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\Documents\"/>
    </mc:Choice>
  </mc:AlternateContent>
  <xr:revisionPtr revIDLastSave="0" documentId="13_ncr:1_{D201E9CA-A7D1-49B7-9F35-9C96FD6AC3CB}" xr6:coauthVersionLast="47" xr6:coauthVersionMax="47" xr10:uidLastSave="{00000000-0000-0000-0000-000000000000}"/>
  <bookViews>
    <workbookView xWindow="-110" yWindow="-110" windowWidth="19420" windowHeight="11500" firstSheet="1" activeTab="4" xr2:uid="{DE5D0761-DA75-4D23-B31F-26DD86B85899}"/>
  </bookViews>
  <sheets>
    <sheet name="Month on Month Growth" sheetId="2" r:id="rId1"/>
    <sheet name="Top 5" sheetId="3" r:id="rId2"/>
    <sheet name="Bottom 5" sheetId="5" r:id="rId3"/>
    <sheet name="Discount Analysis" sheetId="4" r:id="rId4"/>
    <sheet name="superstore_10k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2" i="1"/>
  <c r="L3053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Q12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Q9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L3051" i="1" s="1"/>
  <c r="J3052" i="1"/>
  <c r="K3052" i="1" s="1"/>
  <c r="J3053" i="1"/>
  <c r="K3053" i="1" s="1"/>
  <c r="J3054" i="1"/>
  <c r="K3054" i="1" s="1"/>
  <c r="L3054" i="1" s="1"/>
  <c r="J3055" i="1"/>
  <c r="K3055" i="1" s="1"/>
  <c r="L3055" i="1" s="1"/>
  <c r="J3056" i="1"/>
  <c r="K3056" i="1" s="1"/>
  <c r="L3056" i="1" s="1"/>
  <c r="J3057" i="1"/>
  <c r="K3057" i="1" s="1"/>
  <c r="L3057" i="1" s="1"/>
  <c r="J3058" i="1"/>
  <c r="K3058" i="1" s="1"/>
  <c r="L3058" i="1" s="1"/>
  <c r="J3059" i="1"/>
  <c r="K3059" i="1" s="1"/>
  <c r="L3059" i="1" s="1"/>
  <c r="J3060" i="1"/>
  <c r="K3060" i="1" s="1"/>
  <c r="L3060" i="1" s="1"/>
  <c r="J3061" i="1"/>
  <c r="K3061" i="1" s="1"/>
  <c r="L3061" i="1" s="1"/>
  <c r="J3062" i="1"/>
  <c r="K3062" i="1" s="1"/>
  <c r="L3062" i="1" s="1"/>
  <c r="J3063" i="1"/>
  <c r="K3063" i="1" s="1"/>
  <c r="L3063" i="1" s="1"/>
  <c r="J3064" i="1"/>
  <c r="K3064" i="1" s="1"/>
  <c r="L3064" i="1" s="1"/>
  <c r="J3065" i="1"/>
  <c r="K3065" i="1" s="1"/>
  <c r="L3065" i="1" s="1"/>
  <c r="J3066" i="1"/>
  <c r="K3066" i="1" s="1"/>
  <c r="L3066" i="1" s="1"/>
  <c r="J3067" i="1"/>
  <c r="K3067" i="1" s="1"/>
  <c r="L3067" i="1" s="1"/>
  <c r="J3068" i="1"/>
  <c r="K3068" i="1" s="1"/>
  <c r="L3068" i="1" s="1"/>
  <c r="J3069" i="1"/>
  <c r="K3069" i="1" s="1"/>
  <c r="L3069" i="1" s="1"/>
  <c r="J3070" i="1"/>
  <c r="K3070" i="1" s="1"/>
  <c r="L3070" i="1" s="1"/>
  <c r="J3071" i="1"/>
  <c r="K3071" i="1" s="1"/>
  <c r="L3071" i="1" s="1"/>
  <c r="J3072" i="1"/>
  <c r="K3072" i="1" s="1"/>
  <c r="L3072" i="1" s="1"/>
  <c r="J3073" i="1"/>
  <c r="K3073" i="1" s="1"/>
  <c r="L3073" i="1" s="1"/>
  <c r="J3074" i="1"/>
  <c r="K3074" i="1" s="1"/>
  <c r="L3074" i="1" s="1"/>
  <c r="J3075" i="1"/>
  <c r="K3075" i="1" s="1"/>
  <c r="L3075" i="1" s="1"/>
  <c r="J3076" i="1"/>
  <c r="K3076" i="1" s="1"/>
  <c r="L3076" i="1" s="1"/>
  <c r="J3077" i="1"/>
  <c r="K3077" i="1" s="1"/>
  <c r="L3077" i="1" s="1"/>
  <c r="J3078" i="1"/>
  <c r="K3078" i="1" s="1"/>
  <c r="L3078" i="1" s="1"/>
  <c r="J3079" i="1"/>
  <c r="K3079" i="1" s="1"/>
  <c r="L3079" i="1" s="1"/>
  <c r="J3080" i="1"/>
  <c r="K3080" i="1" s="1"/>
  <c r="L3080" i="1" s="1"/>
  <c r="J3081" i="1"/>
  <c r="K3081" i="1" s="1"/>
  <c r="L3081" i="1" s="1"/>
  <c r="J3082" i="1"/>
  <c r="K3082" i="1" s="1"/>
  <c r="L3082" i="1" s="1"/>
  <c r="J3083" i="1"/>
  <c r="K3083" i="1" s="1"/>
  <c r="L3083" i="1" s="1"/>
  <c r="J3084" i="1"/>
  <c r="K3084" i="1" s="1"/>
  <c r="L3084" i="1" s="1"/>
  <c r="J3085" i="1"/>
  <c r="K3085" i="1" s="1"/>
  <c r="L3085" i="1" s="1"/>
  <c r="J3086" i="1"/>
  <c r="K3086" i="1" s="1"/>
  <c r="L3086" i="1" s="1"/>
  <c r="J3087" i="1"/>
  <c r="K3087" i="1" s="1"/>
  <c r="L3087" i="1" s="1"/>
  <c r="J3088" i="1"/>
  <c r="K3088" i="1" s="1"/>
  <c r="L3088" i="1" s="1"/>
  <c r="J3089" i="1"/>
  <c r="K3089" i="1" s="1"/>
  <c r="L3089" i="1" s="1"/>
  <c r="J3090" i="1"/>
  <c r="K3090" i="1" s="1"/>
  <c r="L3090" i="1" s="1"/>
  <c r="J3091" i="1"/>
  <c r="K3091" i="1" s="1"/>
  <c r="L3091" i="1" s="1"/>
  <c r="J3092" i="1"/>
  <c r="K3092" i="1" s="1"/>
  <c r="L3092" i="1" s="1"/>
  <c r="J3093" i="1"/>
  <c r="K3093" i="1" s="1"/>
  <c r="L3093" i="1" s="1"/>
  <c r="J3094" i="1"/>
  <c r="K3094" i="1" s="1"/>
  <c r="L3094" i="1" s="1"/>
  <c r="J3095" i="1"/>
  <c r="K3095" i="1" s="1"/>
  <c r="L3095" i="1" s="1"/>
  <c r="J3096" i="1"/>
  <c r="K3096" i="1" s="1"/>
  <c r="L3096" i="1" s="1"/>
  <c r="J3097" i="1"/>
  <c r="K3097" i="1" s="1"/>
  <c r="L3097" i="1" s="1"/>
  <c r="J3098" i="1"/>
  <c r="K3098" i="1" s="1"/>
  <c r="L3098" i="1" s="1"/>
  <c r="J3099" i="1"/>
  <c r="K3099" i="1" s="1"/>
  <c r="L3099" i="1" s="1"/>
  <c r="J3100" i="1"/>
  <c r="K3100" i="1" s="1"/>
  <c r="L3100" i="1" s="1"/>
  <c r="J3101" i="1"/>
  <c r="K3101" i="1" s="1"/>
  <c r="L3101" i="1" s="1"/>
  <c r="J3102" i="1"/>
  <c r="K3102" i="1" s="1"/>
  <c r="L3102" i="1" s="1"/>
  <c r="J3103" i="1"/>
  <c r="K3103" i="1" s="1"/>
  <c r="L3103" i="1" s="1"/>
  <c r="J3104" i="1"/>
  <c r="K3104" i="1" s="1"/>
  <c r="L3104" i="1" s="1"/>
  <c r="J3105" i="1"/>
  <c r="K3105" i="1" s="1"/>
  <c r="L3105" i="1" s="1"/>
  <c r="J3106" i="1"/>
  <c r="K3106" i="1" s="1"/>
  <c r="L3106" i="1" s="1"/>
  <c r="J3107" i="1"/>
  <c r="K3107" i="1" s="1"/>
  <c r="L3107" i="1" s="1"/>
  <c r="J3108" i="1"/>
  <c r="K3108" i="1" s="1"/>
  <c r="L3108" i="1" s="1"/>
  <c r="J3109" i="1"/>
  <c r="K3109" i="1" s="1"/>
  <c r="L3109" i="1" s="1"/>
  <c r="J3110" i="1"/>
  <c r="K3110" i="1" s="1"/>
  <c r="L3110" i="1" s="1"/>
  <c r="J3111" i="1"/>
  <c r="K3111" i="1" s="1"/>
  <c r="L3111" i="1" s="1"/>
  <c r="J3112" i="1"/>
  <c r="K3112" i="1" s="1"/>
  <c r="L3112" i="1" s="1"/>
  <c r="J3113" i="1"/>
  <c r="K3113" i="1" s="1"/>
  <c r="L3113" i="1" s="1"/>
  <c r="J3114" i="1"/>
  <c r="K3114" i="1" s="1"/>
  <c r="L3114" i="1" s="1"/>
  <c r="J3115" i="1"/>
  <c r="K3115" i="1" s="1"/>
  <c r="L3115" i="1" s="1"/>
  <c r="J3116" i="1"/>
  <c r="K3116" i="1" s="1"/>
  <c r="L3116" i="1" s="1"/>
  <c r="J3117" i="1"/>
  <c r="K3117" i="1" s="1"/>
  <c r="L3117" i="1" s="1"/>
  <c r="J3118" i="1"/>
  <c r="K3118" i="1" s="1"/>
  <c r="L3118" i="1" s="1"/>
  <c r="J3119" i="1"/>
  <c r="K3119" i="1" s="1"/>
  <c r="L3119" i="1" s="1"/>
  <c r="J3120" i="1"/>
  <c r="K3120" i="1" s="1"/>
  <c r="L3120" i="1" s="1"/>
  <c r="J3121" i="1"/>
  <c r="K3121" i="1" s="1"/>
  <c r="L3121" i="1" s="1"/>
  <c r="J3122" i="1"/>
  <c r="K3122" i="1" s="1"/>
  <c r="L3122" i="1" s="1"/>
  <c r="J3123" i="1"/>
  <c r="K3123" i="1" s="1"/>
  <c r="L3123" i="1" s="1"/>
  <c r="J3124" i="1"/>
  <c r="K3124" i="1" s="1"/>
  <c r="L3124" i="1" s="1"/>
  <c r="J3125" i="1"/>
  <c r="K3125" i="1" s="1"/>
  <c r="L3125" i="1" s="1"/>
  <c r="J3126" i="1"/>
  <c r="K3126" i="1" s="1"/>
  <c r="L3126" i="1" s="1"/>
  <c r="J3127" i="1"/>
  <c r="K3127" i="1" s="1"/>
  <c r="L3127" i="1" s="1"/>
  <c r="J3128" i="1"/>
  <c r="K3128" i="1" s="1"/>
  <c r="L3128" i="1" s="1"/>
  <c r="J3129" i="1"/>
  <c r="K3129" i="1" s="1"/>
  <c r="L3129" i="1" s="1"/>
  <c r="J3130" i="1"/>
  <c r="K3130" i="1" s="1"/>
  <c r="L3130" i="1" s="1"/>
  <c r="J3131" i="1"/>
  <c r="K3131" i="1" s="1"/>
  <c r="L3131" i="1" s="1"/>
  <c r="J3132" i="1"/>
  <c r="K3132" i="1" s="1"/>
  <c r="L3132" i="1" s="1"/>
  <c r="J3133" i="1"/>
  <c r="K3133" i="1" s="1"/>
  <c r="L3133" i="1" s="1"/>
  <c r="J3134" i="1"/>
  <c r="K3134" i="1" s="1"/>
  <c r="L3134" i="1" s="1"/>
  <c r="J3135" i="1"/>
  <c r="K3135" i="1" s="1"/>
  <c r="L3135" i="1" s="1"/>
  <c r="J3136" i="1"/>
  <c r="K3136" i="1" s="1"/>
  <c r="L3136" i="1" s="1"/>
  <c r="J3137" i="1"/>
  <c r="K3137" i="1" s="1"/>
  <c r="L3137" i="1" s="1"/>
  <c r="J3138" i="1"/>
  <c r="K3138" i="1" s="1"/>
  <c r="L3138" i="1" s="1"/>
  <c r="J3139" i="1"/>
  <c r="K3139" i="1" s="1"/>
  <c r="L3139" i="1" s="1"/>
  <c r="J3140" i="1"/>
  <c r="K3140" i="1" s="1"/>
  <c r="L3140" i="1" s="1"/>
  <c r="J3141" i="1"/>
  <c r="K3141" i="1" s="1"/>
  <c r="L3141" i="1" s="1"/>
  <c r="J3142" i="1"/>
  <c r="K3142" i="1" s="1"/>
  <c r="L3142" i="1" s="1"/>
  <c r="J3143" i="1"/>
  <c r="K3143" i="1" s="1"/>
  <c r="L3143" i="1" s="1"/>
  <c r="J3144" i="1"/>
  <c r="K3144" i="1" s="1"/>
  <c r="L3144" i="1" s="1"/>
  <c r="J3145" i="1"/>
  <c r="K3145" i="1" s="1"/>
  <c r="L3145" i="1" s="1"/>
  <c r="J3146" i="1"/>
  <c r="K3146" i="1" s="1"/>
  <c r="L3146" i="1" s="1"/>
  <c r="J3147" i="1"/>
  <c r="K3147" i="1" s="1"/>
  <c r="L3147" i="1" s="1"/>
  <c r="J3148" i="1"/>
  <c r="K3148" i="1" s="1"/>
  <c r="L3148" i="1" s="1"/>
  <c r="J3149" i="1"/>
  <c r="K3149" i="1" s="1"/>
  <c r="L3149" i="1" s="1"/>
  <c r="J3150" i="1"/>
  <c r="K3150" i="1" s="1"/>
  <c r="L3150" i="1" s="1"/>
  <c r="J3151" i="1"/>
  <c r="K3151" i="1" s="1"/>
  <c r="L3151" i="1" s="1"/>
  <c r="J3152" i="1"/>
  <c r="K3152" i="1" s="1"/>
  <c r="L3152" i="1" s="1"/>
  <c r="J3153" i="1"/>
  <c r="K3153" i="1" s="1"/>
  <c r="L3153" i="1" s="1"/>
  <c r="J3154" i="1"/>
  <c r="K3154" i="1" s="1"/>
  <c r="L3154" i="1" s="1"/>
  <c r="J3155" i="1"/>
  <c r="K3155" i="1" s="1"/>
  <c r="L3155" i="1" s="1"/>
  <c r="J3156" i="1"/>
  <c r="K3156" i="1" s="1"/>
  <c r="L3156" i="1" s="1"/>
  <c r="J3157" i="1"/>
  <c r="K3157" i="1" s="1"/>
  <c r="L3157" i="1" s="1"/>
  <c r="J3158" i="1"/>
  <c r="K3158" i="1" s="1"/>
  <c r="L3158" i="1" s="1"/>
  <c r="J3159" i="1"/>
  <c r="K3159" i="1" s="1"/>
  <c r="L3159" i="1" s="1"/>
  <c r="J3160" i="1"/>
  <c r="K3160" i="1" s="1"/>
  <c r="L3160" i="1" s="1"/>
  <c r="J3161" i="1"/>
  <c r="K3161" i="1" s="1"/>
  <c r="L3161" i="1" s="1"/>
  <c r="J3162" i="1"/>
  <c r="K3162" i="1" s="1"/>
  <c r="L3162" i="1" s="1"/>
  <c r="J3163" i="1"/>
  <c r="K3163" i="1" s="1"/>
  <c r="L3163" i="1" s="1"/>
  <c r="J3164" i="1"/>
  <c r="K3164" i="1" s="1"/>
  <c r="L3164" i="1" s="1"/>
  <c r="J3165" i="1"/>
  <c r="K3165" i="1" s="1"/>
  <c r="L3165" i="1" s="1"/>
  <c r="J3166" i="1"/>
  <c r="K3166" i="1" s="1"/>
  <c r="L3166" i="1" s="1"/>
  <c r="J3167" i="1"/>
  <c r="K3167" i="1" s="1"/>
  <c r="L3167" i="1" s="1"/>
  <c r="J3168" i="1"/>
  <c r="K3168" i="1" s="1"/>
  <c r="L3168" i="1" s="1"/>
  <c r="J3169" i="1"/>
  <c r="K3169" i="1" s="1"/>
  <c r="L3169" i="1" s="1"/>
  <c r="J3170" i="1"/>
  <c r="K3170" i="1" s="1"/>
  <c r="L3170" i="1" s="1"/>
  <c r="J3171" i="1"/>
  <c r="K3171" i="1" s="1"/>
  <c r="L3171" i="1" s="1"/>
  <c r="J3172" i="1"/>
  <c r="K3172" i="1" s="1"/>
  <c r="L3172" i="1" s="1"/>
  <c r="J3173" i="1"/>
  <c r="K3173" i="1" s="1"/>
  <c r="L3173" i="1" s="1"/>
  <c r="J3174" i="1"/>
  <c r="K3174" i="1" s="1"/>
  <c r="L3174" i="1" s="1"/>
  <c r="J3175" i="1"/>
  <c r="K3175" i="1" s="1"/>
  <c r="L3175" i="1" s="1"/>
  <c r="J3176" i="1"/>
  <c r="K3176" i="1" s="1"/>
  <c r="L3176" i="1" s="1"/>
  <c r="J3177" i="1"/>
  <c r="K3177" i="1" s="1"/>
  <c r="L3177" i="1" s="1"/>
  <c r="J3178" i="1"/>
  <c r="K3178" i="1" s="1"/>
  <c r="L3178" i="1" s="1"/>
  <c r="J3179" i="1"/>
  <c r="K3179" i="1" s="1"/>
  <c r="L3179" i="1" s="1"/>
  <c r="J3180" i="1"/>
  <c r="K3180" i="1" s="1"/>
  <c r="L3180" i="1" s="1"/>
  <c r="J3181" i="1"/>
  <c r="K3181" i="1" s="1"/>
  <c r="L3181" i="1" s="1"/>
  <c r="J3182" i="1"/>
  <c r="K3182" i="1" s="1"/>
  <c r="L3182" i="1" s="1"/>
  <c r="J3183" i="1"/>
  <c r="K3183" i="1" s="1"/>
  <c r="L3183" i="1" s="1"/>
  <c r="J3184" i="1"/>
  <c r="K3184" i="1" s="1"/>
  <c r="L3184" i="1" s="1"/>
  <c r="J3185" i="1"/>
  <c r="K3185" i="1" s="1"/>
  <c r="L3185" i="1" s="1"/>
  <c r="J3186" i="1"/>
  <c r="K3186" i="1" s="1"/>
  <c r="L3186" i="1" s="1"/>
  <c r="J3187" i="1"/>
  <c r="K3187" i="1" s="1"/>
  <c r="L3187" i="1" s="1"/>
  <c r="J3188" i="1"/>
  <c r="K3188" i="1" s="1"/>
  <c r="L3188" i="1" s="1"/>
  <c r="J3189" i="1"/>
  <c r="K3189" i="1" s="1"/>
  <c r="L3189" i="1" s="1"/>
  <c r="J3190" i="1"/>
  <c r="K3190" i="1" s="1"/>
  <c r="L3190" i="1" s="1"/>
  <c r="J3191" i="1"/>
  <c r="K3191" i="1" s="1"/>
  <c r="L3191" i="1" s="1"/>
  <c r="J3192" i="1"/>
  <c r="K3192" i="1" s="1"/>
  <c r="L3192" i="1" s="1"/>
  <c r="J3193" i="1"/>
  <c r="K3193" i="1" s="1"/>
  <c r="L3193" i="1" s="1"/>
  <c r="J3194" i="1"/>
  <c r="K3194" i="1" s="1"/>
  <c r="L3194" i="1" s="1"/>
  <c r="J3195" i="1"/>
  <c r="K3195" i="1" s="1"/>
  <c r="L3195" i="1" s="1"/>
  <c r="J3196" i="1"/>
  <c r="K3196" i="1" s="1"/>
  <c r="L3196" i="1" s="1"/>
  <c r="J3197" i="1"/>
  <c r="K3197" i="1" s="1"/>
  <c r="L3197" i="1" s="1"/>
  <c r="J3198" i="1"/>
  <c r="K3198" i="1" s="1"/>
  <c r="L3198" i="1" s="1"/>
  <c r="J3199" i="1"/>
  <c r="K3199" i="1" s="1"/>
  <c r="L3199" i="1" s="1"/>
  <c r="J3200" i="1"/>
  <c r="K3200" i="1" s="1"/>
  <c r="L3200" i="1" s="1"/>
  <c r="J3201" i="1"/>
  <c r="K3201" i="1" s="1"/>
  <c r="L3201" i="1" s="1"/>
  <c r="J3202" i="1"/>
  <c r="K3202" i="1" s="1"/>
  <c r="L3202" i="1" s="1"/>
  <c r="J3203" i="1"/>
  <c r="K3203" i="1" s="1"/>
  <c r="L3203" i="1" s="1"/>
  <c r="J3204" i="1"/>
  <c r="K3204" i="1" s="1"/>
  <c r="L3204" i="1" s="1"/>
  <c r="J3205" i="1"/>
  <c r="K3205" i="1" s="1"/>
  <c r="L3205" i="1" s="1"/>
  <c r="J3206" i="1"/>
  <c r="K3206" i="1" s="1"/>
  <c r="L3206" i="1" s="1"/>
  <c r="J3207" i="1"/>
  <c r="K3207" i="1" s="1"/>
  <c r="L3207" i="1" s="1"/>
  <c r="J3208" i="1"/>
  <c r="K3208" i="1" s="1"/>
  <c r="L3208" i="1" s="1"/>
  <c r="J3209" i="1"/>
  <c r="K3209" i="1" s="1"/>
  <c r="L3209" i="1" s="1"/>
  <c r="J3210" i="1"/>
  <c r="K3210" i="1" s="1"/>
  <c r="L3210" i="1" s="1"/>
  <c r="J3211" i="1"/>
  <c r="K3211" i="1" s="1"/>
  <c r="L3211" i="1" s="1"/>
  <c r="J3212" i="1"/>
  <c r="K3212" i="1" s="1"/>
  <c r="L3212" i="1" s="1"/>
  <c r="J3213" i="1"/>
  <c r="K3213" i="1" s="1"/>
  <c r="L3213" i="1" s="1"/>
  <c r="J3214" i="1"/>
  <c r="K3214" i="1" s="1"/>
  <c r="L3214" i="1" s="1"/>
  <c r="J3215" i="1"/>
  <c r="K3215" i="1" s="1"/>
  <c r="L3215" i="1" s="1"/>
  <c r="J3216" i="1"/>
  <c r="K3216" i="1" s="1"/>
  <c r="L3216" i="1" s="1"/>
  <c r="J3217" i="1"/>
  <c r="K3217" i="1" s="1"/>
  <c r="L3217" i="1" s="1"/>
  <c r="J3218" i="1"/>
  <c r="K3218" i="1" s="1"/>
  <c r="L3218" i="1" s="1"/>
  <c r="J3219" i="1"/>
  <c r="K3219" i="1" s="1"/>
  <c r="L3219" i="1" s="1"/>
  <c r="J3220" i="1"/>
  <c r="K3220" i="1" s="1"/>
  <c r="L3220" i="1" s="1"/>
  <c r="J3221" i="1"/>
  <c r="K3221" i="1" s="1"/>
  <c r="L3221" i="1" s="1"/>
  <c r="J3222" i="1"/>
  <c r="K3222" i="1" s="1"/>
  <c r="L3222" i="1" s="1"/>
  <c r="J3223" i="1"/>
  <c r="K3223" i="1" s="1"/>
  <c r="L3223" i="1" s="1"/>
  <c r="J3224" i="1"/>
  <c r="K3224" i="1" s="1"/>
  <c r="L3224" i="1" s="1"/>
  <c r="J3225" i="1"/>
  <c r="K3225" i="1" s="1"/>
  <c r="L3225" i="1" s="1"/>
  <c r="J3226" i="1"/>
  <c r="K3226" i="1" s="1"/>
  <c r="L3226" i="1" s="1"/>
  <c r="J3227" i="1"/>
  <c r="K3227" i="1" s="1"/>
  <c r="L3227" i="1" s="1"/>
  <c r="J3228" i="1"/>
  <c r="K3228" i="1" s="1"/>
  <c r="L3228" i="1" s="1"/>
  <c r="J3229" i="1"/>
  <c r="K3229" i="1" s="1"/>
  <c r="L3229" i="1" s="1"/>
  <c r="J3230" i="1"/>
  <c r="K3230" i="1" s="1"/>
  <c r="L3230" i="1" s="1"/>
  <c r="J3231" i="1"/>
  <c r="K3231" i="1" s="1"/>
  <c r="L3231" i="1" s="1"/>
  <c r="J3232" i="1"/>
  <c r="K3232" i="1" s="1"/>
  <c r="L3232" i="1" s="1"/>
  <c r="J3233" i="1"/>
  <c r="K3233" i="1" s="1"/>
  <c r="L3233" i="1" s="1"/>
  <c r="J3234" i="1"/>
  <c r="K3234" i="1" s="1"/>
  <c r="L3234" i="1" s="1"/>
  <c r="J3235" i="1"/>
  <c r="K3235" i="1" s="1"/>
  <c r="L3235" i="1" s="1"/>
  <c r="J3236" i="1"/>
  <c r="K3236" i="1" s="1"/>
  <c r="L3236" i="1" s="1"/>
  <c r="J3237" i="1"/>
  <c r="K3237" i="1" s="1"/>
  <c r="L3237" i="1" s="1"/>
  <c r="J3238" i="1"/>
  <c r="K3238" i="1" s="1"/>
  <c r="L3238" i="1" s="1"/>
  <c r="J3239" i="1"/>
  <c r="K3239" i="1" s="1"/>
  <c r="L3239" i="1" s="1"/>
  <c r="J3240" i="1"/>
  <c r="K3240" i="1" s="1"/>
  <c r="L3240" i="1" s="1"/>
  <c r="J3241" i="1"/>
  <c r="K3241" i="1" s="1"/>
  <c r="L3241" i="1" s="1"/>
  <c r="J3242" i="1"/>
  <c r="K3242" i="1" s="1"/>
  <c r="L3242" i="1" s="1"/>
  <c r="J3243" i="1"/>
  <c r="K3243" i="1" s="1"/>
  <c r="L3243" i="1" s="1"/>
  <c r="J3244" i="1"/>
  <c r="K3244" i="1" s="1"/>
  <c r="L3244" i="1" s="1"/>
  <c r="J3245" i="1"/>
  <c r="K3245" i="1" s="1"/>
  <c r="L3245" i="1" s="1"/>
  <c r="J3246" i="1"/>
  <c r="K3246" i="1" s="1"/>
  <c r="L3246" i="1" s="1"/>
  <c r="J3247" i="1"/>
  <c r="K3247" i="1" s="1"/>
  <c r="L3247" i="1" s="1"/>
  <c r="J3248" i="1"/>
  <c r="K3248" i="1" s="1"/>
  <c r="L3248" i="1" s="1"/>
  <c r="J3249" i="1"/>
  <c r="K3249" i="1" s="1"/>
  <c r="L3249" i="1" s="1"/>
  <c r="J3250" i="1"/>
  <c r="K3250" i="1" s="1"/>
  <c r="L3250" i="1" s="1"/>
  <c r="J3251" i="1"/>
  <c r="K3251" i="1" s="1"/>
  <c r="L3251" i="1" s="1"/>
  <c r="J3252" i="1"/>
  <c r="K3252" i="1" s="1"/>
  <c r="L3252" i="1" s="1"/>
  <c r="J3253" i="1"/>
  <c r="K3253" i="1" s="1"/>
  <c r="L3253" i="1" s="1"/>
  <c r="J3254" i="1"/>
  <c r="K3254" i="1" s="1"/>
  <c r="L3254" i="1" s="1"/>
  <c r="J3255" i="1"/>
  <c r="K3255" i="1" s="1"/>
  <c r="L3255" i="1" s="1"/>
  <c r="J3256" i="1"/>
  <c r="K3256" i="1" s="1"/>
  <c r="L3256" i="1" s="1"/>
  <c r="J3257" i="1"/>
  <c r="K3257" i="1" s="1"/>
  <c r="L3257" i="1" s="1"/>
  <c r="J3258" i="1"/>
  <c r="K3258" i="1" s="1"/>
  <c r="L3258" i="1" s="1"/>
  <c r="J3259" i="1"/>
  <c r="K3259" i="1" s="1"/>
  <c r="L3259" i="1" s="1"/>
  <c r="J3260" i="1"/>
  <c r="K3260" i="1" s="1"/>
  <c r="L3260" i="1" s="1"/>
  <c r="J3261" i="1"/>
  <c r="K3261" i="1" s="1"/>
  <c r="L3261" i="1" s="1"/>
  <c r="J3262" i="1"/>
  <c r="K3262" i="1" s="1"/>
  <c r="L3262" i="1" s="1"/>
  <c r="J3263" i="1"/>
  <c r="K3263" i="1" s="1"/>
  <c r="L3263" i="1" s="1"/>
  <c r="J3264" i="1"/>
  <c r="K3264" i="1" s="1"/>
  <c r="L3264" i="1" s="1"/>
  <c r="J3265" i="1"/>
  <c r="K3265" i="1" s="1"/>
  <c r="L3265" i="1" s="1"/>
  <c r="J3266" i="1"/>
  <c r="K3266" i="1" s="1"/>
  <c r="L3266" i="1" s="1"/>
  <c r="J3267" i="1"/>
  <c r="K3267" i="1" s="1"/>
  <c r="L3267" i="1" s="1"/>
  <c r="J3268" i="1"/>
  <c r="K3268" i="1" s="1"/>
  <c r="L3268" i="1" s="1"/>
  <c r="J3269" i="1"/>
  <c r="K3269" i="1" s="1"/>
  <c r="L3269" i="1" s="1"/>
  <c r="J3270" i="1"/>
  <c r="K3270" i="1" s="1"/>
  <c r="L3270" i="1" s="1"/>
  <c r="J3271" i="1"/>
  <c r="K3271" i="1" s="1"/>
  <c r="L3271" i="1" s="1"/>
  <c r="J3272" i="1"/>
  <c r="K3272" i="1" s="1"/>
  <c r="L3272" i="1" s="1"/>
  <c r="J3273" i="1"/>
  <c r="K3273" i="1" s="1"/>
  <c r="L3273" i="1" s="1"/>
  <c r="J3274" i="1"/>
  <c r="K3274" i="1" s="1"/>
  <c r="L3274" i="1" s="1"/>
  <c r="J3275" i="1"/>
  <c r="K3275" i="1" s="1"/>
  <c r="L3275" i="1" s="1"/>
  <c r="J3276" i="1"/>
  <c r="K3276" i="1" s="1"/>
  <c r="L3276" i="1" s="1"/>
  <c r="J3277" i="1"/>
  <c r="K3277" i="1" s="1"/>
  <c r="L3277" i="1" s="1"/>
  <c r="J3278" i="1"/>
  <c r="K3278" i="1" s="1"/>
  <c r="L3278" i="1" s="1"/>
  <c r="J3279" i="1"/>
  <c r="K3279" i="1" s="1"/>
  <c r="L3279" i="1" s="1"/>
  <c r="J3280" i="1"/>
  <c r="K3280" i="1" s="1"/>
  <c r="L3280" i="1" s="1"/>
  <c r="J3281" i="1"/>
  <c r="K3281" i="1" s="1"/>
  <c r="L3281" i="1" s="1"/>
  <c r="J3282" i="1"/>
  <c r="K3282" i="1" s="1"/>
  <c r="L3282" i="1" s="1"/>
  <c r="J3283" i="1"/>
  <c r="K3283" i="1" s="1"/>
  <c r="L3283" i="1" s="1"/>
  <c r="J3284" i="1"/>
  <c r="K3284" i="1" s="1"/>
  <c r="L3284" i="1" s="1"/>
  <c r="J3285" i="1"/>
  <c r="K3285" i="1" s="1"/>
  <c r="L3285" i="1" s="1"/>
  <c r="J3286" i="1"/>
  <c r="K3286" i="1" s="1"/>
  <c r="L3286" i="1" s="1"/>
  <c r="J3287" i="1"/>
  <c r="K3287" i="1" s="1"/>
  <c r="L3287" i="1" s="1"/>
  <c r="J3288" i="1"/>
  <c r="K3288" i="1" s="1"/>
  <c r="L3288" i="1" s="1"/>
  <c r="J3289" i="1"/>
  <c r="K3289" i="1" s="1"/>
  <c r="L3289" i="1" s="1"/>
  <c r="J3290" i="1"/>
  <c r="K3290" i="1" s="1"/>
  <c r="L3290" i="1" s="1"/>
  <c r="J3291" i="1"/>
  <c r="K3291" i="1" s="1"/>
  <c r="L3291" i="1" s="1"/>
  <c r="J3292" i="1"/>
  <c r="K3292" i="1" s="1"/>
  <c r="L3292" i="1" s="1"/>
  <c r="J3293" i="1"/>
  <c r="K3293" i="1" s="1"/>
  <c r="L3293" i="1" s="1"/>
  <c r="J3294" i="1"/>
  <c r="K3294" i="1" s="1"/>
  <c r="L3294" i="1" s="1"/>
  <c r="J3295" i="1"/>
  <c r="K3295" i="1" s="1"/>
  <c r="L3295" i="1" s="1"/>
  <c r="J3296" i="1"/>
  <c r="K3296" i="1" s="1"/>
  <c r="L3296" i="1" s="1"/>
  <c r="J3297" i="1"/>
  <c r="K3297" i="1" s="1"/>
  <c r="L3297" i="1" s="1"/>
  <c r="J3298" i="1"/>
  <c r="K3298" i="1" s="1"/>
  <c r="L3298" i="1" s="1"/>
  <c r="J3299" i="1"/>
  <c r="K3299" i="1" s="1"/>
  <c r="L3299" i="1" s="1"/>
  <c r="J3300" i="1"/>
  <c r="K3300" i="1" s="1"/>
  <c r="L3300" i="1" s="1"/>
  <c r="J3301" i="1"/>
  <c r="K3301" i="1" s="1"/>
  <c r="L3301" i="1" s="1"/>
  <c r="J3302" i="1"/>
  <c r="K3302" i="1" s="1"/>
  <c r="L3302" i="1" s="1"/>
  <c r="J3303" i="1"/>
  <c r="K3303" i="1" s="1"/>
  <c r="L3303" i="1" s="1"/>
  <c r="J3304" i="1"/>
  <c r="K3304" i="1" s="1"/>
  <c r="L3304" i="1" s="1"/>
  <c r="J3305" i="1"/>
  <c r="K3305" i="1" s="1"/>
  <c r="L3305" i="1" s="1"/>
  <c r="J3306" i="1"/>
  <c r="K3306" i="1" s="1"/>
  <c r="L3306" i="1" s="1"/>
  <c r="J3307" i="1"/>
  <c r="K3307" i="1" s="1"/>
  <c r="L3307" i="1" s="1"/>
  <c r="J3308" i="1"/>
  <c r="K3308" i="1" s="1"/>
  <c r="L3308" i="1" s="1"/>
  <c r="J3309" i="1"/>
  <c r="K3309" i="1" s="1"/>
  <c r="L3309" i="1" s="1"/>
  <c r="J3310" i="1"/>
  <c r="K3310" i="1" s="1"/>
  <c r="L3310" i="1" s="1"/>
  <c r="J3311" i="1"/>
  <c r="K3311" i="1" s="1"/>
  <c r="L3311" i="1" s="1"/>
  <c r="J3312" i="1"/>
  <c r="K3312" i="1" s="1"/>
  <c r="L3312" i="1" s="1"/>
  <c r="J3313" i="1"/>
  <c r="K3313" i="1" s="1"/>
  <c r="L3313" i="1" s="1"/>
  <c r="J3314" i="1"/>
  <c r="K3314" i="1" s="1"/>
  <c r="L3314" i="1" s="1"/>
  <c r="J3315" i="1"/>
  <c r="K3315" i="1" s="1"/>
  <c r="L3315" i="1" s="1"/>
  <c r="J3316" i="1"/>
  <c r="K3316" i="1" s="1"/>
  <c r="L3316" i="1" s="1"/>
  <c r="J3317" i="1"/>
  <c r="K3317" i="1" s="1"/>
  <c r="L3317" i="1" s="1"/>
  <c r="J3318" i="1"/>
  <c r="K3318" i="1" s="1"/>
  <c r="L3318" i="1" s="1"/>
  <c r="J3319" i="1"/>
  <c r="K3319" i="1" s="1"/>
  <c r="L3319" i="1" s="1"/>
  <c r="J3320" i="1"/>
  <c r="K3320" i="1" s="1"/>
  <c r="L3320" i="1" s="1"/>
  <c r="J3321" i="1"/>
  <c r="K3321" i="1" s="1"/>
  <c r="L3321" i="1" s="1"/>
  <c r="J3322" i="1"/>
  <c r="K3322" i="1" s="1"/>
  <c r="L3322" i="1" s="1"/>
  <c r="J3323" i="1"/>
  <c r="K3323" i="1" s="1"/>
  <c r="L3323" i="1" s="1"/>
  <c r="J3324" i="1"/>
  <c r="K3324" i="1" s="1"/>
  <c r="L3324" i="1" s="1"/>
  <c r="J3325" i="1"/>
  <c r="K3325" i="1" s="1"/>
  <c r="L3325" i="1" s="1"/>
  <c r="J3326" i="1"/>
  <c r="K3326" i="1" s="1"/>
  <c r="L3326" i="1" s="1"/>
  <c r="J3327" i="1"/>
  <c r="K3327" i="1" s="1"/>
  <c r="L3327" i="1" s="1"/>
  <c r="J3328" i="1"/>
  <c r="K3328" i="1" s="1"/>
  <c r="L3328" i="1" s="1"/>
  <c r="J3329" i="1"/>
  <c r="K3329" i="1" s="1"/>
  <c r="L3329" i="1" s="1"/>
  <c r="J3330" i="1"/>
  <c r="K3330" i="1" s="1"/>
  <c r="L3330" i="1" s="1"/>
  <c r="J3331" i="1"/>
  <c r="K3331" i="1" s="1"/>
  <c r="L3331" i="1" s="1"/>
  <c r="J3332" i="1"/>
  <c r="K3332" i="1" s="1"/>
  <c r="L3332" i="1" s="1"/>
  <c r="J3333" i="1"/>
  <c r="K3333" i="1" s="1"/>
  <c r="L3333" i="1" s="1"/>
  <c r="J3334" i="1"/>
  <c r="K3334" i="1" s="1"/>
  <c r="L3334" i="1" s="1"/>
  <c r="J3335" i="1"/>
  <c r="K3335" i="1" s="1"/>
  <c r="L3335" i="1" s="1"/>
  <c r="J3336" i="1"/>
  <c r="K3336" i="1" s="1"/>
  <c r="L3336" i="1" s="1"/>
  <c r="J3337" i="1"/>
  <c r="K3337" i="1" s="1"/>
  <c r="L3337" i="1" s="1"/>
  <c r="J3338" i="1"/>
  <c r="K3338" i="1" s="1"/>
  <c r="L3338" i="1" s="1"/>
  <c r="J3339" i="1"/>
  <c r="K3339" i="1" s="1"/>
  <c r="L3339" i="1" s="1"/>
  <c r="J3340" i="1"/>
  <c r="K3340" i="1" s="1"/>
  <c r="L3340" i="1" s="1"/>
  <c r="J3341" i="1"/>
  <c r="K3341" i="1" s="1"/>
  <c r="L3341" i="1" s="1"/>
  <c r="J3342" i="1"/>
  <c r="K3342" i="1" s="1"/>
  <c r="L3342" i="1" s="1"/>
  <c r="J3343" i="1"/>
  <c r="K3343" i="1" s="1"/>
  <c r="L3343" i="1" s="1"/>
  <c r="J3344" i="1"/>
  <c r="K3344" i="1" s="1"/>
  <c r="L3344" i="1" s="1"/>
  <c r="J3345" i="1"/>
  <c r="K3345" i="1" s="1"/>
  <c r="L3345" i="1" s="1"/>
  <c r="J3346" i="1"/>
  <c r="K3346" i="1" s="1"/>
  <c r="L3346" i="1" s="1"/>
  <c r="J3347" i="1"/>
  <c r="K3347" i="1" s="1"/>
  <c r="L3347" i="1" s="1"/>
  <c r="J3348" i="1"/>
  <c r="K3348" i="1" s="1"/>
  <c r="L3348" i="1" s="1"/>
  <c r="J3349" i="1"/>
  <c r="K3349" i="1" s="1"/>
  <c r="L3349" i="1" s="1"/>
  <c r="J3350" i="1"/>
  <c r="K3350" i="1" s="1"/>
  <c r="L3350" i="1" s="1"/>
  <c r="J3351" i="1"/>
  <c r="K3351" i="1" s="1"/>
  <c r="L3351" i="1" s="1"/>
  <c r="J3352" i="1"/>
  <c r="K3352" i="1" s="1"/>
  <c r="L3352" i="1" s="1"/>
  <c r="J3353" i="1"/>
  <c r="K3353" i="1" s="1"/>
  <c r="L3353" i="1" s="1"/>
  <c r="J3354" i="1"/>
  <c r="K3354" i="1" s="1"/>
  <c r="L3354" i="1" s="1"/>
  <c r="J3355" i="1"/>
  <c r="K3355" i="1" s="1"/>
  <c r="L3355" i="1" s="1"/>
  <c r="J3356" i="1"/>
  <c r="K3356" i="1" s="1"/>
  <c r="L3356" i="1" s="1"/>
  <c r="J3357" i="1"/>
  <c r="K3357" i="1" s="1"/>
  <c r="L3357" i="1" s="1"/>
  <c r="J3358" i="1"/>
  <c r="K3358" i="1" s="1"/>
  <c r="L3358" i="1" s="1"/>
  <c r="J3359" i="1"/>
  <c r="K3359" i="1" s="1"/>
  <c r="L3359" i="1" s="1"/>
  <c r="J3360" i="1"/>
  <c r="K3360" i="1" s="1"/>
  <c r="L3360" i="1" s="1"/>
  <c r="J3361" i="1"/>
  <c r="K3361" i="1" s="1"/>
  <c r="L3361" i="1" s="1"/>
  <c r="J3362" i="1"/>
  <c r="K3362" i="1" s="1"/>
  <c r="L3362" i="1" s="1"/>
  <c r="J3363" i="1"/>
  <c r="K3363" i="1" s="1"/>
  <c r="L3363" i="1" s="1"/>
  <c r="J3364" i="1"/>
  <c r="K3364" i="1" s="1"/>
  <c r="L3364" i="1" s="1"/>
  <c r="J3365" i="1"/>
  <c r="K3365" i="1" s="1"/>
  <c r="L3365" i="1" s="1"/>
  <c r="J3366" i="1"/>
  <c r="K3366" i="1" s="1"/>
  <c r="L3366" i="1" s="1"/>
  <c r="J3367" i="1"/>
  <c r="K3367" i="1" s="1"/>
  <c r="L3367" i="1" s="1"/>
  <c r="J3368" i="1"/>
  <c r="K3368" i="1" s="1"/>
  <c r="L3368" i="1" s="1"/>
  <c r="J3369" i="1"/>
  <c r="K3369" i="1" s="1"/>
  <c r="L3369" i="1" s="1"/>
  <c r="J3370" i="1"/>
  <c r="K3370" i="1" s="1"/>
  <c r="L3370" i="1" s="1"/>
  <c r="J3371" i="1"/>
  <c r="K3371" i="1" s="1"/>
  <c r="L3371" i="1" s="1"/>
  <c r="J3372" i="1"/>
  <c r="K3372" i="1" s="1"/>
  <c r="L3372" i="1" s="1"/>
  <c r="J3373" i="1"/>
  <c r="K3373" i="1" s="1"/>
  <c r="L3373" i="1" s="1"/>
  <c r="J3374" i="1"/>
  <c r="K3374" i="1" s="1"/>
  <c r="L3374" i="1" s="1"/>
  <c r="J3375" i="1"/>
  <c r="K3375" i="1" s="1"/>
  <c r="L3375" i="1" s="1"/>
  <c r="J3376" i="1"/>
  <c r="K3376" i="1" s="1"/>
  <c r="L3376" i="1" s="1"/>
  <c r="J3377" i="1"/>
  <c r="K3377" i="1" s="1"/>
  <c r="L3377" i="1" s="1"/>
  <c r="J3378" i="1"/>
  <c r="K3378" i="1" s="1"/>
  <c r="L3378" i="1" s="1"/>
  <c r="J3379" i="1"/>
  <c r="K3379" i="1" s="1"/>
  <c r="L3379" i="1" s="1"/>
  <c r="J3380" i="1"/>
  <c r="K3380" i="1" s="1"/>
  <c r="L3380" i="1" s="1"/>
  <c r="J3381" i="1"/>
  <c r="K3381" i="1" s="1"/>
  <c r="L3381" i="1" s="1"/>
  <c r="J3382" i="1"/>
  <c r="K3382" i="1" s="1"/>
  <c r="L3382" i="1" s="1"/>
  <c r="J3383" i="1"/>
  <c r="K3383" i="1" s="1"/>
  <c r="L3383" i="1" s="1"/>
  <c r="J3384" i="1"/>
  <c r="K3384" i="1" s="1"/>
  <c r="L3384" i="1" s="1"/>
  <c r="J3385" i="1"/>
  <c r="K3385" i="1" s="1"/>
  <c r="L3385" i="1" s="1"/>
  <c r="J3386" i="1"/>
  <c r="K3386" i="1" s="1"/>
  <c r="L3386" i="1" s="1"/>
  <c r="J3387" i="1"/>
  <c r="K3387" i="1" s="1"/>
  <c r="L3387" i="1" s="1"/>
  <c r="J3388" i="1"/>
  <c r="K3388" i="1" s="1"/>
  <c r="L3388" i="1" s="1"/>
  <c r="J3389" i="1"/>
  <c r="K3389" i="1" s="1"/>
  <c r="L3389" i="1" s="1"/>
  <c r="J3390" i="1"/>
  <c r="K3390" i="1" s="1"/>
  <c r="L3390" i="1" s="1"/>
  <c r="J3391" i="1"/>
  <c r="K3391" i="1" s="1"/>
  <c r="L3391" i="1" s="1"/>
  <c r="J3392" i="1"/>
  <c r="K3392" i="1" s="1"/>
  <c r="L3392" i="1" s="1"/>
  <c r="J3393" i="1"/>
  <c r="K3393" i="1" s="1"/>
  <c r="L3393" i="1" s="1"/>
  <c r="J3394" i="1"/>
  <c r="K3394" i="1" s="1"/>
  <c r="L3394" i="1" s="1"/>
  <c r="J3395" i="1"/>
  <c r="K3395" i="1" s="1"/>
  <c r="L3395" i="1" s="1"/>
  <c r="J3396" i="1"/>
  <c r="K3396" i="1" s="1"/>
  <c r="L3396" i="1" s="1"/>
  <c r="J3397" i="1"/>
  <c r="K3397" i="1" s="1"/>
  <c r="L3397" i="1" s="1"/>
  <c r="J3398" i="1"/>
  <c r="K3398" i="1" s="1"/>
  <c r="L3398" i="1" s="1"/>
  <c r="J3399" i="1"/>
  <c r="K3399" i="1" s="1"/>
  <c r="L3399" i="1" s="1"/>
  <c r="J3400" i="1"/>
  <c r="K3400" i="1" s="1"/>
  <c r="L3400" i="1" s="1"/>
  <c r="J3401" i="1"/>
  <c r="K3401" i="1" s="1"/>
  <c r="L3401" i="1" s="1"/>
  <c r="J3402" i="1"/>
  <c r="K3402" i="1" s="1"/>
  <c r="L3402" i="1" s="1"/>
  <c r="J3403" i="1"/>
  <c r="K3403" i="1" s="1"/>
  <c r="L3403" i="1" s="1"/>
  <c r="J3404" i="1"/>
  <c r="K3404" i="1" s="1"/>
  <c r="L3404" i="1" s="1"/>
  <c r="J3405" i="1"/>
  <c r="K3405" i="1" s="1"/>
  <c r="L3405" i="1" s="1"/>
  <c r="J3406" i="1"/>
  <c r="K3406" i="1" s="1"/>
  <c r="L3406" i="1" s="1"/>
  <c r="J3407" i="1"/>
  <c r="K3407" i="1" s="1"/>
  <c r="L3407" i="1" s="1"/>
  <c r="J3408" i="1"/>
  <c r="K3408" i="1" s="1"/>
  <c r="L3408" i="1" s="1"/>
  <c r="J3409" i="1"/>
  <c r="K3409" i="1" s="1"/>
  <c r="L3409" i="1" s="1"/>
  <c r="J3410" i="1"/>
  <c r="K3410" i="1" s="1"/>
  <c r="L3410" i="1" s="1"/>
  <c r="J3411" i="1"/>
  <c r="K3411" i="1" s="1"/>
  <c r="L3411" i="1" s="1"/>
  <c r="J3412" i="1"/>
  <c r="K3412" i="1" s="1"/>
  <c r="L3412" i="1" s="1"/>
  <c r="J3413" i="1"/>
  <c r="K3413" i="1" s="1"/>
  <c r="L3413" i="1" s="1"/>
  <c r="J3414" i="1"/>
  <c r="K3414" i="1" s="1"/>
  <c r="L3414" i="1" s="1"/>
  <c r="J3415" i="1"/>
  <c r="K3415" i="1" s="1"/>
  <c r="L3415" i="1" s="1"/>
  <c r="J3416" i="1"/>
  <c r="K3416" i="1" s="1"/>
  <c r="L3416" i="1" s="1"/>
  <c r="J3417" i="1"/>
  <c r="K3417" i="1" s="1"/>
  <c r="L3417" i="1" s="1"/>
  <c r="J3418" i="1"/>
  <c r="K3418" i="1" s="1"/>
  <c r="L3418" i="1" s="1"/>
  <c r="J3419" i="1"/>
  <c r="K3419" i="1" s="1"/>
  <c r="L3419" i="1" s="1"/>
  <c r="J3420" i="1"/>
  <c r="K3420" i="1" s="1"/>
  <c r="L3420" i="1" s="1"/>
  <c r="J3421" i="1"/>
  <c r="K3421" i="1" s="1"/>
  <c r="L3421" i="1" s="1"/>
  <c r="J3422" i="1"/>
  <c r="K3422" i="1" s="1"/>
  <c r="L3422" i="1" s="1"/>
  <c r="J3423" i="1"/>
  <c r="K3423" i="1" s="1"/>
  <c r="L3423" i="1" s="1"/>
  <c r="J3424" i="1"/>
  <c r="K3424" i="1" s="1"/>
  <c r="L3424" i="1" s="1"/>
  <c r="J3425" i="1"/>
  <c r="K3425" i="1" s="1"/>
  <c r="L3425" i="1" s="1"/>
  <c r="J3426" i="1"/>
  <c r="K3426" i="1" s="1"/>
  <c r="L3426" i="1" s="1"/>
  <c r="J3427" i="1"/>
  <c r="K3427" i="1" s="1"/>
  <c r="L3427" i="1" s="1"/>
  <c r="J3428" i="1"/>
  <c r="K3428" i="1" s="1"/>
  <c r="L3428" i="1" s="1"/>
  <c r="J3429" i="1"/>
  <c r="K3429" i="1" s="1"/>
  <c r="L3429" i="1" s="1"/>
  <c r="J3430" i="1"/>
  <c r="K3430" i="1" s="1"/>
  <c r="L3430" i="1" s="1"/>
  <c r="J3431" i="1"/>
  <c r="K3431" i="1" s="1"/>
  <c r="L3431" i="1" s="1"/>
  <c r="J3432" i="1"/>
  <c r="K3432" i="1" s="1"/>
  <c r="L3432" i="1" s="1"/>
  <c r="J3433" i="1"/>
  <c r="K3433" i="1" s="1"/>
  <c r="L3433" i="1" s="1"/>
  <c r="J3434" i="1"/>
  <c r="K3434" i="1" s="1"/>
  <c r="L3434" i="1" s="1"/>
  <c r="J3435" i="1"/>
  <c r="K3435" i="1" s="1"/>
  <c r="L3435" i="1" s="1"/>
  <c r="J3436" i="1"/>
  <c r="K3436" i="1" s="1"/>
  <c r="L3436" i="1" s="1"/>
  <c r="J3437" i="1"/>
  <c r="K3437" i="1" s="1"/>
  <c r="L3437" i="1" s="1"/>
  <c r="J3438" i="1"/>
  <c r="K3438" i="1" s="1"/>
  <c r="L3438" i="1" s="1"/>
  <c r="J3439" i="1"/>
  <c r="K3439" i="1" s="1"/>
  <c r="L3439" i="1" s="1"/>
  <c r="J3440" i="1"/>
  <c r="K3440" i="1" s="1"/>
  <c r="L3440" i="1" s="1"/>
  <c r="J3441" i="1"/>
  <c r="K3441" i="1" s="1"/>
  <c r="L3441" i="1" s="1"/>
  <c r="J3442" i="1"/>
  <c r="K3442" i="1" s="1"/>
  <c r="L3442" i="1" s="1"/>
  <c r="J3443" i="1"/>
  <c r="K3443" i="1" s="1"/>
  <c r="L3443" i="1" s="1"/>
  <c r="J3444" i="1"/>
  <c r="K3444" i="1" s="1"/>
  <c r="L3444" i="1" s="1"/>
  <c r="J3445" i="1"/>
  <c r="K3445" i="1" s="1"/>
  <c r="L3445" i="1" s="1"/>
  <c r="J3446" i="1"/>
  <c r="K3446" i="1" s="1"/>
  <c r="L3446" i="1" s="1"/>
  <c r="J3447" i="1"/>
  <c r="K3447" i="1" s="1"/>
  <c r="L3447" i="1" s="1"/>
  <c r="J3448" i="1"/>
  <c r="K3448" i="1" s="1"/>
  <c r="L3448" i="1" s="1"/>
  <c r="J3449" i="1"/>
  <c r="K3449" i="1" s="1"/>
  <c r="L3449" i="1" s="1"/>
  <c r="J3450" i="1"/>
  <c r="K3450" i="1" s="1"/>
  <c r="L3450" i="1" s="1"/>
  <c r="J3451" i="1"/>
  <c r="K3451" i="1" s="1"/>
  <c r="L3451" i="1" s="1"/>
  <c r="J3452" i="1"/>
  <c r="K3452" i="1" s="1"/>
  <c r="L3452" i="1" s="1"/>
  <c r="J3453" i="1"/>
  <c r="K3453" i="1" s="1"/>
  <c r="L3453" i="1" s="1"/>
  <c r="J3454" i="1"/>
  <c r="K3454" i="1" s="1"/>
  <c r="L3454" i="1" s="1"/>
  <c r="J3455" i="1"/>
  <c r="K3455" i="1" s="1"/>
  <c r="L3455" i="1" s="1"/>
  <c r="J3456" i="1"/>
  <c r="K3456" i="1" s="1"/>
  <c r="L3456" i="1" s="1"/>
  <c r="J3457" i="1"/>
  <c r="K3457" i="1" s="1"/>
  <c r="L3457" i="1" s="1"/>
  <c r="J3458" i="1"/>
  <c r="K3458" i="1" s="1"/>
  <c r="L3458" i="1" s="1"/>
  <c r="J3459" i="1"/>
  <c r="K3459" i="1" s="1"/>
  <c r="L3459" i="1" s="1"/>
  <c r="J3460" i="1"/>
  <c r="K3460" i="1" s="1"/>
  <c r="L3460" i="1" s="1"/>
  <c r="J3461" i="1"/>
  <c r="K3461" i="1" s="1"/>
  <c r="L3461" i="1" s="1"/>
  <c r="J3462" i="1"/>
  <c r="K3462" i="1" s="1"/>
  <c r="L3462" i="1" s="1"/>
  <c r="J3463" i="1"/>
  <c r="K3463" i="1" s="1"/>
  <c r="L3463" i="1" s="1"/>
  <c r="J3464" i="1"/>
  <c r="K3464" i="1" s="1"/>
  <c r="L3464" i="1" s="1"/>
  <c r="J3465" i="1"/>
  <c r="K3465" i="1" s="1"/>
  <c r="L3465" i="1" s="1"/>
  <c r="J3466" i="1"/>
  <c r="K3466" i="1" s="1"/>
  <c r="L3466" i="1" s="1"/>
  <c r="J3467" i="1"/>
  <c r="K3467" i="1" s="1"/>
  <c r="L3467" i="1" s="1"/>
  <c r="J3468" i="1"/>
  <c r="K3468" i="1" s="1"/>
  <c r="L3468" i="1" s="1"/>
  <c r="J3469" i="1"/>
  <c r="K3469" i="1" s="1"/>
  <c r="L3469" i="1" s="1"/>
  <c r="J3470" i="1"/>
  <c r="K3470" i="1" s="1"/>
  <c r="L3470" i="1" s="1"/>
  <c r="J3471" i="1"/>
  <c r="K3471" i="1" s="1"/>
  <c r="L3471" i="1" s="1"/>
  <c r="J3472" i="1"/>
  <c r="K3472" i="1" s="1"/>
  <c r="L3472" i="1" s="1"/>
  <c r="J3473" i="1"/>
  <c r="K3473" i="1" s="1"/>
  <c r="L3473" i="1" s="1"/>
  <c r="J3474" i="1"/>
  <c r="K3474" i="1" s="1"/>
  <c r="L3474" i="1" s="1"/>
  <c r="J3475" i="1"/>
  <c r="K3475" i="1" s="1"/>
  <c r="L3475" i="1" s="1"/>
  <c r="J3476" i="1"/>
  <c r="K3476" i="1" s="1"/>
  <c r="L3476" i="1" s="1"/>
  <c r="J3477" i="1"/>
  <c r="K3477" i="1" s="1"/>
  <c r="L3477" i="1" s="1"/>
  <c r="J3478" i="1"/>
  <c r="K3478" i="1" s="1"/>
  <c r="L3478" i="1" s="1"/>
  <c r="J3479" i="1"/>
  <c r="K3479" i="1" s="1"/>
  <c r="L3479" i="1" s="1"/>
  <c r="J3480" i="1"/>
  <c r="K3480" i="1" s="1"/>
  <c r="L3480" i="1" s="1"/>
  <c r="J3481" i="1"/>
  <c r="K3481" i="1" s="1"/>
  <c r="L3481" i="1" s="1"/>
  <c r="J3482" i="1"/>
  <c r="K3482" i="1" s="1"/>
  <c r="L3482" i="1" s="1"/>
  <c r="J3483" i="1"/>
  <c r="K3483" i="1" s="1"/>
  <c r="L3483" i="1" s="1"/>
  <c r="J3484" i="1"/>
  <c r="K3484" i="1" s="1"/>
  <c r="L3484" i="1" s="1"/>
  <c r="J3485" i="1"/>
  <c r="K3485" i="1" s="1"/>
  <c r="L3485" i="1" s="1"/>
  <c r="J3486" i="1"/>
  <c r="K3486" i="1" s="1"/>
  <c r="L3486" i="1" s="1"/>
  <c r="J3487" i="1"/>
  <c r="K3487" i="1" s="1"/>
  <c r="L3487" i="1" s="1"/>
  <c r="J3488" i="1"/>
  <c r="K3488" i="1" s="1"/>
  <c r="L3488" i="1" s="1"/>
  <c r="J3489" i="1"/>
  <c r="K3489" i="1" s="1"/>
  <c r="L3489" i="1" s="1"/>
  <c r="J3490" i="1"/>
  <c r="K3490" i="1" s="1"/>
  <c r="L3490" i="1" s="1"/>
  <c r="J3491" i="1"/>
  <c r="K3491" i="1" s="1"/>
  <c r="L3491" i="1" s="1"/>
  <c r="J3492" i="1"/>
  <c r="K3492" i="1" s="1"/>
  <c r="L3492" i="1" s="1"/>
  <c r="J3493" i="1"/>
  <c r="K3493" i="1" s="1"/>
  <c r="L3493" i="1" s="1"/>
  <c r="J3494" i="1"/>
  <c r="K3494" i="1" s="1"/>
  <c r="L3494" i="1" s="1"/>
  <c r="J3495" i="1"/>
  <c r="K3495" i="1" s="1"/>
  <c r="L3495" i="1" s="1"/>
  <c r="J3496" i="1"/>
  <c r="K3496" i="1" s="1"/>
  <c r="L3496" i="1" s="1"/>
  <c r="J3497" i="1"/>
  <c r="K3497" i="1" s="1"/>
  <c r="L3497" i="1" s="1"/>
  <c r="J3498" i="1"/>
  <c r="K3498" i="1" s="1"/>
  <c r="L3498" i="1" s="1"/>
  <c r="J3499" i="1"/>
  <c r="K3499" i="1" s="1"/>
  <c r="L3499" i="1" s="1"/>
  <c r="J3500" i="1"/>
  <c r="K3500" i="1" s="1"/>
  <c r="L3500" i="1" s="1"/>
  <c r="J3501" i="1"/>
  <c r="K3501" i="1" s="1"/>
  <c r="L3501" i="1" s="1"/>
  <c r="J3502" i="1"/>
  <c r="K3502" i="1" s="1"/>
  <c r="L3502" i="1" s="1"/>
  <c r="J3503" i="1"/>
  <c r="K3503" i="1" s="1"/>
  <c r="L3503" i="1" s="1"/>
  <c r="J3504" i="1"/>
  <c r="K3504" i="1" s="1"/>
  <c r="L3504" i="1" s="1"/>
  <c r="J3505" i="1"/>
  <c r="K3505" i="1" s="1"/>
  <c r="L3505" i="1" s="1"/>
  <c r="J3506" i="1"/>
  <c r="K3506" i="1" s="1"/>
  <c r="L3506" i="1" s="1"/>
  <c r="J3507" i="1"/>
  <c r="K3507" i="1" s="1"/>
  <c r="L3507" i="1" s="1"/>
  <c r="J3508" i="1"/>
  <c r="K3508" i="1" s="1"/>
  <c r="L3508" i="1" s="1"/>
  <c r="J3509" i="1"/>
  <c r="K3509" i="1" s="1"/>
  <c r="L3509" i="1" s="1"/>
  <c r="J3510" i="1"/>
  <c r="K3510" i="1" s="1"/>
  <c r="L3510" i="1" s="1"/>
  <c r="J3511" i="1"/>
  <c r="K3511" i="1" s="1"/>
  <c r="L3511" i="1" s="1"/>
  <c r="J3512" i="1"/>
  <c r="K3512" i="1" s="1"/>
  <c r="L3512" i="1" s="1"/>
  <c r="J3513" i="1"/>
  <c r="K3513" i="1" s="1"/>
  <c r="L3513" i="1" s="1"/>
  <c r="J3514" i="1"/>
  <c r="K3514" i="1" s="1"/>
  <c r="L3514" i="1" s="1"/>
  <c r="J3515" i="1"/>
  <c r="K3515" i="1" s="1"/>
  <c r="L3515" i="1" s="1"/>
  <c r="J3516" i="1"/>
  <c r="K3516" i="1" s="1"/>
  <c r="L3516" i="1" s="1"/>
  <c r="J3517" i="1"/>
  <c r="K3517" i="1" s="1"/>
  <c r="L3517" i="1" s="1"/>
  <c r="J3518" i="1"/>
  <c r="K3518" i="1" s="1"/>
  <c r="L3518" i="1" s="1"/>
  <c r="J3519" i="1"/>
  <c r="K3519" i="1" s="1"/>
  <c r="L3519" i="1" s="1"/>
  <c r="J3520" i="1"/>
  <c r="K3520" i="1" s="1"/>
  <c r="L3520" i="1" s="1"/>
  <c r="J3521" i="1"/>
  <c r="K3521" i="1" s="1"/>
  <c r="L3521" i="1" s="1"/>
  <c r="J3522" i="1"/>
  <c r="K3522" i="1" s="1"/>
  <c r="L3522" i="1" s="1"/>
  <c r="J3523" i="1"/>
  <c r="K3523" i="1" s="1"/>
  <c r="L3523" i="1" s="1"/>
  <c r="J3524" i="1"/>
  <c r="K3524" i="1" s="1"/>
  <c r="L3524" i="1" s="1"/>
  <c r="J3525" i="1"/>
  <c r="K3525" i="1" s="1"/>
  <c r="L3525" i="1" s="1"/>
  <c r="J3526" i="1"/>
  <c r="K3526" i="1" s="1"/>
  <c r="L3526" i="1" s="1"/>
  <c r="J3527" i="1"/>
  <c r="K3527" i="1" s="1"/>
  <c r="L3527" i="1" s="1"/>
  <c r="J3528" i="1"/>
  <c r="K3528" i="1" s="1"/>
  <c r="L3528" i="1" s="1"/>
  <c r="J3529" i="1"/>
  <c r="K3529" i="1" s="1"/>
  <c r="L3529" i="1" s="1"/>
  <c r="J3530" i="1"/>
  <c r="K3530" i="1" s="1"/>
  <c r="L3530" i="1" s="1"/>
  <c r="J3531" i="1"/>
  <c r="K3531" i="1" s="1"/>
  <c r="L3531" i="1" s="1"/>
  <c r="J3532" i="1"/>
  <c r="K3532" i="1" s="1"/>
  <c r="L3532" i="1" s="1"/>
  <c r="J3533" i="1"/>
  <c r="K3533" i="1" s="1"/>
  <c r="L3533" i="1" s="1"/>
  <c r="J3534" i="1"/>
  <c r="K3534" i="1" s="1"/>
  <c r="L3534" i="1" s="1"/>
  <c r="J3535" i="1"/>
  <c r="K3535" i="1" s="1"/>
  <c r="L3535" i="1" s="1"/>
  <c r="J3536" i="1"/>
  <c r="K3536" i="1" s="1"/>
  <c r="L3536" i="1" s="1"/>
  <c r="J3537" i="1"/>
  <c r="K3537" i="1" s="1"/>
  <c r="L3537" i="1" s="1"/>
  <c r="J3538" i="1"/>
  <c r="K3538" i="1" s="1"/>
  <c r="L3538" i="1" s="1"/>
  <c r="J3539" i="1"/>
  <c r="K3539" i="1" s="1"/>
  <c r="L3539" i="1" s="1"/>
  <c r="J3540" i="1"/>
  <c r="K3540" i="1" s="1"/>
  <c r="L3540" i="1" s="1"/>
  <c r="J3541" i="1"/>
  <c r="K3541" i="1" s="1"/>
  <c r="L3541" i="1" s="1"/>
  <c r="J3542" i="1"/>
  <c r="K3542" i="1" s="1"/>
  <c r="L3542" i="1" s="1"/>
  <c r="J3543" i="1"/>
  <c r="K3543" i="1" s="1"/>
  <c r="L3543" i="1" s="1"/>
  <c r="J3544" i="1"/>
  <c r="K3544" i="1" s="1"/>
  <c r="L3544" i="1" s="1"/>
  <c r="J3545" i="1"/>
  <c r="K3545" i="1" s="1"/>
  <c r="L3545" i="1" s="1"/>
  <c r="J3546" i="1"/>
  <c r="K3546" i="1" s="1"/>
  <c r="L3546" i="1" s="1"/>
  <c r="J3547" i="1"/>
  <c r="K3547" i="1" s="1"/>
  <c r="L3547" i="1" s="1"/>
  <c r="J3548" i="1"/>
  <c r="K3548" i="1" s="1"/>
  <c r="L3548" i="1" s="1"/>
  <c r="J3549" i="1"/>
  <c r="K3549" i="1" s="1"/>
  <c r="L3549" i="1" s="1"/>
  <c r="J3550" i="1"/>
  <c r="K3550" i="1" s="1"/>
  <c r="L3550" i="1" s="1"/>
  <c r="J3551" i="1"/>
  <c r="K3551" i="1" s="1"/>
  <c r="L3551" i="1" s="1"/>
  <c r="J3552" i="1"/>
  <c r="K3552" i="1" s="1"/>
  <c r="L3552" i="1" s="1"/>
  <c r="J3553" i="1"/>
  <c r="K3553" i="1" s="1"/>
  <c r="L3553" i="1" s="1"/>
  <c r="J3554" i="1"/>
  <c r="K3554" i="1" s="1"/>
  <c r="L3554" i="1" s="1"/>
  <c r="J3555" i="1"/>
  <c r="K3555" i="1" s="1"/>
  <c r="L3555" i="1" s="1"/>
  <c r="J3556" i="1"/>
  <c r="K3556" i="1" s="1"/>
  <c r="L3556" i="1" s="1"/>
  <c r="J3557" i="1"/>
  <c r="K3557" i="1" s="1"/>
  <c r="L3557" i="1" s="1"/>
  <c r="J3558" i="1"/>
  <c r="K3558" i="1" s="1"/>
  <c r="L3558" i="1" s="1"/>
  <c r="J3559" i="1"/>
  <c r="K3559" i="1" s="1"/>
  <c r="L3559" i="1" s="1"/>
  <c r="J3560" i="1"/>
  <c r="K3560" i="1" s="1"/>
  <c r="L3560" i="1" s="1"/>
  <c r="J3561" i="1"/>
  <c r="K3561" i="1" s="1"/>
  <c r="L3561" i="1" s="1"/>
  <c r="J3562" i="1"/>
  <c r="K3562" i="1" s="1"/>
  <c r="L3562" i="1" s="1"/>
  <c r="J3563" i="1"/>
  <c r="K3563" i="1" s="1"/>
  <c r="L3563" i="1" s="1"/>
  <c r="J3564" i="1"/>
  <c r="K3564" i="1" s="1"/>
  <c r="L3564" i="1" s="1"/>
  <c r="J3565" i="1"/>
  <c r="K3565" i="1" s="1"/>
  <c r="L3565" i="1" s="1"/>
  <c r="J3566" i="1"/>
  <c r="K3566" i="1" s="1"/>
  <c r="L3566" i="1" s="1"/>
  <c r="J3567" i="1"/>
  <c r="K3567" i="1" s="1"/>
  <c r="L3567" i="1" s="1"/>
  <c r="J3568" i="1"/>
  <c r="K3568" i="1" s="1"/>
  <c r="L3568" i="1" s="1"/>
  <c r="J3569" i="1"/>
  <c r="K3569" i="1" s="1"/>
  <c r="L3569" i="1" s="1"/>
  <c r="J3570" i="1"/>
  <c r="K3570" i="1" s="1"/>
  <c r="L3570" i="1" s="1"/>
  <c r="J3571" i="1"/>
  <c r="K3571" i="1" s="1"/>
  <c r="L3571" i="1" s="1"/>
  <c r="J3572" i="1"/>
  <c r="K3572" i="1" s="1"/>
  <c r="L3572" i="1" s="1"/>
  <c r="J3573" i="1"/>
  <c r="K3573" i="1" s="1"/>
  <c r="L3573" i="1" s="1"/>
  <c r="J3574" i="1"/>
  <c r="K3574" i="1" s="1"/>
  <c r="L3574" i="1" s="1"/>
  <c r="J3575" i="1"/>
  <c r="K3575" i="1" s="1"/>
  <c r="L3575" i="1" s="1"/>
  <c r="J3576" i="1"/>
  <c r="K3576" i="1" s="1"/>
  <c r="L3576" i="1" s="1"/>
  <c r="J3577" i="1"/>
  <c r="K3577" i="1" s="1"/>
  <c r="L3577" i="1" s="1"/>
  <c r="J3578" i="1"/>
  <c r="K3578" i="1" s="1"/>
  <c r="L3578" i="1" s="1"/>
  <c r="J3579" i="1"/>
  <c r="K3579" i="1" s="1"/>
  <c r="L3579" i="1" s="1"/>
  <c r="J3580" i="1"/>
  <c r="K3580" i="1" s="1"/>
  <c r="L3580" i="1" s="1"/>
  <c r="J3581" i="1"/>
  <c r="K3581" i="1" s="1"/>
  <c r="L3581" i="1" s="1"/>
  <c r="J3582" i="1"/>
  <c r="K3582" i="1" s="1"/>
  <c r="L3582" i="1" s="1"/>
  <c r="J3583" i="1"/>
  <c r="K3583" i="1" s="1"/>
  <c r="L3583" i="1" s="1"/>
  <c r="J3584" i="1"/>
  <c r="K3584" i="1" s="1"/>
  <c r="L3584" i="1" s="1"/>
  <c r="J3585" i="1"/>
  <c r="K3585" i="1" s="1"/>
  <c r="L3585" i="1" s="1"/>
  <c r="J3586" i="1"/>
  <c r="K3586" i="1" s="1"/>
  <c r="L3586" i="1" s="1"/>
  <c r="J3587" i="1"/>
  <c r="K3587" i="1" s="1"/>
  <c r="L3587" i="1" s="1"/>
  <c r="J3588" i="1"/>
  <c r="K3588" i="1" s="1"/>
  <c r="L3588" i="1" s="1"/>
  <c r="J3589" i="1"/>
  <c r="K3589" i="1" s="1"/>
  <c r="L3589" i="1" s="1"/>
  <c r="J3590" i="1"/>
  <c r="K3590" i="1" s="1"/>
  <c r="L3590" i="1" s="1"/>
  <c r="J3591" i="1"/>
  <c r="K3591" i="1" s="1"/>
  <c r="L3591" i="1" s="1"/>
  <c r="J3592" i="1"/>
  <c r="K3592" i="1" s="1"/>
  <c r="L3592" i="1" s="1"/>
  <c r="J3593" i="1"/>
  <c r="K3593" i="1" s="1"/>
  <c r="L3593" i="1" s="1"/>
  <c r="J3594" i="1"/>
  <c r="K3594" i="1" s="1"/>
  <c r="L3594" i="1" s="1"/>
  <c r="J3595" i="1"/>
  <c r="K3595" i="1" s="1"/>
  <c r="L3595" i="1" s="1"/>
  <c r="J3596" i="1"/>
  <c r="K3596" i="1" s="1"/>
  <c r="L3596" i="1" s="1"/>
  <c r="J3597" i="1"/>
  <c r="K3597" i="1" s="1"/>
  <c r="L3597" i="1" s="1"/>
  <c r="J3598" i="1"/>
  <c r="K3598" i="1" s="1"/>
  <c r="L3598" i="1" s="1"/>
  <c r="J3599" i="1"/>
  <c r="K3599" i="1" s="1"/>
  <c r="L3599" i="1" s="1"/>
  <c r="J3600" i="1"/>
  <c r="K3600" i="1" s="1"/>
  <c r="L3600" i="1" s="1"/>
  <c r="J3601" i="1"/>
  <c r="K3601" i="1" s="1"/>
  <c r="L3601" i="1" s="1"/>
  <c r="J3602" i="1"/>
  <c r="K3602" i="1" s="1"/>
  <c r="L3602" i="1" s="1"/>
  <c r="J3603" i="1"/>
  <c r="K3603" i="1" s="1"/>
  <c r="L3603" i="1" s="1"/>
  <c r="J3604" i="1"/>
  <c r="K3604" i="1" s="1"/>
  <c r="L3604" i="1" s="1"/>
  <c r="J3605" i="1"/>
  <c r="K3605" i="1" s="1"/>
  <c r="L3605" i="1" s="1"/>
  <c r="J3606" i="1"/>
  <c r="K3606" i="1" s="1"/>
  <c r="L3606" i="1" s="1"/>
  <c r="J3607" i="1"/>
  <c r="K3607" i="1" s="1"/>
  <c r="L3607" i="1" s="1"/>
  <c r="J3608" i="1"/>
  <c r="K3608" i="1" s="1"/>
  <c r="L3608" i="1" s="1"/>
  <c r="J3609" i="1"/>
  <c r="K3609" i="1" s="1"/>
  <c r="L3609" i="1" s="1"/>
  <c r="J3610" i="1"/>
  <c r="K3610" i="1" s="1"/>
  <c r="L3610" i="1" s="1"/>
  <c r="J3611" i="1"/>
  <c r="K3611" i="1" s="1"/>
  <c r="L3611" i="1" s="1"/>
  <c r="J3612" i="1"/>
  <c r="K3612" i="1" s="1"/>
  <c r="L3612" i="1" s="1"/>
  <c r="J3613" i="1"/>
  <c r="K3613" i="1" s="1"/>
  <c r="L3613" i="1" s="1"/>
  <c r="J3614" i="1"/>
  <c r="K3614" i="1" s="1"/>
  <c r="L3614" i="1" s="1"/>
  <c r="J3615" i="1"/>
  <c r="K3615" i="1" s="1"/>
  <c r="L3615" i="1" s="1"/>
  <c r="J3616" i="1"/>
  <c r="K3616" i="1" s="1"/>
  <c r="L3616" i="1" s="1"/>
  <c r="J3617" i="1"/>
  <c r="K3617" i="1" s="1"/>
  <c r="L3617" i="1" s="1"/>
  <c r="J3618" i="1"/>
  <c r="K3618" i="1" s="1"/>
  <c r="L3618" i="1" s="1"/>
  <c r="J3619" i="1"/>
  <c r="K3619" i="1" s="1"/>
  <c r="L3619" i="1" s="1"/>
  <c r="J3620" i="1"/>
  <c r="K3620" i="1" s="1"/>
  <c r="L3620" i="1" s="1"/>
  <c r="J3621" i="1"/>
  <c r="K3621" i="1" s="1"/>
  <c r="L3621" i="1" s="1"/>
  <c r="J3622" i="1"/>
  <c r="K3622" i="1" s="1"/>
  <c r="L3622" i="1" s="1"/>
  <c r="J3623" i="1"/>
  <c r="K3623" i="1" s="1"/>
  <c r="L3623" i="1" s="1"/>
  <c r="J3624" i="1"/>
  <c r="K3624" i="1" s="1"/>
  <c r="L3624" i="1" s="1"/>
  <c r="J3625" i="1"/>
  <c r="K3625" i="1" s="1"/>
  <c r="L3625" i="1" s="1"/>
  <c r="J3626" i="1"/>
  <c r="K3626" i="1" s="1"/>
  <c r="L3626" i="1" s="1"/>
  <c r="J3627" i="1"/>
  <c r="K3627" i="1" s="1"/>
  <c r="L3627" i="1" s="1"/>
  <c r="J3628" i="1"/>
  <c r="K3628" i="1" s="1"/>
  <c r="L3628" i="1" s="1"/>
  <c r="J3629" i="1"/>
  <c r="K3629" i="1" s="1"/>
  <c r="L3629" i="1" s="1"/>
  <c r="J3630" i="1"/>
  <c r="K3630" i="1" s="1"/>
  <c r="L3630" i="1" s="1"/>
  <c r="J3631" i="1"/>
  <c r="K3631" i="1" s="1"/>
  <c r="L3631" i="1" s="1"/>
  <c r="J3632" i="1"/>
  <c r="K3632" i="1" s="1"/>
  <c r="L3632" i="1" s="1"/>
  <c r="J3633" i="1"/>
  <c r="K3633" i="1" s="1"/>
  <c r="L3633" i="1" s="1"/>
  <c r="J3634" i="1"/>
  <c r="K3634" i="1" s="1"/>
  <c r="L3634" i="1" s="1"/>
  <c r="J3635" i="1"/>
  <c r="K3635" i="1" s="1"/>
  <c r="L3635" i="1" s="1"/>
  <c r="J3636" i="1"/>
  <c r="K3636" i="1" s="1"/>
  <c r="L3636" i="1" s="1"/>
  <c r="J3637" i="1"/>
  <c r="K3637" i="1" s="1"/>
  <c r="L3637" i="1" s="1"/>
  <c r="J3638" i="1"/>
  <c r="K3638" i="1" s="1"/>
  <c r="L3638" i="1" s="1"/>
  <c r="J3639" i="1"/>
  <c r="K3639" i="1" s="1"/>
  <c r="L3639" i="1" s="1"/>
  <c r="J3640" i="1"/>
  <c r="K3640" i="1" s="1"/>
  <c r="L3640" i="1" s="1"/>
  <c r="J3641" i="1"/>
  <c r="K3641" i="1" s="1"/>
  <c r="L3641" i="1" s="1"/>
  <c r="J3642" i="1"/>
  <c r="K3642" i="1" s="1"/>
  <c r="L3642" i="1" s="1"/>
  <c r="J3643" i="1"/>
  <c r="K3643" i="1" s="1"/>
  <c r="L3643" i="1" s="1"/>
  <c r="J3644" i="1"/>
  <c r="K3644" i="1" s="1"/>
  <c r="L3644" i="1" s="1"/>
  <c r="J3645" i="1"/>
  <c r="K3645" i="1" s="1"/>
  <c r="L3645" i="1" s="1"/>
  <c r="J3646" i="1"/>
  <c r="K3646" i="1" s="1"/>
  <c r="L3646" i="1" s="1"/>
  <c r="J3647" i="1"/>
  <c r="K3647" i="1" s="1"/>
  <c r="L3647" i="1" s="1"/>
  <c r="J3648" i="1"/>
  <c r="K3648" i="1" s="1"/>
  <c r="L3648" i="1" s="1"/>
  <c r="J3649" i="1"/>
  <c r="K3649" i="1" s="1"/>
  <c r="L3649" i="1" s="1"/>
  <c r="J3650" i="1"/>
  <c r="K3650" i="1" s="1"/>
  <c r="L3650" i="1" s="1"/>
  <c r="J3651" i="1"/>
  <c r="K3651" i="1" s="1"/>
  <c r="L3651" i="1" s="1"/>
  <c r="J3652" i="1"/>
  <c r="K3652" i="1" s="1"/>
  <c r="L3652" i="1" s="1"/>
  <c r="J3653" i="1"/>
  <c r="K3653" i="1" s="1"/>
  <c r="L3653" i="1" s="1"/>
  <c r="J3654" i="1"/>
  <c r="K3654" i="1" s="1"/>
  <c r="L3654" i="1" s="1"/>
  <c r="J3655" i="1"/>
  <c r="K3655" i="1" s="1"/>
  <c r="L3655" i="1" s="1"/>
  <c r="J3656" i="1"/>
  <c r="K3656" i="1" s="1"/>
  <c r="L3656" i="1" s="1"/>
  <c r="J3657" i="1"/>
  <c r="K3657" i="1" s="1"/>
  <c r="L3657" i="1" s="1"/>
  <c r="J3658" i="1"/>
  <c r="K3658" i="1" s="1"/>
  <c r="L3658" i="1" s="1"/>
  <c r="J3659" i="1"/>
  <c r="K3659" i="1" s="1"/>
  <c r="L3659" i="1" s="1"/>
  <c r="J3660" i="1"/>
  <c r="K3660" i="1" s="1"/>
  <c r="L3660" i="1" s="1"/>
  <c r="J3661" i="1"/>
  <c r="K3661" i="1" s="1"/>
  <c r="L3661" i="1" s="1"/>
  <c r="J3662" i="1"/>
  <c r="K3662" i="1" s="1"/>
  <c r="L3662" i="1" s="1"/>
  <c r="J3663" i="1"/>
  <c r="K3663" i="1" s="1"/>
  <c r="L3663" i="1" s="1"/>
  <c r="J3664" i="1"/>
  <c r="K3664" i="1" s="1"/>
  <c r="L3664" i="1" s="1"/>
  <c r="J3665" i="1"/>
  <c r="K3665" i="1" s="1"/>
  <c r="L3665" i="1" s="1"/>
  <c r="J3666" i="1"/>
  <c r="K3666" i="1" s="1"/>
  <c r="L3666" i="1" s="1"/>
  <c r="J3667" i="1"/>
  <c r="K3667" i="1" s="1"/>
  <c r="L3667" i="1" s="1"/>
  <c r="J3668" i="1"/>
  <c r="K3668" i="1" s="1"/>
  <c r="L3668" i="1" s="1"/>
  <c r="J3669" i="1"/>
  <c r="K3669" i="1" s="1"/>
  <c r="L3669" i="1" s="1"/>
  <c r="J3670" i="1"/>
  <c r="K3670" i="1" s="1"/>
  <c r="L3670" i="1" s="1"/>
  <c r="J3671" i="1"/>
  <c r="K3671" i="1" s="1"/>
  <c r="L3671" i="1" s="1"/>
  <c r="J3672" i="1"/>
  <c r="K3672" i="1" s="1"/>
  <c r="L3672" i="1" s="1"/>
  <c r="J3673" i="1"/>
  <c r="K3673" i="1" s="1"/>
  <c r="L3673" i="1" s="1"/>
  <c r="J3674" i="1"/>
  <c r="K3674" i="1" s="1"/>
  <c r="L3674" i="1" s="1"/>
  <c r="J3675" i="1"/>
  <c r="K3675" i="1" s="1"/>
  <c r="L3675" i="1" s="1"/>
  <c r="J3676" i="1"/>
  <c r="K3676" i="1" s="1"/>
  <c r="L3676" i="1" s="1"/>
  <c r="J3677" i="1"/>
  <c r="K3677" i="1" s="1"/>
  <c r="L3677" i="1" s="1"/>
  <c r="J3678" i="1"/>
  <c r="K3678" i="1" s="1"/>
  <c r="L3678" i="1" s="1"/>
  <c r="J3679" i="1"/>
  <c r="K3679" i="1" s="1"/>
  <c r="L3679" i="1" s="1"/>
  <c r="J3680" i="1"/>
  <c r="K3680" i="1" s="1"/>
  <c r="L3680" i="1" s="1"/>
  <c r="J3681" i="1"/>
  <c r="K3681" i="1" s="1"/>
  <c r="L3681" i="1" s="1"/>
  <c r="J3682" i="1"/>
  <c r="K3682" i="1" s="1"/>
  <c r="L3682" i="1" s="1"/>
  <c r="J3683" i="1"/>
  <c r="K3683" i="1" s="1"/>
  <c r="L3683" i="1" s="1"/>
  <c r="J3684" i="1"/>
  <c r="K3684" i="1" s="1"/>
  <c r="L3684" i="1" s="1"/>
  <c r="J3685" i="1"/>
  <c r="K3685" i="1" s="1"/>
  <c r="L3685" i="1" s="1"/>
  <c r="J3686" i="1"/>
  <c r="K3686" i="1" s="1"/>
  <c r="L3686" i="1" s="1"/>
  <c r="J3687" i="1"/>
  <c r="K3687" i="1" s="1"/>
  <c r="L3687" i="1" s="1"/>
  <c r="J3688" i="1"/>
  <c r="K3688" i="1" s="1"/>
  <c r="L3688" i="1" s="1"/>
  <c r="J3689" i="1"/>
  <c r="K3689" i="1" s="1"/>
  <c r="L3689" i="1" s="1"/>
  <c r="J3690" i="1"/>
  <c r="K3690" i="1" s="1"/>
  <c r="L3690" i="1" s="1"/>
  <c r="J3691" i="1"/>
  <c r="K3691" i="1" s="1"/>
  <c r="L3691" i="1" s="1"/>
  <c r="J3692" i="1"/>
  <c r="K3692" i="1" s="1"/>
  <c r="L3692" i="1" s="1"/>
  <c r="J3693" i="1"/>
  <c r="K3693" i="1" s="1"/>
  <c r="L3693" i="1" s="1"/>
  <c r="J3694" i="1"/>
  <c r="K3694" i="1" s="1"/>
  <c r="L3694" i="1" s="1"/>
  <c r="J3695" i="1"/>
  <c r="K3695" i="1" s="1"/>
  <c r="L3695" i="1" s="1"/>
  <c r="J3696" i="1"/>
  <c r="K3696" i="1" s="1"/>
  <c r="L3696" i="1" s="1"/>
  <c r="J3697" i="1"/>
  <c r="K3697" i="1" s="1"/>
  <c r="L3697" i="1" s="1"/>
  <c r="J3698" i="1"/>
  <c r="K3698" i="1" s="1"/>
  <c r="L3698" i="1" s="1"/>
  <c r="J3699" i="1"/>
  <c r="K3699" i="1" s="1"/>
  <c r="L3699" i="1" s="1"/>
  <c r="J3700" i="1"/>
  <c r="K3700" i="1" s="1"/>
  <c r="L3700" i="1" s="1"/>
  <c r="J3701" i="1"/>
  <c r="K3701" i="1" s="1"/>
  <c r="L3701" i="1" s="1"/>
  <c r="J3702" i="1"/>
  <c r="K3702" i="1" s="1"/>
  <c r="L3702" i="1" s="1"/>
  <c r="J3703" i="1"/>
  <c r="K3703" i="1" s="1"/>
  <c r="L3703" i="1" s="1"/>
  <c r="J3704" i="1"/>
  <c r="K3704" i="1" s="1"/>
  <c r="L3704" i="1" s="1"/>
  <c r="J3705" i="1"/>
  <c r="K3705" i="1" s="1"/>
  <c r="L3705" i="1" s="1"/>
  <c r="J3706" i="1"/>
  <c r="K3706" i="1" s="1"/>
  <c r="L3706" i="1" s="1"/>
  <c r="J3707" i="1"/>
  <c r="K3707" i="1" s="1"/>
  <c r="L3707" i="1" s="1"/>
  <c r="J3708" i="1"/>
  <c r="K3708" i="1" s="1"/>
  <c r="L3708" i="1" s="1"/>
  <c r="J3709" i="1"/>
  <c r="K3709" i="1" s="1"/>
  <c r="L3709" i="1" s="1"/>
  <c r="J3710" i="1"/>
  <c r="K3710" i="1" s="1"/>
  <c r="L3710" i="1" s="1"/>
  <c r="J3711" i="1"/>
  <c r="K3711" i="1" s="1"/>
  <c r="L3711" i="1" s="1"/>
  <c r="J3712" i="1"/>
  <c r="K3712" i="1" s="1"/>
  <c r="L3712" i="1" s="1"/>
  <c r="J3713" i="1"/>
  <c r="K3713" i="1" s="1"/>
  <c r="L3713" i="1" s="1"/>
  <c r="J3714" i="1"/>
  <c r="K3714" i="1" s="1"/>
  <c r="L3714" i="1" s="1"/>
  <c r="J3715" i="1"/>
  <c r="K3715" i="1" s="1"/>
  <c r="L3715" i="1" s="1"/>
  <c r="J3716" i="1"/>
  <c r="K3716" i="1" s="1"/>
  <c r="L3716" i="1" s="1"/>
  <c r="J3717" i="1"/>
  <c r="K3717" i="1" s="1"/>
  <c r="L3717" i="1" s="1"/>
  <c r="J3718" i="1"/>
  <c r="K3718" i="1" s="1"/>
  <c r="L3718" i="1" s="1"/>
  <c r="J3719" i="1"/>
  <c r="K3719" i="1" s="1"/>
  <c r="L3719" i="1" s="1"/>
  <c r="J3720" i="1"/>
  <c r="K3720" i="1" s="1"/>
  <c r="L3720" i="1" s="1"/>
  <c r="J3721" i="1"/>
  <c r="K3721" i="1" s="1"/>
  <c r="L3721" i="1" s="1"/>
  <c r="J3722" i="1"/>
  <c r="K3722" i="1" s="1"/>
  <c r="L3722" i="1" s="1"/>
  <c r="J3723" i="1"/>
  <c r="K3723" i="1" s="1"/>
  <c r="L3723" i="1" s="1"/>
  <c r="J3724" i="1"/>
  <c r="K3724" i="1" s="1"/>
  <c r="L3724" i="1" s="1"/>
  <c r="J3725" i="1"/>
  <c r="K3725" i="1" s="1"/>
  <c r="L3725" i="1" s="1"/>
  <c r="J3726" i="1"/>
  <c r="K3726" i="1" s="1"/>
  <c r="L3726" i="1" s="1"/>
  <c r="J3727" i="1"/>
  <c r="K3727" i="1" s="1"/>
  <c r="L3727" i="1" s="1"/>
  <c r="J3728" i="1"/>
  <c r="K3728" i="1" s="1"/>
  <c r="L3728" i="1" s="1"/>
  <c r="J3729" i="1"/>
  <c r="K3729" i="1" s="1"/>
  <c r="L3729" i="1" s="1"/>
  <c r="J3730" i="1"/>
  <c r="K3730" i="1" s="1"/>
  <c r="L3730" i="1" s="1"/>
  <c r="J3731" i="1"/>
  <c r="K3731" i="1" s="1"/>
  <c r="L3731" i="1" s="1"/>
  <c r="J3732" i="1"/>
  <c r="K3732" i="1" s="1"/>
  <c r="L3732" i="1" s="1"/>
  <c r="J3733" i="1"/>
  <c r="K3733" i="1" s="1"/>
  <c r="L3733" i="1" s="1"/>
  <c r="J3734" i="1"/>
  <c r="K3734" i="1" s="1"/>
  <c r="L3734" i="1" s="1"/>
  <c r="J3735" i="1"/>
  <c r="K3735" i="1" s="1"/>
  <c r="L3735" i="1" s="1"/>
  <c r="J3736" i="1"/>
  <c r="K3736" i="1" s="1"/>
  <c r="L3736" i="1" s="1"/>
  <c r="J3737" i="1"/>
  <c r="K3737" i="1" s="1"/>
  <c r="L3737" i="1" s="1"/>
  <c r="J3738" i="1"/>
  <c r="K3738" i="1" s="1"/>
  <c r="L3738" i="1" s="1"/>
  <c r="J3739" i="1"/>
  <c r="K3739" i="1" s="1"/>
  <c r="L3739" i="1" s="1"/>
  <c r="J3740" i="1"/>
  <c r="K3740" i="1" s="1"/>
  <c r="L3740" i="1" s="1"/>
  <c r="J3741" i="1"/>
  <c r="K3741" i="1" s="1"/>
  <c r="L3741" i="1" s="1"/>
  <c r="J3742" i="1"/>
  <c r="K3742" i="1" s="1"/>
  <c r="L3742" i="1" s="1"/>
  <c r="J3743" i="1"/>
  <c r="K3743" i="1" s="1"/>
  <c r="L3743" i="1" s="1"/>
  <c r="J3744" i="1"/>
  <c r="K3744" i="1" s="1"/>
  <c r="L3744" i="1" s="1"/>
  <c r="J3745" i="1"/>
  <c r="K3745" i="1" s="1"/>
  <c r="L3745" i="1" s="1"/>
  <c r="J3746" i="1"/>
  <c r="K3746" i="1" s="1"/>
  <c r="L3746" i="1" s="1"/>
  <c r="J3747" i="1"/>
  <c r="K3747" i="1" s="1"/>
  <c r="L3747" i="1" s="1"/>
  <c r="J3748" i="1"/>
  <c r="K3748" i="1" s="1"/>
  <c r="L3748" i="1" s="1"/>
  <c r="J3749" i="1"/>
  <c r="K3749" i="1" s="1"/>
  <c r="L3749" i="1" s="1"/>
  <c r="J3750" i="1"/>
  <c r="K3750" i="1" s="1"/>
  <c r="L3750" i="1" s="1"/>
  <c r="J3751" i="1"/>
  <c r="K3751" i="1" s="1"/>
  <c r="L3751" i="1" s="1"/>
  <c r="J3752" i="1"/>
  <c r="K3752" i="1" s="1"/>
  <c r="L3752" i="1" s="1"/>
  <c r="J3753" i="1"/>
  <c r="K3753" i="1" s="1"/>
  <c r="L3753" i="1" s="1"/>
  <c r="J3754" i="1"/>
  <c r="K3754" i="1" s="1"/>
  <c r="L3754" i="1" s="1"/>
  <c r="J3755" i="1"/>
  <c r="K3755" i="1" s="1"/>
  <c r="L3755" i="1" s="1"/>
  <c r="J3756" i="1"/>
  <c r="K3756" i="1" s="1"/>
  <c r="L3756" i="1" s="1"/>
  <c r="J3757" i="1"/>
  <c r="K3757" i="1" s="1"/>
  <c r="L3757" i="1" s="1"/>
  <c r="J3758" i="1"/>
  <c r="K3758" i="1" s="1"/>
  <c r="L3758" i="1" s="1"/>
  <c r="J3759" i="1"/>
  <c r="K3759" i="1" s="1"/>
  <c r="L3759" i="1" s="1"/>
  <c r="J3760" i="1"/>
  <c r="K3760" i="1" s="1"/>
  <c r="L3760" i="1" s="1"/>
  <c r="J3761" i="1"/>
  <c r="K3761" i="1" s="1"/>
  <c r="L3761" i="1" s="1"/>
  <c r="J3762" i="1"/>
  <c r="K3762" i="1" s="1"/>
  <c r="L3762" i="1" s="1"/>
  <c r="J3763" i="1"/>
  <c r="K3763" i="1" s="1"/>
  <c r="L3763" i="1" s="1"/>
  <c r="J3764" i="1"/>
  <c r="K3764" i="1" s="1"/>
  <c r="L3764" i="1" s="1"/>
  <c r="J3765" i="1"/>
  <c r="K3765" i="1" s="1"/>
  <c r="L3765" i="1" s="1"/>
  <c r="J3766" i="1"/>
  <c r="K3766" i="1" s="1"/>
  <c r="L3766" i="1" s="1"/>
  <c r="J3767" i="1"/>
  <c r="K3767" i="1" s="1"/>
  <c r="L3767" i="1" s="1"/>
  <c r="J3768" i="1"/>
  <c r="K3768" i="1" s="1"/>
  <c r="L3768" i="1" s="1"/>
  <c r="J3769" i="1"/>
  <c r="K3769" i="1" s="1"/>
  <c r="L3769" i="1" s="1"/>
  <c r="J3770" i="1"/>
  <c r="K3770" i="1" s="1"/>
  <c r="L3770" i="1" s="1"/>
  <c r="J3771" i="1"/>
  <c r="K3771" i="1" s="1"/>
  <c r="L3771" i="1" s="1"/>
  <c r="J3772" i="1"/>
  <c r="K3772" i="1" s="1"/>
  <c r="L3772" i="1" s="1"/>
  <c r="J3773" i="1"/>
  <c r="K3773" i="1" s="1"/>
  <c r="L3773" i="1" s="1"/>
  <c r="J3774" i="1"/>
  <c r="K3774" i="1" s="1"/>
  <c r="L3774" i="1" s="1"/>
  <c r="J3775" i="1"/>
  <c r="K3775" i="1" s="1"/>
  <c r="L3775" i="1" s="1"/>
  <c r="J3776" i="1"/>
  <c r="K3776" i="1" s="1"/>
  <c r="L3776" i="1" s="1"/>
  <c r="J3777" i="1"/>
  <c r="K3777" i="1" s="1"/>
  <c r="L3777" i="1" s="1"/>
  <c r="J3778" i="1"/>
  <c r="K3778" i="1" s="1"/>
  <c r="L3778" i="1" s="1"/>
  <c r="J3779" i="1"/>
  <c r="K3779" i="1" s="1"/>
  <c r="L3779" i="1" s="1"/>
  <c r="J3780" i="1"/>
  <c r="K3780" i="1" s="1"/>
  <c r="L3780" i="1" s="1"/>
  <c r="J3781" i="1"/>
  <c r="K3781" i="1" s="1"/>
  <c r="L3781" i="1" s="1"/>
  <c r="J3782" i="1"/>
  <c r="K3782" i="1" s="1"/>
  <c r="L3782" i="1" s="1"/>
  <c r="J3783" i="1"/>
  <c r="K3783" i="1" s="1"/>
  <c r="L3783" i="1" s="1"/>
  <c r="J3784" i="1"/>
  <c r="K3784" i="1" s="1"/>
  <c r="L3784" i="1" s="1"/>
  <c r="J3785" i="1"/>
  <c r="K3785" i="1" s="1"/>
  <c r="L3785" i="1" s="1"/>
  <c r="J3786" i="1"/>
  <c r="K3786" i="1" s="1"/>
  <c r="L3786" i="1" s="1"/>
  <c r="J3787" i="1"/>
  <c r="K3787" i="1" s="1"/>
  <c r="L3787" i="1" s="1"/>
  <c r="J3788" i="1"/>
  <c r="K3788" i="1" s="1"/>
  <c r="L3788" i="1" s="1"/>
  <c r="J3789" i="1"/>
  <c r="K3789" i="1" s="1"/>
  <c r="L3789" i="1" s="1"/>
  <c r="J3790" i="1"/>
  <c r="K3790" i="1" s="1"/>
  <c r="L3790" i="1" s="1"/>
  <c r="J3791" i="1"/>
  <c r="K3791" i="1" s="1"/>
  <c r="L3791" i="1" s="1"/>
  <c r="J3792" i="1"/>
  <c r="K3792" i="1" s="1"/>
  <c r="L3792" i="1" s="1"/>
  <c r="J3793" i="1"/>
  <c r="K3793" i="1" s="1"/>
  <c r="L3793" i="1" s="1"/>
  <c r="J3794" i="1"/>
  <c r="K3794" i="1" s="1"/>
  <c r="L3794" i="1" s="1"/>
  <c r="J3795" i="1"/>
  <c r="K3795" i="1" s="1"/>
  <c r="L3795" i="1" s="1"/>
  <c r="J3796" i="1"/>
  <c r="K3796" i="1" s="1"/>
  <c r="L3796" i="1" s="1"/>
  <c r="J3797" i="1"/>
  <c r="K3797" i="1" s="1"/>
  <c r="L3797" i="1" s="1"/>
  <c r="J3798" i="1"/>
  <c r="K3798" i="1" s="1"/>
  <c r="L3798" i="1" s="1"/>
  <c r="J3799" i="1"/>
  <c r="K3799" i="1" s="1"/>
  <c r="L3799" i="1" s="1"/>
  <c r="J3800" i="1"/>
  <c r="K3800" i="1" s="1"/>
  <c r="L3800" i="1" s="1"/>
  <c r="J3801" i="1"/>
  <c r="K3801" i="1" s="1"/>
  <c r="L3801" i="1" s="1"/>
  <c r="J3802" i="1"/>
  <c r="K3802" i="1" s="1"/>
  <c r="L3802" i="1" s="1"/>
  <c r="J3803" i="1"/>
  <c r="K3803" i="1" s="1"/>
  <c r="L3803" i="1" s="1"/>
  <c r="J3804" i="1"/>
  <c r="K3804" i="1" s="1"/>
  <c r="L3804" i="1" s="1"/>
  <c r="J3805" i="1"/>
  <c r="K3805" i="1" s="1"/>
  <c r="L3805" i="1" s="1"/>
  <c r="J3806" i="1"/>
  <c r="K3806" i="1" s="1"/>
  <c r="L3806" i="1" s="1"/>
  <c r="J3807" i="1"/>
  <c r="K3807" i="1" s="1"/>
  <c r="L3807" i="1" s="1"/>
  <c r="J3808" i="1"/>
  <c r="K3808" i="1" s="1"/>
  <c r="L3808" i="1" s="1"/>
  <c r="J3809" i="1"/>
  <c r="K3809" i="1" s="1"/>
  <c r="L3809" i="1" s="1"/>
  <c r="J3810" i="1"/>
  <c r="K3810" i="1" s="1"/>
  <c r="L3810" i="1" s="1"/>
  <c r="J3811" i="1"/>
  <c r="K3811" i="1" s="1"/>
  <c r="L3811" i="1" s="1"/>
  <c r="J3812" i="1"/>
  <c r="K3812" i="1" s="1"/>
  <c r="L3812" i="1" s="1"/>
  <c r="J3813" i="1"/>
  <c r="K3813" i="1" s="1"/>
  <c r="L3813" i="1" s="1"/>
  <c r="J3814" i="1"/>
  <c r="K3814" i="1" s="1"/>
  <c r="L3814" i="1" s="1"/>
  <c r="J3815" i="1"/>
  <c r="K3815" i="1" s="1"/>
  <c r="L3815" i="1" s="1"/>
  <c r="J3816" i="1"/>
  <c r="K3816" i="1" s="1"/>
  <c r="L3816" i="1" s="1"/>
  <c r="J3817" i="1"/>
  <c r="K3817" i="1" s="1"/>
  <c r="L3817" i="1" s="1"/>
  <c r="J3818" i="1"/>
  <c r="K3818" i="1" s="1"/>
  <c r="L3818" i="1" s="1"/>
  <c r="J3819" i="1"/>
  <c r="K3819" i="1" s="1"/>
  <c r="L3819" i="1" s="1"/>
  <c r="J3820" i="1"/>
  <c r="K3820" i="1" s="1"/>
  <c r="L3820" i="1" s="1"/>
  <c r="J3821" i="1"/>
  <c r="K3821" i="1" s="1"/>
  <c r="L3821" i="1" s="1"/>
  <c r="J3822" i="1"/>
  <c r="K3822" i="1" s="1"/>
  <c r="L3822" i="1" s="1"/>
  <c r="J3823" i="1"/>
  <c r="K3823" i="1" s="1"/>
  <c r="L3823" i="1" s="1"/>
  <c r="J3824" i="1"/>
  <c r="K3824" i="1" s="1"/>
  <c r="L3824" i="1" s="1"/>
  <c r="J3825" i="1"/>
  <c r="K3825" i="1" s="1"/>
  <c r="L3825" i="1" s="1"/>
  <c r="J3826" i="1"/>
  <c r="K3826" i="1" s="1"/>
  <c r="L3826" i="1" s="1"/>
  <c r="J3827" i="1"/>
  <c r="K3827" i="1" s="1"/>
  <c r="L3827" i="1" s="1"/>
  <c r="J3828" i="1"/>
  <c r="K3828" i="1" s="1"/>
  <c r="L3828" i="1" s="1"/>
  <c r="J3829" i="1"/>
  <c r="K3829" i="1" s="1"/>
  <c r="L3829" i="1" s="1"/>
  <c r="J3830" i="1"/>
  <c r="K3830" i="1" s="1"/>
  <c r="L3830" i="1" s="1"/>
  <c r="J3831" i="1"/>
  <c r="K3831" i="1" s="1"/>
  <c r="L3831" i="1" s="1"/>
  <c r="J3832" i="1"/>
  <c r="K3832" i="1" s="1"/>
  <c r="L3832" i="1" s="1"/>
  <c r="J3833" i="1"/>
  <c r="K3833" i="1" s="1"/>
  <c r="L3833" i="1" s="1"/>
  <c r="J3834" i="1"/>
  <c r="K3834" i="1" s="1"/>
  <c r="L3834" i="1" s="1"/>
  <c r="J3835" i="1"/>
  <c r="K3835" i="1" s="1"/>
  <c r="L3835" i="1" s="1"/>
  <c r="J3836" i="1"/>
  <c r="K3836" i="1" s="1"/>
  <c r="L3836" i="1" s="1"/>
  <c r="J3837" i="1"/>
  <c r="K3837" i="1" s="1"/>
  <c r="L3837" i="1" s="1"/>
  <c r="J3838" i="1"/>
  <c r="K3838" i="1" s="1"/>
  <c r="L3838" i="1" s="1"/>
  <c r="J3839" i="1"/>
  <c r="K3839" i="1" s="1"/>
  <c r="L3839" i="1" s="1"/>
  <c r="J3840" i="1"/>
  <c r="K3840" i="1" s="1"/>
  <c r="L3840" i="1" s="1"/>
  <c r="J3841" i="1"/>
  <c r="K3841" i="1" s="1"/>
  <c r="L3841" i="1" s="1"/>
  <c r="J3842" i="1"/>
  <c r="K3842" i="1" s="1"/>
  <c r="L3842" i="1" s="1"/>
  <c r="J3843" i="1"/>
  <c r="K3843" i="1" s="1"/>
  <c r="L3843" i="1" s="1"/>
  <c r="J3844" i="1"/>
  <c r="K3844" i="1" s="1"/>
  <c r="L3844" i="1" s="1"/>
  <c r="J3845" i="1"/>
  <c r="K3845" i="1" s="1"/>
  <c r="L3845" i="1" s="1"/>
  <c r="J3846" i="1"/>
  <c r="K3846" i="1" s="1"/>
  <c r="L3846" i="1" s="1"/>
  <c r="J3847" i="1"/>
  <c r="K3847" i="1" s="1"/>
  <c r="L3847" i="1" s="1"/>
  <c r="J3848" i="1"/>
  <c r="K3848" i="1" s="1"/>
  <c r="L3848" i="1" s="1"/>
  <c r="J3849" i="1"/>
  <c r="K3849" i="1" s="1"/>
  <c r="L3849" i="1" s="1"/>
  <c r="J3850" i="1"/>
  <c r="K3850" i="1" s="1"/>
  <c r="L3850" i="1" s="1"/>
  <c r="J3851" i="1"/>
  <c r="K3851" i="1" s="1"/>
  <c r="L3851" i="1" s="1"/>
  <c r="J3852" i="1"/>
  <c r="K3852" i="1" s="1"/>
  <c r="L3852" i="1" s="1"/>
  <c r="J3853" i="1"/>
  <c r="K3853" i="1" s="1"/>
  <c r="L3853" i="1" s="1"/>
  <c r="J3854" i="1"/>
  <c r="K3854" i="1" s="1"/>
  <c r="L3854" i="1" s="1"/>
  <c r="J3855" i="1"/>
  <c r="K3855" i="1" s="1"/>
  <c r="L3855" i="1" s="1"/>
  <c r="J3856" i="1"/>
  <c r="K3856" i="1" s="1"/>
  <c r="L3856" i="1" s="1"/>
  <c r="J3857" i="1"/>
  <c r="K3857" i="1" s="1"/>
  <c r="L3857" i="1" s="1"/>
  <c r="J3858" i="1"/>
  <c r="K3858" i="1" s="1"/>
  <c r="L3858" i="1" s="1"/>
  <c r="J3859" i="1"/>
  <c r="K3859" i="1" s="1"/>
  <c r="L3859" i="1" s="1"/>
  <c r="J3860" i="1"/>
  <c r="K3860" i="1" s="1"/>
  <c r="L3860" i="1" s="1"/>
  <c r="J3861" i="1"/>
  <c r="K3861" i="1" s="1"/>
  <c r="L3861" i="1" s="1"/>
  <c r="J3862" i="1"/>
  <c r="K3862" i="1" s="1"/>
  <c r="L3862" i="1" s="1"/>
  <c r="J3863" i="1"/>
  <c r="K3863" i="1" s="1"/>
  <c r="L3863" i="1" s="1"/>
  <c r="J3864" i="1"/>
  <c r="K3864" i="1" s="1"/>
  <c r="L3864" i="1" s="1"/>
  <c r="J3865" i="1"/>
  <c r="K3865" i="1" s="1"/>
  <c r="L3865" i="1" s="1"/>
  <c r="J3866" i="1"/>
  <c r="K3866" i="1" s="1"/>
  <c r="L3866" i="1" s="1"/>
  <c r="J3867" i="1"/>
  <c r="K3867" i="1" s="1"/>
  <c r="L3867" i="1" s="1"/>
  <c r="J3868" i="1"/>
  <c r="K3868" i="1" s="1"/>
  <c r="L3868" i="1" s="1"/>
  <c r="J3869" i="1"/>
  <c r="K3869" i="1" s="1"/>
  <c r="L3869" i="1" s="1"/>
  <c r="J3870" i="1"/>
  <c r="K3870" i="1" s="1"/>
  <c r="L3870" i="1" s="1"/>
  <c r="J3871" i="1"/>
  <c r="K3871" i="1" s="1"/>
  <c r="L3871" i="1" s="1"/>
  <c r="J3872" i="1"/>
  <c r="K3872" i="1" s="1"/>
  <c r="L3872" i="1" s="1"/>
  <c r="J3873" i="1"/>
  <c r="K3873" i="1" s="1"/>
  <c r="L3873" i="1" s="1"/>
  <c r="J3874" i="1"/>
  <c r="K3874" i="1" s="1"/>
  <c r="L3874" i="1" s="1"/>
  <c r="J3875" i="1"/>
  <c r="K3875" i="1" s="1"/>
  <c r="L3875" i="1" s="1"/>
  <c r="J3876" i="1"/>
  <c r="K3876" i="1" s="1"/>
  <c r="L3876" i="1" s="1"/>
  <c r="J3877" i="1"/>
  <c r="K3877" i="1" s="1"/>
  <c r="L3877" i="1" s="1"/>
  <c r="J3878" i="1"/>
  <c r="K3878" i="1" s="1"/>
  <c r="L3878" i="1" s="1"/>
  <c r="J3879" i="1"/>
  <c r="K3879" i="1" s="1"/>
  <c r="L3879" i="1" s="1"/>
  <c r="J3880" i="1"/>
  <c r="K3880" i="1" s="1"/>
  <c r="L3880" i="1" s="1"/>
  <c r="J3881" i="1"/>
  <c r="K3881" i="1" s="1"/>
  <c r="L3881" i="1" s="1"/>
  <c r="J3882" i="1"/>
  <c r="K3882" i="1" s="1"/>
  <c r="L3882" i="1" s="1"/>
  <c r="J3883" i="1"/>
  <c r="K3883" i="1" s="1"/>
  <c r="L3883" i="1" s="1"/>
  <c r="J3884" i="1"/>
  <c r="K3884" i="1" s="1"/>
  <c r="L3884" i="1" s="1"/>
  <c r="J3885" i="1"/>
  <c r="K3885" i="1" s="1"/>
  <c r="L3885" i="1" s="1"/>
  <c r="J3886" i="1"/>
  <c r="K3886" i="1" s="1"/>
  <c r="L3886" i="1" s="1"/>
  <c r="J3887" i="1"/>
  <c r="K3887" i="1" s="1"/>
  <c r="L3887" i="1" s="1"/>
  <c r="J3888" i="1"/>
  <c r="K3888" i="1" s="1"/>
  <c r="L3888" i="1" s="1"/>
  <c r="J3889" i="1"/>
  <c r="K3889" i="1" s="1"/>
  <c r="L3889" i="1" s="1"/>
  <c r="J3890" i="1"/>
  <c r="K3890" i="1" s="1"/>
  <c r="L3890" i="1" s="1"/>
  <c r="J3891" i="1"/>
  <c r="K3891" i="1" s="1"/>
  <c r="L3891" i="1" s="1"/>
  <c r="J3892" i="1"/>
  <c r="K3892" i="1" s="1"/>
  <c r="L3892" i="1" s="1"/>
  <c r="J3893" i="1"/>
  <c r="K3893" i="1" s="1"/>
  <c r="L3893" i="1" s="1"/>
  <c r="J3894" i="1"/>
  <c r="K3894" i="1" s="1"/>
  <c r="L3894" i="1" s="1"/>
  <c r="J3895" i="1"/>
  <c r="K3895" i="1" s="1"/>
  <c r="L3895" i="1" s="1"/>
  <c r="J3896" i="1"/>
  <c r="K3896" i="1" s="1"/>
  <c r="L3896" i="1" s="1"/>
  <c r="J3897" i="1"/>
  <c r="K3897" i="1" s="1"/>
  <c r="L3897" i="1" s="1"/>
  <c r="J3898" i="1"/>
  <c r="K3898" i="1" s="1"/>
  <c r="L3898" i="1" s="1"/>
  <c r="J3899" i="1"/>
  <c r="K3899" i="1" s="1"/>
  <c r="L3899" i="1" s="1"/>
  <c r="J3900" i="1"/>
  <c r="K3900" i="1" s="1"/>
  <c r="L3900" i="1" s="1"/>
  <c r="J3901" i="1"/>
  <c r="K3901" i="1" s="1"/>
  <c r="L3901" i="1" s="1"/>
  <c r="J3902" i="1"/>
  <c r="K3902" i="1" s="1"/>
  <c r="L3902" i="1" s="1"/>
  <c r="J3903" i="1"/>
  <c r="K3903" i="1" s="1"/>
  <c r="L3903" i="1" s="1"/>
  <c r="J3904" i="1"/>
  <c r="K3904" i="1" s="1"/>
  <c r="L3904" i="1" s="1"/>
  <c r="J3905" i="1"/>
  <c r="K3905" i="1" s="1"/>
  <c r="L3905" i="1" s="1"/>
  <c r="J3906" i="1"/>
  <c r="K3906" i="1" s="1"/>
  <c r="L3906" i="1" s="1"/>
  <c r="J3907" i="1"/>
  <c r="K3907" i="1" s="1"/>
  <c r="L3907" i="1" s="1"/>
  <c r="J3908" i="1"/>
  <c r="K3908" i="1" s="1"/>
  <c r="L3908" i="1" s="1"/>
  <c r="J3909" i="1"/>
  <c r="K3909" i="1" s="1"/>
  <c r="L3909" i="1" s="1"/>
  <c r="J3910" i="1"/>
  <c r="K3910" i="1" s="1"/>
  <c r="L3910" i="1" s="1"/>
  <c r="J3911" i="1"/>
  <c r="K3911" i="1" s="1"/>
  <c r="L3911" i="1" s="1"/>
  <c r="J3912" i="1"/>
  <c r="K3912" i="1" s="1"/>
  <c r="L3912" i="1" s="1"/>
  <c r="J3913" i="1"/>
  <c r="K3913" i="1" s="1"/>
  <c r="L3913" i="1" s="1"/>
  <c r="J3914" i="1"/>
  <c r="K3914" i="1" s="1"/>
  <c r="L3914" i="1" s="1"/>
  <c r="J3915" i="1"/>
  <c r="K3915" i="1" s="1"/>
  <c r="L3915" i="1" s="1"/>
  <c r="J3916" i="1"/>
  <c r="K3916" i="1" s="1"/>
  <c r="L3916" i="1" s="1"/>
  <c r="J3917" i="1"/>
  <c r="K3917" i="1" s="1"/>
  <c r="L3917" i="1" s="1"/>
  <c r="J3918" i="1"/>
  <c r="K3918" i="1" s="1"/>
  <c r="L3918" i="1" s="1"/>
  <c r="J3919" i="1"/>
  <c r="K3919" i="1" s="1"/>
  <c r="L3919" i="1" s="1"/>
  <c r="J3920" i="1"/>
  <c r="K3920" i="1" s="1"/>
  <c r="L3920" i="1" s="1"/>
  <c r="J3921" i="1"/>
  <c r="K3921" i="1" s="1"/>
  <c r="L3921" i="1" s="1"/>
  <c r="J3922" i="1"/>
  <c r="K3922" i="1" s="1"/>
  <c r="L3922" i="1" s="1"/>
  <c r="J3923" i="1"/>
  <c r="K3923" i="1" s="1"/>
  <c r="L3923" i="1" s="1"/>
  <c r="J3924" i="1"/>
  <c r="K3924" i="1" s="1"/>
  <c r="L3924" i="1" s="1"/>
  <c r="J3925" i="1"/>
  <c r="K3925" i="1" s="1"/>
  <c r="L3925" i="1" s="1"/>
  <c r="J3926" i="1"/>
  <c r="K3926" i="1" s="1"/>
  <c r="L3926" i="1" s="1"/>
  <c r="J3927" i="1"/>
  <c r="K3927" i="1" s="1"/>
  <c r="L3927" i="1" s="1"/>
  <c r="J3928" i="1"/>
  <c r="K3928" i="1" s="1"/>
  <c r="L3928" i="1" s="1"/>
  <c r="J3929" i="1"/>
  <c r="K3929" i="1" s="1"/>
  <c r="L3929" i="1" s="1"/>
  <c r="J3930" i="1"/>
  <c r="K3930" i="1" s="1"/>
  <c r="L3930" i="1" s="1"/>
  <c r="J3931" i="1"/>
  <c r="K3931" i="1" s="1"/>
  <c r="L3931" i="1" s="1"/>
  <c r="J3932" i="1"/>
  <c r="K3932" i="1" s="1"/>
  <c r="L3932" i="1" s="1"/>
  <c r="J3933" i="1"/>
  <c r="K3933" i="1" s="1"/>
  <c r="L3933" i="1" s="1"/>
  <c r="J3934" i="1"/>
  <c r="K3934" i="1" s="1"/>
  <c r="L3934" i="1" s="1"/>
  <c r="J3935" i="1"/>
  <c r="K3935" i="1" s="1"/>
  <c r="L3935" i="1" s="1"/>
  <c r="J3936" i="1"/>
  <c r="K3936" i="1" s="1"/>
  <c r="L3936" i="1" s="1"/>
  <c r="J3937" i="1"/>
  <c r="K3937" i="1" s="1"/>
  <c r="L3937" i="1" s="1"/>
  <c r="J3938" i="1"/>
  <c r="K3938" i="1" s="1"/>
  <c r="L3938" i="1" s="1"/>
  <c r="J3939" i="1"/>
  <c r="K3939" i="1" s="1"/>
  <c r="L3939" i="1" s="1"/>
  <c r="J3940" i="1"/>
  <c r="K3940" i="1" s="1"/>
  <c r="L3940" i="1" s="1"/>
  <c r="J3941" i="1"/>
  <c r="K3941" i="1" s="1"/>
  <c r="L3941" i="1" s="1"/>
  <c r="J3942" i="1"/>
  <c r="K3942" i="1" s="1"/>
  <c r="L3942" i="1" s="1"/>
  <c r="J3943" i="1"/>
  <c r="K3943" i="1" s="1"/>
  <c r="L3943" i="1" s="1"/>
  <c r="J3944" i="1"/>
  <c r="K3944" i="1" s="1"/>
  <c r="L3944" i="1" s="1"/>
  <c r="J3945" i="1"/>
  <c r="K3945" i="1" s="1"/>
  <c r="L3945" i="1" s="1"/>
  <c r="J3946" i="1"/>
  <c r="K3946" i="1" s="1"/>
  <c r="L3946" i="1" s="1"/>
  <c r="J3947" i="1"/>
  <c r="K3947" i="1" s="1"/>
  <c r="L3947" i="1" s="1"/>
  <c r="J3948" i="1"/>
  <c r="K3948" i="1" s="1"/>
  <c r="L3948" i="1" s="1"/>
  <c r="J3949" i="1"/>
  <c r="K3949" i="1" s="1"/>
  <c r="L3949" i="1" s="1"/>
  <c r="J3950" i="1"/>
  <c r="K3950" i="1" s="1"/>
  <c r="L3950" i="1" s="1"/>
  <c r="J3951" i="1"/>
  <c r="K3951" i="1" s="1"/>
  <c r="L3951" i="1" s="1"/>
  <c r="J3952" i="1"/>
  <c r="K3952" i="1" s="1"/>
  <c r="L3952" i="1" s="1"/>
  <c r="J3953" i="1"/>
  <c r="K3953" i="1" s="1"/>
  <c r="L3953" i="1" s="1"/>
  <c r="J3954" i="1"/>
  <c r="K3954" i="1" s="1"/>
  <c r="L3954" i="1" s="1"/>
  <c r="J3955" i="1"/>
  <c r="K3955" i="1" s="1"/>
  <c r="L3955" i="1" s="1"/>
  <c r="J3956" i="1"/>
  <c r="K3956" i="1" s="1"/>
  <c r="L3956" i="1" s="1"/>
  <c r="J3957" i="1"/>
  <c r="K3957" i="1" s="1"/>
  <c r="L3957" i="1" s="1"/>
  <c r="J3958" i="1"/>
  <c r="K3958" i="1" s="1"/>
  <c r="L3958" i="1" s="1"/>
  <c r="J3959" i="1"/>
  <c r="K3959" i="1" s="1"/>
  <c r="L3959" i="1" s="1"/>
  <c r="J3960" i="1"/>
  <c r="K3960" i="1" s="1"/>
  <c r="L3960" i="1" s="1"/>
  <c r="J3961" i="1"/>
  <c r="K3961" i="1" s="1"/>
  <c r="L3961" i="1" s="1"/>
  <c r="J3962" i="1"/>
  <c r="K3962" i="1" s="1"/>
  <c r="L3962" i="1" s="1"/>
  <c r="J3963" i="1"/>
  <c r="K3963" i="1" s="1"/>
  <c r="L3963" i="1" s="1"/>
  <c r="J3964" i="1"/>
  <c r="K3964" i="1" s="1"/>
  <c r="L3964" i="1" s="1"/>
  <c r="J3965" i="1"/>
  <c r="K3965" i="1" s="1"/>
  <c r="L3965" i="1" s="1"/>
  <c r="J3966" i="1"/>
  <c r="K3966" i="1" s="1"/>
  <c r="L3966" i="1" s="1"/>
  <c r="J3967" i="1"/>
  <c r="K3967" i="1" s="1"/>
  <c r="L3967" i="1" s="1"/>
  <c r="J3968" i="1"/>
  <c r="K3968" i="1" s="1"/>
  <c r="L3968" i="1" s="1"/>
  <c r="J3969" i="1"/>
  <c r="K3969" i="1" s="1"/>
  <c r="L3969" i="1" s="1"/>
  <c r="J3970" i="1"/>
  <c r="K3970" i="1" s="1"/>
  <c r="L3970" i="1" s="1"/>
  <c r="J3971" i="1"/>
  <c r="K3971" i="1" s="1"/>
  <c r="L3971" i="1" s="1"/>
  <c r="J3972" i="1"/>
  <c r="K3972" i="1" s="1"/>
  <c r="L3972" i="1" s="1"/>
  <c r="J3973" i="1"/>
  <c r="K3973" i="1" s="1"/>
  <c r="L3973" i="1" s="1"/>
  <c r="J3974" i="1"/>
  <c r="K3974" i="1" s="1"/>
  <c r="L3974" i="1" s="1"/>
  <c r="J3975" i="1"/>
  <c r="K3975" i="1" s="1"/>
  <c r="L3975" i="1" s="1"/>
  <c r="J3976" i="1"/>
  <c r="K3976" i="1" s="1"/>
  <c r="L3976" i="1" s="1"/>
  <c r="J3977" i="1"/>
  <c r="K3977" i="1" s="1"/>
  <c r="L3977" i="1" s="1"/>
  <c r="J3978" i="1"/>
  <c r="K3978" i="1" s="1"/>
  <c r="L3978" i="1" s="1"/>
  <c r="J3979" i="1"/>
  <c r="K3979" i="1" s="1"/>
  <c r="L3979" i="1" s="1"/>
  <c r="J3980" i="1"/>
  <c r="K3980" i="1" s="1"/>
  <c r="L3980" i="1" s="1"/>
  <c r="J3981" i="1"/>
  <c r="K3981" i="1" s="1"/>
  <c r="L3981" i="1" s="1"/>
  <c r="J3982" i="1"/>
  <c r="K3982" i="1" s="1"/>
  <c r="L3982" i="1" s="1"/>
  <c r="J3983" i="1"/>
  <c r="K3983" i="1" s="1"/>
  <c r="L3983" i="1" s="1"/>
  <c r="J3984" i="1"/>
  <c r="K3984" i="1" s="1"/>
  <c r="L3984" i="1" s="1"/>
  <c r="J3985" i="1"/>
  <c r="K3985" i="1" s="1"/>
  <c r="L3985" i="1" s="1"/>
  <c r="J3986" i="1"/>
  <c r="K3986" i="1" s="1"/>
  <c r="L3986" i="1" s="1"/>
  <c r="J3987" i="1"/>
  <c r="K3987" i="1" s="1"/>
  <c r="L3987" i="1" s="1"/>
  <c r="J3988" i="1"/>
  <c r="K3988" i="1" s="1"/>
  <c r="L3988" i="1" s="1"/>
  <c r="J3989" i="1"/>
  <c r="K3989" i="1" s="1"/>
  <c r="L3989" i="1" s="1"/>
  <c r="J3990" i="1"/>
  <c r="K3990" i="1" s="1"/>
  <c r="L3990" i="1" s="1"/>
  <c r="J3991" i="1"/>
  <c r="K3991" i="1" s="1"/>
  <c r="L3991" i="1" s="1"/>
  <c r="J3992" i="1"/>
  <c r="K3992" i="1" s="1"/>
  <c r="L3992" i="1" s="1"/>
  <c r="J3993" i="1"/>
  <c r="K3993" i="1" s="1"/>
  <c r="L3993" i="1" s="1"/>
  <c r="J3994" i="1"/>
  <c r="K3994" i="1" s="1"/>
  <c r="L3994" i="1" s="1"/>
  <c r="J3995" i="1"/>
  <c r="K3995" i="1" s="1"/>
  <c r="L3995" i="1" s="1"/>
  <c r="J3996" i="1"/>
  <c r="K3996" i="1" s="1"/>
  <c r="L3996" i="1" s="1"/>
  <c r="J3997" i="1"/>
  <c r="K3997" i="1" s="1"/>
  <c r="L3997" i="1" s="1"/>
  <c r="J3998" i="1"/>
  <c r="K3998" i="1" s="1"/>
  <c r="L3998" i="1" s="1"/>
  <c r="J3999" i="1"/>
  <c r="K3999" i="1" s="1"/>
  <c r="L3999" i="1" s="1"/>
  <c r="J4000" i="1"/>
  <c r="K4000" i="1" s="1"/>
  <c r="L4000" i="1" s="1"/>
  <c r="J4001" i="1"/>
  <c r="K4001" i="1" s="1"/>
  <c r="L4001" i="1" s="1"/>
  <c r="J4002" i="1"/>
  <c r="K4002" i="1" s="1"/>
  <c r="L4002" i="1" s="1"/>
  <c r="J4003" i="1"/>
  <c r="K4003" i="1" s="1"/>
  <c r="L4003" i="1" s="1"/>
  <c r="J4004" i="1"/>
  <c r="K4004" i="1" s="1"/>
  <c r="L4004" i="1" s="1"/>
  <c r="J4005" i="1"/>
  <c r="K4005" i="1" s="1"/>
  <c r="L4005" i="1" s="1"/>
  <c r="J4006" i="1"/>
  <c r="K4006" i="1" s="1"/>
  <c r="L4006" i="1" s="1"/>
  <c r="J4007" i="1"/>
  <c r="K4007" i="1" s="1"/>
  <c r="L4007" i="1" s="1"/>
  <c r="J4008" i="1"/>
  <c r="K4008" i="1" s="1"/>
  <c r="L4008" i="1" s="1"/>
  <c r="J4009" i="1"/>
  <c r="K4009" i="1" s="1"/>
  <c r="L4009" i="1" s="1"/>
  <c r="J4010" i="1"/>
  <c r="K4010" i="1" s="1"/>
  <c r="L4010" i="1" s="1"/>
  <c r="J4011" i="1"/>
  <c r="K4011" i="1" s="1"/>
  <c r="L4011" i="1" s="1"/>
  <c r="J4012" i="1"/>
  <c r="K4012" i="1" s="1"/>
  <c r="L4012" i="1" s="1"/>
  <c r="J4013" i="1"/>
  <c r="K4013" i="1" s="1"/>
  <c r="L4013" i="1" s="1"/>
  <c r="J4014" i="1"/>
  <c r="K4014" i="1" s="1"/>
  <c r="L4014" i="1" s="1"/>
  <c r="J4015" i="1"/>
  <c r="K4015" i="1" s="1"/>
  <c r="L4015" i="1" s="1"/>
  <c r="J4016" i="1"/>
  <c r="K4016" i="1" s="1"/>
  <c r="L4016" i="1" s="1"/>
  <c r="J4017" i="1"/>
  <c r="K4017" i="1" s="1"/>
  <c r="L4017" i="1" s="1"/>
  <c r="J4018" i="1"/>
  <c r="K4018" i="1" s="1"/>
  <c r="L4018" i="1" s="1"/>
  <c r="J4019" i="1"/>
  <c r="K4019" i="1" s="1"/>
  <c r="L4019" i="1" s="1"/>
  <c r="J4020" i="1"/>
  <c r="K4020" i="1" s="1"/>
  <c r="L4020" i="1" s="1"/>
  <c r="J4021" i="1"/>
  <c r="K4021" i="1" s="1"/>
  <c r="L4021" i="1" s="1"/>
  <c r="J4022" i="1"/>
  <c r="K4022" i="1" s="1"/>
  <c r="L4022" i="1" s="1"/>
  <c r="J4023" i="1"/>
  <c r="K4023" i="1" s="1"/>
  <c r="L4023" i="1" s="1"/>
  <c r="J4024" i="1"/>
  <c r="K4024" i="1" s="1"/>
  <c r="L4024" i="1" s="1"/>
  <c r="J4025" i="1"/>
  <c r="K4025" i="1" s="1"/>
  <c r="L4025" i="1" s="1"/>
  <c r="J4026" i="1"/>
  <c r="K4026" i="1" s="1"/>
  <c r="L4026" i="1" s="1"/>
  <c r="J4027" i="1"/>
  <c r="K4027" i="1" s="1"/>
  <c r="L4027" i="1" s="1"/>
  <c r="J4028" i="1"/>
  <c r="K4028" i="1" s="1"/>
  <c r="L4028" i="1" s="1"/>
  <c r="J4029" i="1"/>
  <c r="K4029" i="1" s="1"/>
  <c r="L4029" i="1" s="1"/>
  <c r="J4030" i="1"/>
  <c r="K4030" i="1" s="1"/>
  <c r="L4030" i="1" s="1"/>
  <c r="J4031" i="1"/>
  <c r="K4031" i="1" s="1"/>
  <c r="L4031" i="1" s="1"/>
  <c r="J4032" i="1"/>
  <c r="K4032" i="1" s="1"/>
  <c r="L4032" i="1" s="1"/>
  <c r="J4033" i="1"/>
  <c r="K4033" i="1" s="1"/>
  <c r="L4033" i="1" s="1"/>
  <c r="J4034" i="1"/>
  <c r="K4034" i="1" s="1"/>
  <c r="L4034" i="1" s="1"/>
  <c r="J4035" i="1"/>
  <c r="K4035" i="1" s="1"/>
  <c r="L4035" i="1" s="1"/>
  <c r="J4036" i="1"/>
  <c r="K4036" i="1" s="1"/>
  <c r="L4036" i="1" s="1"/>
  <c r="J4037" i="1"/>
  <c r="K4037" i="1" s="1"/>
  <c r="L4037" i="1" s="1"/>
  <c r="J4038" i="1"/>
  <c r="K4038" i="1" s="1"/>
  <c r="L4038" i="1" s="1"/>
  <c r="J4039" i="1"/>
  <c r="K4039" i="1" s="1"/>
  <c r="L4039" i="1" s="1"/>
  <c r="J4040" i="1"/>
  <c r="K4040" i="1" s="1"/>
  <c r="L4040" i="1" s="1"/>
  <c r="J4041" i="1"/>
  <c r="K4041" i="1" s="1"/>
  <c r="L4041" i="1" s="1"/>
  <c r="J4042" i="1"/>
  <c r="K4042" i="1" s="1"/>
  <c r="L4042" i="1" s="1"/>
  <c r="J4043" i="1"/>
  <c r="K4043" i="1" s="1"/>
  <c r="L4043" i="1" s="1"/>
  <c r="J4044" i="1"/>
  <c r="K4044" i="1" s="1"/>
  <c r="L4044" i="1" s="1"/>
  <c r="J4045" i="1"/>
  <c r="K4045" i="1" s="1"/>
  <c r="L4045" i="1" s="1"/>
  <c r="J4046" i="1"/>
  <c r="K4046" i="1" s="1"/>
  <c r="L4046" i="1" s="1"/>
  <c r="J4047" i="1"/>
  <c r="K4047" i="1" s="1"/>
  <c r="L4047" i="1" s="1"/>
  <c r="J4048" i="1"/>
  <c r="K4048" i="1" s="1"/>
  <c r="L4048" i="1" s="1"/>
  <c r="J4049" i="1"/>
  <c r="K4049" i="1" s="1"/>
  <c r="L4049" i="1" s="1"/>
  <c r="J4050" i="1"/>
  <c r="K4050" i="1" s="1"/>
  <c r="L4050" i="1" s="1"/>
  <c r="J4051" i="1"/>
  <c r="K4051" i="1" s="1"/>
  <c r="L4051" i="1" s="1"/>
  <c r="J4052" i="1"/>
  <c r="K4052" i="1" s="1"/>
  <c r="L4052" i="1" s="1"/>
  <c r="J4053" i="1"/>
  <c r="K4053" i="1" s="1"/>
  <c r="L4053" i="1" s="1"/>
  <c r="J4054" i="1"/>
  <c r="K4054" i="1" s="1"/>
  <c r="L4054" i="1" s="1"/>
  <c r="J4055" i="1"/>
  <c r="K4055" i="1" s="1"/>
  <c r="L4055" i="1" s="1"/>
  <c r="J4056" i="1"/>
  <c r="K4056" i="1" s="1"/>
  <c r="L4056" i="1" s="1"/>
  <c r="J4057" i="1"/>
  <c r="K4057" i="1" s="1"/>
  <c r="L4057" i="1" s="1"/>
  <c r="J4058" i="1"/>
  <c r="K4058" i="1" s="1"/>
  <c r="L4058" i="1" s="1"/>
  <c r="J4059" i="1"/>
  <c r="K4059" i="1" s="1"/>
  <c r="L4059" i="1" s="1"/>
  <c r="J4060" i="1"/>
  <c r="K4060" i="1" s="1"/>
  <c r="L4060" i="1" s="1"/>
  <c r="J4061" i="1"/>
  <c r="K4061" i="1" s="1"/>
  <c r="L4061" i="1" s="1"/>
  <c r="J4062" i="1"/>
  <c r="K4062" i="1" s="1"/>
  <c r="L4062" i="1" s="1"/>
  <c r="J4063" i="1"/>
  <c r="K4063" i="1" s="1"/>
  <c r="L4063" i="1" s="1"/>
  <c r="J4064" i="1"/>
  <c r="K4064" i="1" s="1"/>
  <c r="L4064" i="1" s="1"/>
  <c r="J4065" i="1"/>
  <c r="K4065" i="1" s="1"/>
  <c r="L4065" i="1" s="1"/>
  <c r="J4066" i="1"/>
  <c r="K4066" i="1" s="1"/>
  <c r="L4066" i="1" s="1"/>
  <c r="J4067" i="1"/>
  <c r="K4067" i="1" s="1"/>
  <c r="L4067" i="1" s="1"/>
  <c r="J4068" i="1"/>
  <c r="K4068" i="1" s="1"/>
  <c r="L4068" i="1" s="1"/>
  <c r="J4069" i="1"/>
  <c r="K4069" i="1" s="1"/>
  <c r="L4069" i="1" s="1"/>
  <c r="J4070" i="1"/>
  <c r="K4070" i="1" s="1"/>
  <c r="L4070" i="1" s="1"/>
  <c r="J4071" i="1"/>
  <c r="K4071" i="1" s="1"/>
  <c r="L4071" i="1" s="1"/>
  <c r="J4072" i="1"/>
  <c r="K4072" i="1" s="1"/>
  <c r="L4072" i="1" s="1"/>
  <c r="J4073" i="1"/>
  <c r="K4073" i="1" s="1"/>
  <c r="L4073" i="1" s="1"/>
  <c r="J4074" i="1"/>
  <c r="K4074" i="1" s="1"/>
  <c r="L4074" i="1" s="1"/>
  <c r="J4075" i="1"/>
  <c r="K4075" i="1" s="1"/>
  <c r="L4075" i="1" s="1"/>
  <c r="J4076" i="1"/>
  <c r="K4076" i="1" s="1"/>
  <c r="L4076" i="1" s="1"/>
  <c r="J4077" i="1"/>
  <c r="K4077" i="1" s="1"/>
  <c r="L4077" i="1" s="1"/>
  <c r="J4078" i="1"/>
  <c r="K4078" i="1" s="1"/>
  <c r="L4078" i="1" s="1"/>
  <c r="J4079" i="1"/>
  <c r="K4079" i="1" s="1"/>
  <c r="L4079" i="1" s="1"/>
  <c r="J4080" i="1"/>
  <c r="K4080" i="1" s="1"/>
  <c r="L4080" i="1" s="1"/>
  <c r="J4081" i="1"/>
  <c r="K4081" i="1" s="1"/>
  <c r="L4081" i="1" s="1"/>
  <c r="J4082" i="1"/>
  <c r="K4082" i="1" s="1"/>
  <c r="L4082" i="1" s="1"/>
  <c r="J4083" i="1"/>
  <c r="K4083" i="1" s="1"/>
  <c r="L4083" i="1" s="1"/>
  <c r="J4084" i="1"/>
  <c r="K4084" i="1" s="1"/>
  <c r="L4084" i="1" s="1"/>
  <c r="J4085" i="1"/>
  <c r="K4085" i="1" s="1"/>
  <c r="L4085" i="1" s="1"/>
  <c r="J4086" i="1"/>
  <c r="K4086" i="1" s="1"/>
  <c r="L4086" i="1" s="1"/>
  <c r="J4087" i="1"/>
  <c r="K4087" i="1" s="1"/>
  <c r="L4087" i="1" s="1"/>
  <c r="J4088" i="1"/>
  <c r="K4088" i="1" s="1"/>
  <c r="L4088" i="1" s="1"/>
  <c r="J4089" i="1"/>
  <c r="K4089" i="1" s="1"/>
  <c r="L4089" i="1" s="1"/>
  <c r="J4090" i="1"/>
  <c r="K4090" i="1" s="1"/>
  <c r="L4090" i="1" s="1"/>
  <c r="J4091" i="1"/>
  <c r="K4091" i="1" s="1"/>
  <c r="L4091" i="1" s="1"/>
  <c r="J4092" i="1"/>
  <c r="K4092" i="1" s="1"/>
  <c r="L4092" i="1" s="1"/>
  <c r="J4093" i="1"/>
  <c r="K4093" i="1" s="1"/>
  <c r="L4093" i="1" s="1"/>
  <c r="J4094" i="1"/>
  <c r="K4094" i="1" s="1"/>
  <c r="L4094" i="1" s="1"/>
  <c r="J4095" i="1"/>
  <c r="K4095" i="1" s="1"/>
  <c r="L4095" i="1" s="1"/>
  <c r="J4096" i="1"/>
  <c r="K4096" i="1" s="1"/>
  <c r="L4096" i="1" s="1"/>
  <c r="J4097" i="1"/>
  <c r="K4097" i="1" s="1"/>
  <c r="L4097" i="1" s="1"/>
  <c r="J4098" i="1"/>
  <c r="K4098" i="1" s="1"/>
  <c r="L4098" i="1" s="1"/>
  <c r="J4099" i="1"/>
  <c r="K4099" i="1" s="1"/>
  <c r="L4099" i="1" s="1"/>
  <c r="J4100" i="1"/>
  <c r="K4100" i="1" s="1"/>
  <c r="L4100" i="1" s="1"/>
  <c r="J4101" i="1"/>
  <c r="K4101" i="1" s="1"/>
  <c r="L4101" i="1" s="1"/>
  <c r="J4102" i="1"/>
  <c r="K4102" i="1" s="1"/>
  <c r="L4102" i="1" s="1"/>
  <c r="J4103" i="1"/>
  <c r="K4103" i="1" s="1"/>
  <c r="L4103" i="1" s="1"/>
  <c r="J4104" i="1"/>
  <c r="K4104" i="1" s="1"/>
  <c r="L4104" i="1" s="1"/>
  <c r="J4105" i="1"/>
  <c r="K4105" i="1" s="1"/>
  <c r="L4105" i="1" s="1"/>
  <c r="J4106" i="1"/>
  <c r="K4106" i="1" s="1"/>
  <c r="L4106" i="1" s="1"/>
  <c r="J4107" i="1"/>
  <c r="K4107" i="1" s="1"/>
  <c r="L4107" i="1" s="1"/>
  <c r="J4108" i="1"/>
  <c r="K4108" i="1" s="1"/>
  <c r="L4108" i="1" s="1"/>
  <c r="J4109" i="1"/>
  <c r="K4109" i="1" s="1"/>
  <c r="L4109" i="1" s="1"/>
  <c r="J4110" i="1"/>
  <c r="K4110" i="1" s="1"/>
  <c r="L4110" i="1" s="1"/>
  <c r="J4111" i="1"/>
  <c r="K4111" i="1" s="1"/>
  <c r="L4111" i="1" s="1"/>
  <c r="J4112" i="1"/>
  <c r="K4112" i="1" s="1"/>
  <c r="L4112" i="1" s="1"/>
  <c r="J4113" i="1"/>
  <c r="K4113" i="1" s="1"/>
  <c r="L4113" i="1" s="1"/>
  <c r="J4114" i="1"/>
  <c r="K4114" i="1" s="1"/>
  <c r="L4114" i="1" s="1"/>
  <c r="J4115" i="1"/>
  <c r="K4115" i="1" s="1"/>
  <c r="L4115" i="1" s="1"/>
  <c r="J4116" i="1"/>
  <c r="K4116" i="1" s="1"/>
  <c r="L4116" i="1" s="1"/>
  <c r="J4117" i="1"/>
  <c r="K4117" i="1" s="1"/>
  <c r="L4117" i="1" s="1"/>
  <c r="J4118" i="1"/>
  <c r="K4118" i="1" s="1"/>
  <c r="L4118" i="1" s="1"/>
  <c r="J4119" i="1"/>
  <c r="K4119" i="1" s="1"/>
  <c r="L4119" i="1" s="1"/>
  <c r="J4120" i="1"/>
  <c r="K4120" i="1" s="1"/>
  <c r="L4120" i="1" s="1"/>
  <c r="J4121" i="1"/>
  <c r="K4121" i="1" s="1"/>
  <c r="L4121" i="1" s="1"/>
  <c r="J4122" i="1"/>
  <c r="K4122" i="1" s="1"/>
  <c r="L4122" i="1" s="1"/>
  <c r="J4123" i="1"/>
  <c r="K4123" i="1" s="1"/>
  <c r="L4123" i="1" s="1"/>
  <c r="J4124" i="1"/>
  <c r="K4124" i="1" s="1"/>
  <c r="L4124" i="1" s="1"/>
  <c r="J4125" i="1"/>
  <c r="K4125" i="1" s="1"/>
  <c r="L4125" i="1" s="1"/>
  <c r="J4126" i="1"/>
  <c r="K4126" i="1" s="1"/>
  <c r="L4126" i="1" s="1"/>
  <c r="J4127" i="1"/>
  <c r="K4127" i="1" s="1"/>
  <c r="L4127" i="1" s="1"/>
  <c r="J4128" i="1"/>
  <c r="K4128" i="1" s="1"/>
  <c r="L4128" i="1" s="1"/>
  <c r="J4129" i="1"/>
  <c r="K4129" i="1" s="1"/>
  <c r="L4129" i="1" s="1"/>
  <c r="J4130" i="1"/>
  <c r="K4130" i="1" s="1"/>
  <c r="L4130" i="1" s="1"/>
  <c r="J4131" i="1"/>
  <c r="K4131" i="1" s="1"/>
  <c r="L4131" i="1" s="1"/>
  <c r="J4132" i="1"/>
  <c r="K4132" i="1" s="1"/>
  <c r="L4132" i="1" s="1"/>
  <c r="J4133" i="1"/>
  <c r="K4133" i="1" s="1"/>
  <c r="L4133" i="1" s="1"/>
  <c r="J4134" i="1"/>
  <c r="K4134" i="1" s="1"/>
  <c r="L4134" i="1" s="1"/>
  <c r="J4135" i="1"/>
  <c r="K4135" i="1" s="1"/>
  <c r="L4135" i="1" s="1"/>
  <c r="J4136" i="1"/>
  <c r="K4136" i="1" s="1"/>
  <c r="L4136" i="1" s="1"/>
  <c r="J4137" i="1"/>
  <c r="K4137" i="1" s="1"/>
  <c r="L4137" i="1" s="1"/>
  <c r="J4138" i="1"/>
  <c r="K4138" i="1" s="1"/>
  <c r="L4138" i="1" s="1"/>
  <c r="J4139" i="1"/>
  <c r="K4139" i="1" s="1"/>
  <c r="L4139" i="1" s="1"/>
  <c r="J4140" i="1"/>
  <c r="K4140" i="1" s="1"/>
  <c r="L4140" i="1" s="1"/>
  <c r="J4141" i="1"/>
  <c r="K4141" i="1" s="1"/>
  <c r="L4141" i="1" s="1"/>
  <c r="J4142" i="1"/>
  <c r="K4142" i="1" s="1"/>
  <c r="L4142" i="1" s="1"/>
  <c r="J4143" i="1"/>
  <c r="K4143" i="1" s="1"/>
  <c r="L4143" i="1" s="1"/>
  <c r="J4144" i="1"/>
  <c r="K4144" i="1" s="1"/>
  <c r="L4144" i="1" s="1"/>
  <c r="J4145" i="1"/>
  <c r="K4145" i="1" s="1"/>
  <c r="L4145" i="1" s="1"/>
  <c r="J4146" i="1"/>
  <c r="K4146" i="1" s="1"/>
  <c r="L4146" i="1" s="1"/>
  <c r="J4147" i="1"/>
  <c r="K4147" i="1" s="1"/>
  <c r="L4147" i="1" s="1"/>
  <c r="J4148" i="1"/>
  <c r="K4148" i="1" s="1"/>
  <c r="L4148" i="1" s="1"/>
  <c r="J4149" i="1"/>
  <c r="K4149" i="1" s="1"/>
  <c r="L4149" i="1" s="1"/>
  <c r="J4150" i="1"/>
  <c r="K4150" i="1" s="1"/>
  <c r="L4150" i="1" s="1"/>
  <c r="J4151" i="1"/>
  <c r="K4151" i="1" s="1"/>
  <c r="L4151" i="1" s="1"/>
  <c r="J4152" i="1"/>
  <c r="K4152" i="1" s="1"/>
  <c r="L4152" i="1" s="1"/>
  <c r="J4153" i="1"/>
  <c r="K4153" i="1" s="1"/>
  <c r="L4153" i="1" s="1"/>
  <c r="J4154" i="1"/>
  <c r="K4154" i="1" s="1"/>
  <c r="L4154" i="1" s="1"/>
  <c r="J4155" i="1"/>
  <c r="K4155" i="1" s="1"/>
  <c r="L4155" i="1" s="1"/>
  <c r="J4156" i="1"/>
  <c r="K4156" i="1" s="1"/>
  <c r="L4156" i="1" s="1"/>
  <c r="J4157" i="1"/>
  <c r="K4157" i="1" s="1"/>
  <c r="L4157" i="1" s="1"/>
  <c r="J4158" i="1"/>
  <c r="K4158" i="1" s="1"/>
  <c r="L4158" i="1" s="1"/>
  <c r="J4159" i="1"/>
  <c r="K4159" i="1" s="1"/>
  <c r="L4159" i="1" s="1"/>
  <c r="J4160" i="1"/>
  <c r="K4160" i="1" s="1"/>
  <c r="L4160" i="1" s="1"/>
  <c r="J4161" i="1"/>
  <c r="K4161" i="1" s="1"/>
  <c r="L4161" i="1" s="1"/>
  <c r="J4162" i="1"/>
  <c r="K4162" i="1" s="1"/>
  <c r="L4162" i="1" s="1"/>
  <c r="J4163" i="1"/>
  <c r="K4163" i="1" s="1"/>
  <c r="L4163" i="1" s="1"/>
  <c r="J4164" i="1"/>
  <c r="K4164" i="1" s="1"/>
  <c r="L4164" i="1" s="1"/>
  <c r="J4165" i="1"/>
  <c r="K4165" i="1" s="1"/>
  <c r="L4165" i="1" s="1"/>
  <c r="J4166" i="1"/>
  <c r="K4166" i="1" s="1"/>
  <c r="L4166" i="1" s="1"/>
  <c r="J4167" i="1"/>
  <c r="K4167" i="1" s="1"/>
  <c r="L4167" i="1" s="1"/>
  <c r="J4168" i="1"/>
  <c r="K4168" i="1" s="1"/>
  <c r="L4168" i="1" s="1"/>
  <c r="J4169" i="1"/>
  <c r="K4169" i="1" s="1"/>
  <c r="L4169" i="1" s="1"/>
  <c r="J4170" i="1"/>
  <c r="K4170" i="1" s="1"/>
  <c r="L4170" i="1" s="1"/>
  <c r="J4171" i="1"/>
  <c r="K4171" i="1" s="1"/>
  <c r="L4171" i="1" s="1"/>
  <c r="J4172" i="1"/>
  <c r="K4172" i="1" s="1"/>
  <c r="L4172" i="1" s="1"/>
  <c r="J4173" i="1"/>
  <c r="K4173" i="1" s="1"/>
  <c r="L4173" i="1" s="1"/>
  <c r="J4174" i="1"/>
  <c r="K4174" i="1" s="1"/>
  <c r="L4174" i="1" s="1"/>
  <c r="J4175" i="1"/>
  <c r="K4175" i="1" s="1"/>
  <c r="L4175" i="1" s="1"/>
  <c r="J4176" i="1"/>
  <c r="K4176" i="1" s="1"/>
  <c r="L4176" i="1" s="1"/>
  <c r="J4177" i="1"/>
  <c r="K4177" i="1" s="1"/>
  <c r="L4177" i="1" s="1"/>
  <c r="J4178" i="1"/>
  <c r="K4178" i="1" s="1"/>
  <c r="L4178" i="1" s="1"/>
  <c r="J4179" i="1"/>
  <c r="K4179" i="1" s="1"/>
  <c r="L4179" i="1" s="1"/>
  <c r="J4180" i="1"/>
  <c r="K4180" i="1" s="1"/>
  <c r="L4180" i="1" s="1"/>
  <c r="J4181" i="1"/>
  <c r="K4181" i="1" s="1"/>
  <c r="L4181" i="1" s="1"/>
  <c r="J4182" i="1"/>
  <c r="K4182" i="1" s="1"/>
  <c r="L4182" i="1" s="1"/>
  <c r="J4183" i="1"/>
  <c r="K4183" i="1" s="1"/>
  <c r="L4183" i="1" s="1"/>
  <c r="J4184" i="1"/>
  <c r="K4184" i="1" s="1"/>
  <c r="L4184" i="1" s="1"/>
  <c r="J4185" i="1"/>
  <c r="K4185" i="1" s="1"/>
  <c r="L4185" i="1" s="1"/>
  <c r="J4186" i="1"/>
  <c r="K4186" i="1" s="1"/>
  <c r="L4186" i="1" s="1"/>
  <c r="J4187" i="1"/>
  <c r="K4187" i="1" s="1"/>
  <c r="L4187" i="1" s="1"/>
  <c r="J4188" i="1"/>
  <c r="K4188" i="1" s="1"/>
  <c r="L4188" i="1" s="1"/>
  <c r="J4189" i="1"/>
  <c r="K4189" i="1" s="1"/>
  <c r="L4189" i="1" s="1"/>
  <c r="J4190" i="1"/>
  <c r="K4190" i="1" s="1"/>
  <c r="L4190" i="1" s="1"/>
  <c r="J4191" i="1"/>
  <c r="K4191" i="1" s="1"/>
  <c r="L4191" i="1" s="1"/>
  <c r="J4192" i="1"/>
  <c r="K4192" i="1" s="1"/>
  <c r="L4192" i="1" s="1"/>
  <c r="J4193" i="1"/>
  <c r="K4193" i="1" s="1"/>
  <c r="L4193" i="1" s="1"/>
  <c r="J4194" i="1"/>
  <c r="K4194" i="1" s="1"/>
  <c r="L4194" i="1" s="1"/>
  <c r="J4195" i="1"/>
  <c r="K4195" i="1" s="1"/>
  <c r="L4195" i="1" s="1"/>
  <c r="J4196" i="1"/>
  <c r="K4196" i="1" s="1"/>
  <c r="L4196" i="1" s="1"/>
  <c r="J4197" i="1"/>
  <c r="K4197" i="1" s="1"/>
  <c r="L4197" i="1" s="1"/>
  <c r="J4198" i="1"/>
  <c r="K4198" i="1" s="1"/>
  <c r="L4198" i="1" s="1"/>
  <c r="J4199" i="1"/>
  <c r="K4199" i="1" s="1"/>
  <c r="L4199" i="1" s="1"/>
  <c r="J4200" i="1"/>
  <c r="K4200" i="1" s="1"/>
  <c r="L4200" i="1" s="1"/>
  <c r="J4201" i="1"/>
  <c r="K4201" i="1" s="1"/>
  <c r="L4201" i="1" s="1"/>
  <c r="J4202" i="1"/>
  <c r="K4202" i="1" s="1"/>
  <c r="L4202" i="1" s="1"/>
  <c r="J4203" i="1"/>
  <c r="K4203" i="1" s="1"/>
  <c r="L4203" i="1" s="1"/>
  <c r="J4204" i="1"/>
  <c r="K4204" i="1" s="1"/>
  <c r="L4204" i="1" s="1"/>
  <c r="J4205" i="1"/>
  <c r="K4205" i="1" s="1"/>
  <c r="L4205" i="1" s="1"/>
  <c r="J4206" i="1"/>
  <c r="K4206" i="1" s="1"/>
  <c r="L4206" i="1" s="1"/>
  <c r="J4207" i="1"/>
  <c r="K4207" i="1" s="1"/>
  <c r="L4207" i="1" s="1"/>
  <c r="J4208" i="1"/>
  <c r="K4208" i="1" s="1"/>
  <c r="L4208" i="1" s="1"/>
  <c r="J4209" i="1"/>
  <c r="K4209" i="1" s="1"/>
  <c r="L4209" i="1" s="1"/>
  <c r="J4210" i="1"/>
  <c r="K4210" i="1" s="1"/>
  <c r="L4210" i="1" s="1"/>
  <c r="J4211" i="1"/>
  <c r="K4211" i="1" s="1"/>
  <c r="L4211" i="1" s="1"/>
  <c r="J4212" i="1"/>
  <c r="K4212" i="1" s="1"/>
  <c r="L4212" i="1" s="1"/>
  <c r="J4213" i="1"/>
  <c r="K4213" i="1" s="1"/>
  <c r="L4213" i="1" s="1"/>
  <c r="J4214" i="1"/>
  <c r="K4214" i="1" s="1"/>
  <c r="L4214" i="1" s="1"/>
  <c r="J4215" i="1"/>
  <c r="K4215" i="1" s="1"/>
  <c r="L4215" i="1" s="1"/>
  <c r="J4216" i="1"/>
  <c r="K4216" i="1" s="1"/>
  <c r="L4216" i="1" s="1"/>
  <c r="J4217" i="1"/>
  <c r="K4217" i="1" s="1"/>
  <c r="L4217" i="1" s="1"/>
  <c r="J4218" i="1"/>
  <c r="K4218" i="1" s="1"/>
  <c r="L4218" i="1" s="1"/>
  <c r="J4219" i="1"/>
  <c r="K4219" i="1" s="1"/>
  <c r="L4219" i="1" s="1"/>
  <c r="J4220" i="1"/>
  <c r="K4220" i="1" s="1"/>
  <c r="L4220" i="1" s="1"/>
  <c r="J4221" i="1"/>
  <c r="K4221" i="1" s="1"/>
  <c r="L4221" i="1" s="1"/>
  <c r="J4222" i="1"/>
  <c r="K4222" i="1" s="1"/>
  <c r="L4222" i="1" s="1"/>
  <c r="J4223" i="1"/>
  <c r="K4223" i="1" s="1"/>
  <c r="L4223" i="1" s="1"/>
  <c r="J4224" i="1"/>
  <c r="K4224" i="1" s="1"/>
  <c r="L4224" i="1" s="1"/>
  <c r="J4225" i="1"/>
  <c r="K4225" i="1" s="1"/>
  <c r="L4225" i="1" s="1"/>
  <c r="J4226" i="1"/>
  <c r="K4226" i="1" s="1"/>
  <c r="L4226" i="1" s="1"/>
  <c r="J4227" i="1"/>
  <c r="K4227" i="1" s="1"/>
  <c r="L4227" i="1" s="1"/>
  <c r="J4228" i="1"/>
  <c r="K4228" i="1" s="1"/>
  <c r="L4228" i="1" s="1"/>
  <c r="J4229" i="1"/>
  <c r="K4229" i="1" s="1"/>
  <c r="L4229" i="1" s="1"/>
  <c r="J4230" i="1"/>
  <c r="K4230" i="1" s="1"/>
  <c r="L4230" i="1" s="1"/>
  <c r="J4231" i="1"/>
  <c r="K4231" i="1" s="1"/>
  <c r="L4231" i="1" s="1"/>
  <c r="J4232" i="1"/>
  <c r="K4232" i="1" s="1"/>
  <c r="L4232" i="1" s="1"/>
  <c r="J4233" i="1"/>
  <c r="K4233" i="1" s="1"/>
  <c r="L4233" i="1" s="1"/>
  <c r="J4234" i="1"/>
  <c r="K4234" i="1" s="1"/>
  <c r="L4234" i="1" s="1"/>
  <c r="J4235" i="1"/>
  <c r="K4235" i="1" s="1"/>
  <c r="L4235" i="1" s="1"/>
  <c r="J4236" i="1"/>
  <c r="K4236" i="1" s="1"/>
  <c r="L4236" i="1" s="1"/>
  <c r="J4237" i="1"/>
  <c r="K4237" i="1" s="1"/>
  <c r="L4237" i="1" s="1"/>
  <c r="J4238" i="1"/>
  <c r="K4238" i="1" s="1"/>
  <c r="L4238" i="1" s="1"/>
  <c r="J4239" i="1"/>
  <c r="K4239" i="1" s="1"/>
  <c r="L4239" i="1" s="1"/>
  <c r="J4240" i="1"/>
  <c r="K4240" i="1" s="1"/>
  <c r="L4240" i="1" s="1"/>
  <c r="J4241" i="1"/>
  <c r="K4241" i="1" s="1"/>
  <c r="L4241" i="1" s="1"/>
  <c r="J4242" i="1"/>
  <c r="K4242" i="1" s="1"/>
  <c r="L4242" i="1" s="1"/>
  <c r="J4243" i="1"/>
  <c r="K4243" i="1" s="1"/>
  <c r="L4243" i="1" s="1"/>
  <c r="J4244" i="1"/>
  <c r="K4244" i="1" s="1"/>
  <c r="L4244" i="1" s="1"/>
  <c r="J4245" i="1"/>
  <c r="K4245" i="1" s="1"/>
  <c r="L4245" i="1" s="1"/>
  <c r="J4246" i="1"/>
  <c r="K4246" i="1" s="1"/>
  <c r="L4246" i="1" s="1"/>
  <c r="J4247" i="1"/>
  <c r="K4247" i="1" s="1"/>
  <c r="L4247" i="1" s="1"/>
  <c r="J4248" i="1"/>
  <c r="K4248" i="1" s="1"/>
  <c r="L4248" i="1" s="1"/>
  <c r="J4249" i="1"/>
  <c r="K4249" i="1" s="1"/>
  <c r="L4249" i="1" s="1"/>
  <c r="J4250" i="1"/>
  <c r="K4250" i="1" s="1"/>
  <c r="L4250" i="1" s="1"/>
  <c r="J4251" i="1"/>
  <c r="K4251" i="1" s="1"/>
  <c r="L4251" i="1" s="1"/>
  <c r="J4252" i="1"/>
  <c r="K4252" i="1" s="1"/>
  <c r="L4252" i="1" s="1"/>
  <c r="J4253" i="1"/>
  <c r="K4253" i="1" s="1"/>
  <c r="L4253" i="1" s="1"/>
  <c r="J4254" i="1"/>
  <c r="K4254" i="1" s="1"/>
  <c r="L4254" i="1" s="1"/>
  <c r="J4255" i="1"/>
  <c r="K4255" i="1" s="1"/>
  <c r="L4255" i="1" s="1"/>
  <c r="J4256" i="1"/>
  <c r="K4256" i="1" s="1"/>
  <c r="L4256" i="1" s="1"/>
  <c r="J4257" i="1"/>
  <c r="K4257" i="1" s="1"/>
  <c r="L4257" i="1" s="1"/>
  <c r="J4258" i="1"/>
  <c r="K4258" i="1" s="1"/>
  <c r="L4258" i="1" s="1"/>
  <c r="J4259" i="1"/>
  <c r="K4259" i="1" s="1"/>
  <c r="L4259" i="1" s="1"/>
  <c r="J4260" i="1"/>
  <c r="K4260" i="1" s="1"/>
  <c r="L4260" i="1" s="1"/>
  <c r="J4261" i="1"/>
  <c r="K4261" i="1" s="1"/>
  <c r="L4261" i="1" s="1"/>
  <c r="J4262" i="1"/>
  <c r="K4262" i="1" s="1"/>
  <c r="L4262" i="1" s="1"/>
  <c r="J4263" i="1"/>
  <c r="K4263" i="1" s="1"/>
  <c r="L4263" i="1" s="1"/>
  <c r="J4264" i="1"/>
  <c r="K4264" i="1" s="1"/>
  <c r="L4264" i="1" s="1"/>
  <c r="J4265" i="1"/>
  <c r="K4265" i="1" s="1"/>
  <c r="L4265" i="1" s="1"/>
  <c r="J4266" i="1"/>
  <c r="K4266" i="1" s="1"/>
  <c r="L4266" i="1" s="1"/>
  <c r="J4267" i="1"/>
  <c r="K4267" i="1" s="1"/>
  <c r="L4267" i="1" s="1"/>
  <c r="J4268" i="1"/>
  <c r="K4268" i="1" s="1"/>
  <c r="L4268" i="1" s="1"/>
  <c r="J4269" i="1"/>
  <c r="K4269" i="1" s="1"/>
  <c r="L4269" i="1" s="1"/>
  <c r="J4270" i="1"/>
  <c r="K4270" i="1" s="1"/>
  <c r="L4270" i="1" s="1"/>
  <c r="J4271" i="1"/>
  <c r="K4271" i="1" s="1"/>
  <c r="L4271" i="1" s="1"/>
  <c r="J4272" i="1"/>
  <c r="K4272" i="1" s="1"/>
  <c r="L4272" i="1" s="1"/>
  <c r="J4273" i="1"/>
  <c r="K4273" i="1" s="1"/>
  <c r="L4273" i="1" s="1"/>
  <c r="J4274" i="1"/>
  <c r="K4274" i="1" s="1"/>
  <c r="L4274" i="1" s="1"/>
  <c r="J4275" i="1"/>
  <c r="K4275" i="1" s="1"/>
  <c r="L4275" i="1" s="1"/>
  <c r="J4276" i="1"/>
  <c r="K4276" i="1" s="1"/>
  <c r="L4276" i="1" s="1"/>
  <c r="J4277" i="1"/>
  <c r="K4277" i="1" s="1"/>
  <c r="L4277" i="1" s="1"/>
  <c r="J4278" i="1"/>
  <c r="K4278" i="1" s="1"/>
  <c r="L4278" i="1" s="1"/>
  <c r="J4279" i="1"/>
  <c r="K4279" i="1" s="1"/>
  <c r="L4279" i="1" s="1"/>
  <c r="J4280" i="1"/>
  <c r="K4280" i="1" s="1"/>
  <c r="L4280" i="1" s="1"/>
  <c r="J4281" i="1"/>
  <c r="K4281" i="1" s="1"/>
  <c r="L4281" i="1" s="1"/>
  <c r="J4282" i="1"/>
  <c r="K4282" i="1" s="1"/>
  <c r="L4282" i="1" s="1"/>
  <c r="J4283" i="1"/>
  <c r="K4283" i="1" s="1"/>
  <c r="L4283" i="1" s="1"/>
  <c r="J4284" i="1"/>
  <c r="K4284" i="1" s="1"/>
  <c r="L4284" i="1" s="1"/>
  <c r="J4285" i="1"/>
  <c r="K4285" i="1" s="1"/>
  <c r="L4285" i="1" s="1"/>
  <c r="J4286" i="1"/>
  <c r="K4286" i="1" s="1"/>
  <c r="L4286" i="1" s="1"/>
  <c r="J4287" i="1"/>
  <c r="K4287" i="1" s="1"/>
  <c r="L4287" i="1" s="1"/>
  <c r="J4288" i="1"/>
  <c r="K4288" i="1" s="1"/>
  <c r="L4288" i="1" s="1"/>
  <c r="J4289" i="1"/>
  <c r="K4289" i="1" s="1"/>
  <c r="L4289" i="1" s="1"/>
  <c r="J4290" i="1"/>
  <c r="K4290" i="1" s="1"/>
  <c r="L4290" i="1" s="1"/>
  <c r="J4291" i="1"/>
  <c r="K4291" i="1" s="1"/>
  <c r="L4291" i="1" s="1"/>
  <c r="J4292" i="1"/>
  <c r="K4292" i="1" s="1"/>
  <c r="L4292" i="1" s="1"/>
  <c r="J4293" i="1"/>
  <c r="K4293" i="1" s="1"/>
  <c r="L4293" i="1" s="1"/>
  <c r="J4294" i="1"/>
  <c r="K4294" i="1" s="1"/>
  <c r="L4294" i="1" s="1"/>
  <c r="J4295" i="1"/>
  <c r="K4295" i="1" s="1"/>
  <c r="L4295" i="1" s="1"/>
  <c r="J4296" i="1"/>
  <c r="K4296" i="1" s="1"/>
  <c r="L4296" i="1" s="1"/>
  <c r="J4297" i="1"/>
  <c r="K4297" i="1" s="1"/>
  <c r="L4297" i="1" s="1"/>
  <c r="J4298" i="1"/>
  <c r="K4298" i="1" s="1"/>
  <c r="L4298" i="1" s="1"/>
  <c r="J4299" i="1"/>
  <c r="K4299" i="1" s="1"/>
  <c r="L4299" i="1" s="1"/>
  <c r="J4300" i="1"/>
  <c r="K4300" i="1" s="1"/>
  <c r="L4300" i="1" s="1"/>
  <c r="J4301" i="1"/>
  <c r="K4301" i="1" s="1"/>
  <c r="L4301" i="1" s="1"/>
  <c r="J4302" i="1"/>
  <c r="K4302" i="1" s="1"/>
  <c r="L4302" i="1" s="1"/>
  <c r="J4303" i="1"/>
  <c r="K4303" i="1" s="1"/>
  <c r="L4303" i="1" s="1"/>
  <c r="J4304" i="1"/>
  <c r="K4304" i="1" s="1"/>
  <c r="L4304" i="1" s="1"/>
  <c r="J4305" i="1"/>
  <c r="K4305" i="1" s="1"/>
  <c r="L4305" i="1" s="1"/>
  <c r="J4306" i="1"/>
  <c r="K4306" i="1" s="1"/>
  <c r="L4306" i="1" s="1"/>
  <c r="J4307" i="1"/>
  <c r="K4307" i="1" s="1"/>
  <c r="L4307" i="1" s="1"/>
  <c r="J4308" i="1"/>
  <c r="K4308" i="1" s="1"/>
  <c r="L4308" i="1" s="1"/>
  <c r="J4309" i="1"/>
  <c r="K4309" i="1" s="1"/>
  <c r="L4309" i="1" s="1"/>
  <c r="J4310" i="1"/>
  <c r="K4310" i="1" s="1"/>
  <c r="L4310" i="1" s="1"/>
  <c r="J4311" i="1"/>
  <c r="K4311" i="1" s="1"/>
  <c r="L4311" i="1" s="1"/>
  <c r="J4312" i="1"/>
  <c r="K4312" i="1" s="1"/>
  <c r="L4312" i="1" s="1"/>
  <c r="J4313" i="1"/>
  <c r="K4313" i="1" s="1"/>
  <c r="L4313" i="1" s="1"/>
  <c r="J4314" i="1"/>
  <c r="K4314" i="1" s="1"/>
  <c r="L4314" i="1" s="1"/>
  <c r="J4315" i="1"/>
  <c r="K4315" i="1" s="1"/>
  <c r="L4315" i="1" s="1"/>
  <c r="J4316" i="1"/>
  <c r="K4316" i="1" s="1"/>
  <c r="L4316" i="1" s="1"/>
  <c r="J4317" i="1"/>
  <c r="K4317" i="1" s="1"/>
  <c r="L4317" i="1" s="1"/>
  <c r="J4318" i="1"/>
  <c r="K4318" i="1" s="1"/>
  <c r="L4318" i="1" s="1"/>
  <c r="J4319" i="1"/>
  <c r="K4319" i="1" s="1"/>
  <c r="L4319" i="1" s="1"/>
  <c r="J4320" i="1"/>
  <c r="K4320" i="1" s="1"/>
  <c r="L4320" i="1" s="1"/>
  <c r="J4321" i="1"/>
  <c r="K4321" i="1" s="1"/>
  <c r="L4321" i="1" s="1"/>
  <c r="J4322" i="1"/>
  <c r="K4322" i="1" s="1"/>
  <c r="L4322" i="1" s="1"/>
  <c r="J4323" i="1"/>
  <c r="K4323" i="1" s="1"/>
  <c r="L4323" i="1" s="1"/>
  <c r="J4324" i="1"/>
  <c r="K4324" i="1" s="1"/>
  <c r="L4324" i="1" s="1"/>
  <c r="J4325" i="1"/>
  <c r="K4325" i="1" s="1"/>
  <c r="L4325" i="1" s="1"/>
  <c r="J4326" i="1"/>
  <c r="K4326" i="1" s="1"/>
  <c r="L4326" i="1" s="1"/>
  <c r="J4327" i="1"/>
  <c r="K4327" i="1" s="1"/>
  <c r="L4327" i="1" s="1"/>
  <c r="J4328" i="1"/>
  <c r="K4328" i="1" s="1"/>
  <c r="L4328" i="1" s="1"/>
  <c r="J4329" i="1"/>
  <c r="K4329" i="1" s="1"/>
  <c r="L4329" i="1" s="1"/>
  <c r="J4330" i="1"/>
  <c r="K4330" i="1" s="1"/>
  <c r="L4330" i="1" s="1"/>
  <c r="J4331" i="1"/>
  <c r="K4331" i="1" s="1"/>
  <c r="L4331" i="1" s="1"/>
  <c r="J4332" i="1"/>
  <c r="K4332" i="1" s="1"/>
  <c r="L4332" i="1" s="1"/>
  <c r="J4333" i="1"/>
  <c r="K4333" i="1" s="1"/>
  <c r="L4333" i="1" s="1"/>
  <c r="J4334" i="1"/>
  <c r="K4334" i="1" s="1"/>
  <c r="L4334" i="1" s="1"/>
  <c r="J4335" i="1"/>
  <c r="K4335" i="1" s="1"/>
  <c r="L4335" i="1" s="1"/>
  <c r="J4336" i="1"/>
  <c r="K4336" i="1" s="1"/>
  <c r="L4336" i="1" s="1"/>
  <c r="J4337" i="1"/>
  <c r="K4337" i="1" s="1"/>
  <c r="L4337" i="1" s="1"/>
  <c r="J4338" i="1"/>
  <c r="K4338" i="1" s="1"/>
  <c r="L4338" i="1" s="1"/>
  <c r="J4339" i="1"/>
  <c r="K4339" i="1" s="1"/>
  <c r="L4339" i="1" s="1"/>
  <c r="J4340" i="1"/>
  <c r="K4340" i="1" s="1"/>
  <c r="L4340" i="1" s="1"/>
  <c r="J4341" i="1"/>
  <c r="K4341" i="1" s="1"/>
  <c r="L4341" i="1" s="1"/>
  <c r="J4342" i="1"/>
  <c r="K4342" i="1" s="1"/>
  <c r="L4342" i="1" s="1"/>
  <c r="J4343" i="1"/>
  <c r="K4343" i="1" s="1"/>
  <c r="L4343" i="1" s="1"/>
  <c r="J4344" i="1"/>
  <c r="K4344" i="1" s="1"/>
  <c r="L4344" i="1" s="1"/>
  <c r="J4345" i="1"/>
  <c r="K4345" i="1" s="1"/>
  <c r="L4345" i="1" s="1"/>
  <c r="J4346" i="1"/>
  <c r="K4346" i="1" s="1"/>
  <c r="L4346" i="1" s="1"/>
  <c r="J4347" i="1"/>
  <c r="K4347" i="1" s="1"/>
  <c r="L4347" i="1" s="1"/>
  <c r="J4348" i="1"/>
  <c r="K4348" i="1" s="1"/>
  <c r="L4348" i="1" s="1"/>
  <c r="J4349" i="1"/>
  <c r="K4349" i="1" s="1"/>
  <c r="L4349" i="1" s="1"/>
  <c r="J4350" i="1"/>
  <c r="K4350" i="1" s="1"/>
  <c r="L4350" i="1" s="1"/>
  <c r="J4351" i="1"/>
  <c r="K4351" i="1" s="1"/>
  <c r="L4351" i="1" s="1"/>
  <c r="J4352" i="1"/>
  <c r="K4352" i="1" s="1"/>
  <c r="L4352" i="1" s="1"/>
  <c r="J4353" i="1"/>
  <c r="K4353" i="1" s="1"/>
  <c r="L4353" i="1" s="1"/>
  <c r="J4354" i="1"/>
  <c r="K4354" i="1" s="1"/>
  <c r="L4354" i="1" s="1"/>
  <c r="J4355" i="1"/>
  <c r="K4355" i="1" s="1"/>
  <c r="L4355" i="1" s="1"/>
  <c r="J4356" i="1"/>
  <c r="K4356" i="1" s="1"/>
  <c r="L4356" i="1" s="1"/>
  <c r="J4357" i="1"/>
  <c r="K4357" i="1" s="1"/>
  <c r="L4357" i="1" s="1"/>
  <c r="J4358" i="1"/>
  <c r="K4358" i="1" s="1"/>
  <c r="L4358" i="1" s="1"/>
  <c r="J4359" i="1"/>
  <c r="K4359" i="1" s="1"/>
  <c r="L4359" i="1" s="1"/>
  <c r="J4360" i="1"/>
  <c r="K4360" i="1" s="1"/>
  <c r="L4360" i="1" s="1"/>
  <c r="J4361" i="1"/>
  <c r="K4361" i="1" s="1"/>
  <c r="L4361" i="1" s="1"/>
  <c r="J4362" i="1"/>
  <c r="K4362" i="1" s="1"/>
  <c r="L4362" i="1" s="1"/>
  <c r="J4363" i="1"/>
  <c r="K4363" i="1" s="1"/>
  <c r="L4363" i="1" s="1"/>
  <c r="J4364" i="1"/>
  <c r="K4364" i="1" s="1"/>
  <c r="L4364" i="1" s="1"/>
  <c r="J4365" i="1"/>
  <c r="K4365" i="1" s="1"/>
  <c r="L4365" i="1" s="1"/>
  <c r="J4366" i="1"/>
  <c r="K4366" i="1" s="1"/>
  <c r="L4366" i="1" s="1"/>
  <c r="J4367" i="1"/>
  <c r="K4367" i="1" s="1"/>
  <c r="L4367" i="1" s="1"/>
  <c r="J4368" i="1"/>
  <c r="K4368" i="1" s="1"/>
  <c r="L4368" i="1" s="1"/>
  <c r="J4369" i="1"/>
  <c r="K4369" i="1" s="1"/>
  <c r="L4369" i="1" s="1"/>
  <c r="J4370" i="1"/>
  <c r="K4370" i="1" s="1"/>
  <c r="L4370" i="1" s="1"/>
  <c r="J4371" i="1"/>
  <c r="K4371" i="1" s="1"/>
  <c r="L4371" i="1" s="1"/>
  <c r="J4372" i="1"/>
  <c r="K4372" i="1" s="1"/>
  <c r="L4372" i="1" s="1"/>
  <c r="J4373" i="1"/>
  <c r="K4373" i="1" s="1"/>
  <c r="L4373" i="1" s="1"/>
  <c r="J4374" i="1"/>
  <c r="K4374" i="1" s="1"/>
  <c r="L4374" i="1" s="1"/>
  <c r="J4375" i="1"/>
  <c r="K4375" i="1" s="1"/>
  <c r="L4375" i="1" s="1"/>
  <c r="J4376" i="1"/>
  <c r="K4376" i="1" s="1"/>
  <c r="L4376" i="1" s="1"/>
  <c r="J4377" i="1"/>
  <c r="K4377" i="1" s="1"/>
  <c r="L4377" i="1" s="1"/>
  <c r="J4378" i="1"/>
  <c r="K4378" i="1" s="1"/>
  <c r="L4378" i="1" s="1"/>
  <c r="J4379" i="1"/>
  <c r="K4379" i="1" s="1"/>
  <c r="L4379" i="1" s="1"/>
  <c r="J4380" i="1"/>
  <c r="K4380" i="1" s="1"/>
  <c r="L4380" i="1" s="1"/>
  <c r="J4381" i="1"/>
  <c r="K4381" i="1" s="1"/>
  <c r="L4381" i="1" s="1"/>
  <c r="J4382" i="1"/>
  <c r="K4382" i="1" s="1"/>
  <c r="L4382" i="1" s="1"/>
  <c r="J4383" i="1"/>
  <c r="K4383" i="1" s="1"/>
  <c r="L4383" i="1" s="1"/>
  <c r="J4384" i="1"/>
  <c r="K4384" i="1" s="1"/>
  <c r="L4384" i="1" s="1"/>
  <c r="J4385" i="1"/>
  <c r="K4385" i="1" s="1"/>
  <c r="L4385" i="1" s="1"/>
  <c r="J4386" i="1"/>
  <c r="K4386" i="1" s="1"/>
  <c r="L4386" i="1" s="1"/>
  <c r="J4387" i="1"/>
  <c r="K4387" i="1" s="1"/>
  <c r="L4387" i="1" s="1"/>
  <c r="J4388" i="1"/>
  <c r="K4388" i="1" s="1"/>
  <c r="L4388" i="1" s="1"/>
  <c r="J4389" i="1"/>
  <c r="K4389" i="1" s="1"/>
  <c r="L4389" i="1" s="1"/>
  <c r="J4390" i="1"/>
  <c r="K4390" i="1" s="1"/>
  <c r="L4390" i="1" s="1"/>
  <c r="J4391" i="1"/>
  <c r="K4391" i="1" s="1"/>
  <c r="L4391" i="1" s="1"/>
  <c r="J4392" i="1"/>
  <c r="K4392" i="1" s="1"/>
  <c r="L4392" i="1" s="1"/>
  <c r="J4393" i="1"/>
  <c r="K4393" i="1" s="1"/>
  <c r="L4393" i="1" s="1"/>
  <c r="J4394" i="1"/>
  <c r="K4394" i="1" s="1"/>
  <c r="L4394" i="1" s="1"/>
  <c r="J4395" i="1"/>
  <c r="K4395" i="1" s="1"/>
  <c r="L4395" i="1" s="1"/>
  <c r="J4396" i="1"/>
  <c r="K4396" i="1" s="1"/>
  <c r="L4396" i="1" s="1"/>
  <c r="J4397" i="1"/>
  <c r="K4397" i="1" s="1"/>
  <c r="L4397" i="1" s="1"/>
  <c r="J4398" i="1"/>
  <c r="K4398" i="1" s="1"/>
  <c r="L4398" i="1" s="1"/>
  <c r="J4399" i="1"/>
  <c r="K4399" i="1" s="1"/>
  <c r="L4399" i="1" s="1"/>
  <c r="J4400" i="1"/>
  <c r="K4400" i="1" s="1"/>
  <c r="L4400" i="1" s="1"/>
  <c r="J4401" i="1"/>
  <c r="K4401" i="1" s="1"/>
  <c r="L4401" i="1" s="1"/>
  <c r="J4402" i="1"/>
  <c r="K4402" i="1" s="1"/>
  <c r="L4402" i="1" s="1"/>
  <c r="J4403" i="1"/>
  <c r="K4403" i="1" s="1"/>
  <c r="L4403" i="1" s="1"/>
  <c r="J4404" i="1"/>
  <c r="K4404" i="1" s="1"/>
  <c r="L4404" i="1" s="1"/>
  <c r="J4405" i="1"/>
  <c r="K4405" i="1" s="1"/>
  <c r="L4405" i="1" s="1"/>
  <c r="J4406" i="1"/>
  <c r="K4406" i="1" s="1"/>
  <c r="L4406" i="1" s="1"/>
  <c r="J4407" i="1"/>
  <c r="K4407" i="1" s="1"/>
  <c r="L4407" i="1" s="1"/>
  <c r="J4408" i="1"/>
  <c r="K4408" i="1" s="1"/>
  <c r="L4408" i="1" s="1"/>
  <c r="J4409" i="1"/>
  <c r="K4409" i="1" s="1"/>
  <c r="L4409" i="1" s="1"/>
  <c r="J4410" i="1"/>
  <c r="K4410" i="1" s="1"/>
  <c r="L4410" i="1" s="1"/>
  <c r="J4411" i="1"/>
  <c r="K4411" i="1" s="1"/>
  <c r="L4411" i="1" s="1"/>
  <c r="J4412" i="1"/>
  <c r="K4412" i="1" s="1"/>
  <c r="L4412" i="1" s="1"/>
  <c r="J4413" i="1"/>
  <c r="K4413" i="1" s="1"/>
  <c r="L4413" i="1" s="1"/>
  <c r="J4414" i="1"/>
  <c r="K4414" i="1" s="1"/>
  <c r="L4414" i="1" s="1"/>
  <c r="J4415" i="1"/>
  <c r="K4415" i="1" s="1"/>
  <c r="L4415" i="1" s="1"/>
  <c r="J4416" i="1"/>
  <c r="K4416" i="1" s="1"/>
  <c r="L4416" i="1" s="1"/>
  <c r="J4417" i="1"/>
  <c r="K4417" i="1" s="1"/>
  <c r="L4417" i="1" s="1"/>
  <c r="J4418" i="1"/>
  <c r="K4418" i="1" s="1"/>
  <c r="L4418" i="1" s="1"/>
  <c r="J4419" i="1"/>
  <c r="K4419" i="1" s="1"/>
  <c r="L4419" i="1" s="1"/>
  <c r="J4420" i="1"/>
  <c r="K4420" i="1" s="1"/>
  <c r="L4420" i="1" s="1"/>
  <c r="J4421" i="1"/>
  <c r="K4421" i="1" s="1"/>
  <c r="L4421" i="1" s="1"/>
  <c r="J4422" i="1"/>
  <c r="K4422" i="1" s="1"/>
  <c r="L4422" i="1" s="1"/>
  <c r="J4423" i="1"/>
  <c r="K4423" i="1" s="1"/>
  <c r="L4423" i="1" s="1"/>
  <c r="J4424" i="1"/>
  <c r="K4424" i="1" s="1"/>
  <c r="L4424" i="1" s="1"/>
  <c r="J4425" i="1"/>
  <c r="K4425" i="1" s="1"/>
  <c r="L4425" i="1" s="1"/>
  <c r="J4426" i="1"/>
  <c r="K4426" i="1" s="1"/>
  <c r="L4426" i="1" s="1"/>
  <c r="J4427" i="1"/>
  <c r="K4427" i="1" s="1"/>
  <c r="L4427" i="1" s="1"/>
  <c r="J4428" i="1"/>
  <c r="K4428" i="1" s="1"/>
  <c r="L4428" i="1" s="1"/>
  <c r="J4429" i="1"/>
  <c r="K4429" i="1" s="1"/>
  <c r="L4429" i="1" s="1"/>
  <c r="J4430" i="1"/>
  <c r="K4430" i="1" s="1"/>
  <c r="L4430" i="1" s="1"/>
  <c r="J4431" i="1"/>
  <c r="K4431" i="1" s="1"/>
  <c r="L4431" i="1" s="1"/>
  <c r="J4432" i="1"/>
  <c r="K4432" i="1" s="1"/>
  <c r="L4432" i="1" s="1"/>
  <c r="J4433" i="1"/>
  <c r="K4433" i="1" s="1"/>
  <c r="L4433" i="1" s="1"/>
  <c r="J4434" i="1"/>
  <c r="K4434" i="1" s="1"/>
  <c r="L4434" i="1" s="1"/>
  <c r="J4435" i="1"/>
  <c r="K4435" i="1" s="1"/>
  <c r="L4435" i="1" s="1"/>
  <c r="J4436" i="1"/>
  <c r="K4436" i="1" s="1"/>
  <c r="L4436" i="1" s="1"/>
  <c r="J4437" i="1"/>
  <c r="K4437" i="1" s="1"/>
  <c r="L4437" i="1" s="1"/>
  <c r="J4438" i="1"/>
  <c r="K4438" i="1" s="1"/>
  <c r="L4438" i="1" s="1"/>
  <c r="J4439" i="1"/>
  <c r="K4439" i="1" s="1"/>
  <c r="L4439" i="1" s="1"/>
  <c r="J4440" i="1"/>
  <c r="K4440" i="1" s="1"/>
  <c r="L4440" i="1" s="1"/>
  <c r="J4441" i="1"/>
  <c r="K4441" i="1" s="1"/>
  <c r="L4441" i="1" s="1"/>
  <c r="J4442" i="1"/>
  <c r="K4442" i="1" s="1"/>
  <c r="L4442" i="1" s="1"/>
  <c r="J4443" i="1"/>
  <c r="K4443" i="1" s="1"/>
  <c r="L4443" i="1" s="1"/>
  <c r="J4444" i="1"/>
  <c r="K4444" i="1" s="1"/>
  <c r="L4444" i="1" s="1"/>
  <c r="J4445" i="1"/>
  <c r="K4445" i="1" s="1"/>
  <c r="L4445" i="1" s="1"/>
  <c r="J4446" i="1"/>
  <c r="K4446" i="1" s="1"/>
  <c r="L4446" i="1" s="1"/>
  <c r="J4447" i="1"/>
  <c r="K4447" i="1" s="1"/>
  <c r="L4447" i="1" s="1"/>
  <c r="J4448" i="1"/>
  <c r="K4448" i="1" s="1"/>
  <c r="L4448" i="1" s="1"/>
  <c r="J4449" i="1"/>
  <c r="K4449" i="1" s="1"/>
  <c r="L4449" i="1" s="1"/>
  <c r="J4450" i="1"/>
  <c r="K4450" i="1" s="1"/>
  <c r="L4450" i="1" s="1"/>
  <c r="J4451" i="1"/>
  <c r="K4451" i="1" s="1"/>
  <c r="L4451" i="1" s="1"/>
  <c r="J4452" i="1"/>
  <c r="K4452" i="1" s="1"/>
  <c r="L4452" i="1" s="1"/>
  <c r="J4453" i="1"/>
  <c r="K4453" i="1" s="1"/>
  <c r="L4453" i="1" s="1"/>
  <c r="J4454" i="1"/>
  <c r="K4454" i="1" s="1"/>
  <c r="L4454" i="1" s="1"/>
  <c r="J4455" i="1"/>
  <c r="K4455" i="1" s="1"/>
  <c r="L4455" i="1" s="1"/>
  <c r="J4456" i="1"/>
  <c r="K4456" i="1" s="1"/>
  <c r="L4456" i="1" s="1"/>
  <c r="J4457" i="1"/>
  <c r="K4457" i="1" s="1"/>
  <c r="L4457" i="1" s="1"/>
  <c r="J4458" i="1"/>
  <c r="K4458" i="1" s="1"/>
  <c r="L4458" i="1" s="1"/>
  <c r="J4459" i="1"/>
  <c r="K4459" i="1" s="1"/>
  <c r="L4459" i="1" s="1"/>
  <c r="J4460" i="1"/>
  <c r="K4460" i="1" s="1"/>
  <c r="L4460" i="1" s="1"/>
  <c r="J4461" i="1"/>
  <c r="K4461" i="1" s="1"/>
  <c r="L4461" i="1" s="1"/>
  <c r="J4462" i="1"/>
  <c r="K4462" i="1" s="1"/>
  <c r="L4462" i="1" s="1"/>
  <c r="J4463" i="1"/>
  <c r="K4463" i="1" s="1"/>
  <c r="L4463" i="1" s="1"/>
  <c r="J4464" i="1"/>
  <c r="K4464" i="1" s="1"/>
  <c r="L4464" i="1" s="1"/>
  <c r="J4465" i="1"/>
  <c r="K4465" i="1" s="1"/>
  <c r="L4465" i="1" s="1"/>
  <c r="J4466" i="1"/>
  <c r="K4466" i="1" s="1"/>
  <c r="L4466" i="1" s="1"/>
  <c r="J4467" i="1"/>
  <c r="K4467" i="1" s="1"/>
  <c r="L4467" i="1" s="1"/>
  <c r="J4468" i="1"/>
  <c r="K4468" i="1" s="1"/>
  <c r="L4468" i="1" s="1"/>
  <c r="J4469" i="1"/>
  <c r="K4469" i="1" s="1"/>
  <c r="L4469" i="1" s="1"/>
  <c r="J4470" i="1"/>
  <c r="K4470" i="1" s="1"/>
  <c r="L4470" i="1" s="1"/>
  <c r="J4471" i="1"/>
  <c r="K4471" i="1" s="1"/>
  <c r="L4471" i="1" s="1"/>
  <c r="J4472" i="1"/>
  <c r="K4472" i="1" s="1"/>
  <c r="L4472" i="1" s="1"/>
  <c r="J4473" i="1"/>
  <c r="K4473" i="1" s="1"/>
  <c r="L4473" i="1" s="1"/>
  <c r="J4474" i="1"/>
  <c r="K4474" i="1" s="1"/>
  <c r="L4474" i="1" s="1"/>
  <c r="J4475" i="1"/>
  <c r="K4475" i="1" s="1"/>
  <c r="L4475" i="1" s="1"/>
  <c r="J4476" i="1"/>
  <c r="K4476" i="1" s="1"/>
  <c r="L4476" i="1" s="1"/>
  <c r="J4477" i="1"/>
  <c r="K4477" i="1" s="1"/>
  <c r="L4477" i="1" s="1"/>
  <c r="J4478" i="1"/>
  <c r="K4478" i="1" s="1"/>
  <c r="L4478" i="1" s="1"/>
  <c r="J4479" i="1"/>
  <c r="K4479" i="1" s="1"/>
  <c r="L4479" i="1" s="1"/>
  <c r="J4480" i="1"/>
  <c r="K4480" i="1" s="1"/>
  <c r="L4480" i="1" s="1"/>
  <c r="J4481" i="1"/>
  <c r="K4481" i="1" s="1"/>
  <c r="L4481" i="1" s="1"/>
  <c r="J4482" i="1"/>
  <c r="K4482" i="1" s="1"/>
  <c r="L4482" i="1" s="1"/>
  <c r="J4483" i="1"/>
  <c r="K4483" i="1" s="1"/>
  <c r="L4483" i="1" s="1"/>
  <c r="J4484" i="1"/>
  <c r="K4484" i="1" s="1"/>
  <c r="L4484" i="1" s="1"/>
  <c r="J4485" i="1"/>
  <c r="K4485" i="1" s="1"/>
  <c r="L4485" i="1" s="1"/>
  <c r="J4486" i="1"/>
  <c r="K4486" i="1" s="1"/>
  <c r="L4486" i="1" s="1"/>
  <c r="J4487" i="1"/>
  <c r="K4487" i="1" s="1"/>
  <c r="L4487" i="1" s="1"/>
  <c r="J4488" i="1"/>
  <c r="K4488" i="1" s="1"/>
  <c r="L4488" i="1" s="1"/>
  <c r="J4489" i="1"/>
  <c r="K4489" i="1" s="1"/>
  <c r="L4489" i="1" s="1"/>
  <c r="J4490" i="1"/>
  <c r="K4490" i="1" s="1"/>
  <c r="L4490" i="1" s="1"/>
  <c r="J4491" i="1"/>
  <c r="K4491" i="1" s="1"/>
  <c r="L4491" i="1" s="1"/>
  <c r="J4492" i="1"/>
  <c r="K4492" i="1" s="1"/>
  <c r="L4492" i="1" s="1"/>
  <c r="J4493" i="1"/>
  <c r="K4493" i="1" s="1"/>
  <c r="L4493" i="1" s="1"/>
  <c r="J4494" i="1"/>
  <c r="K4494" i="1" s="1"/>
  <c r="L4494" i="1" s="1"/>
  <c r="J4495" i="1"/>
  <c r="K4495" i="1" s="1"/>
  <c r="L4495" i="1" s="1"/>
  <c r="J4496" i="1"/>
  <c r="K4496" i="1" s="1"/>
  <c r="L4496" i="1" s="1"/>
  <c r="J4497" i="1"/>
  <c r="K4497" i="1" s="1"/>
  <c r="L4497" i="1" s="1"/>
  <c r="J4498" i="1"/>
  <c r="K4498" i="1" s="1"/>
  <c r="L4498" i="1" s="1"/>
  <c r="J4499" i="1"/>
  <c r="K4499" i="1" s="1"/>
  <c r="L4499" i="1" s="1"/>
  <c r="J4500" i="1"/>
  <c r="K4500" i="1" s="1"/>
  <c r="L4500" i="1" s="1"/>
  <c r="J4501" i="1"/>
  <c r="K4501" i="1" s="1"/>
  <c r="L4501" i="1" s="1"/>
  <c r="J4502" i="1"/>
  <c r="K4502" i="1" s="1"/>
  <c r="L4502" i="1" s="1"/>
  <c r="J4503" i="1"/>
  <c r="K4503" i="1" s="1"/>
  <c r="L4503" i="1" s="1"/>
  <c r="J4504" i="1"/>
  <c r="K4504" i="1" s="1"/>
  <c r="L4504" i="1" s="1"/>
  <c r="J4505" i="1"/>
  <c r="K4505" i="1" s="1"/>
  <c r="L4505" i="1" s="1"/>
  <c r="J4506" i="1"/>
  <c r="K4506" i="1" s="1"/>
  <c r="L4506" i="1" s="1"/>
  <c r="J4507" i="1"/>
  <c r="K4507" i="1" s="1"/>
  <c r="L4507" i="1" s="1"/>
  <c r="J4508" i="1"/>
  <c r="K4508" i="1" s="1"/>
  <c r="L4508" i="1" s="1"/>
  <c r="J4509" i="1"/>
  <c r="K4509" i="1" s="1"/>
  <c r="L4509" i="1" s="1"/>
  <c r="J4510" i="1"/>
  <c r="K4510" i="1" s="1"/>
  <c r="L4510" i="1" s="1"/>
  <c r="J4511" i="1"/>
  <c r="K4511" i="1" s="1"/>
  <c r="L4511" i="1" s="1"/>
  <c r="J4512" i="1"/>
  <c r="K4512" i="1" s="1"/>
  <c r="L4512" i="1" s="1"/>
  <c r="J4513" i="1"/>
  <c r="K4513" i="1" s="1"/>
  <c r="L4513" i="1" s="1"/>
  <c r="J4514" i="1"/>
  <c r="K4514" i="1" s="1"/>
  <c r="L4514" i="1" s="1"/>
  <c r="J4515" i="1"/>
  <c r="K4515" i="1" s="1"/>
  <c r="L4515" i="1" s="1"/>
  <c r="J4516" i="1"/>
  <c r="K4516" i="1" s="1"/>
  <c r="L4516" i="1" s="1"/>
  <c r="J4517" i="1"/>
  <c r="K4517" i="1" s="1"/>
  <c r="L4517" i="1" s="1"/>
  <c r="J4518" i="1"/>
  <c r="K4518" i="1" s="1"/>
  <c r="L4518" i="1" s="1"/>
  <c r="J4519" i="1"/>
  <c r="K4519" i="1" s="1"/>
  <c r="L4519" i="1" s="1"/>
  <c r="J4520" i="1"/>
  <c r="K4520" i="1" s="1"/>
  <c r="L4520" i="1" s="1"/>
  <c r="J4521" i="1"/>
  <c r="K4521" i="1" s="1"/>
  <c r="L4521" i="1" s="1"/>
  <c r="J4522" i="1"/>
  <c r="K4522" i="1" s="1"/>
  <c r="L4522" i="1" s="1"/>
  <c r="J4523" i="1"/>
  <c r="K4523" i="1" s="1"/>
  <c r="L4523" i="1" s="1"/>
  <c r="J4524" i="1"/>
  <c r="K4524" i="1" s="1"/>
  <c r="L4524" i="1" s="1"/>
  <c r="J4525" i="1"/>
  <c r="K4525" i="1" s="1"/>
  <c r="L4525" i="1" s="1"/>
  <c r="J4526" i="1"/>
  <c r="K4526" i="1" s="1"/>
  <c r="L4526" i="1" s="1"/>
  <c r="J4527" i="1"/>
  <c r="K4527" i="1" s="1"/>
  <c r="L4527" i="1" s="1"/>
  <c r="J4528" i="1"/>
  <c r="K4528" i="1" s="1"/>
  <c r="L4528" i="1" s="1"/>
  <c r="J4529" i="1"/>
  <c r="K4529" i="1" s="1"/>
  <c r="L4529" i="1" s="1"/>
  <c r="J4530" i="1"/>
  <c r="K4530" i="1" s="1"/>
  <c r="L4530" i="1" s="1"/>
  <c r="J4531" i="1"/>
  <c r="K4531" i="1" s="1"/>
  <c r="L4531" i="1" s="1"/>
  <c r="J4532" i="1"/>
  <c r="K4532" i="1" s="1"/>
  <c r="L4532" i="1" s="1"/>
  <c r="J4533" i="1"/>
  <c r="K4533" i="1" s="1"/>
  <c r="L4533" i="1" s="1"/>
  <c r="J4534" i="1"/>
  <c r="K4534" i="1" s="1"/>
  <c r="L4534" i="1" s="1"/>
  <c r="J4535" i="1"/>
  <c r="K4535" i="1" s="1"/>
  <c r="L4535" i="1" s="1"/>
  <c r="J4536" i="1"/>
  <c r="K4536" i="1" s="1"/>
  <c r="L4536" i="1" s="1"/>
  <c r="J4537" i="1"/>
  <c r="K4537" i="1" s="1"/>
  <c r="L4537" i="1" s="1"/>
  <c r="J4538" i="1"/>
  <c r="K4538" i="1" s="1"/>
  <c r="L4538" i="1" s="1"/>
  <c r="J4539" i="1"/>
  <c r="K4539" i="1" s="1"/>
  <c r="L4539" i="1" s="1"/>
  <c r="J4540" i="1"/>
  <c r="K4540" i="1" s="1"/>
  <c r="L4540" i="1" s="1"/>
  <c r="J4541" i="1"/>
  <c r="K4541" i="1" s="1"/>
  <c r="L4541" i="1" s="1"/>
  <c r="J4542" i="1"/>
  <c r="K4542" i="1" s="1"/>
  <c r="L4542" i="1" s="1"/>
  <c r="J4543" i="1"/>
  <c r="K4543" i="1" s="1"/>
  <c r="L4543" i="1" s="1"/>
  <c r="J4544" i="1"/>
  <c r="K4544" i="1" s="1"/>
  <c r="L4544" i="1" s="1"/>
  <c r="J4545" i="1"/>
  <c r="K4545" i="1" s="1"/>
  <c r="L4545" i="1" s="1"/>
  <c r="J4546" i="1"/>
  <c r="K4546" i="1" s="1"/>
  <c r="L4546" i="1" s="1"/>
  <c r="J4547" i="1"/>
  <c r="K4547" i="1" s="1"/>
  <c r="L4547" i="1" s="1"/>
  <c r="J4548" i="1"/>
  <c r="K4548" i="1" s="1"/>
  <c r="L4548" i="1" s="1"/>
  <c r="J4549" i="1"/>
  <c r="K4549" i="1" s="1"/>
  <c r="L4549" i="1" s="1"/>
  <c r="J4550" i="1"/>
  <c r="K4550" i="1" s="1"/>
  <c r="L4550" i="1" s="1"/>
  <c r="J4551" i="1"/>
  <c r="K4551" i="1" s="1"/>
  <c r="L4551" i="1" s="1"/>
  <c r="J4552" i="1"/>
  <c r="K4552" i="1" s="1"/>
  <c r="L4552" i="1" s="1"/>
  <c r="J4553" i="1"/>
  <c r="K4553" i="1" s="1"/>
  <c r="L4553" i="1" s="1"/>
  <c r="J4554" i="1"/>
  <c r="K4554" i="1" s="1"/>
  <c r="L4554" i="1" s="1"/>
  <c r="J4555" i="1"/>
  <c r="K4555" i="1" s="1"/>
  <c r="L4555" i="1" s="1"/>
  <c r="J4556" i="1"/>
  <c r="K4556" i="1" s="1"/>
  <c r="L4556" i="1" s="1"/>
  <c r="J4557" i="1"/>
  <c r="K4557" i="1" s="1"/>
  <c r="L4557" i="1" s="1"/>
  <c r="J4558" i="1"/>
  <c r="K4558" i="1" s="1"/>
  <c r="L4558" i="1" s="1"/>
  <c r="J4559" i="1"/>
  <c r="K4559" i="1" s="1"/>
  <c r="L4559" i="1" s="1"/>
  <c r="J4560" i="1"/>
  <c r="K4560" i="1" s="1"/>
  <c r="L4560" i="1" s="1"/>
  <c r="J4561" i="1"/>
  <c r="K4561" i="1" s="1"/>
  <c r="L4561" i="1" s="1"/>
  <c r="J4562" i="1"/>
  <c r="K4562" i="1" s="1"/>
  <c r="L4562" i="1" s="1"/>
  <c r="J4563" i="1"/>
  <c r="K4563" i="1" s="1"/>
  <c r="L4563" i="1" s="1"/>
  <c r="J4564" i="1"/>
  <c r="K4564" i="1" s="1"/>
  <c r="L4564" i="1" s="1"/>
  <c r="J4565" i="1"/>
  <c r="K4565" i="1" s="1"/>
  <c r="L4565" i="1" s="1"/>
  <c r="J4566" i="1"/>
  <c r="K4566" i="1" s="1"/>
  <c r="L4566" i="1" s="1"/>
  <c r="J4567" i="1"/>
  <c r="K4567" i="1" s="1"/>
  <c r="L4567" i="1" s="1"/>
  <c r="J4568" i="1"/>
  <c r="K4568" i="1" s="1"/>
  <c r="L4568" i="1" s="1"/>
  <c r="J4569" i="1"/>
  <c r="K4569" i="1" s="1"/>
  <c r="L4569" i="1" s="1"/>
  <c r="J4570" i="1"/>
  <c r="K4570" i="1" s="1"/>
  <c r="L4570" i="1" s="1"/>
  <c r="J4571" i="1"/>
  <c r="K4571" i="1" s="1"/>
  <c r="L4571" i="1" s="1"/>
  <c r="J4572" i="1"/>
  <c r="K4572" i="1" s="1"/>
  <c r="L4572" i="1" s="1"/>
  <c r="J4573" i="1"/>
  <c r="K4573" i="1" s="1"/>
  <c r="L4573" i="1" s="1"/>
  <c r="J4574" i="1"/>
  <c r="K4574" i="1" s="1"/>
  <c r="L4574" i="1" s="1"/>
  <c r="J4575" i="1"/>
  <c r="K4575" i="1" s="1"/>
  <c r="L4575" i="1" s="1"/>
  <c r="J4576" i="1"/>
  <c r="K4576" i="1" s="1"/>
  <c r="L4576" i="1" s="1"/>
  <c r="J4577" i="1"/>
  <c r="K4577" i="1" s="1"/>
  <c r="L4577" i="1" s="1"/>
  <c r="J4578" i="1"/>
  <c r="K4578" i="1" s="1"/>
  <c r="L4578" i="1" s="1"/>
  <c r="J4579" i="1"/>
  <c r="K4579" i="1" s="1"/>
  <c r="L4579" i="1" s="1"/>
  <c r="J4580" i="1"/>
  <c r="K4580" i="1" s="1"/>
  <c r="L4580" i="1" s="1"/>
  <c r="J4581" i="1"/>
  <c r="K4581" i="1" s="1"/>
  <c r="L4581" i="1" s="1"/>
  <c r="J4582" i="1"/>
  <c r="K4582" i="1" s="1"/>
  <c r="L4582" i="1" s="1"/>
  <c r="J4583" i="1"/>
  <c r="K4583" i="1" s="1"/>
  <c r="L4583" i="1" s="1"/>
  <c r="J4584" i="1"/>
  <c r="K4584" i="1" s="1"/>
  <c r="L4584" i="1" s="1"/>
  <c r="J4585" i="1"/>
  <c r="K4585" i="1" s="1"/>
  <c r="L4585" i="1" s="1"/>
  <c r="J4586" i="1"/>
  <c r="K4586" i="1" s="1"/>
  <c r="L4586" i="1" s="1"/>
  <c r="J4587" i="1"/>
  <c r="K4587" i="1" s="1"/>
  <c r="L4587" i="1" s="1"/>
  <c r="J4588" i="1"/>
  <c r="K4588" i="1" s="1"/>
  <c r="L4588" i="1" s="1"/>
  <c r="J4589" i="1"/>
  <c r="K4589" i="1" s="1"/>
  <c r="L4589" i="1" s="1"/>
  <c r="J4590" i="1"/>
  <c r="K4590" i="1" s="1"/>
  <c r="L4590" i="1" s="1"/>
  <c r="J4591" i="1"/>
  <c r="K4591" i="1" s="1"/>
  <c r="L4591" i="1" s="1"/>
  <c r="J4592" i="1"/>
  <c r="K4592" i="1" s="1"/>
  <c r="L4592" i="1" s="1"/>
  <c r="J4593" i="1"/>
  <c r="K4593" i="1" s="1"/>
  <c r="L4593" i="1" s="1"/>
  <c r="J4594" i="1"/>
  <c r="K4594" i="1" s="1"/>
  <c r="L4594" i="1" s="1"/>
  <c r="J4595" i="1"/>
  <c r="K4595" i="1" s="1"/>
  <c r="L4595" i="1" s="1"/>
  <c r="J4596" i="1"/>
  <c r="K4596" i="1" s="1"/>
  <c r="L4596" i="1" s="1"/>
  <c r="J4597" i="1"/>
  <c r="K4597" i="1" s="1"/>
  <c r="L4597" i="1" s="1"/>
  <c r="J4598" i="1"/>
  <c r="K4598" i="1" s="1"/>
  <c r="L4598" i="1" s="1"/>
  <c r="J4599" i="1"/>
  <c r="K4599" i="1" s="1"/>
  <c r="L4599" i="1" s="1"/>
  <c r="J4600" i="1"/>
  <c r="K4600" i="1" s="1"/>
  <c r="L4600" i="1" s="1"/>
  <c r="J4601" i="1"/>
  <c r="K4601" i="1" s="1"/>
  <c r="L4601" i="1" s="1"/>
  <c r="J4602" i="1"/>
  <c r="K4602" i="1" s="1"/>
  <c r="L4602" i="1" s="1"/>
  <c r="J4603" i="1"/>
  <c r="K4603" i="1" s="1"/>
  <c r="L4603" i="1" s="1"/>
  <c r="J4604" i="1"/>
  <c r="K4604" i="1" s="1"/>
  <c r="L4604" i="1" s="1"/>
  <c r="J4605" i="1"/>
  <c r="K4605" i="1" s="1"/>
  <c r="L4605" i="1" s="1"/>
  <c r="J4606" i="1"/>
  <c r="K4606" i="1" s="1"/>
  <c r="L4606" i="1" s="1"/>
  <c r="J4607" i="1"/>
  <c r="K4607" i="1" s="1"/>
  <c r="L4607" i="1" s="1"/>
  <c r="J4608" i="1"/>
  <c r="K4608" i="1" s="1"/>
  <c r="L4608" i="1" s="1"/>
  <c r="J4609" i="1"/>
  <c r="K4609" i="1" s="1"/>
  <c r="L4609" i="1" s="1"/>
  <c r="J4610" i="1"/>
  <c r="K4610" i="1" s="1"/>
  <c r="L4610" i="1" s="1"/>
  <c r="J4611" i="1"/>
  <c r="K4611" i="1" s="1"/>
  <c r="L4611" i="1" s="1"/>
  <c r="J4612" i="1"/>
  <c r="K4612" i="1" s="1"/>
  <c r="L4612" i="1" s="1"/>
  <c r="J4613" i="1"/>
  <c r="K4613" i="1" s="1"/>
  <c r="L4613" i="1" s="1"/>
  <c r="J4614" i="1"/>
  <c r="K4614" i="1" s="1"/>
  <c r="L4614" i="1" s="1"/>
  <c r="J4615" i="1"/>
  <c r="K4615" i="1" s="1"/>
  <c r="L4615" i="1" s="1"/>
  <c r="J4616" i="1"/>
  <c r="K4616" i="1" s="1"/>
  <c r="L4616" i="1" s="1"/>
  <c r="J4617" i="1"/>
  <c r="K4617" i="1" s="1"/>
  <c r="L4617" i="1" s="1"/>
  <c r="J4618" i="1"/>
  <c r="K4618" i="1" s="1"/>
  <c r="L4618" i="1" s="1"/>
  <c r="J4619" i="1"/>
  <c r="K4619" i="1" s="1"/>
  <c r="L4619" i="1" s="1"/>
  <c r="J4620" i="1"/>
  <c r="K4620" i="1" s="1"/>
  <c r="L4620" i="1" s="1"/>
  <c r="J4621" i="1"/>
  <c r="K4621" i="1" s="1"/>
  <c r="L4621" i="1" s="1"/>
  <c r="J4622" i="1"/>
  <c r="K4622" i="1" s="1"/>
  <c r="L4622" i="1" s="1"/>
  <c r="J4623" i="1"/>
  <c r="K4623" i="1" s="1"/>
  <c r="L4623" i="1" s="1"/>
  <c r="J4624" i="1"/>
  <c r="K4624" i="1" s="1"/>
  <c r="L4624" i="1" s="1"/>
  <c r="J4625" i="1"/>
  <c r="K4625" i="1" s="1"/>
  <c r="L4625" i="1" s="1"/>
  <c r="J4626" i="1"/>
  <c r="K4626" i="1" s="1"/>
  <c r="L4626" i="1" s="1"/>
  <c r="J4627" i="1"/>
  <c r="K4627" i="1" s="1"/>
  <c r="L4627" i="1" s="1"/>
  <c r="J4628" i="1"/>
  <c r="K4628" i="1" s="1"/>
  <c r="L4628" i="1" s="1"/>
  <c r="J4629" i="1"/>
  <c r="K4629" i="1" s="1"/>
  <c r="L4629" i="1" s="1"/>
  <c r="J4630" i="1"/>
  <c r="K4630" i="1" s="1"/>
  <c r="L4630" i="1" s="1"/>
  <c r="J4631" i="1"/>
  <c r="K4631" i="1" s="1"/>
  <c r="L4631" i="1" s="1"/>
  <c r="J4632" i="1"/>
  <c r="K4632" i="1" s="1"/>
  <c r="L4632" i="1" s="1"/>
  <c r="J4633" i="1"/>
  <c r="K4633" i="1" s="1"/>
  <c r="L4633" i="1" s="1"/>
  <c r="J4634" i="1"/>
  <c r="K4634" i="1" s="1"/>
  <c r="L4634" i="1" s="1"/>
  <c r="J4635" i="1"/>
  <c r="K4635" i="1" s="1"/>
  <c r="L4635" i="1" s="1"/>
  <c r="J4636" i="1"/>
  <c r="K4636" i="1" s="1"/>
  <c r="L4636" i="1" s="1"/>
  <c r="J4637" i="1"/>
  <c r="K4637" i="1" s="1"/>
  <c r="L4637" i="1" s="1"/>
  <c r="J4638" i="1"/>
  <c r="K4638" i="1" s="1"/>
  <c r="L4638" i="1" s="1"/>
  <c r="J4639" i="1"/>
  <c r="K4639" i="1" s="1"/>
  <c r="L4639" i="1" s="1"/>
  <c r="J4640" i="1"/>
  <c r="K4640" i="1" s="1"/>
  <c r="L4640" i="1" s="1"/>
  <c r="J4641" i="1"/>
  <c r="K4641" i="1" s="1"/>
  <c r="L4641" i="1" s="1"/>
  <c r="J4642" i="1"/>
  <c r="K4642" i="1" s="1"/>
  <c r="L4642" i="1" s="1"/>
  <c r="J4643" i="1"/>
  <c r="K4643" i="1" s="1"/>
  <c r="L4643" i="1" s="1"/>
  <c r="J4644" i="1"/>
  <c r="K4644" i="1" s="1"/>
  <c r="L4644" i="1" s="1"/>
  <c r="J4645" i="1"/>
  <c r="K4645" i="1" s="1"/>
  <c r="L4645" i="1" s="1"/>
  <c r="J4646" i="1"/>
  <c r="K4646" i="1" s="1"/>
  <c r="L4646" i="1" s="1"/>
  <c r="J4647" i="1"/>
  <c r="K4647" i="1" s="1"/>
  <c r="L4647" i="1" s="1"/>
  <c r="J4648" i="1"/>
  <c r="K4648" i="1" s="1"/>
  <c r="L4648" i="1" s="1"/>
  <c r="J4649" i="1"/>
  <c r="K4649" i="1" s="1"/>
  <c r="L4649" i="1" s="1"/>
  <c r="J4650" i="1"/>
  <c r="K4650" i="1" s="1"/>
  <c r="L4650" i="1" s="1"/>
  <c r="J4651" i="1"/>
  <c r="K4651" i="1" s="1"/>
  <c r="L4651" i="1" s="1"/>
  <c r="J4652" i="1"/>
  <c r="K4652" i="1" s="1"/>
  <c r="L4652" i="1" s="1"/>
  <c r="J4653" i="1"/>
  <c r="K4653" i="1" s="1"/>
  <c r="L4653" i="1" s="1"/>
  <c r="J4654" i="1"/>
  <c r="K4654" i="1" s="1"/>
  <c r="L4654" i="1" s="1"/>
  <c r="J4655" i="1"/>
  <c r="K4655" i="1" s="1"/>
  <c r="L4655" i="1" s="1"/>
  <c r="J4656" i="1"/>
  <c r="K4656" i="1" s="1"/>
  <c r="L4656" i="1" s="1"/>
  <c r="J4657" i="1"/>
  <c r="K4657" i="1" s="1"/>
  <c r="L4657" i="1" s="1"/>
  <c r="J4658" i="1"/>
  <c r="K4658" i="1" s="1"/>
  <c r="L4658" i="1" s="1"/>
  <c r="J4659" i="1"/>
  <c r="K4659" i="1" s="1"/>
  <c r="L4659" i="1" s="1"/>
  <c r="J4660" i="1"/>
  <c r="K4660" i="1" s="1"/>
  <c r="L4660" i="1" s="1"/>
  <c r="J4661" i="1"/>
  <c r="K4661" i="1" s="1"/>
  <c r="L4661" i="1" s="1"/>
  <c r="J4662" i="1"/>
  <c r="K4662" i="1" s="1"/>
  <c r="L4662" i="1" s="1"/>
  <c r="J4663" i="1"/>
  <c r="K4663" i="1" s="1"/>
  <c r="L4663" i="1" s="1"/>
  <c r="J4664" i="1"/>
  <c r="K4664" i="1" s="1"/>
  <c r="L4664" i="1" s="1"/>
  <c r="J4665" i="1"/>
  <c r="K4665" i="1" s="1"/>
  <c r="L4665" i="1" s="1"/>
  <c r="J4666" i="1"/>
  <c r="K4666" i="1" s="1"/>
  <c r="L4666" i="1" s="1"/>
  <c r="J4667" i="1"/>
  <c r="K4667" i="1" s="1"/>
  <c r="L4667" i="1" s="1"/>
  <c r="J4668" i="1"/>
  <c r="K4668" i="1" s="1"/>
  <c r="L4668" i="1" s="1"/>
  <c r="J4669" i="1"/>
  <c r="K4669" i="1" s="1"/>
  <c r="L4669" i="1" s="1"/>
  <c r="J4670" i="1"/>
  <c r="K4670" i="1" s="1"/>
  <c r="L4670" i="1" s="1"/>
  <c r="J4671" i="1"/>
  <c r="K4671" i="1" s="1"/>
  <c r="L4671" i="1" s="1"/>
  <c r="J4672" i="1"/>
  <c r="K4672" i="1" s="1"/>
  <c r="L4672" i="1" s="1"/>
  <c r="J4673" i="1"/>
  <c r="K4673" i="1" s="1"/>
  <c r="L4673" i="1" s="1"/>
  <c r="J4674" i="1"/>
  <c r="K4674" i="1" s="1"/>
  <c r="L4674" i="1" s="1"/>
  <c r="J4675" i="1"/>
  <c r="K4675" i="1" s="1"/>
  <c r="L4675" i="1" s="1"/>
  <c r="J4676" i="1"/>
  <c r="K4676" i="1" s="1"/>
  <c r="L4676" i="1" s="1"/>
  <c r="J4677" i="1"/>
  <c r="K4677" i="1" s="1"/>
  <c r="L4677" i="1" s="1"/>
  <c r="J4678" i="1"/>
  <c r="K4678" i="1" s="1"/>
  <c r="L4678" i="1" s="1"/>
  <c r="J4679" i="1"/>
  <c r="K4679" i="1" s="1"/>
  <c r="L4679" i="1" s="1"/>
  <c r="J4680" i="1"/>
  <c r="K4680" i="1" s="1"/>
  <c r="L4680" i="1" s="1"/>
  <c r="J4681" i="1"/>
  <c r="K4681" i="1" s="1"/>
  <c r="L4681" i="1" s="1"/>
  <c r="J4682" i="1"/>
  <c r="K4682" i="1" s="1"/>
  <c r="L4682" i="1" s="1"/>
  <c r="J4683" i="1"/>
  <c r="K4683" i="1" s="1"/>
  <c r="L4683" i="1" s="1"/>
  <c r="J4684" i="1"/>
  <c r="K4684" i="1" s="1"/>
  <c r="L4684" i="1" s="1"/>
  <c r="J4685" i="1"/>
  <c r="K4685" i="1" s="1"/>
  <c r="L4685" i="1" s="1"/>
  <c r="J4686" i="1"/>
  <c r="K4686" i="1" s="1"/>
  <c r="L4686" i="1" s="1"/>
  <c r="J4687" i="1"/>
  <c r="K4687" i="1" s="1"/>
  <c r="L4687" i="1" s="1"/>
  <c r="J4688" i="1"/>
  <c r="K4688" i="1" s="1"/>
  <c r="L4688" i="1" s="1"/>
  <c r="J4689" i="1"/>
  <c r="K4689" i="1" s="1"/>
  <c r="L4689" i="1" s="1"/>
  <c r="J4690" i="1"/>
  <c r="K4690" i="1" s="1"/>
  <c r="L4690" i="1" s="1"/>
  <c r="J4691" i="1"/>
  <c r="K4691" i="1" s="1"/>
  <c r="L4691" i="1" s="1"/>
  <c r="J4692" i="1"/>
  <c r="K4692" i="1" s="1"/>
  <c r="L4692" i="1" s="1"/>
  <c r="J4693" i="1"/>
  <c r="K4693" i="1" s="1"/>
  <c r="L4693" i="1" s="1"/>
  <c r="J4694" i="1"/>
  <c r="K4694" i="1" s="1"/>
  <c r="L4694" i="1" s="1"/>
  <c r="J4695" i="1"/>
  <c r="K4695" i="1" s="1"/>
  <c r="L4695" i="1" s="1"/>
  <c r="J4696" i="1"/>
  <c r="K4696" i="1" s="1"/>
  <c r="L4696" i="1" s="1"/>
  <c r="J4697" i="1"/>
  <c r="K4697" i="1" s="1"/>
  <c r="L4697" i="1" s="1"/>
  <c r="J4698" i="1"/>
  <c r="K4698" i="1" s="1"/>
  <c r="L4698" i="1" s="1"/>
  <c r="J4699" i="1"/>
  <c r="K4699" i="1" s="1"/>
  <c r="L4699" i="1" s="1"/>
  <c r="J4700" i="1"/>
  <c r="K4700" i="1" s="1"/>
  <c r="L4700" i="1" s="1"/>
  <c r="J4701" i="1"/>
  <c r="K4701" i="1" s="1"/>
  <c r="L4701" i="1" s="1"/>
  <c r="J4702" i="1"/>
  <c r="K4702" i="1" s="1"/>
  <c r="L4702" i="1" s="1"/>
  <c r="J4703" i="1"/>
  <c r="K4703" i="1" s="1"/>
  <c r="L4703" i="1" s="1"/>
  <c r="J4704" i="1"/>
  <c r="K4704" i="1" s="1"/>
  <c r="L4704" i="1" s="1"/>
  <c r="J4705" i="1"/>
  <c r="K4705" i="1" s="1"/>
  <c r="L4705" i="1" s="1"/>
  <c r="J4706" i="1"/>
  <c r="K4706" i="1" s="1"/>
  <c r="L4706" i="1" s="1"/>
  <c r="J4707" i="1"/>
  <c r="K4707" i="1" s="1"/>
  <c r="L4707" i="1" s="1"/>
  <c r="J4708" i="1"/>
  <c r="K4708" i="1" s="1"/>
  <c r="L4708" i="1" s="1"/>
  <c r="J4709" i="1"/>
  <c r="K4709" i="1" s="1"/>
  <c r="L4709" i="1" s="1"/>
  <c r="J4710" i="1"/>
  <c r="K4710" i="1" s="1"/>
  <c r="L4710" i="1" s="1"/>
  <c r="J4711" i="1"/>
  <c r="K4711" i="1" s="1"/>
  <c r="L4711" i="1" s="1"/>
  <c r="J4712" i="1"/>
  <c r="K4712" i="1" s="1"/>
  <c r="L4712" i="1" s="1"/>
  <c r="J4713" i="1"/>
  <c r="K4713" i="1" s="1"/>
  <c r="L4713" i="1" s="1"/>
  <c r="J4714" i="1"/>
  <c r="K4714" i="1" s="1"/>
  <c r="L4714" i="1" s="1"/>
  <c r="J4715" i="1"/>
  <c r="K4715" i="1" s="1"/>
  <c r="L4715" i="1" s="1"/>
  <c r="J4716" i="1"/>
  <c r="K4716" i="1" s="1"/>
  <c r="L4716" i="1" s="1"/>
  <c r="J4717" i="1"/>
  <c r="K4717" i="1" s="1"/>
  <c r="L4717" i="1" s="1"/>
  <c r="J4718" i="1"/>
  <c r="K4718" i="1" s="1"/>
  <c r="L4718" i="1" s="1"/>
  <c r="J4719" i="1"/>
  <c r="K4719" i="1" s="1"/>
  <c r="L4719" i="1" s="1"/>
  <c r="J4720" i="1"/>
  <c r="K4720" i="1" s="1"/>
  <c r="L4720" i="1" s="1"/>
  <c r="J4721" i="1"/>
  <c r="K4721" i="1" s="1"/>
  <c r="L4721" i="1" s="1"/>
  <c r="J4722" i="1"/>
  <c r="K4722" i="1" s="1"/>
  <c r="L4722" i="1" s="1"/>
  <c r="J4723" i="1"/>
  <c r="K4723" i="1" s="1"/>
  <c r="L4723" i="1" s="1"/>
  <c r="J4724" i="1"/>
  <c r="K4724" i="1" s="1"/>
  <c r="L4724" i="1" s="1"/>
  <c r="J4725" i="1"/>
  <c r="K4725" i="1" s="1"/>
  <c r="L4725" i="1" s="1"/>
  <c r="J4726" i="1"/>
  <c r="K4726" i="1" s="1"/>
  <c r="L4726" i="1" s="1"/>
  <c r="J4727" i="1"/>
  <c r="K4727" i="1" s="1"/>
  <c r="L4727" i="1" s="1"/>
  <c r="J4728" i="1"/>
  <c r="K4728" i="1" s="1"/>
  <c r="L4728" i="1" s="1"/>
  <c r="J4729" i="1"/>
  <c r="K4729" i="1" s="1"/>
  <c r="L4729" i="1" s="1"/>
  <c r="J4730" i="1"/>
  <c r="K4730" i="1" s="1"/>
  <c r="L4730" i="1" s="1"/>
  <c r="J4731" i="1"/>
  <c r="K4731" i="1" s="1"/>
  <c r="L4731" i="1" s="1"/>
  <c r="J4732" i="1"/>
  <c r="K4732" i="1" s="1"/>
  <c r="L4732" i="1" s="1"/>
  <c r="J4733" i="1"/>
  <c r="K4733" i="1" s="1"/>
  <c r="L4733" i="1" s="1"/>
  <c r="J4734" i="1"/>
  <c r="K4734" i="1" s="1"/>
  <c r="L4734" i="1" s="1"/>
  <c r="J4735" i="1"/>
  <c r="K4735" i="1" s="1"/>
  <c r="L4735" i="1" s="1"/>
  <c r="J4736" i="1"/>
  <c r="K4736" i="1" s="1"/>
  <c r="L4736" i="1" s="1"/>
  <c r="J4737" i="1"/>
  <c r="K4737" i="1" s="1"/>
  <c r="L4737" i="1" s="1"/>
  <c r="J4738" i="1"/>
  <c r="K4738" i="1" s="1"/>
  <c r="L4738" i="1" s="1"/>
  <c r="J4739" i="1"/>
  <c r="K4739" i="1" s="1"/>
  <c r="L4739" i="1" s="1"/>
  <c r="J4740" i="1"/>
  <c r="K4740" i="1" s="1"/>
  <c r="L4740" i="1" s="1"/>
  <c r="J4741" i="1"/>
  <c r="K4741" i="1" s="1"/>
  <c r="L4741" i="1" s="1"/>
  <c r="J4742" i="1"/>
  <c r="K4742" i="1" s="1"/>
  <c r="L4742" i="1" s="1"/>
  <c r="J4743" i="1"/>
  <c r="K4743" i="1" s="1"/>
  <c r="L4743" i="1" s="1"/>
  <c r="J4744" i="1"/>
  <c r="K4744" i="1" s="1"/>
  <c r="L4744" i="1" s="1"/>
  <c r="J4745" i="1"/>
  <c r="K4745" i="1" s="1"/>
  <c r="L4745" i="1" s="1"/>
  <c r="J4746" i="1"/>
  <c r="K4746" i="1" s="1"/>
  <c r="L4746" i="1" s="1"/>
  <c r="J4747" i="1"/>
  <c r="K4747" i="1" s="1"/>
  <c r="L4747" i="1" s="1"/>
  <c r="J4748" i="1"/>
  <c r="K4748" i="1" s="1"/>
  <c r="L4748" i="1" s="1"/>
  <c r="J4749" i="1"/>
  <c r="K4749" i="1" s="1"/>
  <c r="L4749" i="1" s="1"/>
  <c r="J4750" i="1"/>
  <c r="K4750" i="1" s="1"/>
  <c r="L4750" i="1" s="1"/>
  <c r="J4751" i="1"/>
  <c r="K4751" i="1" s="1"/>
  <c r="L4751" i="1" s="1"/>
  <c r="J4752" i="1"/>
  <c r="K4752" i="1" s="1"/>
  <c r="L4752" i="1" s="1"/>
  <c r="J4753" i="1"/>
  <c r="K4753" i="1" s="1"/>
  <c r="L4753" i="1" s="1"/>
  <c r="J4754" i="1"/>
  <c r="K4754" i="1" s="1"/>
  <c r="L4754" i="1" s="1"/>
  <c r="J4755" i="1"/>
  <c r="K4755" i="1" s="1"/>
  <c r="L4755" i="1" s="1"/>
  <c r="J4756" i="1"/>
  <c r="K4756" i="1" s="1"/>
  <c r="L4756" i="1" s="1"/>
  <c r="J4757" i="1"/>
  <c r="K4757" i="1" s="1"/>
  <c r="L4757" i="1" s="1"/>
  <c r="J4758" i="1"/>
  <c r="K4758" i="1" s="1"/>
  <c r="L4758" i="1" s="1"/>
  <c r="J4759" i="1"/>
  <c r="K4759" i="1" s="1"/>
  <c r="L4759" i="1" s="1"/>
  <c r="J4760" i="1"/>
  <c r="K4760" i="1" s="1"/>
  <c r="L4760" i="1" s="1"/>
  <c r="J4761" i="1"/>
  <c r="K4761" i="1" s="1"/>
  <c r="L4761" i="1" s="1"/>
  <c r="J4762" i="1"/>
  <c r="K4762" i="1" s="1"/>
  <c r="L4762" i="1" s="1"/>
  <c r="J4763" i="1"/>
  <c r="K4763" i="1" s="1"/>
  <c r="L4763" i="1" s="1"/>
  <c r="J4764" i="1"/>
  <c r="K4764" i="1" s="1"/>
  <c r="L4764" i="1" s="1"/>
  <c r="J4765" i="1"/>
  <c r="K4765" i="1" s="1"/>
  <c r="L4765" i="1" s="1"/>
  <c r="J4766" i="1"/>
  <c r="K4766" i="1" s="1"/>
  <c r="L4766" i="1" s="1"/>
  <c r="J4767" i="1"/>
  <c r="K4767" i="1" s="1"/>
  <c r="L4767" i="1" s="1"/>
  <c r="J4768" i="1"/>
  <c r="K4768" i="1" s="1"/>
  <c r="L4768" i="1" s="1"/>
  <c r="J4769" i="1"/>
  <c r="K4769" i="1" s="1"/>
  <c r="L4769" i="1" s="1"/>
  <c r="J4770" i="1"/>
  <c r="K4770" i="1" s="1"/>
  <c r="L4770" i="1" s="1"/>
  <c r="J4771" i="1"/>
  <c r="K4771" i="1" s="1"/>
  <c r="L4771" i="1" s="1"/>
  <c r="J4772" i="1"/>
  <c r="K4772" i="1" s="1"/>
  <c r="L4772" i="1" s="1"/>
  <c r="J4773" i="1"/>
  <c r="K4773" i="1" s="1"/>
  <c r="L4773" i="1" s="1"/>
  <c r="J4774" i="1"/>
  <c r="K4774" i="1" s="1"/>
  <c r="L4774" i="1" s="1"/>
  <c r="J4775" i="1"/>
  <c r="K4775" i="1" s="1"/>
  <c r="L4775" i="1" s="1"/>
  <c r="J4776" i="1"/>
  <c r="K4776" i="1" s="1"/>
  <c r="L4776" i="1" s="1"/>
  <c r="J4777" i="1"/>
  <c r="K4777" i="1" s="1"/>
  <c r="L4777" i="1" s="1"/>
  <c r="J4778" i="1"/>
  <c r="K4778" i="1" s="1"/>
  <c r="L4778" i="1" s="1"/>
  <c r="J4779" i="1"/>
  <c r="K4779" i="1" s="1"/>
  <c r="L4779" i="1" s="1"/>
  <c r="J4780" i="1"/>
  <c r="K4780" i="1" s="1"/>
  <c r="L4780" i="1" s="1"/>
  <c r="J4781" i="1"/>
  <c r="K4781" i="1" s="1"/>
  <c r="L4781" i="1" s="1"/>
  <c r="J4782" i="1"/>
  <c r="K4782" i="1" s="1"/>
  <c r="L4782" i="1" s="1"/>
  <c r="J4783" i="1"/>
  <c r="K4783" i="1" s="1"/>
  <c r="L4783" i="1" s="1"/>
  <c r="J4784" i="1"/>
  <c r="K4784" i="1" s="1"/>
  <c r="L4784" i="1" s="1"/>
  <c r="J4785" i="1"/>
  <c r="K4785" i="1" s="1"/>
  <c r="L4785" i="1" s="1"/>
  <c r="J4786" i="1"/>
  <c r="K4786" i="1" s="1"/>
  <c r="L4786" i="1" s="1"/>
  <c r="J4787" i="1"/>
  <c r="K4787" i="1" s="1"/>
  <c r="L4787" i="1" s="1"/>
  <c r="J4788" i="1"/>
  <c r="K4788" i="1" s="1"/>
  <c r="L4788" i="1" s="1"/>
  <c r="J4789" i="1"/>
  <c r="K4789" i="1" s="1"/>
  <c r="L4789" i="1" s="1"/>
  <c r="J4790" i="1"/>
  <c r="K4790" i="1" s="1"/>
  <c r="L4790" i="1" s="1"/>
  <c r="J4791" i="1"/>
  <c r="K4791" i="1" s="1"/>
  <c r="L4791" i="1" s="1"/>
  <c r="J4792" i="1"/>
  <c r="K4792" i="1" s="1"/>
  <c r="L4792" i="1" s="1"/>
  <c r="J4793" i="1"/>
  <c r="K4793" i="1" s="1"/>
  <c r="L4793" i="1" s="1"/>
  <c r="J4794" i="1"/>
  <c r="K4794" i="1" s="1"/>
  <c r="L4794" i="1" s="1"/>
  <c r="J4795" i="1"/>
  <c r="K4795" i="1" s="1"/>
  <c r="L4795" i="1" s="1"/>
  <c r="J4796" i="1"/>
  <c r="K4796" i="1" s="1"/>
  <c r="L4796" i="1" s="1"/>
  <c r="J4797" i="1"/>
  <c r="K4797" i="1" s="1"/>
  <c r="L4797" i="1" s="1"/>
  <c r="J4798" i="1"/>
  <c r="K4798" i="1" s="1"/>
  <c r="L4798" i="1" s="1"/>
  <c r="J4799" i="1"/>
  <c r="K4799" i="1" s="1"/>
  <c r="L4799" i="1" s="1"/>
  <c r="J4800" i="1"/>
  <c r="K4800" i="1" s="1"/>
  <c r="L4800" i="1" s="1"/>
  <c r="J4801" i="1"/>
  <c r="K4801" i="1" s="1"/>
  <c r="L4801" i="1" s="1"/>
  <c r="J4802" i="1"/>
  <c r="K4802" i="1" s="1"/>
  <c r="L4802" i="1" s="1"/>
  <c r="J4803" i="1"/>
  <c r="K4803" i="1" s="1"/>
  <c r="L4803" i="1" s="1"/>
  <c r="J4804" i="1"/>
  <c r="K4804" i="1" s="1"/>
  <c r="L4804" i="1" s="1"/>
  <c r="J4805" i="1"/>
  <c r="K4805" i="1" s="1"/>
  <c r="L4805" i="1" s="1"/>
  <c r="J4806" i="1"/>
  <c r="K4806" i="1" s="1"/>
  <c r="L4806" i="1" s="1"/>
  <c r="J4807" i="1"/>
  <c r="K4807" i="1" s="1"/>
  <c r="L4807" i="1" s="1"/>
  <c r="J4808" i="1"/>
  <c r="K4808" i="1" s="1"/>
  <c r="L4808" i="1" s="1"/>
  <c r="J4809" i="1"/>
  <c r="K4809" i="1" s="1"/>
  <c r="L4809" i="1" s="1"/>
  <c r="J4810" i="1"/>
  <c r="K4810" i="1" s="1"/>
  <c r="L4810" i="1" s="1"/>
  <c r="J4811" i="1"/>
  <c r="K4811" i="1" s="1"/>
  <c r="L4811" i="1" s="1"/>
  <c r="J4812" i="1"/>
  <c r="K4812" i="1" s="1"/>
  <c r="L4812" i="1" s="1"/>
  <c r="J4813" i="1"/>
  <c r="K4813" i="1" s="1"/>
  <c r="L4813" i="1" s="1"/>
  <c r="J4814" i="1"/>
  <c r="K4814" i="1" s="1"/>
  <c r="L4814" i="1" s="1"/>
  <c r="J4815" i="1"/>
  <c r="K4815" i="1" s="1"/>
  <c r="L4815" i="1" s="1"/>
  <c r="J4816" i="1"/>
  <c r="K4816" i="1" s="1"/>
  <c r="L4816" i="1" s="1"/>
  <c r="J4817" i="1"/>
  <c r="K4817" i="1" s="1"/>
  <c r="L4817" i="1" s="1"/>
  <c r="J4818" i="1"/>
  <c r="K4818" i="1" s="1"/>
  <c r="L4818" i="1" s="1"/>
  <c r="J4819" i="1"/>
  <c r="K4819" i="1" s="1"/>
  <c r="L4819" i="1" s="1"/>
  <c r="J4820" i="1"/>
  <c r="K4820" i="1" s="1"/>
  <c r="L4820" i="1" s="1"/>
  <c r="J4821" i="1"/>
  <c r="K4821" i="1" s="1"/>
  <c r="L4821" i="1" s="1"/>
  <c r="J4822" i="1"/>
  <c r="K4822" i="1" s="1"/>
  <c r="L4822" i="1" s="1"/>
  <c r="J4823" i="1"/>
  <c r="K4823" i="1" s="1"/>
  <c r="L4823" i="1" s="1"/>
  <c r="J4824" i="1"/>
  <c r="K4824" i="1" s="1"/>
  <c r="L4824" i="1" s="1"/>
  <c r="J4825" i="1"/>
  <c r="K4825" i="1" s="1"/>
  <c r="L4825" i="1" s="1"/>
  <c r="J4826" i="1"/>
  <c r="K4826" i="1" s="1"/>
  <c r="L4826" i="1" s="1"/>
  <c r="J4827" i="1"/>
  <c r="K4827" i="1" s="1"/>
  <c r="L4827" i="1" s="1"/>
  <c r="J4828" i="1"/>
  <c r="K4828" i="1" s="1"/>
  <c r="L4828" i="1" s="1"/>
  <c r="J4829" i="1"/>
  <c r="K4829" i="1" s="1"/>
  <c r="L4829" i="1" s="1"/>
  <c r="J4830" i="1"/>
  <c r="K4830" i="1" s="1"/>
  <c r="L4830" i="1" s="1"/>
  <c r="J4831" i="1"/>
  <c r="K4831" i="1" s="1"/>
  <c r="L4831" i="1" s="1"/>
  <c r="J4832" i="1"/>
  <c r="K4832" i="1" s="1"/>
  <c r="L4832" i="1" s="1"/>
  <c r="J4833" i="1"/>
  <c r="K4833" i="1" s="1"/>
  <c r="L4833" i="1" s="1"/>
  <c r="J4834" i="1"/>
  <c r="K4834" i="1" s="1"/>
  <c r="L4834" i="1" s="1"/>
  <c r="J4835" i="1"/>
  <c r="K4835" i="1" s="1"/>
  <c r="L4835" i="1" s="1"/>
  <c r="J4836" i="1"/>
  <c r="K4836" i="1" s="1"/>
  <c r="L4836" i="1" s="1"/>
  <c r="J4837" i="1"/>
  <c r="K4837" i="1" s="1"/>
  <c r="L4837" i="1" s="1"/>
  <c r="J4838" i="1"/>
  <c r="K4838" i="1" s="1"/>
  <c r="L4838" i="1" s="1"/>
  <c r="J4839" i="1"/>
  <c r="K4839" i="1" s="1"/>
  <c r="L4839" i="1" s="1"/>
  <c r="J4840" i="1"/>
  <c r="K4840" i="1" s="1"/>
  <c r="L4840" i="1" s="1"/>
  <c r="J4841" i="1"/>
  <c r="K4841" i="1" s="1"/>
  <c r="L4841" i="1" s="1"/>
  <c r="J4842" i="1"/>
  <c r="K4842" i="1" s="1"/>
  <c r="L4842" i="1" s="1"/>
  <c r="J4843" i="1"/>
  <c r="K4843" i="1" s="1"/>
  <c r="L4843" i="1" s="1"/>
  <c r="J4844" i="1"/>
  <c r="K4844" i="1" s="1"/>
  <c r="L4844" i="1" s="1"/>
  <c r="J4845" i="1"/>
  <c r="K4845" i="1" s="1"/>
  <c r="L4845" i="1" s="1"/>
  <c r="J4846" i="1"/>
  <c r="K4846" i="1" s="1"/>
  <c r="L4846" i="1" s="1"/>
  <c r="J4847" i="1"/>
  <c r="K4847" i="1" s="1"/>
  <c r="L4847" i="1" s="1"/>
  <c r="J4848" i="1"/>
  <c r="K4848" i="1" s="1"/>
  <c r="L4848" i="1" s="1"/>
  <c r="J4849" i="1"/>
  <c r="K4849" i="1" s="1"/>
  <c r="L4849" i="1" s="1"/>
  <c r="J4850" i="1"/>
  <c r="K4850" i="1" s="1"/>
  <c r="L4850" i="1" s="1"/>
  <c r="J4851" i="1"/>
  <c r="K4851" i="1" s="1"/>
  <c r="L4851" i="1" s="1"/>
  <c r="J4852" i="1"/>
  <c r="K4852" i="1" s="1"/>
  <c r="L4852" i="1" s="1"/>
  <c r="J4853" i="1"/>
  <c r="K4853" i="1" s="1"/>
  <c r="L4853" i="1" s="1"/>
  <c r="J4854" i="1"/>
  <c r="K4854" i="1" s="1"/>
  <c r="L4854" i="1" s="1"/>
  <c r="J4855" i="1"/>
  <c r="K4855" i="1" s="1"/>
  <c r="L4855" i="1" s="1"/>
  <c r="J4856" i="1"/>
  <c r="K4856" i="1" s="1"/>
  <c r="L4856" i="1" s="1"/>
  <c r="J4857" i="1"/>
  <c r="K4857" i="1" s="1"/>
  <c r="L4857" i="1" s="1"/>
  <c r="J4858" i="1"/>
  <c r="K4858" i="1" s="1"/>
  <c r="L4858" i="1" s="1"/>
  <c r="J4859" i="1"/>
  <c r="K4859" i="1" s="1"/>
  <c r="L4859" i="1" s="1"/>
  <c r="J4860" i="1"/>
  <c r="K4860" i="1" s="1"/>
  <c r="L4860" i="1" s="1"/>
  <c r="J4861" i="1"/>
  <c r="K4861" i="1" s="1"/>
  <c r="L4861" i="1" s="1"/>
  <c r="J4862" i="1"/>
  <c r="K4862" i="1" s="1"/>
  <c r="L4862" i="1" s="1"/>
  <c r="J4863" i="1"/>
  <c r="K4863" i="1" s="1"/>
  <c r="L4863" i="1" s="1"/>
  <c r="J4864" i="1"/>
  <c r="K4864" i="1" s="1"/>
  <c r="L4864" i="1" s="1"/>
  <c r="J4865" i="1"/>
  <c r="K4865" i="1" s="1"/>
  <c r="L4865" i="1" s="1"/>
  <c r="J4866" i="1"/>
  <c r="K4866" i="1" s="1"/>
  <c r="L4866" i="1" s="1"/>
  <c r="J4867" i="1"/>
  <c r="K4867" i="1" s="1"/>
  <c r="L4867" i="1" s="1"/>
  <c r="J4868" i="1"/>
  <c r="K4868" i="1" s="1"/>
  <c r="L4868" i="1" s="1"/>
  <c r="J4869" i="1"/>
  <c r="K4869" i="1" s="1"/>
  <c r="L4869" i="1" s="1"/>
  <c r="J4870" i="1"/>
  <c r="K4870" i="1" s="1"/>
  <c r="L4870" i="1" s="1"/>
  <c r="J4871" i="1"/>
  <c r="K4871" i="1" s="1"/>
  <c r="L4871" i="1" s="1"/>
  <c r="J4872" i="1"/>
  <c r="K4872" i="1" s="1"/>
  <c r="L4872" i="1" s="1"/>
  <c r="J4873" i="1"/>
  <c r="K4873" i="1" s="1"/>
  <c r="L4873" i="1" s="1"/>
  <c r="J4874" i="1"/>
  <c r="K4874" i="1" s="1"/>
  <c r="L4874" i="1" s="1"/>
  <c r="J4875" i="1"/>
  <c r="K4875" i="1" s="1"/>
  <c r="L4875" i="1" s="1"/>
  <c r="J4876" i="1"/>
  <c r="K4876" i="1" s="1"/>
  <c r="L4876" i="1" s="1"/>
  <c r="J4877" i="1"/>
  <c r="K4877" i="1" s="1"/>
  <c r="L4877" i="1" s="1"/>
  <c r="J4878" i="1"/>
  <c r="K4878" i="1" s="1"/>
  <c r="L4878" i="1" s="1"/>
  <c r="J4879" i="1"/>
  <c r="K4879" i="1" s="1"/>
  <c r="L4879" i="1" s="1"/>
  <c r="J4880" i="1"/>
  <c r="K4880" i="1" s="1"/>
  <c r="L4880" i="1" s="1"/>
  <c r="J4881" i="1"/>
  <c r="K4881" i="1" s="1"/>
  <c r="L4881" i="1" s="1"/>
  <c r="J4882" i="1"/>
  <c r="K4882" i="1" s="1"/>
  <c r="L4882" i="1" s="1"/>
  <c r="J4883" i="1"/>
  <c r="K4883" i="1" s="1"/>
  <c r="L4883" i="1" s="1"/>
  <c r="J4884" i="1"/>
  <c r="K4884" i="1" s="1"/>
  <c r="L4884" i="1" s="1"/>
  <c r="J4885" i="1"/>
  <c r="K4885" i="1" s="1"/>
  <c r="L4885" i="1" s="1"/>
  <c r="J4886" i="1"/>
  <c r="K4886" i="1" s="1"/>
  <c r="L4886" i="1" s="1"/>
  <c r="J4887" i="1"/>
  <c r="K4887" i="1" s="1"/>
  <c r="L4887" i="1" s="1"/>
  <c r="J4888" i="1"/>
  <c r="K4888" i="1" s="1"/>
  <c r="L4888" i="1" s="1"/>
  <c r="J4889" i="1"/>
  <c r="K4889" i="1" s="1"/>
  <c r="L4889" i="1" s="1"/>
  <c r="J4890" i="1"/>
  <c r="K4890" i="1" s="1"/>
  <c r="L4890" i="1" s="1"/>
  <c r="J4891" i="1"/>
  <c r="K4891" i="1" s="1"/>
  <c r="L4891" i="1" s="1"/>
  <c r="J4892" i="1"/>
  <c r="K4892" i="1" s="1"/>
  <c r="L4892" i="1" s="1"/>
  <c r="J4893" i="1"/>
  <c r="K4893" i="1" s="1"/>
  <c r="L4893" i="1" s="1"/>
  <c r="J4894" i="1"/>
  <c r="K4894" i="1" s="1"/>
  <c r="L4894" i="1" s="1"/>
  <c r="J4895" i="1"/>
  <c r="K4895" i="1" s="1"/>
  <c r="L4895" i="1" s="1"/>
  <c r="J4896" i="1"/>
  <c r="K4896" i="1" s="1"/>
  <c r="L4896" i="1" s="1"/>
  <c r="J4897" i="1"/>
  <c r="K4897" i="1" s="1"/>
  <c r="L4897" i="1" s="1"/>
  <c r="J4898" i="1"/>
  <c r="K4898" i="1" s="1"/>
  <c r="L4898" i="1" s="1"/>
  <c r="J4899" i="1"/>
  <c r="K4899" i="1" s="1"/>
  <c r="L4899" i="1" s="1"/>
  <c r="J4900" i="1"/>
  <c r="K4900" i="1" s="1"/>
  <c r="L4900" i="1" s="1"/>
  <c r="J4901" i="1"/>
  <c r="K4901" i="1" s="1"/>
  <c r="L4901" i="1" s="1"/>
  <c r="J4902" i="1"/>
  <c r="K4902" i="1" s="1"/>
  <c r="L4902" i="1" s="1"/>
  <c r="J4903" i="1"/>
  <c r="K4903" i="1" s="1"/>
  <c r="L4903" i="1" s="1"/>
  <c r="J4904" i="1"/>
  <c r="K4904" i="1" s="1"/>
  <c r="L4904" i="1" s="1"/>
  <c r="J4905" i="1"/>
  <c r="K4905" i="1" s="1"/>
  <c r="L4905" i="1" s="1"/>
  <c r="J4906" i="1"/>
  <c r="K4906" i="1" s="1"/>
  <c r="L4906" i="1" s="1"/>
  <c r="J4907" i="1"/>
  <c r="K4907" i="1" s="1"/>
  <c r="L4907" i="1" s="1"/>
  <c r="J4908" i="1"/>
  <c r="K4908" i="1" s="1"/>
  <c r="L4908" i="1" s="1"/>
  <c r="J4909" i="1"/>
  <c r="K4909" i="1" s="1"/>
  <c r="L4909" i="1" s="1"/>
  <c r="J4910" i="1"/>
  <c r="K4910" i="1" s="1"/>
  <c r="L4910" i="1" s="1"/>
  <c r="J4911" i="1"/>
  <c r="K4911" i="1" s="1"/>
  <c r="L4911" i="1" s="1"/>
  <c r="J4912" i="1"/>
  <c r="K4912" i="1" s="1"/>
  <c r="L4912" i="1" s="1"/>
  <c r="J4913" i="1"/>
  <c r="K4913" i="1" s="1"/>
  <c r="L4913" i="1" s="1"/>
  <c r="J4914" i="1"/>
  <c r="K4914" i="1" s="1"/>
  <c r="L4914" i="1" s="1"/>
  <c r="J4915" i="1"/>
  <c r="K4915" i="1" s="1"/>
  <c r="L4915" i="1" s="1"/>
  <c r="J4916" i="1"/>
  <c r="K4916" i="1" s="1"/>
  <c r="L4916" i="1" s="1"/>
  <c r="J4917" i="1"/>
  <c r="K4917" i="1" s="1"/>
  <c r="L4917" i="1" s="1"/>
  <c r="J4918" i="1"/>
  <c r="K4918" i="1" s="1"/>
  <c r="L4918" i="1" s="1"/>
  <c r="J4919" i="1"/>
  <c r="K4919" i="1" s="1"/>
  <c r="L4919" i="1" s="1"/>
  <c r="J4920" i="1"/>
  <c r="K4920" i="1" s="1"/>
  <c r="L4920" i="1" s="1"/>
  <c r="J4921" i="1"/>
  <c r="K4921" i="1" s="1"/>
  <c r="L4921" i="1" s="1"/>
  <c r="J4922" i="1"/>
  <c r="K4922" i="1" s="1"/>
  <c r="L4922" i="1" s="1"/>
  <c r="J4923" i="1"/>
  <c r="K4923" i="1" s="1"/>
  <c r="L4923" i="1" s="1"/>
  <c r="J4924" i="1"/>
  <c r="K4924" i="1" s="1"/>
  <c r="L4924" i="1" s="1"/>
  <c r="J4925" i="1"/>
  <c r="K4925" i="1" s="1"/>
  <c r="L4925" i="1" s="1"/>
  <c r="J4926" i="1"/>
  <c r="K4926" i="1" s="1"/>
  <c r="L4926" i="1" s="1"/>
  <c r="J4927" i="1"/>
  <c r="K4927" i="1" s="1"/>
  <c r="L4927" i="1" s="1"/>
  <c r="J4928" i="1"/>
  <c r="K4928" i="1" s="1"/>
  <c r="L4928" i="1" s="1"/>
  <c r="J4929" i="1"/>
  <c r="K4929" i="1" s="1"/>
  <c r="L4929" i="1" s="1"/>
  <c r="J4930" i="1"/>
  <c r="K4930" i="1" s="1"/>
  <c r="L4930" i="1" s="1"/>
  <c r="J4931" i="1"/>
  <c r="K4931" i="1" s="1"/>
  <c r="L4931" i="1" s="1"/>
  <c r="J4932" i="1"/>
  <c r="K4932" i="1" s="1"/>
  <c r="L4932" i="1" s="1"/>
  <c r="J4933" i="1"/>
  <c r="K4933" i="1" s="1"/>
  <c r="L4933" i="1" s="1"/>
  <c r="J4934" i="1"/>
  <c r="K4934" i="1" s="1"/>
  <c r="L4934" i="1" s="1"/>
  <c r="J4935" i="1"/>
  <c r="K4935" i="1" s="1"/>
  <c r="L4935" i="1" s="1"/>
  <c r="J4936" i="1"/>
  <c r="K4936" i="1" s="1"/>
  <c r="L4936" i="1" s="1"/>
  <c r="J4937" i="1"/>
  <c r="K4937" i="1" s="1"/>
  <c r="L4937" i="1" s="1"/>
  <c r="J4938" i="1"/>
  <c r="K4938" i="1" s="1"/>
  <c r="L4938" i="1" s="1"/>
  <c r="J4939" i="1"/>
  <c r="K4939" i="1" s="1"/>
  <c r="L4939" i="1" s="1"/>
  <c r="J4940" i="1"/>
  <c r="K4940" i="1" s="1"/>
  <c r="L4940" i="1" s="1"/>
  <c r="J4941" i="1"/>
  <c r="K4941" i="1" s="1"/>
  <c r="L4941" i="1" s="1"/>
  <c r="J4942" i="1"/>
  <c r="K4942" i="1" s="1"/>
  <c r="L4942" i="1" s="1"/>
  <c r="J4943" i="1"/>
  <c r="K4943" i="1" s="1"/>
  <c r="L4943" i="1" s="1"/>
  <c r="J4944" i="1"/>
  <c r="K4944" i="1" s="1"/>
  <c r="L4944" i="1" s="1"/>
  <c r="J4945" i="1"/>
  <c r="K4945" i="1" s="1"/>
  <c r="L4945" i="1" s="1"/>
  <c r="J4946" i="1"/>
  <c r="K4946" i="1" s="1"/>
  <c r="L4946" i="1" s="1"/>
  <c r="J4947" i="1"/>
  <c r="K4947" i="1" s="1"/>
  <c r="L4947" i="1" s="1"/>
  <c r="J4948" i="1"/>
  <c r="K4948" i="1" s="1"/>
  <c r="L4948" i="1" s="1"/>
  <c r="J4949" i="1"/>
  <c r="K4949" i="1" s="1"/>
  <c r="L4949" i="1" s="1"/>
  <c r="J4950" i="1"/>
  <c r="K4950" i="1" s="1"/>
  <c r="L4950" i="1" s="1"/>
  <c r="J4951" i="1"/>
  <c r="K4951" i="1" s="1"/>
  <c r="L4951" i="1" s="1"/>
  <c r="J4952" i="1"/>
  <c r="K4952" i="1" s="1"/>
  <c r="L4952" i="1" s="1"/>
  <c r="J4953" i="1"/>
  <c r="K4953" i="1" s="1"/>
  <c r="L4953" i="1" s="1"/>
  <c r="J4954" i="1"/>
  <c r="K4954" i="1" s="1"/>
  <c r="L4954" i="1" s="1"/>
  <c r="J4955" i="1"/>
  <c r="K4955" i="1" s="1"/>
  <c r="L4955" i="1" s="1"/>
  <c r="J4956" i="1"/>
  <c r="K4956" i="1" s="1"/>
  <c r="L4956" i="1" s="1"/>
  <c r="J4957" i="1"/>
  <c r="K4957" i="1" s="1"/>
  <c r="L4957" i="1" s="1"/>
  <c r="J4958" i="1"/>
  <c r="K4958" i="1" s="1"/>
  <c r="L4958" i="1" s="1"/>
  <c r="J4959" i="1"/>
  <c r="K4959" i="1" s="1"/>
  <c r="L4959" i="1" s="1"/>
  <c r="J4960" i="1"/>
  <c r="K4960" i="1" s="1"/>
  <c r="L4960" i="1" s="1"/>
  <c r="J4961" i="1"/>
  <c r="K4961" i="1" s="1"/>
  <c r="L4961" i="1" s="1"/>
  <c r="J4962" i="1"/>
  <c r="K4962" i="1" s="1"/>
  <c r="L4962" i="1" s="1"/>
  <c r="J4963" i="1"/>
  <c r="K4963" i="1" s="1"/>
  <c r="L4963" i="1" s="1"/>
  <c r="J4964" i="1"/>
  <c r="K4964" i="1" s="1"/>
  <c r="L4964" i="1" s="1"/>
  <c r="J4965" i="1"/>
  <c r="K4965" i="1" s="1"/>
  <c r="L4965" i="1" s="1"/>
  <c r="J4966" i="1"/>
  <c r="K4966" i="1" s="1"/>
  <c r="L4966" i="1" s="1"/>
  <c r="J4967" i="1"/>
  <c r="K4967" i="1" s="1"/>
  <c r="L4967" i="1" s="1"/>
  <c r="J4968" i="1"/>
  <c r="K4968" i="1" s="1"/>
  <c r="L4968" i="1" s="1"/>
  <c r="J4969" i="1"/>
  <c r="K4969" i="1" s="1"/>
  <c r="L4969" i="1" s="1"/>
  <c r="J4970" i="1"/>
  <c r="K4970" i="1" s="1"/>
  <c r="L4970" i="1" s="1"/>
  <c r="J4971" i="1"/>
  <c r="K4971" i="1" s="1"/>
  <c r="L4971" i="1" s="1"/>
  <c r="J4972" i="1"/>
  <c r="K4972" i="1" s="1"/>
  <c r="L4972" i="1" s="1"/>
  <c r="J4973" i="1"/>
  <c r="K4973" i="1" s="1"/>
  <c r="L4973" i="1" s="1"/>
  <c r="J4974" i="1"/>
  <c r="K4974" i="1" s="1"/>
  <c r="L4974" i="1" s="1"/>
  <c r="J4975" i="1"/>
  <c r="K4975" i="1" s="1"/>
  <c r="L4975" i="1" s="1"/>
  <c r="J4976" i="1"/>
  <c r="K4976" i="1" s="1"/>
  <c r="L4976" i="1" s="1"/>
  <c r="J4977" i="1"/>
  <c r="K4977" i="1" s="1"/>
  <c r="L4977" i="1" s="1"/>
  <c r="J4978" i="1"/>
  <c r="K4978" i="1" s="1"/>
  <c r="L4978" i="1" s="1"/>
  <c r="J4979" i="1"/>
  <c r="K4979" i="1" s="1"/>
  <c r="L4979" i="1" s="1"/>
  <c r="J4980" i="1"/>
  <c r="K4980" i="1" s="1"/>
  <c r="L4980" i="1" s="1"/>
  <c r="J4981" i="1"/>
  <c r="K4981" i="1" s="1"/>
  <c r="L4981" i="1" s="1"/>
  <c r="J4982" i="1"/>
  <c r="K4982" i="1" s="1"/>
  <c r="L4982" i="1" s="1"/>
  <c r="J4983" i="1"/>
  <c r="K4983" i="1" s="1"/>
  <c r="L4983" i="1" s="1"/>
  <c r="J4984" i="1"/>
  <c r="K4984" i="1" s="1"/>
  <c r="L4984" i="1" s="1"/>
  <c r="J4985" i="1"/>
  <c r="K4985" i="1" s="1"/>
  <c r="L4985" i="1" s="1"/>
  <c r="J4986" i="1"/>
  <c r="K4986" i="1" s="1"/>
  <c r="L4986" i="1" s="1"/>
  <c r="J4987" i="1"/>
  <c r="K4987" i="1" s="1"/>
  <c r="L4987" i="1" s="1"/>
  <c r="J4988" i="1"/>
  <c r="K4988" i="1" s="1"/>
  <c r="L4988" i="1" s="1"/>
  <c r="J4989" i="1"/>
  <c r="K4989" i="1" s="1"/>
  <c r="L4989" i="1" s="1"/>
  <c r="J4990" i="1"/>
  <c r="K4990" i="1" s="1"/>
  <c r="L4990" i="1" s="1"/>
  <c r="J4991" i="1"/>
  <c r="K4991" i="1" s="1"/>
  <c r="L4991" i="1" s="1"/>
  <c r="J4992" i="1"/>
  <c r="K4992" i="1" s="1"/>
  <c r="L4992" i="1" s="1"/>
  <c r="J4993" i="1"/>
  <c r="K4993" i="1" s="1"/>
  <c r="L4993" i="1" s="1"/>
  <c r="J4994" i="1"/>
  <c r="K4994" i="1" s="1"/>
  <c r="L4994" i="1" s="1"/>
  <c r="J4995" i="1"/>
  <c r="K4995" i="1" s="1"/>
  <c r="L4995" i="1" s="1"/>
  <c r="J4996" i="1"/>
  <c r="K4996" i="1" s="1"/>
  <c r="L4996" i="1" s="1"/>
  <c r="J4997" i="1"/>
  <c r="K4997" i="1" s="1"/>
  <c r="L4997" i="1" s="1"/>
  <c r="J4998" i="1"/>
  <c r="K4998" i="1" s="1"/>
  <c r="L4998" i="1" s="1"/>
  <c r="J4999" i="1"/>
  <c r="K4999" i="1" s="1"/>
  <c r="L4999" i="1" s="1"/>
  <c r="J5000" i="1"/>
  <c r="K5000" i="1" s="1"/>
  <c r="L5000" i="1" s="1"/>
  <c r="J5001" i="1"/>
  <c r="K5001" i="1" s="1"/>
  <c r="L5001" i="1" s="1"/>
  <c r="J5002" i="1"/>
  <c r="K5002" i="1" s="1"/>
  <c r="L5002" i="1" s="1"/>
  <c r="J5003" i="1"/>
  <c r="K5003" i="1" s="1"/>
  <c r="L5003" i="1" s="1"/>
  <c r="J5004" i="1"/>
  <c r="K5004" i="1" s="1"/>
  <c r="L5004" i="1" s="1"/>
  <c r="J5005" i="1"/>
  <c r="K5005" i="1" s="1"/>
  <c r="L5005" i="1" s="1"/>
  <c r="J5006" i="1"/>
  <c r="K5006" i="1" s="1"/>
  <c r="L5006" i="1" s="1"/>
  <c r="J5007" i="1"/>
  <c r="K5007" i="1" s="1"/>
  <c r="L5007" i="1" s="1"/>
  <c r="J5008" i="1"/>
  <c r="K5008" i="1" s="1"/>
  <c r="L5008" i="1" s="1"/>
  <c r="J5009" i="1"/>
  <c r="K5009" i="1" s="1"/>
  <c r="L5009" i="1" s="1"/>
  <c r="J5010" i="1"/>
  <c r="K5010" i="1" s="1"/>
  <c r="L5010" i="1" s="1"/>
  <c r="J5011" i="1"/>
  <c r="K5011" i="1" s="1"/>
  <c r="L5011" i="1" s="1"/>
  <c r="J5012" i="1"/>
  <c r="K5012" i="1" s="1"/>
  <c r="L5012" i="1" s="1"/>
  <c r="J5013" i="1"/>
  <c r="K5013" i="1" s="1"/>
  <c r="L5013" i="1" s="1"/>
  <c r="J5014" i="1"/>
  <c r="K5014" i="1" s="1"/>
  <c r="L5014" i="1" s="1"/>
  <c r="J5015" i="1"/>
  <c r="K5015" i="1" s="1"/>
  <c r="L5015" i="1" s="1"/>
  <c r="J5016" i="1"/>
  <c r="K5016" i="1" s="1"/>
  <c r="L5016" i="1" s="1"/>
  <c r="J5017" i="1"/>
  <c r="K5017" i="1" s="1"/>
  <c r="L5017" i="1" s="1"/>
  <c r="J5018" i="1"/>
  <c r="K5018" i="1" s="1"/>
  <c r="L5018" i="1" s="1"/>
  <c r="J5019" i="1"/>
  <c r="K5019" i="1" s="1"/>
  <c r="L5019" i="1" s="1"/>
  <c r="J5020" i="1"/>
  <c r="K5020" i="1" s="1"/>
  <c r="L5020" i="1" s="1"/>
  <c r="J5021" i="1"/>
  <c r="K5021" i="1" s="1"/>
  <c r="L5021" i="1" s="1"/>
  <c r="J5022" i="1"/>
  <c r="K5022" i="1" s="1"/>
  <c r="L5022" i="1" s="1"/>
  <c r="J5023" i="1"/>
  <c r="K5023" i="1" s="1"/>
  <c r="L5023" i="1" s="1"/>
  <c r="J5024" i="1"/>
  <c r="K5024" i="1" s="1"/>
  <c r="L5024" i="1" s="1"/>
  <c r="J5025" i="1"/>
  <c r="K5025" i="1" s="1"/>
  <c r="L5025" i="1" s="1"/>
  <c r="J5026" i="1"/>
  <c r="K5026" i="1" s="1"/>
  <c r="L5026" i="1" s="1"/>
  <c r="J5027" i="1"/>
  <c r="K5027" i="1" s="1"/>
  <c r="L5027" i="1" s="1"/>
  <c r="J5028" i="1"/>
  <c r="K5028" i="1" s="1"/>
  <c r="L5028" i="1" s="1"/>
  <c r="J5029" i="1"/>
  <c r="K5029" i="1" s="1"/>
  <c r="L5029" i="1" s="1"/>
  <c r="J5030" i="1"/>
  <c r="K5030" i="1" s="1"/>
  <c r="L5030" i="1" s="1"/>
  <c r="J5031" i="1"/>
  <c r="K5031" i="1" s="1"/>
  <c r="L5031" i="1" s="1"/>
  <c r="J5032" i="1"/>
  <c r="K5032" i="1" s="1"/>
  <c r="L5032" i="1" s="1"/>
  <c r="J5033" i="1"/>
  <c r="K5033" i="1" s="1"/>
  <c r="L5033" i="1" s="1"/>
  <c r="J5034" i="1"/>
  <c r="K5034" i="1" s="1"/>
  <c r="L5034" i="1" s="1"/>
  <c r="J5035" i="1"/>
  <c r="K5035" i="1" s="1"/>
  <c r="L5035" i="1" s="1"/>
  <c r="J5036" i="1"/>
  <c r="K5036" i="1" s="1"/>
  <c r="L5036" i="1" s="1"/>
  <c r="J5037" i="1"/>
  <c r="K5037" i="1" s="1"/>
  <c r="L5037" i="1" s="1"/>
  <c r="J5038" i="1"/>
  <c r="K5038" i="1" s="1"/>
  <c r="L5038" i="1" s="1"/>
  <c r="J5039" i="1"/>
  <c r="K5039" i="1" s="1"/>
  <c r="L5039" i="1" s="1"/>
  <c r="J5040" i="1"/>
  <c r="K5040" i="1" s="1"/>
  <c r="L5040" i="1" s="1"/>
  <c r="J5041" i="1"/>
  <c r="K5041" i="1" s="1"/>
  <c r="L5041" i="1" s="1"/>
  <c r="J5042" i="1"/>
  <c r="K5042" i="1" s="1"/>
  <c r="L5042" i="1" s="1"/>
  <c r="J5043" i="1"/>
  <c r="K5043" i="1" s="1"/>
  <c r="L5043" i="1" s="1"/>
  <c r="J5044" i="1"/>
  <c r="K5044" i="1" s="1"/>
  <c r="L5044" i="1" s="1"/>
  <c r="J5045" i="1"/>
  <c r="K5045" i="1" s="1"/>
  <c r="L5045" i="1" s="1"/>
  <c r="J5046" i="1"/>
  <c r="K5046" i="1" s="1"/>
  <c r="L5046" i="1" s="1"/>
  <c r="J5047" i="1"/>
  <c r="K5047" i="1" s="1"/>
  <c r="L5047" i="1" s="1"/>
  <c r="J5048" i="1"/>
  <c r="K5048" i="1" s="1"/>
  <c r="L5048" i="1" s="1"/>
  <c r="J5049" i="1"/>
  <c r="K5049" i="1" s="1"/>
  <c r="L5049" i="1" s="1"/>
  <c r="J5050" i="1"/>
  <c r="K5050" i="1" s="1"/>
  <c r="L5050" i="1" s="1"/>
  <c r="J5051" i="1"/>
  <c r="K5051" i="1" s="1"/>
  <c r="L5051" i="1" s="1"/>
  <c r="J5052" i="1"/>
  <c r="K5052" i="1" s="1"/>
  <c r="L5052" i="1" s="1"/>
  <c r="J5053" i="1"/>
  <c r="K5053" i="1" s="1"/>
  <c r="L5053" i="1" s="1"/>
  <c r="J5054" i="1"/>
  <c r="K5054" i="1" s="1"/>
  <c r="L5054" i="1" s="1"/>
  <c r="J5055" i="1"/>
  <c r="K5055" i="1" s="1"/>
  <c r="L5055" i="1" s="1"/>
  <c r="J5056" i="1"/>
  <c r="K5056" i="1" s="1"/>
  <c r="L5056" i="1" s="1"/>
  <c r="J5057" i="1"/>
  <c r="K5057" i="1" s="1"/>
  <c r="L5057" i="1" s="1"/>
  <c r="J5058" i="1"/>
  <c r="K5058" i="1" s="1"/>
  <c r="L5058" i="1" s="1"/>
  <c r="J5059" i="1"/>
  <c r="K5059" i="1" s="1"/>
  <c r="L5059" i="1" s="1"/>
  <c r="J5060" i="1"/>
  <c r="K5060" i="1" s="1"/>
  <c r="L5060" i="1" s="1"/>
  <c r="J5061" i="1"/>
  <c r="K5061" i="1" s="1"/>
  <c r="L5061" i="1" s="1"/>
  <c r="J5062" i="1"/>
  <c r="K5062" i="1" s="1"/>
  <c r="L5062" i="1" s="1"/>
  <c r="J5063" i="1"/>
  <c r="K5063" i="1" s="1"/>
  <c r="L5063" i="1" s="1"/>
  <c r="J5064" i="1"/>
  <c r="K5064" i="1" s="1"/>
  <c r="L5064" i="1" s="1"/>
  <c r="J5065" i="1"/>
  <c r="K5065" i="1" s="1"/>
  <c r="L5065" i="1" s="1"/>
  <c r="J5066" i="1"/>
  <c r="K5066" i="1" s="1"/>
  <c r="L5066" i="1" s="1"/>
  <c r="J5067" i="1"/>
  <c r="K5067" i="1" s="1"/>
  <c r="L5067" i="1" s="1"/>
  <c r="J5068" i="1"/>
  <c r="K5068" i="1" s="1"/>
  <c r="L5068" i="1" s="1"/>
  <c r="J5069" i="1"/>
  <c r="K5069" i="1" s="1"/>
  <c r="L5069" i="1" s="1"/>
  <c r="J5070" i="1"/>
  <c r="K5070" i="1" s="1"/>
  <c r="L5070" i="1" s="1"/>
  <c r="J5071" i="1"/>
  <c r="K5071" i="1" s="1"/>
  <c r="L5071" i="1" s="1"/>
  <c r="J5072" i="1"/>
  <c r="K5072" i="1" s="1"/>
  <c r="L5072" i="1" s="1"/>
  <c r="J5073" i="1"/>
  <c r="K5073" i="1" s="1"/>
  <c r="L5073" i="1" s="1"/>
  <c r="J5074" i="1"/>
  <c r="K5074" i="1" s="1"/>
  <c r="L5074" i="1" s="1"/>
  <c r="J5075" i="1"/>
  <c r="K5075" i="1" s="1"/>
  <c r="L5075" i="1" s="1"/>
  <c r="J5076" i="1"/>
  <c r="K5076" i="1" s="1"/>
  <c r="L5076" i="1" s="1"/>
  <c r="J5077" i="1"/>
  <c r="K5077" i="1" s="1"/>
  <c r="L5077" i="1" s="1"/>
  <c r="J5078" i="1"/>
  <c r="K5078" i="1" s="1"/>
  <c r="L5078" i="1" s="1"/>
  <c r="J5079" i="1"/>
  <c r="K5079" i="1" s="1"/>
  <c r="L5079" i="1" s="1"/>
  <c r="J5080" i="1"/>
  <c r="K5080" i="1" s="1"/>
  <c r="L5080" i="1" s="1"/>
  <c r="J5081" i="1"/>
  <c r="K5081" i="1" s="1"/>
  <c r="L5081" i="1" s="1"/>
  <c r="J5082" i="1"/>
  <c r="K5082" i="1" s="1"/>
  <c r="L5082" i="1" s="1"/>
  <c r="J5083" i="1"/>
  <c r="K5083" i="1" s="1"/>
  <c r="L5083" i="1" s="1"/>
  <c r="J5084" i="1"/>
  <c r="K5084" i="1" s="1"/>
  <c r="L5084" i="1" s="1"/>
  <c r="J5085" i="1"/>
  <c r="K5085" i="1" s="1"/>
  <c r="L5085" i="1" s="1"/>
  <c r="J5086" i="1"/>
  <c r="K5086" i="1" s="1"/>
  <c r="L5086" i="1" s="1"/>
  <c r="J5087" i="1"/>
  <c r="K5087" i="1" s="1"/>
  <c r="L5087" i="1" s="1"/>
  <c r="J5088" i="1"/>
  <c r="K5088" i="1" s="1"/>
  <c r="L5088" i="1" s="1"/>
  <c r="J5089" i="1"/>
  <c r="K5089" i="1" s="1"/>
  <c r="L5089" i="1" s="1"/>
  <c r="J5090" i="1"/>
  <c r="K5090" i="1" s="1"/>
  <c r="L5090" i="1" s="1"/>
  <c r="J5091" i="1"/>
  <c r="K5091" i="1" s="1"/>
  <c r="L5091" i="1" s="1"/>
  <c r="J5092" i="1"/>
  <c r="K5092" i="1" s="1"/>
  <c r="L5092" i="1" s="1"/>
  <c r="J5093" i="1"/>
  <c r="K5093" i="1" s="1"/>
  <c r="L5093" i="1" s="1"/>
  <c r="J5094" i="1"/>
  <c r="K5094" i="1" s="1"/>
  <c r="L5094" i="1" s="1"/>
  <c r="J5095" i="1"/>
  <c r="K5095" i="1" s="1"/>
  <c r="L5095" i="1" s="1"/>
  <c r="J5096" i="1"/>
  <c r="K5096" i="1" s="1"/>
  <c r="L5096" i="1" s="1"/>
  <c r="J5097" i="1"/>
  <c r="K5097" i="1" s="1"/>
  <c r="L5097" i="1" s="1"/>
  <c r="J5098" i="1"/>
  <c r="K5098" i="1" s="1"/>
  <c r="L5098" i="1" s="1"/>
  <c r="J5099" i="1"/>
  <c r="K5099" i="1" s="1"/>
  <c r="L5099" i="1" s="1"/>
  <c r="J5100" i="1"/>
  <c r="K5100" i="1" s="1"/>
  <c r="L5100" i="1" s="1"/>
  <c r="J5101" i="1"/>
  <c r="K5101" i="1" s="1"/>
  <c r="L5101" i="1" s="1"/>
  <c r="J5102" i="1"/>
  <c r="K5102" i="1" s="1"/>
  <c r="L5102" i="1" s="1"/>
  <c r="J5103" i="1"/>
  <c r="K5103" i="1" s="1"/>
  <c r="L5103" i="1" s="1"/>
  <c r="J5104" i="1"/>
  <c r="K5104" i="1" s="1"/>
  <c r="L5104" i="1" s="1"/>
  <c r="J5105" i="1"/>
  <c r="K5105" i="1" s="1"/>
  <c r="L5105" i="1" s="1"/>
  <c r="J5106" i="1"/>
  <c r="K5106" i="1" s="1"/>
  <c r="L5106" i="1" s="1"/>
  <c r="J5107" i="1"/>
  <c r="K5107" i="1" s="1"/>
  <c r="L5107" i="1" s="1"/>
  <c r="J5108" i="1"/>
  <c r="K5108" i="1" s="1"/>
  <c r="L5108" i="1" s="1"/>
  <c r="J5109" i="1"/>
  <c r="K5109" i="1" s="1"/>
  <c r="L5109" i="1" s="1"/>
  <c r="J5110" i="1"/>
  <c r="K5110" i="1" s="1"/>
  <c r="L5110" i="1" s="1"/>
  <c r="J5111" i="1"/>
  <c r="K5111" i="1" s="1"/>
  <c r="L5111" i="1" s="1"/>
  <c r="J5112" i="1"/>
  <c r="K5112" i="1" s="1"/>
  <c r="L5112" i="1" s="1"/>
  <c r="J5113" i="1"/>
  <c r="K5113" i="1" s="1"/>
  <c r="L5113" i="1" s="1"/>
  <c r="J5114" i="1"/>
  <c r="K5114" i="1" s="1"/>
  <c r="L5114" i="1" s="1"/>
  <c r="J5115" i="1"/>
  <c r="K5115" i="1" s="1"/>
  <c r="L5115" i="1" s="1"/>
  <c r="J5116" i="1"/>
  <c r="K5116" i="1" s="1"/>
  <c r="L5116" i="1" s="1"/>
  <c r="J5117" i="1"/>
  <c r="K5117" i="1" s="1"/>
  <c r="L5117" i="1" s="1"/>
  <c r="J5118" i="1"/>
  <c r="K5118" i="1" s="1"/>
  <c r="L5118" i="1" s="1"/>
  <c r="J5119" i="1"/>
  <c r="K5119" i="1" s="1"/>
  <c r="L5119" i="1" s="1"/>
  <c r="J5120" i="1"/>
  <c r="K5120" i="1" s="1"/>
  <c r="L5120" i="1" s="1"/>
  <c r="J5121" i="1"/>
  <c r="K5121" i="1" s="1"/>
  <c r="L5121" i="1" s="1"/>
  <c r="J5122" i="1"/>
  <c r="K5122" i="1" s="1"/>
  <c r="L5122" i="1" s="1"/>
  <c r="J5123" i="1"/>
  <c r="K5123" i="1" s="1"/>
  <c r="L5123" i="1" s="1"/>
  <c r="J5124" i="1"/>
  <c r="K5124" i="1" s="1"/>
  <c r="L5124" i="1" s="1"/>
  <c r="J5125" i="1"/>
  <c r="K5125" i="1" s="1"/>
  <c r="L5125" i="1" s="1"/>
  <c r="J5126" i="1"/>
  <c r="K5126" i="1" s="1"/>
  <c r="L5126" i="1" s="1"/>
  <c r="J5127" i="1"/>
  <c r="K5127" i="1" s="1"/>
  <c r="L5127" i="1" s="1"/>
  <c r="J5128" i="1"/>
  <c r="K5128" i="1" s="1"/>
  <c r="L5128" i="1" s="1"/>
  <c r="J5129" i="1"/>
  <c r="K5129" i="1" s="1"/>
  <c r="L5129" i="1" s="1"/>
  <c r="J5130" i="1"/>
  <c r="K5130" i="1" s="1"/>
  <c r="L5130" i="1" s="1"/>
  <c r="J5131" i="1"/>
  <c r="K5131" i="1" s="1"/>
  <c r="L5131" i="1" s="1"/>
  <c r="J5132" i="1"/>
  <c r="K5132" i="1" s="1"/>
  <c r="L5132" i="1" s="1"/>
  <c r="J5133" i="1"/>
  <c r="K5133" i="1" s="1"/>
  <c r="L5133" i="1" s="1"/>
  <c r="J5134" i="1"/>
  <c r="K5134" i="1" s="1"/>
  <c r="L5134" i="1" s="1"/>
  <c r="J5135" i="1"/>
  <c r="K5135" i="1" s="1"/>
  <c r="L5135" i="1" s="1"/>
  <c r="J5136" i="1"/>
  <c r="K5136" i="1" s="1"/>
  <c r="L5136" i="1" s="1"/>
  <c r="J5137" i="1"/>
  <c r="K5137" i="1" s="1"/>
  <c r="L5137" i="1" s="1"/>
  <c r="J5138" i="1"/>
  <c r="K5138" i="1" s="1"/>
  <c r="L5138" i="1" s="1"/>
  <c r="J5139" i="1"/>
  <c r="K5139" i="1" s="1"/>
  <c r="L5139" i="1" s="1"/>
  <c r="J5140" i="1"/>
  <c r="K5140" i="1" s="1"/>
  <c r="L5140" i="1" s="1"/>
  <c r="J5141" i="1"/>
  <c r="K5141" i="1" s="1"/>
  <c r="L5141" i="1" s="1"/>
  <c r="J5142" i="1"/>
  <c r="K5142" i="1" s="1"/>
  <c r="L5142" i="1" s="1"/>
  <c r="J5143" i="1"/>
  <c r="K5143" i="1" s="1"/>
  <c r="L5143" i="1" s="1"/>
  <c r="J5144" i="1"/>
  <c r="K5144" i="1" s="1"/>
  <c r="L5144" i="1" s="1"/>
  <c r="J5145" i="1"/>
  <c r="K5145" i="1" s="1"/>
  <c r="L5145" i="1" s="1"/>
  <c r="J5146" i="1"/>
  <c r="K5146" i="1" s="1"/>
  <c r="L5146" i="1" s="1"/>
  <c r="J5147" i="1"/>
  <c r="K5147" i="1" s="1"/>
  <c r="L5147" i="1" s="1"/>
  <c r="J5148" i="1"/>
  <c r="K5148" i="1" s="1"/>
  <c r="L5148" i="1" s="1"/>
  <c r="J5149" i="1"/>
  <c r="K5149" i="1" s="1"/>
  <c r="L5149" i="1" s="1"/>
  <c r="J5150" i="1"/>
  <c r="K5150" i="1" s="1"/>
  <c r="L5150" i="1" s="1"/>
  <c r="J5151" i="1"/>
  <c r="K5151" i="1" s="1"/>
  <c r="L5151" i="1" s="1"/>
  <c r="J5152" i="1"/>
  <c r="K5152" i="1" s="1"/>
  <c r="L5152" i="1" s="1"/>
  <c r="J5153" i="1"/>
  <c r="K5153" i="1" s="1"/>
  <c r="L5153" i="1" s="1"/>
  <c r="J5154" i="1"/>
  <c r="K5154" i="1" s="1"/>
  <c r="L5154" i="1" s="1"/>
  <c r="J5155" i="1"/>
  <c r="K5155" i="1" s="1"/>
  <c r="L5155" i="1" s="1"/>
  <c r="J5156" i="1"/>
  <c r="K5156" i="1" s="1"/>
  <c r="L5156" i="1" s="1"/>
  <c r="J5157" i="1"/>
  <c r="K5157" i="1" s="1"/>
  <c r="L5157" i="1" s="1"/>
  <c r="J5158" i="1"/>
  <c r="K5158" i="1" s="1"/>
  <c r="L5158" i="1" s="1"/>
  <c r="J5159" i="1"/>
  <c r="K5159" i="1" s="1"/>
  <c r="L5159" i="1" s="1"/>
  <c r="J5160" i="1"/>
  <c r="K5160" i="1" s="1"/>
  <c r="L5160" i="1" s="1"/>
  <c r="J5161" i="1"/>
  <c r="K5161" i="1" s="1"/>
  <c r="L5161" i="1" s="1"/>
  <c r="J5162" i="1"/>
  <c r="K5162" i="1" s="1"/>
  <c r="L5162" i="1" s="1"/>
  <c r="J5163" i="1"/>
  <c r="K5163" i="1" s="1"/>
  <c r="L5163" i="1" s="1"/>
  <c r="J5164" i="1"/>
  <c r="K5164" i="1" s="1"/>
  <c r="L5164" i="1" s="1"/>
  <c r="J5165" i="1"/>
  <c r="K5165" i="1" s="1"/>
  <c r="L5165" i="1" s="1"/>
  <c r="J5166" i="1"/>
  <c r="K5166" i="1" s="1"/>
  <c r="L5166" i="1" s="1"/>
  <c r="J5167" i="1"/>
  <c r="K5167" i="1" s="1"/>
  <c r="L5167" i="1" s="1"/>
  <c r="J5168" i="1"/>
  <c r="K5168" i="1" s="1"/>
  <c r="L5168" i="1" s="1"/>
  <c r="J5169" i="1"/>
  <c r="K5169" i="1" s="1"/>
  <c r="L5169" i="1" s="1"/>
  <c r="J5170" i="1"/>
  <c r="K5170" i="1" s="1"/>
  <c r="L5170" i="1" s="1"/>
  <c r="J5171" i="1"/>
  <c r="K5171" i="1" s="1"/>
  <c r="L5171" i="1" s="1"/>
  <c r="J5172" i="1"/>
  <c r="K5172" i="1" s="1"/>
  <c r="L5172" i="1" s="1"/>
  <c r="J5173" i="1"/>
  <c r="K5173" i="1" s="1"/>
  <c r="L5173" i="1" s="1"/>
  <c r="J5174" i="1"/>
  <c r="K5174" i="1" s="1"/>
  <c r="L5174" i="1" s="1"/>
  <c r="J5175" i="1"/>
  <c r="K5175" i="1" s="1"/>
  <c r="L5175" i="1" s="1"/>
  <c r="J5176" i="1"/>
  <c r="K5176" i="1" s="1"/>
  <c r="L5176" i="1" s="1"/>
  <c r="J5177" i="1"/>
  <c r="K5177" i="1" s="1"/>
  <c r="L5177" i="1" s="1"/>
  <c r="J5178" i="1"/>
  <c r="K5178" i="1" s="1"/>
  <c r="L5178" i="1" s="1"/>
  <c r="J5179" i="1"/>
  <c r="K5179" i="1" s="1"/>
  <c r="L5179" i="1" s="1"/>
  <c r="J5180" i="1"/>
  <c r="K5180" i="1" s="1"/>
  <c r="L5180" i="1" s="1"/>
  <c r="J5181" i="1"/>
  <c r="K5181" i="1" s="1"/>
  <c r="L5181" i="1" s="1"/>
  <c r="J5182" i="1"/>
  <c r="K5182" i="1" s="1"/>
  <c r="L5182" i="1" s="1"/>
  <c r="J5183" i="1"/>
  <c r="K5183" i="1" s="1"/>
  <c r="L5183" i="1" s="1"/>
  <c r="J5184" i="1"/>
  <c r="K5184" i="1" s="1"/>
  <c r="L5184" i="1" s="1"/>
  <c r="J5185" i="1"/>
  <c r="K5185" i="1" s="1"/>
  <c r="L5185" i="1" s="1"/>
  <c r="J5186" i="1"/>
  <c r="K5186" i="1" s="1"/>
  <c r="L5186" i="1" s="1"/>
  <c r="J5187" i="1"/>
  <c r="K5187" i="1" s="1"/>
  <c r="L5187" i="1" s="1"/>
  <c r="J5188" i="1"/>
  <c r="K5188" i="1" s="1"/>
  <c r="L5188" i="1" s="1"/>
  <c r="J5189" i="1"/>
  <c r="K5189" i="1" s="1"/>
  <c r="L5189" i="1" s="1"/>
  <c r="J5190" i="1"/>
  <c r="K5190" i="1" s="1"/>
  <c r="L5190" i="1" s="1"/>
  <c r="J5191" i="1"/>
  <c r="K5191" i="1" s="1"/>
  <c r="L5191" i="1" s="1"/>
  <c r="J5192" i="1"/>
  <c r="K5192" i="1" s="1"/>
  <c r="L5192" i="1" s="1"/>
  <c r="J5193" i="1"/>
  <c r="K5193" i="1" s="1"/>
  <c r="L5193" i="1" s="1"/>
  <c r="J5194" i="1"/>
  <c r="K5194" i="1" s="1"/>
  <c r="L5194" i="1" s="1"/>
  <c r="J5195" i="1"/>
  <c r="K5195" i="1" s="1"/>
  <c r="L5195" i="1" s="1"/>
  <c r="J5196" i="1"/>
  <c r="K5196" i="1" s="1"/>
  <c r="L5196" i="1" s="1"/>
  <c r="J5197" i="1"/>
  <c r="K5197" i="1" s="1"/>
  <c r="L5197" i="1" s="1"/>
  <c r="J5198" i="1"/>
  <c r="K5198" i="1" s="1"/>
  <c r="L5198" i="1" s="1"/>
  <c r="J5199" i="1"/>
  <c r="K5199" i="1" s="1"/>
  <c r="L5199" i="1" s="1"/>
  <c r="J5200" i="1"/>
  <c r="K5200" i="1" s="1"/>
  <c r="L5200" i="1" s="1"/>
  <c r="J5201" i="1"/>
  <c r="K5201" i="1" s="1"/>
  <c r="L5201" i="1" s="1"/>
  <c r="J5202" i="1"/>
  <c r="K5202" i="1" s="1"/>
  <c r="L5202" i="1" s="1"/>
  <c r="J5203" i="1"/>
  <c r="K5203" i="1" s="1"/>
  <c r="L5203" i="1" s="1"/>
  <c r="J5204" i="1"/>
  <c r="K5204" i="1" s="1"/>
  <c r="L5204" i="1" s="1"/>
  <c r="J5205" i="1"/>
  <c r="K5205" i="1" s="1"/>
  <c r="L5205" i="1" s="1"/>
  <c r="J5206" i="1"/>
  <c r="K5206" i="1" s="1"/>
  <c r="L5206" i="1" s="1"/>
  <c r="J5207" i="1"/>
  <c r="K5207" i="1" s="1"/>
  <c r="L5207" i="1" s="1"/>
  <c r="J5208" i="1"/>
  <c r="K5208" i="1" s="1"/>
  <c r="L5208" i="1" s="1"/>
  <c r="J5209" i="1"/>
  <c r="K5209" i="1" s="1"/>
  <c r="L5209" i="1" s="1"/>
  <c r="J5210" i="1"/>
  <c r="K5210" i="1" s="1"/>
  <c r="L5210" i="1" s="1"/>
  <c r="J5211" i="1"/>
  <c r="K5211" i="1" s="1"/>
  <c r="L5211" i="1" s="1"/>
  <c r="J5212" i="1"/>
  <c r="K5212" i="1" s="1"/>
  <c r="L5212" i="1" s="1"/>
  <c r="J5213" i="1"/>
  <c r="K5213" i="1" s="1"/>
  <c r="L5213" i="1" s="1"/>
  <c r="J5214" i="1"/>
  <c r="K5214" i="1" s="1"/>
  <c r="L5214" i="1" s="1"/>
  <c r="J5215" i="1"/>
  <c r="K5215" i="1" s="1"/>
  <c r="L5215" i="1" s="1"/>
  <c r="J5216" i="1"/>
  <c r="K5216" i="1" s="1"/>
  <c r="L5216" i="1" s="1"/>
  <c r="J5217" i="1"/>
  <c r="K5217" i="1" s="1"/>
  <c r="L5217" i="1" s="1"/>
  <c r="J5218" i="1"/>
  <c r="K5218" i="1" s="1"/>
  <c r="L5218" i="1" s="1"/>
  <c r="J5219" i="1"/>
  <c r="K5219" i="1" s="1"/>
  <c r="L5219" i="1" s="1"/>
  <c r="J5220" i="1"/>
  <c r="K5220" i="1" s="1"/>
  <c r="L5220" i="1" s="1"/>
  <c r="J5221" i="1"/>
  <c r="K5221" i="1" s="1"/>
  <c r="L5221" i="1" s="1"/>
  <c r="J5222" i="1"/>
  <c r="K5222" i="1" s="1"/>
  <c r="L5222" i="1" s="1"/>
  <c r="J5223" i="1"/>
  <c r="K5223" i="1" s="1"/>
  <c r="L5223" i="1" s="1"/>
  <c r="J5224" i="1"/>
  <c r="K5224" i="1" s="1"/>
  <c r="L5224" i="1" s="1"/>
  <c r="J5225" i="1"/>
  <c r="K5225" i="1" s="1"/>
  <c r="L5225" i="1" s="1"/>
  <c r="J5226" i="1"/>
  <c r="K5226" i="1" s="1"/>
  <c r="L5226" i="1" s="1"/>
  <c r="J5227" i="1"/>
  <c r="K5227" i="1" s="1"/>
  <c r="L5227" i="1" s="1"/>
  <c r="J5228" i="1"/>
  <c r="K5228" i="1" s="1"/>
  <c r="L5228" i="1" s="1"/>
  <c r="J5229" i="1"/>
  <c r="K5229" i="1" s="1"/>
  <c r="L5229" i="1" s="1"/>
  <c r="J5230" i="1"/>
  <c r="K5230" i="1" s="1"/>
  <c r="L5230" i="1" s="1"/>
  <c r="J5231" i="1"/>
  <c r="K5231" i="1" s="1"/>
  <c r="L5231" i="1" s="1"/>
  <c r="J5232" i="1"/>
  <c r="K5232" i="1" s="1"/>
  <c r="L5232" i="1" s="1"/>
  <c r="J5233" i="1"/>
  <c r="K5233" i="1" s="1"/>
  <c r="L5233" i="1" s="1"/>
  <c r="J5234" i="1"/>
  <c r="K5234" i="1" s="1"/>
  <c r="L5234" i="1" s="1"/>
  <c r="J5235" i="1"/>
  <c r="K5235" i="1" s="1"/>
  <c r="L5235" i="1" s="1"/>
  <c r="J5236" i="1"/>
  <c r="K5236" i="1" s="1"/>
  <c r="L5236" i="1" s="1"/>
  <c r="J5237" i="1"/>
  <c r="K5237" i="1" s="1"/>
  <c r="L5237" i="1" s="1"/>
  <c r="J5238" i="1"/>
  <c r="K5238" i="1" s="1"/>
  <c r="L5238" i="1" s="1"/>
  <c r="J5239" i="1"/>
  <c r="K5239" i="1" s="1"/>
  <c r="L5239" i="1" s="1"/>
  <c r="J5240" i="1"/>
  <c r="K5240" i="1" s="1"/>
  <c r="L5240" i="1" s="1"/>
  <c r="J5241" i="1"/>
  <c r="K5241" i="1" s="1"/>
  <c r="L5241" i="1" s="1"/>
  <c r="J5242" i="1"/>
  <c r="K5242" i="1" s="1"/>
  <c r="L5242" i="1" s="1"/>
  <c r="J5243" i="1"/>
  <c r="K5243" i="1" s="1"/>
  <c r="L5243" i="1" s="1"/>
  <c r="J5244" i="1"/>
  <c r="K5244" i="1" s="1"/>
  <c r="L5244" i="1" s="1"/>
  <c r="J5245" i="1"/>
  <c r="K5245" i="1" s="1"/>
  <c r="L5245" i="1" s="1"/>
  <c r="J5246" i="1"/>
  <c r="K5246" i="1" s="1"/>
  <c r="L5246" i="1" s="1"/>
  <c r="J5247" i="1"/>
  <c r="K5247" i="1" s="1"/>
  <c r="L5247" i="1" s="1"/>
  <c r="J5248" i="1"/>
  <c r="K5248" i="1" s="1"/>
  <c r="L5248" i="1" s="1"/>
  <c r="J5249" i="1"/>
  <c r="K5249" i="1" s="1"/>
  <c r="L5249" i="1" s="1"/>
  <c r="J5250" i="1"/>
  <c r="K5250" i="1" s="1"/>
  <c r="L5250" i="1" s="1"/>
  <c r="J5251" i="1"/>
  <c r="K5251" i="1" s="1"/>
  <c r="L5251" i="1" s="1"/>
  <c r="J5252" i="1"/>
  <c r="K5252" i="1" s="1"/>
  <c r="L5252" i="1" s="1"/>
  <c r="J5253" i="1"/>
  <c r="K5253" i="1" s="1"/>
  <c r="L5253" i="1" s="1"/>
  <c r="J5254" i="1"/>
  <c r="K5254" i="1" s="1"/>
  <c r="L5254" i="1" s="1"/>
  <c r="J5255" i="1"/>
  <c r="K5255" i="1" s="1"/>
  <c r="L5255" i="1" s="1"/>
  <c r="J5256" i="1"/>
  <c r="K5256" i="1" s="1"/>
  <c r="L5256" i="1" s="1"/>
  <c r="J5257" i="1"/>
  <c r="K5257" i="1" s="1"/>
  <c r="L5257" i="1" s="1"/>
  <c r="J5258" i="1"/>
  <c r="K5258" i="1" s="1"/>
  <c r="L5258" i="1" s="1"/>
  <c r="J5259" i="1"/>
  <c r="K5259" i="1" s="1"/>
  <c r="L5259" i="1" s="1"/>
  <c r="J5260" i="1"/>
  <c r="K5260" i="1" s="1"/>
  <c r="L5260" i="1" s="1"/>
  <c r="J5261" i="1"/>
  <c r="K5261" i="1" s="1"/>
  <c r="L5261" i="1" s="1"/>
  <c r="J5262" i="1"/>
  <c r="K5262" i="1" s="1"/>
  <c r="L5262" i="1" s="1"/>
  <c r="J5263" i="1"/>
  <c r="K5263" i="1" s="1"/>
  <c r="L5263" i="1" s="1"/>
  <c r="J5264" i="1"/>
  <c r="K5264" i="1" s="1"/>
  <c r="L5264" i="1" s="1"/>
  <c r="J5265" i="1"/>
  <c r="K5265" i="1" s="1"/>
  <c r="L5265" i="1" s="1"/>
  <c r="J5266" i="1"/>
  <c r="K5266" i="1" s="1"/>
  <c r="L5266" i="1" s="1"/>
  <c r="J5267" i="1"/>
  <c r="K5267" i="1" s="1"/>
  <c r="L5267" i="1" s="1"/>
  <c r="J5268" i="1"/>
  <c r="K5268" i="1" s="1"/>
  <c r="L5268" i="1" s="1"/>
  <c r="J5269" i="1"/>
  <c r="K5269" i="1" s="1"/>
  <c r="L5269" i="1" s="1"/>
  <c r="J5270" i="1"/>
  <c r="K5270" i="1" s="1"/>
  <c r="L5270" i="1" s="1"/>
  <c r="J5271" i="1"/>
  <c r="K5271" i="1" s="1"/>
  <c r="L5271" i="1" s="1"/>
  <c r="J5272" i="1"/>
  <c r="K5272" i="1" s="1"/>
  <c r="L5272" i="1" s="1"/>
  <c r="J5273" i="1"/>
  <c r="K5273" i="1" s="1"/>
  <c r="L5273" i="1" s="1"/>
  <c r="J5274" i="1"/>
  <c r="K5274" i="1" s="1"/>
  <c r="L5274" i="1" s="1"/>
  <c r="J5275" i="1"/>
  <c r="K5275" i="1" s="1"/>
  <c r="L5275" i="1" s="1"/>
  <c r="J5276" i="1"/>
  <c r="K5276" i="1" s="1"/>
  <c r="L5276" i="1" s="1"/>
  <c r="J5277" i="1"/>
  <c r="K5277" i="1" s="1"/>
  <c r="L5277" i="1" s="1"/>
  <c r="J5278" i="1"/>
  <c r="K5278" i="1" s="1"/>
  <c r="L5278" i="1" s="1"/>
  <c r="J5279" i="1"/>
  <c r="K5279" i="1" s="1"/>
  <c r="L5279" i="1" s="1"/>
  <c r="J5280" i="1"/>
  <c r="K5280" i="1" s="1"/>
  <c r="L5280" i="1" s="1"/>
  <c r="J5281" i="1"/>
  <c r="K5281" i="1" s="1"/>
  <c r="L5281" i="1" s="1"/>
  <c r="J5282" i="1"/>
  <c r="K5282" i="1" s="1"/>
  <c r="L5282" i="1" s="1"/>
  <c r="J5283" i="1"/>
  <c r="K5283" i="1" s="1"/>
  <c r="L5283" i="1" s="1"/>
  <c r="J5284" i="1"/>
  <c r="K5284" i="1" s="1"/>
  <c r="L5284" i="1" s="1"/>
  <c r="J5285" i="1"/>
  <c r="K5285" i="1" s="1"/>
  <c r="L5285" i="1" s="1"/>
  <c r="J5286" i="1"/>
  <c r="K5286" i="1" s="1"/>
  <c r="L5286" i="1" s="1"/>
  <c r="J5287" i="1"/>
  <c r="K5287" i="1" s="1"/>
  <c r="L5287" i="1" s="1"/>
  <c r="J5288" i="1"/>
  <c r="K5288" i="1" s="1"/>
  <c r="L5288" i="1" s="1"/>
  <c r="J5289" i="1"/>
  <c r="K5289" i="1" s="1"/>
  <c r="L5289" i="1" s="1"/>
  <c r="J5290" i="1"/>
  <c r="K5290" i="1" s="1"/>
  <c r="L5290" i="1" s="1"/>
  <c r="J5291" i="1"/>
  <c r="K5291" i="1" s="1"/>
  <c r="L5291" i="1" s="1"/>
  <c r="J5292" i="1"/>
  <c r="K5292" i="1" s="1"/>
  <c r="L5292" i="1" s="1"/>
  <c r="J5293" i="1"/>
  <c r="K5293" i="1" s="1"/>
  <c r="L5293" i="1" s="1"/>
  <c r="J5294" i="1"/>
  <c r="K5294" i="1" s="1"/>
  <c r="L5294" i="1" s="1"/>
  <c r="J5295" i="1"/>
  <c r="K5295" i="1" s="1"/>
  <c r="L5295" i="1" s="1"/>
  <c r="J5296" i="1"/>
  <c r="K5296" i="1" s="1"/>
  <c r="L5296" i="1" s="1"/>
  <c r="J5297" i="1"/>
  <c r="K5297" i="1" s="1"/>
  <c r="L5297" i="1" s="1"/>
  <c r="J5298" i="1"/>
  <c r="K5298" i="1" s="1"/>
  <c r="L5298" i="1" s="1"/>
  <c r="J5299" i="1"/>
  <c r="K5299" i="1" s="1"/>
  <c r="L5299" i="1" s="1"/>
  <c r="J5300" i="1"/>
  <c r="K5300" i="1" s="1"/>
  <c r="L5300" i="1" s="1"/>
  <c r="J5301" i="1"/>
  <c r="K5301" i="1" s="1"/>
  <c r="L5301" i="1" s="1"/>
  <c r="J5302" i="1"/>
  <c r="K5302" i="1" s="1"/>
  <c r="L5302" i="1" s="1"/>
  <c r="J5303" i="1"/>
  <c r="K5303" i="1" s="1"/>
  <c r="L5303" i="1" s="1"/>
  <c r="J5304" i="1"/>
  <c r="K5304" i="1" s="1"/>
  <c r="L5304" i="1" s="1"/>
  <c r="J5305" i="1"/>
  <c r="K5305" i="1" s="1"/>
  <c r="L5305" i="1" s="1"/>
  <c r="J5306" i="1"/>
  <c r="K5306" i="1" s="1"/>
  <c r="L5306" i="1" s="1"/>
  <c r="J5307" i="1"/>
  <c r="K5307" i="1" s="1"/>
  <c r="L5307" i="1" s="1"/>
  <c r="J5308" i="1"/>
  <c r="K5308" i="1" s="1"/>
  <c r="L5308" i="1" s="1"/>
  <c r="J5309" i="1"/>
  <c r="K5309" i="1" s="1"/>
  <c r="L5309" i="1" s="1"/>
  <c r="J5310" i="1"/>
  <c r="K5310" i="1" s="1"/>
  <c r="L5310" i="1" s="1"/>
  <c r="J5311" i="1"/>
  <c r="K5311" i="1" s="1"/>
  <c r="L5311" i="1" s="1"/>
  <c r="J5312" i="1"/>
  <c r="K5312" i="1" s="1"/>
  <c r="L5312" i="1" s="1"/>
  <c r="J5313" i="1"/>
  <c r="K5313" i="1" s="1"/>
  <c r="L5313" i="1" s="1"/>
  <c r="J5314" i="1"/>
  <c r="K5314" i="1" s="1"/>
  <c r="L5314" i="1" s="1"/>
  <c r="J5315" i="1"/>
  <c r="K5315" i="1" s="1"/>
  <c r="L5315" i="1" s="1"/>
  <c r="J5316" i="1"/>
  <c r="K5316" i="1" s="1"/>
  <c r="L5316" i="1" s="1"/>
  <c r="J5317" i="1"/>
  <c r="K5317" i="1" s="1"/>
  <c r="L5317" i="1" s="1"/>
  <c r="J5318" i="1"/>
  <c r="K5318" i="1" s="1"/>
  <c r="L5318" i="1" s="1"/>
  <c r="J5319" i="1"/>
  <c r="K5319" i="1" s="1"/>
  <c r="L5319" i="1" s="1"/>
  <c r="J5320" i="1"/>
  <c r="K5320" i="1" s="1"/>
  <c r="L5320" i="1" s="1"/>
  <c r="J5321" i="1"/>
  <c r="K5321" i="1" s="1"/>
  <c r="L5321" i="1" s="1"/>
  <c r="J5322" i="1"/>
  <c r="K5322" i="1" s="1"/>
  <c r="L5322" i="1" s="1"/>
  <c r="J5323" i="1"/>
  <c r="K5323" i="1" s="1"/>
  <c r="L5323" i="1" s="1"/>
  <c r="J5324" i="1"/>
  <c r="K5324" i="1" s="1"/>
  <c r="L5324" i="1" s="1"/>
  <c r="J5325" i="1"/>
  <c r="K5325" i="1" s="1"/>
  <c r="L5325" i="1" s="1"/>
  <c r="J5326" i="1"/>
  <c r="K5326" i="1" s="1"/>
  <c r="L5326" i="1" s="1"/>
  <c r="J5327" i="1"/>
  <c r="K5327" i="1" s="1"/>
  <c r="L5327" i="1" s="1"/>
  <c r="J5328" i="1"/>
  <c r="K5328" i="1" s="1"/>
  <c r="L5328" i="1" s="1"/>
  <c r="J5329" i="1"/>
  <c r="K5329" i="1" s="1"/>
  <c r="L5329" i="1" s="1"/>
  <c r="J5330" i="1"/>
  <c r="K5330" i="1" s="1"/>
  <c r="L5330" i="1" s="1"/>
  <c r="J5331" i="1"/>
  <c r="K5331" i="1" s="1"/>
  <c r="L5331" i="1" s="1"/>
  <c r="J5332" i="1"/>
  <c r="K5332" i="1" s="1"/>
  <c r="L5332" i="1" s="1"/>
  <c r="J5333" i="1"/>
  <c r="K5333" i="1" s="1"/>
  <c r="L5333" i="1" s="1"/>
  <c r="J5334" i="1"/>
  <c r="K5334" i="1" s="1"/>
  <c r="L5334" i="1" s="1"/>
  <c r="J5335" i="1"/>
  <c r="K5335" i="1" s="1"/>
  <c r="L5335" i="1" s="1"/>
  <c r="J5336" i="1"/>
  <c r="K5336" i="1" s="1"/>
  <c r="L5336" i="1" s="1"/>
  <c r="J5337" i="1"/>
  <c r="K5337" i="1" s="1"/>
  <c r="L5337" i="1" s="1"/>
  <c r="J5338" i="1"/>
  <c r="K5338" i="1" s="1"/>
  <c r="L5338" i="1" s="1"/>
  <c r="J5339" i="1"/>
  <c r="K5339" i="1" s="1"/>
  <c r="L5339" i="1" s="1"/>
  <c r="J5340" i="1"/>
  <c r="K5340" i="1" s="1"/>
  <c r="L5340" i="1" s="1"/>
  <c r="J5341" i="1"/>
  <c r="K5341" i="1" s="1"/>
  <c r="L5341" i="1" s="1"/>
  <c r="J5342" i="1"/>
  <c r="K5342" i="1" s="1"/>
  <c r="L5342" i="1" s="1"/>
  <c r="J5343" i="1"/>
  <c r="K5343" i="1" s="1"/>
  <c r="L5343" i="1" s="1"/>
  <c r="J5344" i="1"/>
  <c r="K5344" i="1" s="1"/>
  <c r="L5344" i="1" s="1"/>
  <c r="J5345" i="1"/>
  <c r="K5345" i="1" s="1"/>
  <c r="L5345" i="1" s="1"/>
  <c r="J5346" i="1"/>
  <c r="K5346" i="1" s="1"/>
  <c r="L5346" i="1" s="1"/>
  <c r="J5347" i="1"/>
  <c r="K5347" i="1" s="1"/>
  <c r="L5347" i="1" s="1"/>
  <c r="J5348" i="1"/>
  <c r="K5348" i="1" s="1"/>
  <c r="L5348" i="1" s="1"/>
  <c r="J5349" i="1"/>
  <c r="K5349" i="1" s="1"/>
  <c r="L5349" i="1" s="1"/>
  <c r="J5350" i="1"/>
  <c r="K5350" i="1" s="1"/>
  <c r="L5350" i="1" s="1"/>
  <c r="J5351" i="1"/>
  <c r="K5351" i="1" s="1"/>
  <c r="L5351" i="1" s="1"/>
  <c r="J5352" i="1"/>
  <c r="K5352" i="1" s="1"/>
  <c r="L5352" i="1" s="1"/>
  <c r="J5353" i="1"/>
  <c r="K5353" i="1" s="1"/>
  <c r="L5353" i="1" s="1"/>
  <c r="J5354" i="1"/>
  <c r="K5354" i="1" s="1"/>
  <c r="L5354" i="1" s="1"/>
  <c r="J5355" i="1"/>
  <c r="K5355" i="1" s="1"/>
  <c r="L5355" i="1" s="1"/>
  <c r="J5356" i="1"/>
  <c r="K5356" i="1" s="1"/>
  <c r="L5356" i="1" s="1"/>
  <c r="J5357" i="1"/>
  <c r="K5357" i="1" s="1"/>
  <c r="L5357" i="1" s="1"/>
  <c r="J5358" i="1"/>
  <c r="K5358" i="1" s="1"/>
  <c r="L5358" i="1" s="1"/>
  <c r="J5359" i="1"/>
  <c r="K5359" i="1" s="1"/>
  <c r="L5359" i="1" s="1"/>
  <c r="J5360" i="1"/>
  <c r="K5360" i="1" s="1"/>
  <c r="L5360" i="1" s="1"/>
  <c r="J5361" i="1"/>
  <c r="K5361" i="1" s="1"/>
  <c r="L5361" i="1" s="1"/>
  <c r="J5362" i="1"/>
  <c r="K5362" i="1" s="1"/>
  <c r="L5362" i="1" s="1"/>
  <c r="J5363" i="1"/>
  <c r="K5363" i="1" s="1"/>
  <c r="L5363" i="1" s="1"/>
  <c r="J5364" i="1"/>
  <c r="K5364" i="1" s="1"/>
  <c r="L5364" i="1" s="1"/>
  <c r="J5365" i="1"/>
  <c r="K5365" i="1" s="1"/>
  <c r="L5365" i="1" s="1"/>
  <c r="J5366" i="1"/>
  <c r="K5366" i="1" s="1"/>
  <c r="L5366" i="1" s="1"/>
  <c r="J5367" i="1"/>
  <c r="K5367" i="1" s="1"/>
  <c r="L5367" i="1" s="1"/>
  <c r="J5368" i="1"/>
  <c r="K5368" i="1" s="1"/>
  <c r="L5368" i="1" s="1"/>
  <c r="J5369" i="1"/>
  <c r="K5369" i="1" s="1"/>
  <c r="L5369" i="1" s="1"/>
  <c r="J5370" i="1"/>
  <c r="K5370" i="1" s="1"/>
  <c r="L5370" i="1" s="1"/>
  <c r="J5371" i="1"/>
  <c r="K5371" i="1" s="1"/>
  <c r="L5371" i="1" s="1"/>
  <c r="J5372" i="1"/>
  <c r="K5372" i="1" s="1"/>
  <c r="L5372" i="1" s="1"/>
  <c r="J5373" i="1"/>
  <c r="K5373" i="1" s="1"/>
  <c r="L5373" i="1" s="1"/>
  <c r="J5374" i="1"/>
  <c r="K5374" i="1" s="1"/>
  <c r="L5374" i="1" s="1"/>
  <c r="J5375" i="1"/>
  <c r="K5375" i="1" s="1"/>
  <c r="L5375" i="1" s="1"/>
  <c r="J5376" i="1"/>
  <c r="K5376" i="1" s="1"/>
  <c r="L5376" i="1" s="1"/>
  <c r="J5377" i="1"/>
  <c r="K5377" i="1" s="1"/>
  <c r="L5377" i="1" s="1"/>
  <c r="J5378" i="1"/>
  <c r="K5378" i="1" s="1"/>
  <c r="L5378" i="1" s="1"/>
  <c r="J5379" i="1"/>
  <c r="K5379" i="1" s="1"/>
  <c r="L5379" i="1" s="1"/>
  <c r="J5380" i="1"/>
  <c r="K5380" i="1" s="1"/>
  <c r="L5380" i="1" s="1"/>
  <c r="J5381" i="1"/>
  <c r="K5381" i="1" s="1"/>
  <c r="L5381" i="1" s="1"/>
  <c r="J5382" i="1"/>
  <c r="K5382" i="1" s="1"/>
  <c r="L5382" i="1" s="1"/>
  <c r="J5383" i="1"/>
  <c r="K5383" i="1" s="1"/>
  <c r="L5383" i="1" s="1"/>
  <c r="J5384" i="1"/>
  <c r="K5384" i="1" s="1"/>
  <c r="L5384" i="1" s="1"/>
  <c r="J5385" i="1"/>
  <c r="K5385" i="1" s="1"/>
  <c r="L5385" i="1" s="1"/>
  <c r="J5386" i="1"/>
  <c r="K5386" i="1" s="1"/>
  <c r="L5386" i="1" s="1"/>
  <c r="J5387" i="1"/>
  <c r="K5387" i="1" s="1"/>
  <c r="L5387" i="1" s="1"/>
  <c r="J5388" i="1"/>
  <c r="K5388" i="1" s="1"/>
  <c r="L5388" i="1" s="1"/>
  <c r="J5389" i="1"/>
  <c r="K5389" i="1" s="1"/>
  <c r="L5389" i="1" s="1"/>
  <c r="J5390" i="1"/>
  <c r="K5390" i="1" s="1"/>
  <c r="L5390" i="1" s="1"/>
  <c r="J5391" i="1"/>
  <c r="K5391" i="1" s="1"/>
  <c r="L5391" i="1" s="1"/>
  <c r="J5392" i="1"/>
  <c r="K5392" i="1" s="1"/>
  <c r="L5392" i="1" s="1"/>
  <c r="J5393" i="1"/>
  <c r="K5393" i="1" s="1"/>
  <c r="L5393" i="1" s="1"/>
  <c r="J5394" i="1"/>
  <c r="K5394" i="1" s="1"/>
  <c r="L5394" i="1" s="1"/>
  <c r="J5395" i="1"/>
  <c r="K5395" i="1" s="1"/>
  <c r="L5395" i="1" s="1"/>
  <c r="J5396" i="1"/>
  <c r="K5396" i="1" s="1"/>
  <c r="L5396" i="1" s="1"/>
  <c r="J5397" i="1"/>
  <c r="K5397" i="1" s="1"/>
  <c r="L5397" i="1" s="1"/>
  <c r="J5398" i="1"/>
  <c r="K5398" i="1" s="1"/>
  <c r="L5398" i="1" s="1"/>
  <c r="J5399" i="1"/>
  <c r="K5399" i="1" s="1"/>
  <c r="L5399" i="1" s="1"/>
  <c r="J5400" i="1"/>
  <c r="K5400" i="1" s="1"/>
  <c r="L5400" i="1" s="1"/>
  <c r="J5401" i="1"/>
  <c r="K5401" i="1" s="1"/>
  <c r="L5401" i="1" s="1"/>
  <c r="J5402" i="1"/>
  <c r="K5402" i="1" s="1"/>
  <c r="L5402" i="1" s="1"/>
  <c r="J5403" i="1"/>
  <c r="K5403" i="1" s="1"/>
  <c r="L5403" i="1" s="1"/>
  <c r="J5404" i="1"/>
  <c r="K5404" i="1" s="1"/>
  <c r="L5404" i="1" s="1"/>
  <c r="J5405" i="1"/>
  <c r="K5405" i="1" s="1"/>
  <c r="L5405" i="1" s="1"/>
  <c r="J5406" i="1"/>
  <c r="K5406" i="1" s="1"/>
  <c r="L5406" i="1" s="1"/>
  <c r="J5407" i="1"/>
  <c r="K5407" i="1" s="1"/>
  <c r="L5407" i="1" s="1"/>
  <c r="J5408" i="1"/>
  <c r="K5408" i="1" s="1"/>
  <c r="L5408" i="1" s="1"/>
  <c r="J5409" i="1"/>
  <c r="K5409" i="1" s="1"/>
  <c r="L5409" i="1" s="1"/>
  <c r="J5410" i="1"/>
  <c r="K5410" i="1" s="1"/>
  <c r="L5410" i="1" s="1"/>
  <c r="J5411" i="1"/>
  <c r="K5411" i="1" s="1"/>
  <c r="L5411" i="1" s="1"/>
  <c r="J5412" i="1"/>
  <c r="K5412" i="1" s="1"/>
  <c r="L5412" i="1" s="1"/>
  <c r="J5413" i="1"/>
  <c r="K5413" i="1" s="1"/>
  <c r="L5413" i="1" s="1"/>
  <c r="J5414" i="1"/>
  <c r="K5414" i="1" s="1"/>
  <c r="L5414" i="1" s="1"/>
  <c r="J5415" i="1"/>
  <c r="K5415" i="1" s="1"/>
  <c r="L5415" i="1" s="1"/>
  <c r="J5416" i="1"/>
  <c r="K5416" i="1" s="1"/>
  <c r="L5416" i="1" s="1"/>
  <c r="J5417" i="1"/>
  <c r="K5417" i="1" s="1"/>
  <c r="L5417" i="1" s="1"/>
  <c r="J5418" i="1"/>
  <c r="K5418" i="1" s="1"/>
  <c r="L5418" i="1" s="1"/>
  <c r="J5419" i="1"/>
  <c r="K5419" i="1" s="1"/>
  <c r="L5419" i="1" s="1"/>
  <c r="J5420" i="1"/>
  <c r="K5420" i="1" s="1"/>
  <c r="L5420" i="1" s="1"/>
  <c r="J5421" i="1"/>
  <c r="K5421" i="1" s="1"/>
  <c r="L5421" i="1" s="1"/>
  <c r="J5422" i="1"/>
  <c r="K5422" i="1" s="1"/>
  <c r="L5422" i="1" s="1"/>
  <c r="J5423" i="1"/>
  <c r="K5423" i="1" s="1"/>
  <c r="L5423" i="1" s="1"/>
  <c r="J5424" i="1"/>
  <c r="K5424" i="1" s="1"/>
  <c r="L5424" i="1" s="1"/>
  <c r="J5425" i="1"/>
  <c r="K5425" i="1" s="1"/>
  <c r="L5425" i="1" s="1"/>
  <c r="J5426" i="1"/>
  <c r="K5426" i="1" s="1"/>
  <c r="L5426" i="1" s="1"/>
  <c r="J5427" i="1"/>
  <c r="K5427" i="1" s="1"/>
  <c r="L5427" i="1" s="1"/>
  <c r="J5428" i="1"/>
  <c r="K5428" i="1" s="1"/>
  <c r="L5428" i="1" s="1"/>
  <c r="J5429" i="1"/>
  <c r="K5429" i="1" s="1"/>
  <c r="L5429" i="1" s="1"/>
  <c r="J5430" i="1"/>
  <c r="K5430" i="1" s="1"/>
  <c r="L5430" i="1" s="1"/>
  <c r="J5431" i="1"/>
  <c r="K5431" i="1" s="1"/>
  <c r="L5431" i="1" s="1"/>
  <c r="J5432" i="1"/>
  <c r="K5432" i="1" s="1"/>
  <c r="L5432" i="1" s="1"/>
  <c r="J5433" i="1"/>
  <c r="K5433" i="1" s="1"/>
  <c r="L5433" i="1" s="1"/>
  <c r="J5434" i="1"/>
  <c r="K5434" i="1" s="1"/>
  <c r="L5434" i="1" s="1"/>
  <c r="J5435" i="1"/>
  <c r="K5435" i="1" s="1"/>
  <c r="L5435" i="1" s="1"/>
  <c r="J5436" i="1"/>
  <c r="K5436" i="1" s="1"/>
  <c r="L5436" i="1" s="1"/>
  <c r="J5437" i="1"/>
  <c r="K5437" i="1" s="1"/>
  <c r="L5437" i="1" s="1"/>
  <c r="J5438" i="1"/>
  <c r="K5438" i="1" s="1"/>
  <c r="L5438" i="1" s="1"/>
  <c r="J5439" i="1"/>
  <c r="K5439" i="1" s="1"/>
  <c r="L5439" i="1" s="1"/>
  <c r="J5440" i="1"/>
  <c r="K5440" i="1" s="1"/>
  <c r="L5440" i="1" s="1"/>
  <c r="J5441" i="1"/>
  <c r="K5441" i="1" s="1"/>
  <c r="L5441" i="1" s="1"/>
  <c r="J5442" i="1"/>
  <c r="K5442" i="1" s="1"/>
  <c r="L5442" i="1" s="1"/>
  <c r="J5443" i="1"/>
  <c r="K5443" i="1" s="1"/>
  <c r="L5443" i="1" s="1"/>
  <c r="J5444" i="1"/>
  <c r="K5444" i="1" s="1"/>
  <c r="L5444" i="1" s="1"/>
  <c r="J5445" i="1"/>
  <c r="K5445" i="1" s="1"/>
  <c r="L5445" i="1" s="1"/>
  <c r="J5446" i="1"/>
  <c r="K5446" i="1" s="1"/>
  <c r="L5446" i="1" s="1"/>
  <c r="J5447" i="1"/>
  <c r="K5447" i="1" s="1"/>
  <c r="L5447" i="1" s="1"/>
  <c r="J5448" i="1"/>
  <c r="K5448" i="1" s="1"/>
  <c r="L5448" i="1" s="1"/>
  <c r="J5449" i="1"/>
  <c r="K5449" i="1" s="1"/>
  <c r="L5449" i="1" s="1"/>
  <c r="J5450" i="1"/>
  <c r="K5450" i="1" s="1"/>
  <c r="L5450" i="1" s="1"/>
  <c r="J5451" i="1"/>
  <c r="K5451" i="1" s="1"/>
  <c r="L5451" i="1" s="1"/>
  <c r="J5452" i="1"/>
  <c r="K5452" i="1" s="1"/>
  <c r="L5452" i="1" s="1"/>
  <c r="J5453" i="1"/>
  <c r="K5453" i="1" s="1"/>
  <c r="L5453" i="1" s="1"/>
  <c r="J5454" i="1"/>
  <c r="K5454" i="1" s="1"/>
  <c r="L5454" i="1" s="1"/>
  <c r="J5455" i="1"/>
  <c r="K5455" i="1" s="1"/>
  <c r="L5455" i="1" s="1"/>
  <c r="J5456" i="1"/>
  <c r="K5456" i="1" s="1"/>
  <c r="L5456" i="1" s="1"/>
  <c r="J5457" i="1"/>
  <c r="K5457" i="1" s="1"/>
  <c r="L5457" i="1" s="1"/>
  <c r="J5458" i="1"/>
  <c r="K5458" i="1" s="1"/>
  <c r="L5458" i="1" s="1"/>
  <c r="J5459" i="1"/>
  <c r="K5459" i="1" s="1"/>
  <c r="L5459" i="1" s="1"/>
  <c r="J5460" i="1"/>
  <c r="K5460" i="1" s="1"/>
  <c r="L5460" i="1" s="1"/>
  <c r="J5461" i="1"/>
  <c r="K5461" i="1" s="1"/>
  <c r="L5461" i="1" s="1"/>
  <c r="J5462" i="1"/>
  <c r="K5462" i="1" s="1"/>
  <c r="L5462" i="1" s="1"/>
  <c r="J5463" i="1"/>
  <c r="K5463" i="1" s="1"/>
  <c r="L5463" i="1" s="1"/>
  <c r="J5464" i="1"/>
  <c r="K5464" i="1" s="1"/>
  <c r="L5464" i="1" s="1"/>
  <c r="J5465" i="1"/>
  <c r="K5465" i="1" s="1"/>
  <c r="L5465" i="1" s="1"/>
  <c r="J5466" i="1"/>
  <c r="K5466" i="1" s="1"/>
  <c r="L5466" i="1" s="1"/>
  <c r="J5467" i="1"/>
  <c r="K5467" i="1" s="1"/>
  <c r="L5467" i="1" s="1"/>
  <c r="J5468" i="1"/>
  <c r="K5468" i="1" s="1"/>
  <c r="L5468" i="1" s="1"/>
  <c r="J5469" i="1"/>
  <c r="K5469" i="1" s="1"/>
  <c r="L5469" i="1" s="1"/>
  <c r="J5470" i="1"/>
  <c r="K5470" i="1" s="1"/>
  <c r="L5470" i="1" s="1"/>
  <c r="J5471" i="1"/>
  <c r="K5471" i="1" s="1"/>
  <c r="L5471" i="1" s="1"/>
  <c r="J5472" i="1"/>
  <c r="K5472" i="1" s="1"/>
  <c r="L5472" i="1" s="1"/>
  <c r="J5473" i="1"/>
  <c r="K5473" i="1" s="1"/>
  <c r="L5473" i="1" s="1"/>
  <c r="J5474" i="1"/>
  <c r="K5474" i="1" s="1"/>
  <c r="L5474" i="1" s="1"/>
  <c r="J5475" i="1"/>
  <c r="K5475" i="1" s="1"/>
  <c r="L5475" i="1" s="1"/>
  <c r="J5476" i="1"/>
  <c r="K5476" i="1" s="1"/>
  <c r="L5476" i="1" s="1"/>
  <c r="J5477" i="1"/>
  <c r="K5477" i="1" s="1"/>
  <c r="L5477" i="1" s="1"/>
  <c r="J5478" i="1"/>
  <c r="K5478" i="1" s="1"/>
  <c r="L5478" i="1" s="1"/>
  <c r="J5479" i="1"/>
  <c r="K5479" i="1" s="1"/>
  <c r="L5479" i="1" s="1"/>
  <c r="J5480" i="1"/>
  <c r="K5480" i="1" s="1"/>
  <c r="L5480" i="1" s="1"/>
  <c r="J5481" i="1"/>
  <c r="K5481" i="1" s="1"/>
  <c r="L5481" i="1" s="1"/>
  <c r="J5482" i="1"/>
  <c r="K5482" i="1" s="1"/>
  <c r="L5482" i="1" s="1"/>
  <c r="J5483" i="1"/>
  <c r="K5483" i="1" s="1"/>
  <c r="L5483" i="1" s="1"/>
  <c r="J5484" i="1"/>
  <c r="K5484" i="1" s="1"/>
  <c r="L5484" i="1" s="1"/>
  <c r="J5485" i="1"/>
  <c r="K5485" i="1" s="1"/>
  <c r="L5485" i="1" s="1"/>
  <c r="J5486" i="1"/>
  <c r="K5486" i="1" s="1"/>
  <c r="L5486" i="1" s="1"/>
  <c r="J5487" i="1"/>
  <c r="K5487" i="1" s="1"/>
  <c r="L5487" i="1" s="1"/>
  <c r="J5488" i="1"/>
  <c r="K5488" i="1" s="1"/>
  <c r="L5488" i="1" s="1"/>
  <c r="J5489" i="1"/>
  <c r="K5489" i="1" s="1"/>
  <c r="L5489" i="1" s="1"/>
  <c r="J5490" i="1"/>
  <c r="K5490" i="1" s="1"/>
  <c r="L5490" i="1" s="1"/>
  <c r="J5491" i="1"/>
  <c r="K5491" i="1" s="1"/>
  <c r="L5491" i="1" s="1"/>
  <c r="J5492" i="1"/>
  <c r="K5492" i="1" s="1"/>
  <c r="L5492" i="1" s="1"/>
  <c r="J5493" i="1"/>
  <c r="K5493" i="1" s="1"/>
  <c r="L5493" i="1" s="1"/>
  <c r="J5494" i="1"/>
  <c r="K5494" i="1" s="1"/>
  <c r="L5494" i="1" s="1"/>
  <c r="J5495" i="1"/>
  <c r="K5495" i="1" s="1"/>
  <c r="L5495" i="1" s="1"/>
  <c r="J5496" i="1"/>
  <c r="K5496" i="1" s="1"/>
  <c r="L5496" i="1" s="1"/>
  <c r="J5497" i="1"/>
  <c r="K5497" i="1" s="1"/>
  <c r="L5497" i="1" s="1"/>
  <c r="J5498" i="1"/>
  <c r="K5498" i="1" s="1"/>
  <c r="L5498" i="1" s="1"/>
  <c r="J5499" i="1"/>
  <c r="K5499" i="1" s="1"/>
  <c r="L5499" i="1" s="1"/>
  <c r="J5500" i="1"/>
  <c r="K5500" i="1" s="1"/>
  <c r="L5500" i="1" s="1"/>
  <c r="J5501" i="1"/>
  <c r="K5501" i="1" s="1"/>
  <c r="L5501" i="1" s="1"/>
  <c r="J5502" i="1"/>
  <c r="K5502" i="1" s="1"/>
  <c r="L5502" i="1" s="1"/>
  <c r="J5503" i="1"/>
  <c r="K5503" i="1" s="1"/>
  <c r="L5503" i="1" s="1"/>
  <c r="J5504" i="1"/>
  <c r="K5504" i="1" s="1"/>
  <c r="L5504" i="1" s="1"/>
  <c r="J5505" i="1"/>
  <c r="K5505" i="1" s="1"/>
  <c r="L5505" i="1" s="1"/>
  <c r="J5506" i="1"/>
  <c r="K5506" i="1" s="1"/>
  <c r="L5506" i="1" s="1"/>
  <c r="J5507" i="1"/>
  <c r="K5507" i="1" s="1"/>
  <c r="L5507" i="1" s="1"/>
  <c r="J5508" i="1"/>
  <c r="K5508" i="1" s="1"/>
  <c r="L5508" i="1" s="1"/>
  <c r="J5509" i="1"/>
  <c r="K5509" i="1" s="1"/>
  <c r="L5509" i="1" s="1"/>
  <c r="J5510" i="1"/>
  <c r="K5510" i="1" s="1"/>
  <c r="L5510" i="1" s="1"/>
  <c r="J5511" i="1"/>
  <c r="K5511" i="1" s="1"/>
  <c r="L5511" i="1" s="1"/>
  <c r="J5512" i="1"/>
  <c r="K5512" i="1" s="1"/>
  <c r="L5512" i="1" s="1"/>
  <c r="J5513" i="1"/>
  <c r="K5513" i="1" s="1"/>
  <c r="L5513" i="1" s="1"/>
  <c r="J5514" i="1"/>
  <c r="K5514" i="1" s="1"/>
  <c r="L5514" i="1" s="1"/>
  <c r="J5515" i="1"/>
  <c r="K5515" i="1" s="1"/>
  <c r="L5515" i="1" s="1"/>
  <c r="J5516" i="1"/>
  <c r="K5516" i="1" s="1"/>
  <c r="L5516" i="1" s="1"/>
  <c r="J5517" i="1"/>
  <c r="K5517" i="1" s="1"/>
  <c r="L5517" i="1" s="1"/>
  <c r="J5518" i="1"/>
  <c r="K5518" i="1" s="1"/>
  <c r="L5518" i="1" s="1"/>
  <c r="J5519" i="1"/>
  <c r="K5519" i="1" s="1"/>
  <c r="L5519" i="1" s="1"/>
  <c r="J5520" i="1"/>
  <c r="K5520" i="1" s="1"/>
  <c r="L5520" i="1" s="1"/>
  <c r="J5521" i="1"/>
  <c r="K5521" i="1" s="1"/>
  <c r="L5521" i="1" s="1"/>
  <c r="J5522" i="1"/>
  <c r="K5522" i="1" s="1"/>
  <c r="L5522" i="1" s="1"/>
  <c r="J5523" i="1"/>
  <c r="K5523" i="1" s="1"/>
  <c r="L5523" i="1" s="1"/>
  <c r="J5524" i="1"/>
  <c r="K5524" i="1" s="1"/>
  <c r="L5524" i="1" s="1"/>
  <c r="J5525" i="1"/>
  <c r="K5525" i="1" s="1"/>
  <c r="L5525" i="1" s="1"/>
  <c r="J5526" i="1"/>
  <c r="K5526" i="1" s="1"/>
  <c r="L5526" i="1" s="1"/>
  <c r="J5527" i="1"/>
  <c r="K5527" i="1" s="1"/>
  <c r="L5527" i="1" s="1"/>
  <c r="J5528" i="1"/>
  <c r="K5528" i="1" s="1"/>
  <c r="L5528" i="1" s="1"/>
  <c r="J5529" i="1"/>
  <c r="K5529" i="1" s="1"/>
  <c r="L5529" i="1" s="1"/>
  <c r="J5530" i="1"/>
  <c r="K5530" i="1" s="1"/>
  <c r="L5530" i="1" s="1"/>
  <c r="J5531" i="1"/>
  <c r="K5531" i="1" s="1"/>
  <c r="L5531" i="1" s="1"/>
  <c r="J5532" i="1"/>
  <c r="K5532" i="1" s="1"/>
  <c r="L5532" i="1" s="1"/>
  <c r="J5533" i="1"/>
  <c r="K5533" i="1" s="1"/>
  <c r="L5533" i="1" s="1"/>
  <c r="J5534" i="1"/>
  <c r="K5534" i="1" s="1"/>
  <c r="L5534" i="1" s="1"/>
  <c r="J5535" i="1"/>
  <c r="K5535" i="1" s="1"/>
  <c r="L5535" i="1" s="1"/>
  <c r="J5536" i="1"/>
  <c r="K5536" i="1" s="1"/>
  <c r="L5536" i="1" s="1"/>
  <c r="J5537" i="1"/>
  <c r="K5537" i="1" s="1"/>
  <c r="L5537" i="1" s="1"/>
  <c r="J5538" i="1"/>
  <c r="K5538" i="1" s="1"/>
  <c r="L5538" i="1" s="1"/>
  <c r="J5539" i="1"/>
  <c r="K5539" i="1" s="1"/>
  <c r="L5539" i="1" s="1"/>
  <c r="J5540" i="1"/>
  <c r="K5540" i="1" s="1"/>
  <c r="L5540" i="1" s="1"/>
  <c r="J5541" i="1"/>
  <c r="K5541" i="1" s="1"/>
  <c r="L5541" i="1" s="1"/>
  <c r="J5542" i="1"/>
  <c r="K5542" i="1" s="1"/>
  <c r="L5542" i="1" s="1"/>
  <c r="J5543" i="1"/>
  <c r="K5543" i="1" s="1"/>
  <c r="L5543" i="1" s="1"/>
  <c r="J5544" i="1"/>
  <c r="K5544" i="1" s="1"/>
  <c r="L5544" i="1" s="1"/>
  <c r="J5545" i="1"/>
  <c r="K5545" i="1" s="1"/>
  <c r="L5545" i="1" s="1"/>
  <c r="J5546" i="1"/>
  <c r="K5546" i="1" s="1"/>
  <c r="L5546" i="1" s="1"/>
  <c r="J5547" i="1"/>
  <c r="K5547" i="1" s="1"/>
  <c r="L5547" i="1" s="1"/>
  <c r="J5548" i="1"/>
  <c r="K5548" i="1" s="1"/>
  <c r="L5548" i="1" s="1"/>
  <c r="J5549" i="1"/>
  <c r="K5549" i="1" s="1"/>
  <c r="L5549" i="1" s="1"/>
  <c r="J5550" i="1"/>
  <c r="K5550" i="1" s="1"/>
  <c r="L5550" i="1" s="1"/>
  <c r="J5551" i="1"/>
  <c r="K5551" i="1" s="1"/>
  <c r="L5551" i="1" s="1"/>
  <c r="J5552" i="1"/>
  <c r="K5552" i="1" s="1"/>
  <c r="L5552" i="1" s="1"/>
  <c r="J5553" i="1"/>
  <c r="K5553" i="1" s="1"/>
  <c r="L5553" i="1" s="1"/>
  <c r="J5554" i="1"/>
  <c r="K5554" i="1" s="1"/>
  <c r="L5554" i="1" s="1"/>
  <c r="J5555" i="1"/>
  <c r="K5555" i="1" s="1"/>
  <c r="L5555" i="1" s="1"/>
  <c r="J5556" i="1"/>
  <c r="K5556" i="1" s="1"/>
  <c r="L5556" i="1" s="1"/>
  <c r="J5557" i="1"/>
  <c r="K5557" i="1" s="1"/>
  <c r="L5557" i="1" s="1"/>
  <c r="J5558" i="1"/>
  <c r="K5558" i="1" s="1"/>
  <c r="L5558" i="1" s="1"/>
  <c r="J5559" i="1"/>
  <c r="K5559" i="1" s="1"/>
  <c r="L5559" i="1" s="1"/>
  <c r="J5560" i="1"/>
  <c r="K5560" i="1" s="1"/>
  <c r="L5560" i="1" s="1"/>
  <c r="J5561" i="1"/>
  <c r="K5561" i="1" s="1"/>
  <c r="L5561" i="1" s="1"/>
  <c r="J5562" i="1"/>
  <c r="K5562" i="1" s="1"/>
  <c r="L5562" i="1" s="1"/>
  <c r="J5563" i="1"/>
  <c r="K5563" i="1" s="1"/>
  <c r="L5563" i="1" s="1"/>
  <c r="J5564" i="1"/>
  <c r="K5564" i="1" s="1"/>
  <c r="L5564" i="1" s="1"/>
  <c r="J5565" i="1"/>
  <c r="K5565" i="1" s="1"/>
  <c r="L5565" i="1" s="1"/>
  <c r="J5566" i="1"/>
  <c r="K5566" i="1" s="1"/>
  <c r="L5566" i="1" s="1"/>
  <c r="J5567" i="1"/>
  <c r="K5567" i="1" s="1"/>
  <c r="L5567" i="1" s="1"/>
  <c r="J5568" i="1"/>
  <c r="K5568" i="1" s="1"/>
  <c r="L5568" i="1" s="1"/>
  <c r="J5569" i="1"/>
  <c r="K5569" i="1" s="1"/>
  <c r="L5569" i="1" s="1"/>
  <c r="J5570" i="1"/>
  <c r="K5570" i="1" s="1"/>
  <c r="L5570" i="1" s="1"/>
  <c r="J5571" i="1"/>
  <c r="K5571" i="1" s="1"/>
  <c r="L5571" i="1" s="1"/>
  <c r="J5572" i="1"/>
  <c r="K5572" i="1" s="1"/>
  <c r="L5572" i="1" s="1"/>
  <c r="J5573" i="1"/>
  <c r="K5573" i="1" s="1"/>
  <c r="L5573" i="1" s="1"/>
  <c r="J5574" i="1"/>
  <c r="K5574" i="1" s="1"/>
  <c r="L5574" i="1" s="1"/>
  <c r="J5575" i="1"/>
  <c r="K5575" i="1" s="1"/>
  <c r="L5575" i="1" s="1"/>
  <c r="J5576" i="1"/>
  <c r="K5576" i="1" s="1"/>
  <c r="L5576" i="1" s="1"/>
  <c r="J5577" i="1"/>
  <c r="K5577" i="1" s="1"/>
  <c r="L5577" i="1" s="1"/>
  <c r="J5578" i="1"/>
  <c r="K5578" i="1" s="1"/>
  <c r="L5578" i="1" s="1"/>
  <c r="J5579" i="1"/>
  <c r="K5579" i="1" s="1"/>
  <c r="L5579" i="1" s="1"/>
  <c r="J5580" i="1"/>
  <c r="K5580" i="1" s="1"/>
  <c r="L5580" i="1" s="1"/>
  <c r="J5581" i="1"/>
  <c r="K5581" i="1" s="1"/>
  <c r="L5581" i="1" s="1"/>
  <c r="J5582" i="1"/>
  <c r="K5582" i="1" s="1"/>
  <c r="L5582" i="1" s="1"/>
  <c r="J5583" i="1"/>
  <c r="K5583" i="1" s="1"/>
  <c r="L5583" i="1" s="1"/>
  <c r="J5584" i="1"/>
  <c r="K5584" i="1" s="1"/>
  <c r="L5584" i="1" s="1"/>
  <c r="J5585" i="1"/>
  <c r="K5585" i="1" s="1"/>
  <c r="L5585" i="1" s="1"/>
  <c r="J5586" i="1"/>
  <c r="K5586" i="1" s="1"/>
  <c r="L5586" i="1" s="1"/>
  <c r="J5587" i="1"/>
  <c r="K5587" i="1" s="1"/>
  <c r="L5587" i="1" s="1"/>
  <c r="J5588" i="1"/>
  <c r="K5588" i="1" s="1"/>
  <c r="L5588" i="1" s="1"/>
  <c r="J5589" i="1"/>
  <c r="K5589" i="1" s="1"/>
  <c r="L5589" i="1" s="1"/>
  <c r="J5590" i="1"/>
  <c r="K5590" i="1" s="1"/>
  <c r="L5590" i="1" s="1"/>
  <c r="J5591" i="1"/>
  <c r="K5591" i="1" s="1"/>
  <c r="L5591" i="1" s="1"/>
  <c r="J5592" i="1"/>
  <c r="K5592" i="1" s="1"/>
  <c r="L5592" i="1" s="1"/>
  <c r="J5593" i="1"/>
  <c r="K5593" i="1" s="1"/>
  <c r="L5593" i="1" s="1"/>
  <c r="J5594" i="1"/>
  <c r="K5594" i="1" s="1"/>
  <c r="L5594" i="1" s="1"/>
  <c r="J5595" i="1"/>
  <c r="K5595" i="1" s="1"/>
  <c r="L5595" i="1" s="1"/>
  <c r="J5596" i="1"/>
  <c r="K5596" i="1" s="1"/>
  <c r="L5596" i="1" s="1"/>
  <c r="J5597" i="1"/>
  <c r="K5597" i="1" s="1"/>
  <c r="L5597" i="1" s="1"/>
  <c r="J5598" i="1"/>
  <c r="K5598" i="1" s="1"/>
  <c r="L5598" i="1" s="1"/>
  <c r="J5599" i="1"/>
  <c r="K5599" i="1" s="1"/>
  <c r="L5599" i="1" s="1"/>
  <c r="J5600" i="1"/>
  <c r="K5600" i="1" s="1"/>
  <c r="L5600" i="1" s="1"/>
  <c r="J5601" i="1"/>
  <c r="K5601" i="1" s="1"/>
  <c r="L5601" i="1" s="1"/>
  <c r="J5602" i="1"/>
  <c r="K5602" i="1" s="1"/>
  <c r="L5602" i="1" s="1"/>
  <c r="J5603" i="1"/>
  <c r="K5603" i="1" s="1"/>
  <c r="L5603" i="1" s="1"/>
  <c r="J5604" i="1"/>
  <c r="K5604" i="1" s="1"/>
  <c r="L5604" i="1" s="1"/>
  <c r="J5605" i="1"/>
  <c r="K5605" i="1" s="1"/>
  <c r="L5605" i="1" s="1"/>
  <c r="J5606" i="1"/>
  <c r="K5606" i="1" s="1"/>
  <c r="L5606" i="1" s="1"/>
  <c r="J5607" i="1"/>
  <c r="K5607" i="1" s="1"/>
  <c r="L5607" i="1" s="1"/>
  <c r="J5608" i="1"/>
  <c r="K5608" i="1" s="1"/>
  <c r="L5608" i="1" s="1"/>
  <c r="J5609" i="1"/>
  <c r="K5609" i="1" s="1"/>
  <c r="L5609" i="1" s="1"/>
  <c r="J5610" i="1"/>
  <c r="K5610" i="1" s="1"/>
  <c r="L5610" i="1" s="1"/>
  <c r="J5611" i="1"/>
  <c r="K5611" i="1" s="1"/>
  <c r="L5611" i="1" s="1"/>
  <c r="J5612" i="1"/>
  <c r="K5612" i="1" s="1"/>
  <c r="L5612" i="1" s="1"/>
  <c r="J5613" i="1"/>
  <c r="K5613" i="1" s="1"/>
  <c r="L5613" i="1" s="1"/>
  <c r="J5614" i="1"/>
  <c r="K5614" i="1" s="1"/>
  <c r="L5614" i="1" s="1"/>
  <c r="J5615" i="1"/>
  <c r="K5615" i="1" s="1"/>
  <c r="L5615" i="1" s="1"/>
  <c r="J5616" i="1"/>
  <c r="K5616" i="1" s="1"/>
  <c r="L5616" i="1" s="1"/>
  <c r="J5617" i="1"/>
  <c r="K5617" i="1" s="1"/>
  <c r="L5617" i="1" s="1"/>
  <c r="J5618" i="1"/>
  <c r="K5618" i="1" s="1"/>
  <c r="L5618" i="1" s="1"/>
  <c r="J5619" i="1"/>
  <c r="K5619" i="1" s="1"/>
  <c r="L5619" i="1" s="1"/>
  <c r="J5620" i="1"/>
  <c r="K5620" i="1" s="1"/>
  <c r="L5620" i="1" s="1"/>
  <c r="J5621" i="1"/>
  <c r="K5621" i="1" s="1"/>
  <c r="L5621" i="1" s="1"/>
  <c r="J5622" i="1"/>
  <c r="K5622" i="1" s="1"/>
  <c r="L5622" i="1" s="1"/>
  <c r="J5623" i="1"/>
  <c r="K5623" i="1" s="1"/>
  <c r="L5623" i="1" s="1"/>
  <c r="J5624" i="1"/>
  <c r="K5624" i="1" s="1"/>
  <c r="L5624" i="1" s="1"/>
  <c r="J5625" i="1"/>
  <c r="K5625" i="1" s="1"/>
  <c r="L5625" i="1" s="1"/>
  <c r="J5626" i="1"/>
  <c r="K5626" i="1" s="1"/>
  <c r="L5626" i="1" s="1"/>
  <c r="J5627" i="1"/>
  <c r="K5627" i="1" s="1"/>
  <c r="L5627" i="1" s="1"/>
  <c r="J5628" i="1"/>
  <c r="K5628" i="1" s="1"/>
  <c r="L5628" i="1" s="1"/>
  <c r="J5629" i="1"/>
  <c r="K5629" i="1" s="1"/>
  <c r="L5629" i="1" s="1"/>
  <c r="J5630" i="1"/>
  <c r="K5630" i="1" s="1"/>
  <c r="L5630" i="1" s="1"/>
  <c r="J5631" i="1"/>
  <c r="K5631" i="1" s="1"/>
  <c r="L5631" i="1" s="1"/>
  <c r="J5632" i="1"/>
  <c r="K5632" i="1" s="1"/>
  <c r="L5632" i="1" s="1"/>
  <c r="J5633" i="1"/>
  <c r="K5633" i="1" s="1"/>
  <c r="L5633" i="1" s="1"/>
  <c r="J5634" i="1"/>
  <c r="K5634" i="1" s="1"/>
  <c r="L5634" i="1" s="1"/>
  <c r="J5635" i="1"/>
  <c r="K5635" i="1" s="1"/>
  <c r="L5635" i="1" s="1"/>
  <c r="J5636" i="1"/>
  <c r="K5636" i="1" s="1"/>
  <c r="L5636" i="1" s="1"/>
  <c r="J5637" i="1"/>
  <c r="K5637" i="1" s="1"/>
  <c r="L5637" i="1" s="1"/>
  <c r="J5638" i="1"/>
  <c r="K5638" i="1" s="1"/>
  <c r="L5638" i="1" s="1"/>
  <c r="J5639" i="1"/>
  <c r="K5639" i="1" s="1"/>
  <c r="L5639" i="1" s="1"/>
  <c r="J5640" i="1"/>
  <c r="K5640" i="1" s="1"/>
  <c r="L5640" i="1" s="1"/>
  <c r="J5641" i="1"/>
  <c r="K5641" i="1" s="1"/>
  <c r="L5641" i="1" s="1"/>
  <c r="J5642" i="1"/>
  <c r="K5642" i="1" s="1"/>
  <c r="L5642" i="1" s="1"/>
  <c r="J5643" i="1"/>
  <c r="K5643" i="1" s="1"/>
  <c r="L5643" i="1" s="1"/>
  <c r="J5644" i="1"/>
  <c r="K5644" i="1" s="1"/>
  <c r="L5644" i="1" s="1"/>
  <c r="J5645" i="1"/>
  <c r="K5645" i="1" s="1"/>
  <c r="L5645" i="1" s="1"/>
  <c r="J5646" i="1"/>
  <c r="K5646" i="1" s="1"/>
  <c r="L5646" i="1" s="1"/>
  <c r="J5647" i="1"/>
  <c r="K5647" i="1" s="1"/>
  <c r="L5647" i="1" s="1"/>
  <c r="J5648" i="1"/>
  <c r="K5648" i="1" s="1"/>
  <c r="L5648" i="1" s="1"/>
  <c r="J5649" i="1"/>
  <c r="K5649" i="1" s="1"/>
  <c r="L5649" i="1" s="1"/>
  <c r="J5650" i="1"/>
  <c r="K5650" i="1" s="1"/>
  <c r="L5650" i="1" s="1"/>
  <c r="J5651" i="1"/>
  <c r="K5651" i="1" s="1"/>
  <c r="L5651" i="1" s="1"/>
  <c r="J5652" i="1"/>
  <c r="K5652" i="1" s="1"/>
  <c r="L5652" i="1" s="1"/>
  <c r="J5653" i="1"/>
  <c r="K5653" i="1" s="1"/>
  <c r="L5653" i="1" s="1"/>
  <c r="J5654" i="1"/>
  <c r="K5654" i="1" s="1"/>
  <c r="L5654" i="1" s="1"/>
  <c r="J5655" i="1"/>
  <c r="K5655" i="1" s="1"/>
  <c r="L5655" i="1" s="1"/>
  <c r="J5656" i="1"/>
  <c r="K5656" i="1" s="1"/>
  <c r="L5656" i="1" s="1"/>
  <c r="J5657" i="1"/>
  <c r="K5657" i="1" s="1"/>
  <c r="L5657" i="1" s="1"/>
  <c r="J5658" i="1"/>
  <c r="K5658" i="1" s="1"/>
  <c r="L5658" i="1" s="1"/>
  <c r="J5659" i="1"/>
  <c r="K5659" i="1" s="1"/>
  <c r="L5659" i="1" s="1"/>
  <c r="J5660" i="1"/>
  <c r="K5660" i="1" s="1"/>
  <c r="L5660" i="1" s="1"/>
  <c r="J5661" i="1"/>
  <c r="K5661" i="1" s="1"/>
  <c r="L5661" i="1" s="1"/>
  <c r="J5662" i="1"/>
  <c r="K5662" i="1" s="1"/>
  <c r="L5662" i="1" s="1"/>
  <c r="J5663" i="1"/>
  <c r="K5663" i="1" s="1"/>
  <c r="L5663" i="1" s="1"/>
  <c r="J5664" i="1"/>
  <c r="K5664" i="1" s="1"/>
  <c r="L5664" i="1" s="1"/>
  <c r="J5665" i="1"/>
  <c r="K5665" i="1" s="1"/>
  <c r="L5665" i="1" s="1"/>
  <c r="J5666" i="1"/>
  <c r="K5666" i="1" s="1"/>
  <c r="L5666" i="1" s="1"/>
  <c r="J5667" i="1"/>
  <c r="K5667" i="1" s="1"/>
  <c r="L5667" i="1" s="1"/>
  <c r="J5668" i="1"/>
  <c r="K5668" i="1" s="1"/>
  <c r="L5668" i="1" s="1"/>
  <c r="J5669" i="1"/>
  <c r="K5669" i="1" s="1"/>
  <c r="L5669" i="1" s="1"/>
  <c r="J5670" i="1"/>
  <c r="K5670" i="1" s="1"/>
  <c r="L5670" i="1" s="1"/>
  <c r="J5671" i="1"/>
  <c r="K5671" i="1" s="1"/>
  <c r="L5671" i="1" s="1"/>
  <c r="J5672" i="1"/>
  <c r="K5672" i="1" s="1"/>
  <c r="L5672" i="1" s="1"/>
  <c r="J5673" i="1"/>
  <c r="K5673" i="1" s="1"/>
  <c r="L5673" i="1" s="1"/>
  <c r="J5674" i="1"/>
  <c r="K5674" i="1" s="1"/>
  <c r="L5674" i="1" s="1"/>
  <c r="J5675" i="1"/>
  <c r="K5675" i="1" s="1"/>
  <c r="L5675" i="1" s="1"/>
  <c r="J5676" i="1"/>
  <c r="K5676" i="1" s="1"/>
  <c r="L5676" i="1" s="1"/>
  <c r="J5677" i="1"/>
  <c r="K5677" i="1" s="1"/>
  <c r="L5677" i="1" s="1"/>
  <c r="J5678" i="1"/>
  <c r="K5678" i="1" s="1"/>
  <c r="L5678" i="1" s="1"/>
  <c r="J5679" i="1"/>
  <c r="K5679" i="1" s="1"/>
  <c r="L5679" i="1" s="1"/>
  <c r="J5680" i="1"/>
  <c r="K5680" i="1" s="1"/>
  <c r="L5680" i="1" s="1"/>
  <c r="J5681" i="1"/>
  <c r="K5681" i="1" s="1"/>
  <c r="L5681" i="1" s="1"/>
  <c r="J5682" i="1"/>
  <c r="K5682" i="1" s="1"/>
  <c r="L5682" i="1" s="1"/>
  <c r="J5683" i="1"/>
  <c r="K5683" i="1" s="1"/>
  <c r="L5683" i="1" s="1"/>
  <c r="J5684" i="1"/>
  <c r="K5684" i="1" s="1"/>
  <c r="L5684" i="1" s="1"/>
  <c r="J5685" i="1"/>
  <c r="K5685" i="1" s="1"/>
  <c r="L5685" i="1" s="1"/>
  <c r="J5686" i="1"/>
  <c r="K5686" i="1" s="1"/>
  <c r="L5686" i="1" s="1"/>
  <c r="J5687" i="1"/>
  <c r="K5687" i="1" s="1"/>
  <c r="L5687" i="1" s="1"/>
  <c r="J5688" i="1"/>
  <c r="K5688" i="1" s="1"/>
  <c r="L5688" i="1" s="1"/>
  <c r="J5689" i="1"/>
  <c r="K5689" i="1" s="1"/>
  <c r="L5689" i="1" s="1"/>
  <c r="J5690" i="1"/>
  <c r="K5690" i="1" s="1"/>
  <c r="L5690" i="1" s="1"/>
  <c r="J5691" i="1"/>
  <c r="K5691" i="1" s="1"/>
  <c r="L5691" i="1" s="1"/>
  <c r="J5692" i="1"/>
  <c r="K5692" i="1" s="1"/>
  <c r="L5692" i="1" s="1"/>
  <c r="J5693" i="1"/>
  <c r="K5693" i="1" s="1"/>
  <c r="L5693" i="1" s="1"/>
  <c r="J5694" i="1"/>
  <c r="K5694" i="1" s="1"/>
  <c r="L5694" i="1" s="1"/>
  <c r="J5695" i="1"/>
  <c r="K5695" i="1" s="1"/>
  <c r="L5695" i="1" s="1"/>
  <c r="J5696" i="1"/>
  <c r="K5696" i="1" s="1"/>
  <c r="L5696" i="1" s="1"/>
  <c r="J5697" i="1"/>
  <c r="K5697" i="1" s="1"/>
  <c r="L5697" i="1" s="1"/>
  <c r="J5698" i="1"/>
  <c r="K5698" i="1" s="1"/>
  <c r="L5698" i="1" s="1"/>
  <c r="J5699" i="1"/>
  <c r="K5699" i="1" s="1"/>
  <c r="L5699" i="1" s="1"/>
  <c r="J5700" i="1"/>
  <c r="K5700" i="1" s="1"/>
  <c r="L5700" i="1" s="1"/>
  <c r="J5701" i="1"/>
  <c r="K5701" i="1" s="1"/>
  <c r="L5701" i="1" s="1"/>
  <c r="J5702" i="1"/>
  <c r="K5702" i="1" s="1"/>
  <c r="L5702" i="1" s="1"/>
  <c r="J5703" i="1"/>
  <c r="K5703" i="1" s="1"/>
  <c r="L5703" i="1" s="1"/>
  <c r="J5704" i="1"/>
  <c r="K5704" i="1" s="1"/>
  <c r="L5704" i="1" s="1"/>
  <c r="J5705" i="1"/>
  <c r="K5705" i="1" s="1"/>
  <c r="L5705" i="1" s="1"/>
  <c r="J5706" i="1"/>
  <c r="K5706" i="1" s="1"/>
  <c r="L5706" i="1" s="1"/>
  <c r="J5707" i="1"/>
  <c r="K5707" i="1" s="1"/>
  <c r="L5707" i="1" s="1"/>
  <c r="J5708" i="1"/>
  <c r="K5708" i="1" s="1"/>
  <c r="L5708" i="1" s="1"/>
  <c r="J5709" i="1"/>
  <c r="K5709" i="1" s="1"/>
  <c r="L5709" i="1" s="1"/>
  <c r="J5710" i="1"/>
  <c r="K5710" i="1" s="1"/>
  <c r="L5710" i="1" s="1"/>
  <c r="J5711" i="1"/>
  <c r="K5711" i="1" s="1"/>
  <c r="L5711" i="1" s="1"/>
  <c r="J5712" i="1"/>
  <c r="K5712" i="1" s="1"/>
  <c r="L5712" i="1" s="1"/>
  <c r="J5713" i="1"/>
  <c r="K5713" i="1" s="1"/>
  <c r="L5713" i="1" s="1"/>
  <c r="J5714" i="1"/>
  <c r="K5714" i="1" s="1"/>
  <c r="L5714" i="1" s="1"/>
  <c r="J5715" i="1"/>
  <c r="K5715" i="1" s="1"/>
  <c r="L5715" i="1" s="1"/>
  <c r="J5716" i="1"/>
  <c r="K5716" i="1" s="1"/>
  <c r="L5716" i="1" s="1"/>
  <c r="J5717" i="1"/>
  <c r="K5717" i="1" s="1"/>
  <c r="L5717" i="1" s="1"/>
  <c r="J5718" i="1"/>
  <c r="K5718" i="1" s="1"/>
  <c r="L5718" i="1" s="1"/>
  <c r="J5719" i="1"/>
  <c r="K5719" i="1" s="1"/>
  <c r="L5719" i="1" s="1"/>
  <c r="J5720" i="1"/>
  <c r="K5720" i="1" s="1"/>
  <c r="L5720" i="1" s="1"/>
  <c r="J5721" i="1"/>
  <c r="K5721" i="1" s="1"/>
  <c r="L5721" i="1" s="1"/>
  <c r="J5722" i="1"/>
  <c r="K5722" i="1" s="1"/>
  <c r="L5722" i="1" s="1"/>
  <c r="J5723" i="1"/>
  <c r="K5723" i="1" s="1"/>
  <c r="L5723" i="1" s="1"/>
  <c r="J5724" i="1"/>
  <c r="K5724" i="1" s="1"/>
  <c r="L5724" i="1" s="1"/>
  <c r="J5725" i="1"/>
  <c r="K5725" i="1" s="1"/>
  <c r="L5725" i="1" s="1"/>
  <c r="J5726" i="1"/>
  <c r="K5726" i="1" s="1"/>
  <c r="L5726" i="1" s="1"/>
  <c r="J5727" i="1"/>
  <c r="K5727" i="1" s="1"/>
  <c r="L5727" i="1" s="1"/>
  <c r="J5728" i="1"/>
  <c r="K5728" i="1" s="1"/>
  <c r="L5728" i="1" s="1"/>
  <c r="J5729" i="1"/>
  <c r="K5729" i="1" s="1"/>
  <c r="L5729" i="1" s="1"/>
  <c r="J5730" i="1"/>
  <c r="K5730" i="1" s="1"/>
  <c r="L5730" i="1" s="1"/>
  <c r="J5731" i="1"/>
  <c r="K5731" i="1" s="1"/>
  <c r="L5731" i="1" s="1"/>
  <c r="J5732" i="1"/>
  <c r="K5732" i="1" s="1"/>
  <c r="L5732" i="1" s="1"/>
  <c r="J5733" i="1"/>
  <c r="K5733" i="1" s="1"/>
  <c r="L5733" i="1" s="1"/>
  <c r="J5734" i="1"/>
  <c r="K5734" i="1" s="1"/>
  <c r="L5734" i="1" s="1"/>
  <c r="J5735" i="1"/>
  <c r="K5735" i="1" s="1"/>
  <c r="L5735" i="1" s="1"/>
  <c r="J5736" i="1"/>
  <c r="K5736" i="1" s="1"/>
  <c r="L5736" i="1" s="1"/>
  <c r="J5737" i="1"/>
  <c r="K5737" i="1" s="1"/>
  <c r="L5737" i="1" s="1"/>
  <c r="J5738" i="1"/>
  <c r="K5738" i="1" s="1"/>
  <c r="L5738" i="1" s="1"/>
  <c r="J5739" i="1"/>
  <c r="K5739" i="1" s="1"/>
  <c r="L5739" i="1" s="1"/>
  <c r="J5740" i="1"/>
  <c r="K5740" i="1" s="1"/>
  <c r="L5740" i="1" s="1"/>
  <c r="J5741" i="1"/>
  <c r="K5741" i="1" s="1"/>
  <c r="L5741" i="1" s="1"/>
  <c r="J5742" i="1"/>
  <c r="K5742" i="1" s="1"/>
  <c r="L5742" i="1" s="1"/>
  <c r="J5743" i="1"/>
  <c r="K5743" i="1" s="1"/>
  <c r="L5743" i="1" s="1"/>
  <c r="J5744" i="1"/>
  <c r="K5744" i="1" s="1"/>
  <c r="L5744" i="1" s="1"/>
  <c r="J5745" i="1"/>
  <c r="K5745" i="1" s="1"/>
  <c r="L5745" i="1" s="1"/>
  <c r="J5746" i="1"/>
  <c r="K5746" i="1" s="1"/>
  <c r="L5746" i="1" s="1"/>
  <c r="J5747" i="1"/>
  <c r="K5747" i="1" s="1"/>
  <c r="L5747" i="1" s="1"/>
  <c r="J5748" i="1"/>
  <c r="K5748" i="1" s="1"/>
  <c r="L5748" i="1" s="1"/>
  <c r="J5749" i="1"/>
  <c r="K5749" i="1" s="1"/>
  <c r="L5749" i="1" s="1"/>
  <c r="J5750" i="1"/>
  <c r="K5750" i="1" s="1"/>
  <c r="L5750" i="1" s="1"/>
  <c r="J5751" i="1"/>
  <c r="K5751" i="1" s="1"/>
  <c r="L5751" i="1" s="1"/>
  <c r="J5752" i="1"/>
  <c r="K5752" i="1" s="1"/>
  <c r="L5752" i="1" s="1"/>
  <c r="J5753" i="1"/>
  <c r="K5753" i="1" s="1"/>
  <c r="L5753" i="1" s="1"/>
  <c r="J5754" i="1"/>
  <c r="K5754" i="1" s="1"/>
  <c r="L5754" i="1" s="1"/>
  <c r="J5755" i="1"/>
  <c r="K5755" i="1" s="1"/>
  <c r="L5755" i="1" s="1"/>
  <c r="J5756" i="1"/>
  <c r="K5756" i="1" s="1"/>
  <c r="L5756" i="1" s="1"/>
  <c r="J5757" i="1"/>
  <c r="K5757" i="1" s="1"/>
  <c r="L5757" i="1" s="1"/>
  <c r="J5758" i="1"/>
  <c r="K5758" i="1" s="1"/>
  <c r="L5758" i="1" s="1"/>
  <c r="J5759" i="1"/>
  <c r="K5759" i="1" s="1"/>
  <c r="L5759" i="1" s="1"/>
  <c r="J5760" i="1"/>
  <c r="K5760" i="1" s="1"/>
  <c r="L5760" i="1" s="1"/>
  <c r="J5761" i="1"/>
  <c r="K5761" i="1" s="1"/>
  <c r="L5761" i="1" s="1"/>
  <c r="J5762" i="1"/>
  <c r="K5762" i="1" s="1"/>
  <c r="L5762" i="1" s="1"/>
  <c r="J5763" i="1"/>
  <c r="K5763" i="1" s="1"/>
  <c r="L5763" i="1" s="1"/>
  <c r="J5764" i="1"/>
  <c r="K5764" i="1" s="1"/>
  <c r="L5764" i="1" s="1"/>
  <c r="J5765" i="1"/>
  <c r="K5765" i="1" s="1"/>
  <c r="L5765" i="1" s="1"/>
  <c r="J5766" i="1"/>
  <c r="K5766" i="1" s="1"/>
  <c r="L5766" i="1" s="1"/>
  <c r="J5767" i="1"/>
  <c r="K5767" i="1" s="1"/>
  <c r="L5767" i="1" s="1"/>
  <c r="J5768" i="1"/>
  <c r="K5768" i="1" s="1"/>
  <c r="L5768" i="1" s="1"/>
  <c r="J5769" i="1"/>
  <c r="K5769" i="1" s="1"/>
  <c r="L5769" i="1" s="1"/>
  <c r="J5770" i="1"/>
  <c r="K5770" i="1" s="1"/>
  <c r="L5770" i="1" s="1"/>
  <c r="J5771" i="1"/>
  <c r="K5771" i="1" s="1"/>
  <c r="L5771" i="1" s="1"/>
  <c r="J5772" i="1"/>
  <c r="K5772" i="1" s="1"/>
  <c r="L5772" i="1" s="1"/>
  <c r="J5773" i="1"/>
  <c r="K5773" i="1" s="1"/>
  <c r="L5773" i="1" s="1"/>
  <c r="J5774" i="1"/>
  <c r="K5774" i="1" s="1"/>
  <c r="L5774" i="1" s="1"/>
  <c r="J5775" i="1"/>
  <c r="K5775" i="1" s="1"/>
  <c r="L5775" i="1" s="1"/>
  <c r="J5776" i="1"/>
  <c r="K5776" i="1" s="1"/>
  <c r="L5776" i="1" s="1"/>
  <c r="J5777" i="1"/>
  <c r="K5777" i="1" s="1"/>
  <c r="L5777" i="1" s="1"/>
  <c r="J5778" i="1"/>
  <c r="K5778" i="1" s="1"/>
  <c r="L5778" i="1" s="1"/>
  <c r="J5779" i="1"/>
  <c r="K5779" i="1" s="1"/>
  <c r="L5779" i="1" s="1"/>
  <c r="J5780" i="1"/>
  <c r="K5780" i="1" s="1"/>
  <c r="L5780" i="1" s="1"/>
  <c r="J5781" i="1"/>
  <c r="K5781" i="1" s="1"/>
  <c r="L5781" i="1" s="1"/>
  <c r="J5782" i="1"/>
  <c r="K5782" i="1" s="1"/>
  <c r="L5782" i="1" s="1"/>
  <c r="J5783" i="1"/>
  <c r="K5783" i="1" s="1"/>
  <c r="L5783" i="1" s="1"/>
  <c r="J5784" i="1"/>
  <c r="K5784" i="1" s="1"/>
  <c r="L5784" i="1" s="1"/>
  <c r="J5785" i="1"/>
  <c r="K5785" i="1" s="1"/>
  <c r="L5785" i="1" s="1"/>
  <c r="J5786" i="1"/>
  <c r="K5786" i="1" s="1"/>
  <c r="L5786" i="1" s="1"/>
  <c r="J5787" i="1"/>
  <c r="K5787" i="1" s="1"/>
  <c r="L5787" i="1" s="1"/>
  <c r="J5788" i="1"/>
  <c r="K5788" i="1" s="1"/>
  <c r="L5788" i="1" s="1"/>
  <c r="J5789" i="1"/>
  <c r="K5789" i="1" s="1"/>
  <c r="L5789" i="1" s="1"/>
  <c r="J5790" i="1"/>
  <c r="K5790" i="1" s="1"/>
  <c r="L5790" i="1" s="1"/>
  <c r="J5791" i="1"/>
  <c r="K5791" i="1" s="1"/>
  <c r="L5791" i="1" s="1"/>
  <c r="J5792" i="1"/>
  <c r="K5792" i="1" s="1"/>
  <c r="L5792" i="1" s="1"/>
  <c r="J5793" i="1"/>
  <c r="K5793" i="1" s="1"/>
  <c r="L5793" i="1" s="1"/>
  <c r="J5794" i="1"/>
  <c r="K5794" i="1" s="1"/>
  <c r="L5794" i="1" s="1"/>
  <c r="J5795" i="1"/>
  <c r="K5795" i="1" s="1"/>
  <c r="L5795" i="1" s="1"/>
  <c r="J5796" i="1"/>
  <c r="K5796" i="1" s="1"/>
  <c r="L5796" i="1" s="1"/>
  <c r="J5797" i="1"/>
  <c r="K5797" i="1" s="1"/>
  <c r="L5797" i="1" s="1"/>
  <c r="J5798" i="1"/>
  <c r="K5798" i="1" s="1"/>
  <c r="L5798" i="1" s="1"/>
  <c r="J5799" i="1"/>
  <c r="K5799" i="1" s="1"/>
  <c r="L5799" i="1" s="1"/>
  <c r="J5800" i="1"/>
  <c r="K5800" i="1" s="1"/>
  <c r="L5800" i="1" s="1"/>
  <c r="J5801" i="1"/>
  <c r="K5801" i="1" s="1"/>
  <c r="L5801" i="1" s="1"/>
  <c r="J5802" i="1"/>
  <c r="K5802" i="1" s="1"/>
  <c r="L5802" i="1" s="1"/>
  <c r="J5803" i="1"/>
  <c r="K5803" i="1" s="1"/>
  <c r="L5803" i="1" s="1"/>
  <c r="J5804" i="1"/>
  <c r="K5804" i="1" s="1"/>
  <c r="L5804" i="1" s="1"/>
  <c r="J5805" i="1"/>
  <c r="K5805" i="1" s="1"/>
  <c r="L5805" i="1" s="1"/>
  <c r="J5806" i="1"/>
  <c r="K5806" i="1" s="1"/>
  <c r="L5806" i="1" s="1"/>
  <c r="J5807" i="1"/>
  <c r="K5807" i="1" s="1"/>
  <c r="L5807" i="1" s="1"/>
  <c r="J5808" i="1"/>
  <c r="K5808" i="1" s="1"/>
  <c r="L5808" i="1" s="1"/>
  <c r="J5809" i="1"/>
  <c r="K5809" i="1" s="1"/>
  <c r="L5809" i="1" s="1"/>
  <c r="J5810" i="1"/>
  <c r="K5810" i="1" s="1"/>
  <c r="L5810" i="1" s="1"/>
  <c r="J5811" i="1"/>
  <c r="K5811" i="1" s="1"/>
  <c r="L5811" i="1" s="1"/>
  <c r="J5812" i="1"/>
  <c r="K5812" i="1" s="1"/>
  <c r="L5812" i="1" s="1"/>
  <c r="J5813" i="1"/>
  <c r="K5813" i="1" s="1"/>
  <c r="L5813" i="1" s="1"/>
  <c r="J5814" i="1"/>
  <c r="K5814" i="1" s="1"/>
  <c r="L5814" i="1" s="1"/>
  <c r="J5815" i="1"/>
  <c r="K5815" i="1" s="1"/>
  <c r="L5815" i="1" s="1"/>
  <c r="J5816" i="1"/>
  <c r="K5816" i="1" s="1"/>
  <c r="L5816" i="1" s="1"/>
  <c r="J5817" i="1"/>
  <c r="K5817" i="1" s="1"/>
  <c r="L5817" i="1" s="1"/>
  <c r="J5818" i="1"/>
  <c r="K5818" i="1" s="1"/>
  <c r="L5818" i="1" s="1"/>
  <c r="J5819" i="1"/>
  <c r="K5819" i="1" s="1"/>
  <c r="L5819" i="1" s="1"/>
  <c r="J5820" i="1"/>
  <c r="K5820" i="1" s="1"/>
  <c r="L5820" i="1" s="1"/>
  <c r="J5821" i="1"/>
  <c r="K5821" i="1" s="1"/>
  <c r="L5821" i="1" s="1"/>
  <c r="J5822" i="1"/>
  <c r="K5822" i="1" s="1"/>
  <c r="L5822" i="1" s="1"/>
  <c r="J5823" i="1"/>
  <c r="K5823" i="1" s="1"/>
  <c r="L5823" i="1" s="1"/>
  <c r="J5824" i="1"/>
  <c r="K5824" i="1" s="1"/>
  <c r="L5824" i="1" s="1"/>
  <c r="J5825" i="1"/>
  <c r="K5825" i="1" s="1"/>
  <c r="L5825" i="1" s="1"/>
  <c r="J5826" i="1"/>
  <c r="K5826" i="1" s="1"/>
  <c r="L5826" i="1" s="1"/>
  <c r="J5827" i="1"/>
  <c r="K5827" i="1" s="1"/>
  <c r="L5827" i="1" s="1"/>
  <c r="J5828" i="1"/>
  <c r="K5828" i="1" s="1"/>
  <c r="L5828" i="1" s="1"/>
  <c r="J5829" i="1"/>
  <c r="K5829" i="1" s="1"/>
  <c r="L5829" i="1" s="1"/>
  <c r="J5830" i="1"/>
  <c r="K5830" i="1" s="1"/>
  <c r="L5830" i="1" s="1"/>
  <c r="J5831" i="1"/>
  <c r="K5831" i="1" s="1"/>
  <c r="L5831" i="1" s="1"/>
  <c r="J5832" i="1"/>
  <c r="K5832" i="1" s="1"/>
  <c r="L5832" i="1" s="1"/>
  <c r="J5833" i="1"/>
  <c r="K5833" i="1" s="1"/>
  <c r="L5833" i="1" s="1"/>
  <c r="J5834" i="1"/>
  <c r="K5834" i="1" s="1"/>
  <c r="L5834" i="1" s="1"/>
  <c r="J5835" i="1"/>
  <c r="K5835" i="1" s="1"/>
  <c r="L5835" i="1" s="1"/>
  <c r="J5836" i="1"/>
  <c r="K5836" i="1" s="1"/>
  <c r="L5836" i="1" s="1"/>
  <c r="J5837" i="1"/>
  <c r="K5837" i="1" s="1"/>
  <c r="L5837" i="1" s="1"/>
  <c r="J5838" i="1"/>
  <c r="K5838" i="1" s="1"/>
  <c r="L5838" i="1" s="1"/>
  <c r="J5839" i="1"/>
  <c r="K5839" i="1" s="1"/>
  <c r="L5839" i="1" s="1"/>
  <c r="J5840" i="1"/>
  <c r="K5840" i="1" s="1"/>
  <c r="L5840" i="1" s="1"/>
  <c r="J5841" i="1"/>
  <c r="K5841" i="1" s="1"/>
  <c r="L5841" i="1" s="1"/>
  <c r="J5842" i="1"/>
  <c r="K5842" i="1" s="1"/>
  <c r="L5842" i="1" s="1"/>
  <c r="J5843" i="1"/>
  <c r="K5843" i="1" s="1"/>
  <c r="L5843" i="1" s="1"/>
  <c r="J5844" i="1"/>
  <c r="K5844" i="1" s="1"/>
  <c r="L5844" i="1" s="1"/>
  <c r="J5845" i="1"/>
  <c r="K5845" i="1" s="1"/>
  <c r="L5845" i="1" s="1"/>
  <c r="J5846" i="1"/>
  <c r="K5846" i="1" s="1"/>
  <c r="L5846" i="1" s="1"/>
  <c r="J5847" i="1"/>
  <c r="K5847" i="1" s="1"/>
  <c r="L5847" i="1" s="1"/>
  <c r="J5848" i="1"/>
  <c r="K5848" i="1" s="1"/>
  <c r="L5848" i="1" s="1"/>
  <c r="J5849" i="1"/>
  <c r="K5849" i="1" s="1"/>
  <c r="L5849" i="1" s="1"/>
  <c r="J5850" i="1"/>
  <c r="K5850" i="1" s="1"/>
  <c r="L5850" i="1" s="1"/>
  <c r="J5851" i="1"/>
  <c r="K5851" i="1" s="1"/>
  <c r="L5851" i="1" s="1"/>
  <c r="J5852" i="1"/>
  <c r="K5852" i="1" s="1"/>
  <c r="L5852" i="1" s="1"/>
  <c r="J5853" i="1"/>
  <c r="K5853" i="1" s="1"/>
  <c r="L5853" i="1" s="1"/>
  <c r="J5854" i="1"/>
  <c r="K5854" i="1" s="1"/>
  <c r="L5854" i="1" s="1"/>
  <c r="J5855" i="1"/>
  <c r="K5855" i="1" s="1"/>
  <c r="L5855" i="1" s="1"/>
  <c r="J5856" i="1"/>
  <c r="K5856" i="1" s="1"/>
  <c r="L5856" i="1" s="1"/>
  <c r="J5857" i="1"/>
  <c r="K5857" i="1" s="1"/>
  <c r="L5857" i="1" s="1"/>
  <c r="J5858" i="1"/>
  <c r="K5858" i="1" s="1"/>
  <c r="L5858" i="1" s="1"/>
  <c r="J5859" i="1"/>
  <c r="K5859" i="1" s="1"/>
  <c r="L5859" i="1" s="1"/>
  <c r="J5860" i="1"/>
  <c r="K5860" i="1" s="1"/>
  <c r="L5860" i="1" s="1"/>
  <c r="J5861" i="1"/>
  <c r="K5861" i="1" s="1"/>
  <c r="L5861" i="1" s="1"/>
  <c r="J5862" i="1"/>
  <c r="K5862" i="1" s="1"/>
  <c r="L5862" i="1" s="1"/>
  <c r="J5863" i="1"/>
  <c r="K5863" i="1" s="1"/>
  <c r="L5863" i="1" s="1"/>
  <c r="J5864" i="1"/>
  <c r="K5864" i="1" s="1"/>
  <c r="L5864" i="1" s="1"/>
  <c r="J5865" i="1"/>
  <c r="K5865" i="1" s="1"/>
  <c r="L5865" i="1" s="1"/>
  <c r="J5866" i="1"/>
  <c r="K5866" i="1" s="1"/>
  <c r="L5866" i="1" s="1"/>
  <c r="J5867" i="1"/>
  <c r="K5867" i="1" s="1"/>
  <c r="L5867" i="1" s="1"/>
  <c r="J5868" i="1"/>
  <c r="K5868" i="1" s="1"/>
  <c r="L5868" i="1" s="1"/>
  <c r="J5869" i="1"/>
  <c r="K5869" i="1" s="1"/>
  <c r="L5869" i="1" s="1"/>
  <c r="J5870" i="1"/>
  <c r="K5870" i="1" s="1"/>
  <c r="L5870" i="1" s="1"/>
  <c r="J5871" i="1"/>
  <c r="K5871" i="1" s="1"/>
  <c r="L5871" i="1" s="1"/>
  <c r="J5872" i="1"/>
  <c r="K5872" i="1" s="1"/>
  <c r="L5872" i="1" s="1"/>
  <c r="J5873" i="1"/>
  <c r="K5873" i="1" s="1"/>
  <c r="L5873" i="1" s="1"/>
  <c r="J5874" i="1"/>
  <c r="K5874" i="1" s="1"/>
  <c r="L5874" i="1" s="1"/>
  <c r="J5875" i="1"/>
  <c r="K5875" i="1" s="1"/>
  <c r="L5875" i="1" s="1"/>
  <c r="J5876" i="1"/>
  <c r="K5876" i="1" s="1"/>
  <c r="L5876" i="1" s="1"/>
  <c r="J5877" i="1"/>
  <c r="K5877" i="1" s="1"/>
  <c r="L5877" i="1" s="1"/>
  <c r="J5878" i="1"/>
  <c r="K5878" i="1" s="1"/>
  <c r="L5878" i="1" s="1"/>
  <c r="J5879" i="1"/>
  <c r="K5879" i="1" s="1"/>
  <c r="L5879" i="1" s="1"/>
  <c r="J5880" i="1"/>
  <c r="K5880" i="1" s="1"/>
  <c r="L5880" i="1" s="1"/>
  <c r="J5881" i="1"/>
  <c r="K5881" i="1" s="1"/>
  <c r="L5881" i="1" s="1"/>
  <c r="J5882" i="1"/>
  <c r="K5882" i="1" s="1"/>
  <c r="L5882" i="1" s="1"/>
  <c r="J5883" i="1"/>
  <c r="K5883" i="1" s="1"/>
  <c r="L5883" i="1" s="1"/>
  <c r="J5884" i="1"/>
  <c r="K5884" i="1" s="1"/>
  <c r="L5884" i="1" s="1"/>
  <c r="J5885" i="1"/>
  <c r="K5885" i="1" s="1"/>
  <c r="L5885" i="1" s="1"/>
  <c r="J5886" i="1"/>
  <c r="K5886" i="1" s="1"/>
  <c r="L5886" i="1" s="1"/>
  <c r="J5887" i="1"/>
  <c r="K5887" i="1" s="1"/>
  <c r="L5887" i="1" s="1"/>
  <c r="J5888" i="1"/>
  <c r="K5888" i="1" s="1"/>
  <c r="L5888" i="1" s="1"/>
  <c r="J5889" i="1"/>
  <c r="K5889" i="1" s="1"/>
  <c r="L5889" i="1" s="1"/>
  <c r="J5890" i="1"/>
  <c r="K5890" i="1" s="1"/>
  <c r="L5890" i="1" s="1"/>
  <c r="J5891" i="1"/>
  <c r="K5891" i="1" s="1"/>
  <c r="L5891" i="1" s="1"/>
  <c r="J5892" i="1"/>
  <c r="K5892" i="1" s="1"/>
  <c r="L5892" i="1" s="1"/>
  <c r="J5893" i="1"/>
  <c r="K5893" i="1" s="1"/>
  <c r="L5893" i="1" s="1"/>
  <c r="J5894" i="1"/>
  <c r="K5894" i="1" s="1"/>
  <c r="L5894" i="1" s="1"/>
  <c r="J5895" i="1"/>
  <c r="K5895" i="1" s="1"/>
  <c r="L5895" i="1" s="1"/>
  <c r="J5896" i="1"/>
  <c r="K5896" i="1" s="1"/>
  <c r="L5896" i="1" s="1"/>
  <c r="J5897" i="1"/>
  <c r="K5897" i="1" s="1"/>
  <c r="L5897" i="1" s="1"/>
  <c r="J5898" i="1"/>
  <c r="K5898" i="1" s="1"/>
  <c r="L5898" i="1" s="1"/>
  <c r="J5899" i="1"/>
  <c r="K5899" i="1" s="1"/>
  <c r="L5899" i="1" s="1"/>
  <c r="J5900" i="1"/>
  <c r="K5900" i="1" s="1"/>
  <c r="L5900" i="1" s="1"/>
  <c r="J5901" i="1"/>
  <c r="K5901" i="1" s="1"/>
  <c r="L5901" i="1" s="1"/>
  <c r="J5902" i="1"/>
  <c r="K5902" i="1" s="1"/>
  <c r="L5902" i="1" s="1"/>
  <c r="J5903" i="1"/>
  <c r="K5903" i="1" s="1"/>
  <c r="L5903" i="1" s="1"/>
  <c r="J5904" i="1"/>
  <c r="K5904" i="1" s="1"/>
  <c r="L5904" i="1" s="1"/>
  <c r="J5905" i="1"/>
  <c r="K5905" i="1" s="1"/>
  <c r="L5905" i="1" s="1"/>
  <c r="J5906" i="1"/>
  <c r="K5906" i="1" s="1"/>
  <c r="L5906" i="1" s="1"/>
  <c r="J5907" i="1"/>
  <c r="K5907" i="1" s="1"/>
  <c r="L5907" i="1" s="1"/>
  <c r="J5908" i="1"/>
  <c r="K5908" i="1" s="1"/>
  <c r="L5908" i="1" s="1"/>
  <c r="J5909" i="1"/>
  <c r="K5909" i="1" s="1"/>
  <c r="L5909" i="1" s="1"/>
  <c r="J5910" i="1"/>
  <c r="K5910" i="1" s="1"/>
  <c r="L5910" i="1" s="1"/>
  <c r="J5911" i="1"/>
  <c r="K5911" i="1" s="1"/>
  <c r="L5911" i="1" s="1"/>
  <c r="J5912" i="1"/>
  <c r="K5912" i="1" s="1"/>
  <c r="L5912" i="1" s="1"/>
  <c r="J5913" i="1"/>
  <c r="K5913" i="1" s="1"/>
  <c r="L5913" i="1" s="1"/>
  <c r="J5914" i="1"/>
  <c r="K5914" i="1" s="1"/>
  <c r="L5914" i="1" s="1"/>
  <c r="J5915" i="1"/>
  <c r="K5915" i="1" s="1"/>
  <c r="L5915" i="1" s="1"/>
  <c r="J5916" i="1"/>
  <c r="K5916" i="1" s="1"/>
  <c r="L5916" i="1" s="1"/>
  <c r="J5917" i="1"/>
  <c r="K5917" i="1" s="1"/>
  <c r="L5917" i="1" s="1"/>
  <c r="J5918" i="1"/>
  <c r="K5918" i="1" s="1"/>
  <c r="L5918" i="1" s="1"/>
  <c r="J5919" i="1"/>
  <c r="K5919" i="1" s="1"/>
  <c r="L5919" i="1" s="1"/>
  <c r="J5920" i="1"/>
  <c r="K5920" i="1" s="1"/>
  <c r="L5920" i="1" s="1"/>
  <c r="J5921" i="1"/>
  <c r="K5921" i="1" s="1"/>
  <c r="L5921" i="1" s="1"/>
  <c r="J5922" i="1"/>
  <c r="K5922" i="1" s="1"/>
  <c r="L5922" i="1" s="1"/>
  <c r="J5923" i="1"/>
  <c r="K5923" i="1" s="1"/>
  <c r="L5923" i="1" s="1"/>
  <c r="J5924" i="1"/>
  <c r="K5924" i="1" s="1"/>
  <c r="L5924" i="1" s="1"/>
  <c r="J5925" i="1"/>
  <c r="K5925" i="1" s="1"/>
  <c r="L5925" i="1" s="1"/>
  <c r="J5926" i="1"/>
  <c r="K5926" i="1" s="1"/>
  <c r="L5926" i="1" s="1"/>
  <c r="J5927" i="1"/>
  <c r="K5927" i="1" s="1"/>
  <c r="L5927" i="1" s="1"/>
  <c r="J5928" i="1"/>
  <c r="K5928" i="1" s="1"/>
  <c r="L5928" i="1" s="1"/>
  <c r="J5929" i="1"/>
  <c r="K5929" i="1" s="1"/>
  <c r="L5929" i="1" s="1"/>
  <c r="J5930" i="1"/>
  <c r="K5930" i="1" s="1"/>
  <c r="L5930" i="1" s="1"/>
  <c r="J5931" i="1"/>
  <c r="K5931" i="1" s="1"/>
  <c r="L5931" i="1" s="1"/>
  <c r="J5932" i="1"/>
  <c r="K5932" i="1" s="1"/>
  <c r="L5932" i="1" s="1"/>
  <c r="J5933" i="1"/>
  <c r="K5933" i="1" s="1"/>
  <c r="L5933" i="1" s="1"/>
  <c r="J5934" i="1"/>
  <c r="K5934" i="1" s="1"/>
  <c r="L5934" i="1" s="1"/>
  <c r="J5935" i="1"/>
  <c r="K5935" i="1" s="1"/>
  <c r="L5935" i="1" s="1"/>
  <c r="J5936" i="1"/>
  <c r="K5936" i="1" s="1"/>
  <c r="L5936" i="1" s="1"/>
  <c r="J5937" i="1"/>
  <c r="K5937" i="1" s="1"/>
  <c r="L5937" i="1" s="1"/>
  <c r="J5938" i="1"/>
  <c r="K5938" i="1" s="1"/>
  <c r="L5938" i="1" s="1"/>
  <c r="J5939" i="1"/>
  <c r="K5939" i="1" s="1"/>
  <c r="L5939" i="1" s="1"/>
  <c r="J5940" i="1"/>
  <c r="K5940" i="1" s="1"/>
  <c r="L5940" i="1" s="1"/>
  <c r="J5941" i="1"/>
  <c r="K5941" i="1" s="1"/>
  <c r="L5941" i="1" s="1"/>
  <c r="J5942" i="1"/>
  <c r="K5942" i="1" s="1"/>
  <c r="L5942" i="1" s="1"/>
  <c r="J5943" i="1"/>
  <c r="K5943" i="1" s="1"/>
  <c r="L5943" i="1" s="1"/>
  <c r="J5944" i="1"/>
  <c r="K5944" i="1" s="1"/>
  <c r="L5944" i="1" s="1"/>
  <c r="J5945" i="1"/>
  <c r="K5945" i="1" s="1"/>
  <c r="L5945" i="1" s="1"/>
  <c r="J5946" i="1"/>
  <c r="K5946" i="1" s="1"/>
  <c r="L5946" i="1" s="1"/>
  <c r="J5947" i="1"/>
  <c r="K5947" i="1" s="1"/>
  <c r="L5947" i="1" s="1"/>
  <c r="J5948" i="1"/>
  <c r="K5948" i="1" s="1"/>
  <c r="L5948" i="1" s="1"/>
  <c r="J5949" i="1"/>
  <c r="K5949" i="1" s="1"/>
  <c r="L5949" i="1" s="1"/>
  <c r="J5950" i="1"/>
  <c r="K5950" i="1" s="1"/>
  <c r="L5950" i="1" s="1"/>
  <c r="J5951" i="1"/>
  <c r="K5951" i="1" s="1"/>
  <c r="L5951" i="1" s="1"/>
  <c r="J5952" i="1"/>
  <c r="K5952" i="1" s="1"/>
  <c r="L5952" i="1" s="1"/>
  <c r="J5953" i="1"/>
  <c r="K5953" i="1" s="1"/>
  <c r="L5953" i="1" s="1"/>
  <c r="J5954" i="1"/>
  <c r="K5954" i="1" s="1"/>
  <c r="L5954" i="1" s="1"/>
  <c r="J5955" i="1"/>
  <c r="K5955" i="1" s="1"/>
  <c r="L5955" i="1" s="1"/>
  <c r="J5956" i="1"/>
  <c r="K5956" i="1" s="1"/>
  <c r="L5956" i="1" s="1"/>
  <c r="J5957" i="1"/>
  <c r="K5957" i="1" s="1"/>
  <c r="L5957" i="1" s="1"/>
  <c r="J5958" i="1"/>
  <c r="K5958" i="1" s="1"/>
  <c r="L5958" i="1" s="1"/>
  <c r="J5959" i="1"/>
  <c r="K5959" i="1" s="1"/>
  <c r="L5959" i="1" s="1"/>
  <c r="J5960" i="1"/>
  <c r="K5960" i="1" s="1"/>
  <c r="L5960" i="1" s="1"/>
  <c r="J5961" i="1"/>
  <c r="K5961" i="1" s="1"/>
  <c r="L5961" i="1" s="1"/>
  <c r="J5962" i="1"/>
  <c r="K5962" i="1" s="1"/>
  <c r="L5962" i="1" s="1"/>
  <c r="J5963" i="1"/>
  <c r="K5963" i="1" s="1"/>
  <c r="L5963" i="1" s="1"/>
  <c r="J5964" i="1"/>
  <c r="K5964" i="1" s="1"/>
  <c r="L5964" i="1" s="1"/>
  <c r="J5965" i="1"/>
  <c r="K5965" i="1" s="1"/>
  <c r="L5965" i="1" s="1"/>
  <c r="J5966" i="1"/>
  <c r="K5966" i="1" s="1"/>
  <c r="L5966" i="1" s="1"/>
  <c r="J5967" i="1"/>
  <c r="K5967" i="1" s="1"/>
  <c r="L5967" i="1" s="1"/>
  <c r="J5968" i="1"/>
  <c r="K5968" i="1" s="1"/>
  <c r="L5968" i="1" s="1"/>
  <c r="J5969" i="1"/>
  <c r="K5969" i="1" s="1"/>
  <c r="L5969" i="1" s="1"/>
  <c r="J5970" i="1"/>
  <c r="K5970" i="1" s="1"/>
  <c r="L5970" i="1" s="1"/>
  <c r="J5971" i="1"/>
  <c r="K5971" i="1" s="1"/>
  <c r="L5971" i="1" s="1"/>
  <c r="J5972" i="1"/>
  <c r="K5972" i="1" s="1"/>
  <c r="L5972" i="1" s="1"/>
  <c r="J5973" i="1"/>
  <c r="K5973" i="1" s="1"/>
  <c r="L5973" i="1" s="1"/>
  <c r="J5974" i="1"/>
  <c r="K5974" i="1" s="1"/>
  <c r="L5974" i="1" s="1"/>
  <c r="J5975" i="1"/>
  <c r="K5975" i="1" s="1"/>
  <c r="L5975" i="1" s="1"/>
  <c r="J5976" i="1"/>
  <c r="K5976" i="1" s="1"/>
  <c r="L5976" i="1" s="1"/>
  <c r="J5977" i="1"/>
  <c r="K5977" i="1" s="1"/>
  <c r="L5977" i="1" s="1"/>
  <c r="J5978" i="1"/>
  <c r="K5978" i="1" s="1"/>
  <c r="L5978" i="1" s="1"/>
  <c r="J5979" i="1"/>
  <c r="K5979" i="1" s="1"/>
  <c r="L5979" i="1" s="1"/>
  <c r="J5980" i="1"/>
  <c r="K5980" i="1" s="1"/>
  <c r="L5980" i="1" s="1"/>
  <c r="J5981" i="1"/>
  <c r="K5981" i="1" s="1"/>
  <c r="L5981" i="1" s="1"/>
  <c r="J5982" i="1"/>
  <c r="K5982" i="1" s="1"/>
  <c r="L5982" i="1" s="1"/>
  <c r="J5983" i="1"/>
  <c r="K5983" i="1" s="1"/>
  <c r="L5983" i="1" s="1"/>
  <c r="J5984" i="1"/>
  <c r="K5984" i="1" s="1"/>
  <c r="L5984" i="1" s="1"/>
  <c r="J5985" i="1"/>
  <c r="K5985" i="1" s="1"/>
  <c r="L5985" i="1" s="1"/>
  <c r="J5986" i="1"/>
  <c r="K5986" i="1" s="1"/>
  <c r="L5986" i="1" s="1"/>
  <c r="J5987" i="1"/>
  <c r="K5987" i="1" s="1"/>
  <c r="L5987" i="1" s="1"/>
  <c r="J5988" i="1"/>
  <c r="K5988" i="1" s="1"/>
  <c r="L5988" i="1" s="1"/>
  <c r="J5989" i="1"/>
  <c r="K5989" i="1" s="1"/>
  <c r="L5989" i="1" s="1"/>
  <c r="J5990" i="1"/>
  <c r="K5990" i="1" s="1"/>
  <c r="L5990" i="1" s="1"/>
  <c r="J5991" i="1"/>
  <c r="K5991" i="1" s="1"/>
  <c r="L5991" i="1" s="1"/>
  <c r="J5992" i="1"/>
  <c r="K5992" i="1" s="1"/>
  <c r="L5992" i="1" s="1"/>
  <c r="J5993" i="1"/>
  <c r="K5993" i="1" s="1"/>
  <c r="L5993" i="1" s="1"/>
  <c r="J5994" i="1"/>
  <c r="K5994" i="1" s="1"/>
  <c r="L5994" i="1" s="1"/>
  <c r="J5995" i="1"/>
  <c r="K5995" i="1" s="1"/>
  <c r="L5995" i="1" s="1"/>
  <c r="J5996" i="1"/>
  <c r="K5996" i="1" s="1"/>
  <c r="L5996" i="1" s="1"/>
  <c r="J5997" i="1"/>
  <c r="K5997" i="1" s="1"/>
  <c r="L5997" i="1" s="1"/>
  <c r="J5998" i="1"/>
  <c r="K5998" i="1" s="1"/>
  <c r="L5998" i="1" s="1"/>
  <c r="J5999" i="1"/>
  <c r="K5999" i="1" s="1"/>
  <c r="L5999" i="1" s="1"/>
  <c r="J6000" i="1"/>
  <c r="K6000" i="1" s="1"/>
  <c r="L6000" i="1" s="1"/>
  <c r="J6001" i="1"/>
  <c r="K6001" i="1" s="1"/>
  <c r="L6001" i="1" s="1"/>
  <c r="J6002" i="1"/>
  <c r="K6002" i="1" s="1"/>
  <c r="L6002" i="1" s="1"/>
  <c r="J6003" i="1"/>
  <c r="K6003" i="1" s="1"/>
  <c r="L6003" i="1" s="1"/>
  <c r="J6004" i="1"/>
  <c r="K6004" i="1" s="1"/>
  <c r="L6004" i="1" s="1"/>
  <c r="J6005" i="1"/>
  <c r="K6005" i="1" s="1"/>
  <c r="L6005" i="1" s="1"/>
  <c r="J6006" i="1"/>
  <c r="K6006" i="1" s="1"/>
  <c r="L6006" i="1" s="1"/>
  <c r="J6007" i="1"/>
  <c r="K6007" i="1" s="1"/>
  <c r="L6007" i="1" s="1"/>
  <c r="J6008" i="1"/>
  <c r="K6008" i="1" s="1"/>
  <c r="L6008" i="1" s="1"/>
  <c r="J6009" i="1"/>
  <c r="K6009" i="1" s="1"/>
  <c r="L6009" i="1" s="1"/>
  <c r="J6010" i="1"/>
  <c r="K6010" i="1" s="1"/>
  <c r="L6010" i="1" s="1"/>
  <c r="J6011" i="1"/>
  <c r="K6011" i="1" s="1"/>
  <c r="L6011" i="1" s="1"/>
  <c r="J6012" i="1"/>
  <c r="K6012" i="1" s="1"/>
  <c r="L6012" i="1" s="1"/>
  <c r="J6013" i="1"/>
  <c r="K6013" i="1" s="1"/>
  <c r="L6013" i="1" s="1"/>
  <c r="J6014" i="1"/>
  <c r="K6014" i="1" s="1"/>
  <c r="L6014" i="1" s="1"/>
  <c r="J6015" i="1"/>
  <c r="K6015" i="1" s="1"/>
  <c r="L6015" i="1" s="1"/>
  <c r="J6016" i="1"/>
  <c r="K6016" i="1" s="1"/>
  <c r="L6016" i="1" s="1"/>
  <c r="J6017" i="1"/>
  <c r="K6017" i="1" s="1"/>
  <c r="L6017" i="1" s="1"/>
  <c r="J6018" i="1"/>
  <c r="K6018" i="1" s="1"/>
  <c r="L6018" i="1" s="1"/>
  <c r="J6019" i="1"/>
  <c r="K6019" i="1" s="1"/>
  <c r="L6019" i="1" s="1"/>
  <c r="J6020" i="1"/>
  <c r="K6020" i="1" s="1"/>
  <c r="L6020" i="1" s="1"/>
  <c r="J6021" i="1"/>
  <c r="K6021" i="1" s="1"/>
  <c r="L6021" i="1" s="1"/>
  <c r="J6022" i="1"/>
  <c r="K6022" i="1" s="1"/>
  <c r="L6022" i="1" s="1"/>
  <c r="J6023" i="1"/>
  <c r="K6023" i="1" s="1"/>
  <c r="L6023" i="1" s="1"/>
  <c r="J6024" i="1"/>
  <c r="K6024" i="1" s="1"/>
  <c r="L6024" i="1" s="1"/>
  <c r="J6025" i="1"/>
  <c r="K6025" i="1" s="1"/>
  <c r="L6025" i="1" s="1"/>
  <c r="J6026" i="1"/>
  <c r="K6026" i="1" s="1"/>
  <c r="L6026" i="1" s="1"/>
  <c r="J6027" i="1"/>
  <c r="K6027" i="1" s="1"/>
  <c r="L6027" i="1" s="1"/>
  <c r="J6028" i="1"/>
  <c r="K6028" i="1" s="1"/>
  <c r="L6028" i="1" s="1"/>
  <c r="J6029" i="1"/>
  <c r="K6029" i="1" s="1"/>
  <c r="L6029" i="1" s="1"/>
  <c r="J6030" i="1"/>
  <c r="K6030" i="1" s="1"/>
  <c r="L6030" i="1" s="1"/>
  <c r="J6031" i="1"/>
  <c r="K6031" i="1" s="1"/>
  <c r="L6031" i="1" s="1"/>
  <c r="J6032" i="1"/>
  <c r="K6032" i="1" s="1"/>
  <c r="L6032" i="1" s="1"/>
  <c r="J6033" i="1"/>
  <c r="K6033" i="1" s="1"/>
  <c r="L6033" i="1" s="1"/>
  <c r="J6034" i="1"/>
  <c r="K6034" i="1" s="1"/>
  <c r="L6034" i="1" s="1"/>
  <c r="J6035" i="1"/>
  <c r="K6035" i="1" s="1"/>
  <c r="L6035" i="1" s="1"/>
  <c r="J6036" i="1"/>
  <c r="K6036" i="1" s="1"/>
  <c r="L6036" i="1" s="1"/>
  <c r="J6037" i="1"/>
  <c r="K6037" i="1" s="1"/>
  <c r="L6037" i="1" s="1"/>
  <c r="J6038" i="1"/>
  <c r="K6038" i="1" s="1"/>
  <c r="L6038" i="1" s="1"/>
  <c r="J6039" i="1"/>
  <c r="K6039" i="1" s="1"/>
  <c r="L6039" i="1" s="1"/>
  <c r="J6040" i="1"/>
  <c r="K6040" i="1" s="1"/>
  <c r="L6040" i="1" s="1"/>
  <c r="J6041" i="1"/>
  <c r="K6041" i="1" s="1"/>
  <c r="L6041" i="1" s="1"/>
  <c r="J6042" i="1"/>
  <c r="K6042" i="1" s="1"/>
  <c r="L6042" i="1" s="1"/>
  <c r="J6043" i="1"/>
  <c r="K6043" i="1" s="1"/>
  <c r="L6043" i="1" s="1"/>
  <c r="J6044" i="1"/>
  <c r="K6044" i="1" s="1"/>
  <c r="L6044" i="1" s="1"/>
  <c r="J6045" i="1"/>
  <c r="K6045" i="1" s="1"/>
  <c r="L6045" i="1" s="1"/>
  <c r="J6046" i="1"/>
  <c r="K6046" i="1" s="1"/>
  <c r="L6046" i="1" s="1"/>
  <c r="J6047" i="1"/>
  <c r="K6047" i="1" s="1"/>
  <c r="L6047" i="1" s="1"/>
  <c r="J6048" i="1"/>
  <c r="K6048" i="1" s="1"/>
  <c r="L6048" i="1" s="1"/>
  <c r="J6049" i="1"/>
  <c r="K6049" i="1" s="1"/>
  <c r="L6049" i="1" s="1"/>
  <c r="J6050" i="1"/>
  <c r="K6050" i="1" s="1"/>
  <c r="L6050" i="1" s="1"/>
  <c r="J6051" i="1"/>
  <c r="K6051" i="1" s="1"/>
  <c r="L6051" i="1" s="1"/>
  <c r="J6052" i="1"/>
  <c r="K6052" i="1" s="1"/>
  <c r="L6052" i="1" s="1"/>
  <c r="J6053" i="1"/>
  <c r="K6053" i="1" s="1"/>
  <c r="L6053" i="1" s="1"/>
  <c r="J6054" i="1"/>
  <c r="K6054" i="1" s="1"/>
  <c r="L6054" i="1" s="1"/>
  <c r="J6055" i="1"/>
  <c r="K6055" i="1" s="1"/>
  <c r="L6055" i="1" s="1"/>
  <c r="J6056" i="1"/>
  <c r="K6056" i="1" s="1"/>
  <c r="L6056" i="1" s="1"/>
  <c r="J6057" i="1"/>
  <c r="K6057" i="1" s="1"/>
  <c r="L6057" i="1" s="1"/>
  <c r="J6058" i="1"/>
  <c r="K6058" i="1" s="1"/>
  <c r="L6058" i="1" s="1"/>
  <c r="J6059" i="1"/>
  <c r="K6059" i="1" s="1"/>
  <c r="L6059" i="1" s="1"/>
  <c r="J6060" i="1"/>
  <c r="K6060" i="1" s="1"/>
  <c r="L6060" i="1" s="1"/>
  <c r="J6061" i="1"/>
  <c r="K6061" i="1" s="1"/>
  <c r="L6061" i="1" s="1"/>
  <c r="J6062" i="1"/>
  <c r="K6062" i="1" s="1"/>
  <c r="L6062" i="1" s="1"/>
  <c r="J6063" i="1"/>
  <c r="K6063" i="1" s="1"/>
  <c r="L6063" i="1" s="1"/>
  <c r="J6064" i="1"/>
  <c r="K6064" i="1" s="1"/>
  <c r="L6064" i="1" s="1"/>
  <c r="J6065" i="1"/>
  <c r="K6065" i="1" s="1"/>
  <c r="L6065" i="1" s="1"/>
  <c r="J6066" i="1"/>
  <c r="K6066" i="1" s="1"/>
  <c r="L6066" i="1" s="1"/>
  <c r="J6067" i="1"/>
  <c r="K6067" i="1" s="1"/>
  <c r="L6067" i="1" s="1"/>
  <c r="J6068" i="1"/>
  <c r="K6068" i="1" s="1"/>
  <c r="L6068" i="1" s="1"/>
  <c r="J6069" i="1"/>
  <c r="K6069" i="1" s="1"/>
  <c r="L6069" i="1" s="1"/>
  <c r="J6070" i="1"/>
  <c r="K6070" i="1" s="1"/>
  <c r="L6070" i="1" s="1"/>
  <c r="J6071" i="1"/>
  <c r="K6071" i="1" s="1"/>
  <c r="L6071" i="1" s="1"/>
  <c r="J6072" i="1"/>
  <c r="K6072" i="1" s="1"/>
  <c r="L6072" i="1" s="1"/>
  <c r="J6073" i="1"/>
  <c r="K6073" i="1" s="1"/>
  <c r="L6073" i="1" s="1"/>
  <c r="J6074" i="1"/>
  <c r="K6074" i="1" s="1"/>
  <c r="L6074" i="1" s="1"/>
  <c r="J6075" i="1"/>
  <c r="K6075" i="1" s="1"/>
  <c r="L6075" i="1" s="1"/>
  <c r="J6076" i="1"/>
  <c r="K6076" i="1" s="1"/>
  <c r="L6076" i="1" s="1"/>
  <c r="J6077" i="1"/>
  <c r="K6077" i="1" s="1"/>
  <c r="L6077" i="1" s="1"/>
  <c r="J6078" i="1"/>
  <c r="K6078" i="1" s="1"/>
  <c r="L6078" i="1" s="1"/>
  <c r="J6079" i="1"/>
  <c r="K6079" i="1" s="1"/>
  <c r="L6079" i="1" s="1"/>
  <c r="J6080" i="1"/>
  <c r="K6080" i="1" s="1"/>
  <c r="L6080" i="1" s="1"/>
  <c r="J6081" i="1"/>
  <c r="K6081" i="1" s="1"/>
  <c r="L6081" i="1" s="1"/>
  <c r="J6082" i="1"/>
  <c r="K6082" i="1" s="1"/>
  <c r="L6082" i="1" s="1"/>
  <c r="J6083" i="1"/>
  <c r="K6083" i="1" s="1"/>
  <c r="L6083" i="1" s="1"/>
  <c r="J6084" i="1"/>
  <c r="K6084" i="1" s="1"/>
  <c r="L6084" i="1" s="1"/>
  <c r="J6085" i="1"/>
  <c r="K6085" i="1" s="1"/>
  <c r="L6085" i="1" s="1"/>
  <c r="J6086" i="1"/>
  <c r="K6086" i="1" s="1"/>
  <c r="L6086" i="1" s="1"/>
  <c r="J6087" i="1"/>
  <c r="K6087" i="1" s="1"/>
  <c r="L6087" i="1" s="1"/>
  <c r="J6088" i="1"/>
  <c r="K6088" i="1" s="1"/>
  <c r="L6088" i="1" s="1"/>
  <c r="J6089" i="1"/>
  <c r="K6089" i="1" s="1"/>
  <c r="L6089" i="1" s="1"/>
  <c r="J6090" i="1"/>
  <c r="K6090" i="1" s="1"/>
  <c r="L6090" i="1" s="1"/>
  <c r="J6091" i="1"/>
  <c r="K6091" i="1" s="1"/>
  <c r="L6091" i="1" s="1"/>
  <c r="J6092" i="1"/>
  <c r="K6092" i="1" s="1"/>
  <c r="L6092" i="1" s="1"/>
  <c r="J6093" i="1"/>
  <c r="K6093" i="1" s="1"/>
  <c r="L6093" i="1" s="1"/>
  <c r="J6094" i="1"/>
  <c r="K6094" i="1" s="1"/>
  <c r="L6094" i="1" s="1"/>
  <c r="J6095" i="1"/>
  <c r="K6095" i="1" s="1"/>
  <c r="L6095" i="1" s="1"/>
  <c r="J6096" i="1"/>
  <c r="K6096" i="1" s="1"/>
  <c r="L6096" i="1" s="1"/>
  <c r="J6097" i="1"/>
  <c r="K6097" i="1" s="1"/>
  <c r="L6097" i="1" s="1"/>
  <c r="J6098" i="1"/>
  <c r="K6098" i="1" s="1"/>
  <c r="L6098" i="1" s="1"/>
  <c r="J6099" i="1"/>
  <c r="K6099" i="1" s="1"/>
  <c r="L6099" i="1" s="1"/>
  <c r="J6100" i="1"/>
  <c r="K6100" i="1" s="1"/>
  <c r="L6100" i="1" s="1"/>
  <c r="J6101" i="1"/>
  <c r="K6101" i="1" s="1"/>
  <c r="L6101" i="1" s="1"/>
  <c r="J6102" i="1"/>
  <c r="K6102" i="1" s="1"/>
  <c r="L6102" i="1" s="1"/>
  <c r="J6103" i="1"/>
  <c r="K6103" i="1" s="1"/>
  <c r="L6103" i="1" s="1"/>
  <c r="J6104" i="1"/>
  <c r="K6104" i="1" s="1"/>
  <c r="L6104" i="1" s="1"/>
  <c r="J6105" i="1"/>
  <c r="K6105" i="1" s="1"/>
  <c r="L6105" i="1" s="1"/>
  <c r="J6106" i="1"/>
  <c r="K6106" i="1" s="1"/>
  <c r="L6106" i="1" s="1"/>
  <c r="J6107" i="1"/>
  <c r="K6107" i="1" s="1"/>
  <c r="L6107" i="1" s="1"/>
  <c r="J6108" i="1"/>
  <c r="K6108" i="1" s="1"/>
  <c r="L6108" i="1" s="1"/>
  <c r="J6109" i="1"/>
  <c r="K6109" i="1" s="1"/>
  <c r="L6109" i="1" s="1"/>
  <c r="J6110" i="1"/>
  <c r="K6110" i="1" s="1"/>
  <c r="L6110" i="1" s="1"/>
  <c r="J6111" i="1"/>
  <c r="K6111" i="1" s="1"/>
  <c r="L6111" i="1" s="1"/>
  <c r="J6112" i="1"/>
  <c r="K6112" i="1" s="1"/>
  <c r="L6112" i="1" s="1"/>
  <c r="J6113" i="1"/>
  <c r="K6113" i="1" s="1"/>
  <c r="L6113" i="1" s="1"/>
  <c r="J6114" i="1"/>
  <c r="K6114" i="1" s="1"/>
  <c r="L6114" i="1" s="1"/>
  <c r="J6115" i="1"/>
  <c r="K6115" i="1" s="1"/>
  <c r="L6115" i="1" s="1"/>
  <c r="J6116" i="1"/>
  <c r="K6116" i="1" s="1"/>
  <c r="L6116" i="1" s="1"/>
  <c r="J6117" i="1"/>
  <c r="K6117" i="1" s="1"/>
  <c r="L6117" i="1" s="1"/>
  <c r="J6118" i="1"/>
  <c r="K6118" i="1" s="1"/>
  <c r="L6118" i="1" s="1"/>
  <c r="J6119" i="1"/>
  <c r="K6119" i="1" s="1"/>
  <c r="L6119" i="1" s="1"/>
  <c r="J6120" i="1"/>
  <c r="K6120" i="1" s="1"/>
  <c r="L6120" i="1" s="1"/>
  <c r="J6121" i="1"/>
  <c r="K6121" i="1" s="1"/>
  <c r="L6121" i="1" s="1"/>
  <c r="J6122" i="1"/>
  <c r="K6122" i="1" s="1"/>
  <c r="L6122" i="1" s="1"/>
  <c r="J6123" i="1"/>
  <c r="K6123" i="1" s="1"/>
  <c r="L6123" i="1" s="1"/>
  <c r="J6124" i="1"/>
  <c r="K6124" i="1" s="1"/>
  <c r="L6124" i="1" s="1"/>
  <c r="J6125" i="1"/>
  <c r="K6125" i="1" s="1"/>
  <c r="L6125" i="1" s="1"/>
  <c r="J6126" i="1"/>
  <c r="K6126" i="1" s="1"/>
  <c r="L6126" i="1" s="1"/>
  <c r="J6127" i="1"/>
  <c r="K6127" i="1" s="1"/>
  <c r="L6127" i="1" s="1"/>
  <c r="J6128" i="1"/>
  <c r="K6128" i="1" s="1"/>
  <c r="L6128" i="1" s="1"/>
  <c r="J6129" i="1"/>
  <c r="K6129" i="1" s="1"/>
  <c r="L6129" i="1" s="1"/>
  <c r="J6130" i="1"/>
  <c r="K6130" i="1" s="1"/>
  <c r="L6130" i="1" s="1"/>
  <c r="J6131" i="1"/>
  <c r="K6131" i="1" s="1"/>
  <c r="L6131" i="1" s="1"/>
  <c r="J6132" i="1"/>
  <c r="K6132" i="1" s="1"/>
  <c r="L6132" i="1" s="1"/>
  <c r="J6133" i="1"/>
  <c r="K6133" i="1" s="1"/>
  <c r="L6133" i="1" s="1"/>
  <c r="J6134" i="1"/>
  <c r="K6134" i="1" s="1"/>
  <c r="L6134" i="1" s="1"/>
  <c r="J6135" i="1"/>
  <c r="K6135" i="1" s="1"/>
  <c r="L6135" i="1" s="1"/>
  <c r="J6136" i="1"/>
  <c r="K6136" i="1" s="1"/>
  <c r="L6136" i="1" s="1"/>
  <c r="J6137" i="1"/>
  <c r="K6137" i="1" s="1"/>
  <c r="L6137" i="1" s="1"/>
  <c r="J6138" i="1"/>
  <c r="K6138" i="1" s="1"/>
  <c r="L6138" i="1" s="1"/>
  <c r="J6139" i="1"/>
  <c r="K6139" i="1" s="1"/>
  <c r="L6139" i="1" s="1"/>
  <c r="J6140" i="1"/>
  <c r="K6140" i="1" s="1"/>
  <c r="L6140" i="1" s="1"/>
  <c r="J6141" i="1"/>
  <c r="K6141" i="1" s="1"/>
  <c r="L6141" i="1" s="1"/>
  <c r="J6142" i="1"/>
  <c r="K6142" i="1" s="1"/>
  <c r="L6142" i="1" s="1"/>
  <c r="J6143" i="1"/>
  <c r="K6143" i="1" s="1"/>
  <c r="L6143" i="1" s="1"/>
  <c r="J6144" i="1"/>
  <c r="K6144" i="1" s="1"/>
  <c r="L6144" i="1" s="1"/>
  <c r="J6145" i="1"/>
  <c r="K6145" i="1" s="1"/>
  <c r="L6145" i="1" s="1"/>
  <c r="J6146" i="1"/>
  <c r="K6146" i="1" s="1"/>
  <c r="L6146" i="1" s="1"/>
  <c r="J6147" i="1"/>
  <c r="K6147" i="1" s="1"/>
  <c r="L6147" i="1" s="1"/>
  <c r="J6148" i="1"/>
  <c r="K6148" i="1" s="1"/>
  <c r="L6148" i="1" s="1"/>
  <c r="J6149" i="1"/>
  <c r="K6149" i="1" s="1"/>
  <c r="L6149" i="1" s="1"/>
  <c r="J6150" i="1"/>
  <c r="K6150" i="1" s="1"/>
  <c r="L6150" i="1" s="1"/>
  <c r="J6151" i="1"/>
  <c r="K6151" i="1" s="1"/>
  <c r="L6151" i="1" s="1"/>
  <c r="J6152" i="1"/>
  <c r="K6152" i="1" s="1"/>
  <c r="L6152" i="1" s="1"/>
  <c r="J6153" i="1"/>
  <c r="K6153" i="1" s="1"/>
  <c r="L6153" i="1" s="1"/>
  <c r="J6154" i="1"/>
  <c r="K6154" i="1" s="1"/>
  <c r="L6154" i="1" s="1"/>
  <c r="J6155" i="1"/>
  <c r="K6155" i="1" s="1"/>
  <c r="L6155" i="1" s="1"/>
  <c r="J6156" i="1"/>
  <c r="K6156" i="1" s="1"/>
  <c r="L6156" i="1" s="1"/>
  <c r="J6157" i="1"/>
  <c r="K6157" i="1" s="1"/>
  <c r="L6157" i="1" s="1"/>
  <c r="J6158" i="1"/>
  <c r="K6158" i="1" s="1"/>
  <c r="L6158" i="1" s="1"/>
  <c r="J6159" i="1"/>
  <c r="K6159" i="1" s="1"/>
  <c r="L6159" i="1" s="1"/>
  <c r="J6160" i="1"/>
  <c r="K6160" i="1" s="1"/>
  <c r="L6160" i="1" s="1"/>
  <c r="J6161" i="1"/>
  <c r="K6161" i="1" s="1"/>
  <c r="L6161" i="1" s="1"/>
  <c r="J6162" i="1"/>
  <c r="K6162" i="1" s="1"/>
  <c r="L6162" i="1" s="1"/>
  <c r="J6163" i="1"/>
  <c r="K6163" i="1" s="1"/>
  <c r="L6163" i="1" s="1"/>
  <c r="J6164" i="1"/>
  <c r="K6164" i="1" s="1"/>
  <c r="L6164" i="1" s="1"/>
  <c r="J6165" i="1"/>
  <c r="K6165" i="1" s="1"/>
  <c r="L6165" i="1" s="1"/>
  <c r="J6166" i="1"/>
  <c r="K6166" i="1" s="1"/>
  <c r="L6166" i="1" s="1"/>
  <c r="J6167" i="1"/>
  <c r="K6167" i="1" s="1"/>
  <c r="L6167" i="1" s="1"/>
  <c r="J6168" i="1"/>
  <c r="K6168" i="1" s="1"/>
  <c r="L6168" i="1" s="1"/>
  <c r="J6169" i="1"/>
  <c r="K6169" i="1" s="1"/>
  <c r="L6169" i="1" s="1"/>
  <c r="J6170" i="1"/>
  <c r="K6170" i="1" s="1"/>
  <c r="L6170" i="1" s="1"/>
  <c r="J6171" i="1"/>
  <c r="K6171" i="1" s="1"/>
  <c r="L6171" i="1" s="1"/>
  <c r="J6172" i="1"/>
  <c r="K6172" i="1" s="1"/>
  <c r="L6172" i="1" s="1"/>
  <c r="J6173" i="1"/>
  <c r="K6173" i="1" s="1"/>
  <c r="L6173" i="1" s="1"/>
  <c r="J6174" i="1"/>
  <c r="K6174" i="1" s="1"/>
  <c r="L6174" i="1" s="1"/>
  <c r="J6175" i="1"/>
  <c r="K6175" i="1" s="1"/>
  <c r="L6175" i="1" s="1"/>
  <c r="J6176" i="1"/>
  <c r="K6176" i="1" s="1"/>
  <c r="L6176" i="1" s="1"/>
  <c r="J6177" i="1"/>
  <c r="K6177" i="1" s="1"/>
  <c r="L6177" i="1" s="1"/>
  <c r="J6178" i="1"/>
  <c r="K6178" i="1" s="1"/>
  <c r="L6178" i="1" s="1"/>
  <c r="J6179" i="1"/>
  <c r="K6179" i="1" s="1"/>
  <c r="L6179" i="1" s="1"/>
  <c r="J6180" i="1"/>
  <c r="K6180" i="1" s="1"/>
  <c r="L6180" i="1" s="1"/>
  <c r="J6181" i="1"/>
  <c r="K6181" i="1" s="1"/>
  <c r="L6181" i="1" s="1"/>
  <c r="J6182" i="1"/>
  <c r="K6182" i="1" s="1"/>
  <c r="L6182" i="1" s="1"/>
  <c r="J6183" i="1"/>
  <c r="K6183" i="1" s="1"/>
  <c r="L6183" i="1" s="1"/>
  <c r="J6184" i="1"/>
  <c r="K6184" i="1" s="1"/>
  <c r="L6184" i="1" s="1"/>
  <c r="J6185" i="1"/>
  <c r="K6185" i="1" s="1"/>
  <c r="L6185" i="1" s="1"/>
  <c r="J6186" i="1"/>
  <c r="K6186" i="1" s="1"/>
  <c r="L6186" i="1" s="1"/>
  <c r="J6187" i="1"/>
  <c r="K6187" i="1" s="1"/>
  <c r="L6187" i="1" s="1"/>
  <c r="J6188" i="1"/>
  <c r="K6188" i="1" s="1"/>
  <c r="L6188" i="1" s="1"/>
  <c r="J6189" i="1"/>
  <c r="K6189" i="1" s="1"/>
  <c r="L6189" i="1" s="1"/>
  <c r="J6190" i="1"/>
  <c r="K6190" i="1" s="1"/>
  <c r="L6190" i="1" s="1"/>
  <c r="J6191" i="1"/>
  <c r="K6191" i="1" s="1"/>
  <c r="L6191" i="1" s="1"/>
  <c r="J6192" i="1"/>
  <c r="K6192" i="1" s="1"/>
  <c r="L6192" i="1" s="1"/>
  <c r="J6193" i="1"/>
  <c r="K6193" i="1" s="1"/>
  <c r="L6193" i="1" s="1"/>
  <c r="J6194" i="1"/>
  <c r="K6194" i="1" s="1"/>
  <c r="L6194" i="1" s="1"/>
  <c r="J6195" i="1"/>
  <c r="K6195" i="1" s="1"/>
  <c r="L6195" i="1" s="1"/>
  <c r="J6196" i="1"/>
  <c r="K6196" i="1" s="1"/>
  <c r="L6196" i="1" s="1"/>
  <c r="J6197" i="1"/>
  <c r="K6197" i="1" s="1"/>
  <c r="L6197" i="1" s="1"/>
  <c r="J6198" i="1"/>
  <c r="K6198" i="1" s="1"/>
  <c r="L6198" i="1" s="1"/>
  <c r="J6199" i="1"/>
  <c r="K6199" i="1" s="1"/>
  <c r="L6199" i="1" s="1"/>
  <c r="J6200" i="1"/>
  <c r="K6200" i="1" s="1"/>
  <c r="L6200" i="1" s="1"/>
  <c r="J6201" i="1"/>
  <c r="K6201" i="1" s="1"/>
  <c r="L6201" i="1" s="1"/>
  <c r="J6202" i="1"/>
  <c r="K6202" i="1" s="1"/>
  <c r="L6202" i="1" s="1"/>
  <c r="J6203" i="1"/>
  <c r="K6203" i="1" s="1"/>
  <c r="L6203" i="1" s="1"/>
  <c r="J6204" i="1"/>
  <c r="K6204" i="1" s="1"/>
  <c r="L6204" i="1" s="1"/>
  <c r="J6205" i="1"/>
  <c r="K6205" i="1" s="1"/>
  <c r="L6205" i="1" s="1"/>
  <c r="J6206" i="1"/>
  <c r="K6206" i="1" s="1"/>
  <c r="L6206" i="1" s="1"/>
  <c r="J6207" i="1"/>
  <c r="K6207" i="1" s="1"/>
  <c r="L6207" i="1" s="1"/>
  <c r="J6208" i="1"/>
  <c r="K6208" i="1" s="1"/>
  <c r="L6208" i="1" s="1"/>
  <c r="J6209" i="1"/>
  <c r="K6209" i="1" s="1"/>
  <c r="L6209" i="1" s="1"/>
  <c r="J6210" i="1"/>
  <c r="K6210" i="1" s="1"/>
  <c r="L6210" i="1" s="1"/>
  <c r="J6211" i="1"/>
  <c r="K6211" i="1" s="1"/>
  <c r="L6211" i="1" s="1"/>
  <c r="J6212" i="1"/>
  <c r="K6212" i="1" s="1"/>
  <c r="L6212" i="1" s="1"/>
  <c r="J6213" i="1"/>
  <c r="K6213" i="1" s="1"/>
  <c r="L6213" i="1" s="1"/>
  <c r="J6214" i="1"/>
  <c r="K6214" i="1" s="1"/>
  <c r="L6214" i="1" s="1"/>
  <c r="J6215" i="1"/>
  <c r="K6215" i="1" s="1"/>
  <c r="L6215" i="1" s="1"/>
  <c r="J6216" i="1"/>
  <c r="K6216" i="1" s="1"/>
  <c r="L6216" i="1" s="1"/>
  <c r="J6217" i="1"/>
  <c r="K6217" i="1" s="1"/>
  <c r="L6217" i="1" s="1"/>
  <c r="J6218" i="1"/>
  <c r="K6218" i="1" s="1"/>
  <c r="L6218" i="1" s="1"/>
  <c r="J6219" i="1"/>
  <c r="K6219" i="1" s="1"/>
  <c r="L6219" i="1" s="1"/>
  <c r="J6220" i="1"/>
  <c r="K6220" i="1" s="1"/>
  <c r="L6220" i="1" s="1"/>
  <c r="J6221" i="1"/>
  <c r="K6221" i="1" s="1"/>
  <c r="L6221" i="1" s="1"/>
  <c r="J6222" i="1"/>
  <c r="K6222" i="1" s="1"/>
  <c r="L6222" i="1" s="1"/>
  <c r="J6223" i="1"/>
  <c r="K6223" i="1" s="1"/>
  <c r="L6223" i="1" s="1"/>
  <c r="J6224" i="1"/>
  <c r="K6224" i="1" s="1"/>
  <c r="L6224" i="1" s="1"/>
  <c r="J6225" i="1"/>
  <c r="K6225" i="1" s="1"/>
  <c r="L6225" i="1" s="1"/>
  <c r="J6226" i="1"/>
  <c r="K6226" i="1" s="1"/>
  <c r="L6226" i="1" s="1"/>
  <c r="J6227" i="1"/>
  <c r="K6227" i="1" s="1"/>
  <c r="L6227" i="1" s="1"/>
  <c r="J6228" i="1"/>
  <c r="K6228" i="1" s="1"/>
  <c r="L6228" i="1" s="1"/>
  <c r="J6229" i="1"/>
  <c r="K6229" i="1" s="1"/>
  <c r="L6229" i="1" s="1"/>
  <c r="J6230" i="1"/>
  <c r="K6230" i="1" s="1"/>
  <c r="L6230" i="1" s="1"/>
  <c r="J6231" i="1"/>
  <c r="K6231" i="1" s="1"/>
  <c r="L6231" i="1" s="1"/>
  <c r="J6232" i="1"/>
  <c r="K6232" i="1" s="1"/>
  <c r="L6232" i="1" s="1"/>
  <c r="J6233" i="1"/>
  <c r="K6233" i="1" s="1"/>
  <c r="L6233" i="1" s="1"/>
  <c r="J6234" i="1"/>
  <c r="K6234" i="1" s="1"/>
  <c r="L6234" i="1" s="1"/>
  <c r="J6235" i="1"/>
  <c r="K6235" i="1" s="1"/>
  <c r="L6235" i="1" s="1"/>
  <c r="J6236" i="1"/>
  <c r="K6236" i="1" s="1"/>
  <c r="L6236" i="1" s="1"/>
  <c r="J6237" i="1"/>
  <c r="K6237" i="1" s="1"/>
  <c r="L6237" i="1" s="1"/>
  <c r="J6238" i="1"/>
  <c r="K6238" i="1" s="1"/>
  <c r="L6238" i="1" s="1"/>
  <c r="J6239" i="1"/>
  <c r="K6239" i="1" s="1"/>
  <c r="L6239" i="1" s="1"/>
  <c r="J6240" i="1"/>
  <c r="K6240" i="1" s="1"/>
  <c r="L6240" i="1" s="1"/>
  <c r="J6241" i="1"/>
  <c r="K6241" i="1" s="1"/>
  <c r="L6241" i="1" s="1"/>
  <c r="J6242" i="1"/>
  <c r="K6242" i="1" s="1"/>
  <c r="L6242" i="1" s="1"/>
  <c r="J6243" i="1"/>
  <c r="K6243" i="1" s="1"/>
  <c r="L6243" i="1" s="1"/>
  <c r="J6244" i="1"/>
  <c r="K6244" i="1" s="1"/>
  <c r="L6244" i="1" s="1"/>
  <c r="J6245" i="1"/>
  <c r="K6245" i="1" s="1"/>
  <c r="L6245" i="1" s="1"/>
  <c r="J6246" i="1"/>
  <c r="K6246" i="1" s="1"/>
  <c r="L6246" i="1" s="1"/>
  <c r="J6247" i="1"/>
  <c r="K6247" i="1" s="1"/>
  <c r="L6247" i="1" s="1"/>
  <c r="J6248" i="1"/>
  <c r="K6248" i="1" s="1"/>
  <c r="L6248" i="1" s="1"/>
  <c r="J6249" i="1"/>
  <c r="K6249" i="1" s="1"/>
  <c r="L6249" i="1" s="1"/>
  <c r="J6250" i="1"/>
  <c r="K6250" i="1" s="1"/>
  <c r="L6250" i="1" s="1"/>
  <c r="J6251" i="1"/>
  <c r="K6251" i="1" s="1"/>
  <c r="L6251" i="1" s="1"/>
  <c r="J6252" i="1"/>
  <c r="K6252" i="1" s="1"/>
  <c r="L6252" i="1" s="1"/>
  <c r="J6253" i="1"/>
  <c r="K6253" i="1" s="1"/>
  <c r="L6253" i="1" s="1"/>
  <c r="J6254" i="1"/>
  <c r="K6254" i="1" s="1"/>
  <c r="L6254" i="1" s="1"/>
  <c r="J6255" i="1"/>
  <c r="K6255" i="1" s="1"/>
  <c r="L6255" i="1" s="1"/>
  <c r="J6256" i="1"/>
  <c r="K6256" i="1" s="1"/>
  <c r="L6256" i="1" s="1"/>
  <c r="J6257" i="1"/>
  <c r="K6257" i="1" s="1"/>
  <c r="L6257" i="1" s="1"/>
  <c r="J6258" i="1"/>
  <c r="K6258" i="1" s="1"/>
  <c r="L6258" i="1" s="1"/>
  <c r="J6259" i="1"/>
  <c r="K6259" i="1" s="1"/>
  <c r="L6259" i="1" s="1"/>
  <c r="J6260" i="1"/>
  <c r="K6260" i="1" s="1"/>
  <c r="L6260" i="1" s="1"/>
  <c r="J6261" i="1"/>
  <c r="K6261" i="1" s="1"/>
  <c r="L6261" i="1" s="1"/>
  <c r="J6262" i="1"/>
  <c r="K6262" i="1" s="1"/>
  <c r="L6262" i="1" s="1"/>
  <c r="J6263" i="1"/>
  <c r="K6263" i="1" s="1"/>
  <c r="L6263" i="1" s="1"/>
  <c r="J6264" i="1"/>
  <c r="K6264" i="1" s="1"/>
  <c r="L6264" i="1" s="1"/>
  <c r="J6265" i="1"/>
  <c r="K6265" i="1" s="1"/>
  <c r="L6265" i="1" s="1"/>
  <c r="J6266" i="1"/>
  <c r="K6266" i="1" s="1"/>
  <c r="L6266" i="1" s="1"/>
  <c r="J6267" i="1"/>
  <c r="K6267" i="1" s="1"/>
  <c r="L6267" i="1" s="1"/>
  <c r="J6268" i="1"/>
  <c r="K6268" i="1" s="1"/>
  <c r="L6268" i="1" s="1"/>
  <c r="J6269" i="1"/>
  <c r="K6269" i="1" s="1"/>
  <c r="L6269" i="1" s="1"/>
  <c r="J6270" i="1"/>
  <c r="K6270" i="1" s="1"/>
  <c r="L6270" i="1" s="1"/>
  <c r="J6271" i="1"/>
  <c r="K6271" i="1" s="1"/>
  <c r="L6271" i="1" s="1"/>
  <c r="J6272" i="1"/>
  <c r="K6272" i="1" s="1"/>
  <c r="L6272" i="1" s="1"/>
  <c r="J6273" i="1"/>
  <c r="K6273" i="1" s="1"/>
  <c r="L6273" i="1" s="1"/>
  <c r="J6274" i="1"/>
  <c r="K6274" i="1" s="1"/>
  <c r="L6274" i="1" s="1"/>
  <c r="J6275" i="1"/>
  <c r="K6275" i="1" s="1"/>
  <c r="L6275" i="1" s="1"/>
  <c r="J6276" i="1"/>
  <c r="K6276" i="1" s="1"/>
  <c r="L6276" i="1" s="1"/>
  <c r="J6277" i="1"/>
  <c r="K6277" i="1" s="1"/>
  <c r="L6277" i="1" s="1"/>
  <c r="J6278" i="1"/>
  <c r="K6278" i="1" s="1"/>
  <c r="L6278" i="1" s="1"/>
  <c r="J6279" i="1"/>
  <c r="K6279" i="1" s="1"/>
  <c r="L6279" i="1" s="1"/>
  <c r="J6280" i="1"/>
  <c r="K6280" i="1" s="1"/>
  <c r="L6280" i="1" s="1"/>
  <c r="J6281" i="1"/>
  <c r="K6281" i="1" s="1"/>
  <c r="L6281" i="1" s="1"/>
  <c r="J6282" i="1"/>
  <c r="K6282" i="1" s="1"/>
  <c r="L6282" i="1" s="1"/>
  <c r="J6283" i="1"/>
  <c r="K6283" i="1" s="1"/>
  <c r="L6283" i="1" s="1"/>
  <c r="J6284" i="1"/>
  <c r="K6284" i="1" s="1"/>
  <c r="L6284" i="1" s="1"/>
  <c r="J6285" i="1"/>
  <c r="K6285" i="1" s="1"/>
  <c r="L6285" i="1" s="1"/>
  <c r="J6286" i="1"/>
  <c r="K6286" i="1" s="1"/>
  <c r="L6286" i="1" s="1"/>
  <c r="J6287" i="1"/>
  <c r="K6287" i="1" s="1"/>
  <c r="L6287" i="1" s="1"/>
  <c r="J6288" i="1"/>
  <c r="K6288" i="1" s="1"/>
  <c r="L6288" i="1" s="1"/>
  <c r="J6289" i="1"/>
  <c r="K6289" i="1" s="1"/>
  <c r="L6289" i="1" s="1"/>
  <c r="J6290" i="1"/>
  <c r="K6290" i="1" s="1"/>
  <c r="L6290" i="1" s="1"/>
  <c r="J6291" i="1"/>
  <c r="K6291" i="1" s="1"/>
  <c r="L6291" i="1" s="1"/>
  <c r="J6292" i="1"/>
  <c r="K6292" i="1" s="1"/>
  <c r="L6292" i="1" s="1"/>
  <c r="J6293" i="1"/>
  <c r="K6293" i="1" s="1"/>
  <c r="L6293" i="1" s="1"/>
  <c r="J6294" i="1"/>
  <c r="K6294" i="1" s="1"/>
  <c r="L6294" i="1" s="1"/>
  <c r="J6295" i="1"/>
  <c r="K6295" i="1" s="1"/>
  <c r="L6295" i="1" s="1"/>
  <c r="J6296" i="1"/>
  <c r="K6296" i="1" s="1"/>
  <c r="L6296" i="1" s="1"/>
  <c r="J6297" i="1"/>
  <c r="K6297" i="1" s="1"/>
  <c r="L6297" i="1" s="1"/>
  <c r="J6298" i="1"/>
  <c r="K6298" i="1" s="1"/>
  <c r="L6298" i="1" s="1"/>
  <c r="J6299" i="1"/>
  <c r="K6299" i="1" s="1"/>
  <c r="L6299" i="1" s="1"/>
  <c r="J6300" i="1"/>
  <c r="K6300" i="1" s="1"/>
  <c r="L6300" i="1" s="1"/>
  <c r="J6301" i="1"/>
  <c r="K6301" i="1" s="1"/>
  <c r="L6301" i="1" s="1"/>
  <c r="J6302" i="1"/>
  <c r="K6302" i="1" s="1"/>
  <c r="L6302" i="1" s="1"/>
  <c r="J6303" i="1"/>
  <c r="K6303" i="1" s="1"/>
  <c r="L6303" i="1" s="1"/>
  <c r="J6304" i="1"/>
  <c r="K6304" i="1" s="1"/>
  <c r="L6304" i="1" s="1"/>
  <c r="J6305" i="1"/>
  <c r="K6305" i="1" s="1"/>
  <c r="L6305" i="1" s="1"/>
  <c r="J6306" i="1"/>
  <c r="K6306" i="1" s="1"/>
  <c r="L6306" i="1" s="1"/>
  <c r="J6307" i="1"/>
  <c r="K6307" i="1" s="1"/>
  <c r="L6307" i="1" s="1"/>
  <c r="J6308" i="1"/>
  <c r="K6308" i="1" s="1"/>
  <c r="L6308" i="1" s="1"/>
  <c r="J6309" i="1"/>
  <c r="K6309" i="1" s="1"/>
  <c r="L6309" i="1" s="1"/>
  <c r="J6310" i="1"/>
  <c r="K6310" i="1" s="1"/>
  <c r="L6310" i="1" s="1"/>
  <c r="J6311" i="1"/>
  <c r="K6311" i="1" s="1"/>
  <c r="L6311" i="1" s="1"/>
  <c r="J6312" i="1"/>
  <c r="K6312" i="1" s="1"/>
  <c r="L6312" i="1" s="1"/>
  <c r="J6313" i="1"/>
  <c r="K6313" i="1" s="1"/>
  <c r="L6313" i="1" s="1"/>
  <c r="J6314" i="1"/>
  <c r="K6314" i="1" s="1"/>
  <c r="L6314" i="1" s="1"/>
  <c r="J6315" i="1"/>
  <c r="K6315" i="1" s="1"/>
  <c r="L6315" i="1" s="1"/>
  <c r="J6316" i="1"/>
  <c r="K6316" i="1" s="1"/>
  <c r="L6316" i="1" s="1"/>
  <c r="J6317" i="1"/>
  <c r="K6317" i="1" s="1"/>
  <c r="L6317" i="1" s="1"/>
  <c r="J6318" i="1"/>
  <c r="K6318" i="1" s="1"/>
  <c r="L6318" i="1" s="1"/>
  <c r="J6319" i="1"/>
  <c r="K6319" i="1" s="1"/>
  <c r="L6319" i="1" s="1"/>
  <c r="J6320" i="1"/>
  <c r="K6320" i="1" s="1"/>
  <c r="L6320" i="1" s="1"/>
  <c r="J6321" i="1"/>
  <c r="K6321" i="1" s="1"/>
  <c r="L6321" i="1" s="1"/>
  <c r="J6322" i="1"/>
  <c r="K6322" i="1" s="1"/>
  <c r="L6322" i="1" s="1"/>
  <c r="J6323" i="1"/>
  <c r="K6323" i="1" s="1"/>
  <c r="L6323" i="1" s="1"/>
  <c r="J6324" i="1"/>
  <c r="K6324" i="1" s="1"/>
  <c r="L6324" i="1" s="1"/>
  <c r="J6325" i="1"/>
  <c r="K6325" i="1" s="1"/>
  <c r="L6325" i="1" s="1"/>
  <c r="J6326" i="1"/>
  <c r="K6326" i="1" s="1"/>
  <c r="L6326" i="1" s="1"/>
  <c r="J6327" i="1"/>
  <c r="K6327" i="1" s="1"/>
  <c r="L6327" i="1" s="1"/>
  <c r="J6328" i="1"/>
  <c r="K6328" i="1" s="1"/>
  <c r="L6328" i="1" s="1"/>
  <c r="J6329" i="1"/>
  <c r="K6329" i="1" s="1"/>
  <c r="L6329" i="1" s="1"/>
  <c r="J6330" i="1"/>
  <c r="K6330" i="1" s="1"/>
  <c r="L6330" i="1" s="1"/>
  <c r="J6331" i="1"/>
  <c r="K6331" i="1" s="1"/>
  <c r="L6331" i="1" s="1"/>
  <c r="J6332" i="1"/>
  <c r="K6332" i="1" s="1"/>
  <c r="L6332" i="1" s="1"/>
  <c r="J6333" i="1"/>
  <c r="K6333" i="1" s="1"/>
  <c r="L6333" i="1" s="1"/>
  <c r="J6334" i="1"/>
  <c r="K6334" i="1" s="1"/>
  <c r="L6334" i="1" s="1"/>
  <c r="J6335" i="1"/>
  <c r="K6335" i="1" s="1"/>
  <c r="L6335" i="1" s="1"/>
  <c r="J6336" i="1"/>
  <c r="K6336" i="1" s="1"/>
  <c r="L6336" i="1" s="1"/>
  <c r="J6337" i="1"/>
  <c r="K6337" i="1" s="1"/>
  <c r="L6337" i="1" s="1"/>
  <c r="J6338" i="1"/>
  <c r="K6338" i="1" s="1"/>
  <c r="L6338" i="1" s="1"/>
  <c r="J6339" i="1"/>
  <c r="K6339" i="1" s="1"/>
  <c r="L6339" i="1" s="1"/>
  <c r="J6340" i="1"/>
  <c r="K6340" i="1" s="1"/>
  <c r="L6340" i="1" s="1"/>
  <c r="J6341" i="1"/>
  <c r="K6341" i="1" s="1"/>
  <c r="L6341" i="1" s="1"/>
  <c r="J6342" i="1"/>
  <c r="K6342" i="1" s="1"/>
  <c r="L6342" i="1" s="1"/>
  <c r="J6343" i="1"/>
  <c r="K6343" i="1" s="1"/>
  <c r="L6343" i="1" s="1"/>
  <c r="J6344" i="1"/>
  <c r="K6344" i="1" s="1"/>
  <c r="L6344" i="1" s="1"/>
  <c r="J6345" i="1"/>
  <c r="K6345" i="1" s="1"/>
  <c r="L6345" i="1" s="1"/>
  <c r="J6346" i="1"/>
  <c r="K6346" i="1" s="1"/>
  <c r="L6346" i="1" s="1"/>
  <c r="J6347" i="1"/>
  <c r="K6347" i="1" s="1"/>
  <c r="L6347" i="1" s="1"/>
  <c r="J6348" i="1"/>
  <c r="K6348" i="1" s="1"/>
  <c r="L6348" i="1" s="1"/>
  <c r="J6349" i="1"/>
  <c r="K6349" i="1" s="1"/>
  <c r="L6349" i="1" s="1"/>
  <c r="J6350" i="1"/>
  <c r="K6350" i="1" s="1"/>
  <c r="L6350" i="1" s="1"/>
  <c r="J6351" i="1"/>
  <c r="K6351" i="1" s="1"/>
  <c r="L6351" i="1" s="1"/>
  <c r="J6352" i="1"/>
  <c r="K6352" i="1" s="1"/>
  <c r="L6352" i="1" s="1"/>
  <c r="J6353" i="1"/>
  <c r="K6353" i="1" s="1"/>
  <c r="L6353" i="1" s="1"/>
  <c r="J6354" i="1"/>
  <c r="K6354" i="1" s="1"/>
  <c r="L6354" i="1" s="1"/>
  <c r="J6355" i="1"/>
  <c r="K6355" i="1" s="1"/>
  <c r="L6355" i="1" s="1"/>
  <c r="J6356" i="1"/>
  <c r="K6356" i="1" s="1"/>
  <c r="L6356" i="1" s="1"/>
  <c r="J6357" i="1"/>
  <c r="K6357" i="1" s="1"/>
  <c r="L6357" i="1" s="1"/>
  <c r="J6358" i="1"/>
  <c r="K6358" i="1" s="1"/>
  <c r="L6358" i="1" s="1"/>
  <c r="J6359" i="1"/>
  <c r="K6359" i="1" s="1"/>
  <c r="L6359" i="1" s="1"/>
  <c r="J6360" i="1"/>
  <c r="K6360" i="1" s="1"/>
  <c r="L6360" i="1" s="1"/>
  <c r="J6361" i="1"/>
  <c r="K6361" i="1" s="1"/>
  <c r="L6361" i="1" s="1"/>
  <c r="J6362" i="1"/>
  <c r="K6362" i="1" s="1"/>
  <c r="L6362" i="1" s="1"/>
  <c r="J6363" i="1"/>
  <c r="K6363" i="1" s="1"/>
  <c r="L6363" i="1" s="1"/>
  <c r="J6364" i="1"/>
  <c r="K6364" i="1" s="1"/>
  <c r="L6364" i="1" s="1"/>
  <c r="J6365" i="1"/>
  <c r="K6365" i="1" s="1"/>
  <c r="L6365" i="1" s="1"/>
  <c r="J6366" i="1"/>
  <c r="K6366" i="1" s="1"/>
  <c r="L6366" i="1" s="1"/>
  <c r="J6367" i="1"/>
  <c r="K6367" i="1" s="1"/>
  <c r="L6367" i="1" s="1"/>
  <c r="J6368" i="1"/>
  <c r="K6368" i="1" s="1"/>
  <c r="L6368" i="1" s="1"/>
  <c r="J6369" i="1"/>
  <c r="K6369" i="1" s="1"/>
  <c r="L6369" i="1" s="1"/>
  <c r="J6370" i="1"/>
  <c r="K6370" i="1" s="1"/>
  <c r="L6370" i="1" s="1"/>
  <c r="J6371" i="1"/>
  <c r="K6371" i="1" s="1"/>
  <c r="L6371" i="1" s="1"/>
  <c r="J6372" i="1"/>
  <c r="K6372" i="1" s="1"/>
  <c r="L6372" i="1" s="1"/>
  <c r="J6373" i="1"/>
  <c r="K6373" i="1" s="1"/>
  <c r="L6373" i="1" s="1"/>
  <c r="J6374" i="1"/>
  <c r="K6374" i="1" s="1"/>
  <c r="L6374" i="1" s="1"/>
  <c r="J6375" i="1"/>
  <c r="K6375" i="1" s="1"/>
  <c r="L6375" i="1" s="1"/>
  <c r="J6376" i="1"/>
  <c r="K6376" i="1" s="1"/>
  <c r="L6376" i="1" s="1"/>
  <c r="J6377" i="1"/>
  <c r="K6377" i="1" s="1"/>
  <c r="L6377" i="1" s="1"/>
  <c r="J6378" i="1"/>
  <c r="K6378" i="1" s="1"/>
  <c r="L6378" i="1" s="1"/>
  <c r="J6379" i="1"/>
  <c r="K6379" i="1" s="1"/>
  <c r="L6379" i="1" s="1"/>
  <c r="J6380" i="1"/>
  <c r="K6380" i="1" s="1"/>
  <c r="L6380" i="1" s="1"/>
  <c r="J6381" i="1"/>
  <c r="K6381" i="1" s="1"/>
  <c r="L6381" i="1" s="1"/>
  <c r="J6382" i="1"/>
  <c r="K6382" i="1" s="1"/>
  <c r="L6382" i="1" s="1"/>
  <c r="J6383" i="1"/>
  <c r="K6383" i="1" s="1"/>
  <c r="L6383" i="1" s="1"/>
  <c r="J6384" i="1"/>
  <c r="K6384" i="1" s="1"/>
  <c r="L6384" i="1" s="1"/>
  <c r="J6385" i="1"/>
  <c r="K6385" i="1" s="1"/>
  <c r="L6385" i="1" s="1"/>
  <c r="J6386" i="1"/>
  <c r="K6386" i="1" s="1"/>
  <c r="L6386" i="1" s="1"/>
  <c r="J6387" i="1"/>
  <c r="K6387" i="1" s="1"/>
  <c r="L6387" i="1" s="1"/>
  <c r="J6388" i="1"/>
  <c r="K6388" i="1" s="1"/>
  <c r="L6388" i="1" s="1"/>
  <c r="J6389" i="1"/>
  <c r="K6389" i="1" s="1"/>
  <c r="L6389" i="1" s="1"/>
  <c r="J6390" i="1"/>
  <c r="K6390" i="1" s="1"/>
  <c r="L6390" i="1" s="1"/>
  <c r="J6391" i="1"/>
  <c r="K6391" i="1" s="1"/>
  <c r="L6391" i="1" s="1"/>
  <c r="J6392" i="1"/>
  <c r="K6392" i="1" s="1"/>
  <c r="L6392" i="1" s="1"/>
  <c r="J6393" i="1"/>
  <c r="K6393" i="1" s="1"/>
  <c r="L6393" i="1" s="1"/>
  <c r="J6394" i="1"/>
  <c r="K6394" i="1" s="1"/>
  <c r="L6394" i="1" s="1"/>
  <c r="J6395" i="1"/>
  <c r="K6395" i="1" s="1"/>
  <c r="L6395" i="1" s="1"/>
  <c r="J6396" i="1"/>
  <c r="K6396" i="1" s="1"/>
  <c r="L6396" i="1" s="1"/>
  <c r="J6397" i="1"/>
  <c r="K6397" i="1" s="1"/>
  <c r="L6397" i="1" s="1"/>
  <c r="J6398" i="1"/>
  <c r="K6398" i="1" s="1"/>
  <c r="L6398" i="1" s="1"/>
  <c r="J6399" i="1"/>
  <c r="K6399" i="1" s="1"/>
  <c r="L6399" i="1" s="1"/>
  <c r="J6400" i="1"/>
  <c r="K6400" i="1" s="1"/>
  <c r="L6400" i="1" s="1"/>
  <c r="J6401" i="1"/>
  <c r="K6401" i="1" s="1"/>
  <c r="L6401" i="1" s="1"/>
  <c r="J6402" i="1"/>
  <c r="K6402" i="1" s="1"/>
  <c r="L6402" i="1" s="1"/>
  <c r="J6403" i="1"/>
  <c r="K6403" i="1" s="1"/>
  <c r="L6403" i="1" s="1"/>
  <c r="J6404" i="1"/>
  <c r="K6404" i="1" s="1"/>
  <c r="L6404" i="1" s="1"/>
  <c r="J6405" i="1"/>
  <c r="K6405" i="1" s="1"/>
  <c r="L6405" i="1" s="1"/>
  <c r="J6406" i="1"/>
  <c r="K6406" i="1" s="1"/>
  <c r="L6406" i="1" s="1"/>
  <c r="J6407" i="1"/>
  <c r="K6407" i="1" s="1"/>
  <c r="L6407" i="1" s="1"/>
  <c r="J6408" i="1"/>
  <c r="K6408" i="1" s="1"/>
  <c r="L6408" i="1" s="1"/>
  <c r="J6409" i="1"/>
  <c r="K6409" i="1" s="1"/>
  <c r="L6409" i="1" s="1"/>
  <c r="J6410" i="1"/>
  <c r="K6410" i="1" s="1"/>
  <c r="L6410" i="1" s="1"/>
  <c r="J6411" i="1"/>
  <c r="K6411" i="1" s="1"/>
  <c r="L6411" i="1" s="1"/>
  <c r="J6412" i="1"/>
  <c r="K6412" i="1" s="1"/>
  <c r="L6412" i="1" s="1"/>
  <c r="J6413" i="1"/>
  <c r="K6413" i="1" s="1"/>
  <c r="L6413" i="1" s="1"/>
  <c r="J6414" i="1"/>
  <c r="K6414" i="1" s="1"/>
  <c r="L6414" i="1" s="1"/>
  <c r="J6415" i="1"/>
  <c r="K6415" i="1" s="1"/>
  <c r="L6415" i="1" s="1"/>
  <c r="J6416" i="1"/>
  <c r="K6416" i="1" s="1"/>
  <c r="L6416" i="1" s="1"/>
  <c r="J6417" i="1"/>
  <c r="K6417" i="1" s="1"/>
  <c r="L6417" i="1" s="1"/>
  <c r="J6418" i="1"/>
  <c r="K6418" i="1" s="1"/>
  <c r="L6418" i="1" s="1"/>
  <c r="J6419" i="1"/>
  <c r="K6419" i="1" s="1"/>
  <c r="L6419" i="1" s="1"/>
  <c r="J6420" i="1"/>
  <c r="K6420" i="1" s="1"/>
  <c r="L6420" i="1" s="1"/>
  <c r="J6421" i="1"/>
  <c r="K6421" i="1" s="1"/>
  <c r="L6421" i="1" s="1"/>
  <c r="J6422" i="1"/>
  <c r="K6422" i="1" s="1"/>
  <c r="L6422" i="1" s="1"/>
  <c r="J6423" i="1"/>
  <c r="K6423" i="1" s="1"/>
  <c r="L6423" i="1" s="1"/>
  <c r="J6424" i="1"/>
  <c r="K6424" i="1" s="1"/>
  <c r="L6424" i="1" s="1"/>
  <c r="J6425" i="1"/>
  <c r="K6425" i="1" s="1"/>
  <c r="L6425" i="1" s="1"/>
  <c r="J6426" i="1"/>
  <c r="K6426" i="1" s="1"/>
  <c r="L6426" i="1" s="1"/>
  <c r="J6427" i="1"/>
  <c r="K6427" i="1" s="1"/>
  <c r="L6427" i="1" s="1"/>
  <c r="J6428" i="1"/>
  <c r="K6428" i="1" s="1"/>
  <c r="L6428" i="1" s="1"/>
  <c r="J6429" i="1"/>
  <c r="K6429" i="1" s="1"/>
  <c r="L6429" i="1" s="1"/>
  <c r="J6430" i="1"/>
  <c r="K6430" i="1" s="1"/>
  <c r="L6430" i="1" s="1"/>
  <c r="J6431" i="1"/>
  <c r="K6431" i="1" s="1"/>
  <c r="L6431" i="1" s="1"/>
  <c r="J6432" i="1"/>
  <c r="K6432" i="1" s="1"/>
  <c r="L6432" i="1" s="1"/>
  <c r="J6433" i="1"/>
  <c r="K6433" i="1" s="1"/>
  <c r="L6433" i="1" s="1"/>
  <c r="J6434" i="1"/>
  <c r="K6434" i="1" s="1"/>
  <c r="L6434" i="1" s="1"/>
  <c r="J6435" i="1"/>
  <c r="K6435" i="1" s="1"/>
  <c r="L6435" i="1" s="1"/>
  <c r="J6436" i="1"/>
  <c r="K6436" i="1" s="1"/>
  <c r="L6436" i="1" s="1"/>
  <c r="J6437" i="1"/>
  <c r="K6437" i="1" s="1"/>
  <c r="L6437" i="1" s="1"/>
  <c r="J6438" i="1"/>
  <c r="K6438" i="1" s="1"/>
  <c r="L6438" i="1" s="1"/>
  <c r="J6439" i="1"/>
  <c r="K6439" i="1" s="1"/>
  <c r="L6439" i="1" s="1"/>
  <c r="J6440" i="1"/>
  <c r="K6440" i="1" s="1"/>
  <c r="L6440" i="1" s="1"/>
  <c r="J6441" i="1"/>
  <c r="K6441" i="1" s="1"/>
  <c r="L6441" i="1" s="1"/>
  <c r="J6442" i="1"/>
  <c r="K6442" i="1" s="1"/>
  <c r="L6442" i="1" s="1"/>
  <c r="J6443" i="1"/>
  <c r="K6443" i="1" s="1"/>
  <c r="L6443" i="1" s="1"/>
  <c r="J6444" i="1"/>
  <c r="K6444" i="1" s="1"/>
  <c r="L6444" i="1" s="1"/>
  <c r="J6445" i="1"/>
  <c r="K6445" i="1" s="1"/>
  <c r="L6445" i="1" s="1"/>
  <c r="J6446" i="1"/>
  <c r="K6446" i="1" s="1"/>
  <c r="L6446" i="1" s="1"/>
  <c r="J6447" i="1"/>
  <c r="K6447" i="1" s="1"/>
  <c r="L6447" i="1" s="1"/>
  <c r="J6448" i="1"/>
  <c r="K6448" i="1" s="1"/>
  <c r="L6448" i="1" s="1"/>
  <c r="J6449" i="1"/>
  <c r="K6449" i="1" s="1"/>
  <c r="L6449" i="1" s="1"/>
  <c r="J6450" i="1"/>
  <c r="K6450" i="1" s="1"/>
  <c r="L6450" i="1" s="1"/>
  <c r="J6451" i="1"/>
  <c r="K6451" i="1" s="1"/>
  <c r="L6451" i="1" s="1"/>
  <c r="J6452" i="1"/>
  <c r="K6452" i="1" s="1"/>
  <c r="L6452" i="1" s="1"/>
  <c r="J6453" i="1"/>
  <c r="K6453" i="1" s="1"/>
  <c r="L6453" i="1" s="1"/>
  <c r="J6454" i="1"/>
  <c r="K6454" i="1" s="1"/>
  <c r="L6454" i="1" s="1"/>
  <c r="J6455" i="1"/>
  <c r="K6455" i="1" s="1"/>
  <c r="L6455" i="1" s="1"/>
  <c r="J6456" i="1"/>
  <c r="K6456" i="1" s="1"/>
  <c r="L6456" i="1" s="1"/>
  <c r="J6457" i="1"/>
  <c r="K6457" i="1" s="1"/>
  <c r="L6457" i="1" s="1"/>
  <c r="J6458" i="1"/>
  <c r="K6458" i="1" s="1"/>
  <c r="L6458" i="1" s="1"/>
  <c r="J6459" i="1"/>
  <c r="K6459" i="1" s="1"/>
  <c r="L6459" i="1" s="1"/>
  <c r="J6460" i="1"/>
  <c r="K6460" i="1" s="1"/>
  <c r="L6460" i="1" s="1"/>
  <c r="J6461" i="1"/>
  <c r="K6461" i="1" s="1"/>
  <c r="L6461" i="1" s="1"/>
  <c r="J6462" i="1"/>
  <c r="K6462" i="1" s="1"/>
  <c r="L6462" i="1" s="1"/>
  <c r="J6463" i="1"/>
  <c r="K6463" i="1" s="1"/>
  <c r="L6463" i="1" s="1"/>
  <c r="J6464" i="1"/>
  <c r="K6464" i="1" s="1"/>
  <c r="L6464" i="1" s="1"/>
  <c r="J6465" i="1"/>
  <c r="K6465" i="1" s="1"/>
  <c r="L6465" i="1" s="1"/>
  <c r="J6466" i="1"/>
  <c r="K6466" i="1" s="1"/>
  <c r="L6466" i="1" s="1"/>
  <c r="J6467" i="1"/>
  <c r="K6467" i="1" s="1"/>
  <c r="L6467" i="1" s="1"/>
  <c r="J6468" i="1"/>
  <c r="K6468" i="1" s="1"/>
  <c r="L6468" i="1" s="1"/>
  <c r="J6469" i="1"/>
  <c r="K6469" i="1" s="1"/>
  <c r="L6469" i="1" s="1"/>
  <c r="J6470" i="1"/>
  <c r="K6470" i="1" s="1"/>
  <c r="L6470" i="1" s="1"/>
  <c r="J6471" i="1"/>
  <c r="K6471" i="1" s="1"/>
  <c r="L6471" i="1" s="1"/>
  <c r="J6472" i="1"/>
  <c r="K6472" i="1" s="1"/>
  <c r="L6472" i="1" s="1"/>
  <c r="J6473" i="1"/>
  <c r="K6473" i="1" s="1"/>
  <c r="L6473" i="1" s="1"/>
  <c r="J6474" i="1"/>
  <c r="K6474" i="1" s="1"/>
  <c r="L6474" i="1" s="1"/>
  <c r="J6475" i="1"/>
  <c r="K6475" i="1" s="1"/>
  <c r="L6475" i="1" s="1"/>
  <c r="J6476" i="1"/>
  <c r="K6476" i="1" s="1"/>
  <c r="L6476" i="1" s="1"/>
  <c r="J6477" i="1"/>
  <c r="K6477" i="1" s="1"/>
  <c r="L6477" i="1" s="1"/>
  <c r="J6478" i="1"/>
  <c r="K6478" i="1" s="1"/>
  <c r="L6478" i="1" s="1"/>
  <c r="J6479" i="1"/>
  <c r="K6479" i="1" s="1"/>
  <c r="L6479" i="1" s="1"/>
  <c r="J6480" i="1"/>
  <c r="K6480" i="1" s="1"/>
  <c r="L6480" i="1" s="1"/>
  <c r="J6481" i="1"/>
  <c r="K6481" i="1" s="1"/>
  <c r="L6481" i="1" s="1"/>
  <c r="J6482" i="1"/>
  <c r="K6482" i="1" s="1"/>
  <c r="L6482" i="1" s="1"/>
  <c r="J6483" i="1"/>
  <c r="K6483" i="1" s="1"/>
  <c r="L6483" i="1" s="1"/>
  <c r="J6484" i="1"/>
  <c r="K6484" i="1" s="1"/>
  <c r="L6484" i="1" s="1"/>
  <c r="J6485" i="1"/>
  <c r="K6485" i="1" s="1"/>
  <c r="L6485" i="1" s="1"/>
  <c r="J6486" i="1"/>
  <c r="K6486" i="1" s="1"/>
  <c r="L6486" i="1" s="1"/>
  <c r="J6487" i="1"/>
  <c r="K6487" i="1" s="1"/>
  <c r="L6487" i="1" s="1"/>
  <c r="J6488" i="1"/>
  <c r="K6488" i="1" s="1"/>
  <c r="L6488" i="1" s="1"/>
  <c r="J6489" i="1"/>
  <c r="K6489" i="1" s="1"/>
  <c r="L6489" i="1" s="1"/>
  <c r="J6490" i="1"/>
  <c r="K6490" i="1" s="1"/>
  <c r="L6490" i="1" s="1"/>
  <c r="J6491" i="1"/>
  <c r="K6491" i="1" s="1"/>
  <c r="L6491" i="1" s="1"/>
  <c r="J6492" i="1"/>
  <c r="K6492" i="1" s="1"/>
  <c r="L6492" i="1" s="1"/>
  <c r="J6493" i="1"/>
  <c r="K6493" i="1" s="1"/>
  <c r="L6493" i="1" s="1"/>
  <c r="J6494" i="1"/>
  <c r="K6494" i="1" s="1"/>
  <c r="L6494" i="1" s="1"/>
  <c r="J6495" i="1"/>
  <c r="K6495" i="1" s="1"/>
  <c r="L6495" i="1" s="1"/>
  <c r="J6496" i="1"/>
  <c r="K6496" i="1" s="1"/>
  <c r="L6496" i="1" s="1"/>
  <c r="J6497" i="1"/>
  <c r="K6497" i="1" s="1"/>
  <c r="L6497" i="1" s="1"/>
  <c r="J6498" i="1"/>
  <c r="K6498" i="1" s="1"/>
  <c r="L6498" i="1" s="1"/>
  <c r="J6499" i="1"/>
  <c r="K6499" i="1" s="1"/>
  <c r="L6499" i="1" s="1"/>
  <c r="J6500" i="1"/>
  <c r="K6500" i="1" s="1"/>
  <c r="L6500" i="1" s="1"/>
  <c r="J6501" i="1"/>
  <c r="K6501" i="1" s="1"/>
  <c r="L6501" i="1" s="1"/>
  <c r="J6502" i="1"/>
  <c r="K6502" i="1" s="1"/>
  <c r="L6502" i="1" s="1"/>
  <c r="J6503" i="1"/>
  <c r="K6503" i="1" s="1"/>
  <c r="L6503" i="1" s="1"/>
  <c r="J6504" i="1"/>
  <c r="K6504" i="1" s="1"/>
  <c r="L6504" i="1" s="1"/>
  <c r="J6505" i="1"/>
  <c r="K6505" i="1" s="1"/>
  <c r="L6505" i="1" s="1"/>
  <c r="J6506" i="1"/>
  <c r="K6506" i="1" s="1"/>
  <c r="L6506" i="1" s="1"/>
  <c r="J6507" i="1"/>
  <c r="K6507" i="1" s="1"/>
  <c r="L6507" i="1" s="1"/>
  <c r="J6508" i="1"/>
  <c r="K6508" i="1" s="1"/>
  <c r="L6508" i="1" s="1"/>
  <c r="J6509" i="1"/>
  <c r="K6509" i="1" s="1"/>
  <c r="L6509" i="1" s="1"/>
  <c r="J6510" i="1"/>
  <c r="K6510" i="1" s="1"/>
  <c r="L6510" i="1" s="1"/>
  <c r="J6511" i="1"/>
  <c r="K6511" i="1" s="1"/>
  <c r="L6511" i="1" s="1"/>
  <c r="J6512" i="1"/>
  <c r="K6512" i="1" s="1"/>
  <c r="L6512" i="1" s="1"/>
  <c r="J6513" i="1"/>
  <c r="K6513" i="1" s="1"/>
  <c r="L6513" i="1" s="1"/>
  <c r="J6514" i="1"/>
  <c r="K6514" i="1" s="1"/>
  <c r="L6514" i="1" s="1"/>
  <c r="J6515" i="1"/>
  <c r="K6515" i="1" s="1"/>
  <c r="L6515" i="1" s="1"/>
  <c r="J6516" i="1"/>
  <c r="K6516" i="1" s="1"/>
  <c r="L6516" i="1" s="1"/>
  <c r="J6517" i="1"/>
  <c r="K6517" i="1" s="1"/>
  <c r="L6517" i="1" s="1"/>
  <c r="J6518" i="1"/>
  <c r="K6518" i="1" s="1"/>
  <c r="L6518" i="1" s="1"/>
  <c r="J6519" i="1"/>
  <c r="K6519" i="1" s="1"/>
  <c r="L6519" i="1" s="1"/>
  <c r="J6520" i="1"/>
  <c r="K6520" i="1" s="1"/>
  <c r="L6520" i="1" s="1"/>
  <c r="J6521" i="1"/>
  <c r="K6521" i="1" s="1"/>
  <c r="L6521" i="1" s="1"/>
  <c r="J6522" i="1"/>
  <c r="K6522" i="1" s="1"/>
  <c r="L6522" i="1" s="1"/>
  <c r="J6523" i="1"/>
  <c r="K6523" i="1" s="1"/>
  <c r="L6523" i="1" s="1"/>
  <c r="J6524" i="1"/>
  <c r="K6524" i="1" s="1"/>
  <c r="L6524" i="1" s="1"/>
  <c r="J6525" i="1"/>
  <c r="K6525" i="1" s="1"/>
  <c r="L6525" i="1" s="1"/>
  <c r="J6526" i="1"/>
  <c r="K6526" i="1" s="1"/>
  <c r="L6526" i="1" s="1"/>
  <c r="J6527" i="1"/>
  <c r="K6527" i="1" s="1"/>
  <c r="L6527" i="1" s="1"/>
  <c r="J6528" i="1"/>
  <c r="K6528" i="1" s="1"/>
  <c r="L6528" i="1" s="1"/>
  <c r="J6529" i="1"/>
  <c r="K6529" i="1" s="1"/>
  <c r="L6529" i="1" s="1"/>
  <c r="J6530" i="1"/>
  <c r="K6530" i="1" s="1"/>
  <c r="L6530" i="1" s="1"/>
  <c r="J6531" i="1"/>
  <c r="K6531" i="1" s="1"/>
  <c r="L6531" i="1" s="1"/>
  <c r="J6532" i="1"/>
  <c r="K6532" i="1" s="1"/>
  <c r="L6532" i="1" s="1"/>
  <c r="J6533" i="1"/>
  <c r="K6533" i="1" s="1"/>
  <c r="L6533" i="1" s="1"/>
  <c r="J6534" i="1"/>
  <c r="K6534" i="1" s="1"/>
  <c r="L6534" i="1" s="1"/>
  <c r="J6535" i="1"/>
  <c r="K6535" i="1" s="1"/>
  <c r="L6535" i="1" s="1"/>
  <c r="J6536" i="1"/>
  <c r="K6536" i="1" s="1"/>
  <c r="L6536" i="1" s="1"/>
  <c r="J6537" i="1"/>
  <c r="K6537" i="1" s="1"/>
  <c r="L6537" i="1" s="1"/>
  <c r="J6538" i="1"/>
  <c r="K6538" i="1" s="1"/>
  <c r="L6538" i="1" s="1"/>
  <c r="J6539" i="1"/>
  <c r="K6539" i="1" s="1"/>
  <c r="L6539" i="1" s="1"/>
  <c r="J6540" i="1"/>
  <c r="K6540" i="1" s="1"/>
  <c r="L6540" i="1" s="1"/>
  <c r="J6541" i="1"/>
  <c r="K6541" i="1" s="1"/>
  <c r="L6541" i="1" s="1"/>
  <c r="J6542" i="1"/>
  <c r="K6542" i="1" s="1"/>
  <c r="L6542" i="1" s="1"/>
  <c r="J6543" i="1"/>
  <c r="K6543" i="1" s="1"/>
  <c r="L6543" i="1" s="1"/>
  <c r="J6544" i="1"/>
  <c r="K6544" i="1" s="1"/>
  <c r="L6544" i="1" s="1"/>
  <c r="J6545" i="1"/>
  <c r="K6545" i="1" s="1"/>
  <c r="L6545" i="1" s="1"/>
  <c r="J6546" i="1"/>
  <c r="K6546" i="1" s="1"/>
  <c r="L6546" i="1" s="1"/>
  <c r="J6547" i="1"/>
  <c r="K6547" i="1" s="1"/>
  <c r="L6547" i="1" s="1"/>
  <c r="J6548" i="1"/>
  <c r="K6548" i="1" s="1"/>
  <c r="L6548" i="1" s="1"/>
  <c r="J6549" i="1"/>
  <c r="K6549" i="1" s="1"/>
  <c r="L6549" i="1" s="1"/>
  <c r="J6550" i="1"/>
  <c r="K6550" i="1" s="1"/>
  <c r="L6550" i="1" s="1"/>
  <c r="J6551" i="1"/>
  <c r="K6551" i="1" s="1"/>
  <c r="L6551" i="1" s="1"/>
  <c r="J6552" i="1"/>
  <c r="K6552" i="1" s="1"/>
  <c r="L6552" i="1" s="1"/>
  <c r="J6553" i="1"/>
  <c r="K6553" i="1" s="1"/>
  <c r="L6553" i="1" s="1"/>
  <c r="J6554" i="1"/>
  <c r="K6554" i="1" s="1"/>
  <c r="L6554" i="1" s="1"/>
  <c r="J6555" i="1"/>
  <c r="K6555" i="1" s="1"/>
  <c r="L6555" i="1" s="1"/>
  <c r="J6556" i="1"/>
  <c r="K6556" i="1" s="1"/>
  <c r="L6556" i="1" s="1"/>
  <c r="J6557" i="1"/>
  <c r="K6557" i="1" s="1"/>
  <c r="L6557" i="1" s="1"/>
  <c r="J6558" i="1"/>
  <c r="K6558" i="1" s="1"/>
  <c r="L6558" i="1" s="1"/>
  <c r="J6559" i="1"/>
  <c r="K6559" i="1" s="1"/>
  <c r="L6559" i="1" s="1"/>
  <c r="J6560" i="1"/>
  <c r="K6560" i="1" s="1"/>
  <c r="L6560" i="1" s="1"/>
  <c r="J6561" i="1"/>
  <c r="K6561" i="1" s="1"/>
  <c r="L6561" i="1" s="1"/>
  <c r="J6562" i="1"/>
  <c r="K6562" i="1" s="1"/>
  <c r="L6562" i="1" s="1"/>
  <c r="J6563" i="1"/>
  <c r="K6563" i="1" s="1"/>
  <c r="L6563" i="1" s="1"/>
  <c r="J6564" i="1"/>
  <c r="K6564" i="1" s="1"/>
  <c r="L6564" i="1" s="1"/>
  <c r="J6565" i="1"/>
  <c r="K6565" i="1" s="1"/>
  <c r="L6565" i="1" s="1"/>
  <c r="J6566" i="1"/>
  <c r="K6566" i="1" s="1"/>
  <c r="L6566" i="1" s="1"/>
  <c r="J6567" i="1"/>
  <c r="K6567" i="1" s="1"/>
  <c r="L6567" i="1" s="1"/>
  <c r="J6568" i="1"/>
  <c r="K6568" i="1" s="1"/>
  <c r="L6568" i="1" s="1"/>
  <c r="J6569" i="1"/>
  <c r="K6569" i="1" s="1"/>
  <c r="L6569" i="1" s="1"/>
  <c r="J6570" i="1"/>
  <c r="K6570" i="1" s="1"/>
  <c r="L6570" i="1" s="1"/>
  <c r="J6571" i="1"/>
  <c r="K6571" i="1" s="1"/>
  <c r="L6571" i="1" s="1"/>
  <c r="J6572" i="1"/>
  <c r="K6572" i="1" s="1"/>
  <c r="L6572" i="1" s="1"/>
  <c r="J6573" i="1"/>
  <c r="K6573" i="1" s="1"/>
  <c r="L6573" i="1" s="1"/>
  <c r="J6574" i="1"/>
  <c r="K6574" i="1" s="1"/>
  <c r="L6574" i="1" s="1"/>
  <c r="J6575" i="1"/>
  <c r="K6575" i="1" s="1"/>
  <c r="L6575" i="1" s="1"/>
  <c r="J6576" i="1"/>
  <c r="K6576" i="1" s="1"/>
  <c r="L6576" i="1" s="1"/>
  <c r="J6577" i="1"/>
  <c r="K6577" i="1" s="1"/>
  <c r="L6577" i="1" s="1"/>
  <c r="J6578" i="1"/>
  <c r="K6578" i="1" s="1"/>
  <c r="L6578" i="1" s="1"/>
  <c r="J6579" i="1"/>
  <c r="K6579" i="1" s="1"/>
  <c r="L6579" i="1" s="1"/>
  <c r="J6580" i="1"/>
  <c r="K6580" i="1" s="1"/>
  <c r="L6580" i="1" s="1"/>
  <c r="J6581" i="1"/>
  <c r="K6581" i="1" s="1"/>
  <c r="L6581" i="1" s="1"/>
  <c r="J6582" i="1"/>
  <c r="K6582" i="1" s="1"/>
  <c r="L6582" i="1" s="1"/>
  <c r="J6583" i="1"/>
  <c r="K6583" i="1" s="1"/>
  <c r="L6583" i="1" s="1"/>
  <c r="J6584" i="1"/>
  <c r="K6584" i="1" s="1"/>
  <c r="L6584" i="1" s="1"/>
  <c r="J6585" i="1"/>
  <c r="K6585" i="1" s="1"/>
  <c r="L6585" i="1" s="1"/>
  <c r="J6586" i="1"/>
  <c r="K6586" i="1" s="1"/>
  <c r="L6586" i="1" s="1"/>
  <c r="J6587" i="1"/>
  <c r="K6587" i="1" s="1"/>
  <c r="L6587" i="1" s="1"/>
  <c r="J6588" i="1"/>
  <c r="K6588" i="1" s="1"/>
  <c r="L6588" i="1" s="1"/>
  <c r="J6589" i="1"/>
  <c r="K6589" i="1" s="1"/>
  <c r="L6589" i="1" s="1"/>
  <c r="J6590" i="1"/>
  <c r="K6590" i="1" s="1"/>
  <c r="L6590" i="1" s="1"/>
  <c r="J6591" i="1"/>
  <c r="K6591" i="1" s="1"/>
  <c r="L6591" i="1" s="1"/>
  <c r="J6592" i="1"/>
  <c r="K6592" i="1" s="1"/>
  <c r="L6592" i="1" s="1"/>
  <c r="J6593" i="1"/>
  <c r="K6593" i="1" s="1"/>
  <c r="L6593" i="1" s="1"/>
  <c r="J6594" i="1"/>
  <c r="K6594" i="1" s="1"/>
  <c r="L6594" i="1" s="1"/>
  <c r="J6595" i="1"/>
  <c r="K6595" i="1" s="1"/>
  <c r="L6595" i="1" s="1"/>
  <c r="J6596" i="1"/>
  <c r="K6596" i="1" s="1"/>
  <c r="L6596" i="1" s="1"/>
  <c r="J6597" i="1"/>
  <c r="K6597" i="1" s="1"/>
  <c r="L6597" i="1" s="1"/>
  <c r="J6598" i="1"/>
  <c r="K6598" i="1" s="1"/>
  <c r="L6598" i="1" s="1"/>
  <c r="J6599" i="1"/>
  <c r="K6599" i="1" s="1"/>
  <c r="L6599" i="1" s="1"/>
  <c r="J6600" i="1"/>
  <c r="K6600" i="1" s="1"/>
  <c r="L6600" i="1" s="1"/>
  <c r="J6601" i="1"/>
  <c r="K6601" i="1" s="1"/>
  <c r="L6601" i="1" s="1"/>
  <c r="J6602" i="1"/>
  <c r="K6602" i="1" s="1"/>
  <c r="L6602" i="1" s="1"/>
  <c r="J6603" i="1"/>
  <c r="K6603" i="1" s="1"/>
  <c r="L6603" i="1" s="1"/>
  <c r="J6604" i="1"/>
  <c r="K6604" i="1" s="1"/>
  <c r="L6604" i="1" s="1"/>
  <c r="J6605" i="1"/>
  <c r="K6605" i="1" s="1"/>
  <c r="L6605" i="1" s="1"/>
  <c r="J6606" i="1"/>
  <c r="K6606" i="1" s="1"/>
  <c r="L6606" i="1" s="1"/>
  <c r="J6607" i="1"/>
  <c r="K6607" i="1" s="1"/>
  <c r="L6607" i="1" s="1"/>
  <c r="J6608" i="1"/>
  <c r="K6608" i="1" s="1"/>
  <c r="L6608" i="1" s="1"/>
  <c r="J6609" i="1"/>
  <c r="K6609" i="1" s="1"/>
  <c r="L6609" i="1" s="1"/>
  <c r="J6610" i="1"/>
  <c r="K6610" i="1" s="1"/>
  <c r="L6610" i="1" s="1"/>
  <c r="J6611" i="1"/>
  <c r="K6611" i="1" s="1"/>
  <c r="L6611" i="1" s="1"/>
  <c r="J6612" i="1"/>
  <c r="K6612" i="1" s="1"/>
  <c r="L6612" i="1" s="1"/>
  <c r="J6613" i="1"/>
  <c r="K6613" i="1" s="1"/>
  <c r="L6613" i="1" s="1"/>
  <c r="J6614" i="1"/>
  <c r="K6614" i="1" s="1"/>
  <c r="L6614" i="1" s="1"/>
  <c r="J6615" i="1"/>
  <c r="K6615" i="1" s="1"/>
  <c r="L6615" i="1" s="1"/>
  <c r="J6616" i="1"/>
  <c r="K6616" i="1" s="1"/>
  <c r="L6616" i="1" s="1"/>
  <c r="J6617" i="1"/>
  <c r="K6617" i="1" s="1"/>
  <c r="L6617" i="1" s="1"/>
  <c r="J6618" i="1"/>
  <c r="K6618" i="1" s="1"/>
  <c r="L6618" i="1" s="1"/>
  <c r="J6619" i="1"/>
  <c r="K6619" i="1" s="1"/>
  <c r="L6619" i="1" s="1"/>
  <c r="J6620" i="1"/>
  <c r="K6620" i="1" s="1"/>
  <c r="L6620" i="1" s="1"/>
  <c r="J6621" i="1"/>
  <c r="K6621" i="1" s="1"/>
  <c r="L6621" i="1" s="1"/>
  <c r="J6622" i="1"/>
  <c r="K6622" i="1" s="1"/>
  <c r="L6622" i="1" s="1"/>
  <c r="J6623" i="1"/>
  <c r="K6623" i="1" s="1"/>
  <c r="L6623" i="1" s="1"/>
  <c r="J6624" i="1"/>
  <c r="K6624" i="1" s="1"/>
  <c r="L6624" i="1" s="1"/>
  <c r="J6625" i="1"/>
  <c r="K6625" i="1" s="1"/>
  <c r="L6625" i="1" s="1"/>
  <c r="J6626" i="1"/>
  <c r="K6626" i="1" s="1"/>
  <c r="L6626" i="1" s="1"/>
  <c r="J6627" i="1"/>
  <c r="K6627" i="1" s="1"/>
  <c r="L6627" i="1" s="1"/>
  <c r="J6628" i="1"/>
  <c r="K6628" i="1" s="1"/>
  <c r="L6628" i="1" s="1"/>
  <c r="J6629" i="1"/>
  <c r="K6629" i="1" s="1"/>
  <c r="L6629" i="1" s="1"/>
  <c r="J6630" i="1"/>
  <c r="K6630" i="1" s="1"/>
  <c r="L6630" i="1" s="1"/>
  <c r="J6631" i="1"/>
  <c r="K6631" i="1" s="1"/>
  <c r="L6631" i="1" s="1"/>
  <c r="J6632" i="1"/>
  <c r="K6632" i="1" s="1"/>
  <c r="L6632" i="1" s="1"/>
  <c r="J6633" i="1"/>
  <c r="K6633" i="1" s="1"/>
  <c r="L6633" i="1" s="1"/>
  <c r="J6634" i="1"/>
  <c r="K6634" i="1" s="1"/>
  <c r="L6634" i="1" s="1"/>
  <c r="J6635" i="1"/>
  <c r="K6635" i="1" s="1"/>
  <c r="L6635" i="1" s="1"/>
  <c r="J6636" i="1"/>
  <c r="K6636" i="1" s="1"/>
  <c r="L6636" i="1" s="1"/>
  <c r="J6637" i="1"/>
  <c r="K6637" i="1" s="1"/>
  <c r="L6637" i="1" s="1"/>
  <c r="J6638" i="1"/>
  <c r="K6638" i="1" s="1"/>
  <c r="L6638" i="1" s="1"/>
  <c r="J6639" i="1"/>
  <c r="K6639" i="1" s="1"/>
  <c r="L6639" i="1" s="1"/>
  <c r="J6640" i="1"/>
  <c r="K6640" i="1" s="1"/>
  <c r="L6640" i="1" s="1"/>
  <c r="J6641" i="1"/>
  <c r="K6641" i="1" s="1"/>
  <c r="L6641" i="1" s="1"/>
  <c r="J6642" i="1"/>
  <c r="K6642" i="1" s="1"/>
  <c r="L6642" i="1" s="1"/>
  <c r="J6643" i="1"/>
  <c r="K6643" i="1" s="1"/>
  <c r="L6643" i="1" s="1"/>
  <c r="J6644" i="1"/>
  <c r="K6644" i="1" s="1"/>
  <c r="L6644" i="1" s="1"/>
  <c r="J6645" i="1"/>
  <c r="K6645" i="1" s="1"/>
  <c r="L6645" i="1" s="1"/>
  <c r="J6646" i="1"/>
  <c r="K6646" i="1" s="1"/>
  <c r="L6646" i="1" s="1"/>
  <c r="J6647" i="1"/>
  <c r="K6647" i="1" s="1"/>
  <c r="L6647" i="1" s="1"/>
  <c r="J6648" i="1"/>
  <c r="K6648" i="1" s="1"/>
  <c r="L6648" i="1" s="1"/>
  <c r="J6649" i="1"/>
  <c r="K6649" i="1" s="1"/>
  <c r="L6649" i="1" s="1"/>
  <c r="J6650" i="1"/>
  <c r="K6650" i="1" s="1"/>
  <c r="L6650" i="1" s="1"/>
  <c r="J6651" i="1"/>
  <c r="K6651" i="1" s="1"/>
  <c r="L6651" i="1" s="1"/>
  <c r="J6652" i="1"/>
  <c r="K6652" i="1" s="1"/>
  <c r="L6652" i="1" s="1"/>
  <c r="J6653" i="1"/>
  <c r="K6653" i="1" s="1"/>
  <c r="L6653" i="1" s="1"/>
  <c r="J6654" i="1"/>
  <c r="K6654" i="1" s="1"/>
  <c r="L6654" i="1" s="1"/>
  <c r="J6655" i="1"/>
  <c r="K6655" i="1" s="1"/>
  <c r="L6655" i="1" s="1"/>
  <c r="J6656" i="1"/>
  <c r="K6656" i="1" s="1"/>
  <c r="L6656" i="1" s="1"/>
  <c r="J6657" i="1"/>
  <c r="K6657" i="1" s="1"/>
  <c r="L6657" i="1" s="1"/>
  <c r="J6658" i="1"/>
  <c r="K6658" i="1" s="1"/>
  <c r="L6658" i="1" s="1"/>
  <c r="J6659" i="1"/>
  <c r="K6659" i="1" s="1"/>
  <c r="L6659" i="1" s="1"/>
  <c r="J6660" i="1"/>
  <c r="K6660" i="1" s="1"/>
  <c r="L6660" i="1" s="1"/>
  <c r="J6661" i="1"/>
  <c r="K6661" i="1" s="1"/>
  <c r="L6661" i="1" s="1"/>
  <c r="J6662" i="1"/>
  <c r="K6662" i="1" s="1"/>
  <c r="L6662" i="1" s="1"/>
  <c r="J6663" i="1"/>
  <c r="K6663" i="1" s="1"/>
  <c r="L6663" i="1" s="1"/>
  <c r="J6664" i="1"/>
  <c r="K6664" i="1" s="1"/>
  <c r="L6664" i="1" s="1"/>
  <c r="J6665" i="1"/>
  <c r="K6665" i="1" s="1"/>
  <c r="L6665" i="1" s="1"/>
  <c r="J6666" i="1"/>
  <c r="K6666" i="1" s="1"/>
  <c r="L6666" i="1" s="1"/>
  <c r="J6667" i="1"/>
  <c r="K6667" i="1" s="1"/>
  <c r="L6667" i="1" s="1"/>
  <c r="J6668" i="1"/>
  <c r="K6668" i="1" s="1"/>
  <c r="L6668" i="1" s="1"/>
  <c r="J6669" i="1"/>
  <c r="K6669" i="1" s="1"/>
  <c r="L6669" i="1" s="1"/>
  <c r="J6670" i="1"/>
  <c r="K6670" i="1" s="1"/>
  <c r="L6670" i="1" s="1"/>
  <c r="J6671" i="1"/>
  <c r="K6671" i="1" s="1"/>
  <c r="L6671" i="1" s="1"/>
  <c r="J6672" i="1"/>
  <c r="K6672" i="1" s="1"/>
  <c r="L6672" i="1" s="1"/>
  <c r="J6673" i="1"/>
  <c r="K6673" i="1" s="1"/>
  <c r="L6673" i="1" s="1"/>
  <c r="J6674" i="1"/>
  <c r="K6674" i="1" s="1"/>
  <c r="L6674" i="1" s="1"/>
  <c r="J6675" i="1"/>
  <c r="K6675" i="1" s="1"/>
  <c r="L6675" i="1" s="1"/>
  <c r="J6676" i="1"/>
  <c r="K6676" i="1" s="1"/>
  <c r="L6676" i="1" s="1"/>
  <c r="J6677" i="1"/>
  <c r="K6677" i="1" s="1"/>
  <c r="L6677" i="1" s="1"/>
  <c r="J6678" i="1"/>
  <c r="K6678" i="1" s="1"/>
  <c r="L6678" i="1" s="1"/>
  <c r="J6679" i="1"/>
  <c r="K6679" i="1" s="1"/>
  <c r="L6679" i="1" s="1"/>
  <c r="J6680" i="1"/>
  <c r="K6680" i="1" s="1"/>
  <c r="L6680" i="1" s="1"/>
  <c r="J6681" i="1"/>
  <c r="K6681" i="1" s="1"/>
  <c r="L6681" i="1" s="1"/>
  <c r="J6682" i="1"/>
  <c r="K6682" i="1" s="1"/>
  <c r="L6682" i="1" s="1"/>
  <c r="J6683" i="1"/>
  <c r="K6683" i="1" s="1"/>
  <c r="L6683" i="1" s="1"/>
  <c r="J6684" i="1"/>
  <c r="K6684" i="1" s="1"/>
  <c r="L6684" i="1" s="1"/>
  <c r="J6685" i="1"/>
  <c r="K6685" i="1" s="1"/>
  <c r="L6685" i="1" s="1"/>
  <c r="J6686" i="1"/>
  <c r="K6686" i="1" s="1"/>
  <c r="L6686" i="1" s="1"/>
  <c r="J6687" i="1"/>
  <c r="K6687" i="1" s="1"/>
  <c r="L6687" i="1" s="1"/>
  <c r="J6688" i="1"/>
  <c r="K6688" i="1" s="1"/>
  <c r="L6688" i="1" s="1"/>
  <c r="J6689" i="1"/>
  <c r="K6689" i="1" s="1"/>
  <c r="L6689" i="1" s="1"/>
  <c r="J6690" i="1"/>
  <c r="K6690" i="1" s="1"/>
  <c r="L6690" i="1" s="1"/>
  <c r="J6691" i="1"/>
  <c r="K6691" i="1" s="1"/>
  <c r="L6691" i="1" s="1"/>
  <c r="J6692" i="1"/>
  <c r="K6692" i="1" s="1"/>
  <c r="L6692" i="1" s="1"/>
  <c r="J6693" i="1"/>
  <c r="K6693" i="1" s="1"/>
  <c r="L6693" i="1" s="1"/>
  <c r="J6694" i="1"/>
  <c r="K6694" i="1" s="1"/>
  <c r="L6694" i="1" s="1"/>
  <c r="J6695" i="1"/>
  <c r="K6695" i="1" s="1"/>
  <c r="L6695" i="1" s="1"/>
  <c r="J6696" i="1"/>
  <c r="K6696" i="1" s="1"/>
  <c r="L6696" i="1" s="1"/>
  <c r="J6697" i="1"/>
  <c r="K6697" i="1" s="1"/>
  <c r="L6697" i="1" s="1"/>
  <c r="J6698" i="1"/>
  <c r="K6698" i="1" s="1"/>
  <c r="L6698" i="1" s="1"/>
  <c r="J6699" i="1"/>
  <c r="K6699" i="1" s="1"/>
  <c r="L6699" i="1" s="1"/>
  <c r="J6700" i="1"/>
  <c r="K6700" i="1" s="1"/>
  <c r="L6700" i="1" s="1"/>
  <c r="J6701" i="1"/>
  <c r="K6701" i="1" s="1"/>
  <c r="L6701" i="1" s="1"/>
  <c r="J6702" i="1"/>
  <c r="K6702" i="1" s="1"/>
  <c r="L6702" i="1" s="1"/>
  <c r="J6703" i="1"/>
  <c r="K6703" i="1" s="1"/>
  <c r="L6703" i="1" s="1"/>
  <c r="J6704" i="1"/>
  <c r="K6704" i="1" s="1"/>
  <c r="L6704" i="1" s="1"/>
  <c r="J6705" i="1"/>
  <c r="K6705" i="1" s="1"/>
  <c r="L6705" i="1" s="1"/>
  <c r="J6706" i="1"/>
  <c r="K6706" i="1" s="1"/>
  <c r="L6706" i="1" s="1"/>
  <c r="J6707" i="1"/>
  <c r="K6707" i="1" s="1"/>
  <c r="L6707" i="1" s="1"/>
  <c r="J6708" i="1"/>
  <c r="K6708" i="1" s="1"/>
  <c r="L6708" i="1" s="1"/>
  <c r="J6709" i="1"/>
  <c r="K6709" i="1" s="1"/>
  <c r="L6709" i="1" s="1"/>
  <c r="J6710" i="1"/>
  <c r="K6710" i="1" s="1"/>
  <c r="L6710" i="1" s="1"/>
  <c r="J6711" i="1"/>
  <c r="K6711" i="1" s="1"/>
  <c r="L6711" i="1" s="1"/>
  <c r="J6712" i="1"/>
  <c r="K6712" i="1" s="1"/>
  <c r="L6712" i="1" s="1"/>
  <c r="J6713" i="1"/>
  <c r="K6713" i="1" s="1"/>
  <c r="L6713" i="1" s="1"/>
  <c r="J6714" i="1"/>
  <c r="K6714" i="1" s="1"/>
  <c r="L6714" i="1" s="1"/>
  <c r="J6715" i="1"/>
  <c r="K6715" i="1" s="1"/>
  <c r="L6715" i="1" s="1"/>
  <c r="J6716" i="1"/>
  <c r="K6716" i="1" s="1"/>
  <c r="L6716" i="1" s="1"/>
  <c r="J6717" i="1"/>
  <c r="K6717" i="1" s="1"/>
  <c r="L6717" i="1" s="1"/>
  <c r="J6718" i="1"/>
  <c r="K6718" i="1" s="1"/>
  <c r="L6718" i="1" s="1"/>
  <c r="J6719" i="1"/>
  <c r="K6719" i="1" s="1"/>
  <c r="L6719" i="1" s="1"/>
  <c r="J6720" i="1"/>
  <c r="K6720" i="1" s="1"/>
  <c r="L6720" i="1" s="1"/>
  <c r="J6721" i="1"/>
  <c r="K6721" i="1" s="1"/>
  <c r="L6721" i="1" s="1"/>
  <c r="J6722" i="1"/>
  <c r="K6722" i="1" s="1"/>
  <c r="L6722" i="1" s="1"/>
  <c r="J6723" i="1"/>
  <c r="K6723" i="1" s="1"/>
  <c r="L6723" i="1" s="1"/>
  <c r="J6724" i="1"/>
  <c r="K6724" i="1" s="1"/>
  <c r="L6724" i="1" s="1"/>
  <c r="J6725" i="1"/>
  <c r="K6725" i="1" s="1"/>
  <c r="L6725" i="1" s="1"/>
  <c r="J6726" i="1"/>
  <c r="K6726" i="1" s="1"/>
  <c r="L6726" i="1" s="1"/>
  <c r="J6727" i="1"/>
  <c r="K6727" i="1" s="1"/>
  <c r="L6727" i="1" s="1"/>
  <c r="J6728" i="1"/>
  <c r="K6728" i="1" s="1"/>
  <c r="L6728" i="1" s="1"/>
  <c r="J6729" i="1"/>
  <c r="K6729" i="1" s="1"/>
  <c r="L6729" i="1" s="1"/>
  <c r="J6730" i="1"/>
  <c r="K6730" i="1" s="1"/>
  <c r="L6730" i="1" s="1"/>
  <c r="J6731" i="1"/>
  <c r="K6731" i="1" s="1"/>
  <c r="L6731" i="1" s="1"/>
  <c r="J6732" i="1"/>
  <c r="K6732" i="1" s="1"/>
  <c r="L6732" i="1" s="1"/>
  <c r="J6733" i="1"/>
  <c r="K6733" i="1" s="1"/>
  <c r="L6733" i="1" s="1"/>
  <c r="J6734" i="1"/>
  <c r="K6734" i="1" s="1"/>
  <c r="L6734" i="1" s="1"/>
  <c r="J6735" i="1"/>
  <c r="K6735" i="1" s="1"/>
  <c r="L6735" i="1" s="1"/>
  <c r="J6736" i="1"/>
  <c r="K6736" i="1" s="1"/>
  <c r="L6736" i="1" s="1"/>
  <c r="J6737" i="1"/>
  <c r="K6737" i="1" s="1"/>
  <c r="L6737" i="1" s="1"/>
  <c r="J6738" i="1"/>
  <c r="K6738" i="1" s="1"/>
  <c r="L6738" i="1" s="1"/>
  <c r="J6739" i="1"/>
  <c r="K6739" i="1" s="1"/>
  <c r="L6739" i="1" s="1"/>
  <c r="J6740" i="1"/>
  <c r="K6740" i="1" s="1"/>
  <c r="L6740" i="1" s="1"/>
  <c r="J6741" i="1"/>
  <c r="K6741" i="1" s="1"/>
  <c r="L6741" i="1" s="1"/>
  <c r="J6742" i="1"/>
  <c r="K6742" i="1" s="1"/>
  <c r="L6742" i="1" s="1"/>
  <c r="J6743" i="1"/>
  <c r="K6743" i="1" s="1"/>
  <c r="L6743" i="1" s="1"/>
  <c r="J6744" i="1"/>
  <c r="K6744" i="1" s="1"/>
  <c r="L6744" i="1" s="1"/>
  <c r="J6745" i="1"/>
  <c r="K6745" i="1" s="1"/>
  <c r="L6745" i="1" s="1"/>
  <c r="J6746" i="1"/>
  <c r="K6746" i="1" s="1"/>
  <c r="L6746" i="1" s="1"/>
  <c r="J6747" i="1"/>
  <c r="K6747" i="1" s="1"/>
  <c r="L6747" i="1" s="1"/>
  <c r="J6748" i="1"/>
  <c r="K6748" i="1" s="1"/>
  <c r="L6748" i="1" s="1"/>
  <c r="J6749" i="1"/>
  <c r="K6749" i="1" s="1"/>
  <c r="L6749" i="1" s="1"/>
  <c r="J6750" i="1"/>
  <c r="K6750" i="1" s="1"/>
  <c r="L6750" i="1" s="1"/>
  <c r="J6751" i="1"/>
  <c r="K6751" i="1" s="1"/>
  <c r="L6751" i="1" s="1"/>
  <c r="J6752" i="1"/>
  <c r="K6752" i="1" s="1"/>
  <c r="L6752" i="1" s="1"/>
  <c r="J6753" i="1"/>
  <c r="K6753" i="1" s="1"/>
  <c r="L6753" i="1" s="1"/>
  <c r="J6754" i="1"/>
  <c r="K6754" i="1" s="1"/>
  <c r="L6754" i="1" s="1"/>
  <c r="J6755" i="1"/>
  <c r="K6755" i="1" s="1"/>
  <c r="L6755" i="1" s="1"/>
  <c r="J6756" i="1"/>
  <c r="K6756" i="1" s="1"/>
  <c r="L6756" i="1" s="1"/>
  <c r="J6757" i="1"/>
  <c r="K6757" i="1" s="1"/>
  <c r="L6757" i="1" s="1"/>
  <c r="J6758" i="1"/>
  <c r="K6758" i="1" s="1"/>
  <c r="L6758" i="1" s="1"/>
  <c r="J6759" i="1"/>
  <c r="K6759" i="1" s="1"/>
  <c r="L6759" i="1" s="1"/>
  <c r="J6760" i="1"/>
  <c r="K6760" i="1" s="1"/>
  <c r="L6760" i="1" s="1"/>
  <c r="J6761" i="1"/>
  <c r="K6761" i="1" s="1"/>
  <c r="L6761" i="1" s="1"/>
  <c r="J6762" i="1"/>
  <c r="K6762" i="1" s="1"/>
  <c r="L6762" i="1" s="1"/>
  <c r="J6763" i="1"/>
  <c r="K6763" i="1" s="1"/>
  <c r="L6763" i="1" s="1"/>
  <c r="J6764" i="1"/>
  <c r="K6764" i="1" s="1"/>
  <c r="L6764" i="1" s="1"/>
  <c r="J6765" i="1"/>
  <c r="K6765" i="1" s="1"/>
  <c r="L6765" i="1" s="1"/>
  <c r="J6766" i="1"/>
  <c r="K6766" i="1" s="1"/>
  <c r="L6766" i="1" s="1"/>
  <c r="J6767" i="1"/>
  <c r="K6767" i="1" s="1"/>
  <c r="L6767" i="1" s="1"/>
  <c r="J6768" i="1"/>
  <c r="K6768" i="1" s="1"/>
  <c r="L6768" i="1" s="1"/>
  <c r="J6769" i="1"/>
  <c r="K6769" i="1" s="1"/>
  <c r="L6769" i="1" s="1"/>
  <c r="J6770" i="1"/>
  <c r="K6770" i="1" s="1"/>
  <c r="L6770" i="1" s="1"/>
  <c r="J6771" i="1"/>
  <c r="K6771" i="1" s="1"/>
  <c r="L6771" i="1" s="1"/>
  <c r="J6772" i="1"/>
  <c r="K6772" i="1" s="1"/>
  <c r="L6772" i="1" s="1"/>
  <c r="J6773" i="1"/>
  <c r="K6773" i="1" s="1"/>
  <c r="L6773" i="1" s="1"/>
  <c r="J6774" i="1"/>
  <c r="K6774" i="1" s="1"/>
  <c r="L6774" i="1" s="1"/>
  <c r="J6775" i="1"/>
  <c r="K6775" i="1" s="1"/>
  <c r="L6775" i="1" s="1"/>
  <c r="J6776" i="1"/>
  <c r="K6776" i="1" s="1"/>
  <c r="L6776" i="1" s="1"/>
  <c r="J6777" i="1"/>
  <c r="K6777" i="1" s="1"/>
  <c r="L6777" i="1" s="1"/>
  <c r="J6778" i="1"/>
  <c r="K6778" i="1" s="1"/>
  <c r="L6778" i="1" s="1"/>
  <c r="J6779" i="1"/>
  <c r="K6779" i="1" s="1"/>
  <c r="L6779" i="1" s="1"/>
  <c r="J6780" i="1"/>
  <c r="K6780" i="1" s="1"/>
  <c r="L6780" i="1" s="1"/>
  <c r="J6781" i="1"/>
  <c r="K6781" i="1" s="1"/>
  <c r="L6781" i="1" s="1"/>
  <c r="J6782" i="1"/>
  <c r="K6782" i="1" s="1"/>
  <c r="L6782" i="1" s="1"/>
  <c r="J6783" i="1"/>
  <c r="K6783" i="1" s="1"/>
  <c r="L6783" i="1" s="1"/>
  <c r="J6784" i="1"/>
  <c r="K6784" i="1" s="1"/>
  <c r="L6784" i="1" s="1"/>
  <c r="J6785" i="1"/>
  <c r="K6785" i="1" s="1"/>
  <c r="L6785" i="1" s="1"/>
  <c r="J6786" i="1"/>
  <c r="K6786" i="1" s="1"/>
  <c r="L6786" i="1" s="1"/>
  <c r="J6787" i="1"/>
  <c r="K6787" i="1" s="1"/>
  <c r="L6787" i="1" s="1"/>
  <c r="J6788" i="1"/>
  <c r="K6788" i="1" s="1"/>
  <c r="L6788" i="1" s="1"/>
  <c r="J6789" i="1"/>
  <c r="K6789" i="1" s="1"/>
  <c r="L6789" i="1" s="1"/>
  <c r="J6790" i="1"/>
  <c r="K6790" i="1" s="1"/>
  <c r="L6790" i="1" s="1"/>
  <c r="J6791" i="1"/>
  <c r="K6791" i="1" s="1"/>
  <c r="L6791" i="1" s="1"/>
  <c r="J6792" i="1"/>
  <c r="K6792" i="1" s="1"/>
  <c r="L6792" i="1" s="1"/>
  <c r="J6793" i="1"/>
  <c r="K6793" i="1" s="1"/>
  <c r="L6793" i="1" s="1"/>
  <c r="J6794" i="1"/>
  <c r="K6794" i="1" s="1"/>
  <c r="L6794" i="1" s="1"/>
  <c r="J6795" i="1"/>
  <c r="K6795" i="1" s="1"/>
  <c r="L6795" i="1" s="1"/>
  <c r="J6796" i="1"/>
  <c r="K6796" i="1" s="1"/>
  <c r="L6796" i="1" s="1"/>
  <c r="J6797" i="1"/>
  <c r="K6797" i="1" s="1"/>
  <c r="L6797" i="1" s="1"/>
  <c r="J6798" i="1"/>
  <c r="K6798" i="1" s="1"/>
  <c r="L6798" i="1" s="1"/>
  <c r="J6799" i="1"/>
  <c r="K6799" i="1" s="1"/>
  <c r="L6799" i="1" s="1"/>
  <c r="J6800" i="1"/>
  <c r="K6800" i="1" s="1"/>
  <c r="L6800" i="1" s="1"/>
  <c r="J6801" i="1"/>
  <c r="K6801" i="1" s="1"/>
  <c r="L6801" i="1" s="1"/>
  <c r="J6802" i="1"/>
  <c r="K6802" i="1" s="1"/>
  <c r="L6802" i="1" s="1"/>
  <c r="J6803" i="1"/>
  <c r="K6803" i="1" s="1"/>
  <c r="L6803" i="1" s="1"/>
  <c r="J6804" i="1"/>
  <c r="K6804" i="1" s="1"/>
  <c r="L6804" i="1" s="1"/>
  <c r="J6805" i="1"/>
  <c r="K6805" i="1" s="1"/>
  <c r="L6805" i="1" s="1"/>
  <c r="J6806" i="1"/>
  <c r="K6806" i="1" s="1"/>
  <c r="L6806" i="1" s="1"/>
  <c r="J6807" i="1"/>
  <c r="K6807" i="1" s="1"/>
  <c r="L6807" i="1" s="1"/>
  <c r="J6808" i="1"/>
  <c r="K6808" i="1" s="1"/>
  <c r="L6808" i="1" s="1"/>
  <c r="J6809" i="1"/>
  <c r="K6809" i="1" s="1"/>
  <c r="L6809" i="1" s="1"/>
  <c r="J6810" i="1"/>
  <c r="K6810" i="1" s="1"/>
  <c r="L6810" i="1" s="1"/>
  <c r="J6811" i="1"/>
  <c r="K6811" i="1" s="1"/>
  <c r="L6811" i="1" s="1"/>
  <c r="J6812" i="1"/>
  <c r="K6812" i="1" s="1"/>
  <c r="L6812" i="1" s="1"/>
  <c r="J6813" i="1"/>
  <c r="K6813" i="1" s="1"/>
  <c r="L6813" i="1" s="1"/>
  <c r="J6814" i="1"/>
  <c r="K6814" i="1" s="1"/>
  <c r="L6814" i="1" s="1"/>
  <c r="J6815" i="1"/>
  <c r="K6815" i="1" s="1"/>
  <c r="L6815" i="1" s="1"/>
  <c r="J6816" i="1"/>
  <c r="K6816" i="1" s="1"/>
  <c r="L6816" i="1" s="1"/>
  <c r="J6817" i="1"/>
  <c r="K6817" i="1" s="1"/>
  <c r="L6817" i="1" s="1"/>
  <c r="J6818" i="1"/>
  <c r="K6818" i="1" s="1"/>
  <c r="L6818" i="1" s="1"/>
  <c r="J6819" i="1"/>
  <c r="K6819" i="1" s="1"/>
  <c r="L6819" i="1" s="1"/>
  <c r="J6820" i="1"/>
  <c r="K6820" i="1" s="1"/>
  <c r="L6820" i="1" s="1"/>
  <c r="J6821" i="1"/>
  <c r="K6821" i="1" s="1"/>
  <c r="L6821" i="1" s="1"/>
  <c r="J6822" i="1"/>
  <c r="K6822" i="1" s="1"/>
  <c r="L6822" i="1" s="1"/>
  <c r="J6823" i="1"/>
  <c r="K6823" i="1" s="1"/>
  <c r="L6823" i="1" s="1"/>
  <c r="J6824" i="1"/>
  <c r="K6824" i="1" s="1"/>
  <c r="L6824" i="1" s="1"/>
  <c r="J6825" i="1"/>
  <c r="K6825" i="1" s="1"/>
  <c r="L6825" i="1" s="1"/>
  <c r="J6826" i="1"/>
  <c r="K6826" i="1" s="1"/>
  <c r="L6826" i="1" s="1"/>
  <c r="J6827" i="1"/>
  <c r="K6827" i="1" s="1"/>
  <c r="L6827" i="1" s="1"/>
  <c r="J6828" i="1"/>
  <c r="K6828" i="1" s="1"/>
  <c r="L6828" i="1" s="1"/>
  <c r="J6829" i="1"/>
  <c r="K6829" i="1" s="1"/>
  <c r="L6829" i="1" s="1"/>
  <c r="J6830" i="1"/>
  <c r="K6830" i="1" s="1"/>
  <c r="L6830" i="1" s="1"/>
  <c r="J6831" i="1"/>
  <c r="K6831" i="1" s="1"/>
  <c r="L6831" i="1" s="1"/>
  <c r="J6832" i="1"/>
  <c r="K6832" i="1" s="1"/>
  <c r="L6832" i="1" s="1"/>
  <c r="J6833" i="1"/>
  <c r="K6833" i="1" s="1"/>
  <c r="L6833" i="1" s="1"/>
  <c r="J6834" i="1"/>
  <c r="K6834" i="1" s="1"/>
  <c r="L6834" i="1" s="1"/>
  <c r="J6835" i="1"/>
  <c r="K6835" i="1" s="1"/>
  <c r="L6835" i="1" s="1"/>
  <c r="J6836" i="1"/>
  <c r="K6836" i="1" s="1"/>
  <c r="L6836" i="1" s="1"/>
  <c r="J6837" i="1"/>
  <c r="K6837" i="1" s="1"/>
  <c r="L6837" i="1" s="1"/>
  <c r="J6838" i="1"/>
  <c r="K6838" i="1" s="1"/>
  <c r="L6838" i="1" s="1"/>
  <c r="J6839" i="1"/>
  <c r="K6839" i="1" s="1"/>
  <c r="L6839" i="1" s="1"/>
  <c r="J6840" i="1"/>
  <c r="K6840" i="1" s="1"/>
  <c r="L6840" i="1" s="1"/>
  <c r="J6841" i="1"/>
  <c r="K6841" i="1" s="1"/>
  <c r="L6841" i="1" s="1"/>
  <c r="J6842" i="1"/>
  <c r="K6842" i="1" s="1"/>
  <c r="L6842" i="1" s="1"/>
  <c r="J6843" i="1"/>
  <c r="K6843" i="1" s="1"/>
  <c r="L6843" i="1" s="1"/>
  <c r="J6844" i="1"/>
  <c r="K6844" i="1" s="1"/>
  <c r="L6844" i="1" s="1"/>
  <c r="J6845" i="1"/>
  <c r="K6845" i="1" s="1"/>
  <c r="L6845" i="1" s="1"/>
  <c r="J6846" i="1"/>
  <c r="K6846" i="1" s="1"/>
  <c r="L6846" i="1" s="1"/>
  <c r="J6847" i="1"/>
  <c r="K6847" i="1" s="1"/>
  <c r="L6847" i="1" s="1"/>
  <c r="J6848" i="1"/>
  <c r="K6848" i="1" s="1"/>
  <c r="L6848" i="1" s="1"/>
  <c r="J6849" i="1"/>
  <c r="K6849" i="1" s="1"/>
  <c r="L6849" i="1" s="1"/>
  <c r="J6850" i="1"/>
  <c r="K6850" i="1" s="1"/>
  <c r="L6850" i="1" s="1"/>
  <c r="J6851" i="1"/>
  <c r="K6851" i="1" s="1"/>
  <c r="L6851" i="1" s="1"/>
  <c r="J6852" i="1"/>
  <c r="K6852" i="1" s="1"/>
  <c r="L6852" i="1" s="1"/>
  <c r="J6853" i="1"/>
  <c r="K6853" i="1" s="1"/>
  <c r="L6853" i="1" s="1"/>
  <c r="J6854" i="1"/>
  <c r="K6854" i="1" s="1"/>
  <c r="L6854" i="1" s="1"/>
  <c r="J6855" i="1"/>
  <c r="K6855" i="1" s="1"/>
  <c r="L6855" i="1" s="1"/>
  <c r="J6856" i="1"/>
  <c r="K6856" i="1" s="1"/>
  <c r="L6856" i="1" s="1"/>
  <c r="J6857" i="1"/>
  <c r="K6857" i="1" s="1"/>
  <c r="L6857" i="1" s="1"/>
  <c r="J6858" i="1"/>
  <c r="K6858" i="1" s="1"/>
  <c r="L6858" i="1" s="1"/>
  <c r="J6859" i="1"/>
  <c r="K6859" i="1" s="1"/>
  <c r="L6859" i="1" s="1"/>
  <c r="J6860" i="1"/>
  <c r="K6860" i="1" s="1"/>
  <c r="L6860" i="1" s="1"/>
  <c r="J6861" i="1"/>
  <c r="K6861" i="1" s="1"/>
  <c r="L6861" i="1" s="1"/>
  <c r="J6862" i="1"/>
  <c r="K6862" i="1" s="1"/>
  <c r="L6862" i="1" s="1"/>
  <c r="J6863" i="1"/>
  <c r="K6863" i="1" s="1"/>
  <c r="L6863" i="1" s="1"/>
  <c r="J6864" i="1"/>
  <c r="K6864" i="1" s="1"/>
  <c r="L6864" i="1" s="1"/>
  <c r="J6865" i="1"/>
  <c r="K6865" i="1" s="1"/>
  <c r="L6865" i="1" s="1"/>
  <c r="J6866" i="1"/>
  <c r="K6866" i="1" s="1"/>
  <c r="L6866" i="1" s="1"/>
  <c r="J6867" i="1"/>
  <c r="K6867" i="1" s="1"/>
  <c r="L6867" i="1" s="1"/>
  <c r="J6868" i="1"/>
  <c r="K6868" i="1" s="1"/>
  <c r="L6868" i="1" s="1"/>
  <c r="J6869" i="1"/>
  <c r="K6869" i="1" s="1"/>
  <c r="L6869" i="1" s="1"/>
  <c r="J6870" i="1"/>
  <c r="K6870" i="1" s="1"/>
  <c r="L6870" i="1" s="1"/>
  <c r="J6871" i="1"/>
  <c r="K6871" i="1" s="1"/>
  <c r="L6871" i="1" s="1"/>
  <c r="J6872" i="1"/>
  <c r="K6872" i="1" s="1"/>
  <c r="L6872" i="1" s="1"/>
  <c r="J6873" i="1"/>
  <c r="K6873" i="1" s="1"/>
  <c r="L6873" i="1" s="1"/>
  <c r="J6874" i="1"/>
  <c r="K6874" i="1" s="1"/>
  <c r="L6874" i="1" s="1"/>
  <c r="J6875" i="1"/>
  <c r="K6875" i="1" s="1"/>
  <c r="L6875" i="1" s="1"/>
  <c r="J6876" i="1"/>
  <c r="K6876" i="1" s="1"/>
  <c r="L6876" i="1" s="1"/>
  <c r="J6877" i="1"/>
  <c r="K6877" i="1" s="1"/>
  <c r="L6877" i="1" s="1"/>
  <c r="J6878" i="1"/>
  <c r="K6878" i="1" s="1"/>
  <c r="L6878" i="1" s="1"/>
  <c r="J6879" i="1"/>
  <c r="K6879" i="1" s="1"/>
  <c r="L6879" i="1" s="1"/>
  <c r="J6880" i="1"/>
  <c r="K6880" i="1" s="1"/>
  <c r="L6880" i="1" s="1"/>
  <c r="J6881" i="1"/>
  <c r="K6881" i="1" s="1"/>
  <c r="L6881" i="1" s="1"/>
  <c r="J6882" i="1"/>
  <c r="K6882" i="1" s="1"/>
  <c r="L6882" i="1" s="1"/>
  <c r="J6883" i="1"/>
  <c r="K6883" i="1" s="1"/>
  <c r="L6883" i="1" s="1"/>
  <c r="J6884" i="1"/>
  <c r="K6884" i="1" s="1"/>
  <c r="L6884" i="1" s="1"/>
  <c r="J6885" i="1"/>
  <c r="K6885" i="1" s="1"/>
  <c r="L6885" i="1" s="1"/>
  <c r="J6886" i="1"/>
  <c r="K6886" i="1" s="1"/>
  <c r="L6886" i="1" s="1"/>
  <c r="J6887" i="1"/>
  <c r="K6887" i="1" s="1"/>
  <c r="L6887" i="1" s="1"/>
  <c r="J6888" i="1"/>
  <c r="K6888" i="1" s="1"/>
  <c r="L6888" i="1" s="1"/>
  <c r="J6889" i="1"/>
  <c r="K6889" i="1" s="1"/>
  <c r="L6889" i="1" s="1"/>
  <c r="J6890" i="1"/>
  <c r="K6890" i="1" s="1"/>
  <c r="L6890" i="1" s="1"/>
  <c r="J6891" i="1"/>
  <c r="K6891" i="1" s="1"/>
  <c r="L6891" i="1" s="1"/>
  <c r="J6892" i="1"/>
  <c r="K6892" i="1" s="1"/>
  <c r="L6892" i="1" s="1"/>
  <c r="J6893" i="1"/>
  <c r="K6893" i="1" s="1"/>
  <c r="L6893" i="1" s="1"/>
  <c r="J6894" i="1"/>
  <c r="K6894" i="1" s="1"/>
  <c r="L6894" i="1" s="1"/>
  <c r="J6895" i="1"/>
  <c r="K6895" i="1" s="1"/>
  <c r="L6895" i="1" s="1"/>
  <c r="J6896" i="1"/>
  <c r="K6896" i="1" s="1"/>
  <c r="L6896" i="1" s="1"/>
  <c r="J6897" i="1"/>
  <c r="K6897" i="1" s="1"/>
  <c r="L6897" i="1" s="1"/>
  <c r="J6898" i="1"/>
  <c r="K6898" i="1" s="1"/>
  <c r="L6898" i="1" s="1"/>
  <c r="J6899" i="1"/>
  <c r="K6899" i="1" s="1"/>
  <c r="L6899" i="1" s="1"/>
  <c r="J6900" i="1"/>
  <c r="K6900" i="1" s="1"/>
  <c r="L6900" i="1" s="1"/>
  <c r="J6901" i="1"/>
  <c r="K6901" i="1" s="1"/>
  <c r="L6901" i="1" s="1"/>
  <c r="J6902" i="1"/>
  <c r="K6902" i="1" s="1"/>
  <c r="L6902" i="1" s="1"/>
  <c r="J6903" i="1"/>
  <c r="K6903" i="1" s="1"/>
  <c r="L6903" i="1" s="1"/>
  <c r="J6904" i="1"/>
  <c r="K6904" i="1" s="1"/>
  <c r="L6904" i="1" s="1"/>
  <c r="J6905" i="1"/>
  <c r="K6905" i="1" s="1"/>
  <c r="L6905" i="1" s="1"/>
  <c r="J6906" i="1"/>
  <c r="K6906" i="1" s="1"/>
  <c r="L6906" i="1" s="1"/>
  <c r="J6907" i="1"/>
  <c r="K6907" i="1" s="1"/>
  <c r="L6907" i="1" s="1"/>
  <c r="J6908" i="1"/>
  <c r="K6908" i="1" s="1"/>
  <c r="L6908" i="1" s="1"/>
  <c r="J6909" i="1"/>
  <c r="K6909" i="1" s="1"/>
  <c r="L6909" i="1" s="1"/>
  <c r="J6910" i="1"/>
  <c r="K6910" i="1" s="1"/>
  <c r="L6910" i="1" s="1"/>
  <c r="J6911" i="1"/>
  <c r="K6911" i="1" s="1"/>
  <c r="L6911" i="1" s="1"/>
  <c r="J6912" i="1"/>
  <c r="K6912" i="1" s="1"/>
  <c r="L6912" i="1" s="1"/>
  <c r="J6913" i="1"/>
  <c r="K6913" i="1" s="1"/>
  <c r="L6913" i="1" s="1"/>
  <c r="J6914" i="1"/>
  <c r="K6914" i="1" s="1"/>
  <c r="L6914" i="1" s="1"/>
  <c r="J6915" i="1"/>
  <c r="K6915" i="1" s="1"/>
  <c r="L6915" i="1" s="1"/>
  <c r="J6916" i="1"/>
  <c r="K6916" i="1" s="1"/>
  <c r="L6916" i="1" s="1"/>
  <c r="J6917" i="1"/>
  <c r="K6917" i="1" s="1"/>
  <c r="L6917" i="1" s="1"/>
  <c r="J6918" i="1"/>
  <c r="K6918" i="1" s="1"/>
  <c r="L6918" i="1" s="1"/>
  <c r="J6919" i="1"/>
  <c r="K6919" i="1" s="1"/>
  <c r="L6919" i="1" s="1"/>
  <c r="J6920" i="1"/>
  <c r="K6920" i="1" s="1"/>
  <c r="L6920" i="1" s="1"/>
  <c r="J6921" i="1"/>
  <c r="K6921" i="1" s="1"/>
  <c r="L6921" i="1" s="1"/>
  <c r="J6922" i="1"/>
  <c r="K6922" i="1" s="1"/>
  <c r="L6922" i="1" s="1"/>
  <c r="J6923" i="1"/>
  <c r="K6923" i="1" s="1"/>
  <c r="L6923" i="1" s="1"/>
  <c r="J6924" i="1"/>
  <c r="K6924" i="1" s="1"/>
  <c r="L6924" i="1" s="1"/>
  <c r="J6925" i="1"/>
  <c r="K6925" i="1" s="1"/>
  <c r="L6925" i="1" s="1"/>
  <c r="J6926" i="1"/>
  <c r="K6926" i="1" s="1"/>
  <c r="L6926" i="1" s="1"/>
  <c r="J6927" i="1"/>
  <c r="K6927" i="1" s="1"/>
  <c r="L6927" i="1" s="1"/>
  <c r="J6928" i="1"/>
  <c r="K6928" i="1" s="1"/>
  <c r="L6928" i="1" s="1"/>
  <c r="J6929" i="1"/>
  <c r="K6929" i="1" s="1"/>
  <c r="L6929" i="1" s="1"/>
  <c r="J6930" i="1"/>
  <c r="K6930" i="1" s="1"/>
  <c r="L6930" i="1" s="1"/>
  <c r="J6931" i="1"/>
  <c r="K6931" i="1" s="1"/>
  <c r="L6931" i="1" s="1"/>
  <c r="J6932" i="1"/>
  <c r="K6932" i="1" s="1"/>
  <c r="L6932" i="1" s="1"/>
  <c r="J6933" i="1"/>
  <c r="K6933" i="1" s="1"/>
  <c r="L6933" i="1" s="1"/>
  <c r="J6934" i="1"/>
  <c r="K6934" i="1" s="1"/>
  <c r="L6934" i="1" s="1"/>
  <c r="J6935" i="1"/>
  <c r="K6935" i="1" s="1"/>
  <c r="L6935" i="1" s="1"/>
  <c r="J6936" i="1"/>
  <c r="K6936" i="1" s="1"/>
  <c r="L6936" i="1" s="1"/>
  <c r="J6937" i="1"/>
  <c r="K6937" i="1" s="1"/>
  <c r="L6937" i="1" s="1"/>
  <c r="J6938" i="1"/>
  <c r="K6938" i="1" s="1"/>
  <c r="L6938" i="1" s="1"/>
  <c r="J6939" i="1"/>
  <c r="K6939" i="1" s="1"/>
  <c r="L6939" i="1" s="1"/>
  <c r="J6940" i="1"/>
  <c r="K6940" i="1" s="1"/>
  <c r="L6940" i="1" s="1"/>
  <c r="J6941" i="1"/>
  <c r="K6941" i="1" s="1"/>
  <c r="L6941" i="1" s="1"/>
  <c r="J6942" i="1"/>
  <c r="K6942" i="1" s="1"/>
  <c r="L6942" i="1" s="1"/>
  <c r="J6943" i="1"/>
  <c r="K6943" i="1" s="1"/>
  <c r="L6943" i="1" s="1"/>
  <c r="J6944" i="1"/>
  <c r="K6944" i="1" s="1"/>
  <c r="L6944" i="1" s="1"/>
  <c r="J6945" i="1"/>
  <c r="K6945" i="1" s="1"/>
  <c r="L6945" i="1" s="1"/>
  <c r="J6946" i="1"/>
  <c r="K6946" i="1" s="1"/>
  <c r="L6946" i="1" s="1"/>
  <c r="J6947" i="1"/>
  <c r="K6947" i="1" s="1"/>
  <c r="L6947" i="1" s="1"/>
  <c r="J6948" i="1"/>
  <c r="K6948" i="1" s="1"/>
  <c r="L6948" i="1" s="1"/>
  <c r="J6949" i="1"/>
  <c r="K6949" i="1" s="1"/>
  <c r="L6949" i="1" s="1"/>
  <c r="J6950" i="1"/>
  <c r="K6950" i="1" s="1"/>
  <c r="L6950" i="1" s="1"/>
  <c r="J6951" i="1"/>
  <c r="K6951" i="1" s="1"/>
  <c r="L6951" i="1" s="1"/>
  <c r="J6952" i="1"/>
  <c r="K6952" i="1" s="1"/>
  <c r="L6952" i="1" s="1"/>
  <c r="J6953" i="1"/>
  <c r="K6953" i="1" s="1"/>
  <c r="L6953" i="1" s="1"/>
  <c r="J6954" i="1"/>
  <c r="K6954" i="1" s="1"/>
  <c r="L6954" i="1" s="1"/>
  <c r="J6955" i="1"/>
  <c r="K6955" i="1" s="1"/>
  <c r="L6955" i="1" s="1"/>
  <c r="J6956" i="1"/>
  <c r="K6956" i="1" s="1"/>
  <c r="L6956" i="1" s="1"/>
  <c r="J6957" i="1"/>
  <c r="K6957" i="1" s="1"/>
  <c r="L6957" i="1" s="1"/>
  <c r="J6958" i="1"/>
  <c r="K6958" i="1" s="1"/>
  <c r="L6958" i="1" s="1"/>
  <c r="J6959" i="1"/>
  <c r="K6959" i="1" s="1"/>
  <c r="L6959" i="1" s="1"/>
  <c r="J6960" i="1"/>
  <c r="K6960" i="1" s="1"/>
  <c r="L6960" i="1" s="1"/>
  <c r="J6961" i="1"/>
  <c r="K6961" i="1" s="1"/>
  <c r="L6961" i="1" s="1"/>
  <c r="J6962" i="1"/>
  <c r="K6962" i="1" s="1"/>
  <c r="L6962" i="1" s="1"/>
  <c r="J6963" i="1"/>
  <c r="K6963" i="1" s="1"/>
  <c r="L6963" i="1" s="1"/>
  <c r="J6964" i="1"/>
  <c r="K6964" i="1" s="1"/>
  <c r="L6964" i="1" s="1"/>
  <c r="J6965" i="1"/>
  <c r="K6965" i="1" s="1"/>
  <c r="L6965" i="1" s="1"/>
  <c r="J6966" i="1"/>
  <c r="K6966" i="1" s="1"/>
  <c r="L6966" i="1" s="1"/>
  <c r="J6967" i="1"/>
  <c r="K6967" i="1" s="1"/>
  <c r="L6967" i="1" s="1"/>
  <c r="J6968" i="1"/>
  <c r="K6968" i="1" s="1"/>
  <c r="L6968" i="1" s="1"/>
  <c r="J6969" i="1"/>
  <c r="K6969" i="1" s="1"/>
  <c r="L6969" i="1" s="1"/>
  <c r="J6970" i="1"/>
  <c r="K6970" i="1" s="1"/>
  <c r="L6970" i="1" s="1"/>
  <c r="J6971" i="1"/>
  <c r="K6971" i="1" s="1"/>
  <c r="L6971" i="1" s="1"/>
  <c r="J6972" i="1"/>
  <c r="K6972" i="1" s="1"/>
  <c r="L6972" i="1" s="1"/>
  <c r="J6973" i="1"/>
  <c r="K6973" i="1" s="1"/>
  <c r="L6973" i="1" s="1"/>
  <c r="J6974" i="1"/>
  <c r="K6974" i="1" s="1"/>
  <c r="L6974" i="1" s="1"/>
  <c r="J6975" i="1"/>
  <c r="K6975" i="1" s="1"/>
  <c r="L6975" i="1" s="1"/>
  <c r="J6976" i="1"/>
  <c r="K6976" i="1" s="1"/>
  <c r="L6976" i="1" s="1"/>
  <c r="J6977" i="1"/>
  <c r="K6977" i="1" s="1"/>
  <c r="L6977" i="1" s="1"/>
  <c r="J6978" i="1"/>
  <c r="K6978" i="1" s="1"/>
  <c r="L6978" i="1" s="1"/>
  <c r="J6979" i="1"/>
  <c r="K6979" i="1" s="1"/>
  <c r="L6979" i="1" s="1"/>
  <c r="J6980" i="1"/>
  <c r="K6980" i="1" s="1"/>
  <c r="L6980" i="1" s="1"/>
  <c r="J6981" i="1"/>
  <c r="K6981" i="1" s="1"/>
  <c r="L6981" i="1" s="1"/>
  <c r="J6982" i="1"/>
  <c r="K6982" i="1" s="1"/>
  <c r="L6982" i="1" s="1"/>
  <c r="J6983" i="1"/>
  <c r="K6983" i="1" s="1"/>
  <c r="L6983" i="1" s="1"/>
  <c r="J6984" i="1"/>
  <c r="K6984" i="1" s="1"/>
  <c r="L6984" i="1" s="1"/>
  <c r="J6985" i="1"/>
  <c r="K6985" i="1" s="1"/>
  <c r="L6985" i="1" s="1"/>
  <c r="J6986" i="1"/>
  <c r="K6986" i="1" s="1"/>
  <c r="L6986" i="1" s="1"/>
  <c r="J6987" i="1"/>
  <c r="K6987" i="1" s="1"/>
  <c r="L6987" i="1" s="1"/>
  <c r="J6988" i="1"/>
  <c r="K6988" i="1" s="1"/>
  <c r="L6988" i="1" s="1"/>
  <c r="J6989" i="1"/>
  <c r="K6989" i="1" s="1"/>
  <c r="L6989" i="1" s="1"/>
  <c r="J6990" i="1"/>
  <c r="K6990" i="1" s="1"/>
  <c r="L6990" i="1" s="1"/>
  <c r="J6991" i="1"/>
  <c r="K6991" i="1" s="1"/>
  <c r="L6991" i="1" s="1"/>
  <c r="J6992" i="1"/>
  <c r="K6992" i="1" s="1"/>
  <c r="L6992" i="1" s="1"/>
  <c r="J6993" i="1"/>
  <c r="K6993" i="1" s="1"/>
  <c r="L6993" i="1" s="1"/>
  <c r="J6994" i="1"/>
  <c r="K6994" i="1" s="1"/>
  <c r="L6994" i="1" s="1"/>
  <c r="J6995" i="1"/>
  <c r="K6995" i="1" s="1"/>
  <c r="L6995" i="1" s="1"/>
  <c r="J6996" i="1"/>
  <c r="K6996" i="1" s="1"/>
  <c r="L6996" i="1" s="1"/>
  <c r="J6997" i="1"/>
  <c r="K6997" i="1" s="1"/>
  <c r="L6997" i="1" s="1"/>
  <c r="J6998" i="1"/>
  <c r="K6998" i="1" s="1"/>
  <c r="L6998" i="1" s="1"/>
  <c r="J6999" i="1"/>
  <c r="K6999" i="1" s="1"/>
  <c r="L6999" i="1" s="1"/>
  <c r="J7000" i="1"/>
  <c r="K7000" i="1" s="1"/>
  <c r="L7000" i="1" s="1"/>
  <c r="J7001" i="1"/>
  <c r="K7001" i="1" s="1"/>
  <c r="L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K7708" i="1" s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K7715" i="1" s="1"/>
  <c r="J7716" i="1"/>
  <c r="K7716" i="1" s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K7723" i="1" s="1"/>
  <c r="J7724" i="1"/>
  <c r="K7724" i="1" s="1"/>
  <c r="J7725" i="1"/>
  <c r="K7725" i="1" s="1"/>
  <c r="J7726" i="1"/>
  <c r="K7726" i="1" s="1"/>
  <c r="J7727" i="1"/>
  <c r="K7727" i="1" s="1"/>
  <c r="J7728" i="1"/>
  <c r="K7728" i="1" s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K7737" i="1" s="1"/>
  <c r="J7738" i="1"/>
  <c r="K7738" i="1" s="1"/>
  <c r="J7739" i="1"/>
  <c r="K7739" i="1" s="1"/>
  <c r="J7740" i="1"/>
  <c r="K7740" i="1" s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K7832" i="1" s="1"/>
  <c r="J7833" i="1"/>
  <c r="K7833" i="1" s="1"/>
  <c r="J7834" i="1"/>
  <c r="K7834" i="1" s="1"/>
  <c r="J7835" i="1"/>
  <c r="K7835" i="1" s="1"/>
  <c r="J7836" i="1"/>
  <c r="K7836" i="1" s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K7843" i="1" s="1"/>
  <c r="J7844" i="1"/>
  <c r="K7844" i="1" s="1"/>
  <c r="J7845" i="1"/>
  <c r="K7845" i="1" s="1"/>
  <c r="J7846" i="1"/>
  <c r="K7846" i="1" s="1"/>
  <c r="J7847" i="1"/>
  <c r="K7847" i="1" s="1"/>
  <c r="J7848" i="1"/>
  <c r="K7848" i="1" s="1"/>
  <c r="J7849" i="1"/>
  <c r="K7849" i="1" s="1"/>
  <c r="J7850" i="1"/>
  <c r="K7850" i="1" s="1"/>
  <c r="J7851" i="1"/>
  <c r="K7851" i="1" s="1"/>
  <c r="J7852" i="1"/>
  <c r="K7852" i="1" s="1"/>
  <c r="J7853" i="1"/>
  <c r="K7853" i="1" s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K7865" i="1" s="1"/>
  <c r="J7866" i="1"/>
  <c r="K7866" i="1" s="1"/>
  <c r="J7867" i="1"/>
  <c r="K7867" i="1" s="1"/>
  <c r="J7868" i="1"/>
  <c r="K7868" i="1" s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K7875" i="1" s="1"/>
  <c r="J7876" i="1"/>
  <c r="K7876" i="1" s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K7883" i="1" s="1"/>
  <c r="J7884" i="1"/>
  <c r="K7884" i="1" s="1"/>
  <c r="J7885" i="1"/>
  <c r="K7885" i="1" s="1"/>
  <c r="J7886" i="1"/>
  <c r="K7886" i="1" s="1"/>
  <c r="J7887" i="1"/>
  <c r="K7887" i="1" s="1"/>
  <c r="J7888" i="1"/>
  <c r="K7888" i="1" s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K7896" i="1" s="1"/>
  <c r="J7897" i="1"/>
  <c r="K7897" i="1" s="1"/>
  <c r="J7898" i="1"/>
  <c r="K7898" i="1" s="1"/>
  <c r="J7899" i="1"/>
  <c r="K7899" i="1" s="1"/>
  <c r="J7900" i="1"/>
  <c r="K7900" i="1" s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K7907" i="1" s="1"/>
  <c r="J7908" i="1"/>
  <c r="K7908" i="1" s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K7915" i="1" s="1"/>
  <c r="J7916" i="1"/>
  <c r="K7916" i="1" s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K7928" i="1" s="1"/>
  <c r="J7929" i="1"/>
  <c r="K7929" i="1" s="1"/>
  <c r="J7930" i="1"/>
  <c r="K7930" i="1" s="1"/>
  <c r="J7931" i="1"/>
  <c r="K7931" i="1" s="1"/>
  <c r="J7932" i="1"/>
  <c r="K7932" i="1" s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K7939" i="1" s="1"/>
  <c r="J7940" i="1"/>
  <c r="K7940" i="1" s="1"/>
  <c r="J7941" i="1"/>
  <c r="K7941" i="1" s="1"/>
  <c r="J7942" i="1"/>
  <c r="K7942" i="1" s="1"/>
  <c r="J7943" i="1"/>
  <c r="K7943" i="1" s="1"/>
  <c r="J7944" i="1"/>
  <c r="K7944" i="1" s="1"/>
  <c r="J7945" i="1"/>
  <c r="K7945" i="1" s="1"/>
  <c r="J7946" i="1"/>
  <c r="K7946" i="1" s="1"/>
  <c r="J7947" i="1"/>
  <c r="K7947" i="1" s="1"/>
  <c r="J7948" i="1"/>
  <c r="K7948" i="1" s="1"/>
  <c r="J7949" i="1"/>
  <c r="K7949" i="1" s="1"/>
  <c r="J7950" i="1"/>
  <c r="K7950" i="1" s="1"/>
  <c r="J7951" i="1"/>
  <c r="K7951" i="1" s="1"/>
  <c r="J7952" i="1"/>
  <c r="K7952" i="1" s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K7964" i="1" s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K7970" i="1" s="1"/>
  <c r="J7971" i="1"/>
  <c r="K7971" i="1" s="1"/>
  <c r="J7972" i="1"/>
  <c r="K7972" i="1" s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K7979" i="1" s="1"/>
  <c r="J7980" i="1"/>
  <c r="K7980" i="1" s="1"/>
  <c r="J7981" i="1"/>
  <c r="K7981" i="1" s="1"/>
  <c r="J7982" i="1"/>
  <c r="K7982" i="1" s="1"/>
  <c r="J7983" i="1"/>
  <c r="K7983" i="1" s="1"/>
  <c r="J7984" i="1"/>
  <c r="K7984" i="1" s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K7993" i="1" s="1"/>
  <c r="J7994" i="1"/>
  <c r="K7994" i="1" s="1"/>
  <c r="J7995" i="1"/>
  <c r="K7995" i="1" s="1"/>
  <c r="J7996" i="1"/>
  <c r="K7996" i="1" s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K8003" i="1" s="1"/>
  <c r="J8004" i="1"/>
  <c r="K8004" i="1" s="1"/>
  <c r="J8005" i="1"/>
  <c r="K8005" i="1" s="1"/>
  <c r="J8006" i="1"/>
  <c r="K8006" i="1" s="1"/>
  <c r="J8007" i="1"/>
  <c r="K8007" i="1" s="1"/>
  <c r="J8008" i="1"/>
  <c r="K8008" i="1" s="1"/>
  <c r="J8009" i="1"/>
  <c r="K8009" i="1" s="1"/>
  <c r="J8010" i="1"/>
  <c r="K8010" i="1" s="1"/>
  <c r="J8011" i="1"/>
  <c r="K8011" i="1" s="1"/>
  <c r="J8012" i="1"/>
  <c r="K8012" i="1" s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K8024" i="1" s="1"/>
  <c r="J8025" i="1"/>
  <c r="K8025" i="1" s="1"/>
  <c r="J8026" i="1"/>
  <c r="K8026" i="1" s="1"/>
  <c r="J8027" i="1"/>
  <c r="K8027" i="1" s="1"/>
  <c r="J8028" i="1"/>
  <c r="K8028" i="1" s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K8035" i="1" s="1"/>
  <c r="J8036" i="1"/>
  <c r="K8036" i="1" s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K8043" i="1" s="1"/>
  <c r="J8044" i="1"/>
  <c r="K8044" i="1" s="1"/>
  <c r="J8045" i="1"/>
  <c r="K8045" i="1" s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K8060" i="1" s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K8067" i="1" s="1"/>
  <c r="J8068" i="1"/>
  <c r="K8068" i="1" s="1"/>
  <c r="J8069" i="1"/>
  <c r="K8069" i="1" s="1"/>
  <c r="J8070" i="1"/>
  <c r="K8070" i="1" s="1"/>
  <c r="J8071" i="1"/>
  <c r="K8071" i="1" s="1"/>
  <c r="J8072" i="1"/>
  <c r="K8072" i="1" s="1"/>
  <c r="J8073" i="1"/>
  <c r="K8073" i="1" s="1"/>
  <c r="J8074" i="1"/>
  <c r="K8074" i="1" s="1"/>
  <c r="J8075" i="1"/>
  <c r="K8075" i="1" s="1"/>
  <c r="J8076" i="1"/>
  <c r="K8076" i="1" s="1"/>
  <c r="J8077" i="1"/>
  <c r="K8077" i="1" s="1"/>
  <c r="J8078" i="1"/>
  <c r="K8078" i="1" s="1"/>
  <c r="J8079" i="1"/>
  <c r="K8079" i="1" s="1"/>
  <c r="J8080" i="1"/>
  <c r="K8080" i="1" s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K8088" i="1" s="1"/>
  <c r="J8089" i="1"/>
  <c r="K8089" i="1" s="1"/>
  <c r="J8090" i="1"/>
  <c r="K8090" i="1" s="1"/>
  <c r="J8091" i="1"/>
  <c r="K8091" i="1" s="1"/>
  <c r="J8092" i="1"/>
  <c r="K8092" i="1" s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K8099" i="1" s="1"/>
  <c r="J8100" i="1"/>
  <c r="K8100" i="1" s="1"/>
  <c r="J8101" i="1"/>
  <c r="K8101" i="1" s="1"/>
  <c r="J8102" i="1"/>
  <c r="K8102" i="1" s="1"/>
  <c r="J8103" i="1"/>
  <c r="K8103" i="1" s="1"/>
  <c r="J8104" i="1"/>
  <c r="K8104" i="1" s="1"/>
  <c r="J8105" i="1"/>
  <c r="K8105" i="1" s="1"/>
  <c r="J8106" i="1"/>
  <c r="K8106" i="1" s="1"/>
  <c r="J8107" i="1"/>
  <c r="K8107" i="1" s="1"/>
  <c r="J8108" i="1"/>
  <c r="K8108" i="1" s="1"/>
  <c r="J8109" i="1"/>
  <c r="K8109" i="1" s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K8121" i="1" s="1"/>
  <c r="J8122" i="1"/>
  <c r="K8122" i="1" s="1"/>
  <c r="J8123" i="1"/>
  <c r="K8123" i="1" s="1"/>
  <c r="J8124" i="1"/>
  <c r="K8124" i="1" s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K8131" i="1" s="1"/>
  <c r="J8132" i="1"/>
  <c r="K8132" i="1" s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K8139" i="1" s="1"/>
  <c r="J8140" i="1"/>
  <c r="K8140" i="1" s="1"/>
  <c r="J8141" i="1"/>
  <c r="K8141" i="1" s="1"/>
  <c r="J8142" i="1"/>
  <c r="K8142" i="1" s="1"/>
  <c r="J8143" i="1"/>
  <c r="K8143" i="1" s="1"/>
  <c r="J8144" i="1"/>
  <c r="K8144" i="1" s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K8152" i="1" s="1"/>
  <c r="J8153" i="1"/>
  <c r="K8153" i="1" s="1"/>
  <c r="J8154" i="1"/>
  <c r="K8154" i="1" s="1"/>
  <c r="J8155" i="1"/>
  <c r="K8155" i="1" s="1"/>
  <c r="J8156" i="1"/>
  <c r="K8156" i="1" s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K8163" i="1" s="1"/>
  <c r="J8164" i="1"/>
  <c r="K8164" i="1" s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K8171" i="1" s="1"/>
  <c r="J8172" i="1"/>
  <c r="K8172" i="1" s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K8184" i="1" s="1"/>
  <c r="J8185" i="1"/>
  <c r="K8185" i="1" s="1"/>
  <c r="J8186" i="1"/>
  <c r="K8186" i="1" s="1"/>
  <c r="J8187" i="1"/>
  <c r="K8187" i="1" s="1"/>
  <c r="J8188" i="1"/>
  <c r="K8188" i="1" s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K8195" i="1" s="1"/>
  <c r="J8196" i="1"/>
  <c r="K8196" i="1" s="1"/>
  <c r="J8197" i="1"/>
  <c r="K8197" i="1" s="1"/>
  <c r="J8198" i="1"/>
  <c r="K8198" i="1" s="1"/>
  <c r="J8199" i="1"/>
  <c r="K8199" i="1" s="1"/>
  <c r="J8200" i="1"/>
  <c r="K8200" i="1" s="1"/>
  <c r="J8201" i="1"/>
  <c r="K8201" i="1" s="1"/>
  <c r="J8202" i="1"/>
  <c r="K8202" i="1" s="1"/>
  <c r="J8203" i="1"/>
  <c r="K8203" i="1" s="1"/>
  <c r="J8204" i="1"/>
  <c r="K8204" i="1" s="1"/>
  <c r="J8205" i="1"/>
  <c r="K8205" i="1" s="1"/>
  <c r="J8206" i="1"/>
  <c r="K8206" i="1" s="1"/>
  <c r="J8207" i="1"/>
  <c r="K8207" i="1" s="1"/>
  <c r="J8208" i="1"/>
  <c r="K8208" i="1" s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K8220" i="1" s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K8227" i="1" s="1"/>
  <c r="J8228" i="1"/>
  <c r="K8228" i="1" s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K8235" i="1" s="1"/>
  <c r="J8236" i="1"/>
  <c r="K8236" i="1" s="1"/>
  <c r="J8237" i="1"/>
  <c r="K8237" i="1" s="1"/>
  <c r="J8238" i="1"/>
  <c r="K8238" i="1" s="1"/>
  <c r="J8239" i="1"/>
  <c r="K8239" i="1" s="1"/>
  <c r="J8240" i="1"/>
  <c r="K8240" i="1" s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K8249" i="1" s="1"/>
  <c r="J8250" i="1"/>
  <c r="K8250" i="1" s="1"/>
  <c r="J8251" i="1"/>
  <c r="K8251" i="1" s="1"/>
  <c r="J8252" i="1"/>
  <c r="K8252" i="1" s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K8259" i="1" s="1"/>
  <c r="J8260" i="1"/>
  <c r="K8260" i="1" s="1"/>
  <c r="J8261" i="1"/>
  <c r="K8261" i="1" s="1"/>
  <c r="J8262" i="1"/>
  <c r="K8262" i="1" s="1"/>
  <c r="J8263" i="1"/>
  <c r="K8263" i="1" s="1"/>
  <c r="J8264" i="1"/>
  <c r="K8264" i="1" s="1"/>
  <c r="J8265" i="1"/>
  <c r="K8265" i="1" s="1"/>
  <c r="J8266" i="1"/>
  <c r="K8266" i="1" s="1"/>
  <c r="J8267" i="1"/>
  <c r="K8267" i="1" s="1"/>
  <c r="J8268" i="1"/>
  <c r="K8268" i="1" s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K8280" i="1" s="1"/>
  <c r="J8281" i="1"/>
  <c r="K8281" i="1" s="1"/>
  <c r="J8282" i="1"/>
  <c r="K8282" i="1" s="1"/>
  <c r="J8283" i="1"/>
  <c r="K8283" i="1" s="1"/>
  <c r="J8284" i="1"/>
  <c r="K8284" i="1" s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K8291" i="1" s="1"/>
  <c r="J8292" i="1"/>
  <c r="K8292" i="1" s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K8299" i="1" s="1"/>
  <c r="J8300" i="1"/>
  <c r="K8300" i="1" s="1"/>
  <c r="J8301" i="1"/>
  <c r="K8301" i="1" s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K8316" i="1" s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K8323" i="1" s="1"/>
  <c r="J8324" i="1"/>
  <c r="K8324" i="1" s="1"/>
  <c r="J8325" i="1"/>
  <c r="K8325" i="1" s="1"/>
  <c r="J8326" i="1"/>
  <c r="K8326" i="1" s="1"/>
  <c r="J8327" i="1"/>
  <c r="K8327" i="1" s="1"/>
  <c r="J8328" i="1"/>
  <c r="K8328" i="1" s="1"/>
  <c r="J8329" i="1"/>
  <c r="K8329" i="1" s="1"/>
  <c r="J8330" i="1"/>
  <c r="K8330" i="1" s="1"/>
  <c r="J8331" i="1"/>
  <c r="K8331" i="1" s="1"/>
  <c r="J8332" i="1"/>
  <c r="K8332" i="1" s="1"/>
  <c r="J8333" i="1"/>
  <c r="K8333" i="1" s="1"/>
  <c r="J8334" i="1"/>
  <c r="K8334" i="1" s="1"/>
  <c r="J8335" i="1"/>
  <c r="K8335" i="1" s="1"/>
  <c r="J8336" i="1"/>
  <c r="K8336" i="1" s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K8344" i="1" s="1"/>
  <c r="J8345" i="1"/>
  <c r="K8345" i="1" s="1"/>
  <c r="J8346" i="1"/>
  <c r="K8346" i="1" s="1"/>
  <c r="J8347" i="1"/>
  <c r="K8347" i="1" s="1"/>
  <c r="J8348" i="1"/>
  <c r="K8348" i="1" s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K8355" i="1" s="1"/>
  <c r="J8356" i="1"/>
  <c r="K8356" i="1" s="1"/>
  <c r="J8357" i="1"/>
  <c r="K8357" i="1" s="1"/>
  <c r="J8358" i="1"/>
  <c r="K8358" i="1" s="1"/>
  <c r="J8359" i="1"/>
  <c r="K8359" i="1" s="1"/>
  <c r="J8360" i="1"/>
  <c r="K8360" i="1" s="1"/>
  <c r="J8361" i="1"/>
  <c r="K8361" i="1" s="1"/>
  <c r="J8362" i="1"/>
  <c r="K8362" i="1" s="1"/>
  <c r="J8363" i="1"/>
  <c r="K8363" i="1" s="1"/>
  <c r="J8364" i="1"/>
  <c r="K8364" i="1" s="1"/>
  <c r="J8365" i="1"/>
  <c r="K8365" i="1" s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K8377" i="1" s="1"/>
  <c r="J8378" i="1"/>
  <c r="K8378" i="1" s="1"/>
  <c r="J8379" i="1"/>
  <c r="K8379" i="1" s="1"/>
  <c r="J8380" i="1"/>
  <c r="K8380" i="1" s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K8387" i="1" s="1"/>
  <c r="J8388" i="1"/>
  <c r="K8388" i="1" s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K8395" i="1" s="1"/>
  <c r="J8396" i="1"/>
  <c r="K8396" i="1" s="1"/>
  <c r="J8397" i="1"/>
  <c r="K8397" i="1" s="1"/>
  <c r="J8398" i="1"/>
  <c r="K8398" i="1" s="1"/>
  <c r="J8399" i="1"/>
  <c r="K8399" i="1" s="1"/>
  <c r="J8400" i="1"/>
  <c r="K8400" i="1" s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K8408" i="1" s="1"/>
  <c r="J8409" i="1"/>
  <c r="K8409" i="1" s="1"/>
  <c r="J8410" i="1"/>
  <c r="K8410" i="1" s="1"/>
  <c r="J8411" i="1"/>
  <c r="K8411" i="1" s="1"/>
  <c r="J8412" i="1"/>
  <c r="K8412" i="1" s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K8419" i="1" s="1"/>
  <c r="J8420" i="1"/>
  <c r="K8420" i="1" s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K8427" i="1" s="1"/>
  <c r="J8428" i="1"/>
  <c r="K8428" i="1" s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K8440" i="1" s="1"/>
  <c r="J8441" i="1"/>
  <c r="K8441" i="1" s="1"/>
  <c r="J8442" i="1"/>
  <c r="K8442" i="1" s="1"/>
  <c r="J8443" i="1"/>
  <c r="K8443" i="1" s="1"/>
  <c r="J8444" i="1"/>
  <c r="K8444" i="1" s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K8451" i="1" s="1"/>
  <c r="J8452" i="1"/>
  <c r="K8452" i="1" s="1"/>
  <c r="J8453" i="1"/>
  <c r="K8453" i="1" s="1"/>
  <c r="J8454" i="1"/>
  <c r="K8454" i="1" s="1"/>
  <c r="J8455" i="1"/>
  <c r="K8455" i="1" s="1"/>
  <c r="J8456" i="1"/>
  <c r="K8456" i="1" s="1"/>
  <c r="J8457" i="1"/>
  <c r="K8457" i="1" s="1"/>
  <c r="J8458" i="1"/>
  <c r="K8458" i="1" s="1"/>
  <c r="J8459" i="1"/>
  <c r="K8459" i="1" s="1"/>
  <c r="J8460" i="1"/>
  <c r="K8460" i="1" s="1"/>
  <c r="J8461" i="1"/>
  <c r="K8461" i="1" s="1"/>
  <c r="J8462" i="1"/>
  <c r="K8462" i="1" s="1"/>
  <c r="J8463" i="1"/>
  <c r="K8463" i="1" s="1"/>
  <c r="J8464" i="1"/>
  <c r="K8464" i="1" s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K8476" i="1" s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K8483" i="1" s="1"/>
  <c r="J8484" i="1"/>
  <c r="K8484" i="1" s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K8491" i="1" s="1"/>
  <c r="J8492" i="1"/>
  <c r="K8492" i="1" s="1"/>
  <c r="J8493" i="1"/>
  <c r="K8493" i="1" s="1"/>
  <c r="J8494" i="1"/>
  <c r="K8494" i="1" s="1"/>
  <c r="J8495" i="1"/>
  <c r="K8495" i="1" s="1"/>
  <c r="J8496" i="1"/>
  <c r="K8496" i="1" s="1"/>
  <c r="J8497" i="1"/>
  <c r="K8497" i="1" s="1"/>
  <c r="J8498" i="1"/>
  <c r="K8498" i="1" s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K8505" i="1" s="1"/>
  <c r="J8506" i="1"/>
  <c r="K8506" i="1" s="1"/>
  <c r="J8507" i="1"/>
  <c r="K8507" i="1" s="1"/>
  <c r="J8508" i="1"/>
  <c r="K8508" i="1" s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K8515" i="1" s="1"/>
  <c r="J8516" i="1"/>
  <c r="K8516" i="1" s="1"/>
  <c r="J8517" i="1"/>
  <c r="K8517" i="1" s="1"/>
  <c r="J8518" i="1"/>
  <c r="K8518" i="1" s="1"/>
  <c r="J8519" i="1"/>
  <c r="K8519" i="1" s="1"/>
  <c r="J8520" i="1"/>
  <c r="K8520" i="1" s="1"/>
  <c r="J8521" i="1"/>
  <c r="K8521" i="1" s="1"/>
  <c r="J8522" i="1"/>
  <c r="K8522" i="1" s="1"/>
  <c r="J8523" i="1"/>
  <c r="K8523" i="1" s="1"/>
  <c r="J8524" i="1"/>
  <c r="K8524" i="1" s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K8536" i="1" s="1"/>
  <c r="J8537" i="1"/>
  <c r="K8537" i="1" s="1"/>
  <c r="J8538" i="1"/>
  <c r="K8538" i="1" s="1"/>
  <c r="J8539" i="1"/>
  <c r="K8539" i="1" s="1"/>
  <c r="J8540" i="1"/>
  <c r="K8540" i="1" s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K8547" i="1" s="1"/>
  <c r="J8548" i="1"/>
  <c r="K8548" i="1" s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K8555" i="1" s="1"/>
  <c r="J8556" i="1"/>
  <c r="K8556" i="1" s="1"/>
  <c r="J8557" i="1"/>
  <c r="K8557" i="1" s="1"/>
  <c r="J8558" i="1"/>
  <c r="K8558" i="1" s="1"/>
  <c r="J8559" i="1"/>
  <c r="K8559" i="1" s="1"/>
  <c r="J8560" i="1"/>
  <c r="K8560" i="1" s="1"/>
  <c r="J8561" i="1"/>
  <c r="K8561" i="1" s="1"/>
  <c r="J8562" i="1"/>
  <c r="K8562" i="1" s="1"/>
  <c r="J8563" i="1"/>
  <c r="K8563" i="1" s="1"/>
  <c r="J8564" i="1"/>
  <c r="K8564" i="1" s="1"/>
  <c r="J8565" i="1"/>
  <c r="K8565" i="1" s="1"/>
  <c r="J8566" i="1"/>
  <c r="K8566" i="1" s="1"/>
  <c r="J8567" i="1"/>
  <c r="K8567" i="1" s="1"/>
  <c r="J8568" i="1"/>
  <c r="K8568" i="1" s="1"/>
  <c r="J8569" i="1"/>
  <c r="K8569" i="1" s="1"/>
  <c r="J8570" i="1"/>
  <c r="K8570" i="1" s="1"/>
  <c r="J8571" i="1"/>
  <c r="K8571" i="1" s="1"/>
  <c r="J8572" i="1"/>
  <c r="K8572" i="1" s="1"/>
  <c r="J8573" i="1"/>
  <c r="K8573" i="1" s="1"/>
  <c r="J8574" i="1"/>
  <c r="K8574" i="1" s="1"/>
  <c r="J8575" i="1"/>
  <c r="K8575" i="1" s="1"/>
  <c r="J8576" i="1"/>
  <c r="K8576" i="1" s="1"/>
  <c r="J8577" i="1"/>
  <c r="K8577" i="1" s="1"/>
  <c r="J8578" i="1"/>
  <c r="K8578" i="1" s="1"/>
  <c r="J8579" i="1"/>
  <c r="K8579" i="1" s="1"/>
  <c r="J8580" i="1"/>
  <c r="K8580" i="1" s="1"/>
  <c r="J8581" i="1"/>
  <c r="K8581" i="1" s="1"/>
  <c r="J8582" i="1"/>
  <c r="K8582" i="1" s="1"/>
  <c r="J8583" i="1"/>
  <c r="K8583" i="1" s="1"/>
  <c r="J8584" i="1"/>
  <c r="K8584" i="1" s="1"/>
  <c r="J8585" i="1"/>
  <c r="K8585" i="1" s="1"/>
  <c r="J8586" i="1"/>
  <c r="K8586" i="1" s="1"/>
  <c r="J8587" i="1"/>
  <c r="K8587" i="1" s="1"/>
  <c r="J8588" i="1"/>
  <c r="K8588" i="1" s="1"/>
  <c r="J8589" i="1"/>
  <c r="K8589" i="1" s="1"/>
  <c r="J8590" i="1"/>
  <c r="K8590" i="1" s="1"/>
  <c r="J8591" i="1"/>
  <c r="K8591" i="1" s="1"/>
  <c r="J8592" i="1"/>
  <c r="K8592" i="1" s="1"/>
  <c r="J8593" i="1"/>
  <c r="K8593" i="1" s="1"/>
  <c r="J8594" i="1"/>
  <c r="K8594" i="1" s="1"/>
  <c r="J8595" i="1"/>
  <c r="K8595" i="1" s="1"/>
  <c r="J8596" i="1"/>
  <c r="K8596" i="1" s="1"/>
  <c r="J8597" i="1"/>
  <c r="K8597" i="1" s="1"/>
  <c r="J8598" i="1"/>
  <c r="K8598" i="1" s="1"/>
  <c r="J8599" i="1"/>
  <c r="K8599" i="1" s="1"/>
  <c r="J8600" i="1"/>
  <c r="K8600" i="1" s="1"/>
  <c r="J8601" i="1"/>
  <c r="K8601" i="1" s="1"/>
  <c r="J8602" i="1"/>
  <c r="K8602" i="1" s="1"/>
  <c r="J8603" i="1"/>
  <c r="K8603" i="1" s="1"/>
  <c r="J8604" i="1"/>
  <c r="K8604" i="1" s="1"/>
  <c r="J8605" i="1"/>
  <c r="K8605" i="1" s="1"/>
  <c r="J8606" i="1"/>
  <c r="K8606" i="1" s="1"/>
  <c r="J8607" i="1"/>
  <c r="K8607" i="1" s="1"/>
  <c r="J8608" i="1"/>
  <c r="K8608" i="1" s="1"/>
  <c r="J8609" i="1"/>
  <c r="K8609" i="1" s="1"/>
  <c r="J8610" i="1"/>
  <c r="K8610" i="1" s="1"/>
  <c r="J8611" i="1"/>
  <c r="K8611" i="1" s="1"/>
  <c r="J8612" i="1"/>
  <c r="K8612" i="1" s="1"/>
  <c r="J8613" i="1"/>
  <c r="K8613" i="1" s="1"/>
  <c r="J8614" i="1"/>
  <c r="K8614" i="1" s="1"/>
  <c r="J8615" i="1"/>
  <c r="K8615" i="1" s="1"/>
  <c r="J8616" i="1"/>
  <c r="K8616" i="1" s="1"/>
  <c r="J8617" i="1"/>
  <c r="K8617" i="1" s="1"/>
  <c r="J8618" i="1"/>
  <c r="K8618" i="1" s="1"/>
  <c r="J8619" i="1"/>
  <c r="K8619" i="1" s="1"/>
  <c r="J8620" i="1"/>
  <c r="K8620" i="1" s="1"/>
  <c r="J8621" i="1"/>
  <c r="K8621" i="1" s="1"/>
  <c r="J8622" i="1"/>
  <c r="K8622" i="1" s="1"/>
  <c r="J8623" i="1"/>
  <c r="K8623" i="1" s="1"/>
  <c r="J8624" i="1"/>
  <c r="K8624" i="1" s="1"/>
  <c r="J8625" i="1"/>
  <c r="K8625" i="1" s="1"/>
  <c r="J8626" i="1"/>
  <c r="K8626" i="1" s="1"/>
  <c r="J8627" i="1"/>
  <c r="K8627" i="1" s="1"/>
  <c r="J8628" i="1"/>
  <c r="K8628" i="1" s="1"/>
  <c r="J8629" i="1"/>
  <c r="K8629" i="1" s="1"/>
  <c r="J8630" i="1"/>
  <c r="K8630" i="1" s="1"/>
  <c r="J8631" i="1"/>
  <c r="K8631" i="1" s="1"/>
  <c r="J8632" i="1"/>
  <c r="K8632" i="1" s="1"/>
  <c r="J8633" i="1"/>
  <c r="K8633" i="1" s="1"/>
  <c r="J8634" i="1"/>
  <c r="K8634" i="1" s="1"/>
  <c r="J8635" i="1"/>
  <c r="K8635" i="1" s="1"/>
  <c r="J8636" i="1"/>
  <c r="K8636" i="1" s="1"/>
  <c r="J8637" i="1"/>
  <c r="K8637" i="1" s="1"/>
  <c r="J8638" i="1"/>
  <c r="K8638" i="1" s="1"/>
  <c r="J8639" i="1"/>
  <c r="K8639" i="1" s="1"/>
  <c r="J8640" i="1"/>
  <c r="K8640" i="1" s="1"/>
  <c r="J8641" i="1"/>
  <c r="K8641" i="1" s="1"/>
  <c r="J8642" i="1"/>
  <c r="K8642" i="1" s="1"/>
  <c r="J8643" i="1"/>
  <c r="K8643" i="1" s="1"/>
  <c r="J8644" i="1"/>
  <c r="K8644" i="1" s="1"/>
  <c r="J8645" i="1"/>
  <c r="K8645" i="1" s="1"/>
  <c r="J8646" i="1"/>
  <c r="K8646" i="1" s="1"/>
  <c r="J8647" i="1"/>
  <c r="K8647" i="1" s="1"/>
  <c r="J8648" i="1"/>
  <c r="K8648" i="1" s="1"/>
  <c r="J8649" i="1"/>
  <c r="K8649" i="1" s="1"/>
  <c r="J8650" i="1"/>
  <c r="K8650" i="1" s="1"/>
  <c r="J8651" i="1"/>
  <c r="K8651" i="1" s="1"/>
  <c r="J8652" i="1"/>
  <c r="K8652" i="1" s="1"/>
  <c r="J8653" i="1"/>
  <c r="K8653" i="1" s="1"/>
  <c r="J8654" i="1"/>
  <c r="K8654" i="1" s="1"/>
  <c r="J8655" i="1"/>
  <c r="K8655" i="1" s="1"/>
  <c r="J8656" i="1"/>
  <c r="K8656" i="1" s="1"/>
  <c r="J8657" i="1"/>
  <c r="K8657" i="1" s="1"/>
  <c r="J8658" i="1"/>
  <c r="K8658" i="1" s="1"/>
  <c r="J8659" i="1"/>
  <c r="K8659" i="1" s="1"/>
  <c r="J8660" i="1"/>
  <c r="K8660" i="1" s="1"/>
  <c r="J8661" i="1"/>
  <c r="K8661" i="1" s="1"/>
  <c r="J8662" i="1"/>
  <c r="K8662" i="1" s="1"/>
  <c r="J8663" i="1"/>
  <c r="K8663" i="1" s="1"/>
  <c r="J8664" i="1"/>
  <c r="K8664" i="1" s="1"/>
  <c r="J8665" i="1"/>
  <c r="K8665" i="1" s="1"/>
  <c r="J8666" i="1"/>
  <c r="K8666" i="1" s="1"/>
  <c r="J8667" i="1"/>
  <c r="K8667" i="1" s="1"/>
  <c r="J8668" i="1"/>
  <c r="K8668" i="1" s="1"/>
  <c r="J8669" i="1"/>
  <c r="K8669" i="1" s="1"/>
  <c r="J8670" i="1"/>
  <c r="K8670" i="1" s="1"/>
  <c r="J8671" i="1"/>
  <c r="K8671" i="1" s="1"/>
  <c r="J8672" i="1"/>
  <c r="K8672" i="1" s="1"/>
  <c r="J8673" i="1"/>
  <c r="K8673" i="1" s="1"/>
  <c r="J8674" i="1"/>
  <c r="K8674" i="1" s="1"/>
  <c r="J8675" i="1"/>
  <c r="K8675" i="1" s="1"/>
  <c r="J8676" i="1"/>
  <c r="K8676" i="1" s="1"/>
  <c r="J8677" i="1"/>
  <c r="K8677" i="1" s="1"/>
  <c r="J8678" i="1"/>
  <c r="K8678" i="1" s="1"/>
  <c r="J8679" i="1"/>
  <c r="K8679" i="1" s="1"/>
  <c r="J8680" i="1"/>
  <c r="K8680" i="1" s="1"/>
  <c r="J8681" i="1"/>
  <c r="K8681" i="1" s="1"/>
  <c r="J8682" i="1"/>
  <c r="K8682" i="1" s="1"/>
  <c r="J8683" i="1"/>
  <c r="K8683" i="1" s="1"/>
  <c r="J8684" i="1"/>
  <c r="K8684" i="1" s="1"/>
  <c r="J8685" i="1"/>
  <c r="K8685" i="1" s="1"/>
  <c r="J8686" i="1"/>
  <c r="K8686" i="1" s="1"/>
  <c r="J8687" i="1"/>
  <c r="K8687" i="1" s="1"/>
  <c r="J8688" i="1"/>
  <c r="K8688" i="1" s="1"/>
  <c r="J8689" i="1"/>
  <c r="K8689" i="1" s="1"/>
  <c r="J8690" i="1"/>
  <c r="K8690" i="1" s="1"/>
  <c r="J8691" i="1"/>
  <c r="K8691" i="1" s="1"/>
  <c r="J8692" i="1"/>
  <c r="K8692" i="1" s="1"/>
  <c r="J8693" i="1"/>
  <c r="K8693" i="1" s="1"/>
  <c r="J8694" i="1"/>
  <c r="K8694" i="1" s="1"/>
  <c r="J8695" i="1"/>
  <c r="K8695" i="1" s="1"/>
  <c r="J8696" i="1"/>
  <c r="K8696" i="1" s="1"/>
  <c r="J8697" i="1"/>
  <c r="K8697" i="1" s="1"/>
  <c r="J8698" i="1"/>
  <c r="K8698" i="1" s="1"/>
  <c r="J8699" i="1"/>
  <c r="K8699" i="1" s="1"/>
  <c r="J8700" i="1"/>
  <c r="K8700" i="1" s="1"/>
  <c r="J8701" i="1"/>
  <c r="K8701" i="1" s="1"/>
  <c r="J8702" i="1"/>
  <c r="K8702" i="1" s="1"/>
  <c r="J8703" i="1"/>
  <c r="K8703" i="1" s="1"/>
  <c r="J8704" i="1"/>
  <c r="K8704" i="1" s="1"/>
  <c r="J8705" i="1"/>
  <c r="K8705" i="1" s="1"/>
  <c r="J8706" i="1"/>
  <c r="K8706" i="1" s="1"/>
  <c r="J8707" i="1"/>
  <c r="K8707" i="1" s="1"/>
  <c r="J8708" i="1"/>
  <c r="K8708" i="1" s="1"/>
  <c r="J8709" i="1"/>
  <c r="K8709" i="1" s="1"/>
  <c r="J8710" i="1"/>
  <c r="K8710" i="1" s="1"/>
  <c r="J8711" i="1"/>
  <c r="K8711" i="1" s="1"/>
  <c r="J8712" i="1"/>
  <c r="K8712" i="1" s="1"/>
  <c r="J8713" i="1"/>
  <c r="K8713" i="1" s="1"/>
  <c r="J8714" i="1"/>
  <c r="K8714" i="1" s="1"/>
  <c r="J8715" i="1"/>
  <c r="K8715" i="1" s="1"/>
  <c r="J8716" i="1"/>
  <c r="K8716" i="1" s="1"/>
  <c r="J8717" i="1"/>
  <c r="K8717" i="1" s="1"/>
  <c r="J8718" i="1"/>
  <c r="K8718" i="1" s="1"/>
  <c r="J8719" i="1"/>
  <c r="K8719" i="1" s="1"/>
  <c r="J8720" i="1"/>
  <c r="K8720" i="1" s="1"/>
  <c r="J8721" i="1"/>
  <c r="K8721" i="1" s="1"/>
  <c r="J8722" i="1"/>
  <c r="K8722" i="1" s="1"/>
  <c r="J8723" i="1"/>
  <c r="K8723" i="1" s="1"/>
  <c r="J8724" i="1"/>
  <c r="K8724" i="1" s="1"/>
  <c r="J8725" i="1"/>
  <c r="K8725" i="1" s="1"/>
  <c r="J8726" i="1"/>
  <c r="K8726" i="1" s="1"/>
  <c r="J8727" i="1"/>
  <c r="K8727" i="1" s="1"/>
  <c r="J8728" i="1"/>
  <c r="K8728" i="1" s="1"/>
  <c r="J8729" i="1"/>
  <c r="K8729" i="1" s="1"/>
  <c r="J8730" i="1"/>
  <c r="K8730" i="1" s="1"/>
  <c r="J8731" i="1"/>
  <c r="K8731" i="1" s="1"/>
  <c r="J8732" i="1"/>
  <c r="K8732" i="1" s="1"/>
  <c r="J8733" i="1"/>
  <c r="K8733" i="1" s="1"/>
  <c r="J8734" i="1"/>
  <c r="K8734" i="1" s="1"/>
  <c r="J8735" i="1"/>
  <c r="K8735" i="1" s="1"/>
  <c r="J8736" i="1"/>
  <c r="K8736" i="1" s="1"/>
  <c r="J8737" i="1"/>
  <c r="K8737" i="1" s="1"/>
  <c r="J8738" i="1"/>
  <c r="K8738" i="1" s="1"/>
  <c r="J8739" i="1"/>
  <c r="K8739" i="1" s="1"/>
  <c r="J8740" i="1"/>
  <c r="K8740" i="1" s="1"/>
  <c r="J8741" i="1"/>
  <c r="K8741" i="1" s="1"/>
  <c r="J8742" i="1"/>
  <c r="K8742" i="1" s="1"/>
  <c r="J8743" i="1"/>
  <c r="K8743" i="1" s="1"/>
  <c r="J8744" i="1"/>
  <c r="K8744" i="1" s="1"/>
  <c r="J8745" i="1"/>
  <c r="K8745" i="1" s="1"/>
  <c r="J8746" i="1"/>
  <c r="K8746" i="1" s="1"/>
  <c r="J8747" i="1"/>
  <c r="K8747" i="1" s="1"/>
  <c r="J8748" i="1"/>
  <c r="K8748" i="1" s="1"/>
  <c r="J8749" i="1"/>
  <c r="K8749" i="1" s="1"/>
  <c r="J8750" i="1"/>
  <c r="K8750" i="1" s="1"/>
  <c r="J8751" i="1"/>
  <c r="K8751" i="1" s="1"/>
  <c r="J8752" i="1"/>
  <c r="K8752" i="1" s="1"/>
  <c r="J8753" i="1"/>
  <c r="K8753" i="1" s="1"/>
  <c r="J8754" i="1"/>
  <c r="K8754" i="1" s="1"/>
  <c r="J8755" i="1"/>
  <c r="K8755" i="1" s="1"/>
  <c r="J8756" i="1"/>
  <c r="K8756" i="1" s="1"/>
  <c r="J8757" i="1"/>
  <c r="K8757" i="1" s="1"/>
  <c r="J8758" i="1"/>
  <c r="K8758" i="1" s="1"/>
  <c r="J8759" i="1"/>
  <c r="K8759" i="1" s="1"/>
  <c r="J8760" i="1"/>
  <c r="K8760" i="1" s="1"/>
  <c r="J8761" i="1"/>
  <c r="K8761" i="1" s="1"/>
  <c r="J8762" i="1"/>
  <c r="K8762" i="1" s="1"/>
  <c r="J8763" i="1"/>
  <c r="K8763" i="1" s="1"/>
  <c r="J8764" i="1"/>
  <c r="K8764" i="1" s="1"/>
  <c r="J8765" i="1"/>
  <c r="K8765" i="1" s="1"/>
  <c r="J8766" i="1"/>
  <c r="K8766" i="1" s="1"/>
  <c r="J8767" i="1"/>
  <c r="K8767" i="1" s="1"/>
  <c r="J8768" i="1"/>
  <c r="K8768" i="1" s="1"/>
  <c r="J8769" i="1"/>
  <c r="K8769" i="1" s="1"/>
  <c r="J8770" i="1"/>
  <c r="K8770" i="1" s="1"/>
  <c r="J8771" i="1"/>
  <c r="K8771" i="1" s="1"/>
  <c r="J8772" i="1"/>
  <c r="K8772" i="1" s="1"/>
  <c r="J8773" i="1"/>
  <c r="K8773" i="1" s="1"/>
  <c r="J8774" i="1"/>
  <c r="K8774" i="1" s="1"/>
  <c r="J8775" i="1"/>
  <c r="K8775" i="1" s="1"/>
  <c r="J8776" i="1"/>
  <c r="K8776" i="1" s="1"/>
  <c r="J8777" i="1"/>
  <c r="K8777" i="1" s="1"/>
  <c r="J8778" i="1"/>
  <c r="K8778" i="1" s="1"/>
  <c r="J8779" i="1"/>
  <c r="K8779" i="1" s="1"/>
  <c r="J8780" i="1"/>
  <c r="K8780" i="1" s="1"/>
  <c r="J8781" i="1"/>
  <c r="K8781" i="1" s="1"/>
  <c r="J8782" i="1"/>
  <c r="K8782" i="1" s="1"/>
  <c r="J8783" i="1"/>
  <c r="K8783" i="1" s="1"/>
  <c r="J8784" i="1"/>
  <c r="K8784" i="1" s="1"/>
  <c r="J8785" i="1"/>
  <c r="K8785" i="1" s="1"/>
  <c r="J8786" i="1"/>
  <c r="K8786" i="1" s="1"/>
  <c r="J8787" i="1"/>
  <c r="K8787" i="1" s="1"/>
  <c r="J8788" i="1"/>
  <c r="K8788" i="1" s="1"/>
  <c r="J8789" i="1"/>
  <c r="K8789" i="1" s="1"/>
  <c r="J8790" i="1"/>
  <c r="K8790" i="1" s="1"/>
  <c r="J8791" i="1"/>
  <c r="K8791" i="1" s="1"/>
  <c r="J8792" i="1"/>
  <c r="K8792" i="1" s="1"/>
  <c r="J8793" i="1"/>
  <c r="K8793" i="1" s="1"/>
  <c r="J8794" i="1"/>
  <c r="K8794" i="1" s="1"/>
  <c r="J8795" i="1"/>
  <c r="K8795" i="1" s="1"/>
  <c r="J8796" i="1"/>
  <c r="K8796" i="1" s="1"/>
  <c r="J8797" i="1"/>
  <c r="K8797" i="1" s="1"/>
  <c r="J8798" i="1"/>
  <c r="K8798" i="1" s="1"/>
  <c r="J8799" i="1"/>
  <c r="K8799" i="1" s="1"/>
  <c r="J8800" i="1"/>
  <c r="K8800" i="1" s="1"/>
  <c r="J8801" i="1"/>
  <c r="K8801" i="1" s="1"/>
  <c r="J8802" i="1"/>
  <c r="K8802" i="1" s="1"/>
  <c r="J8803" i="1"/>
  <c r="K8803" i="1" s="1"/>
  <c r="J8804" i="1"/>
  <c r="K8804" i="1" s="1"/>
  <c r="J8805" i="1"/>
  <c r="K8805" i="1" s="1"/>
  <c r="J8806" i="1"/>
  <c r="K8806" i="1" s="1"/>
  <c r="J8807" i="1"/>
  <c r="K8807" i="1" s="1"/>
  <c r="J8808" i="1"/>
  <c r="K8808" i="1" s="1"/>
  <c r="J8809" i="1"/>
  <c r="K8809" i="1" s="1"/>
  <c r="J8810" i="1"/>
  <c r="K8810" i="1" s="1"/>
  <c r="J8811" i="1"/>
  <c r="K8811" i="1" s="1"/>
  <c r="J8812" i="1"/>
  <c r="K8812" i="1" s="1"/>
  <c r="J8813" i="1"/>
  <c r="K8813" i="1" s="1"/>
  <c r="J8814" i="1"/>
  <c r="K8814" i="1" s="1"/>
  <c r="J8815" i="1"/>
  <c r="K8815" i="1" s="1"/>
  <c r="J8816" i="1"/>
  <c r="K8816" i="1" s="1"/>
  <c r="J8817" i="1"/>
  <c r="K8817" i="1" s="1"/>
  <c r="J8818" i="1"/>
  <c r="K8818" i="1" s="1"/>
  <c r="J8819" i="1"/>
  <c r="K8819" i="1" s="1"/>
  <c r="J8820" i="1"/>
  <c r="K8820" i="1" s="1"/>
  <c r="J8821" i="1"/>
  <c r="K8821" i="1" s="1"/>
  <c r="J8822" i="1"/>
  <c r="K8822" i="1" s="1"/>
  <c r="J8823" i="1"/>
  <c r="K8823" i="1" s="1"/>
  <c r="J8824" i="1"/>
  <c r="K8824" i="1" s="1"/>
  <c r="J8825" i="1"/>
  <c r="K8825" i="1" s="1"/>
  <c r="J8826" i="1"/>
  <c r="K8826" i="1" s="1"/>
  <c r="J8827" i="1"/>
  <c r="K8827" i="1" s="1"/>
  <c r="J8828" i="1"/>
  <c r="K8828" i="1" s="1"/>
  <c r="J8829" i="1"/>
  <c r="K8829" i="1" s="1"/>
  <c r="J8830" i="1"/>
  <c r="K8830" i="1" s="1"/>
  <c r="J8831" i="1"/>
  <c r="K8831" i="1" s="1"/>
  <c r="J8832" i="1"/>
  <c r="K8832" i="1" s="1"/>
  <c r="J8833" i="1"/>
  <c r="K8833" i="1" s="1"/>
  <c r="J8834" i="1"/>
  <c r="K8834" i="1" s="1"/>
  <c r="J8835" i="1"/>
  <c r="K8835" i="1" s="1"/>
  <c r="J8836" i="1"/>
  <c r="K8836" i="1" s="1"/>
  <c r="J8837" i="1"/>
  <c r="K8837" i="1" s="1"/>
  <c r="J8838" i="1"/>
  <c r="K8838" i="1" s="1"/>
  <c r="J8839" i="1"/>
  <c r="K8839" i="1" s="1"/>
  <c r="J8840" i="1"/>
  <c r="K8840" i="1" s="1"/>
  <c r="J8841" i="1"/>
  <c r="K8841" i="1" s="1"/>
  <c r="J8842" i="1"/>
  <c r="K8842" i="1" s="1"/>
  <c r="J8843" i="1"/>
  <c r="K8843" i="1" s="1"/>
  <c r="J8844" i="1"/>
  <c r="K8844" i="1" s="1"/>
  <c r="J8845" i="1"/>
  <c r="K8845" i="1" s="1"/>
  <c r="J8846" i="1"/>
  <c r="K8846" i="1" s="1"/>
  <c r="J8847" i="1"/>
  <c r="K8847" i="1" s="1"/>
  <c r="J8848" i="1"/>
  <c r="K8848" i="1" s="1"/>
  <c r="J8849" i="1"/>
  <c r="K8849" i="1" s="1"/>
  <c r="J8850" i="1"/>
  <c r="K8850" i="1" s="1"/>
  <c r="J8851" i="1"/>
  <c r="K8851" i="1" s="1"/>
  <c r="J8852" i="1"/>
  <c r="K8852" i="1" s="1"/>
  <c r="J8853" i="1"/>
  <c r="K8853" i="1" s="1"/>
  <c r="J8854" i="1"/>
  <c r="K8854" i="1" s="1"/>
  <c r="J8855" i="1"/>
  <c r="K8855" i="1" s="1"/>
  <c r="J8856" i="1"/>
  <c r="K8856" i="1" s="1"/>
  <c r="J8857" i="1"/>
  <c r="K8857" i="1" s="1"/>
  <c r="J8858" i="1"/>
  <c r="K8858" i="1" s="1"/>
  <c r="J8859" i="1"/>
  <c r="K8859" i="1" s="1"/>
  <c r="J8860" i="1"/>
  <c r="K8860" i="1" s="1"/>
  <c r="J8861" i="1"/>
  <c r="K8861" i="1" s="1"/>
  <c r="J8862" i="1"/>
  <c r="K8862" i="1" s="1"/>
  <c r="J8863" i="1"/>
  <c r="K8863" i="1" s="1"/>
  <c r="J8864" i="1"/>
  <c r="K8864" i="1" s="1"/>
  <c r="J8865" i="1"/>
  <c r="K8865" i="1" s="1"/>
  <c r="J8866" i="1"/>
  <c r="K8866" i="1" s="1"/>
  <c r="J8867" i="1"/>
  <c r="K8867" i="1" s="1"/>
  <c r="J8868" i="1"/>
  <c r="K8868" i="1" s="1"/>
  <c r="J8869" i="1"/>
  <c r="K8869" i="1" s="1"/>
  <c r="J8870" i="1"/>
  <c r="K8870" i="1" s="1"/>
  <c r="J8871" i="1"/>
  <c r="K8871" i="1" s="1"/>
  <c r="J8872" i="1"/>
  <c r="K8872" i="1" s="1"/>
  <c r="J8873" i="1"/>
  <c r="K8873" i="1" s="1"/>
  <c r="J8874" i="1"/>
  <c r="K8874" i="1" s="1"/>
  <c r="J8875" i="1"/>
  <c r="K8875" i="1" s="1"/>
  <c r="J8876" i="1"/>
  <c r="K8876" i="1" s="1"/>
  <c r="J8877" i="1"/>
  <c r="K8877" i="1" s="1"/>
  <c r="J8878" i="1"/>
  <c r="K8878" i="1" s="1"/>
  <c r="J8879" i="1"/>
  <c r="K8879" i="1" s="1"/>
  <c r="J8880" i="1"/>
  <c r="K8880" i="1" s="1"/>
  <c r="J8881" i="1"/>
  <c r="K8881" i="1" s="1"/>
  <c r="J8882" i="1"/>
  <c r="K8882" i="1" s="1"/>
  <c r="J8883" i="1"/>
  <c r="K8883" i="1" s="1"/>
  <c r="J8884" i="1"/>
  <c r="K8884" i="1" s="1"/>
  <c r="J8885" i="1"/>
  <c r="K8885" i="1" s="1"/>
  <c r="J8886" i="1"/>
  <c r="K8886" i="1" s="1"/>
  <c r="J8887" i="1"/>
  <c r="K8887" i="1" s="1"/>
  <c r="J8888" i="1"/>
  <c r="K8888" i="1" s="1"/>
  <c r="J8889" i="1"/>
  <c r="K8889" i="1" s="1"/>
  <c r="J8890" i="1"/>
  <c r="K8890" i="1" s="1"/>
  <c r="J8891" i="1"/>
  <c r="K8891" i="1" s="1"/>
  <c r="J8892" i="1"/>
  <c r="K8892" i="1" s="1"/>
  <c r="J8893" i="1"/>
  <c r="K8893" i="1" s="1"/>
  <c r="J8894" i="1"/>
  <c r="K8894" i="1" s="1"/>
  <c r="J8895" i="1"/>
  <c r="K8895" i="1" s="1"/>
  <c r="J8896" i="1"/>
  <c r="K8896" i="1" s="1"/>
  <c r="J8897" i="1"/>
  <c r="K8897" i="1" s="1"/>
  <c r="J8898" i="1"/>
  <c r="K8898" i="1" s="1"/>
  <c r="J8899" i="1"/>
  <c r="K8899" i="1" s="1"/>
  <c r="J8900" i="1"/>
  <c r="K8900" i="1" s="1"/>
  <c r="J8901" i="1"/>
  <c r="K8901" i="1" s="1"/>
  <c r="J8902" i="1"/>
  <c r="K8902" i="1" s="1"/>
  <c r="J8903" i="1"/>
  <c r="K8903" i="1" s="1"/>
  <c r="J8904" i="1"/>
  <c r="K8904" i="1" s="1"/>
  <c r="J8905" i="1"/>
  <c r="K8905" i="1" s="1"/>
  <c r="J8906" i="1"/>
  <c r="K8906" i="1" s="1"/>
  <c r="J8907" i="1"/>
  <c r="K8907" i="1" s="1"/>
  <c r="J8908" i="1"/>
  <c r="K8908" i="1" s="1"/>
  <c r="J8909" i="1"/>
  <c r="K8909" i="1" s="1"/>
  <c r="J8910" i="1"/>
  <c r="K8910" i="1" s="1"/>
  <c r="J8911" i="1"/>
  <c r="K8911" i="1" s="1"/>
  <c r="J8912" i="1"/>
  <c r="K8912" i="1" s="1"/>
  <c r="J8913" i="1"/>
  <c r="K8913" i="1" s="1"/>
  <c r="J8914" i="1"/>
  <c r="K8914" i="1" s="1"/>
  <c r="J8915" i="1"/>
  <c r="K8915" i="1" s="1"/>
  <c r="J8916" i="1"/>
  <c r="K8916" i="1" s="1"/>
  <c r="J8917" i="1"/>
  <c r="K8917" i="1" s="1"/>
  <c r="J8918" i="1"/>
  <c r="K8918" i="1" s="1"/>
  <c r="J8919" i="1"/>
  <c r="K8919" i="1" s="1"/>
  <c r="J8920" i="1"/>
  <c r="K8920" i="1" s="1"/>
  <c r="J8921" i="1"/>
  <c r="K8921" i="1" s="1"/>
  <c r="J8922" i="1"/>
  <c r="K8922" i="1" s="1"/>
  <c r="J8923" i="1"/>
  <c r="K8923" i="1" s="1"/>
  <c r="J8924" i="1"/>
  <c r="K8924" i="1" s="1"/>
  <c r="J8925" i="1"/>
  <c r="K8925" i="1" s="1"/>
  <c r="J8926" i="1"/>
  <c r="K8926" i="1" s="1"/>
  <c r="J8927" i="1"/>
  <c r="K8927" i="1" s="1"/>
  <c r="J8928" i="1"/>
  <c r="K8928" i="1" s="1"/>
  <c r="J8929" i="1"/>
  <c r="K8929" i="1" s="1"/>
  <c r="J8930" i="1"/>
  <c r="K8930" i="1" s="1"/>
  <c r="J8931" i="1"/>
  <c r="K8931" i="1" s="1"/>
  <c r="J8932" i="1"/>
  <c r="K8932" i="1" s="1"/>
  <c r="J8933" i="1"/>
  <c r="K8933" i="1" s="1"/>
  <c r="J8934" i="1"/>
  <c r="K8934" i="1" s="1"/>
  <c r="J8935" i="1"/>
  <c r="K8935" i="1" s="1"/>
  <c r="J8936" i="1"/>
  <c r="K8936" i="1" s="1"/>
  <c r="J8937" i="1"/>
  <c r="K8937" i="1" s="1"/>
  <c r="J8938" i="1"/>
  <c r="K8938" i="1" s="1"/>
  <c r="J8939" i="1"/>
  <c r="K8939" i="1" s="1"/>
  <c r="J8940" i="1"/>
  <c r="K8940" i="1" s="1"/>
  <c r="J8941" i="1"/>
  <c r="K8941" i="1" s="1"/>
  <c r="J8942" i="1"/>
  <c r="K8942" i="1" s="1"/>
  <c r="J8943" i="1"/>
  <c r="K8943" i="1" s="1"/>
  <c r="J8944" i="1"/>
  <c r="K8944" i="1" s="1"/>
  <c r="J8945" i="1"/>
  <c r="K8945" i="1" s="1"/>
  <c r="J8946" i="1"/>
  <c r="K8946" i="1" s="1"/>
  <c r="J8947" i="1"/>
  <c r="K8947" i="1" s="1"/>
  <c r="J8948" i="1"/>
  <c r="K8948" i="1" s="1"/>
  <c r="J8949" i="1"/>
  <c r="K8949" i="1" s="1"/>
  <c r="J8950" i="1"/>
  <c r="K8950" i="1" s="1"/>
  <c r="J8951" i="1"/>
  <c r="K8951" i="1" s="1"/>
  <c r="J8952" i="1"/>
  <c r="K8952" i="1" s="1"/>
  <c r="J8953" i="1"/>
  <c r="K8953" i="1" s="1"/>
  <c r="J8954" i="1"/>
  <c r="K8954" i="1" s="1"/>
  <c r="J8955" i="1"/>
  <c r="K8955" i="1" s="1"/>
  <c r="J8956" i="1"/>
  <c r="K8956" i="1" s="1"/>
  <c r="J8957" i="1"/>
  <c r="K8957" i="1" s="1"/>
  <c r="J8958" i="1"/>
  <c r="K8958" i="1" s="1"/>
  <c r="J8959" i="1"/>
  <c r="K8959" i="1" s="1"/>
  <c r="J8960" i="1"/>
  <c r="K8960" i="1" s="1"/>
  <c r="J8961" i="1"/>
  <c r="K8961" i="1" s="1"/>
  <c r="J8962" i="1"/>
  <c r="K8962" i="1" s="1"/>
  <c r="J8963" i="1"/>
  <c r="K8963" i="1" s="1"/>
  <c r="J8964" i="1"/>
  <c r="K8964" i="1" s="1"/>
  <c r="J8965" i="1"/>
  <c r="K8965" i="1" s="1"/>
  <c r="J8966" i="1"/>
  <c r="K8966" i="1" s="1"/>
  <c r="J8967" i="1"/>
  <c r="K8967" i="1" s="1"/>
  <c r="J8968" i="1"/>
  <c r="K8968" i="1" s="1"/>
  <c r="J8969" i="1"/>
  <c r="K8969" i="1" s="1"/>
  <c r="J8970" i="1"/>
  <c r="K8970" i="1" s="1"/>
  <c r="J8971" i="1"/>
  <c r="K8971" i="1" s="1"/>
  <c r="J8972" i="1"/>
  <c r="K8972" i="1" s="1"/>
  <c r="J8973" i="1"/>
  <c r="K8973" i="1" s="1"/>
  <c r="J8974" i="1"/>
  <c r="K8974" i="1" s="1"/>
  <c r="J8975" i="1"/>
  <c r="K8975" i="1" s="1"/>
  <c r="J8976" i="1"/>
  <c r="K8976" i="1" s="1"/>
  <c r="J8977" i="1"/>
  <c r="K8977" i="1" s="1"/>
  <c r="J8978" i="1"/>
  <c r="K8978" i="1" s="1"/>
  <c r="J8979" i="1"/>
  <c r="K8979" i="1" s="1"/>
  <c r="J8980" i="1"/>
  <c r="K8980" i="1" s="1"/>
  <c r="J8981" i="1"/>
  <c r="K8981" i="1" s="1"/>
  <c r="J8982" i="1"/>
  <c r="K8982" i="1" s="1"/>
  <c r="J8983" i="1"/>
  <c r="K8983" i="1" s="1"/>
  <c r="J8984" i="1"/>
  <c r="K8984" i="1" s="1"/>
  <c r="J8985" i="1"/>
  <c r="K8985" i="1" s="1"/>
  <c r="J8986" i="1"/>
  <c r="K8986" i="1" s="1"/>
  <c r="J8987" i="1"/>
  <c r="K8987" i="1" s="1"/>
  <c r="J8988" i="1"/>
  <c r="K8988" i="1" s="1"/>
  <c r="J8989" i="1"/>
  <c r="K8989" i="1" s="1"/>
  <c r="J8990" i="1"/>
  <c r="K8990" i="1" s="1"/>
  <c r="J8991" i="1"/>
  <c r="K8991" i="1" s="1"/>
  <c r="J8992" i="1"/>
  <c r="K8992" i="1" s="1"/>
  <c r="J8993" i="1"/>
  <c r="K8993" i="1" s="1"/>
  <c r="J8994" i="1"/>
  <c r="K8994" i="1" s="1"/>
  <c r="J8995" i="1"/>
  <c r="K8995" i="1" s="1"/>
  <c r="J8996" i="1"/>
  <c r="K8996" i="1" s="1"/>
  <c r="J8997" i="1"/>
  <c r="K8997" i="1" s="1"/>
  <c r="J8998" i="1"/>
  <c r="K8998" i="1" s="1"/>
  <c r="J8999" i="1"/>
  <c r="K8999" i="1" s="1"/>
  <c r="L8999" i="1" s="1"/>
  <c r="J9000" i="1"/>
  <c r="K9000" i="1" s="1"/>
  <c r="L9000" i="1" s="1"/>
  <c r="J9001" i="1"/>
  <c r="K9001" i="1" s="1"/>
  <c r="L9001" i="1" s="1"/>
  <c r="J9002" i="1"/>
  <c r="K9002" i="1" s="1"/>
  <c r="L9002" i="1" s="1"/>
  <c r="J9003" i="1"/>
  <c r="K9003" i="1" s="1"/>
  <c r="L9003" i="1" s="1"/>
  <c r="J9004" i="1"/>
  <c r="K9004" i="1" s="1"/>
  <c r="L9004" i="1" s="1"/>
  <c r="J9005" i="1"/>
  <c r="K9005" i="1" s="1"/>
  <c r="L9005" i="1" s="1"/>
  <c r="J9006" i="1"/>
  <c r="K9006" i="1" s="1"/>
  <c r="L9006" i="1" s="1"/>
  <c r="J9007" i="1"/>
  <c r="K9007" i="1" s="1"/>
  <c r="L9007" i="1" s="1"/>
  <c r="J9008" i="1"/>
  <c r="K9008" i="1" s="1"/>
  <c r="L9008" i="1" s="1"/>
  <c r="J9009" i="1"/>
  <c r="K9009" i="1" s="1"/>
  <c r="L9009" i="1" s="1"/>
  <c r="J9010" i="1"/>
  <c r="K9010" i="1" s="1"/>
  <c r="L9010" i="1" s="1"/>
  <c r="J9011" i="1"/>
  <c r="K9011" i="1" s="1"/>
  <c r="L9011" i="1" s="1"/>
  <c r="J9012" i="1"/>
  <c r="K9012" i="1" s="1"/>
  <c r="L9012" i="1" s="1"/>
  <c r="J9013" i="1"/>
  <c r="K9013" i="1" s="1"/>
  <c r="L9013" i="1" s="1"/>
  <c r="J9014" i="1"/>
  <c r="K9014" i="1" s="1"/>
  <c r="L9014" i="1" s="1"/>
  <c r="J9015" i="1"/>
  <c r="K9015" i="1" s="1"/>
  <c r="L9015" i="1" s="1"/>
  <c r="J9016" i="1"/>
  <c r="K9016" i="1" s="1"/>
  <c r="L9016" i="1" s="1"/>
  <c r="J9017" i="1"/>
  <c r="K9017" i="1" s="1"/>
  <c r="L9017" i="1" s="1"/>
  <c r="J9018" i="1"/>
  <c r="K9018" i="1" s="1"/>
  <c r="L9018" i="1" s="1"/>
  <c r="J9019" i="1"/>
  <c r="K9019" i="1" s="1"/>
  <c r="L9019" i="1" s="1"/>
  <c r="J9020" i="1"/>
  <c r="K9020" i="1" s="1"/>
  <c r="L9020" i="1" s="1"/>
  <c r="J9021" i="1"/>
  <c r="K9021" i="1" s="1"/>
  <c r="L9021" i="1" s="1"/>
  <c r="J9022" i="1"/>
  <c r="K9022" i="1" s="1"/>
  <c r="L9022" i="1" s="1"/>
  <c r="J9023" i="1"/>
  <c r="K9023" i="1" s="1"/>
  <c r="L9023" i="1" s="1"/>
  <c r="J9024" i="1"/>
  <c r="K9024" i="1" s="1"/>
  <c r="L9024" i="1" s="1"/>
  <c r="J9025" i="1"/>
  <c r="K9025" i="1" s="1"/>
  <c r="L9025" i="1" s="1"/>
  <c r="J9026" i="1"/>
  <c r="K9026" i="1" s="1"/>
  <c r="L9026" i="1" s="1"/>
  <c r="J9027" i="1"/>
  <c r="K9027" i="1" s="1"/>
  <c r="L9027" i="1" s="1"/>
  <c r="J9028" i="1"/>
  <c r="K9028" i="1" s="1"/>
  <c r="L9028" i="1" s="1"/>
  <c r="J9029" i="1"/>
  <c r="K9029" i="1" s="1"/>
  <c r="L9029" i="1" s="1"/>
  <c r="J9030" i="1"/>
  <c r="K9030" i="1" s="1"/>
  <c r="L9030" i="1" s="1"/>
  <c r="J9031" i="1"/>
  <c r="K9031" i="1" s="1"/>
  <c r="L9031" i="1" s="1"/>
  <c r="J9032" i="1"/>
  <c r="K9032" i="1" s="1"/>
  <c r="L9032" i="1" s="1"/>
  <c r="J9033" i="1"/>
  <c r="K9033" i="1" s="1"/>
  <c r="L9033" i="1" s="1"/>
  <c r="J9034" i="1"/>
  <c r="K9034" i="1" s="1"/>
  <c r="L9034" i="1" s="1"/>
  <c r="J9035" i="1"/>
  <c r="K9035" i="1" s="1"/>
  <c r="L9035" i="1" s="1"/>
  <c r="J9036" i="1"/>
  <c r="K9036" i="1" s="1"/>
  <c r="L9036" i="1" s="1"/>
  <c r="J9037" i="1"/>
  <c r="K9037" i="1" s="1"/>
  <c r="L9037" i="1" s="1"/>
  <c r="J9038" i="1"/>
  <c r="K9038" i="1" s="1"/>
  <c r="L9038" i="1" s="1"/>
  <c r="J9039" i="1"/>
  <c r="K9039" i="1" s="1"/>
  <c r="L9039" i="1" s="1"/>
  <c r="J9040" i="1"/>
  <c r="K9040" i="1" s="1"/>
  <c r="L9040" i="1" s="1"/>
  <c r="J9041" i="1"/>
  <c r="K9041" i="1" s="1"/>
  <c r="L9041" i="1" s="1"/>
  <c r="J9042" i="1"/>
  <c r="K9042" i="1" s="1"/>
  <c r="L9042" i="1" s="1"/>
  <c r="J9043" i="1"/>
  <c r="K9043" i="1" s="1"/>
  <c r="L9043" i="1" s="1"/>
  <c r="J9044" i="1"/>
  <c r="K9044" i="1" s="1"/>
  <c r="L9044" i="1" s="1"/>
  <c r="J9045" i="1"/>
  <c r="K9045" i="1" s="1"/>
  <c r="L9045" i="1" s="1"/>
  <c r="J9046" i="1"/>
  <c r="K9046" i="1" s="1"/>
  <c r="L9046" i="1" s="1"/>
  <c r="J9047" i="1"/>
  <c r="K9047" i="1" s="1"/>
  <c r="L9047" i="1" s="1"/>
  <c r="J9048" i="1"/>
  <c r="K9048" i="1" s="1"/>
  <c r="L9048" i="1" s="1"/>
  <c r="J9049" i="1"/>
  <c r="K9049" i="1" s="1"/>
  <c r="L9049" i="1" s="1"/>
  <c r="J9050" i="1"/>
  <c r="K9050" i="1" s="1"/>
  <c r="L9050" i="1" s="1"/>
  <c r="J9051" i="1"/>
  <c r="K9051" i="1" s="1"/>
  <c r="L9051" i="1" s="1"/>
  <c r="J9052" i="1"/>
  <c r="K9052" i="1" s="1"/>
  <c r="L9052" i="1" s="1"/>
  <c r="J9053" i="1"/>
  <c r="K9053" i="1" s="1"/>
  <c r="L9053" i="1" s="1"/>
  <c r="J9054" i="1"/>
  <c r="K9054" i="1" s="1"/>
  <c r="L9054" i="1" s="1"/>
  <c r="J9055" i="1"/>
  <c r="K9055" i="1" s="1"/>
  <c r="L9055" i="1" s="1"/>
  <c r="J9056" i="1"/>
  <c r="K9056" i="1" s="1"/>
  <c r="L9056" i="1" s="1"/>
  <c r="J9057" i="1"/>
  <c r="K9057" i="1" s="1"/>
  <c r="L9057" i="1" s="1"/>
  <c r="J9058" i="1"/>
  <c r="K9058" i="1" s="1"/>
  <c r="L9058" i="1" s="1"/>
  <c r="J9059" i="1"/>
  <c r="K9059" i="1" s="1"/>
  <c r="L9059" i="1" s="1"/>
  <c r="J9060" i="1"/>
  <c r="K9060" i="1" s="1"/>
  <c r="L9060" i="1" s="1"/>
  <c r="J9061" i="1"/>
  <c r="K9061" i="1" s="1"/>
  <c r="L9061" i="1" s="1"/>
  <c r="J9062" i="1"/>
  <c r="K9062" i="1" s="1"/>
  <c r="L9062" i="1" s="1"/>
  <c r="J9063" i="1"/>
  <c r="K9063" i="1" s="1"/>
  <c r="L9063" i="1" s="1"/>
  <c r="J9064" i="1"/>
  <c r="K9064" i="1" s="1"/>
  <c r="L9064" i="1" s="1"/>
  <c r="J9065" i="1"/>
  <c r="K9065" i="1" s="1"/>
  <c r="L9065" i="1" s="1"/>
  <c r="J9066" i="1"/>
  <c r="K9066" i="1" s="1"/>
  <c r="L9066" i="1" s="1"/>
  <c r="J9067" i="1"/>
  <c r="K9067" i="1" s="1"/>
  <c r="L9067" i="1" s="1"/>
  <c r="J9068" i="1"/>
  <c r="K9068" i="1" s="1"/>
  <c r="L9068" i="1" s="1"/>
  <c r="J9069" i="1"/>
  <c r="K9069" i="1" s="1"/>
  <c r="L9069" i="1" s="1"/>
  <c r="J9070" i="1"/>
  <c r="K9070" i="1" s="1"/>
  <c r="L9070" i="1" s="1"/>
  <c r="J9071" i="1"/>
  <c r="K9071" i="1" s="1"/>
  <c r="L9071" i="1" s="1"/>
  <c r="J9072" i="1"/>
  <c r="K9072" i="1" s="1"/>
  <c r="L9072" i="1" s="1"/>
  <c r="J9073" i="1"/>
  <c r="K9073" i="1" s="1"/>
  <c r="L9073" i="1" s="1"/>
  <c r="J9074" i="1"/>
  <c r="K9074" i="1" s="1"/>
  <c r="L9074" i="1" s="1"/>
  <c r="J9075" i="1"/>
  <c r="K9075" i="1" s="1"/>
  <c r="L9075" i="1" s="1"/>
  <c r="J9076" i="1"/>
  <c r="K9076" i="1" s="1"/>
  <c r="L9076" i="1" s="1"/>
  <c r="J9077" i="1"/>
  <c r="K9077" i="1" s="1"/>
  <c r="L9077" i="1" s="1"/>
  <c r="J9078" i="1"/>
  <c r="K9078" i="1" s="1"/>
  <c r="L9078" i="1" s="1"/>
  <c r="J9079" i="1"/>
  <c r="K9079" i="1" s="1"/>
  <c r="L9079" i="1" s="1"/>
  <c r="J9080" i="1"/>
  <c r="K9080" i="1" s="1"/>
  <c r="L9080" i="1" s="1"/>
  <c r="J9081" i="1"/>
  <c r="K9081" i="1" s="1"/>
  <c r="L9081" i="1" s="1"/>
  <c r="J9082" i="1"/>
  <c r="K9082" i="1" s="1"/>
  <c r="L9082" i="1" s="1"/>
  <c r="J9083" i="1"/>
  <c r="K9083" i="1" s="1"/>
  <c r="L9083" i="1" s="1"/>
  <c r="J9084" i="1"/>
  <c r="K9084" i="1" s="1"/>
  <c r="L9084" i="1" s="1"/>
  <c r="J9085" i="1"/>
  <c r="K9085" i="1" s="1"/>
  <c r="L9085" i="1" s="1"/>
  <c r="J9086" i="1"/>
  <c r="K9086" i="1" s="1"/>
  <c r="L9086" i="1" s="1"/>
  <c r="J9087" i="1"/>
  <c r="K9087" i="1" s="1"/>
  <c r="L9087" i="1" s="1"/>
  <c r="J9088" i="1"/>
  <c r="K9088" i="1" s="1"/>
  <c r="L9088" i="1" s="1"/>
  <c r="J9089" i="1"/>
  <c r="K9089" i="1" s="1"/>
  <c r="L9089" i="1" s="1"/>
  <c r="J9090" i="1"/>
  <c r="K9090" i="1" s="1"/>
  <c r="L9090" i="1" s="1"/>
  <c r="J9091" i="1"/>
  <c r="K9091" i="1" s="1"/>
  <c r="L9091" i="1" s="1"/>
  <c r="J9092" i="1"/>
  <c r="K9092" i="1" s="1"/>
  <c r="L9092" i="1" s="1"/>
  <c r="J9093" i="1"/>
  <c r="K9093" i="1" s="1"/>
  <c r="L9093" i="1" s="1"/>
  <c r="J9094" i="1"/>
  <c r="K9094" i="1" s="1"/>
  <c r="L9094" i="1" s="1"/>
  <c r="J9095" i="1"/>
  <c r="K9095" i="1" s="1"/>
  <c r="L9095" i="1" s="1"/>
  <c r="J9096" i="1"/>
  <c r="K9096" i="1" s="1"/>
  <c r="L9096" i="1" s="1"/>
  <c r="J9097" i="1"/>
  <c r="K9097" i="1" s="1"/>
  <c r="L9097" i="1" s="1"/>
  <c r="J9098" i="1"/>
  <c r="K9098" i="1" s="1"/>
  <c r="L9098" i="1" s="1"/>
  <c r="J9099" i="1"/>
  <c r="K9099" i="1" s="1"/>
  <c r="L9099" i="1" s="1"/>
  <c r="J9100" i="1"/>
  <c r="K9100" i="1" s="1"/>
  <c r="L9100" i="1" s="1"/>
  <c r="J9101" i="1"/>
  <c r="K9101" i="1" s="1"/>
  <c r="L9101" i="1" s="1"/>
  <c r="J9102" i="1"/>
  <c r="K9102" i="1" s="1"/>
  <c r="L9102" i="1" s="1"/>
  <c r="J9103" i="1"/>
  <c r="K9103" i="1" s="1"/>
  <c r="L9103" i="1" s="1"/>
  <c r="J9104" i="1"/>
  <c r="K9104" i="1" s="1"/>
  <c r="L9104" i="1" s="1"/>
  <c r="J9105" i="1"/>
  <c r="K9105" i="1" s="1"/>
  <c r="L9105" i="1" s="1"/>
  <c r="J9106" i="1"/>
  <c r="K9106" i="1" s="1"/>
  <c r="L9106" i="1" s="1"/>
  <c r="J9107" i="1"/>
  <c r="K9107" i="1" s="1"/>
  <c r="L9107" i="1" s="1"/>
  <c r="J9108" i="1"/>
  <c r="K9108" i="1" s="1"/>
  <c r="L9108" i="1" s="1"/>
  <c r="J9109" i="1"/>
  <c r="K9109" i="1" s="1"/>
  <c r="L9109" i="1" s="1"/>
  <c r="J9110" i="1"/>
  <c r="K9110" i="1" s="1"/>
  <c r="L9110" i="1" s="1"/>
  <c r="J9111" i="1"/>
  <c r="K9111" i="1" s="1"/>
  <c r="L9111" i="1" s="1"/>
  <c r="J9112" i="1"/>
  <c r="K9112" i="1" s="1"/>
  <c r="L9112" i="1" s="1"/>
  <c r="J9113" i="1"/>
  <c r="K9113" i="1" s="1"/>
  <c r="L9113" i="1" s="1"/>
  <c r="J9114" i="1"/>
  <c r="K9114" i="1" s="1"/>
  <c r="L9114" i="1" s="1"/>
  <c r="J9115" i="1"/>
  <c r="K9115" i="1" s="1"/>
  <c r="L9115" i="1" s="1"/>
  <c r="J9116" i="1"/>
  <c r="K9116" i="1" s="1"/>
  <c r="L9116" i="1" s="1"/>
  <c r="J9117" i="1"/>
  <c r="K9117" i="1" s="1"/>
  <c r="L9117" i="1" s="1"/>
  <c r="J9118" i="1"/>
  <c r="K9118" i="1" s="1"/>
  <c r="L9118" i="1" s="1"/>
  <c r="J9119" i="1"/>
  <c r="K9119" i="1" s="1"/>
  <c r="L9119" i="1" s="1"/>
  <c r="J9120" i="1"/>
  <c r="K9120" i="1" s="1"/>
  <c r="L9120" i="1" s="1"/>
  <c r="J9121" i="1"/>
  <c r="K9121" i="1" s="1"/>
  <c r="L9121" i="1" s="1"/>
  <c r="J9122" i="1"/>
  <c r="K9122" i="1" s="1"/>
  <c r="L9122" i="1" s="1"/>
  <c r="J9123" i="1"/>
  <c r="K9123" i="1" s="1"/>
  <c r="L9123" i="1" s="1"/>
  <c r="J9124" i="1"/>
  <c r="K9124" i="1" s="1"/>
  <c r="L9124" i="1" s="1"/>
  <c r="J9125" i="1"/>
  <c r="K9125" i="1" s="1"/>
  <c r="L9125" i="1" s="1"/>
  <c r="J9126" i="1"/>
  <c r="K9126" i="1" s="1"/>
  <c r="L9126" i="1" s="1"/>
  <c r="J9127" i="1"/>
  <c r="K9127" i="1" s="1"/>
  <c r="L9127" i="1" s="1"/>
  <c r="J9128" i="1"/>
  <c r="K9128" i="1" s="1"/>
  <c r="L9128" i="1" s="1"/>
  <c r="J9129" i="1"/>
  <c r="K9129" i="1" s="1"/>
  <c r="L9129" i="1" s="1"/>
  <c r="J9130" i="1"/>
  <c r="K9130" i="1" s="1"/>
  <c r="L9130" i="1" s="1"/>
  <c r="J9131" i="1"/>
  <c r="K9131" i="1" s="1"/>
  <c r="L9131" i="1" s="1"/>
  <c r="J9132" i="1"/>
  <c r="K9132" i="1" s="1"/>
  <c r="L9132" i="1" s="1"/>
  <c r="J9133" i="1"/>
  <c r="K9133" i="1" s="1"/>
  <c r="L9133" i="1" s="1"/>
  <c r="J9134" i="1"/>
  <c r="K9134" i="1" s="1"/>
  <c r="L9134" i="1" s="1"/>
  <c r="J9135" i="1"/>
  <c r="K9135" i="1" s="1"/>
  <c r="L9135" i="1" s="1"/>
  <c r="J9136" i="1"/>
  <c r="K9136" i="1" s="1"/>
  <c r="L9136" i="1" s="1"/>
  <c r="J9137" i="1"/>
  <c r="K9137" i="1" s="1"/>
  <c r="L9137" i="1" s="1"/>
  <c r="J9138" i="1"/>
  <c r="K9138" i="1" s="1"/>
  <c r="L9138" i="1" s="1"/>
  <c r="J9139" i="1"/>
  <c r="K9139" i="1" s="1"/>
  <c r="L9139" i="1" s="1"/>
  <c r="J9140" i="1"/>
  <c r="K9140" i="1" s="1"/>
  <c r="L9140" i="1" s="1"/>
  <c r="J9141" i="1"/>
  <c r="K9141" i="1" s="1"/>
  <c r="L9141" i="1" s="1"/>
  <c r="J9142" i="1"/>
  <c r="K9142" i="1" s="1"/>
  <c r="L9142" i="1" s="1"/>
  <c r="J9143" i="1"/>
  <c r="K9143" i="1" s="1"/>
  <c r="L9143" i="1" s="1"/>
  <c r="J9144" i="1"/>
  <c r="K9144" i="1" s="1"/>
  <c r="L9144" i="1" s="1"/>
  <c r="J9145" i="1"/>
  <c r="K9145" i="1" s="1"/>
  <c r="L9145" i="1" s="1"/>
  <c r="J9146" i="1"/>
  <c r="K9146" i="1" s="1"/>
  <c r="L9146" i="1" s="1"/>
  <c r="J9147" i="1"/>
  <c r="K9147" i="1" s="1"/>
  <c r="L9147" i="1" s="1"/>
  <c r="J9148" i="1"/>
  <c r="K9148" i="1" s="1"/>
  <c r="L9148" i="1" s="1"/>
  <c r="J9149" i="1"/>
  <c r="K9149" i="1" s="1"/>
  <c r="L9149" i="1" s="1"/>
  <c r="J9150" i="1"/>
  <c r="K9150" i="1" s="1"/>
  <c r="L9150" i="1" s="1"/>
  <c r="J9151" i="1"/>
  <c r="K9151" i="1" s="1"/>
  <c r="L9151" i="1" s="1"/>
  <c r="J9152" i="1"/>
  <c r="K9152" i="1" s="1"/>
  <c r="L9152" i="1" s="1"/>
  <c r="J9153" i="1"/>
  <c r="K9153" i="1" s="1"/>
  <c r="L9153" i="1" s="1"/>
  <c r="J9154" i="1"/>
  <c r="K9154" i="1" s="1"/>
  <c r="L9154" i="1" s="1"/>
  <c r="J9155" i="1"/>
  <c r="K9155" i="1" s="1"/>
  <c r="L9155" i="1" s="1"/>
  <c r="J9156" i="1"/>
  <c r="K9156" i="1" s="1"/>
  <c r="L9156" i="1" s="1"/>
  <c r="J9157" i="1"/>
  <c r="K9157" i="1" s="1"/>
  <c r="L9157" i="1" s="1"/>
  <c r="J9158" i="1"/>
  <c r="K9158" i="1" s="1"/>
  <c r="L9158" i="1" s="1"/>
  <c r="J9159" i="1"/>
  <c r="K9159" i="1" s="1"/>
  <c r="L9159" i="1" s="1"/>
  <c r="J9160" i="1"/>
  <c r="K9160" i="1" s="1"/>
  <c r="L9160" i="1" s="1"/>
  <c r="J9161" i="1"/>
  <c r="K9161" i="1" s="1"/>
  <c r="L9161" i="1" s="1"/>
  <c r="J9162" i="1"/>
  <c r="K9162" i="1" s="1"/>
  <c r="L9162" i="1" s="1"/>
  <c r="J9163" i="1"/>
  <c r="K9163" i="1" s="1"/>
  <c r="L9163" i="1" s="1"/>
  <c r="J9164" i="1"/>
  <c r="K9164" i="1" s="1"/>
  <c r="L9164" i="1" s="1"/>
  <c r="J9165" i="1"/>
  <c r="K9165" i="1" s="1"/>
  <c r="L9165" i="1" s="1"/>
  <c r="J9166" i="1"/>
  <c r="K9166" i="1" s="1"/>
  <c r="L9166" i="1" s="1"/>
  <c r="J9167" i="1"/>
  <c r="K9167" i="1" s="1"/>
  <c r="L9167" i="1" s="1"/>
  <c r="J9168" i="1"/>
  <c r="K9168" i="1" s="1"/>
  <c r="L9168" i="1" s="1"/>
  <c r="J9169" i="1"/>
  <c r="K9169" i="1" s="1"/>
  <c r="L9169" i="1" s="1"/>
  <c r="J9170" i="1"/>
  <c r="K9170" i="1" s="1"/>
  <c r="L9170" i="1" s="1"/>
  <c r="J9171" i="1"/>
  <c r="K9171" i="1" s="1"/>
  <c r="L9171" i="1" s="1"/>
  <c r="J9172" i="1"/>
  <c r="K9172" i="1" s="1"/>
  <c r="L9172" i="1" s="1"/>
  <c r="J9173" i="1"/>
  <c r="K9173" i="1" s="1"/>
  <c r="L9173" i="1" s="1"/>
  <c r="J9174" i="1"/>
  <c r="K9174" i="1" s="1"/>
  <c r="L9174" i="1" s="1"/>
  <c r="J9175" i="1"/>
  <c r="K9175" i="1" s="1"/>
  <c r="L9175" i="1" s="1"/>
  <c r="J9176" i="1"/>
  <c r="K9176" i="1" s="1"/>
  <c r="L9176" i="1" s="1"/>
  <c r="J9177" i="1"/>
  <c r="K9177" i="1" s="1"/>
  <c r="L9177" i="1" s="1"/>
  <c r="J9178" i="1"/>
  <c r="K9178" i="1" s="1"/>
  <c r="L9178" i="1" s="1"/>
  <c r="J9179" i="1"/>
  <c r="K9179" i="1" s="1"/>
  <c r="L9179" i="1" s="1"/>
  <c r="J9180" i="1"/>
  <c r="K9180" i="1" s="1"/>
  <c r="L9180" i="1" s="1"/>
  <c r="J9181" i="1"/>
  <c r="K9181" i="1" s="1"/>
  <c r="L9181" i="1" s="1"/>
  <c r="J9182" i="1"/>
  <c r="K9182" i="1" s="1"/>
  <c r="L9182" i="1" s="1"/>
  <c r="J9183" i="1"/>
  <c r="K9183" i="1" s="1"/>
  <c r="L9183" i="1" s="1"/>
  <c r="J9184" i="1"/>
  <c r="K9184" i="1" s="1"/>
  <c r="L9184" i="1" s="1"/>
  <c r="J9185" i="1"/>
  <c r="K9185" i="1" s="1"/>
  <c r="L9185" i="1" s="1"/>
  <c r="J9186" i="1"/>
  <c r="K9186" i="1" s="1"/>
  <c r="L9186" i="1" s="1"/>
  <c r="J9187" i="1"/>
  <c r="K9187" i="1" s="1"/>
  <c r="L9187" i="1" s="1"/>
  <c r="J9188" i="1"/>
  <c r="K9188" i="1" s="1"/>
  <c r="L9188" i="1" s="1"/>
  <c r="J9189" i="1"/>
  <c r="K9189" i="1" s="1"/>
  <c r="L9189" i="1" s="1"/>
  <c r="J9190" i="1"/>
  <c r="K9190" i="1" s="1"/>
  <c r="L9190" i="1" s="1"/>
  <c r="J9191" i="1"/>
  <c r="K9191" i="1" s="1"/>
  <c r="L9191" i="1" s="1"/>
  <c r="J9192" i="1"/>
  <c r="K9192" i="1" s="1"/>
  <c r="L9192" i="1" s="1"/>
  <c r="J9193" i="1"/>
  <c r="K9193" i="1" s="1"/>
  <c r="L9193" i="1" s="1"/>
  <c r="J9194" i="1"/>
  <c r="K9194" i="1" s="1"/>
  <c r="L9194" i="1" s="1"/>
  <c r="J9195" i="1"/>
  <c r="K9195" i="1" s="1"/>
  <c r="L9195" i="1" s="1"/>
  <c r="J9196" i="1"/>
  <c r="K9196" i="1" s="1"/>
  <c r="L9196" i="1" s="1"/>
  <c r="J9197" i="1"/>
  <c r="K9197" i="1" s="1"/>
  <c r="L9197" i="1" s="1"/>
  <c r="J9198" i="1"/>
  <c r="K9198" i="1" s="1"/>
  <c r="L9198" i="1" s="1"/>
  <c r="J9199" i="1"/>
  <c r="K9199" i="1" s="1"/>
  <c r="L9199" i="1" s="1"/>
  <c r="J9200" i="1"/>
  <c r="K9200" i="1" s="1"/>
  <c r="L9200" i="1" s="1"/>
  <c r="J9201" i="1"/>
  <c r="K9201" i="1" s="1"/>
  <c r="L9201" i="1" s="1"/>
  <c r="J9202" i="1"/>
  <c r="K9202" i="1" s="1"/>
  <c r="L9202" i="1" s="1"/>
  <c r="J9203" i="1"/>
  <c r="K9203" i="1" s="1"/>
  <c r="L9203" i="1" s="1"/>
  <c r="J9204" i="1"/>
  <c r="K9204" i="1" s="1"/>
  <c r="L9204" i="1" s="1"/>
  <c r="J9205" i="1"/>
  <c r="K9205" i="1" s="1"/>
  <c r="L9205" i="1" s="1"/>
  <c r="J9206" i="1"/>
  <c r="K9206" i="1" s="1"/>
  <c r="L9206" i="1" s="1"/>
  <c r="J9207" i="1"/>
  <c r="K9207" i="1" s="1"/>
  <c r="L9207" i="1" s="1"/>
  <c r="J9208" i="1"/>
  <c r="K9208" i="1" s="1"/>
  <c r="L9208" i="1" s="1"/>
  <c r="J9209" i="1"/>
  <c r="K9209" i="1" s="1"/>
  <c r="L9209" i="1" s="1"/>
  <c r="J9210" i="1"/>
  <c r="K9210" i="1" s="1"/>
  <c r="L9210" i="1" s="1"/>
  <c r="J9211" i="1"/>
  <c r="K9211" i="1" s="1"/>
  <c r="L9211" i="1" s="1"/>
  <c r="J9212" i="1"/>
  <c r="K9212" i="1" s="1"/>
  <c r="L9212" i="1" s="1"/>
  <c r="J9213" i="1"/>
  <c r="K9213" i="1" s="1"/>
  <c r="L9213" i="1" s="1"/>
  <c r="J9214" i="1"/>
  <c r="K9214" i="1" s="1"/>
  <c r="L9214" i="1" s="1"/>
  <c r="J9215" i="1"/>
  <c r="K9215" i="1" s="1"/>
  <c r="L9215" i="1" s="1"/>
  <c r="J9216" i="1"/>
  <c r="K9216" i="1" s="1"/>
  <c r="L9216" i="1" s="1"/>
  <c r="J9217" i="1"/>
  <c r="K9217" i="1" s="1"/>
  <c r="L9217" i="1" s="1"/>
  <c r="J9218" i="1"/>
  <c r="K9218" i="1" s="1"/>
  <c r="L9218" i="1" s="1"/>
  <c r="J9219" i="1"/>
  <c r="K9219" i="1" s="1"/>
  <c r="L9219" i="1" s="1"/>
  <c r="J9220" i="1"/>
  <c r="K9220" i="1" s="1"/>
  <c r="L9220" i="1" s="1"/>
  <c r="J9221" i="1"/>
  <c r="K9221" i="1" s="1"/>
  <c r="L9221" i="1" s="1"/>
  <c r="J9222" i="1"/>
  <c r="K9222" i="1" s="1"/>
  <c r="L9222" i="1" s="1"/>
  <c r="J9223" i="1"/>
  <c r="K9223" i="1" s="1"/>
  <c r="L9223" i="1" s="1"/>
  <c r="J9224" i="1"/>
  <c r="K9224" i="1" s="1"/>
  <c r="L9224" i="1" s="1"/>
  <c r="J9225" i="1"/>
  <c r="K9225" i="1" s="1"/>
  <c r="L9225" i="1" s="1"/>
  <c r="J9226" i="1"/>
  <c r="K9226" i="1" s="1"/>
  <c r="L9226" i="1" s="1"/>
  <c r="J9227" i="1"/>
  <c r="K9227" i="1" s="1"/>
  <c r="L9227" i="1" s="1"/>
  <c r="J9228" i="1"/>
  <c r="K9228" i="1" s="1"/>
  <c r="L9228" i="1" s="1"/>
  <c r="J9229" i="1"/>
  <c r="K9229" i="1" s="1"/>
  <c r="L9229" i="1" s="1"/>
  <c r="J9230" i="1"/>
  <c r="K9230" i="1" s="1"/>
  <c r="L9230" i="1" s="1"/>
  <c r="J9231" i="1"/>
  <c r="K9231" i="1" s="1"/>
  <c r="L9231" i="1" s="1"/>
  <c r="J9232" i="1"/>
  <c r="K9232" i="1" s="1"/>
  <c r="L9232" i="1" s="1"/>
  <c r="J9233" i="1"/>
  <c r="K9233" i="1" s="1"/>
  <c r="L9233" i="1" s="1"/>
  <c r="J9234" i="1"/>
  <c r="K9234" i="1" s="1"/>
  <c r="L9234" i="1" s="1"/>
  <c r="J9235" i="1"/>
  <c r="K9235" i="1" s="1"/>
  <c r="L9235" i="1" s="1"/>
  <c r="J9236" i="1"/>
  <c r="K9236" i="1" s="1"/>
  <c r="L9236" i="1" s="1"/>
  <c r="J9237" i="1"/>
  <c r="K9237" i="1" s="1"/>
  <c r="L9237" i="1" s="1"/>
  <c r="J9238" i="1"/>
  <c r="K9238" i="1" s="1"/>
  <c r="L9238" i="1" s="1"/>
  <c r="J9239" i="1"/>
  <c r="K9239" i="1" s="1"/>
  <c r="L9239" i="1" s="1"/>
  <c r="J9240" i="1"/>
  <c r="K9240" i="1" s="1"/>
  <c r="L9240" i="1" s="1"/>
  <c r="J9241" i="1"/>
  <c r="K9241" i="1" s="1"/>
  <c r="L9241" i="1" s="1"/>
  <c r="J9242" i="1"/>
  <c r="K9242" i="1" s="1"/>
  <c r="L9242" i="1" s="1"/>
  <c r="J9243" i="1"/>
  <c r="K9243" i="1" s="1"/>
  <c r="L9243" i="1" s="1"/>
  <c r="J9244" i="1"/>
  <c r="K9244" i="1" s="1"/>
  <c r="L9244" i="1" s="1"/>
  <c r="J9245" i="1"/>
  <c r="K9245" i="1" s="1"/>
  <c r="L9245" i="1" s="1"/>
  <c r="J9246" i="1"/>
  <c r="K9246" i="1" s="1"/>
  <c r="L9246" i="1" s="1"/>
  <c r="J9247" i="1"/>
  <c r="K9247" i="1" s="1"/>
  <c r="L9247" i="1" s="1"/>
  <c r="J9248" i="1"/>
  <c r="K9248" i="1" s="1"/>
  <c r="L9248" i="1" s="1"/>
  <c r="J9249" i="1"/>
  <c r="K9249" i="1" s="1"/>
  <c r="L9249" i="1" s="1"/>
  <c r="J9250" i="1"/>
  <c r="K9250" i="1" s="1"/>
  <c r="L9250" i="1" s="1"/>
  <c r="J9251" i="1"/>
  <c r="K9251" i="1" s="1"/>
  <c r="L9251" i="1" s="1"/>
  <c r="J9252" i="1"/>
  <c r="K9252" i="1" s="1"/>
  <c r="L9252" i="1" s="1"/>
  <c r="J9253" i="1"/>
  <c r="K9253" i="1" s="1"/>
  <c r="L9253" i="1" s="1"/>
  <c r="J9254" i="1"/>
  <c r="K9254" i="1" s="1"/>
  <c r="L9254" i="1" s="1"/>
  <c r="J9255" i="1"/>
  <c r="K9255" i="1" s="1"/>
  <c r="L9255" i="1" s="1"/>
  <c r="J9256" i="1"/>
  <c r="K9256" i="1" s="1"/>
  <c r="L9256" i="1" s="1"/>
  <c r="J9257" i="1"/>
  <c r="K9257" i="1" s="1"/>
  <c r="L9257" i="1" s="1"/>
  <c r="J9258" i="1"/>
  <c r="K9258" i="1" s="1"/>
  <c r="L9258" i="1" s="1"/>
  <c r="J9259" i="1"/>
  <c r="K9259" i="1" s="1"/>
  <c r="L9259" i="1" s="1"/>
  <c r="J9260" i="1"/>
  <c r="K9260" i="1" s="1"/>
  <c r="L9260" i="1" s="1"/>
  <c r="J9261" i="1"/>
  <c r="K9261" i="1" s="1"/>
  <c r="L9261" i="1" s="1"/>
  <c r="J9262" i="1"/>
  <c r="K9262" i="1" s="1"/>
  <c r="L9262" i="1" s="1"/>
  <c r="J9263" i="1"/>
  <c r="K9263" i="1" s="1"/>
  <c r="L9263" i="1" s="1"/>
  <c r="J9264" i="1"/>
  <c r="K9264" i="1" s="1"/>
  <c r="L9264" i="1" s="1"/>
  <c r="J9265" i="1"/>
  <c r="K9265" i="1" s="1"/>
  <c r="L9265" i="1" s="1"/>
  <c r="J9266" i="1"/>
  <c r="K9266" i="1" s="1"/>
  <c r="L9266" i="1" s="1"/>
  <c r="J9267" i="1"/>
  <c r="K9267" i="1" s="1"/>
  <c r="L9267" i="1" s="1"/>
  <c r="J9268" i="1"/>
  <c r="K9268" i="1" s="1"/>
  <c r="L9268" i="1" s="1"/>
  <c r="J9269" i="1"/>
  <c r="K9269" i="1" s="1"/>
  <c r="L9269" i="1" s="1"/>
  <c r="J9270" i="1"/>
  <c r="K9270" i="1" s="1"/>
  <c r="L9270" i="1" s="1"/>
  <c r="J9271" i="1"/>
  <c r="K9271" i="1" s="1"/>
  <c r="L9271" i="1" s="1"/>
  <c r="J9272" i="1"/>
  <c r="K9272" i="1" s="1"/>
  <c r="L9272" i="1" s="1"/>
  <c r="J9273" i="1"/>
  <c r="K9273" i="1" s="1"/>
  <c r="L9273" i="1" s="1"/>
  <c r="J9274" i="1"/>
  <c r="K9274" i="1" s="1"/>
  <c r="L9274" i="1" s="1"/>
  <c r="J9275" i="1"/>
  <c r="K9275" i="1" s="1"/>
  <c r="L9275" i="1" s="1"/>
  <c r="J9276" i="1"/>
  <c r="K9276" i="1" s="1"/>
  <c r="L9276" i="1" s="1"/>
  <c r="J9277" i="1"/>
  <c r="K9277" i="1" s="1"/>
  <c r="L9277" i="1" s="1"/>
  <c r="J9278" i="1"/>
  <c r="K9278" i="1" s="1"/>
  <c r="L9278" i="1" s="1"/>
  <c r="J9279" i="1"/>
  <c r="K9279" i="1" s="1"/>
  <c r="L9279" i="1" s="1"/>
  <c r="J9280" i="1"/>
  <c r="K9280" i="1" s="1"/>
  <c r="L9280" i="1" s="1"/>
  <c r="J9281" i="1"/>
  <c r="K9281" i="1" s="1"/>
  <c r="L9281" i="1" s="1"/>
  <c r="J9282" i="1"/>
  <c r="K9282" i="1" s="1"/>
  <c r="L9282" i="1" s="1"/>
  <c r="J9283" i="1"/>
  <c r="K9283" i="1" s="1"/>
  <c r="L9283" i="1" s="1"/>
  <c r="J9284" i="1"/>
  <c r="K9284" i="1" s="1"/>
  <c r="L9284" i="1" s="1"/>
  <c r="J9285" i="1"/>
  <c r="K9285" i="1" s="1"/>
  <c r="L9285" i="1" s="1"/>
  <c r="J9286" i="1"/>
  <c r="K9286" i="1" s="1"/>
  <c r="L9286" i="1" s="1"/>
  <c r="J9287" i="1"/>
  <c r="K9287" i="1" s="1"/>
  <c r="L9287" i="1" s="1"/>
  <c r="J9288" i="1"/>
  <c r="K9288" i="1" s="1"/>
  <c r="L9288" i="1" s="1"/>
  <c r="J9289" i="1"/>
  <c r="K9289" i="1" s="1"/>
  <c r="L9289" i="1" s="1"/>
  <c r="J9290" i="1"/>
  <c r="K9290" i="1" s="1"/>
  <c r="L9290" i="1" s="1"/>
  <c r="J9291" i="1"/>
  <c r="K9291" i="1" s="1"/>
  <c r="L9291" i="1" s="1"/>
  <c r="J9292" i="1"/>
  <c r="K9292" i="1" s="1"/>
  <c r="L9292" i="1" s="1"/>
  <c r="J9293" i="1"/>
  <c r="K9293" i="1" s="1"/>
  <c r="L9293" i="1" s="1"/>
  <c r="J9294" i="1"/>
  <c r="K9294" i="1" s="1"/>
  <c r="L9294" i="1" s="1"/>
  <c r="J9295" i="1"/>
  <c r="K9295" i="1" s="1"/>
  <c r="L9295" i="1" s="1"/>
  <c r="J9296" i="1"/>
  <c r="K9296" i="1" s="1"/>
  <c r="L9296" i="1" s="1"/>
  <c r="J9297" i="1"/>
  <c r="K9297" i="1" s="1"/>
  <c r="L9297" i="1" s="1"/>
  <c r="J9298" i="1"/>
  <c r="K9298" i="1" s="1"/>
  <c r="L9298" i="1" s="1"/>
  <c r="J9299" i="1"/>
  <c r="K9299" i="1" s="1"/>
  <c r="L9299" i="1" s="1"/>
  <c r="J9300" i="1"/>
  <c r="K9300" i="1" s="1"/>
  <c r="L9300" i="1" s="1"/>
  <c r="J9301" i="1"/>
  <c r="K9301" i="1" s="1"/>
  <c r="L9301" i="1" s="1"/>
  <c r="J9302" i="1"/>
  <c r="K9302" i="1" s="1"/>
  <c r="L9302" i="1" s="1"/>
  <c r="J9303" i="1"/>
  <c r="K9303" i="1" s="1"/>
  <c r="L9303" i="1" s="1"/>
  <c r="J9304" i="1"/>
  <c r="K9304" i="1" s="1"/>
  <c r="L9304" i="1" s="1"/>
  <c r="J9305" i="1"/>
  <c r="K9305" i="1" s="1"/>
  <c r="L9305" i="1" s="1"/>
  <c r="J9306" i="1"/>
  <c r="K9306" i="1" s="1"/>
  <c r="L9306" i="1" s="1"/>
  <c r="J9307" i="1"/>
  <c r="K9307" i="1" s="1"/>
  <c r="L9307" i="1" s="1"/>
  <c r="J9308" i="1"/>
  <c r="K9308" i="1" s="1"/>
  <c r="L9308" i="1" s="1"/>
  <c r="J9309" i="1"/>
  <c r="K9309" i="1" s="1"/>
  <c r="L9309" i="1" s="1"/>
  <c r="J9310" i="1"/>
  <c r="K9310" i="1" s="1"/>
  <c r="L9310" i="1" s="1"/>
  <c r="J9311" i="1"/>
  <c r="K9311" i="1" s="1"/>
  <c r="L9311" i="1" s="1"/>
  <c r="J9312" i="1"/>
  <c r="K9312" i="1" s="1"/>
  <c r="L9312" i="1" s="1"/>
  <c r="J9313" i="1"/>
  <c r="K9313" i="1" s="1"/>
  <c r="L9313" i="1" s="1"/>
  <c r="J9314" i="1"/>
  <c r="K9314" i="1" s="1"/>
  <c r="L9314" i="1" s="1"/>
  <c r="J9315" i="1"/>
  <c r="K9315" i="1" s="1"/>
  <c r="L9315" i="1" s="1"/>
  <c r="J9316" i="1"/>
  <c r="K9316" i="1" s="1"/>
  <c r="L9316" i="1" s="1"/>
  <c r="J9317" i="1"/>
  <c r="K9317" i="1" s="1"/>
  <c r="L9317" i="1" s="1"/>
  <c r="J9318" i="1"/>
  <c r="K9318" i="1" s="1"/>
  <c r="L9318" i="1" s="1"/>
  <c r="J9319" i="1"/>
  <c r="K9319" i="1" s="1"/>
  <c r="L9319" i="1" s="1"/>
  <c r="J9320" i="1"/>
  <c r="K9320" i="1" s="1"/>
  <c r="L9320" i="1" s="1"/>
  <c r="J9321" i="1"/>
  <c r="K9321" i="1" s="1"/>
  <c r="L9321" i="1" s="1"/>
  <c r="J9322" i="1"/>
  <c r="K9322" i="1" s="1"/>
  <c r="L9322" i="1" s="1"/>
  <c r="J9323" i="1"/>
  <c r="K9323" i="1" s="1"/>
  <c r="L9323" i="1" s="1"/>
  <c r="J9324" i="1"/>
  <c r="K9324" i="1" s="1"/>
  <c r="L9324" i="1" s="1"/>
  <c r="J9325" i="1"/>
  <c r="K9325" i="1" s="1"/>
  <c r="L9325" i="1" s="1"/>
  <c r="J9326" i="1"/>
  <c r="K9326" i="1" s="1"/>
  <c r="L9326" i="1" s="1"/>
  <c r="J9327" i="1"/>
  <c r="K9327" i="1" s="1"/>
  <c r="L9327" i="1" s="1"/>
  <c r="J9328" i="1"/>
  <c r="K9328" i="1" s="1"/>
  <c r="L9328" i="1" s="1"/>
  <c r="J9329" i="1"/>
  <c r="K9329" i="1" s="1"/>
  <c r="L9329" i="1" s="1"/>
  <c r="J9330" i="1"/>
  <c r="K9330" i="1" s="1"/>
  <c r="L9330" i="1" s="1"/>
  <c r="J9331" i="1"/>
  <c r="K9331" i="1" s="1"/>
  <c r="L9331" i="1" s="1"/>
  <c r="J9332" i="1"/>
  <c r="K9332" i="1" s="1"/>
  <c r="L9332" i="1" s="1"/>
  <c r="J9333" i="1"/>
  <c r="K9333" i="1" s="1"/>
  <c r="L9333" i="1" s="1"/>
  <c r="J9334" i="1"/>
  <c r="K9334" i="1" s="1"/>
  <c r="L9334" i="1" s="1"/>
  <c r="J9335" i="1"/>
  <c r="K9335" i="1" s="1"/>
  <c r="L9335" i="1" s="1"/>
  <c r="J9336" i="1"/>
  <c r="K9336" i="1" s="1"/>
  <c r="L9336" i="1" s="1"/>
  <c r="J9337" i="1"/>
  <c r="K9337" i="1" s="1"/>
  <c r="L9337" i="1" s="1"/>
  <c r="J9338" i="1"/>
  <c r="K9338" i="1" s="1"/>
  <c r="L9338" i="1" s="1"/>
  <c r="J9339" i="1"/>
  <c r="K9339" i="1" s="1"/>
  <c r="L9339" i="1" s="1"/>
  <c r="J9340" i="1"/>
  <c r="K9340" i="1" s="1"/>
  <c r="L9340" i="1" s="1"/>
  <c r="J9341" i="1"/>
  <c r="K9341" i="1" s="1"/>
  <c r="L9341" i="1" s="1"/>
  <c r="J9342" i="1"/>
  <c r="K9342" i="1" s="1"/>
  <c r="L9342" i="1" s="1"/>
  <c r="J9343" i="1"/>
  <c r="K9343" i="1" s="1"/>
  <c r="L9343" i="1" s="1"/>
  <c r="J9344" i="1"/>
  <c r="K9344" i="1" s="1"/>
  <c r="L9344" i="1" s="1"/>
  <c r="J9345" i="1"/>
  <c r="K9345" i="1" s="1"/>
  <c r="L9345" i="1" s="1"/>
  <c r="J9346" i="1"/>
  <c r="K9346" i="1" s="1"/>
  <c r="L9346" i="1" s="1"/>
  <c r="J9347" i="1"/>
  <c r="K9347" i="1" s="1"/>
  <c r="L9347" i="1" s="1"/>
  <c r="J9348" i="1"/>
  <c r="K9348" i="1" s="1"/>
  <c r="L9348" i="1" s="1"/>
  <c r="J9349" i="1"/>
  <c r="K9349" i="1" s="1"/>
  <c r="L9349" i="1" s="1"/>
  <c r="J9350" i="1"/>
  <c r="K9350" i="1" s="1"/>
  <c r="L9350" i="1" s="1"/>
  <c r="J9351" i="1"/>
  <c r="K9351" i="1" s="1"/>
  <c r="L9351" i="1" s="1"/>
  <c r="J9352" i="1"/>
  <c r="K9352" i="1" s="1"/>
  <c r="L9352" i="1" s="1"/>
  <c r="J9353" i="1"/>
  <c r="K9353" i="1" s="1"/>
  <c r="L9353" i="1" s="1"/>
  <c r="J9354" i="1"/>
  <c r="K9354" i="1" s="1"/>
  <c r="L9354" i="1" s="1"/>
  <c r="J9355" i="1"/>
  <c r="K9355" i="1" s="1"/>
  <c r="L9355" i="1" s="1"/>
  <c r="J9356" i="1"/>
  <c r="K9356" i="1" s="1"/>
  <c r="L9356" i="1" s="1"/>
  <c r="J9357" i="1"/>
  <c r="K9357" i="1" s="1"/>
  <c r="L9357" i="1" s="1"/>
  <c r="J9358" i="1"/>
  <c r="K9358" i="1" s="1"/>
  <c r="L9358" i="1" s="1"/>
  <c r="J9359" i="1"/>
  <c r="K9359" i="1" s="1"/>
  <c r="L9359" i="1" s="1"/>
  <c r="J9360" i="1"/>
  <c r="K9360" i="1" s="1"/>
  <c r="L9360" i="1" s="1"/>
  <c r="J9361" i="1"/>
  <c r="K9361" i="1" s="1"/>
  <c r="L9361" i="1" s="1"/>
  <c r="J9362" i="1"/>
  <c r="K9362" i="1" s="1"/>
  <c r="L9362" i="1" s="1"/>
  <c r="J9363" i="1"/>
  <c r="K9363" i="1" s="1"/>
  <c r="L9363" i="1" s="1"/>
  <c r="J9364" i="1"/>
  <c r="K9364" i="1" s="1"/>
  <c r="L9364" i="1" s="1"/>
  <c r="J9365" i="1"/>
  <c r="K9365" i="1" s="1"/>
  <c r="L9365" i="1" s="1"/>
  <c r="J9366" i="1"/>
  <c r="K9366" i="1" s="1"/>
  <c r="L9366" i="1" s="1"/>
  <c r="J9367" i="1"/>
  <c r="K9367" i="1" s="1"/>
  <c r="L9367" i="1" s="1"/>
  <c r="J9368" i="1"/>
  <c r="K9368" i="1" s="1"/>
  <c r="L9368" i="1" s="1"/>
  <c r="J9369" i="1"/>
  <c r="K9369" i="1" s="1"/>
  <c r="L9369" i="1" s="1"/>
  <c r="J9370" i="1"/>
  <c r="K9370" i="1" s="1"/>
  <c r="L9370" i="1" s="1"/>
  <c r="J9371" i="1"/>
  <c r="K9371" i="1" s="1"/>
  <c r="L9371" i="1" s="1"/>
  <c r="J9372" i="1"/>
  <c r="K9372" i="1" s="1"/>
  <c r="L9372" i="1" s="1"/>
  <c r="J9373" i="1"/>
  <c r="K9373" i="1" s="1"/>
  <c r="L9373" i="1" s="1"/>
  <c r="J9374" i="1"/>
  <c r="K9374" i="1" s="1"/>
  <c r="L9374" i="1" s="1"/>
  <c r="J9375" i="1"/>
  <c r="K9375" i="1" s="1"/>
  <c r="L9375" i="1" s="1"/>
  <c r="J9376" i="1"/>
  <c r="K9376" i="1" s="1"/>
  <c r="L9376" i="1" s="1"/>
  <c r="J9377" i="1"/>
  <c r="K9377" i="1" s="1"/>
  <c r="L9377" i="1" s="1"/>
  <c r="J9378" i="1"/>
  <c r="K9378" i="1" s="1"/>
  <c r="L9378" i="1" s="1"/>
  <c r="J9379" i="1"/>
  <c r="K9379" i="1" s="1"/>
  <c r="L9379" i="1" s="1"/>
  <c r="J9380" i="1"/>
  <c r="K9380" i="1" s="1"/>
  <c r="L9380" i="1" s="1"/>
  <c r="J9381" i="1"/>
  <c r="K9381" i="1" s="1"/>
  <c r="L9381" i="1" s="1"/>
  <c r="J9382" i="1"/>
  <c r="K9382" i="1" s="1"/>
  <c r="L9382" i="1" s="1"/>
  <c r="J9383" i="1"/>
  <c r="K9383" i="1" s="1"/>
  <c r="L9383" i="1" s="1"/>
  <c r="J9384" i="1"/>
  <c r="K9384" i="1" s="1"/>
  <c r="L9384" i="1" s="1"/>
  <c r="J9385" i="1"/>
  <c r="K9385" i="1" s="1"/>
  <c r="L9385" i="1" s="1"/>
  <c r="J9386" i="1"/>
  <c r="K9386" i="1" s="1"/>
  <c r="L9386" i="1" s="1"/>
  <c r="J9387" i="1"/>
  <c r="K9387" i="1" s="1"/>
  <c r="L9387" i="1" s="1"/>
  <c r="J9388" i="1"/>
  <c r="K9388" i="1" s="1"/>
  <c r="L9388" i="1" s="1"/>
  <c r="J9389" i="1"/>
  <c r="K9389" i="1" s="1"/>
  <c r="L9389" i="1" s="1"/>
  <c r="J9390" i="1"/>
  <c r="K9390" i="1" s="1"/>
  <c r="L9390" i="1" s="1"/>
  <c r="J9391" i="1"/>
  <c r="K9391" i="1" s="1"/>
  <c r="L9391" i="1" s="1"/>
  <c r="J9392" i="1"/>
  <c r="K9392" i="1" s="1"/>
  <c r="L9392" i="1" s="1"/>
  <c r="J9393" i="1"/>
  <c r="K9393" i="1" s="1"/>
  <c r="L9393" i="1" s="1"/>
  <c r="J9394" i="1"/>
  <c r="K9394" i="1" s="1"/>
  <c r="L9394" i="1" s="1"/>
  <c r="J9395" i="1"/>
  <c r="K9395" i="1" s="1"/>
  <c r="L9395" i="1" s="1"/>
  <c r="J9396" i="1"/>
  <c r="K9396" i="1" s="1"/>
  <c r="L9396" i="1" s="1"/>
  <c r="J9397" i="1"/>
  <c r="K9397" i="1" s="1"/>
  <c r="L9397" i="1" s="1"/>
  <c r="J9398" i="1"/>
  <c r="K9398" i="1" s="1"/>
  <c r="L9398" i="1" s="1"/>
  <c r="J9399" i="1"/>
  <c r="K9399" i="1" s="1"/>
  <c r="L9399" i="1" s="1"/>
  <c r="J9400" i="1"/>
  <c r="K9400" i="1" s="1"/>
  <c r="L9400" i="1" s="1"/>
  <c r="J9401" i="1"/>
  <c r="K9401" i="1" s="1"/>
  <c r="L9401" i="1" s="1"/>
  <c r="J9402" i="1"/>
  <c r="K9402" i="1" s="1"/>
  <c r="L9402" i="1" s="1"/>
  <c r="J9403" i="1"/>
  <c r="K9403" i="1" s="1"/>
  <c r="L9403" i="1" s="1"/>
  <c r="J9404" i="1"/>
  <c r="K9404" i="1" s="1"/>
  <c r="L9404" i="1" s="1"/>
  <c r="J9405" i="1"/>
  <c r="K9405" i="1" s="1"/>
  <c r="L9405" i="1" s="1"/>
  <c r="J9406" i="1"/>
  <c r="K9406" i="1" s="1"/>
  <c r="L9406" i="1" s="1"/>
  <c r="J9407" i="1"/>
  <c r="K9407" i="1" s="1"/>
  <c r="L9407" i="1" s="1"/>
  <c r="J9408" i="1"/>
  <c r="K9408" i="1" s="1"/>
  <c r="L9408" i="1" s="1"/>
  <c r="J9409" i="1"/>
  <c r="K9409" i="1" s="1"/>
  <c r="L9409" i="1" s="1"/>
  <c r="J9410" i="1"/>
  <c r="K9410" i="1" s="1"/>
  <c r="L9410" i="1" s="1"/>
  <c r="J9411" i="1"/>
  <c r="K9411" i="1" s="1"/>
  <c r="L9411" i="1" s="1"/>
  <c r="J9412" i="1"/>
  <c r="K9412" i="1" s="1"/>
  <c r="L9412" i="1" s="1"/>
  <c r="J9413" i="1"/>
  <c r="K9413" i="1" s="1"/>
  <c r="L9413" i="1" s="1"/>
  <c r="J9414" i="1"/>
  <c r="K9414" i="1" s="1"/>
  <c r="L9414" i="1" s="1"/>
  <c r="J9415" i="1"/>
  <c r="K9415" i="1" s="1"/>
  <c r="L9415" i="1" s="1"/>
  <c r="J9416" i="1"/>
  <c r="K9416" i="1" s="1"/>
  <c r="L9416" i="1" s="1"/>
  <c r="J9417" i="1"/>
  <c r="K9417" i="1" s="1"/>
  <c r="L9417" i="1" s="1"/>
  <c r="J9418" i="1"/>
  <c r="K9418" i="1" s="1"/>
  <c r="L9418" i="1" s="1"/>
  <c r="J9419" i="1"/>
  <c r="K9419" i="1" s="1"/>
  <c r="L9419" i="1" s="1"/>
  <c r="J9420" i="1"/>
  <c r="K9420" i="1" s="1"/>
  <c r="L9420" i="1" s="1"/>
  <c r="J9421" i="1"/>
  <c r="K9421" i="1" s="1"/>
  <c r="L9421" i="1" s="1"/>
  <c r="J9422" i="1"/>
  <c r="K9422" i="1" s="1"/>
  <c r="L9422" i="1" s="1"/>
  <c r="J9423" i="1"/>
  <c r="K9423" i="1" s="1"/>
  <c r="L9423" i="1" s="1"/>
  <c r="J9424" i="1"/>
  <c r="K9424" i="1" s="1"/>
  <c r="L9424" i="1" s="1"/>
  <c r="J9425" i="1"/>
  <c r="K9425" i="1" s="1"/>
  <c r="L9425" i="1" s="1"/>
  <c r="J9426" i="1"/>
  <c r="K9426" i="1" s="1"/>
  <c r="L9426" i="1" s="1"/>
  <c r="J9427" i="1"/>
  <c r="K9427" i="1" s="1"/>
  <c r="L9427" i="1" s="1"/>
  <c r="J9428" i="1"/>
  <c r="K9428" i="1" s="1"/>
  <c r="L9428" i="1" s="1"/>
  <c r="J9429" i="1"/>
  <c r="K9429" i="1" s="1"/>
  <c r="L9429" i="1" s="1"/>
  <c r="J9430" i="1"/>
  <c r="K9430" i="1" s="1"/>
  <c r="L9430" i="1" s="1"/>
  <c r="J9431" i="1"/>
  <c r="K9431" i="1" s="1"/>
  <c r="L9431" i="1" s="1"/>
  <c r="J9432" i="1"/>
  <c r="K9432" i="1" s="1"/>
  <c r="L9432" i="1" s="1"/>
  <c r="J9433" i="1"/>
  <c r="K9433" i="1" s="1"/>
  <c r="L9433" i="1" s="1"/>
  <c r="J9434" i="1"/>
  <c r="K9434" i="1" s="1"/>
  <c r="L9434" i="1" s="1"/>
  <c r="J9435" i="1"/>
  <c r="K9435" i="1" s="1"/>
  <c r="L9435" i="1" s="1"/>
  <c r="J9436" i="1"/>
  <c r="K9436" i="1" s="1"/>
  <c r="L9436" i="1" s="1"/>
  <c r="J9437" i="1"/>
  <c r="K9437" i="1" s="1"/>
  <c r="L9437" i="1" s="1"/>
  <c r="J9438" i="1"/>
  <c r="K9438" i="1" s="1"/>
  <c r="L9438" i="1" s="1"/>
  <c r="J9439" i="1"/>
  <c r="K9439" i="1" s="1"/>
  <c r="L9439" i="1" s="1"/>
  <c r="J9440" i="1"/>
  <c r="K9440" i="1" s="1"/>
  <c r="L9440" i="1" s="1"/>
  <c r="J9441" i="1"/>
  <c r="K9441" i="1" s="1"/>
  <c r="L9441" i="1" s="1"/>
  <c r="J9442" i="1"/>
  <c r="K9442" i="1" s="1"/>
  <c r="L9442" i="1" s="1"/>
  <c r="J9443" i="1"/>
  <c r="K9443" i="1" s="1"/>
  <c r="L9443" i="1" s="1"/>
  <c r="J9444" i="1"/>
  <c r="K9444" i="1" s="1"/>
  <c r="L9444" i="1" s="1"/>
  <c r="J9445" i="1"/>
  <c r="K9445" i="1" s="1"/>
  <c r="L9445" i="1" s="1"/>
  <c r="J9446" i="1"/>
  <c r="K9446" i="1" s="1"/>
  <c r="L9446" i="1" s="1"/>
  <c r="J9447" i="1"/>
  <c r="K9447" i="1" s="1"/>
  <c r="L9447" i="1" s="1"/>
  <c r="J9448" i="1"/>
  <c r="K9448" i="1" s="1"/>
  <c r="L9448" i="1" s="1"/>
  <c r="J9449" i="1"/>
  <c r="K9449" i="1" s="1"/>
  <c r="L9449" i="1" s="1"/>
  <c r="J9450" i="1"/>
  <c r="K9450" i="1" s="1"/>
  <c r="L9450" i="1" s="1"/>
  <c r="J9451" i="1"/>
  <c r="K9451" i="1" s="1"/>
  <c r="L9451" i="1" s="1"/>
  <c r="J9452" i="1"/>
  <c r="K9452" i="1" s="1"/>
  <c r="L9452" i="1" s="1"/>
  <c r="J9453" i="1"/>
  <c r="K9453" i="1" s="1"/>
  <c r="L9453" i="1" s="1"/>
  <c r="J9454" i="1"/>
  <c r="K9454" i="1" s="1"/>
  <c r="L9454" i="1" s="1"/>
  <c r="J9455" i="1"/>
  <c r="K9455" i="1" s="1"/>
  <c r="L9455" i="1" s="1"/>
  <c r="J9456" i="1"/>
  <c r="K9456" i="1" s="1"/>
  <c r="L9456" i="1" s="1"/>
  <c r="J9457" i="1"/>
  <c r="K9457" i="1" s="1"/>
  <c r="L9457" i="1" s="1"/>
  <c r="J9458" i="1"/>
  <c r="K9458" i="1" s="1"/>
  <c r="L9458" i="1" s="1"/>
  <c r="J9459" i="1"/>
  <c r="K9459" i="1" s="1"/>
  <c r="L9459" i="1" s="1"/>
  <c r="J9460" i="1"/>
  <c r="K9460" i="1" s="1"/>
  <c r="L9460" i="1" s="1"/>
  <c r="J9461" i="1"/>
  <c r="K9461" i="1" s="1"/>
  <c r="L9461" i="1" s="1"/>
  <c r="J9462" i="1"/>
  <c r="K9462" i="1" s="1"/>
  <c r="L9462" i="1" s="1"/>
  <c r="J9463" i="1"/>
  <c r="K9463" i="1" s="1"/>
  <c r="L9463" i="1" s="1"/>
  <c r="J9464" i="1"/>
  <c r="K9464" i="1" s="1"/>
  <c r="L9464" i="1" s="1"/>
  <c r="J9465" i="1"/>
  <c r="K9465" i="1" s="1"/>
  <c r="L9465" i="1" s="1"/>
  <c r="J9466" i="1"/>
  <c r="K9466" i="1" s="1"/>
  <c r="L9466" i="1" s="1"/>
  <c r="J9467" i="1"/>
  <c r="K9467" i="1" s="1"/>
  <c r="L9467" i="1" s="1"/>
  <c r="J9468" i="1"/>
  <c r="K9468" i="1" s="1"/>
  <c r="L9468" i="1" s="1"/>
  <c r="J9469" i="1"/>
  <c r="K9469" i="1" s="1"/>
  <c r="L9469" i="1" s="1"/>
  <c r="J9470" i="1"/>
  <c r="K9470" i="1" s="1"/>
  <c r="L9470" i="1" s="1"/>
  <c r="J9471" i="1"/>
  <c r="K9471" i="1" s="1"/>
  <c r="L9471" i="1" s="1"/>
  <c r="J9472" i="1"/>
  <c r="K9472" i="1" s="1"/>
  <c r="L9472" i="1" s="1"/>
  <c r="J9473" i="1"/>
  <c r="K9473" i="1" s="1"/>
  <c r="L9473" i="1" s="1"/>
  <c r="J9474" i="1"/>
  <c r="K9474" i="1" s="1"/>
  <c r="L9474" i="1" s="1"/>
  <c r="J9475" i="1"/>
  <c r="K9475" i="1" s="1"/>
  <c r="L9475" i="1" s="1"/>
  <c r="J9476" i="1"/>
  <c r="K9476" i="1" s="1"/>
  <c r="L9476" i="1" s="1"/>
  <c r="J9477" i="1"/>
  <c r="K9477" i="1" s="1"/>
  <c r="L9477" i="1" s="1"/>
  <c r="J9478" i="1"/>
  <c r="K9478" i="1" s="1"/>
  <c r="L9478" i="1" s="1"/>
  <c r="J9479" i="1"/>
  <c r="K9479" i="1" s="1"/>
  <c r="L9479" i="1" s="1"/>
  <c r="J9480" i="1"/>
  <c r="K9480" i="1" s="1"/>
  <c r="L9480" i="1" s="1"/>
  <c r="J9481" i="1"/>
  <c r="K9481" i="1" s="1"/>
  <c r="L9481" i="1" s="1"/>
  <c r="J9482" i="1"/>
  <c r="K9482" i="1" s="1"/>
  <c r="L9482" i="1" s="1"/>
  <c r="J9483" i="1"/>
  <c r="K9483" i="1" s="1"/>
  <c r="L9483" i="1" s="1"/>
  <c r="J9484" i="1"/>
  <c r="K9484" i="1" s="1"/>
  <c r="L9484" i="1" s="1"/>
  <c r="J9485" i="1"/>
  <c r="K9485" i="1" s="1"/>
  <c r="L9485" i="1" s="1"/>
  <c r="J9486" i="1"/>
  <c r="K9486" i="1" s="1"/>
  <c r="L9486" i="1" s="1"/>
  <c r="J9487" i="1"/>
  <c r="K9487" i="1" s="1"/>
  <c r="L9487" i="1" s="1"/>
  <c r="J9488" i="1"/>
  <c r="K9488" i="1" s="1"/>
  <c r="L9488" i="1" s="1"/>
  <c r="J9489" i="1"/>
  <c r="K9489" i="1" s="1"/>
  <c r="L9489" i="1" s="1"/>
  <c r="J9490" i="1"/>
  <c r="K9490" i="1" s="1"/>
  <c r="L9490" i="1" s="1"/>
  <c r="J9491" i="1"/>
  <c r="K9491" i="1" s="1"/>
  <c r="L9491" i="1" s="1"/>
  <c r="J9492" i="1"/>
  <c r="K9492" i="1" s="1"/>
  <c r="L9492" i="1" s="1"/>
  <c r="J9493" i="1"/>
  <c r="K9493" i="1" s="1"/>
  <c r="L9493" i="1" s="1"/>
  <c r="J9494" i="1"/>
  <c r="K9494" i="1" s="1"/>
  <c r="L9494" i="1" s="1"/>
  <c r="J9495" i="1"/>
  <c r="K9495" i="1" s="1"/>
  <c r="L9495" i="1" s="1"/>
  <c r="J9496" i="1"/>
  <c r="K9496" i="1" s="1"/>
  <c r="L9496" i="1" s="1"/>
  <c r="J9497" i="1"/>
  <c r="K9497" i="1" s="1"/>
  <c r="L9497" i="1" s="1"/>
  <c r="J9498" i="1"/>
  <c r="K9498" i="1" s="1"/>
  <c r="L9498" i="1" s="1"/>
  <c r="J9499" i="1"/>
  <c r="K9499" i="1" s="1"/>
  <c r="L9499" i="1" s="1"/>
  <c r="J9500" i="1"/>
  <c r="K9500" i="1" s="1"/>
  <c r="L9500" i="1" s="1"/>
  <c r="J9501" i="1"/>
  <c r="K9501" i="1" s="1"/>
  <c r="L9501" i="1" s="1"/>
  <c r="J9502" i="1"/>
  <c r="K9502" i="1" s="1"/>
  <c r="L9502" i="1" s="1"/>
  <c r="J9503" i="1"/>
  <c r="K9503" i="1" s="1"/>
  <c r="L9503" i="1" s="1"/>
  <c r="J9504" i="1"/>
  <c r="K9504" i="1" s="1"/>
  <c r="L9504" i="1" s="1"/>
  <c r="J9505" i="1"/>
  <c r="K9505" i="1" s="1"/>
  <c r="L9505" i="1" s="1"/>
  <c r="J9506" i="1"/>
  <c r="K9506" i="1" s="1"/>
  <c r="L9506" i="1" s="1"/>
  <c r="J9507" i="1"/>
  <c r="K9507" i="1" s="1"/>
  <c r="L9507" i="1" s="1"/>
  <c r="J9508" i="1"/>
  <c r="K9508" i="1" s="1"/>
  <c r="L9508" i="1" s="1"/>
  <c r="J9509" i="1"/>
  <c r="K9509" i="1" s="1"/>
  <c r="L9509" i="1" s="1"/>
  <c r="J9510" i="1"/>
  <c r="K9510" i="1" s="1"/>
  <c r="L9510" i="1" s="1"/>
  <c r="J9511" i="1"/>
  <c r="K9511" i="1" s="1"/>
  <c r="L9511" i="1" s="1"/>
  <c r="J9512" i="1"/>
  <c r="K9512" i="1" s="1"/>
  <c r="L9512" i="1" s="1"/>
  <c r="J9513" i="1"/>
  <c r="K9513" i="1" s="1"/>
  <c r="L9513" i="1" s="1"/>
  <c r="J9514" i="1"/>
  <c r="K9514" i="1" s="1"/>
  <c r="L9514" i="1" s="1"/>
  <c r="J9515" i="1"/>
  <c r="K9515" i="1" s="1"/>
  <c r="L9515" i="1" s="1"/>
  <c r="J9516" i="1"/>
  <c r="K9516" i="1" s="1"/>
  <c r="L9516" i="1" s="1"/>
  <c r="J9517" i="1"/>
  <c r="K9517" i="1" s="1"/>
  <c r="L9517" i="1" s="1"/>
  <c r="J9518" i="1"/>
  <c r="K9518" i="1" s="1"/>
  <c r="L9518" i="1" s="1"/>
  <c r="J9519" i="1"/>
  <c r="K9519" i="1" s="1"/>
  <c r="L9519" i="1" s="1"/>
  <c r="J9520" i="1"/>
  <c r="K9520" i="1" s="1"/>
  <c r="L9520" i="1" s="1"/>
  <c r="J9521" i="1"/>
  <c r="K9521" i="1" s="1"/>
  <c r="L9521" i="1" s="1"/>
  <c r="J9522" i="1"/>
  <c r="K9522" i="1" s="1"/>
  <c r="L9522" i="1" s="1"/>
  <c r="J9523" i="1"/>
  <c r="K9523" i="1" s="1"/>
  <c r="L9523" i="1" s="1"/>
  <c r="J9524" i="1"/>
  <c r="K9524" i="1" s="1"/>
  <c r="L9524" i="1" s="1"/>
  <c r="J9525" i="1"/>
  <c r="K9525" i="1" s="1"/>
  <c r="L9525" i="1" s="1"/>
  <c r="J9526" i="1"/>
  <c r="K9526" i="1" s="1"/>
  <c r="L9526" i="1" s="1"/>
  <c r="J9527" i="1"/>
  <c r="K9527" i="1" s="1"/>
  <c r="L9527" i="1" s="1"/>
  <c r="J9528" i="1"/>
  <c r="K9528" i="1" s="1"/>
  <c r="L9528" i="1" s="1"/>
  <c r="J9529" i="1"/>
  <c r="K9529" i="1" s="1"/>
  <c r="L9529" i="1" s="1"/>
  <c r="J9530" i="1"/>
  <c r="K9530" i="1" s="1"/>
  <c r="L9530" i="1" s="1"/>
  <c r="J9531" i="1"/>
  <c r="K9531" i="1" s="1"/>
  <c r="L9531" i="1" s="1"/>
  <c r="J9532" i="1"/>
  <c r="K9532" i="1" s="1"/>
  <c r="L9532" i="1" s="1"/>
  <c r="J9533" i="1"/>
  <c r="K9533" i="1" s="1"/>
  <c r="L9533" i="1" s="1"/>
  <c r="J9534" i="1"/>
  <c r="K9534" i="1" s="1"/>
  <c r="L9534" i="1" s="1"/>
  <c r="J9535" i="1"/>
  <c r="K9535" i="1" s="1"/>
  <c r="L9535" i="1" s="1"/>
  <c r="J9536" i="1"/>
  <c r="K9536" i="1" s="1"/>
  <c r="L9536" i="1" s="1"/>
  <c r="J9537" i="1"/>
  <c r="K9537" i="1" s="1"/>
  <c r="L9537" i="1" s="1"/>
  <c r="J9538" i="1"/>
  <c r="K9538" i="1" s="1"/>
  <c r="L9538" i="1" s="1"/>
  <c r="J9539" i="1"/>
  <c r="K9539" i="1" s="1"/>
  <c r="L9539" i="1" s="1"/>
  <c r="J9540" i="1"/>
  <c r="K9540" i="1" s="1"/>
  <c r="L9540" i="1" s="1"/>
  <c r="J9541" i="1"/>
  <c r="K9541" i="1" s="1"/>
  <c r="L9541" i="1" s="1"/>
  <c r="J9542" i="1"/>
  <c r="K9542" i="1" s="1"/>
  <c r="L9542" i="1" s="1"/>
  <c r="J9543" i="1"/>
  <c r="K9543" i="1" s="1"/>
  <c r="L9543" i="1" s="1"/>
  <c r="J9544" i="1"/>
  <c r="K9544" i="1" s="1"/>
  <c r="L9544" i="1" s="1"/>
  <c r="J9545" i="1"/>
  <c r="K9545" i="1" s="1"/>
  <c r="L9545" i="1" s="1"/>
  <c r="J9546" i="1"/>
  <c r="K9546" i="1" s="1"/>
  <c r="L9546" i="1" s="1"/>
  <c r="J9547" i="1"/>
  <c r="K9547" i="1" s="1"/>
  <c r="L9547" i="1" s="1"/>
  <c r="J9548" i="1"/>
  <c r="K9548" i="1" s="1"/>
  <c r="L9548" i="1" s="1"/>
  <c r="J9549" i="1"/>
  <c r="K9549" i="1" s="1"/>
  <c r="L9549" i="1" s="1"/>
  <c r="J9550" i="1"/>
  <c r="K9550" i="1" s="1"/>
  <c r="L9550" i="1" s="1"/>
  <c r="J9551" i="1"/>
  <c r="K9551" i="1" s="1"/>
  <c r="L9551" i="1" s="1"/>
  <c r="J9552" i="1"/>
  <c r="K9552" i="1" s="1"/>
  <c r="L9552" i="1" s="1"/>
  <c r="J9553" i="1"/>
  <c r="K9553" i="1" s="1"/>
  <c r="L9553" i="1" s="1"/>
  <c r="J9554" i="1"/>
  <c r="K9554" i="1" s="1"/>
  <c r="L9554" i="1" s="1"/>
  <c r="J9555" i="1"/>
  <c r="K9555" i="1" s="1"/>
  <c r="L9555" i="1" s="1"/>
  <c r="J9556" i="1"/>
  <c r="K9556" i="1" s="1"/>
  <c r="L9556" i="1" s="1"/>
  <c r="J9557" i="1"/>
  <c r="K9557" i="1" s="1"/>
  <c r="L9557" i="1" s="1"/>
  <c r="J9558" i="1"/>
  <c r="K9558" i="1" s="1"/>
  <c r="L9558" i="1" s="1"/>
  <c r="J9559" i="1"/>
  <c r="K9559" i="1" s="1"/>
  <c r="L9559" i="1" s="1"/>
  <c r="J9560" i="1"/>
  <c r="K9560" i="1" s="1"/>
  <c r="L9560" i="1" s="1"/>
  <c r="J9561" i="1"/>
  <c r="K9561" i="1" s="1"/>
  <c r="L9561" i="1" s="1"/>
  <c r="J9562" i="1"/>
  <c r="K9562" i="1" s="1"/>
  <c r="L9562" i="1" s="1"/>
  <c r="J9563" i="1"/>
  <c r="K9563" i="1" s="1"/>
  <c r="L9563" i="1" s="1"/>
  <c r="J9564" i="1"/>
  <c r="K9564" i="1" s="1"/>
  <c r="L9564" i="1" s="1"/>
  <c r="J9565" i="1"/>
  <c r="K9565" i="1" s="1"/>
  <c r="L9565" i="1" s="1"/>
  <c r="J9566" i="1"/>
  <c r="K9566" i="1" s="1"/>
  <c r="L9566" i="1" s="1"/>
  <c r="J9567" i="1"/>
  <c r="K9567" i="1" s="1"/>
  <c r="L9567" i="1" s="1"/>
  <c r="J9568" i="1"/>
  <c r="K9568" i="1" s="1"/>
  <c r="L9568" i="1" s="1"/>
  <c r="J9569" i="1"/>
  <c r="K9569" i="1" s="1"/>
  <c r="L9569" i="1" s="1"/>
  <c r="J9570" i="1"/>
  <c r="K9570" i="1" s="1"/>
  <c r="L9570" i="1" s="1"/>
  <c r="J9571" i="1"/>
  <c r="K9571" i="1" s="1"/>
  <c r="L9571" i="1" s="1"/>
  <c r="J9572" i="1"/>
  <c r="K9572" i="1" s="1"/>
  <c r="L9572" i="1" s="1"/>
  <c r="J9573" i="1"/>
  <c r="K9573" i="1" s="1"/>
  <c r="L9573" i="1" s="1"/>
  <c r="J9574" i="1"/>
  <c r="K9574" i="1" s="1"/>
  <c r="L9574" i="1" s="1"/>
  <c r="J9575" i="1"/>
  <c r="K9575" i="1" s="1"/>
  <c r="L9575" i="1" s="1"/>
  <c r="J9576" i="1"/>
  <c r="K9576" i="1" s="1"/>
  <c r="L9576" i="1" s="1"/>
  <c r="J9577" i="1"/>
  <c r="K9577" i="1" s="1"/>
  <c r="L9577" i="1" s="1"/>
  <c r="J9578" i="1"/>
  <c r="K9578" i="1" s="1"/>
  <c r="L9578" i="1" s="1"/>
  <c r="J9579" i="1"/>
  <c r="K9579" i="1" s="1"/>
  <c r="L9579" i="1" s="1"/>
  <c r="J9580" i="1"/>
  <c r="K9580" i="1" s="1"/>
  <c r="L9580" i="1" s="1"/>
  <c r="J9581" i="1"/>
  <c r="K9581" i="1" s="1"/>
  <c r="L9581" i="1" s="1"/>
  <c r="J9582" i="1"/>
  <c r="K9582" i="1" s="1"/>
  <c r="L9582" i="1" s="1"/>
  <c r="J9583" i="1"/>
  <c r="K9583" i="1" s="1"/>
  <c r="L9583" i="1" s="1"/>
  <c r="J9584" i="1"/>
  <c r="K9584" i="1" s="1"/>
  <c r="L9584" i="1" s="1"/>
  <c r="J9585" i="1"/>
  <c r="K9585" i="1" s="1"/>
  <c r="L9585" i="1" s="1"/>
  <c r="J9586" i="1"/>
  <c r="K9586" i="1" s="1"/>
  <c r="L9586" i="1" s="1"/>
  <c r="J9587" i="1"/>
  <c r="K9587" i="1" s="1"/>
  <c r="L9587" i="1" s="1"/>
  <c r="J9588" i="1"/>
  <c r="K9588" i="1" s="1"/>
  <c r="L9588" i="1" s="1"/>
  <c r="J9589" i="1"/>
  <c r="K9589" i="1" s="1"/>
  <c r="L9589" i="1" s="1"/>
  <c r="J9590" i="1"/>
  <c r="K9590" i="1" s="1"/>
  <c r="L9590" i="1" s="1"/>
  <c r="J9591" i="1"/>
  <c r="K9591" i="1" s="1"/>
  <c r="L9591" i="1" s="1"/>
  <c r="J9592" i="1"/>
  <c r="K9592" i="1" s="1"/>
  <c r="L9592" i="1" s="1"/>
  <c r="J9593" i="1"/>
  <c r="K9593" i="1" s="1"/>
  <c r="L9593" i="1" s="1"/>
  <c r="J9594" i="1"/>
  <c r="K9594" i="1" s="1"/>
  <c r="L9594" i="1" s="1"/>
  <c r="J9595" i="1"/>
  <c r="K9595" i="1" s="1"/>
  <c r="L9595" i="1" s="1"/>
  <c r="J9596" i="1"/>
  <c r="K9596" i="1" s="1"/>
  <c r="L9596" i="1" s="1"/>
  <c r="J9597" i="1"/>
  <c r="K9597" i="1" s="1"/>
  <c r="L9597" i="1" s="1"/>
  <c r="J9598" i="1"/>
  <c r="K9598" i="1" s="1"/>
  <c r="L9598" i="1" s="1"/>
  <c r="J9599" i="1"/>
  <c r="K9599" i="1" s="1"/>
  <c r="L9599" i="1" s="1"/>
  <c r="J9600" i="1"/>
  <c r="K9600" i="1" s="1"/>
  <c r="L9600" i="1" s="1"/>
  <c r="J9601" i="1"/>
  <c r="K9601" i="1" s="1"/>
  <c r="L9601" i="1" s="1"/>
  <c r="J9602" i="1"/>
  <c r="K9602" i="1" s="1"/>
  <c r="L9602" i="1" s="1"/>
  <c r="J9603" i="1"/>
  <c r="K9603" i="1" s="1"/>
  <c r="L9603" i="1" s="1"/>
  <c r="J9604" i="1"/>
  <c r="K9604" i="1" s="1"/>
  <c r="L9604" i="1" s="1"/>
  <c r="J9605" i="1"/>
  <c r="K9605" i="1" s="1"/>
  <c r="L9605" i="1" s="1"/>
  <c r="J9606" i="1"/>
  <c r="K9606" i="1" s="1"/>
  <c r="L9606" i="1" s="1"/>
  <c r="J9607" i="1"/>
  <c r="K9607" i="1" s="1"/>
  <c r="L9607" i="1" s="1"/>
  <c r="J9608" i="1"/>
  <c r="K9608" i="1" s="1"/>
  <c r="L9608" i="1" s="1"/>
  <c r="J9609" i="1"/>
  <c r="K9609" i="1" s="1"/>
  <c r="L9609" i="1" s="1"/>
  <c r="J9610" i="1"/>
  <c r="K9610" i="1" s="1"/>
  <c r="L9610" i="1" s="1"/>
  <c r="J9611" i="1"/>
  <c r="K9611" i="1" s="1"/>
  <c r="L9611" i="1" s="1"/>
  <c r="J9612" i="1"/>
  <c r="K9612" i="1" s="1"/>
  <c r="L9612" i="1" s="1"/>
  <c r="J9613" i="1"/>
  <c r="K9613" i="1" s="1"/>
  <c r="L9613" i="1" s="1"/>
  <c r="J9614" i="1"/>
  <c r="K9614" i="1" s="1"/>
  <c r="L9614" i="1" s="1"/>
  <c r="J9615" i="1"/>
  <c r="K9615" i="1" s="1"/>
  <c r="L9615" i="1" s="1"/>
  <c r="J9616" i="1"/>
  <c r="K9616" i="1" s="1"/>
  <c r="L9616" i="1" s="1"/>
  <c r="J9617" i="1"/>
  <c r="K9617" i="1" s="1"/>
  <c r="L9617" i="1" s="1"/>
  <c r="J9618" i="1"/>
  <c r="K9618" i="1" s="1"/>
  <c r="L9618" i="1" s="1"/>
  <c r="J9619" i="1"/>
  <c r="K9619" i="1" s="1"/>
  <c r="L9619" i="1" s="1"/>
  <c r="J9620" i="1"/>
  <c r="K9620" i="1" s="1"/>
  <c r="L9620" i="1" s="1"/>
  <c r="J9621" i="1"/>
  <c r="K9621" i="1" s="1"/>
  <c r="L9621" i="1" s="1"/>
  <c r="J9622" i="1"/>
  <c r="K9622" i="1" s="1"/>
  <c r="L9622" i="1" s="1"/>
  <c r="J9623" i="1"/>
  <c r="K9623" i="1" s="1"/>
  <c r="L9623" i="1" s="1"/>
  <c r="J9624" i="1"/>
  <c r="K9624" i="1" s="1"/>
  <c r="L9624" i="1" s="1"/>
  <c r="J9625" i="1"/>
  <c r="K9625" i="1" s="1"/>
  <c r="L9625" i="1" s="1"/>
  <c r="J9626" i="1"/>
  <c r="K9626" i="1" s="1"/>
  <c r="L9626" i="1" s="1"/>
  <c r="J9627" i="1"/>
  <c r="K9627" i="1" s="1"/>
  <c r="L9627" i="1" s="1"/>
  <c r="J9628" i="1"/>
  <c r="K9628" i="1" s="1"/>
  <c r="L9628" i="1" s="1"/>
  <c r="J9629" i="1"/>
  <c r="K9629" i="1" s="1"/>
  <c r="L9629" i="1" s="1"/>
  <c r="J9630" i="1"/>
  <c r="K9630" i="1" s="1"/>
  <c r="L9630" i="1" s="1"/>
  <c r="J9631" i="1"/>
  <c r="K9631" i="1" s="1"/>
  <c r="L9631" i="1" s="1"/>
  <c r="J9632" i="1"/>
  <c r="K9632" i="1" s="1"/>
  <c r="L9632" i="1" s="1"/>
  <c r="J9633" i="1"/>
  <c r="K9633" i="1" s="1"/>
  <c r="L9633" i="1" s="1"/>
  <c r="J9634" i="1"/>
  <c r="K9634" i="1" s="1"/>
  <c r="L9634" i="1" s="1"/>
  <c r="J9635" i="1"/>
  <c r="K9635" i="1" s="1"/>
  <c r="L9635" i="1" s="1"/>
  <c r="J9636" i="1"/>
  <c r="K9636" i="1" s="1"/>
  <c r="L9636" i="1" s="1"/>
  <c r="J9637" i="1"/>
  <c r="K9637" i="1" s="1"/>
  <c r="L9637" i="1" s="1"/>
  <c r="J9638" i="1"/>
  <c r="K9638" i="1" s="1"/>
  <c r="L9638" i="1" s="1"/>
  <c r="J9639" i="1"/>
  <c r="K9639" i="1" s="1"/>
  <c r="L9639" i="1" s="1"/>
  <c r="J9640" i="1"/>
  <c r="K9640" i="1" s="1"/>
  <c r="L9640" i="1" s="1"/>
  <c r="J9641" i="1"/>
  <c r="K9641" i="1" s="1"/>
  <c r="L9641" i="1" s="1"/>
  <c r="J9642" i="1"/>
  <c r="K9642" i="1" s="1"/>
  <c r="L9642" i="1" s="1"/>
  <c r="J9643" i="1"/>
  <c r="K9643" i="1" s="1"/>
  <c r="L9643" i="1" s="1"/>
  <c r="J9644" i="1"/>
  <c r="K9644" i="1" s="1"/>
  <c r="L9644" i="1" s="1"/>
  <c r="J9645" i="1"/>
  <c r="K9645" i="1" s="1"/>
  <c r="L9645" i="1" s="1"/>
  <c r="J9646" i="1"/>
  <c r="K9646" i="1" s="1"/>
  <c r="L9646" i="1" s="1"/>
  <c r="J9647" i="1"/>
  <c r="K9647" i="1" s="1"/>
  <c r="L9647" i="1" s="1"/>
  <c r="J9648" i="1"/>
  <c r="K9648" i="1" s="1"/>
  <c r="L9648" i="1" s="1"/>
  <c r="J9649" i="1"/>
  <c r="K9649" i="1" s="1"/>
  <c r="L9649" i="1" s="1"/>
  <c r="J9650" i="1"/>
  <c r="K9650" i="1" s="1"/>
  <c r="L9650" i="1" s="1"/>
  <c r="J9651" i="1"/>
  <c r="K9651" i="1" s="1"/>
  <c r="L9651" i="1" s="1"/>
  <c r="J9652" i="1"/>
  <c r="K9652" i="1" s="1"/>
  <c r="L9652" i="1" s="1"/>
  <c r="J9653" i="1"/>
  <c r="K9653" i="1" s="1"/>
  <c r="L9653" i="1" s="1"/>
  <c r="J9654" i="1"/>
  <c r="K9654" i="1" s="1"/>
  <c r="L9654" i="1" s="1"/>
  <c r="J9655" i="1"/>
  <c r="K9655" i="1" s="1"/>
  <c r="L9655" i="1" s="1"/>
  <c r="J9656" i="1"/>
  <c r="K9656" i="1" s="1"/>
  <c r="L9656" i="1" s="1"/>
  <c r="J9657" i="1"/>
  <c r="K9657" i="1" s="1"/>
  <c r="L9657" i="1" s="1"/>
  <c r="J9658" i="1"/>
  <c r="K9658" i="1" s="1"/>
  <c r="L9658" i="1" s="1"/>
  <c r="J9659" i="1"/>
  <c r="K9659" i="1" s="1"/>
  <c r="L9659" i="1" s="1"/>
  <c r="J9660" i="1"/>
  <c r="K9660" i="1" s="1"/>
  <c r="L9660" i="1" s="1"/>
  <c r="J9661" i="1"/>
  <c r="K9661" i="1" s="1"/>
  <c r="L9661" i="1" s="1"/>
  <c r="J9662" i="1"/>
  <c r="K9662" i="1" s="1"/>
  <c r="L9662" i="1" s="1"/>
  <c r="J9663" i="1"/>
  <c r="K9663" i="1" s="1"/>
  <c r="L9663" i="1" s="1"/>
  <c r="J9664" i="1"/>
  <c r="K9664" i="1" s="1"/>
  <c r="L9664" i="1" s="1"/>
  <c r="J9665" i="1"/>
  <c r="K9665" i="1" s="1"/>
  <c r="L9665" i="1" s="1"/>
  <c r="J9666" i="1"/>
  <c r="K9666" i="1" s="1"/>
  <c r="L9666" i="1" s="1"/>
  <c r="J9667" i="1"/>
  <c r="K9667" i="1" s="1"/>
  <c r="L9667" i="1" s="1"/>
  <c r="J9668" i="1"/>
  <c r="K9668" i="1" s="1"/>
  <c r="L9668" i="1" s="1"/>
  <c r="J9669" i="1"/>
  <c r="K9669" i="1" s="1"/>
  <c r="L9669" i="1" s="1"/>
  <c r="J9670" i="1"/>
  <c r="K9670" i="1" s="1"/>
  <c r="L9670" i="1" s="1"/>
  <c r="J9671" i="1"/>
  <c r="K9671" i="1" s="1"/>
  <c r="L9671" i="1" s="1"/>
  <c r="J9672" i="1"/>
  <c r="K9672" i="1" s="1"/>
  <c r="L9672" i="1" s="1"/>
  <c r="J9673" i="1"/>
  <c r="K9673" i="1" s="1"/>
  <c r="L9673" i="1" s="1"/>
  <c r="J9674" i="1"/>
  <c r="K9674" i="1" s="1"/>
  <c r="L9674" i="1" s="1"/>
  <c r="J9675" i="1"/>
  <c r="K9675" i="1" s="1"/>
  <c r="L9675" i="1" s="1"/>
  <c r="J9676" i="1"/>
  <c r="K9676" i="1" s="1"/>
  <c r="L9676" i="1" s="1"/>
  <c r="J9677" i="1"/>
  <c r="K9677" i="1" s="1"/>
  <c r="L9677" i="1" s="1"/>
  <c r="J9678" i="1"/>
  <c r="K9678" i="1" s="1"/>
  <c r="L9678" i="1" s="1"/>
  <c r="J9679" i="1"/>
  <c r="K9679" i="1" s="1"/>
  <c r="L9679" i="1" s="1"/>
  <c r="J9680" i="1"/>
  <c r="K9680" i="1" s="1"/>
  <c r="L9680" i="1" s="1"/>
  <c r="J9681" i="1"/>
  <c r="K9681" i="1" s="1"/>
  <c r="L9681" i="1" s="1"/>
  <c r="J9682" i="1"/>
  <c r="K9682" i="1" s="1"/>
  <c r="L9682" i="1" s="1"/>
  <c r="J9683" i="1"/>
  <c r="K9683" i="1" s="1"/>
  <c r="L9683" i="1" s="1"/>
  <c r="J9684" i="1"/>
  <c r="K9684" i="1" s="1"/>
  <c r="L9684" i="1" s="1"/>
  <c r="J9685" i="1"/>
  <c r="K9685" i="1" s="1"/>
  <c r="L9685" i="1" s="1"/>
  <c r="J9686" i="1"/>
  <c r="K9686" i="1" s="1"/>
  <c r="L9686" i="1" s="1"/>
  <c r="J9687" i="1"/>
  <c r="K9687" i="1" s="1"/>
  <c r="L9687" i="1" s="1"/>
  <c r="J9688" i="1"/>
  <c r="K9688" i="1" s="1"/>
  <c r="L9688" i="1" s="1"/>
  <c r="J9689" i="1"/>
  <c r="K9689" i="1" s="1"/>
  <c r="L9689" i="1" s="1"/>
  <c r="J9690" i="1"/>
  <c r="K9690" i="1" s="1"/>
  <c r="L9690" i="1" s="1"/>
  <c r="J9691" i="1"/>
  <c r="K9691" i="1" s="1"/>
  <c r="L9691" i="1" s="1"/>
  <c r="J9692" i="1"/>
  <c r="K9692" i="1" s="1"/>
  <c r="L9692" i="1" s="1"/>
  <c r="J9693" i="1"/>
  <c r="K9693" i="1" s="1"/>
  <c r="L9693" i="1" s="1"/>
  <c r="J9694" i="1"/>
  <c r="K9694" i="1" s="1"/>
  <c r="L9694" i="1" s="1"/>
  <c r="J9695" i="1"/>
  <c r="K9695" i="1" s="1"/>
  <c r="L9695" i="1" s="1"/>
  <c r="J9696" i="1"/>
  <c r="K9696" i="1" s="1"/>
  <c r="L9696" i="1" s="1"/>
  <c r="J9697" i="1"/>
  <c r="K9697" i="1" s="1"/>
  <c r="L9697" i="1" s="1"/>
  <c r="J9698" i="1"/>
  <c r="K9698" i="1" s="1"/>
  <c r="L9698" i="1" s="1"/>
  <c r="J9699" i="1"/>
  <c r="K9699" i="1" s="1"/>
  <c r="L9699" i="1" s="1"/>
  <c r="J9700" i="1"/>
  <c r="K9700" i="1" s="1"/>
  <c r="L9700" i="1" s="1"/>
  <c r="J9701" i="1"/>
  <c r="K9701" i="1" s="1"/>
  <c r="L9701" i="1" s="1"/>
  <c r="J9702" i="1"/>
  <c r="K9702" i="1" s="1"/>
  <c r="L9702" i="1" s="1"/>
  <c r="J9703" i="1"/>
  <c r="K9703" i="1" s="1"/>
  <c r="L9703" i="1" s="1"/>
  <c r="J9704" i="1"/>
  <c r="K9704" i="1" s="1"/>
  <c r="L9704" i="1" s="1"/>
  <c r="J9705" i="1"/>
  <c r="K9705" i="1" s="1"/>
  <c r="L9705" i="1" s="1"/>
  <c r="J9706" i="1"/>
  <c r="K9706" i="1" s="1"/>
  <c r="L9706" i="1" s="1"/>
  <c r="J9707" i="1"/>
  <c r="K9707" i="1" s="1"/>
  <c r="L9707" i="1" s="1"/>
  <c r="J9708" i="1"/>
  <c r="K9708" i="1" s="1"/>
  <c r="L9708" i="1" s="1"/>
  <c r="J9709" i="1"/>
  <c r="K9709" i="1" s="1"/>
  <c r="L9709" i="1" s="1"/>
  <c r="J9710" i="1"/>
  <c r="K9710" i="1" s="1"/>
  <c r="L9710" i="1" s="1"/>
  <c r="J9711" i="1"/>
  <c r="K9711" i="1" s="1"/>
  <c r="L9711" i="1" s="1"/>
  <c r="J9712" i="1"/>
  <c r="K9712" i="1" s="1"/>
  <c r="L9712" i="1" s="1"/>
  <c r="J9713" i="1"/>
  <c r="K9713" i="1" s="1"/>
  <c r="L9713" i="1" s="1"/>
  <c r="J9714" i="1"/>
  <c r="K9714" i="1" s="1"/>
  <c r="L9714" i="1" s="1"/>
  <c r="J9715" i="1"/>
  <c r="K9715" i="1" s="1"/>
  <c r="L9715" i="1" s="1"/>
  <c r="J9716" i="1"/>
  <c r="K9716" i="1" s="1"/>
  <c r="L9716" i="1" s="1"/>
  <c r="J9717" i="1"/>
  <c r="K9717" i="1" s="1"/>
  <c r="L9717" i="1" s="1"/>
  <c r="J9718" i="1"/>
  <c r="K9718" i="1" s="1"/>
  <c r="L9718" i="1" s="1"/>
  <c r="J9719" i="1"/>
  <c r="K9719" i="1" s="1"/>
  <c r="L9719" i="1" s="1"/>
  <c r="J9720" i="1"/>
  <c r="K9720" i="1" s="1"/>
  <c r="L9720" i="1" s="1"/>
  <c r="J9721" i="1"/>
  <c r="K9721" i="1" s="1"/>
  <c r="L9721" i="1" s="1"/>
  <c r="J9722" i="1"/>
  <c r="K9722" i="1" s="1"/>
  <c r="L9722" i="1" s="1"/>
  <c r="J9723" i="1"/>
  <c r="K9723" i="1" s="1"/>
  <c r="L9723" i="1" s="1"/>
  <c r="J9724" i="1"/>
  <c r="K9724" i="1" s="1"/>
  <c r="L9724" i="1" s="1"/>
  <c r="J9725" i="1"/>
  <c r="K9725" i="1" s="1"/>
  <c r="L9725" i="1" s="1"/>
  <c r="J9726" i="1"/>
  <c r="K9726" i="1" s="1"/>
  <c r="L9726" i="1" s="1"/>
  <c r="J9727" i="1"/>
  <c r="K9727" i="1" s="1"/>
  <c r="L9727" i="1" s="1"/>
  <c r="J9728" i="1"/>
  <c r="K9728" i="1" s="1"/>
  <c r="L9728" i="1" s="1"/>
  <c r="J9729" i="1"/>
  <c r="K9729" i="1" s="1"/>
  <c r="L9729" i="1" s="1"/>
  <c r="J9730" i="1"/>
  <c r="K9730" i="1" s="1"/>
  <c r="L9730" i="1" s="1"/>
  <c r="J9731" i="1"/>
  <c r="K9731" i="1" s="1"/>
  <c r="L9731" i="1" s="1"/>
  <c r="J9732" i="1"/>
  <c r="K9732" i="1" s="1"/>
  <c r="L9732" i="1" s="1"/>
  <c r="J9733" i="1"/>
  <c r="K9733" i="1" s="1"/>
  <c r="L9733" i="1" s="1"/>
  <c r="J9734" i="1"/>
  <c r="K9734" i="1" s="1"/>
  <c r="L9734" i="1" s="1"/>
  <c r="J9735" i="1"/>
  <c r="K9735" i="1" s="1"/>
  <c r="L9735" i="1" s="1"/>
  <c r="J9736" i="1"/>
  <c r="K9736" i="1" s="1"/>
  <c r="L9736" i="1" s="1"/>
  <c r="J9737" i="1"/>
  <c r="K9737" i="1" s="1"/>
  <c r="L9737" i="1" s="1"/>
  <c r="J9738" i="1"/>
  <c r="K9738" i="1" s="1"/>
  <c r="L9738" i="1" s="1"/>
  <c r="J9739" i="1"/>
  <c r="K9739" i="1" s="1"/>
  <c r="L9739" i="1" s="1"/>
  <c r="J9740" i="1"/>
  <c r="K9740" i="1" s="1"/>
  <c r="L9740" i="1" s="1"/>
  <c r="J9741" i="1"/>
  <c r="K9741" i="1" s="1"/>
  <c r="L9741" i="1" s="1"/>
  <c r="J9742" i="1"/>
  <c r="K9742" i="1" s="1"/>
  <c r="L9742" i="1" s="1"/>
  <c r="J9743" i="1"/>
  <c r="K9743" i="1" s="1"/>
  <c r="L9743" i="1" s="1"/>
  <c r="J9744" i="1"/>
  <c r="K9744" i="1" s="1"/>
  <c r="L9744" i="1" s="1"/>
  <c r="J9745" i="1"/>
  <c r="K9745" i="1" s="1"/>
  <c r="L9745" i="1" s="1"/>
  <c r="J9746" i="1"/>
  <c r="K9746" i="1" s="1"/>
  <c r="L9746" i="1" s="1"/>
  <c r="J9747" i="1"/>
  <c r="K9747" i="1" s="1"/>
  <c r="L9747" i="1" s="1"/>
  <c r="J9748" i="1"/>
  <c r="K9748" i="1" s="1"/>
  <c r="L9748" i="1" s="1"/>
  <c r="J9749" i="1"/>
  <c r="K9749" i="1" s="1"/>
  <c r="L9749" i="1" s="1"/>
  <c r="J9750" i="1"/>
  <c r="K9750" i="1" s="1"/>
  <c r="L9750" i="1" s="1"/>
  <c r="J9751" i="1"/>
  <c r="K9751" i="1" s="1"/>
  <c r="L9751" i="1" s="1"/>
  <c r="J9752" i="1"/>
  <c r="K9752" i="1" s="1"/>
  <c r="L9752" i="1" s="1"/>
  <c r="J9753" i="1"/>
  <c r="K9753" i="1" s="1"/>
  <c r="L9753" i="1" s="1"/>
  <c r="J9754" i="1"/>
  <c r="K9754" i="1" s="1"/>
  <c r="L9754" i="1" s="1"/>
  <c r="J9755" i="1"/>
  <c r="K9755" i="1" s="1"/>
  <c r="L9755" i="1" s="1"/>
  <c r="J9756" i="1"/>
  <c r="K9756" i="1" s="1"/>
  <c r="L9756" i="1" s="1"/>
  <c r="J9757" i="1"/>
  <c r="K9757" i="1" s="1"/>
  <c r="L9757" i="1" s="1"/>
  <c r="J9758" i="1"/>
  <c r="K9758" i="1" s="1"/>
  <c r="L9758" i="1" s="1"/>
  <c r="J9759" i="1"/>
  <c r="K9759" i="1" s="1"/>
  <c r="L9759" i="1" s="1"/>
  <c r="J9760" i="1"/>
  <c r="K9760" i="1" s="1"/>
  <c r="L9760" i="1" s="1"/>
  <c r="J9761" i="1"/>
  <c r="K9761" i="1" s="1"/>
  <c r="L9761" i="1" s="1"/>
  <c r="J9762" i="1"/>
  <c r="K9762" i="1" s="1"/>
  <c r="L9762" i="1" s="1"/>
  <c r="J9763" i="1"/>
  <c r="K9763" i="1" s="1"/>
  <c r="L9763" i="1" s="1"/>
  <c r="J9764" i="1"/>
  <c r="K9764" i="1" s="1"/>
  <c r="L9764" i="1" s="1"/>
  <c r="J9765" i="1"/>
  <c r="K9765" i="1" s="1"/>
  <c r="L9765" i="1" s="1"/>
  <c r="J9766" i="1"/>
  <c r="K9766" i="1" s="1"/>
  <c r="L9766" i="1" s="1"/>
  <c r="J9767" i="1"/>
  <c r="K9767" i="1" s="1"/>
  <c r="L9767" i="1" s="1"/>
  <c r="J9768" i="1"/>
  <c r="K9768" i="1" s="1"/>
  <c r="L9768" i="1" s="1"/>
  <c r="J9769" i="1"/>
  <c r="K9769" i="1" s="1"/>
  <c r="L9769" i="1" s="1"/>
  <c r="J9770" i="1"/>
  <c r="K9770" i="1" s="1"/>
  <c r="L9770" i="1" s="1"/>
  <c r="J9771" i="1"/>
  <c r="K9771" i="1" s="1"/>
  <c r="L9771" i="1" s="1"/>
  <c r="J9772" i="1"/>
  <c r="K9772" i="1" s="1"/>
  <c r="L9772" i="1" s="1"/>
  <c r="J9773" i="1"/>
  <c r="K9773" i="1" s="1"/>
  <c r="L9773" i="1" s="1"/>
  <c r="J9774" i="1"/>
  <c r="K9774" i="1" s="1"/>
  <c r="L9774" i="1" s="1"/>
  <c r="J9775" i="1"/>
  <c r="K9775" i="1" s="1"/>
  <c r="L9775" i="1" s="1"/>
  <c r="J9776" i="1"/>
  <c r="K9776" i="1" s="1"/>
  <c r="L9776" i="1" s="1"/>
  <c r="J9777" i="1"/>
  <c r="K9777" i="1" s="1"/>
  <c r="L9777" i="1" s="1"/>
  <c r="J9778" i="1"/>
  <c r="K9778" i="1" s="1"/>
  <c r="L9778" i="1" s="1"/>
  <c r="J9779" i="1"/>
  <c r="K9779" i="1" s="1"/>
  <c r="L9779" i="1" s="1"/>
  <c r="J9780" i="1"/>
  <c r="K9780" i="1" s="1"/>
  <c r="L9780" i="1" s="1"/>
  <c r="J9781" i="1"/>
  <c r="K9781" i="1" s="1"/>
  <c r="L9781" i="1" s="1"/>
  <c r="J9782" i="1"/>
  <c r="K9782" i="1" s="1"/>
  <c r="L9782" i="1" s="1"/>
  <c r="J9783" i="1"/>
  <c r="K9783" i="1" s="1"/>
  <c r="L9783" i="1" s="1"/>
  <c r="J9784" i="1"/>
  <c r="K9784" i="1" s="1"/>
  <c r="L9784" i="1" s="1"/>
  <c r="J9785" i="1"/>
  <c r="K9785" i="1" s="1"/>
  <c r="L9785" i="1" s="1"/>
  <c r="J9786" i="1"/>
  <c r="K9786" i="1" s="1"/>
  <c r="L9786" i="1" s="1"/>
  <c r="J9787" i="1"/>
  <c r="K9787" i="1" s="1"/>
  <c r="L9787" i="1" s="1"/>
  <c r="J9788" i="1"/>
  <c r="K9788" i="1" s="1"/>
  <c r="L9788" i="1" s="1"/>
  <c r="J9789" i="1"/>
  <c r="K9789" i="1" s="1"/>
  <c r="L9789" i="1" s="1"/>
  <c r="J9790" i="1"/>
  <c r="K9790" i="1" s="1"/>
  <c r="L9790" i="1" s="1"/>
  <c r="J9791" i="1"/>
  <c r="K9791" i="1" s="1"/>
  <c r="L9791" i="1" s="1"/>
  <c r="J9792" i="1"/>
  <c r="K9792" i="1" s="1"/>
  <c r="L9792" i="1" s="1"/>
  <c r="J9793" i="1"/>
  <c r="K9793" i="1" s="1"/>
  <c r="L9793" i="1" s="1"/>
  <c r="J9794" i="1"/>
  <c r="K9794" i="1" s="1"/>
  <c r="L9794" i="1" s="1"/>
  <c r="J9795" i="1"/>
  <c r="K9795" i="1" s="1"/>
  <c r="L9795" i="1" s="1"/>
  <c r="J9796" i="1"/>
  <c r="K9796" i="1" s="1"/>
  <c r="L9796" i="1" s="1"/>
  <c r="J9797" i="1"/>
  <c r="K9797" i="1" s="1"/>
  <c r="L9797" i="1" s="1"/>
  <c r="J9798" i="1"/>
  <c r="K9798" i="1" s="1"/>
  <c r="L9798" i="1" s="1"/>
  <c r="J9799" i="1"/>
  <c r="K9799" i="1" s="1"/>
  <c r="L9799" i="1" s="1"/>
  <c r="J9800" i="1"/>
  <c r="K9800" i="1" s="1"/>
  <c r="L9800" i="1" s="1"/>
  <c r="J9801" i="1"/>
  <c r="K9801" i="1" s="1"/>
  <c r="L9801" i="1" s="1"/>
  <c r="J9802" i="1"/>
  <c r="K9802" i="1" s="1"/>
  <c r="L9802" i="1" s="1"/>
  <c r="J9803" i="1"/>
  <c r="K9803" i="1" s="1"/>
  <c r="L9803" i="1" s="1"/>
  <c r="J9804" i="1"/>
  <c r="K9804" i="1" s="1"/>
  <c r="L9804" i="1" s="1"/>
  <c r="J9805" i="1"/>
  <c r="K9805" i="1" s="1"/>
  <c r="L9805" i="1" s="1"/>
  <c r="J9806" i="1"/>
  <c r="K9806" i="1" s="1"/>
  <c r="L9806" i="1" s="1"/>
  <c r="J9807" i="1"/>
  <c r="K9807" i="1" s="1"/>
  <c r="L9807" i="1" s="1"/>
  <c r="J9808" i="1"/>
  <c r="K9808" i="1" s="1"/>
  <c r="L9808" i="1" s="1"/>
  <c r="J9809" i="1"/>
  <c r="K9809" i="1" s="1"/>
  <c r="L9809" i="1" s="1"/>
  <c r="J9810" i="1"/>
  <c r="K9810" i="1" s="1"/>
  <c r="L9810" i="1" s="1"/>
  <c r="J9811" i="1"/>
  <c r="K9811" i="1" s="1"/>
  <c r="L9811" i="1" s="1"/>
  <c r="J9812" i="1"/>
  <c r="K9812" i="1" s="1"/>
  <c r="L9812" i="1" s="1"/>
  <c r="J9813" i="1"/>
  <c r="K9813" i="1" s="1"/>
  <c r="L9813" i="1" s="1"/>
  <c r="J9814" i="1"/>
  <c r="K9814" i="1" s="1"/>
  <c r="L9814" i="1" s="1"/>
  <c r="J9815" i="1"/>
  <c r="K9815" i="1" s="1"/>
  <c r="L9815" i="1" s="1"/>
  <c r="J9816" i="1"/>
  <c r="K9816" i="1" s="1"/>
  <c r="L9816" i="1" s="1"/>
  <c r="J9817" i="1"/>
  <c r="K9817" i="1" s="1"/>
  <c r="L9817" i="1" s="1"/>
  <c r="J9818" i="1"/>
  <c r="K9818" i="1" s="1"/>
  <c r="L9818" i="1" s="1"/>
  <c r="J9819" i="1"/>
  <c r="K9819" i="1" s="1"/>
  <c r="L9819" i="1" s="1"/>
  <c r="J9820" i="1"/>
  <c r="K9820" i="1" s="1"/>
  <c r="L9820" i="1" s="1"/>
  <c r="J9821" i="1"/>
  <c r="K9821" i="1" s="1"/>
  <c r="L9821" i="1" s="1"/>
  <c r="J9822" i="1"/>
  <c r="K9822" i="1" s="1"/>
  <c r="L9822" i="1" s="1"/>
  <c r="J9823" i="1"/>
  <c r="K9823" i="1" s="1"/>
  <c r="L9823" i="1" s="1"/>
  <c r="J9824" i="1"/>
  <c r="K9824" i="1" s="1"/>
  <c r="L9824" i="1" s="1"/>
  <c r="J9825" i="1"/>
  <c r="K9825" i="1" s="1"/>
  <c r="L9825" i="1" s="1"/>
  <c r="J9826" i="1"/>
  <c r="K9826" i="1" s="1"/>
  <c r="L9826" i="1" s="1"/>
  <c r="J9827" i="1"/>
  <c r="K9827" i="1" s="1"/>
  <c r="L9827" i="1" s="1"/>
  <c r="J9828" i="1"/>
  <c r="K9828" i="1" s="1"/>
  <c r="L9828" i="1" s="1"/>
  <c r="J9829" i="1"/>
  <c r="K9829" i="1" s="1"/>
  <c r="L9829" i="1" s="1"/>
  <c r="J9830" i="1"/>
  <c r="K9830" i="1" s="1"/>
  <c r="L9830" i="1" s="1"/>
  <c r="J9831" i="1"/>
  <c r="K9831" i="1" s="1"/>
  <c r="L9831" i="1" s="1"/>
  <c r="J9832" i="1"/>
  <c r="K9832" i="1" s="1"/>
  <c r="L9832" i="1" s="1"/>
  <c r="J9833" i="1"/>
  <c r="K9833" i="1" s="1"/>
  <c r="L9833" i="1" s="1"/>
  <c r="J9834" i="1"/>
  <c r="K9834" i="1" s="1"/>
  <c r="L9834" i="1" s="1"/>
  <c r="J9835" i="1"/>
  <c r="K9835" i="1" s="1"/>
  <c r="L9835" i="1" s="1"/>
  <c r="J9836" i="1"/>
  <c r="K9836" i="1" s="1"/>
  <c r="L9836" i="1" s="1"/>
  <c r="J9837" i="1"/>
  <c r="K9837" i="1" s="1"/>
  <c r="L9837" i="1" s="1"/>
  <c r="J9838" i="1"/>
  <c r="K9838" i="1" s="1"/>
  <c r="L9838" i="1" s="1"/>
  <c r="J9839" i="1"/>
  <c r="K9839" i="1" s="1"/>
  <c r="L9839" i="1" s="1"/>
  <c r="J9840" i="1"/>
  <c r="K9840" i="1" s="1"/>
  <c r="L9840" i="1" s="1"/>
  <c r="J9841" i="1"/>
  <c r="K9841" i="1" s="1"/>
  <c r="L9841" i="1" s="1"/>
  <c r="J9842" i="1"/>
  <c r="K9842" i="1" s="1"/>
  <c r="L9842" i="1" s="1"/>
  <c r="J9843" i="1"/>
  <c r="K9843" i="1" s="1"/>
  <c r="L9843" i="1" s="1"/>
  <c r="J9844" i="1"/>
  <c r="K9844" i="1" s="1"/>
  <c r="L9844" i="1" s="1"/>
  <c r="J9845" i="1"/>
  <c r="K9845" i="1" s="1"/>
  <c r="L9845" i="1" s="1"/>
  <c r="J9846" i="1"/>
  <c r="K9846" i="1" s="1"/>
  <c r="L9846" i="1" s="1"/>
  <c r="J9847" i="1"/>
  <c r="K9847" i="1" s="1"/>
  <c r="L9847" i="1" s="1"/>
  <c r="J9848" i="1"/>
  <c r="K9848" i="1" s="1"/>
  <c r="L9848" i="1" s="1"/>
  <c r="J9849" i="1"/>
  <c r="K9849" i="1" s="1"/>
  <c r="L9849" i="1" s="1"/>
  <c r="J9850" i="1"/>
  <c r="K9850" i="1" s="1"/>
  <c r="L9850" i="1" s="1"/>
  <c r="J9851" i="1"/>
  <c r="K9851" i="1" s="1"/>
  <c r="L9851" i="1" s="1"/>
  <c r="J9852" i="1"/>
  <c r="K9852" i="1" s="1"/>
  <c r="L9852" i="1" s="1"/>
  <c r="J9853" i="1"/>
  <c r="K9853" i="1" s="1"/>
  <c r="L9853" i="1" s="1"/>
  <c r="J9854" i="1"/>
  <c r="K9854" i="1" s="1"/>
  <c r="L9854" i="1" s="1"/>
  <c r="J9855" i="1"/>
  <c r="K9855" i="1" s="1"/>
  <c r="L9855" i="1" s="1"/>
  <c r="J9856" i="1"/>
  <c r="K9856" i="1" s="1"/>
  <c r="L9856" i="1" s="1"/>
  <c r="J9857" i="1"/>
  <c r="K9857" i="1" s="1"/>
  <c r="L9857" i="1" s="1"/>
  <c r="J9858" i="1"/>
  <c r="K9858" i="1" s="1"/>
  <c r="L9858" i="1" s="1"/>
  <c r="J9859" i="1"/>
  <c r="K9859" i="1" s="1"/>
  <c r="L9859" i="1" s="1"/>
  <c r="J9860" i="1"/>
  <c r="K9860" i="1" s="1"/>
  <c r="L9860" i="1" s="1"/>
  <c r="J9861" i="1"/>
  <c r="K9861" i="1" s="1"/>
  <c r="L9861" i="1" s="1"/>
  <c r="J9862" i="1"/>
  <c r="K9862" i="1" s="1"/>
  <c r="L9862" i="1" s="1"/>
  <c r="J9863" i="1"/>
  <c r="K9863" i="1" s="1"/>
  <c r="L9863" i="1" s="1"/>
  <c r="J9864" i="1"/>
  <c r="K9864" i="1" s="1"/>
  <c r="L9864" i="1" s="1"/>
  <c r="J9865" i="1"/>
  <c r="K9865" i="1" s="1"/>
  <c r="L9865" i="1" s="1"/>
  <c r="J9866" i="1"/>
  <c r="K9866" i="1" s="1"/>
  <c r="L9866" i="1" s="1"/>
  <c r="J9867" i="1"/>
  <c r="K9867" i="1" s="1"/>
  <c r="L9867" i="1" s="1"/>
  <c r="J9868" i="1"/>
  <c r="K9868" i="1" s="1"/>
  <c r="L9868" i="1" s="1"/>
  <c r="J9869" i="1"/>
  <c r="K9869" i="1" s="1"/>
  <c r="L9869" i="1" s="1"/>
  <c r="J9870" i="1"/>
  <c r="K9870" i="1" s="1"/>
  <c r="L9870" i="1" s="1"/>
  <c r="J9871" i="1"/>
  <c r="K9871" i="1" s="1"/>
  <c r="L9871" i="1" s="1"/>
  <c r="J9872" i="1"/>
  <c r="K9872" i="1" s="1"/>
  <c r="L9872" i="1" s="1"/>
  <c r="J9873" i="1"/>
  <c r="K9873" i="1" s="1"/>
  <c r="L9873" i="1" s="1"/>
  <c r="J9874" i="1"/>
  <c r="K9874" i="1" s="1"/>
  <c r="L9874" i="1" s="1"/>
  <c r="J9875" i="1"/>
  <c r="K9875" i="1" s="1"/>
  <c r="L9875" i="1" s="1"/>
  <c r="J9876" i="1"/>
  <c r="K9876" i="1" s="1"/>
  <c r="L9876" i="1" s="1"/>
  <c r="J9877" i="1"/>
  <c r="K9877" i="1" s="1"/>
  <c r="L9877" i="1" s="1"/>
  <c r="J9878" i="1"/>
  <c r="K9878" i="1" s="1"/>
  <c r="L9878" i="1" s="1"/>
  <c r="J9879" i="1"/>
  <c r="K9879" i="1" s="1"/>
  <c r="L9879" i="1" s="1"/>
  <c r="J9880" i="1"/>
  <c r="K9880" i="1" s="1"/>
  <c r="L9880" i="1" s="1"/>
  <c r="J9881" i="1"/>
  <c r="K9881" i="1" s="1"/>
  <c r="L9881" i="1" s="1"/>
  <c r="J9882" i="1"/>
  <c r="K9882" i="1" s="1"/>
  <c r="L9882" i="1" s="1"/>
  <c r="J9883" i="1"/>
  <c r="K9883" i="1" s="1"/>
  <c r="L9883" i="1" s="1"/>
  <c r="J9884" i="1"/>
  <c r="K9884" i="1" s="1"/>
  <c r="L9884" i="1" s="1"/>
  <c r="J9885" i="1"/>
  <c r="K9885" i="1" s="1"/>
  <c r="L9885" i="1" s="1"/>
  <c r="J9886" i="1"/>
  <c r="K9886" i="1" s="1"/>
  <c r="L9886" i="1" s="1"/>
  <c r="J9887" i="1"/>
  <c r="K9887" i="1" s="1"/>
  <c r="L9887" i="1" s="1"/>
  <c r="J9888" i="1"/>
  <c r="K9888" i="1" s="1"/>
  <c r="L9888" i="1" s="1"/>
  <c r="J9889" i="1"/>
  <c r="K9889" i="1" s="1"/>
  <c r="L9889" i="1" s="1"/>
  <c r="J9890" i="1"/>
  <c r="K9890" i="1" s="1"/>
  <c r="L9890" i="1" s="1"/>
  <c r="J9891" i="1"/>
  <c r="K9891" i="1" s="1"/>
  <c r="L9891" i="1" s="1"/>
  <c r="J9892" i="1"/>
  <c r="K9892" i="1" s="1"/>
  <c r="L9892" i="1" s="1"/>
  <c r="J9893" i="1"/>
  <c r="K9893" i="1" s="1"/>
  <c r="L9893" i="1" s="1"/>
  <c r="J9894" i="1"/>
  <c r="K9894" i="1" s="1"/>
  <c r="L9894" i="1" s="1"/>
  <c r="J9895" i="1"/>
  <c r="K9895" i="1" s="1"/>
  <c r="L9895" i="1" s="1"/>
  <c r="J9896" i="1"/>
  <c r="K9896" i="1" s="1"/>
  <c r="L9896" i="1" s="1"/>
  <c r="J9897" i="1"/>
  <c r="K9897" i="1" s="1"/>
  <c r="L9897" i="1" s="1"/>
  <c r="J9898" i="1"/>
  <c r="K9898" i="1" s="1"/>
  <c r="L9898" i="1" s="1"/>
  <c r="J9899" i="1"/>
  <c r="K9899" i="1" s="1"/>
  <c r="L9899" i="1" s="1"/>
  <c r="J9900" i="1"/>
  <c r="K9900" i="1" s="1"/>
  <c r="L9900" i="1" s="1"/>
  <c r="J9901" i="1"/>
  <c r="K9901" i="1" s="1"/>
  <c r="L9901" i="1" s="1"/>
  <c r="J9902" i="1"/>
  <c r="K9902" i="1" s="1"/>
  <c r="L9902" i="1" s="1"/>
  <c r="J9903" i="1"/>
  <c r="K9903" i="1" s="1"/>
  <c r="L9903" i="1" s="1"/>
  <c r="J9904" i="1"/>
  <c r="K9904" i="1" s="1"/>
  <c r="L9904" i="1" s="1"/>
  <c r="J9905" i="1"/>
  <c r="K9905" i="1" s="1"/>
  <c r="L9905" i="1" s="1"/>
  <c r="J9906" i="1"/>
  <c r="K9906" i="1" s="1"/>
  <c r="L9906" i="1" s="1"/>
  <c r="J9907" i="1"/>
  <c r="K9907" i="1" s="1"/>
  <c r="L9907" i="1" s="1"/>
  <c r="J9908" i="1"/>
  <c r="K9908" i="1" s="1"/>
  <c r="L9908" i="1" s="1"/>
  <c r="J9909" i="1"/>
  <c r="K9909" i="1" s="1"/>
  <c r="L9909" i="1" s="1"/>
  <c r="J9910" i="1"/>
  <c r="K9910" i="1" s="1"/>
  <c r="L9910" i="1" s="1"/>
  <c r="J9911" i="1"/>
  <c r="K9911" i="1" s="1"/>
  <c r="L9911" i="1" s="1"/>
  <c r="J9912" i="1"/>
  <c r="K9912" i="1" s="1"/>
  <c r="L9912" i="1" s="1"/>
  <c r="J9913" i="1"/>
  <c r="K9913" i="1" s="1"/>
  <c r="L9913" i="1" s="1"/>
  <c r="J9914" i="1"/>
  <c r="K9914" i="1" s="1"/>
  <c r="L9914" i="1" s="1"/>
  <c r="J9915" i="1"/>
  <c r="K9915" i="1" s="1"/>
  <c r="L9915" i="1" s="1"/>
  <c r="J9916" i="1"/>
  <c r="K9916" i="1" s="1"/>
  <c r="L9916" i="1" s="1"/>
  <c r="J9917" i="1"/>
  <c r="K9917" i="1" s="1"/>
  <c r="L9917" i="1" s="1"/>
  <c r="J9918" i="1"/>
  <c r="K9918" i="1" s="1"/>
  <c r="L9918" i="1" s="1"/>
  <c r="J9919" i="1"/>
  <c r="K9919" i="1" s="1"/>
  <c r="L9919" i="1" s="1"/>
  <c r="J9920" i="1"/>
  <c r="K9920" i="1" s="1"/>
  <c r="L9920" i="1" s="1"/>
  <c r="J9921" i="1"/>
  <c r="K9921" i="1" s="1"/>
  <c r="L9921" i="1" s="1"/>
  <c r="J9922" i="1"/>
  <c r="K9922" i="1" s="1"/>
  <c r="L9922" i="1" s="1"/>
  <c r="J9923" i="1"/>
  <c r="K9923" i="1" s="1"/>
  <c r="L9923" i="1" s="1"/>
  <c r="J9924" i="1"/>
  <c r="K9924" i="1" s="1"/>
  <c r="L9924" i="1" s="1"/>
  <c r="J9925" i="1"/>
  <c r="K9925" i="1" s="1"/>
  <c r="L9925" i="1" s="1"/>
  <c r="J9926" i="1"/>
  <c r="K9926" i="1" s="1"/>
  <c r="L9926" i="1" s="1"/>
  <c r="J9927" i="1"/>
  <c r="K9927" i="1" s="1"/>
  <c r="L9927" i="1" s="1"/>
  <c r="J9928" i="1"/>
  <c r="K9928" i="1" s="1"/>
  <c r="L9928" i="1" s="1"/>
  <c r="J9929" i="1"/>
  <c r="K9929" i="1" s="1"/>
  <c r="L9929" i="1" s="1"/>
  <c r="J9930" i="1"/>
  <c r="K9930" i="1" s="1"/>
  <c r="L9930" i="1" s="1"/>
  <c r="J9931" i="1"/>
  <c r="K9931" i="1" s="1"/>
  <c r="L9931" i="1" s="1"/>
  <c r="J9932" i="1"/>
  <c r="K9932" i="1" s="1"/>
  <c r="L9932" i="1" s="1"/>
  <c r="J9933" i="1"/>
  <c r="K9933" i="1" s="1"/>
  <c r="L9933" i="1" s="1"/>
  <c r="J9934" i="1"/>
  <c r="K9934" i="1" s="1"/>
  <c r="L9934" i="1" s="1"/>
  <c r="J9935" i="1"/>
  <c r="K9935" i="1" s="1"/>
  <c r="L9935" i="1" s="1"/>
  <c r="J9936" i="1"/>
  <c r="K9936" i="1" s="1"/>
  <c r="L9936" i="1" s="1"/>
  <c r="J9937" i="1"/>
  <c r="K9937" i="1" s="1"/>
  <c r="L9937" i="1" s="1"/>
  <c r="J9938" i="1"/>
  <c r="K9938" i="1" s="1"/>
  <c r="L9938" i="1" s="1"/>
  <c r="J9939" i="1"/>
  <c r="K9939" i="1" s="1"/>
  <c r="L9939" i="1" s="1"/>
  <c r="J9940" i="1"/>
  <c r="K9940" i="1" s="1"/>
  <c r="L9940" i="1" s="1"/>
  <c r="J9941" i="1"/>
  <c r="K9941" i="1" s="1"/>
  <c r="L9941" i="1" s="1"/>
  <c r="J9942" i="1"/>
  <c r="K9942" i="1" s="1"/>
  <c r="L9942" i="1" s="1"/>
  <c r="J9943" i="1"/>
  <c r="K9943" i="1" s="1"/>
  <c r="L9943" i="1" s="1"/>
  <c r="J9944" i="1"/>
  <c r="K9944" i="1" s="1"/>
  <c r="L9944" i="1" s="1"/>
  <c r="J9945" i="1"/>
  <c r="K9945" i="1" s="1"/>
  <c r="L9945" i="1" s="1"/>
  <c r="J9946" i="1"/>
  <c r="K9946" i="1" s="1"/>
  <c r="L9946" i="1" s="1"/>
  <c r="J9947" i="1"/>
  <c r="K9947" i="1" s="1"/>
  <c r="L9947" i="1" s="1"/>
  <c r="J9948" i="1"/>
  <c r="K9948" i="1" s="1"/>
  <c r="L9948" i="1" s="1"/>
  <c r="J9949" i="1"/>
  <c r="K9949" i="1" s="1"/>
  <c r="L9949" i="1" s="1"/>
  <c r="J9950" i="1"/>
  <c r="K9950" i="1" s="1"/>
  <c r="L9950" i="1" s="1"/>
  <c r="J9951" i="1"/>
  <c r="K9951" i="1" s="1"/>
  <c r="L9951" i="1" s="1"/>
  <c r="J9952" i="1"/>
  <c r="K9952" i="1" s="1"/>
  <c r="L9952" i="1" s="1"/>
  <c r="J9953" i="1"/>
  <c r="K9953" i="1" s="1"/>
  <c r="L9953" i="1" s="1"/>
  <c r="J9954" i="1"/>
  <c r="K9954" i="1" s="1"/>
  <c r="L9954" i="1" s="1"/>
  <c r="J9955" i="1"/>
  <c r="K9955" i="1" s="1"/>
  <c r="L9955" i="1" s="1"/>
  <c r="J9956" i="1"/>
  <c r="K9956" i="1" s="1"/>
  <c r="L9956" i="1" s="1"/>
  <c r="J9957" i="1"/>
  <c r="K9957" i="1" s="1"/>
  <c r="L9957" i="1" s="1"/>
  <c r="J9958" i="1"/>
  <c r="K9958" i="1" s="1"/>
  <c r="L9958" i="1" s="1"/>
  <c r="J9959" i="1"/>
  <c r="K9959" i="1" s="1"/>
  <c r="L9959" i="1" s="1"/>
  <c r="J9960" i="1"/>
  <c r="K9960" i="1" s="1"/>
  <c r="L9960" i="1" s="1"/>
  <c r="J9961" i="1"/>
  <c r="K9961" i="1" s="1"/>
  <c r="L9961" i="1" s="1"/>
  <c r="J9962" i="1"/>
  <c r="K9962" i="1" s="1"/>
  <c r="L9962" i="1" s="1"/>
  <c r="J9963" i="1"/>
  <c r="K9963" i="1" s="1"/>
  <c r="L9963" i="1" s="1"/>
  <c r="J9964" i="1"/>
  <c r="K9964" i="1" s="1"/>
  <c r="L9964" i="1" s="1"/>
  <c r="J9965" i="1"/>
  <c r="K9965" i="1" s="1"/>
  <c r="L9965" i="1" s="1"/>
  <c r="J9966" i="1"/>
  <c r="K9966" i="1" s="1"/>
  <c r="L9966" i="1" s="1"/>
  <c r="J9967" i="1"/>
  <c r="K9967" i="1" s="1"/>
  <c r="L9967" i="1" s="1"/>
  <c r="J9968" i="1"/>
  <c r="K9968" i="1" s="1"/>
  <c r="L9968" i="1" s="1"/>
  <c r="J9969" i="1"/>
  <c r="K9969" i="1" s="1"/>
  <c r="L9969" i="1" s="1"/>
  <c r="J9970" i="1"/>
  <c r="K9970" i="1" s="1"/>
  <c r="L9970" i="1" s="1"/>
  <c r="J9971" i="1"/>
  <c r="K9971" i="1" s="1"/>
  <c r="L9971" i="1" s="1"/>
  <c r="J9972" i="1"/>
  <c r="K9972" i="1" s="1"/>
  <c r="L9972" i="1" s="1"/>
  <c r="J9973" i="1"/>
  <c r="K9973" i="1" s="1"/>
  <c r="L9973" i="1" s="1"/>
  <c r="J9974" i="1"/>
  <c r="K9974" i="1" s="1"/>
  <c r="L9974" i="1" s="1"/>
  <c r="J9975" i="1"/>
  <c r="K9975" i="1" s="1"/>
  <c r="L9975" i="1" s="1"/>
  <c r="J9976" i="1"/>
  <c r="K9976" i="1" s="1"/>
  <c r="L9976" i="1" s="1"/>
  <c r="J9977" i="1"/>
  <c r="K9977" i="1" s="1"/>
  <c r="L9977" i="1" s="1"/>
  <c r="J9978" i="1"/>
  <c r="K9978" i="1" s="1"/>
  <c r="L9978" i="1" s="1"/>
  <c r="J9979" i="1"/>
  <c r="K9979" i="1" s="1"/>
  <c r="L9979" i="1" s="1"/>
  <c r="J9980" i="1"/>
  <c r="K9980" i="1" s="1"/>
  <c r="L9980" i="1" s="1"/>
  <c r="J9981" i="1"/>
  <c r="K9981" i="1" s="1"/>
  <c r="L9981" i="1" s="1"/>
  <c r="J9982" i="1"/>
  <c r="K9982" i="1" s="1"/>
  <c r="L9982" i="1" s="1"/>
  <c r="J9983" i="1"/>
  <c r="K9983" i="1" s="1"/>
  <c r="L9983" i="1" s="1"/>
  <c r="J9984" i="1"/>
  <c r="K9984" i="1" s="1"/>
  <c r="L9984" i="1" s="1"/>
  <c r="J9985" i="1"/>
  <c r="K9985" i="1" s="1"/>
  <c r="L9985" i="1" s="1"/>
  <c r="J9986" i="1"/>
  <c r="K9986" i="1" s="1"/>
  <c r="L9986" i="1" s="1"/>
  <c r="J9987" i="1"/>
  <c r="K9987" i="1" s="1"/>
  <c r="L9987" i="1" s="1"/>
  <c r="J9988" i="1"/>
  <c r="K9988" i="1" s="1"/>
  <c r="L9988" i="1" s="1"/>
  <c r="J9989" i="1"/>
  <c r="K9989" i="1" s="1"/>
  <c r="L9989" i="1" s="1"/>
  <c r="J9990" i="1"/>
  <c r="K9990" i="1" s="1"/>
  <c r="L9990" i="1" s="1"/>
  <c r="J9991" i="1"/>
  <c r="K9991" i="1" s="1"/>
  <c r="L9991" i="1" s="1"/>
  <c r="J9992" i="1"/>
  <c r="K9992" i="1" s="1"/>
  <c r="L9992" i="1" s="1"/>
  <c r="J9993" i="1"/>
  <c r="K9993" i="1" s="1"/>
  <c r="L9993" i="1" s="1"/>
  <c r="J9994" i="1"/>
  <c r="K9994" i="1" s="1"/>
  <c r="L9994" i="1" s="1"/>
  <c r="J9995" i="1"/>
  <c r="K9995" i="1" s="1"/>
  <c r="L9995" i="1" s="1"/>
  <c r="J9996" i="1"/>
  <c r="K9996" i="1" s="1"/>
  <c r="L9996" i="1" s="1"/>
  <c r="J9997" i="1"/>
  <c r="K9997" i="1" s="1"/>
  <c r="L9997" i="1" s="1"/>
  <c r="J9998" i="1"/>
  <c r="K9998" i="1" s="1"/>
  <c r="L9998" i="1" s="1"/>
  <c r="J9999" i="1"/>
  <c r="K9999" i="1" s="1"/>
  <c r="L9999" i="1" s="1"/>
  <c r="J10000" i="1"/>
  <c r="K10000" i="1" s="1"/>
  <c r="L10000" i="1" s="1"/>
  <c r="J10001" i="1"/>
  <c r="K10001" i="1" s="1"/>
  <c r="L10001" i="1" s="1"/>
  <c r="Q10" i="1" l="1"/>
</calcChain>
</file>

<file path=xl/sharedStrings.xml><?xml version="1.0" encoding="utf-8"?>
<sst xmlns="http://schemas.openxmlformats.org/spreadsheetml/2006/main" count="50060" uniqueCount="10852">
  <si>
    <t>Order ID</t>
  </si>
  <si>
    <t>Date</t>
  </si>
  <si>
    <t>Product</t>
  </si>
  <si>
    <t>Category</t>
  </si>
  <si>
    <t>Region</t>
  </si>
  <si>
    <t>Quantity</t>
  </si>
  <si>
    <t>Price</t>
  </si>
  <si>
    <t>Discount</t>
  </si>
  <si>
    <t>Customer ID</t>
  </si>
  <si>
    <t>CA-2022-126225</t>
  </si>
  <si>
    <t>Tables</t>
  </si>
  <si>
    <t>Furniture</t>
  </si>
  <si>
    <t>West</t>
  </si>
  <si>
    <t>CUST-10089</t>
  </si>
  <si>
    <t>CA-2025-133326</t>
  </si>
  <si>
    <t>CUST-10203</t>
  </si>
  <si>
    <t>CA-2025-331148</t>
  </si>
  <si>
    <t>Copiers</t>
  </si>
  <si>
    <t>Technology</t>
  </si>
  <si>
    <t>East</t>
  </si>
  <si>
    <t>CUST-10284</t>
  </si>
  <si>
    <t>CA-2023-325772</t>
  </si>
  <si>
    <t>Chairs</t>
  </si>
  <si>
    <t>South</t>
  </si>
  <si>
    <t>CUST-10618</t>
  </si>
  <si>
    <t>CA-2024-946335</t>
  </si>
  <si>
    <t>Machines</t>
  </si>
  <si>
    <t>CUST-10643</t>
  </si>
  <si>
    <t>CA-2024-705397</t>
  </si>
  <si>
    <t>Phones</t>
  </si>
  <si>
    <t>CUST-10238</t>
  </si>
  <si>
    <t>CA-2022-498591</t>
  </si>
  <si>
    <t>Fasteners</t>
  </si>
  <si>
    <t>Office Supplies</t>
  </si>
  <si>
    <t>CUST-10273</t>
  </si>
  <si>
    <t>CA-2022-738720</t>
  </si>
  <si>
    <t>CUST-10704</t>
  </si>
  <si>
    <t>CA-2023-817870</t>
  </si>
  <si>
    <t>CUST-10216</t>
  </si>
  <si>
    <t>CA-2024-322955</t>
  </si>
  <si>
    <t>Storage</t>
  </si>
  <si>
    <t>CUST-10762</t>
  </si>
  <si>
    <t>CA-2024-883300</t>
  </si>
  <si>
    <t>Central</t>
  </si>
  <si>
    <t>CUST-10521</t>
  </si>
  <si>
    <t>CA-2025-195325</t>
  </si>
  <si>
    <t>CUST-10390</t>
  </si>
  <si>
    <t>CA-2025-654816</t>
  </si>
  <si>
    <t>CUST-10348</t>
  </si>
  <si>
    <t>CA-2022-407757</t>
  </si>
  <si>
    <t>Furnishings</t>
  </si>
  <si>
    <t>CUST-10519</t>
  </si>
  <si>
    <t>CA-2022-755674</t>
  </si>
  <si>
    <t>Accessories</t>
  </si>
  <si>
    <t>CUST-10797</t>
  </si>
  <si>
    <t>CA-2022-728038</t>
  </si>
  <si>
    <t>Paper</t>
  </si>
  <si>
    <t>CUST-10245</t>
  </si>
  <si>
    <t>CA-2022-352572</t>
  </si>
  <si>
    <t>CUST-10784</t>
  </si>
  <si>
    <t>CA-2023-234628</t>
  </si>
  <si>
    <t>Appliances</t>
  </si>
  <si>
    <t>CUST-10433</t>
  </si>
  <si>
    <t>CA-2023-665492</t>
  </si>
  <si>
    <t>Bookcases</t>
  </si>
  <si>
    <t>CUST-10462</t>
  </si>
  <si>
    <t>CA-2022-359947</t>
  </si>
  <si>
    <t>CUST-10225</t>
  </si>
  <si>
    <t>CA-2022-174441</t>
  </si>
  <si>
    <t>CUST-10072</t>
  </si>
  <si>
    <t>CA-2023-392004</t>
  </si>
  <si>
    <t>Envelopes</t>
  </si>
  <si>
    <t>CUST-10484</t>
  </si>
  <si>
    <t>CA-2025-299659</t>
  </si>
  <si>
    <t>CUST-10055</t>
  </si>
  <si>
    <t>CA-2022-163556</t>
  </si>
  <si>
    <t>CUST-10459</t>
  </si>
  <si>
    <t>CA-2023-542374</t>
  </si>
  <si>
    <t>Supplies</t>
  </si>
  <si>
    <t>CUST-10100</t>
  </si>
  <si>
    <t>CA-2022-783823</t>
  </si>
  <si>
    <t>CUST-10218</t>
  </si>
  <si>
    <t>CA-2025-161483</t>
  </si>
  <si>
    <t>CUST-10292</t>
  </si>
  <si>
    <t>CA-2025-830429</t>
  </si>
  <si>
    <t>CUST-10593</t>
  </si>
  <si>
    <t>CA-2022-884309</t>
  </si>
  <si>
    <t>CUST-10161</t>
  </si>
  <si>
    <t>CA-2022-632496</t>
  </si>
  <si>
    <t>CUST-10252</t>
  </si>
  <si>
    <t>CA-2022-749468</t>
  </si>
  <si>
    <t>CUST-10321</t>
  </si>
  <si>
    <t>CA-2023-378517</t>
  </si>
  <si>
    <t>CUST-10009</t>
  </si>
  <si>
    <t>CA-2025-751332</t>
  </si>
  <si>
    <t>CUST-10070</t>
  </si>
  <si>
    <t>CA-2023-487477</t>
  </si>
  <si>
    <t>CUST-10541</t>
  </si>
  <si>
    <t>CA-2022-800305</t>
  </si>
  <si>
    <t>Binders</t>
  </si>
  <si>
    <t>CUST-10760</t>
  </si>
  <si>
    <t>CA-2023-385577</t>
  </si>
  <si>
    <t>CUST-10517</t>
  </si>
  <si>
    <t>CA-2025-363319</t>
  </si>
  <si>
    <t>CUST-10652</t>
  </si>
  <si>
    <t>CA-2024-269430</t>
  </si>
  <si>
    <t>CUST-10152</t>
  </si>
  <si>
    <t>CA-2022-975136</t>
  </si>
  <si>
    <t>CUST-10040</t>
  </si>
  <si>
    <t>CA-2024-320281</t>
  </si>
  <si>
    <t>CUST-10635</t>
  </si>
  <si>
    <t>CA-2023-348237</t>
  </si>
  <si>
    <t>CUST-10421</t>
  </si>
  <si>
    <t>CA-2023-379766</t>
  </si>
  <si>
    <t>CUST-10204</t>
  </si>
  <si>
    <t>CA-2025-466643</t>
  </si>
  <si>
    <t>CUST-10071</t>
  </si>
  <si>
    <t>CA-2024-468203</t>
  </si>
  <si>
    <t>CUST-10182</t>
  </si>
  <si>
    <t>CA-2024-140115</t>
  </si>
  <si>
    <t>CUST-10118</t>
  </si>
  <si>
    <t>CA-2025-704596</t>
  </si>
  <si>
    <t>CUST-10703</t>
  </si>
  <si>
    <t>CA-2023-481913</t>
  </si>
  <si>
    <t>CA-2024-799287</t>
  </si>
  <si>
    <t>CUST-10680</t>
  </si>
  <si>
    <t>CA-2025-810219</t>
  </si>
  <si>
    <t>CUST-10293</t>
  </si>
  <si>
    <t>CA-2023-550770</t>
  </si>
  <si>
    <t>CUST-10523</t>
  </si>
  <si>
    <t>CA-2025-932291</t>
  </si>
  <si>
    <t>CUST-10343</t>
  </si>
  <si>
    <t>CA-2022-958179</t>
  </si>
  <si>
    <t>CUST-10250</t>
  </si>
  <si>
    <t>CA-2025-740967</t>
  </si>
  <si>
    <t>CUST-10151</t>
  </si>
  <si>
    <t>CA-2022-887443</t>
  </si>
  <si>
    <t>CUST-10255</t>
  </si>
  <si>
    <t>CA-2022-578634</t>
  </si>
  <si>
    <t>CUST-10516</t>
  </si>
  <si>
    <t>CA-2025-970914</t>
  </si>
  <si>
    <t>Labels</t>
  </si>
  <si>
    <t>CA-2024-903013</t>
  </si>
  <si>
    <t>CUST-10240</t>
  </si>
  <si>
    <t>CA-2024-452161</t>
  </si>
  <si>
    <t>CUST-10156</t>
  </si>
  <si>
    <t>CA-2023-167348</t>
  </si>
  <si>
    <t>CUST-10398</t>
  </si>
  <si>
    <t>CA-2022-998348</t>
  </si>
  <si>
    <t>CUST-10429</t>
  </si>
  <si>
    <t>CA-2023-611945</t>
  </si>
  <si>
    <t>CUST-10695</t>
  </si>
  <si>
    <t>CA-2025-859359</t>
  </si>
  <si>
    <t>CUST-10027</t>
  </si>
  <si>
    <t>CA-2022-773971</t>
  </si>
  <si>
    <t>CA-2025-442722</t>
  </si>
  <si>
    <t>Art</t>
  </si>
  <si>
    <t>CUST-10019</t>
  </si>
  <si>
    <t>CA-2022-466960</t>
  </si>
  <si>
    <t>CUST-10020</t>
  </si>
  <si>
    <t>CA-2023-350132</t>
  </si>
  <si>
    <t>CUST-10171</t>
  </si>
  <si>
    <t>CA-2022-915573</t>
  </si>
  <si>
    <t>CUST-10406</t>
  </si>
  <si>
    <t>CA-2023-179688</t>
  </si>
  <si>
    <t>CUST-10123</t>
  </si>
  <si>
    <t>CA-2022-464069</t>
  </si>
  <si>
    <t>CUST-10430</t>
  </si>
  <si>
    <t>CA-2025-210665</t>
  </si>
  <si>
    <t>CUST-10666</t>
  </si>
  <si>
    <t>CA-2024-745830</t>
  </si>
  <si>
    <t>CUST-10088</t>
  </si>
  <si>
    <t>CA-2024-572700</t>
  </si>
  <si>
    <t>CUST-10186</t>
  </si>
  <si>
    <t>CA-2025-322423</t>
  </si>
  <si>
    <t>CUST-10569</t>
  </si>
  <si>
    <t>CA-2022-641722</t>
  </si>
  <si>
    <t>CUST-10707</t>
  </si>
  <si>
    <t>CA-2025-777278</t>
  </si>
  <si>
    <t>CUST-10708</t>
  </si>
  <si>
    <t>CA-2023-421080</t>
  </si>
  <si>
    <t>CUST-10763</t>
  </si>
  <si>
    <t>CA-2024-468900</t>
  </si>
  <si>
    <t>CUST-10197</t>
  </si>
  <si>
    <t>CA-2024-225362</t>
  </si>
  <si>
    <t>CUST-10741</t>
  </si>
  <si>
    <t>CA-2024-205409</t>
  </si>
  <si>
    <t>CUST-10546</t>
  </si>
  <si>
    <t>CA-2023-387636</t>
  </si>
  <si>
    <t>CUST-10587</t>
  </si>
  <si>
    <t>CA-2024-592198</t>
  </si>
  <si>
    <t>CUST-10116</t>
  </si>
  <si>
    <t>CA-2022-520172</t>
  </si>
  <si>
    <t>CUST-10087</t>
  </si>
  <si>
    <t>CA-2023-224205</t>
  </si>
  <si>
    <t>CUST-10602</t>
  </si>
  <si>
    <t>CA-2025-420214</t>
  </si>
  <si>
    <t>CUST-10676</t>
  </si>
  <si>
    <t>CA-2022-264686</t>
  </si>
  <si>
    <t>CUST-10608</t>
  </si>
  <si>
    <t>CA-2025-405407</t>
  </si>
  <si>
    <t>CUST-10270</t>
  </si>
  <si>
    <t>CA-2023-545790</t>
  </si>
  <si>
    <t>CUST-10061</t>
  </si>
  <si>
    <t>CA-2023-931131</t>
  </si>
  <si>
    <t>CUST-10716</t>
  </si>
  <si>
    <t>CA-2025-385470</t>
  </si>
  <si>
    <t>CUST-10752</t>
  </si>
  <si>
    <t>CA-2024-733039</t>
  </si>
  <si>
    <t>CUST-10783</t>
  </si>
  <si>
    <t>CA-2024-704238</t>
  </si>
  <si>
    <t>CUST-10446</t>
  </si>
  <si>
    <t>CA-2025-195674</t>
  </si>
  <si>
    <t>CUST-10337</t>
  </si>
  <si>
    <t>CA-2025-827369</t>
  </si>
  <si>
    <t>CUST-10331</t>
  </si>
  <si>
    <t>CA-2022-910075</t>
  </si>
  <si>
    <t>CUST-10370</t>
  </si>
  <si>
    <t>CA-2025-755788</t>
  </si>
  <si>
    <t>CUST-10448</t>
  </si>
  <si>
    <t>CA-2025-227324</t>
  </si>
  <si>
    <t>CUST-10417</t>
  </si>
  <si>
    <t>CA-2022-335615</t>
  </si>
  <si>
    <t>CA-2024-535673</t>
  </si>
  <si>
    <t>CUST-10613</t>
  </si>
  <si>
    <t>CA-2023-173201</t>
  </si>
  <si>
    <t>CUST-10601</t>
  </si>
  <si>
    <t>CA-2025-255813</t>
  </si>
  <si>
    <t>CUST-10386</t>
  </si>
  <si>
    <t>CA-2025-437408</t>
  </si>
  <si>
    <t>CUST-10044</t>
  </si>
  <si>
    <t>CA-2024-880879</t>
  </si>
  <si>
    <t>CUST-10129</t>
  </si>
  <si>
    <t>CA-2024-205239</t>
  </si>
  <si>
    <t>CUST-10158</t>
  </si>
  <si>
    <t>CA-2022-592296</t>
  </si>
  <si>
    <t>CUST-10389</t>
  </si>
  <si>
    <t>CA-2024-757246</t>
  </si>
  <si>
    <t>CUST-10232</t>
  </si>
  <si>
    <t>CA-2022-555052</t>
  </si>
  <si>
    <t>CUST-10047</t>
  </si>
  <si>
    <t>CA-2024-934816</t>
  </si>
  <si>
    <t>CA-2023-278240</t>
  </si>
  <si>
    <t>CUST-10237</t>
  </si>
  <si>
    <t>CA-2025-768891</t>
  </si>
  <si>
    <t>CUST-10559</t>
  </si>
  <si>
    <t>CA-2023-177449</t>
  </si>
  <si>
    <t>CA-2025-994787</t>
  </si>
  <si>
    <t>CA-2024-123005</t>
  </si>
  <si>
    <t>CUST-10050</t>
  </si>
  <si>
    <t>CA-2025-973294</t>
  </si>
  <si>
    <t>CUST-10773</t>
  </si>
  <si>
    <t>CA-2023-758765</t>
  </si>
  <si>
    <t>CUST-10749</t>
  </si>
  <si>
    <t>CA-2023-194511</t>
  </si>
  <si>
    <t>CUST-10374</t>
  </si>
  <si>
    <t>CA-2024-970813</t>
  </si>
  <si>
    <t>CUST-10077</t>
  </si>
  <si>
    <t>CA-2023-890785</t>
  </si>
  <si>
    <t>CA-2022-576877</t>
  </si>
  <si>
    <t>CUST-10482</t>
  </si>
  <si>
    <t>CA-2022-749641</t>
  </si>
  <si>
    <t>CUST-10664</t>
  </si>
  <si>
    <t>CA-2025-222343</t>
  </si>
  <si>
    <t>CUST-10550</t>
  </si>
  <si>
    <t>CA-2023-507524</t>
  </si>
  <si>
    <t>CUST-10424</t>
  </si>
  <si>
    <t>CA-2022-974190</t>
  </si>
  <si>
    <t>CUST-10454</t>
  </si>
  <si>
    <t>CA-2025-347582</t>
  </si>
  <si>
    <t>CUST-10125</t>
  </si>
  <si>
    <t>CA-2025-196126</t>
  </si>
  <si>
    <t>CUST-10578</t>
  </si>
  <si>
    <t>CA-2023-171942</t>
  </si>
  <si>
    <t>CUST-10002</t>
  </si>
  <si>
    <t>CA-2024-251716</t>
  </si>
  <si>
    <t>CUST-10134</t>
  </si>
  <si>
    <t>CA-2022-475644</t>
  </si>
  <si>
    <t>CUST-10759</t>
  </si>
  <si>
    <t>CA-2025-651640</t>
  </si>
  <si>
    <t>CUST-10607</t>
  </si>
  <si>
    <t>CA-2022-573962</t>
  </si>
  <si>
    <t>CUST-10062</t>
  </si>
  <si>
    <t>CA-2025-988456</t>
  </si>
  <si>
    <t>CUST-10329</t>
  </si>
  <si>
    <t>CA-2023-168872</t>
  </si>
  <si>
    <t>CUST-10301</t>
  </si>
  <si>
    <t>CA-2025-630108</t>
  </si>
  <si>
    <t>CUST-10440</t>
  </si>
  <si>
    <t>CA-2025-339592</t>
  </si>
  <si>
    <t>CUST-10437</t>
  </si>
  <si>
    <t>CA-2024-797416</t>
  </si>
  <si>
    <t>CUST-10095</t>
  </si>
  <si>
    <t>CA-2025-201255</t>
  </si>
  <si>
    <t>CUST-10768</t>
  </si>
  <si>
    <t>CA-2025-856086</t>
  </si>
  <si>
    <t>CA-2025-335137</t>
  </si>
  <si>
    <t>CUST-10231</t>
  </si>
  <si>
    <t>CA-2025-986209</t>
  </si>
  <si>
    <t>CUST-10780</t>
  </si>
  <si>
    <t>CA-2024-456331</t>
  </si>
  <si>
    <t>CUST-10145</t>
  </si>
  <si>
    <t>CA-2022-196214</t>
  </si>
  <si>
    <t>CUST-10319</t>
  </si>
  <si>
    <t>CA-2024-914571</t>
  </si>
  <si>
    <t>CA-2022-385320</t>
  </si>
  <si>
    <t>CUST-10220</t>
  </si>
  <si>
    <t>CA-2022-461939</t>
  </si>
  <si>
    <t>CA-2025-728437</t>
  </si>
  <si>
    <t>CUST-10296</t>
  </si>
  <si>
    <t>CA-2024-225812</t>
  </si>
  <si>
    <t>CUST-10235</t>
  </si>
  <si>
    <t>CA-2024-175576</t>
  </si>
  <si>
    <t>CUST-10320</t>
  </si>
  <si>
    <t>CA-2025-701253</t>
  </si>
  <si>
    <t>CUST-10175</t>
  </si>
  <si>
    <t>CA-2025-972442</t>
  </si>
  <si>
    <t>CUST-10410</t>
  </si>
  <si>
    <t>CA-2022-514991</t>
  </si>
  <si>
    <t>CUST-10522</t>
  </si>
  <si>
    <t>CA-2022-656379</t>
  </si>
  <si>
    <t>CUST-10262</t>
  </si>
  <si>
    <t>CA-2023-281926</t>
  </si>
  <si>
    <t>CUST-10778</t>
  </si>
  <si>
    <t>CA-2025-814220</t>
  </si>
  <si>
    <t>CUST-10452</t>
  </si>
  <si>
    <t>CA-2024-935012</t>
  </si>
  <si>
    <t>CA-2022-159653</t>
  </si>
  <si>
    <t>CUST-10473</t>
  </si>
  <si>
    <t>CA-2022-571579</t>
  </si>
  <si>
    <t>CUST-10063</t>
  </si>
  <si>
    <t>CA-2025-208529</t>
  </si>
  <si>
    <t>CUST-10449</t>
  </si>
  <si>
    <t>CA-2023-481574</t>
  </si>
  <si>
    <t>CUST-10646</t>
  </si>
  <si>
    <t>CA-2024-169113</t>
  </si>
  <si>
    <t>CUST-10617</t>
  </si>
  <si>
    <t>CA-2023-449555</t>
  </si>
  <si>
    <t>CUST-10678</t>
  </si>
  <si>
    <t>CA-2025-235215</t>
  </si>
  <si>
    <t>CUST-10130</t>
  </si>
  <si>
    <t>CA-2022-777406</t>
  </si>
  <si>
    <t>CUST-10219</t>
  </si>
  <si>
    <t>CA-2024-903373</t>
  </si>
  <si>
    <t>CA-2022-794083</t>
  </si>
  <si>
    <t>CUST-10789</t>
  </si>
  <si>
    <t>CA-2023-856215</t>
  </si>
  <si>
    <t>CUST-10291</t>
  </si>
  <si>
    <t>CA-2025-345369</t>
  </si>
  <si>
    <t>CUST-10451</t>
  </si>
  <si>
    <t>CA-2025-906814</t>
  </si>
  <si>
    <t>CUST-10141</t>
  </si>
  <si>
    <t>CA-2024-154714</t>
  </si>
  <si>
    <t>CUST-10085</t>
  </si>
  <si>
    <t>CA-2023-386042</t>
  </si>
  <si>
    <t>CUST-10461</t>
  </si>
  <si>
    <t>CA-2024-127965</t>
  </si>
  <si>
    <t>CUST-10383</t>
  </si>
  <si>
    <t>CA-2023-129556</t>
  </si>
  <si>
    <t>CUST-10712</t>
  </si>
  <si>
    <t>CA-2023-895702</t>
  </si>
  <si>
    <t>CUST-10153</t>
  </si>
  <si>
    <t>CA-2025-216587</t>
  </si>
  <si>
    <t>CUST-10637</t>
  </si>
  <si>
    <t>CA-2025-165858</t>
  </si>
  <si>
    <t>CUST-10147</t>
  </si>
  <si>
    <t>CA-2024-550089</t>
  </si>
  <si>
    <t>CUST-10684</t>
  </si>
  <si>
    <t>CA-2022-648913</t>
  </si>
  <si>
    <t>CUST-10382</t>
  </si>
  <si>
    <t>CA-2024-883618</t>
  </si>
  <si>
    <t>CUST-10106</t>
  </si>
  <si>
    <t>CA-2024-239890</t>
  </si>
  <si>
    <t>CUST-10475</t>
  </si>
  <si>
    <t>CA-2025-762423</t>
  </si>
  <si>
    <t>CA-2022-430926</t>
  </si>
  <si>
    <t>CUST-10195</t>
  </si>
  <si>
    <t>CA-2024-474314</t>
  </si>
  <si>
    <t>CUST-10409</t>
  </si>
  <si>
    <t>CA-2025-505426</t>
  </si>
  <si>
    <t>CA-2022-862400</t>
  </si>
  <si>
    <t>CUST-10081</t>
  </si>
  <si>
    <t>CA-2024-793024</t>
  </si>
  <si>
    <t>CUST-10457</t>
  </si>
  <si>
    <t>CA-2022-862120</t>
  </si>
  <si>
    <t>CUST-10415</t>
  </si>
  <si>
    <t>CA-2024-638009</t>
  </si>
  <si>
    <t>CUST-10035</t>
  </si>
  <si>
    <t>CA-2023-170499</t>
  </si>
  <si>
    <t>CUST-10619</t>
  </si>
  <si>
    <t>CA-2023-812048</t>
  </si>
  <si>
    <t>CUST-10375</t>
  </si>
  <si>
    <t>CA-2025-429657</t>
  </si>
  <si>
    <t>CUST-10530</t>
  </si>
  <si>
    <t>CA-2025-688956</t>
  </si>
  <si>
    <t>CUST-10710</t>
  </si>
  <si>
    <t>CA-2025-309902</t>
  </si>
  <si>
    <t>CA-2024-800280</t>
  </si>
  <si>
    <t>CUST-10726</t>
  </si>
  <si>
    <t>CA-2023-932250</t>
  </si>
  <si>
    <t>CUST-10505</t>
  </si>
  <si>
    <t>CA-2022-478427</t>
  </si>
  <si>
    <t>CUST-10067</t>
  </si>
  <si>
    <t>CA-2024-517500</t>
  </si>
  <si>
    <t>CUST-10657</t>
  </si>
  <si>
    <t>CA-2022-571832</t>
  </si>
  <si>
    <t>CUST-10786</t>
  </si>
  <si>
    <t>CA-2023-553633</t>
  </si>
  <si>
    <t>CA-2023-462831</t>
  </si>
  <si>
    <t>CUST-10281</t>
  </si>
  <si>
    <t>CA-2023-755383</t>
  </si>
  <si>
    <t>CA-2024-983456</t>
  </si>
  <si>
    <t>CUST-10271</t>
  </si>
  <si>
    <t>CA-2023-904214</t>
  </si>
  <si>
    <t>CUST-10494</t>
  </si>
  <si>
    <t>CA-2023-943776</t>
  </si>
  <si>
    <t>CUST-10450</t>
  </si>
  <si>
    <t>CA-2025-607774</t>
  </si>
  <si>
    <t>CUST-10751</t>
  </si>
  <si>
    <t>CA-2024-518084</t>
  </si>
  <si>
    <t>CA-2025-359961</t>
  </si>
  <si>
    <t>CUST-10254</t>
  </si>
  <si>
    <t>CA-2023-952993</t>
  </si>
  <si>
    <t>CUST-10478</t>
  </si>
  <si>
    <t>CA-2025-423528</t>
  </si>
  <si>
    <t>CA-2024-151021</t>
  </si>
  <si>
    <t>CUST-10441</t>
  </si>
  <si>
    <t>CA-2023-377319</t>
  </si>
  <si>
    <t>CUST-10199</t>
  </si>
  <si>
    <t>CA-2024-680096</t>
  </si>
  <si>
    <t>CUST-10696</t>
  </si>
  <si>
    <t>CA-2022-234913</t>
  </si>
  <si>
    <t>CA-2025-624369</t>
  </si>
  <si>
    <t>CUST-10467</t>
  </si>
  <si>
    <t>CA-2023-735710</t>
  </si>
  <si>
    <t>CUST-10757</t>
  </si>
  <si>
    <t>CA-2024-722565</t>
  </si>
  <si>
    <t>CUST-10339</t>
  </si>
  <si>
    <t>CA-2022-536774</t>
  </si>
  <si>
    <t>CUST-10591</t>
  </si>
  <si>
    <t>CA-2023-856442</t>
  </si>
  <si>
    <t>CUST-10793</t>
  </si>
  <si>
    <t>CA-2025-254954</t>
  </si>
  <si>
    <t>CUST-10428</t>
  </si>
  <si>
    <t>CA-2023-533020</t>
  </si>
  <si>
    <t>CUST-10212</t>
  </si>
  <si>
    <t>CA-2024-794395</t>
  </si>
  <si>
    <t>CUST-10350</t>
  </si>
  <si>
    <t>CA-2024-808699</t>
  </si>
  <si>
    <t>CUST-10571</t>
  </si>
  <si>
    <t>CA-2024-335790</t>
  </si>
  <si>
    <t>CUST-10738</t>
  </si>
  <si>
    <t>CA-2024-401769</t>
  </si>
  <si>
    <t>CUST-10297</t>
  </si>
  <si>
    <t>CA-2022-401602</t>
  </si>
  <si>
    <t>CUST-10277</t>
  </si>
  <si>
    <t>CA-2024-243941</t>
  </si>
  <si>
    <t>CA-2023-155040</t>
  </si>
  <si>
    <t>CUST-10005</t>
  </si>
  <si>
    <t>CA-2023-526673</t>
  </si>
  <si>
    <t>CUST-10060</t>
  </si>
  <si>
    <t>CA-2022-783984</t>
  </si>
  <si>
    <t>CUST-10037</t>
  </si>
  <si>
    <t>CA-2025-926236</t>
  </si>
  <si>
    <t>CUST-10109</t>
  </si>
  <si>
    <t>CA-2024-398384</t>
  </si>
  <si>
    <t>CUST-10115</t>
  </si>
  <si>
    <t>CA-2024-270387</t>
  </si>
  <si>
    <t>CUST-10581</t>
  </si>
  <si>
    <t>CA-2023-284019</t>
  </si>
  <si>
    <t>CUST-10685</t>
  </si>
  <si>
    <t>CA-2022-293757</t>
  </si>
  <si>
    <t>CA-2024-445637</t>
  </si>
  <si>
    <t>CUST-10683</t>
  </si>
  <si>
    <t>CA-2022-588002</t>
  </si>
  <si>
    <t>CUST-10376</t>
  </si>
  <si>
    <t>CA-2023-329772</t>
  </si>
  <si>
    <t>CUST-10562</t>
  </si>
  <si>
    <t>CA-2025-894139</t>
  </si>
  <si>
    <t>CUST-10538</t>
  </si>
  <si>
    <t>CA-2025-653829</t>
  </si>
  <si>
    <t>CUST-10207</t>
  </si>
  <si>
    <t>CA-2023-272529</t>
  </si>
  <si>
    <t>CUST-10093</t>
  </si>
  <si>
    <t>CA-2025-947975</t>
  </si>
  <si>
    <t>CA-2024-858414</t>
  </si>
  <si>
    <t>CA-2024-834406</t>
  </si>
  <si>
    <t>CUST-10184</t>
  </si>
  <si>
    <t>CA-2023-903028</t>
  </si>
  <si>
    <t>CUST-10384</t>
  </si>
  <si>
    <t>CA-2022-815894</t>
  </si>
  <si>
    <t>CUST-10402</t>
  </si>
  <si>
    <t>CA-2023-863214</t>
  </si>
  <si>
    <t>CUST-10434</t>
  </si>
  <si>
    <t>CA-2025-963355</t>
  </si>
  <si>
    <t>CA-2022-133782</t>
  </si>
  <si>
    <t>CUST-10034</t>
  </si>
  <si>
    <t>CA-2025-726822</t>
  </si>
  <si>
    <t>CUST-10552</t>
  </si>
  <si>
    <t>CA-2023-891030</t>
  </si>
  <si>
    <t>CUST-10791</t>
  </si>
  <si>
    <t>CA-2024-348411</t>
  </si>
  <si>
    <t>CUST-10605</t>
  </si>
  <si>
    <t>CA-2023-756401</t>
  </si>
  <si>
    <t>CUST-10687</t>
  </si>
  <si>
    <t>CA-2025-923975</t>
  </si>
  <si>
    <t>CUST-10772</t>
  </si>
  <si>
    <t>CA-2025-352673</t>
  </si>
  <si>
    <t>CUST-10570</t>
  </si>
  <si>
    <t>CA-2023-507286</t>
  </si>
  <si>
    <t>CUST-10094</t>
  </si>
  <si>
    <t>CA-2023-154040</t>
  </si>
  <si>
    <t>CA-2023-602681</t>
  </si>
  <si>
    <t>CUST-10120</t>
  </si>
  <si>
    <t>CA-2025-354377</t>
  </si>
  <si>
    <t>CA-2025-659572</t>
  </si>
  <si>
    <t>CUST-10477</t>
  </si>
  <si>
    <t>CA-2022-941814</t>
  </si>
  <si>
    <t>CUST-10226</t>
  </si>
  <si>
    <t>CA-2023-117007</t>
  </si>
  <si>
    <t>CUST-10388</t>
  </si>
  <si>
    <t>CA-2023-623555</t>
  </si>
  <si>
    <t>CA-2025-583214</t>
  </si>
  <si>
    <t>CUST-10188</t>
  </si>
  <si>
    <t>CA-2022-649395</t>
  </si>
  <si>
    <t>CUST-10236</t>
  </si>
  <si>
    <t>CA-2022-841521</t>
  </si>
  <si>
    <t>CUST-10682</t>
  </si>
  <si>
    <t>CA-2025-791309</t>
  </si>
  <si>
    <t>CA-2024-117975</t>
  </si>
  <si>
    <t>CA-2023-301255</t>
  </si>
  <si>
    <t>CA-2025-581294</t>
  </si>
  <si>
    <t>CUST-10777</t>
  </si>
  <si>
    <t>CA-2022-198042</t>
  </si>
  <si>
    <t>CA-2022-624139</t>
  </si>
  <si>
    <t>CA-2025-384263</t>
  </si>
  <si>
    <t>CUST-10016</t>
  </si>
  <si>
    <t>CA-2023-715551</t>
  </si>
  <si>
    <t>CUST-10580</t>
  </si>
  <si>
    <t>CA-2025-809922</t>
  </si>
  <si>
    <t>CUST-10054</t>
  </si>
  <si>
    <t>CA-2022-558320</t>
  </si>
  <si>
    <t>CA-2025-339220</t>
  </si>
  <si>
    <t>CA-2022-909676</t>
  </si>
  <si>
    <t>CUST-10728</t>
  </si>
  <si>
    <t>CA-2023-875584</t>
  </si>
  <si>
    <t>CUST-10455</t>
  </si>
  <si>
    <t>CA-2024-898329</t>
  </si>
  <si>
    <t>CUST-10568</t>
  </si>
  <si>
    <t>CA-2025-208310</t>
  </si>
  <si>
    <t>CUST-10394</t>
  </si>
  <si>
    <t>CA-2022-406024</t>
  </si>
  <si>
    <t>CA-2023-245584</t>
  </si>
  <si>
    <t>CUST-10282</t>
  </si>
  <si>
    <t>CA-2025-414313</t>
  </si>
  <si>
    <t>CA-2023-580102</t>
  </si>
  <si>
    <t>CA-2024-561607</t>
  </si>
  <si>
    <t>CUST-10205</t>
  </si>
  <si>
    <t>CA-2025-429445</t>
  </si>
  <si>
    <t>CUST-10333</t>
  </si>
  <si>
    <t>CA-2025-393916</t>
  </si>
  <si>
    <t>CUST-10698</t>
  </si>
  <si>
    <t>CA-2022-862538</t>
  </si>
  <si>
    <t>CUST-10418</t>
  </si>
  <si>
    <t>CA-2025-245939</t>
  </si>
  <si>
    <t>CUST-10075</t>
  </si>
  <si>
    <t>CA-2025-726979</t>
  </si>
  <si>
    <t>CUST-10718</t>
  </si>
  <si>
    <t>CA-2022-214682</t>
  </si>
  <si>
    <t>CUST-10693</t>
  </si>
  <si>
    <t>CA-2025-889245</t>
  </si>
  <si>
    <t>CUST-10764</t>
  </si>
  <si>
    <t>CA-2023-567432</t>
  </si>
  <si>
    <t>CUST-10107</t>
  </si>
  <si>
    <t>CA-2024-536181</t>
  </si>
  <si>
    <t>CUST-10533</t>
  </si>
  <si>
    <t>CA-2025-465219</t>
  </si>
  <si>
    <t>CUST-10727</t>
  </si>
  <si>
    <t>CA-2022-123682</t>
  </si>
  <si>
    <t>CUST-10163</t>
  </si>
  <si>
    <t>CA-2024-687044</t>
  </si>
  <si>
    <t>CUST-10442</t>
  </si>
  <si>
    <t>CA-2025-130610</t>
  </si>
  <si>
    <t>CUST-10210</t>
  </si>
  <si>
    <t>CA-2024-888870</t>
  </si>
  <si>
    <t>CA-2024-803281</t>
  </si>
  <si>
    <t>CUST-10356</t>
  </si>
  <si>
    <t>CA-2024-986589</t>
  </si>
  <si>
    <t>CUST-10137</t>
  </si>
  <si>
    <t>CA-2024-223586</t>
  </si>
  <si>
    <t>CUST-10397</t>
  </si>
  <si>
    <t>CA-2025-725397</t>
  </si>
  <si>
    <t>CA-2023-681868</t>
  </si>
  <si>
    <t>CUST-10634</t>
  </si>
  <si>
    <t>CA-2022-476479</t>
  </si>
  <si>
    <t>CUST-10668</t>
  </si>
  <si>
    <t>CA-2025-529008</t>
  </si>
  <si>
    <t>CUST-10031</t>
  </si>
  <si>
    <t>CA-2023-406278</t>
  </si>
  <si>
    <t>CA-2025-676429</t>
  </si>
  <si>
    <t>CUST-10555</t>
  </si>
  <si>
    <t>CA-2022-896922</t>
  </si>
  <si>
    <t>CUST-10769</t>
  </si>
  <si>
    <t>CA-2023-412170</t>
  </si>
  <si>
    <t>CUST-10794</t>
  </si>
  <si>
    <t>CA-2023-320073</t>
  </si>
  <si>
    <t>CUST-10211</t>
  </si>
  <si>
    <t>CA-2022-697766</t>
  </si>
  <si>
    <t>CA-2024-999695</t>
  </si>
  <si>
    <t>CUST-10671</t>
  </si>
  <si>
    <t>CA-2023-835499</t>
  </si>
  <si>
    <t>CA-2025-249077</t>
  </si>
  <si>
    <t>CUST-10787</t>
  </si>
  <si>
    <t>CA-2022-522419</t>
  </si>
  <si>
    <t>CUST-10595</t>
  </si>
  <si>
    <t>CA-2022-911739</t>
  </si>
  <si>
    <t>CUST-10223</t>
  </si>
  <si>
    <t>CA-2025-964915</t>
  </si>
  <si>
    <t>CUST-10133</t>
  </si>
  <si>
    <t>CA-2025-926596</t>
  </si>
  <si>
    <t>CA-2022-999312</t>
  </si>
  <si>
    <t>CUST-10135</t>
  </si>
  <si>
    <t>CA-2024-266699</t>
  </si>
  <si>
    <t>CUST-10169</t>
  </si>
  <si>
    <t>CA-2022-515594</t>
  </si>
  <si>
    <t>CA-2025-181724</t>
  </si>
  <si>
    <t>CA-2025-827744</t>
  </si>
  <si>
    <t>CUST-10105</t>
  </si>
  <si>
    <t>CA-2024-485416</t>
  </si>
  <si>
    <t>CUST-10008</t>
  </si>
  <si>
    <t>CA-2023-561477</t>
  </si>
  <si>
    <t>CUST-10222</t>
  </si>
  <si>
    <t>CA-2022-205345</t>
  </si>
  <si>
    <t>CUST-10253</t>
  </si>
  <si>
    <t>CA-2024-775933</t>
  </si>
  <si>
    <t>CA-2023-884170</t>
  </si>
  <si>
    <t>CUST-10511</t>
  </si>
  <si>
    <t>CA-2022-653948</t>
  </si>
  <si>
    <t>CA-2024-672896</t>
  </si>
  <si>
    <t>CUST-10268</t>
  </si>
  <si>
    <t>CA-2023-141761</t>
  </si>
  <si>
    <t>CA-2025-186431</t>
  </si>
  <si>
    <t>CUST-10208</t>
  </si>
  <si>
    <t>CA-2023-662445</t>
  </si>
  <si>
    <t>CUST-10059</t>
  </si>
  <si>
    <t>CA-2023-190400</t>
  </si>
  <si>
    <t>CUST-10758</t>
  </si>
  <si>
    <t>CA-2023-225245</t>
  </si>
  <si>
    <t>CUST-10535</t>
  </si>
  <si>
    <t>CA-2024-275073</t>
  </si>
  <si>
    <t>CUST-10278</t>
  </si>
  <si>
    <t>CA-2022-375722</t>
  </si>
  <si>
    <t>CA-2023-485548</t>
  </si>
  <si>
    <t>CUST-10045</t>
  </si>
  <si>
    <t>CA-2022-356430</t>
  </si>
  <si>
    <t>CUST-10566</t>
  </si>
  <si>
    <t>CA-2025-335421</t>
  </si>
  <si>
    <t>CUST-10381</t>
  </si>
  <si>
    <t>CA-2022-626428</t>
  </si>
  <si>
    <t>CA-2025-396020</t>
  </si>
  <si>
    <t>CUST-10577</t>
  </si>
  <si>
    <t>CA-2024-875501</t>
  </si>
  <si>
    <t>CUST-10750</t>
  </si>
  <si>
    <t>CA-2023-257880</t>
  </si>
  <si>
    <t>CA-2024-101533</t>
  </si>
  <si>
    <t>CA-2025-162804</t>
  </si>
  <si>
    <t>CUST-10422</t>
  </si>
  <si>
    <t>CA-2024-580728</t>
  </si>
  <si>
    <t>CA-2025-794622</t>
  </si>
  <si>
    <t>CUST-10717</t>
  </si>
  <si>
    <t>CA-2024-433507</t>
  </si>
  <si>
    <t>CUST-10111</t>
  </si>
  <si>
    <t>CA-2023-210790</t>
  </si>
  <si>
    <t>CUST-10788</t>
  </si>
  <si>
    <t>CA-2023-573869</t>
  </si>
  <si>
    <t>CUST-10311</t>
  </si>
  <si>
    <t>CA-2022-325465</t>
  </si>
  <si>
    <t>CA-2024-372804</t>
  </si>
  <si>
    <t>CUST-10096</t>
  </si>
  <si>
    <t>CA-2025-206857</t>
  </si>
  <si>
    <t>CA-2022-710610</t>
  </si>
  <si>
    <t>CA-2023-196446</t>
  </si>
  <si>
    <t>CUST-10443</t>
  </si>
  <si>
    <t>CA-2025-620226</t>
  </si>
  <si>
    <t>CA-2024-567676</t>
  </si>
  <si>
    <t>CUST-10490</t>
  </si>
  <si>
    <t>CA-2022-191982</t>
  </si>
  <si>
    <t>CA-2022-501078</t>
  </si>
  <si>
    <t>CA-2025-383572</t>
  </si>
  <si>
    <t>CA-2025-655149</t>
  </si>
  <si>
    <t>CUST-10272</t>
  </si>
  <si>
    <t>CA-2022-901164</t>
  </si>
  <si>
    <t>CUST-10325</t>
  </si>
  <si>
    <t>CA-2024-720298</t>
  </si>
  <si>
    <t>CA-2024-284084</t>
  </si>
  <si>
    <t>CUST-10539</t>
  </si>
  <si>
    <t>CA-2025-100716</t>
  </si>
  <si>
    <t>CA-2022-254887</t>
  </si>
  <si>
    <t>CA-2025-714483</t>
  </si>
  <si>
    <t>CUST-10447</t>
  </si>
  <si>
    <t>CA-2025-780714</t>
  </si>
  <si>
    <t>CUST-10314</t>
  </si>
  <si>
    <t>CA-2024-233534</t>
  </si>
  <si>
    <t>CA-2023-770718</t>
  </si>
  <si>
    <t>CUST-10355</t>
  </si>
  <si>
    <t>CA-2024-276042</t>
  </si>
  <si>
    <t>CUST-10709</t>
  </si>
  <si>
    <t>CA-2022-467506</t>
  </si>
  <si>
    <t>CUST-10170</t>
  </si>
  <si>
    <t>CA-2025-617033</t>
  </si>
  <si>
    <t>CA-2023-270557</t>
  </si>
  <si>
    <t>CA-2024-278368</t>
  </si>
  <si>
    <t>CA-2022-552275</t>
  </si>
  <si>
    <t>CUST-10194</t>
  </si>
  <si>
    <t>CA-2025-831063</t>
  </si>
  <si>
    <t>CA-2025-261050</t>
  </si>
  <si>
    <t>CUST-10640</t>
  </si>
  <si>
    <t>CA-2025-309374</t>
  </si>
  <si>
    <t>CA-2024-923002</t>
  </si>
  <si>
    <t>CUST-10189</t>
  </si>
  <si>
    <t>CA-2024-499974</t>
  </si>
  <si>
    <t>CA-2024-691655</t>
  </si>
  <si>
    <t>CUST-10774</t>
  </si>
  <si>
    <t>CA-2023-680493</t>
  </si>
  <si>
    <t>CUST-10586</t>
  </si>
  <si>
    <t>CA-2023-599397</t>
  </si>
  <si>
    <t>CUST-10585</t>
  </si>
  <si>
    <t>CA-2023-226124</t>
  </si>
  <si>
    <t>CUST-10080</t>
  </si>
  <si>
    <t>CA-2025-311727</t>
  </si>
  <si>
    <t>CA-2024-998235</t>
  </si>
  <si>
    <t>CA-2025-256911</t>
  </si>
  <si>
    <t>CUST-10548</t>
  </si>
  <si>
    <t>CA-2024-530849</t>
  </si>
  <si>
    <t>CA-2025-140666</t>
  </si>
  <si>
    <t>CA-2024-957091</t>
  </si>
  <si>
    <t>CA-2024-879850</t>
  </si>
  <si>
    <t>CA-2023-963994</t>
  </si>
  <si>
    <t>CA-2024-844037</t>
  </si>
  <si>
    <t>CA-2023-134677</t>
  </si>
  <si>
    <t>CA-2025-766275</t>
  </si>
  <si>
    <t>CUST-10181</t>
  </si>
  <si>
    <t>CA-2025-715388</t>
  </si>
  <si>
    <t>CUST-10092</t>
  </si>
  <si>
    <t>CA-2024-128783</t>
  </si>
  <si>
    <t>CA-2024-783238</t>
  </si>
  <si>
    <t>CUST-10177</t>
  </si>
  <si>
    <t>CA-2022-334639</t>
  </si>
  <si>
    <t>CUST-10470</t>
  </si>
  <si>
    <t>CA-2024-328808</t>
  </si>
  <si>
    <t>CA-2024-688730</t>
  </si>
  <si>
    <t>CUST-10283</t>
  </si>
  <si>
    <t>CA-2024-390334</t>
  </si>
  <si>
    <t>CUST-10058</t>
  </si>
  <si>
    <t>CA-2025-792616</t>
  </si>
  <si>
    <t>CA-2025-507135</t>
  </si>
  <si>
    <t>CUST-10487</t>
  </si>
  <si>
    <t>CA-2024-631958</t>
  </si>
  <si>
    <t>CUST-10264</t>
  </si>
  <si>
    <t>CA-2023-812730</t>
  </si>
  <si>
    <t>CA-2024-489737</t>
  </si>
  <si>
    <t>CUST-10597</t>
  </si>
  <si>
    <t>CA-2022-595158</t>
  </si>
  <si>
    <t>CUST-10154</t>
  </si>
  <si>
    <t>CA-2023-310026</t>
  </si>
  <si>
    <t>CA-2022-611265</t>
  </si>
  <si>
    <t>CUST-10214</t>
  </si>
  <si>
    <t>CA-2023-704272</t>
  </si>
  <si>
    <t>CUST-10413</t>
  </si>
  <si>
    <t>CA-2025-600590</t>
  </si>
  <si>
    <t>CUST-10775</t>
  </si>
  <si>
    <t>CA-2023-118786</t>
  </si>
  <si>
    <t>CUST-10392</t>
  </si>
  <si>
    <t>CA-2024-275133</t>
  </si>
  <si>
    <t>CUST-10536</t>
  </si>
  <si>
    <t>CA-2024-554730</t>
  </si>
  <si>
    <t>CA-2022-339513</t>
  </si>
  <si>
    <t>CUST-10126</t>
  </si>
  <si>
    <t>CA-2024-845652</t>
  </si>
  <si>
    <t>CUST-10049</t>
  </si>
  <si>
    <t>CA-2022-785315</t>
  </si>
  <si>
    <t>CUST-10258</t>
  </si>
  <si>
    <t>CA-2025-835962</t>
  </si>
  <si>
    <t>CUST-10532</t>
  </si>
  <si>
    <t>CA-2024-753050</t>
  </si>
  <si>
    <t>CA-2024-219550</t>
  </si>
  <si>
    <t>CUST-10366</t>
  </si>
  <si>
    <t>CA-2025-409698</t>
  </si>
  <si>
    <t>CUST-10013</t>
  </si>
  <si>
    <t>CA-2022-215795</t>
  </si>
  <si>
    <t>CUST-10740</t>
  </si>
  <si>
    <t>CA-2022-368322</t>
  </si>
  <si>
    <t>CUST-10178</t>
  </si>
  <si>
    <t>CA-2022-993647</t>
  </si>
  <si>
    <t>CA-2023-795578</t>
  </si>
  <si>
    <t>CA-2022-490722</t>
  </si>
  <si>
    <t>CA-2025-938754</t>
  </si>
  <si>
    <t>CA-2022-536236</t>
  </si>
  <si>
    <t>CUST-10626</t>
  </si>
  <si>
    <t>CA-2022-817712</t>
  </si>
  <si>
    <t>CUST-10267</t>
  </si>
  <si>
    <t>CA-2024-112960</t>
  </si>
  <si>
    <t>CUST-10633</t>
  </si>
  <si>
    <t>CA-2022-553873</t>
  </si>
  <si>
    <t>CA-2023-979789</t>
  </si>
  <si>
    <t>CUST-10507</t>
  </si>
  <si>
    <t>CA-2023-178501</t>
  </si>
  <si>
    <t>CUST-10563</t>
  </si>
  <si>
    <t>CA-2025-522866</t>
  </si>
  <si>
    <t>CA-2024-224473</t>
  </si>
  <si>
    <t>CA-2022-966028</t>
  </si>
  <si>
    <t>CA-2023-985331</t>
  </si>
  <si>
    <t>CUST-10099</t>
  </si>
  <si>
    <t>CA-2023-102303</t>
  </si>
  <si>
    <t>CUST-10504</t>
  </si>
  <si>
    <t>CA-2023-961760</t>
  </si>
  <si>
    <t>CA-2025-964607</t>
  </si>
  <si>
    <t>CUST-10688</t>
  </si>
  <si>
    <t>CA-2022-909652</t>
  </si>
  <si>
    <t>CA-2025-979562</t>
  </si>
  <si>
    <t>CA-2025-789461</t>
  </si>
  <si>
    <t>CA-2023-386886</t>
  </si>
  <si>
    <t>CA-2024-984027</t>
  </si>
  <si>
    <t>CA-2024-805034</t>
  </si>
  <si>
    <t>CUST-10491</t>
  </si>
  <si>
    <t>CA-2025-806995</t>
  </si>
  <si>
    <t>CUST-10148</t>
  </si>
  <si>
    <t>CA-2022-802812</t>
  </si>
  <si>
    <t>CA-2024-313910</t>
  </si>
  <si>
    <t>CA-2023-878476</t>
  </si>
  <si>
    <t>CUST-10294</t>
  </si>
  <si>
    <t>CA-2022-500118</t>
  </si>
  <si>
    <t>CA-2025-970300</t>
  </si>
  <si>
    <t>CUST-10699</t>
  </si>
  <si>
    <t>CA-2022-296059</t>
  </si>
  <si>
    <t>CA-2023-268746</t>
  </si>
  <si>
    <t>CA-2023-438302</t>
  </si>
  <si>
    <t>CUST-10724</t>
  </si>
  <si>
    <t>CA-2024-650916</t>
  </si>
  <si>
    <t>CA-2024-331942</t>
  </si>
  <si>
    <t>CUST-10543</t>
  </si>
  <si>
    <t>CA-2025-688602</t>
  </si>
  <si>
    <t>CUST-10628</t>
  </si>
  <si>
    <t>CA-2023-141814</t>
  </si>
  <si>
    <t>CUST-10289</t>
  </si>
  <si>
    <t>CA-2022-641975</t>
  </si>
  <si>
    <t>CA-2024-638857</t>
  </si>
  <si>
    <t>CUST-10792</t>
  </si>
  <si>
    <t>CA-2023-818699</t>
  </si>
  <si>
    <t>CUST-10024</t>
  </si>
  <si>
    <t>CA-2025-851690</t>
  </si>
  <si>
    <t>CA-2022-702891</t>
  </si>
  <si>
    <t>CUST-10323</t>
  </si>
  <si>
    <t>CA-2022-508422</t>
  </si>
  <si>
    <t>CA-2022-403915</t>
  </si>
  <si>
    <t>CA-2025-263917</t>
  </si>
  <si>
    <t>CA-2024-810189</t>
  </si>
  <si>
    <t>CUST-10610</t>
  </si>
  <si>
    <t>CA-2025-663244</t>
  </si>
  <si>
    <t>CUST-10524</t>
  </si>
  <si>
    <t>CA-2023-268772</t>
  </si>
  <si>
    <t>CA-2025-775990</t>
  </si>
  <si>
    <t>CUST-10594</t>
  </si>
  <si>
    <t>CA-2025-446922</t>
  </si>
  <si>
    <t>CA-2025-572536</t>
  </si>
  <si>
    <t>CUST-10438</t>
  </si>
  <si>
    <t>CA-2023-105066</t>
  </si>
  <si>
    <t>CA-2024-603268</t>
  </si>
  <si>
    <t>CUST-10661</t>
  </si>
  <si>
    <t>CA-2022-982683</t>
  </si>
  <si>
    <t>CA-2022-952117</t>
  </si>
  <si>
    <t>CA-2025-785672</t>
  </si>
  <si>
    <t>CA-2025-625465</t>
  </si>
  <si>
    <t>CA-2023-893988</t>
  </si>
  <si>
    <t>CUST-10675</t>
  </si>
  <si>
    <t>CA-2023-871667</t>
  </si>
  <si>
    <t>CUST-10378</t>
  </si>
  <si>
    <t>CA-2023-144887</t>
  </si>
  <si>
    <t>CA-2024-208239</t>
  </si>
  <si>
    <t>CUST-10385</t>
  </si>
  <si>
    <t>CA-2025-483041</t>
  </si>
  <si>
    <t>CUST-10528</t>
  </si>
  <si>
    <t>CA-2025-470040</t>
  </si>
  <si>
    <t>CA-2023-180832</t>
  </si>
  <si>
    <t>CUST-10616</t>
  </si>
  <si>
    <t>CA-2022-793223</t>
  </si>
  <si>
    <t>CUST-10215</t>
  </si>
  <si>
    <t>CA-2023-778700</t>
  </si>
  <si>
    <t>CA-2022-700067</t>
  </si>
  <si>
    <t>CA-2022-854500</t>
  </si>
  <si>
    <t>CUST-10493</t>
  </si>
  <si>
    <t>CA-2023-330019</t>
  </si>
  <si>
    <t>CA-2024-575497</t>
  </si>
  <si>
    <t>CA-2023-648102</t>
  </si>
  <si>
    <t>CUST-10629</t>
  </si>
  <si>
    <t>CA-2022-921945</t>
  </si>
  <si>
    <t>CA-2022-912510</t>
  </si>
  <si>
    <t>CUST-10542</t>
  </si>
  <si>
    <t>CA-2025-340633</t>
  </si>
  <si>
    <t>CA-2023-187889</t>
  </si>
  <si>
    <t>CUST-10007</t>
  </si>
  <si>
    <t>CA-2022-645009</t>
  </si>
  <si>
    <t>CUST-10436</t>
  </si>
  <si>
    <t>CA-2024-373995</t>
  </si>
  <si>
    <t>CUST-10565</t>
  </si>
  <si>
    <t>CA-2025-287401</t>
  </si>
  <si>
    <t>CUST-10407</t>
  </si>
  <si>
    <t>CA-2023-996531</t>
  </si>
  <si>
    <t>CA-2024-939756</t>
  </si>
  <si>
    <t>CA-2023-594580</t>
  </si>
  <si>
    <t>CUST-10623</t>
  </si>
  <si>
    <t>CA-2022-859687</t>
  </si>
  <si>
    <t>CUST-10655</t>
  </si>
  <si>
    <t>CA-2025-560295</t>
  </si>
  <si>
    <t>CA-2023-745073</t>
  </si>
  <si>
    <t>CA-2024-917546</t>
  </si>
  <si>
    <t>CUST-10754</t>
  </si>
  <si>
    <t>CA-2022-194545</t>
  </si>
  <si>
    <t>CA-2023-576849</t>
  </si>
  <si>
    <t>CUST-10572</t>
  </si>
  <si>
    <t>CA-2022-627611</t>
  </si>
  <si>
    <t>CUST-10256</t>
  </si>
  <si>
    <t>CA-2025-495397</t>
  </si>
  <si>
    <t>CUST-10028</t>
  </si>
  <si>
    <t>CA-2025-221916</t>
  </si>
  <si>
    <t>CUST-10361</t>
  </si>
  <si>
    <t>CA-2022-834861</t>
  </si>
  <si>
    <t>CA-2023-599704</t>
  </si>
  <si>
    <t>CA-2025-872918</t>
  </si>
  <si>
    <t>CA-2024-263573</t>
  </si>
  <si>
    <t>CUST-10043</t>
  </si>
  <si>
    <t>CA-2025-489227</t>
  </si>
  <si>
    <t>CUST-10286</t>
  </si>
  <si>
    <t>CA-2025-332881</t>
  </si>
  <si>
    <t>CUST-10514</t>
  </si>
  <si>
    <t>CA-2024-512842</t>
  </si>
  <si>
    <t>CA-2022-806848</t>
  </si>
  <si>
    <t>CUST-10191</t>
  </si>
  <si>
    <t>CA-2024-348658</t>
  </si>
  <si>
    <t>CA-2024-482812</t>
  </si>
  <si>
    <t>CUST-10702</t>
  </si>
  <si>
    <t>CA-2023-953740</t>
  </si>
  <si>
    <t>CUST-10200</t>
  </si>
  <si>
    <t>CA-2023-938900</t>
  </si>
  <si>
    <t>CUST-10529</t>
  </si>
  <si>
    <t>CA-2024-923481</t>
  </si>
  <si>
    <t>CA-2023-953350</t>
  </si>
  <si>
    <t>CUST-10573</t>
  </si>
  <si>
    <t>CA-2024-460857</t>
  </si>
  <si>
    <t>CUST-10665</t>
  </si>
  <si>
    <t>CA-2023-918213</t>
  </si>
  <si>
    <t>CA-2024-586279</t>
  </si>
  <si>
    <t>CUST-10414</t>
  </si>
  <si>
    <t>CA-2022-182954</t>
  </si>
  <si>
    <t>CA-2025-384424</t>
  </si>
  <si>
    <t>CUST-10128</t>
  </si>
  <si>
    <t>CA-2023-794180</t>
  </si>
  <si>
    <t>CUST-10065</t>
  </si>
  <si>
    <t>CA-2025-675074</t>
  </si>
  <si>
    <t>CUST-10086</t>
  </si>
  <si>
    <t>CA-2025-424398</t>
  </si>
  <si>
    <t>CUST-10029</t>
  </si>
  <si>
    <t>CA-2022-795781</t>
  </si>
  <si>
    <t>CA-2023-831510</t>
  </si>
  <si>
    <t>CUST-10317</t>
  </si>
  <si>
    <t>CA-2024-605048</t>
  </si>
  <si>
    <t>CUST-10159</t>
  </si>
  <si>
    <t>CA-2024-111068</t>
  </si>
  <si>
    <t>CA-2025-892170</t>
  </si>
  <si>
    <t>CUST-10561</t>
  </si>
  <si>
    <t>CA-2024-297731</t>
  </si>
  <si>
    <t>CA-2025-968668</t>
  </si>
  <si>
    <t>CUST-10782</t>
  </si>
  <si>
    <t>CA-2024-398505</t>
  </si>
  <si>
    <t>CUST-10139</t>
  </si>
  <si>
    <t>CA-2024-215717</t>
  </si>
  <si>
    <t>CA-2023-152042</t>
  </si>
  <si>
    <t>CA-2022-344119</t>
  </si>
  <si>
    <t>CUST-10510</t>
  </si>
  <si>
    <t>CA-2024-586208</t>
  </si>
  <si>
    <t>CUST-10073</t>
  </si>
  <si>
    <t>CA-2025-290425</t>
  </si>
  <si>
    <t>CA-2025-908688</t>
  </si>
  <si>
    <t>CA-2023-595793</t>
  </si>
  <si>
    <t>CA-2022-365617</t>
  </si>
  <si>
    <t>CA-2022-347428</t>
  </si>
  <si>
    <t>CUST-10122</t>
  </si>
  <si>
    <t>CA-2025-927477</t>
  </si>
  <si>
    <t>CA-2023-624203</t>
  </si>
  <si>
    <t>CA-2022-231939</t>
  </si>
  <si>
    <t>CUST-10705</t>
  </si>
  <si>
    <t>CA-2025-475565</t>
  </si>
  <si>
    <t>CUST-10713</t>
  </si>
  <si>
    <t>CA-2025-298994</t>
  </si>
  <si>
    <t>CUST-10567</t>
  </si>
  <si>
    <t>CA-2023-172222</t>
  </si>
  <si>
    <t>CUST-10000</t>
  </si>
  <si>
    <t>CA-2025-869295</t>
  </si>
  <si>
    <t>CUST-10551</t>
  </si>
  <si>
    <t>CA-2025-299092</t>
  </si>
  <si>
    <t>CUST-10656</t>
  </si>
  <si>
    <t>CA-2024-215830</t>
  </si>
  <si>
    <t>CUST-10206</t>
  </si>
  <si>
    <t>CA-2022-608947</t>
  </si>
  <si>
    <t>CUST-10604</t>
  </si>
  <si>
    <t>CA-2024-151470</t>
  </si>
  <si>
    <t>CUST-10479</t>
  </si>
  <si>
    <t>CA-2022-478458</t>
  </si>
  <si>
    <t>CA-2022-869969</t>
  </si>
  <si>
    <t>CA-2025-298663</t>
  </si>
  <si>
    <t>CA-2022-903506</t>
  </si>
  <si>
    <t>CA-2025-629208</t>
  </si>
  <si>
    <t>CUST-10332</t>
  </si>
  <si>
    <t>CA-2024-532373</t>
  </si>
  <si>
    <t>CA-2024-477496</t>
  </si>
  <si>
    <t>CA-2023-416503</t>
  </si>
  <si>
    <t>CA-2023-198867</t>
  </si>
  <si>
    <t>CA-2023-368691</t>
  </si>
  <si>
    <t>CA-2025-965814</t>
  </si>
  <si>
    <t>CA-2022-918017</t>
  </si>
  <si>
    <t>CA-2023-883997</t>
  </si>
  <si>
    <t>CUST-10326</t>
  </si>
  <si>
    <t>CA-2023-442707</t>
  </si>
  <si>
    <t>CUST-10456</t>
  </si>
  <si>
    <t>CA-2022-332873</t>
  </si>
  <si>
    <t>CA-2022-674779</t>
  </si>
  <si>
    <t>CA-2023-604283</t>
  </si>
  <si>
    <t>CUST-10753</t>
  </si>
  <si>
    <t>CA-2023-354085</t>
  </si>
  <si>
    <t>CUST-10423</t>
  </si>
  <si>
    <t>CA-2025-483010</t>
  </si>
  <si>
    <t>CUST-10173</t>
  </si>
  <si>
    <t>CA-2024-746154</t>
  </si>
  <si>
    <t>CA-2024-263568</t>
  </si>
  <si>
    <t>CUST-10014</t>
  </si>
  <si>
    <t>CA-2024-827497</t>
  </si>
  <si>
    <t>CA-2023-313701</t>
  </si>
  <si>
    <t>CUST-10711</t>
  </si>
  <si>
    <t>CA-2022-494900</t>
  </si>
  <si>
    <t>CA-2024-155663</t>
  </si>
  <si>
    <t>CA-2024-213132</t>
  </si>
  <si>
    <t>CUST-10101</t>
  </si>
  <si>
    <t>CA-2024-608205</t>
  </si>
  <si>
    <t>CUST-10574</t>
  </si>
  <si>
    <t>CA-2022-141683</t>
  </si>
  <si>
    <t>CUST-10018</t>
  </si>
  <si>
    <t>CA-2024-817552</t>
  </si>
  <si>
    <t>CA-2024-505977</t>
  </si>
  <si>
    <t>CUST-10672</t>
  </si>
  <si>
    <t>CA-2023-192059</t>
  </si>
  <si>
    <t>CA-2024-570988</t>
  </si>
  <si>
    <t>CA-2024-821978</t>
  </si>
  <si>
    <t>CA-2024-171108</t>
  </si>
  <si>
    <t>CUST-10744</t>
  </si>
  <si>
    <t>CA-2022-902616</t>
  </si>
  <si>
    <t>CUST-10756</t>
  </si>
  <si>
    <t>CA-2024-259338</t>
  </si>
  <si>
    <t>CUST-10631</t>
  </si>
  <si>
    <t>CA-2024-735022</t>
  </si>
  <si>
    <t>CA-2025-240600</t>
  </si>
  <si>
    <t>CUST-10485</t>
  </si>
  <si>
    <t>CA-2023-271742</t>
  </si>
  <si>
    <t>CUST-10227</t>
  </si>
  <si>
    <t>CA-2023-894586</t>
  </si>
  <si>
    <t>CUST-10468</t>
  </si>
  <si>
    <t>CA-2023-548324</t>
  </si>
  <si>
    <t>CA-2022-645940</t>
  </si>
  <si>
    <t>CA-2022-684791</t>
  </si>
  <si>
    <t>CA-2024-583757</t>
  </si>
  <si>
    <t>CA-2025-194834</t>
  </si>
  <si>
    <t>CUST-10025</t>
  </si>
  <si>
    <t>CA-2023-575718</t>
  </si>
  <si>
    <t>CA-2023-853270</t>
  </si>
  <si>
    <t>CUST-10393</t>
  </si>
  <si>
    <t>CA-2023-497073</t>
  </si>
  <si>
    <t>CA-2023-251631</t>
  </si>
  <si>
    <t>CUST-10295</t>
  </si>
  <si>
    <t>CA-2023-223264</t>
  </si>
  <si>
    <t>CUST-10556</t>
  </si>
  <si>
    <t>CA-2022-737517</t>
  </si>
  <si>
    <t>CUST-10615</t>
  </si>
  <si>
    <t>CA-2022-356600</t>
  </si>
  <si>
    <t>CA-2024-138504</t>
  </si>
  <si>
    <t>CA-2023-804737</t>
  </si>
  <si>
    <t>CA-2024-438503</t>
  </si>
  <si>
    <t>CA-2022-828361</t>
  </si>
  <si>
    <t>CA-2022-214611</t>
  </si>
  <si>
    <t>CA-2025-738419</t>
  </si>
  <si>
    <t>CA-2025-616428</t>
  </si>
  <si>
    <t>CUST-10476</t>
  </si>
  <si>
    <t>CA-2022-873291</t>
  </si>
  <si>
    <t>CA-2023-111846</t>
  </si>
  <si>
    <t>CA-2024-904291</t>
  </si>
  <si>
    <t>CA-2023-303440</t>
  </si>
  <si>
    <t>CA-2025-663051</t>
  </si>
  <si>
    <t>CUST-10694</t>
  </si>
  <si>
    <t>CA-2024-682145</t>
  </si>
  <si>
    <t>CUST-10287</t>
  </si>
  <si>
    <t>CA-2022-455627</t>
  </si>
  <si>
    <t>CUST-10722</t>
  </si>
  <si>
    <t>CA-2024-844321</t>
  </si>
  <si>
    <t>CA-2024-326639</t>
  </si>
  <si>
    <t>CA-2025-630573</t>
  </si>
  <si>
    <t>CA-2024-913205</t>
  </si>
  <si>
    <t>CUST-10396</t>
  </si>
  <si>
    <t>CA-2022-104309</t>
  </si>
  <si>
    <t>CA-2024-123572</t>
  </si>
  <si>
    <t>CUST-10545</t>
  </si>
  <si>
    <t>CA-2024-910326</t>
  </si>
  <si>
    <t>CUST-10015</t>
  </si>
  <si>
    <t>CA-2022-316612</t>
  </si>
  <si>
    <t>CUST-10290</t>
  </si>
  <si>
    <t>CA-2023-279594</t>
  </si>
  <si>
    <t>CUST-10691</t>
  </si>
  <si>
    <t>CA-2022-211072</t>
  </si>
  <si>
    <t>CUST-10606</t>
  </si>
  <si>
    <t>CA-2025-746253</t>
  </si>
  <si>
    <t>CA-2023-197429</t>
  </si>
  <si>
    <t>CA-2025-593403</t>
  </si>
  <si>
    <t>CUST-10681</t>
  </si>
  <si>
    <t>CA-2024-927094</t>
  </si>
  <si>
    <t>CA-2025-986850</t>
  </si>
  <si>
    <t>CA-2024-683165</t>
  </si>
  <si>
    <t>CA-2023-674566</t>
  </si>
  <si>
    <t>CA-2025-922412</t>
  </si>
  <si>
    <t>CA-2025-219876</t>
  </si>
  <si>
    <t>CUST-10180</t>
  </si>
  <si>
    <t>CA-2024-525505</t>
  </si>
  <si>
    <t>CA-2022-328182</t>
  </si>
  <si>
    <t>CUST-10399</t>
  </si>
  <si>
    <t>CA-2025-305171</t>
  </si>
  <si>
    <t>CA-2025-852658</t>
  </si>
  <si>
    <t>CA-2022-100884</t>
  </si>
  <si>
    <t>CA-2025-755584</t>
  </si>
  <si>
    <t>CA-2023-597938</t>
  </si>
  <si>
    <t>CA-2023-112166</t>
  </si>
  <si>
    <t>CA-2023-773440</t>
  </si>
  <si>
    <t>CUST-10460</t>
  </si>
  <si>
    <t>CA-2025-472566</t>
  </si>
  <si>
    <t>CUST-10242</t>
  </si>
  <si>
    <t>CA-2024-530794</t>
  </si>
  <si>
    <t>CUST-10377</t>
  </si>
  <si>
    <t>CA-2022-708455</t>
  </si>
  <si>
    <t>CA-2022-648779</t>
  </si>
  <si>
    <t>CA-2024-742818</t>
  </si>
  <si>
    <t>CA-2024-541467</t>
  </si>
  <si>
    <t>CUST-10767</t>
  </si>
  <si>
    <t>CA-2024-862285</t>
  </si>
  <si>
    <t>CA-2024-948188</t>
  </si>
  <si>
    <t>CA-2024-238976</t>
  </si>
  <si>
    <t>CA-2023-791174</t>
  </si>
  <si>
    <t>CUST-10033</t>
  </si>
  <si>
    <t>CA-2024-188501</t>
  </si>
  <si>
    <t>CA-2025-861265</t>
  </si>
  <si>
    <t>CUST-10053</t>
  </si>
  <si>
    <t>CA-2023-586554</t>
  </si>
  <si>
    <t>CA-2025-597643</t>
  </si>
  <si>
    <t>CUST-10391</t>
  </si>
  <si>
    <t>CA-2024-656011</t>
  </si>
  <si>
    <t>CUST-10279</t>
  </si>
  <si>
    <t>CA-2024-383457</t>
  </si>
  <si>
    <t>CUST-10247</t>
  </si>
  <si>
    <t>CA-2023-645209</t>
  </si>
  <si>
    <t>CUST-10069</t>
  </si>
  <si>
    <t>CA-2022-531225</t>
  </si>
  <si>
    <t>CUST-10257</t>
  </si>
  <si>
    <t>CA-2023-135695</t>
  </si>
  <si>
    <t>CA-2022-842470</t>
  </si>
  <si>
    <t>CUST-10113</t>
  </si>
  <si>
    <t>CA-2023-365641</t>
  </si>
  <si>
    <t>CA-2024-369836</t>
  </si>
  <si>
    <t>CA-2024-286572</t>
  </si>
  <si>
    <t>CUST-10503</t>
  </si>
  <si>
    <t>CA-2022-250861</t>
  </si>
  <si>
    <t>CA-2022-173832</t>
  </si>
  <si>
    <t>CA-2022-139673</t>
  </si>
  <si>
    <t>CUST-10003</t>
  </si>
  <si>
    <t>CA-2025-601365</t>
  </si>
  <si>
    <t>CUST-10798</t>
  </si>
  <si>
    <t>CA-2025-227091</t>
  </si>
  <si>
    <t>CUST-10662</t>
  </si>
  <si>
    <t>CA-2022-483102</t>
  </si>
  <si>
    <t>CA-2022-502824</t>
  </si>
  <si>
    <t>CUST-10498</t>
  </si>
  <si>
    <t>CA-2022-763529</t>
  </si>
  <si>
    <t>CA-2023-612997</t>
  </si>
  <si>
    <t>CA-2022-455766</t>
  </si>
  <si>
    <t>CA-2025-811016</t>
  </si>
  <si>
    <t>CUST-10669</t>
  </si>
  <si>
    <t>CA-2022-594109</t>
  </si>
  <si>
    <t>CA-2022-578344</t>
  </si>
  <si>
    <t>CA-2022-943530</t>
  </si>
  <si>
    <t>CUST-10589</t>
  </si>
  <si>
    <t>CA-2023-437211</t>
  </si>
  <si>
    <t>CA-2025-276214</t>
  </si>
  <si>
    <t>CUST-10041</t>
  </si>
  <si>
    <t>CA-2023-204823</t>
  </si>
  <si>
    <t>CUST-10006</t>
  </si>
  <si>
    <t>CA-2022-288128</t>
  </si>
  <si>
    <t>CUST-10146</t>
  </si>
  <si>
    <t>CA-2024-648496</t>
  </si>
  <si>
    <t>CA-2025-741780</t>
  </si>
  <si>
    <t>CUST-10196</t>
  </si>
  <si>
    <t>CA-2022-655953</t>
  </si>
  <si>
    <t>CUST-10213</t>
  </si>
  <si>
    <t>CA-2024-155646</t>
  </si>
  <si>
    <t>CA-2022-776185</t>
  </si>
  <si>
    <t>CA-2022-876383</t>
  </si>
  <si>
    <t>CA-2023-856445</t>
  </si>
  <si>
    <t>CA-2022-441974</t>
  </si>
  <si>
    <t>CA-2025-713513</t>
  </si>
  <si>
    <t>CA-2025-491627</t>
  </si>
  <si>
    <t>CUST-10032</t>
  </si>
  <si>
    <t>CA-2022-394234</t>
  </si>
  <si>
    <t>CA-2024-732958</t>
  </si>
  <si>
    <t>CUST-10500</t>
  </si>
  <si>
    <t>CA-2023-720317</t>
  </si>
  <si>
    <t>CA-2024-555342</t>
  </si>
  <si>
    <t>CUST-10481</t>
  </si>
  <si>
    <t>CA-2022-546376</t>
  </si>
  <si>
    <t>CA-2022-826830</t>
  </si>
  <si>
    <t>CA-2025-801534</t>
  </si>
  <si>
    <t>CUST-10720</t>
  </si>
  <si>
    <t>CA-2025-293929</t>
  </si>
  <si>
    <t>CUST-10340</t>
  </si>
  <si>
    <t>CA-2022-410997</t>
  </si>
  <si>
    <t>CA-2022-639740</t>
  </si>
  <si>
    <t>CA-2024-484232</t>
  </si>
  <si>
    <t>CA-2022-780566</t>
  </si>
  <si>
    <t>CUST-10515</t>
  </si>
  <si>
    <t>CA-2025-390607</t>
  </si>
  <si>
    <t>CA-2025-844305</t>
  </si>
  <si>
    <t>CA-2022-297503</t>
  </si>
  <si>
    <t>CA-2023-389346</t>
  </si>
  <si>
    <t>CUST-10642</t>
  </si>
  <si>
    <t>CA-2022-407410</t>
  </si>
  <si>
    <t>CUST-10660</t>
  </si>
  <si>
    <t>CA-2022-405677</t>
  </si>
  <si>
    <t>CUST-10592</t>
  </si>
  <si>
    <t>CA-2024-787614</t>
  </si>
  <si>
    <t>CUST-10313</t>
  </si>
  <si>
    <t>CA-2023-927607</t>
  </si>
  <si>
    <t>CA-2024-398196</t>
  </si>
  <si>
    <t>CA-2023-269087</t>
  </si>
  <si>
    <t>CA-2023-315120</t>
  </si>
  <si>
    <t>CA-2023-659565</t>
  </si>
  <si>
    <t>CUST-10327</t>
  </si>
  <si>
    <t>CA-2023-104502</t>
  </si>
  <si>
    <t>CA-2023-938416</t>
  </si>
  <si>
    <t>CUST-10142</t>
  </si>
  <si>
    <t>CA-2022-423047</t>
  </si>
  <si>
    <t>CUST-10622</t>
  </si>
  <si>
    <t>CA-2023-711772</t>
  </si>
  <si>
    <t>CA-2022-636648</t>
  </si>
  <si>
    <t>CA-2024-516869</t>
  </si>
  <si>
    <t>CUST-10353</t>
  </si>
  <si>
    <t>CA-2024-423050</t>
  </si>
  <si>
    <t>CUST-10453</t>
  </si>
  <si>
    <t>CA-2024-271746</t>
  </si>
  <si>
    <t>CA-2024-597667</t>
  </si>
  <si>
    <t>CA-2025-283388</t>
  </si>
  <si>
    <t>CA-2025-144284</t>
  </si>
  <si>
    <t>CA-2022-261505</t>
  </si>
  <si>
    <t>CA-2023-129824</t>
  </si>
  <si>
    <t>CUST-10492</t>
  </si>
  <si>
    <t>CA-2025-370439</t>
  </si>
  <si>
    <t>CUST-10017</t>
  </si>
  <si>
    <t>CA-2024-270757</t>
  </si>
  <si>
    <t>CUST-10365</t>
  </si>
  <si>
    <t>CA-2023-155457</t>
  </si>
  <si>
    <t>CUST-10654</t>
  </si>
  <si>
    <t>CA-2022-638828</t>
  </si>
  <si>
    <t>CUST-10330</t>
  </si>
  <si>
    <t>CA-2024-966985</t>
  </si>
  <si>
    <t>CA-2022-243601</t>
  </si>
  <si>
    <t>CUST-10104</t>
  </si>
  <si>
    <t>CA-2023-262062</t>
  </si>
  <si>
    <t>CUST-10119</t>
  </si>
  <si>
    <t>CA-2023-118223</t>
  </si>
  <si>
    <t>CA-2024-280572</t>
  </si>
  <si>
    <t>CA-2023-422361</t>
  </si>
  <si>
    <t>CUST-10079</t>
  </si>
  <si>
    <t>CA-2022-912323</t>
  </si>
  <si>
    <t>CUST-10525</t>
  </si>
  <si>
    <t>CA-2022-591868</t>
  </si>
  <si>
    <t>CA-2023-716146</t>
  </si>
  <si>
    <t>CA-2024-469311</t>
  </si>
  <si>
    <t>CA-2023-850582</t>
  </si>
  <si>
    <t>CA-2025-484264</t>
  </si>
  <si>
    <t>CA-2025-324682</t>
  </si>
  <si>
    <t>CA-2023-619900</t>
  </si>
  <si>
    <t>CA-2024-579142</t>
  </si>
  <si>
    <t>CA-2023-998392</t>
  </si>
  <si>
    <t>CA-2022-515623</t>
  </si>
  <si>
    <t>CA-2022-877447</t>
  </si>
  <si>
    <t>CA-2023-978821</t>
  </si>
  <si>
    <t>CA-2024-598940</t>
  </si>
  <si>
    <t>CUST-10110</t>
  </si>
  <si>
    <t>CA-2022-362867</t>
  </si>
  <si>
    <t>CA-2025-811047</t>
  </si>
  <si>
    <t>CUST-10098</t>
  </si>
  <si>
    <t>CA-2022-793193</t>
  </si>
  <si>
    <t>CA-2024-668787</t>
  </si>
  <si>
    <t>CA-2025-429839</t>
  </si>
  <si>
    <t>CA-2024-840356</t>
  </si>
  <si>
    <t>CA-2022-696487</t>
  </si>
  <si>
    <t>CUST-10518</t>
  </si>
  <si>
    <t>CA-2022-510396</t>
  </si>
  <si>
    <t>CA-2022-234425</t>
  </si>
  <si>
    <t>CA-2025-468332</t>
  </si>
  <si>
    <t>CA-2022-419723</t>
  </si>
  <si>
    <t>CUST-10673</t>
  </si>
  <si>
    <t>CA-2025-695642</t>
  </si>
  <si>
    <t>CA-2025-438083</t>
  </si>
  <si>
    <t>CA-2024-274721</t>
  </si>
  <si>
    <t>CA-2023-401314</t>
  </si>
  <si>
    <t>CUST-10734</t>
  </si>
  <si>
    <t>CA-2022-720615</t>
  </si>
  <si>
    <t>CUST-10667</t>
  </si>
  <si>
    <t>CA-2024-629152</t>
  </si>
  <si>
    <t>CUST-10639</t>
  </si>
  <si>
    <t>CA-2025-804181</t>
  </si>
  <si>
    <t>CA-2025-380951</t>
  </si>
  <si>
    <t>CA-2023-257782</t>
  </si>
  <si>
    <t>CUST-10649</t>
  </si>
  <si>
    <t>CA-2023-987060</t>
  </si>
  <si>
    <t>CA-2023-219074</t>
  </si>
  <si>
    <t>CA-2025-778346</t>
  </si>
  <si>
    <t>CUST-10674</t>
  </si>
  <si>
    <t>CA-2023-775591</t>
  </si>
  <si>
    <t>CA-2024-166670</t>
  </si>
  <si>
    <t>CA-2022-647312</t>
  </si>
  <si>
    <t>CA-2024-445281</t>
  </si>
  <si>
    <t>CUST-10179</t>
  </si>
  <si>
    <t>CA-2023-387883</t>
  </si>
  <si>
    <t>CA-2024-672255</t>
  </si>
  <si>
    <t>CA-2024-122097</t>
  </si>
  <si>
    <t>CUST-10316</t>
  </si>
  <si>
    <t>CA-2024-951706</t>
  </si>
  <si>
    <t>CUST-10261</t>
  </si>
  <si>
    <t>CA-2024-194634</t>
  </si>
  <si>
    <t>CUST-10416</t>
  </si>
  <si>
    <t>CA-2022-387348</t>
  </si>
  <si>
    <t>CUST-10164</t>
  </si>
  <si>
    <t>CA-2024-630930</t>
  </si>
  <si>
    <t>CA-2023-760766</t>
  </si>
  <si>
    <t>CA-2022-216211</t>
  </si>
  <si>
    <t>CUST-10136</t>
  </si>
  <si>
    <t>CA-2024-281905</t>
  </si>
  <si>
    <t>CA-2025-495648</t>
  </si>
  <si>
    <t>CUST-10234</t>
  </si>
  <si>
    <t>CA-2022-584887</t>
  </si>
  <si>
    <t>CUST-10266</t>
  </si>
  <si>
    <t>CA-2023-193387</t>
  </si>
  <si>
    <t>CUST-10689</t>
  </si>
  <si>
    <t>CA-2025-224269</t>
  </si>
  <si>
    <t>CA-2023-552259</t>
  </si>
  <si>
    <t>CUST-10149</t>
  </si>
  <si>
    <t>CA-2022-404289</t>
  </si>
  <si>
    <t>CUST-10469</t>
  </si>
  <si>
    <t>CA-2022-110821</t>
  </si>
  <si>
    <t>CA-2024-176604</t>
  </si>
  <si>
    <t>CUST-10362</t>
  </si>
  <si>
    <t>CA-2022-105621</t>
  </si>
  <si>
    <t>CA-2022-708684</t>
  </si>
  <si>
    <t>CUST-10091</t>
  </si>
  <si>
    <t>CA-2024-844756</t>
  </si>
  <si>
    <t>CA-2024-884149</t>
  </si>
  <si>
    <t>CA-2024-556943</t>
  </si>
  <si>
    <t>CUST-10651</t>
  </si>
  <si>
    <t>CA-2025-155807</t>
  </si>
  <si>
    <t>CUST-10167</t>
  </si>
  <si>
    <t>CA-2025-557629</t>
  </si>
  <si>
    <t>CUST-10496</t>
  </si>
  <si>
    <t>CA-2025-616935</t>
  </si>
  <si>
    <t>CA-2023-886365</t>
  </si>
  <si>
    <t>CUST-10426</t>
  </si>
  <si>
    <t>CA-2022-358114</t>
  </si>
  <si>
    <t>CUST-10124</t>
  </si>
  <si>
    <t>CA-2025-491704</t>
  </si>
  <si>
    <t>CA-2025-576111</t>
  </si>
  <si>
    <t>CA-2023-321634</t>
  </si>
  <si>
    <t>CA-2025-197046</t>
  </si>
  <si>
    <t>CUST-10166</t>
  </si>
  <si>
    <t>CA-2025-917357</t>
  </si>
  <si>
    <t>CA-2024-818234</t>
  </si>
  <si>
    <t>CA-2025-599583</t>
  </si>
  <si>
    <t>CUST-10190</t>
  </si>
  <si>
    <t>CA-2025-761322</t>
  </si>
  <si>
    <t>CA-2023-619383</t>
  </si>
  <si>
    <t>CUST-10307</t>
  </si>
  <si>
    <t>CA-2023-233997</t>
  </si>
  <si>
    <t>CUST-10078</t>
  </si>
  <si>
    <t>CA-2022-638354</t>
  </si>
  <si>
    <t>CUST-10582</t>
  </si>
  <si>
    <t>CA-2024-472724</t>
  </si>
  <si>
    <t>CUST-10183</t>
  </si>
  <si>
    <t>CA-2023-983855</t>
  </si>
  <si>
    <t>CUST-10465</t>
  </si>
  <si>
    <t>CA-2025-754112</t>
  </si>
  <si>
    <t>CUST-10265</t>
  </si>
  <si>
    <t>CA-2022-554871</t>
  </si>
  <si>
    <t>CUST-10488</t>
  </si>
  <si>
    <t>CA-2025-825411</t>
  </si>
  <si>
    <t>CUST-10369</t>
  </si>
  <si>
    <t>CA-2025-943726</t>
  </si>
  <si>
    <t>CA-2023-128117</t>
  </si>
  <si>
    <t>CA-2022-415535</t>
  </si>
  <si>
    <t>CA-2025-608608</t>
  </si>
  <si>
    <t>CUST-10052</t>
  </si>
  <si>
    <t>CA-2024-108256</t>
  </si>
  <si>
    <t>CUST-10748</t>
  </si>
  <si>
    <t>CA-2024-138815</t>
  </si>
  <si>
    <t>CA-2025-704402</t>
  </si>
  <si>
    <t>CUST-10506</t>
  </si>
  <si>
    <t>CA-2024-570103</t>
  </si>
  <si>
    <t>CUST-10352</t>
  </si>
  <si>
    <t>CA-2025-343377</t>
  </si>
  <si>
    <t>CA-2025-537110</t>
  </si>
  <si>
    <t>CA-2022-799459</t>
  </si>
  <si>
    <t>CUST-10425</t>
  </si>
  <si>
    <t>CA-2025-418402</t>
  </si>
  <si>
    <t>CA-2023-283201</t>
  </si>
  <si>
    <t>CA-2023-609990</t>
  </si>
  <si>
    <t>CUST-10706</t>
  </si>
  <si>
    <t>CA-2022-840719</t>
  </si>
  <si>
    <t>CA-2022-631948</t>
  </si>
  <si>
    <t>CUST-10725</t>
  </si>
  <si>
    <t>CA-2025-898977</t>
  </si>
  <si>
    <t>CA-2023-560438</t>
  </si>
  <si>
    <t>CA-2024-490527</t>
  </si>
  <si>
    <t>CA-2025-533491</t>
  </si>
  <si>
    <t>CA-2022-188896</t>
  </si>
  <si>
    <t>CA-2023-702466</t>
  </si>
  <si>
    <t>CA-2024-856601</t>
  </si>
  <si>
    <t>CA-2025-567863</t>
  </si>
  <si>
    <t>CA-2022-663539</t>
  </si>
  <si>
    <t>CA-2024-893820</t>
  </si>
  <si>
    <t>CA-2024-861800</t>
  </si>
  <si>
    <t>CA-2022-150051</t>
  </si>
  <si>
    <t>CUST-10347</t>
  </si>
  <si>
    <t>CA-2023-944510</t>
  </si>
  <si>
    <t>CA-2023-849051</t>
  </si>
  <si>
    <t>CA-2024-576378</t>
  </si>
  <si>
    <t>CA-2025-325217</t>
  </si>
  <si>
    <t>CA-2025-767377</t>
  </si>
  <si>
    <t>CA-2025-235670</t>
  </si>
  <si>
    <t>CUST-10160</t>
  </si>
  <si>
    <t>CA-2024-224535</t>
  </si>
  <si>
    <t>CA-2023-223461</t>
  </si>
  <si>
    <t>CA-2025-151014</t>
  </si>
  <si>
    <t>CUST-10357</t>
  </si>
  <si>
    <t>CA-2022-146852</t>
  </si>
  <si>
    <t>CUST-10737</t>
  </si>
  <si>
    <t>CA-2023-898963</t>
  </si>
  <si>
    <t>CA-2022-938663</t>
  </si>
  <si>
    <t>CUST-10553</t>
  </si>
  <si>
    <t>CA-2022-803011</t>
  </si>
  <si>
    <t>CUST-10645</t>
  </si>
  <si>
    <t>CA-2024-688297</t>
  </si>
  <si>
    <t>CUST-10583</t>
  </si>
  <si>
    <t>CA-2023-887017</t>
  </si>
  <si>
    <t>CA-2023-357201</t>
  </si>
  <si>
    <t>CUST-10603</t>
  </si>
  <si>
    <t>CA-2022-615346</t>
  </si>
  <si>
    <t>CUST-10324</t>
  </si>
  <si>
    <t>CA-2025-369670</t>
  </si>
  <si>
    <t>CA-2022-261719</t>
  </si>
  <si>
    <t>CA-2022-412501</t>
  </si>
  <si>
    <t>CA-2022-154398</t>
  </si>
  <si>
    <t>CUST-10117</t>
  </si>
  <si>
    <t>CA-2024-163577</t>
  </si>
  <si>
    <t>CUST-10648</t>
  </si>
  <si>
    <t>CA-2023-119527</t>
  </si>
  <si>
    <t>CA-2025-567646</t>
  </si>
  <si>
    <t>CUST-10251</t>
  </si>
  <si>
    <t>CA-2025-682119</t>
  </si>
  <si>
    <t>CA-2022-605608</t>
  </si>
  <si>
    <t>CUST-10599</t>
  </si>
  <si>
    <t>CA-2024-147694</t>
  </si>
  <si>
    <t>CUST-10143</t>
  </si>
  <si>
    <t>CA-2024-552945</t>
  </si>
  <si>
    <t>CUST-10463</t>
  </si>
  <si>
    <t>CA-2024-357874</t>
  </si>
  <si>
    <t>CA-2023-777844</t>
  </si>
  <si>
    <t>CA-2025-899502</t>
  </si>
  <si>
    <t>CA-2022-470141</t>
  </si>
  <si>
    <t>CA-2022-585168</t>
  </si>
  <si>
    <t>CA-2024-300814</t>
  </si>
  <si>
    <t>CA-2024-616777</t>
  </si>
  <si>
    <t>CUST-10405</t>
  </si>
  <si>
    <t>CA-2022-390819</t>
  </si>
  <si>
    <t>CUST-10579</t>
  </si>
  <si>
    <t>CA-2023-168535</t>
  </si>
  <si>
    <t>CA-2024-301170</t>
  </si>
  <si>
    <t>CA-2022-995336</t>
  </si>
  <si>
    <t>CA-2024-642383</t>
  </si>
  <si>
    <t>CA-2024-105409</t>
  </si>
  <si>
    <t>CA-2025-178056</t>
  </si>
  <si>
    <t>CA-2022-603281</t>
  </si>
  <si>
    <t>CA-2022-961545</t>
  </si>
  <si>
    <t>CA-2025-707056</t>
  </si>
  <si>
    <t>CUST-10066</t>
  </si>
  <si>
    <t>CA-2023-165014</t>
  </si>
  <si>
    <t>CA-2022-409242</t>
  </si>
  <si>
    <t>CUST-10638</t>
  </si>
  <si>
    <t>CA-2022-575436</t>
  </si>
  <si>
    <t>CUST-10026</t>
  </si>
  <si>
    <t>CA-2025-642337</t>
  </si>
  <si>
    <t>CA-2023-701056</t>
  </si>
  <si>
    <t>CA-2023-354963</t>
  </si>
  <si>
    <t>CA-2024-426304</t>
  </si>
  <si>
    <t>CUST-10298</t>
  </si>
  <si>
    <t>CA-2024-108474</t>
  </si>
  <si>
    <t>CA-2025-460517</t>
  </si>
  <si>
    <t>CA-2025-728896</t>
  </si>
  <si>
    <t>CA-2022-620021</t>
  </si>
  <si>
    <t>CA-2024-946485</t>
  </si>
  <si>
    <t>CA-2022-681636</t>
  </si>
  <si>
    <t>CA-2022-308795</t>
  </si>
  <si>
    <t>CA-2023-287214</t>
  </si>
  <si>
    <t>CUST-10140</t>
  </si>
  <si>
    <t>CA-2025-786680</t>
  </si>
  <si>
    <t>CA-2023-652522</t>
  </si>
  <si>
    <t>CA-2023-658424</t>
  </si>
  <si>
    <t>CA-2022-900149</t>
  </si>
  <si>
    <t>CUST-10644</t>
  </si>
  <si>
    <t>CA-2024-232601</t>
  </si>
  <si>
    <t>CA-2022-275566</t>
  </si>
  <si>
    <t>CA-2024-651001</t>
  </si>
  <si>
    <t>CA-2022-317264</t>
  </si>
  <si>
    <t>CA-2023-983353</t>
  </si>
  <si>
    <t>CA-2024-341358</t>
  </si>
  <si>
    <t>CA-2024-943584</t>
  </si>
  <si>
    <t>CA-2022-476536</t>
  </si>
  <si>
    <t>CUST-10121</t>
  </si>
  <si>
    <t>CA-2022-477735</t>
  </si>
  <si>
    <t>CUST-10309</t>
  </si>
  <si>
    <t>CA-2024-299903</t>
  </si>
  <si>
    <t>CUST-10354</t>
  </si>
  <si>
    <t>CA-2025-525468</t>
  </si>
  <si>
    <t>CA-2023-337949</t>
  </si>
  <si>
    <t>CA-2023-549622</t>
  </si>
  <si>
    <t>CA-2023-705561</t>
  </si>
  <si>
    <t>CUST-10435</t>
  </si>
  <si>
    <t>CA-2025-899897</t>
  </si>
  <si>
    <t>CA-2023-446292</t>
  </si>
  <si>
    <t>CUST-10547</t>
  </si>
  <si>
    <t>CA-2025-297487</t>
  </si>
  <si>
    <t>CA-2023-133616</t>
  </si>
  <si>
    <t>CA-2023-344359</t>
  </si>
  <si>
    <t>CA-2024-530819</t>
  </si>
  <si>
    <t>CA-2025-316509</t>
  </si>
  <si>
    <t>CA-2023-626883</t>
  </si>
  <si>
    <t>CA-2025-734229</t>
  </si>
  <si>
    <t>CA-2022-401897</t>
  </si>
  <si>
    <t>CA-2023-288301</t>
  </si>
  <si>
    <t>CUST-10715</t>
  </si>
  <si>
    <t>CA-2022-512668</t>
  </si>
  <si>
    <t>CA-2022-831952</t>
  </si>
  <si>
    <t>CA-2024-530016</t>
  </si>
  <si>
    <t>CUST-10074</t>
  </si>
  <si>
    <t>CA-2025-499670</t>
  </si>
  <si>
    <t>CA-2023-443000</t>
  </si>
  <si>
    <t>CA-2023-848244</t>
  </si>
  <si>
    <t>CUST-10621</t>
  </si>
  <si>
    <t>CA-2022-285846</t>
  </si>
  <si>
    <t>CA-2024-260952</t>
  </si>
  <si>
    <t>CUST-10221</t>
  </si>
  <si>
    <t>CA-2025-830587</t>
  </si>
  <si>
    <t>CUST-10004</t>
  </si>
  <si>
    <t>CA-2022-909930</t>
  </si>
  <si>
    <t>CUST-10431</t>
  </si>
  <si>
    <t>CA-2022-115267</t>
  </si>
  <si>
    <t>CA-2023-146150</t>
  </si>
  <si>
    <t>CA-2023-668016</t>
  </si>
  <si>
    <t>CA-2022-521673</t>
  </si>
  <si>
    <t>CA-2024-781516</t>
  </si>
  <si>
    <t>CA-2022-847143</t>
  </si>
  <si>
    <t>CA-2025-810830</t>
  </si>
  <si>
    <t>CA-2022-451383</t>
  </si>
  <si>
    <t>CA-2022-343904</t>
  </si>
  <si>
    <t>CA-2022-162833</t>
  </si>
  <si>
    <t>CA-2022-349628</t>
  </si>
  <si>
    <t>CA-2025-779525</t>
  </si>
  <si>
    <t>CA-2023-940383</t>
  </si>
  <si>
    <t>CA-2022-167755</t>
  </si>
  <si>
    <t>CA-2023-721418</t>
  </si>
  <si>
    <t>CUST-10168</t>
  </si>
  <si>
    <t>CA-2023-356822</t>
  </si>
  <si>
    <t>CA-2024-919240</t>
  </si>
  <si>
    <t>CUST-10432</t>
  </si>
  <si>
    <t>CA-2025-897257</t>
  </si>
  <si>
    <t>CUST-10609</t>
  </si>
  <si>
    <t>CA-2023-679707</t>
  </si>
  <si>
    <t>CUST-10575</t>
  </si>
  <si>
    <t>CA-2025-175434</t>
  </si>
  <si>
    <t>CA-2024-615326</t>
  </si>
  <si>
    <t>CA-2022-528644</t>
  </si>
  <si>
    <t>CA-2024-634363</t>
  </si>
  <si>
    <t>CA-2023-600931</t>
  </si>
  <si>
    <t>CUST-10150</t>
  </si>
  <si>
    <t>CA-2024-359433</t>
  </si>
  <si>
    <t>CA-2025-516983</t>
  </si>
  <si>
    <t>CA-2024-624966</t>
  </si>
  <si>
    <t>CA-2022-767083</t>
  </si>
  <si>
    <t>CA-2024-106732</t>
  </si>
  <si>
    <t>CUST-10537</t>
  </si>
  <si>
    <t>CA-2025-786315</t>
  </si>
  <si>
    <t>CA-2023-610102</t>
  </si>
  <si>
    <t>CA-2022-886343</t>
  </si>
  <si>
    <t>CA-2023-183686</t>
  </si>
  <si>
    <t>CA-2023-601111</t>
  </si>
  <si>
    <t>CA-2022-201546</t>
  </si>
  <si>
    <t>CUST-10497</t>
  </si>
  <si>
    <t>CA-2025-893679</t>
  </si>
  <si>
    <t>CUST-10322</t>
  </si>
  <si>
    <t>CA-2023-478756</t>
  </si>
  <si>
    <t>CA-2025-832229</t>
  </si>
  <si>
    <t>CA-2023-486326</t>
  </si>
  <si>
    <t>CA-2022-764563</t>
  </si>
  <si>
    <t>CA-2022-465254</t>
  </si>
  <si>
    <t>CA-2022-234072</t>
  </si>
  <si>
    <t>CA-2023-355177</t>
  </si>
  <si>
    <t>CA-2024-502118</t>
  </si>
  <si>
    <t>CA-2025-194835</t>
  </si>
  <si>
    <t>CA-2025-785684</t>
  </si>
  <si>
    <t>CA-2022-193469</t>
  </si>
  <si>
    <t>CA-2022-425896</t>
  </si>
  <si>
    <t>CA-2023-644998</t>
  </si>
  <si>
    <t>CA-2023-955793</t>
  </si>
  <si>
    <t>CA-2022-727971</t>
  </si>
  <si>
    <t>CA-2025-761732</t>
  </si>
  <si>
    <t>CA-2023-989265</t>
  </si>
  <si>
    <t>CA-2023-122613</t>
  </si>
  <si>
    <t>CUST-10400</t>
  </si>
  <si>
    <t>CA-2022-653485</t>
  </si>
  <si>
    <t>CA-2024-579757</t>
  </si>
  <si>
    <t>CA-2023-943430</t>
  </si>
  <si>
    <t>CA-2025-812449</t>
  </si>
  <si>
    <t>CA-2024-722217</t>
  </si>
  <si>
    <t>CA-2024-821403</t>
  </si>
  <si>
    <t>CA-2024-763049</t>
  </si>
  <si>
    <t>CA-2023-124145</t>
  </si>
  <si>
    <t>CA-2025-775908</t>
  </si>
  <si>
    <t>CA-2023-525019</t>
  </si>
  <si>
    <t>CA-2022-890110</t>
  </si>
  <si>
    <t>CA-2025-939398</t>
  </si>
  <si>
    <t>CA-2024-992810</t>
  </si>
  <si>
    <t>CA-2022-360400</t>
  </si>
  <si>
    <t>CA-2024-735617</t>
  </si>
  <si>
    <t>CA-2024-997670</t>
  </si>
  <si>
    <t>CA-2022-676558</t>
  </si>
  <si>
    <t>CUST-10692</t>
  </si>
  <si>
    <t>CA-2025-828252</t>
  </si>
  <si>
    <t>CA-2023-849149</t>
  </si>
  <si>
    <t>CA-2022-732928</t>
  </si>
  <si>
    <t>CA-2022-445356</t>
  </si>
  <si>
    <t>CUST-10280</t>
  </si>
  <si>
    <t>CA-2022-202704</t>
  </si>
  <si>
    <t>CA-2025-200181</t>
  </si>
  <si>
    <t>CUST-10174</t>
  </si>
  <si>
    <t>CA-2024-888395</t>
  </si>
  <si>
    <t>CA-2023-789504</t>
  </si>
  <si>
    <t>CUST-10379</t>
  </si>
  <si>
    <t>CA-2023-811160</t>
  </si>
  <si>
    <t>CA-2024-389221</t>
  </si>
  <si>
    <t>CA-2024-986304</t>
  </si>
  <si>
    <t>CA-2022-188693</t>
  </si>
  <si>
    <t>CA-2025-621986</t>
  </si>
  <si>
    <t>CA-2025-836720</t>
  </si>
  <si>
    <t>CA-2025-276718</t>
  </si>
  <si>
    <t>CUST-10526</t>
  </si>
  <si>
    <t>CA-2024-153379</t>
  </si>
  <si>
    <t>CA-2023-972128</t>
  </si>
  <si>
    <t>CA-2025-328026</t>
  </si>
  <si>
    <t>CUST-10364</t>
  </si>
  <si>
    <t>CA-2022-745430</t>
  </si>
  <si>
    <t>CA-2025-471754</t>
  </si>
  <si>
    <t>CUST-10157</t>
  </si>
  <si>
    <t>CA-2025-229858</t>
  </si>
  <si>
    <t>CUST-10306</t>
  </si>
  <si>
    <t>CA-2024-549148</t>
  </si>
  <si>
    <t>CUST-10165</t>
  </si>
  <si>
    <t>CA-2023-470920</t>
  </si>
  <si>
    <t>CA-2025-541508</t>
  </si>
  <si>
    <t>CA-2025-612824</t>
  </si>
  <si>
    <t>CA-2023-215063</t>
  </si>
  <si>
    <t>CA-2022-811259</t>
  </si>
  <si>
    <t>CUST-10084</t>
  </si>
  <si>
    <t>CA-2025-359781</t>
  </si>
  <si>
    <t>CA-2023-798698</t>
  </si>
  <si>
    <t>CA-2023-340526</t>
  </si>
  <si>
    <t>CA-2022-746412</t>
  </si>
  <si>
    <t>CA-2023-332548</t>
  </si>
  <si>
    <t>CA-2022-382324</t>
  </si>
  <si>
    <t>CA-2022-100561</t>
  </si>
  <si>
    <t>CUST-10103</t>
  </si>
  <si>
    <t>CA-2025-293818</t>
  </si>
  <si>
    <t>CA-2023-447300</t>
  </si>
  <si>
    <t>CUST-10598</t>
  </si>
  <si>
    <t>CA-2025-191468</t>
  </si>
  <si>
    <t>CA-2023-838889</t>
  </si>
  <si>
    <t>CA-2023-145939</t>
  </si>
  <si>
    <t>CA-2022-557311</t>
  </si>
  <si>
    <t>CUST-10132</t>
  </si>
  <si>
    <t>CA-2024-147652</t>
  </si>
  <si>
    <t>CUST-10076</t>
  </si>
  <si>
    <t>CA-2023-559008</t>
  </si>
  <si>
    <t>CA-2022-267775</t>
  </si>
  <si>
    <t>CA-2024-993884</t>
  </si>
  <si>
    <t>CUST-10243</t>
  </si>
  <si>
    <t>CA-2024-140989</t>
  </si>
  <si>
    <t>CA-2023-963408</t>
  </si>
  <si>
    <t>CA-2022-839730</t>
  </si>
  <si>
    <t>CA-2022-963955</t>
  </si>
  <si>
    <t>CA-2022-857703</t>
  </si>
  <si>
    <t>CA-2025-263201</t>
  </si>
  <si>
    <t>CA-2023-581705</t>
  </si>
  <si>
    <t>CA-2023-286367</t>
  </si>
  <si>
    <t>CA-2025-205102</t>
  </si>
  <si>
    <t>CA-2022-238599</t>
  </si>
  <si>
    <t>CUST-10108</t>
  </si>
  <si>
    <t>CA-2024-994141</t>
  </si>
  <si>
    <t>CA-2024-447871</t>
  </si>
  <si>
    <t>CA-2022-122238</t>
  </si>
  <si>
    <t>CA-2022-335208</t>
  </si>
  <si>
    <t>CA-2025-820126</t>
  </si>
  <si>
    <t>CA-2022-745604</t>
  </si>
  <si>
    <t>CA-2024-728738</t>
  </si>
  <si>
    <t>CA-2022-384261</t>
  </si>
  <si>
    <t>CUST-10796</t>
  </si>
  <si>
    <t>CA-2023-435812</t>
  </si>
  <si>
    <t>CA-2024-251695</t>
  </si>
  <si>
    <t>CA-2025-827104</t>
  </si>
  <si>
    <t>CUST-10509</t>
  </si>
  <si>
    <t>CA-2025-658339</t>
  </si>
  <si>
    <t>CA-2023-837246</t>
  </si>
  <si>
    <t>CUST-10371</t>
  </si>
  <si>
    <t>CA-2025-240082</t>
  </si>
  <si>
    <t>CUST-10564</t>
  </si>
  <si>
    <t>CA-2025-354276</t>
  </si>
  <si>
    <t>CA-2025-868691</t>
  </si>
  <si>
    <t>CA-2022-599988</t>
  </si>
  <si>
    <t>CA-2022-696831</t>
  </si>
  <si>
    <t>CA-2025-531512</t>
  </si>
  <si>
    <t>CA-2023-627743</t>
  </si>
  <si>
    <t>CA-2024-843810</t>
  </si>
  <si>
    <t>CA-2023-519852</t>
  </si>
  <si>
    <t>CA-2022-956223</t>
  </si>
  <si>
    <t>CA-2024-778058</t>
  </si>
  <si>
    <t>CA-2024-129411</t>
  </si>
  <si>
    <t>CA-2024-296863</t>
  </si>
  <si>
    <t>CA-2022-691123</t>
  </si>
  <si>
    <t>CA-2024-517476</t>
  </si>
  <si>
    <t>CUST-10690</t>
  </si>
  <si>
    <t>CA-2022-447412</t>
  </si>
  <si>
    <t>CA-2022-404212</t>
  </si>
  <si>
    <t>CA-2023-906172</t>
  </si>
  <si>
    <t>CA-2025-141956</t>
  </si>
  <si>
    <t>CA-2023-694438</t>
  </si>
  <si>
    <t>CUST-10560</t>
  </si>
  <si>
    <t>CA-2022-623147</t>
  </si>
  <si>
    <t>CUST-10590</t>
  </si>
  <si>
    <t>CA-2024-470533</t>
  </si>
  <si>
    <t>CUST-10781</t>
  </si>
  <si>
    <t>CA-2025-781880</t>
  </si>
  <si>
    <t>CA-2023-562241</t>
  </si>
  <si>
    <t>CA-2024-815711</t>
  </si>
  <si>
    <t>CA-2025-265890</t>
  </si>
  <si>
    <t>CA-2024-588508</t>
  </si>
  <si>
    <t>CA-2025-309160</t>
  </si>
  <si>
    <t>CUST-10217</t>
  </si>
  <si>
    <t>CA-2025-219879</t>
  </si>
  <si>
    <t>CA-2022-730275</t>
  </si>
  <si>
    <t>CUST-10023</t>
  </si>
  <si>
    <t>CA-2025-382956</t>
  </si>
  <si>
    <t>CUST-10083</t>
  </si>
  <si>
    <t>CA-2024-846802</t>
  </si>
  <si>
    <t>CA-2025-458633</t>
  </si>
  <si>
    <t>CA-2023-830532</t>
  </si>
  <si>
    <t>CA-2022-857830</t>
  </si>
  <si>
    <t>CA-2025-431777</t>
  </si>
  <si>
    <t>CA-2025-769952</t>
  </si>
  <si>
    <t>CA-2023-730134</t>
  </si>
  <si>
    <t>CA-2024-953309</t>
  </si>
  <si>
    <t>CA-2025-780433</t>
  </si>
  <si>
    <t>CA-2024-218887</t>
  </si>
  <si>
    <t>CA-2025-500098</t>
  </si>
  <si>
    <t>CA-2022-193992</t>
  </si>
  <si>
    <t>CUST-10557</t>
  </si>
  <si>
    <t>CA-2022-764299</t>
  </si>
  <si>
    <t>CA-2025-220063</t>
  </si>
  <si>
    <t>CA-2025-107974</t>
  </si>
  <si>
    <t>CA-2023-104359</t>
  </si>
  <si>
    <t>CA-2024-451367</t>
  </si>
  <si>
    <t>CA-2025-968797</t>
  </si>
  <si>
    <t>CUST-10412</t>
  </si>
  <si>
    <t>CA-2024-642404</t>
  </si>
  <si>
    <t>CA-2025-983981</t>
  </si>
  <si>
    <t>CA-2025-112098</t>
  </si>
  <si>
    <t>CA-2025-126518</t>
  </si>
  <si>
    <t>CUST-10304</t>
  </si>
  <si>
    <t>CA-2023-661425</t>
  </si>
  <si>
    <t>CA-2022-769396</t>
  </si>
  <si>
    <t>CA-2024-289401</t>
  </si>
  <si>
    <t>CUST-10022</t>
  </si>
  <si>
    <t>CA-2025-177149</t>
  </si>
  <si>
    <t>CA-2025-947825</t>
  </si>
  <si>
    <t>CA-2022-222900</t>
  </si>
  <si>
    <t>CA-2023-735553</t>
  </si>
  <si>
    <t>CA-2022-443450</t>
  </si>
  <si>
    <t>CA-2024-842479</t>
  </si>
  <si>
    <t>CA-2024-281361</t>
  </si>
  <si>
    <t>CA-2023-932673</t>
  </si>
  <si>
    <t>CA-2024-753169</t>
  </si>
  <si>
    <t>CUST-10647</t>
  </si>
  <si>
    <t>CA-2022-571233</t>
  </si>
  <si>
    <t>CA-2024-517654</t>
  </si>
  <si>
    <t>CA-2022-325636</t>
  </si>
  <si>
    <t>CA-2022-851622</t>
  </si>
  <si>
    <t>CA-2023-652874</t>
  </si>
  <si>
    <t>CA-2025-433219</t>
  </si>
  <si>
    <t>CA-2022-230120</t>
  </si>
  <si>
    <t>CA-2022-584202</t>
  </si>
  <si>
    <t>CUST-10345</t>
  </si>
  <si>
    <t>CA-2022-172827</t>
  </si>
  <si>
    <t>CA-2022-683480</t>
  </si>
  <si>
    <t>CA-2022-984028</t>
  </si>
  <si>
    <t>CA-2022-438542</t>
  </si>
  <si>
    <t>CA-2022-821673</t>
  </si>
  <si>
    <t>CA-2024-821338</t>
  </si>
  <si>
    <t>CA-2024-255190</t>
  </si>
  <si>
    <t>CUST-10489</t>
  </si>
  <si>
    <t>CA-2025-394169</t>
  </si>
  <si>
    <t>CA-2022-470157</t>
  </si>
  <si>
    <t>CA-2022-803069</t>
  </si>
  <si>
    <t>CA-2024-897429</t>
  </si>
  <si>
    <t>CUST-10224</t>
  </si>
  <si>
    <t>CA-2024-504305</t>
  </si>
  <si>
    <t>CA-2024-705282</t>
  </si>
  <si>
    <t>CA-2025-296114</t>
  </si>
  <si>
    <t>CA-2024-552432</t>
  </si>
  <si>
    <t>CA-2024-202564</t>
  </si>
  <si>
    <t>CA-2024-655286</t>
  </si>
  <si>
    <t>CA-2022-330246</t>
  </si>
  <si>
    <t>CA-2023-750348</t>
  </si>
  <si>
    <t>CA-2024-619225</t>
  </si>
  <si>
    <t>CA-2022-198820</t>
  </si>
  <si>
    <t>CA-2023-296444</t>
  </si>
  <si>
    <t>CA-2024-180716</t>
  </si>
  <si>
    <t>CA-2025-214699</t>
  </si>
  <si>
    <t>CA-2022-204849</t>
  </si>
  <si>
    <t>CUST-10263</t>
  </si>
  <si>
    <t>CA-2025-365852</t>
  </si>
  <si>
    <t>CA-2025-218238</t>
  </si>
  <si>
    <t>CA-2024-622014</t>
  </si>
  <si>
    <t>CA-2022-387230</t>
  </si>
  <si>
    <t>CA-2025-717766</t>
  </si>
  <si>
    <t>CUST-10351</t>
  </si>
  <si>
    <t>CA-2022-554515</t>
  </si>
  <si>
    <t>CUST-10701</t>
  </si>
  <si>
    <t>CA-2023-588969</t>
  </si>
  <si>
    <t>CA-2022-575904</t>
  </si>
  <si>
    <t>CA-2024-792325</t>
  </si>
  <si>
    <t>CA-2023-190181</t>
  </si>
  <si>
    <t>CA-2023-133697</t>
  </si>
  <si>
    <t>CA-2024-726040</t>
  </si>
  <si>
    <t>CA-2023-536535</t>
  </si>
  <si>
    <t>CUST-10472</t>
  </si>
  <si>
    <t>CA-2023-494228</t>
  </si>
  <si>
    <t>CUST-10729</t>
  </si>
  <si>
    <t>CA-2024-591130</t>
  </si>
  <si>
    <t>CA-2025-192724</t>
  </si>
  <si>
    <t>CA-2024-156136</t>
  </si>
  <si>
    <t>CUST-10471</t>
  </si>
  <si>
    <t>CA-2022-188771</t>
  </si>
  <si>
    <t>CA-2025-824139</t>
  </si>
  <si>
    <t>CA-2025-243028</t>
  </si>
  <si>
    <t>CA-2023-220280</t>
  </si>
  <si>
    <t>CA-2025-125854</t>
  </si>
  <si>
    <t>CA-2023-982608</t>
  </si>
  <si>
    <t>CA-2023-958311</t>
  </si>
  <si>
    <t>CA-2022-717363</t>
  </si>
  <si>
    <t>CA-2025-953009</t>
  </si>
  <si>
    <t>CUST-10011</t>
  </si>
  <si>
    <t>CA-2024-135739</t>
  </si>
  <si>
    <t>CA-2025-390354</t>
  </si>
  <si>
    <t>CA-2022-282973</t>
  </si>
  <si>
    <t>CUST-10285</t>
  </si>
  <si>
    <t>CA-2024-513064</t>
  </si>
  <si>
    <t>CA-2024-235708</t>
  </si>
  <si>
    <t>CUST-10162</t>
  </si>
  <si>
    <t>CA-2023-201229</t>
  </si>
  <si>
    <t>CA-2022-282450</t>
  </si>
  <si>
    <t>CA-2022-562976</t>
  </si>
  <si>
    <t>CA-2023-768357</t>
  </si>
  <si>
    <t>CA-2023-310965</t>
  </si>
  <si>
    <t>CA-2022-313426</t>
  </si>
  <si>
    <t>CA-2023-815507</t>
  </si>
  <si>
    <t>CUST-10512</t>
  </si>
  <si>
    <t>CA-2024-473801</t>
  </si>
  <si>
    <t>CA-2022-233370</t>
  </si>
  <si>
    <t>CA-2024-123637</t>
  </si>
  <si>
    <t>CA-2022-660383</t>
  </si>
  <si>
    <t>CA-2025-375831</t>
  </si>
  <si>
    <t>CA-2022-246054</t>
  </si>
  <si>
    <t>CUST-10624</t>
  </si>
  <si>
    <t>CA-2022-462645</t>
  </si>
  <si>
    <t>CA-2022-620719</t>
  </si>
  <si>
    <t>CUST-10021</t>
  </si>
  <si>
    <t>CA-2022-127633</t>
  </si>
  <si>
    <t>CA-2025-829222</t>
  </si>
  <si>
    <t>CA-2024-303052</t>
  </si>
  <si>
    <t>CA-2025-883785</t>
  </si>
  <si>
    <t>CA-2023-559859</t>
  </si>
  <si>
    <t>CUST-10299</t>
  </si>
  <si>
    <t>CA-2023-735566</t>
  </si>
  <si>
    <t>CA-2025-839513</t>
  </si>
  <si>
    <t>CA-2023-652436</t>
  </si>
  <si>
    <t>CA-2025-393374</t>
  </si>
  <si>
    <t>CA-2024-860124</t>
  </si>
  <si>
    <t>CA-2022-383428</t>
  </si>
  <si>
    <t>CA-2025-119764</t>
  </si>
  <si>
    <t>CA-2025-658358</t>
  </si>
  <si>
    <t>CA-2024-968386</t>
  </si>
  <si>
    <t>CUST-10444</t>
  </si>
  <si>
    <t>CA-2025-920628</t>
  </si>
  <si>
    <t>CUST-10736</t>
  </si>
  <si>
    <t>CA-2024-270444</t>
  </si>
  <si>
    <t>CA-2022-362073</t>
  </si>
  <si>
    <t>CUST-10275</t>
  </si>
  <si>
    <t>CA-2024-920433</t>
  </si>
  <si>
    <t>CA-2023-565367</t>
  </si>
  <si>
    <t>CA-2023-528459</t>
  </si>
  <si>
    <t>CA-2023-370539</t>
  </si>
  <si>
    <t>CUST-10632</t>
  </si>
  <si>
    <t>CA-2022-343974</t>
  </si>
  <si>
    <t>CA-2022-680290</t>
  </si>
  <si>
    <t>CA-2022-729752</t>
  </si>
  <si>
    <t>CA-2023-313953</t>
  </si>
  <si>
    <t>CA-2022-442402</t>
  </si>
  <si>
    <t>CUST-10636</t>
  </si>
  <si>
    <t>CA-2022-268100</t>
  </si>
  <si>
    <t>CA-2024-635608</t>
  </si>
  <si>
    <t>CA-2023-499601</t>
  </si>
  <si>
    <t>CA-2025-665148</t>
  </si>
  <si>
    <t>CA-2023-976618</t>
  </si>
  <si>
    <t>CA-2025-430108</t>
  </si>
  <si>
    <t>CA-2022-479895</t>
  </si>
  <si>
    <t>CA-2023-914165</t>
  </si>
  <si>
    <t>CA-2025-541474</t>
  </si>
  <si>
    <t>CA-2022-538960</t>
  </si>
  <si>
    <t>CA-2023-176561</t>
  </si>
  <si>
    <t>CA-2023-846568</t>
  </si>
  <si>
    <t>CUST-10739</t>
  </si>
  <si>
    <t>CA-2022-177335</t>
  </si>
  <si>
    <t>CA-2023-869070</t>
  </si>
  <si>
    <t>CA-2025-497803</t>
  </si>
  <si>
    <t>CUST-10349</t>
  </si>
  <si>
    <t>CA-2022-691534</t>
  </si>
  <si>
    <t>CA-2022-953527</t>
  </si>
  <si>
    <t>CA-2024-398624</t>
  </si>
  <si>
    <t>CA-2024-735615</t>
  </si>
  <si>
    <t>CA-2023-128678</t>
  </si>
  <si>
    <t>CA-2023-395528</t>
  </si>
  <si>
    <t>CUST-10733</t>
  </si>
  <si>
    <t>CA-2022-565992</t>
  </si>
  <si>
    <t>CA-2022-470903</t>
  </si>
  <si>
    <t>CA-2025-761257</t>
  </si>
  <si>
    <t>CA-2024-299647</t>
  </si>
  <si>
    <t>CA-2023-378172</t>
  </si>
  <si>
    <t>CUST-10650</t>
  </si>
  <si>
    <t>CA-2022-641386</t>
  </si>
  <si>
    <t>CA-2023-140698</t>
  </si>
  <si>
    <t>CUST-10495</t>
  </si>
  <si>
    <t>CA-2023-414678</t>
  </si>
  <si>
    <t>CA-2024-201222</t>
  </si>
  <si>
    <t>CA-2022-284753</t>
  </si>
  <si>
    <t>CA-2025-820604</t>
  </si>
  <si>
    <t>CA-2024-374312</t>
  </si>
  <si>
    <t>CA-2024-609089</t>
  </si>
  <si>
    <t>CA-2023-917419</t>
  </si>
  <si>
    <t>CA-2025-194636</t>
  </si>
  <si>
    <t>CA-2023-264618</t>
  </si>
  <si>
    <t>CA-2023-679811</t>
  </si>
  <si>
    <t>CA-2022-264569</t>
  </si>
  <si>
    <t>CA-2025-787106</t>
  </si>
  <si>
    <t>CA-2025-121133</t>
  </si>
  <si>
    <t>CUST-10620</t>
  </si>
  <si>
    <t>CA-2024-922892</t>
  </si>
  <si>
    <t>CUST-10102</t>
  </si>
  <si>
    <t>CA-2024-787919</t>
  </si>
  <si>
    <t>CA-2024-606828</t>
  </si>
  <si>
    <t>CUST-10403</t>
  </si>
  <si>
    <t>CA-2024-899749</t>
  </si>
  <si>
    <t>CA-2023-568802</t>
  </si>
  <si>
    <t>CA-2022-688130</t>
  </si>
  <si>
    <t>CA-2023-161795</t>
  </si>
  <si>
    <t>CA-2025-105842</t>
  </si>
  <si>
    <t>CUST-10241</t>
  </si>
  <si>
    <t>CA-2024-583783</t>
  </si>
  <si>
    <t>CA-2023-893653</t>
  </si>
  <si>
    <t>CUST-10039</t>
  </si>
  <si>
    <t>CA-2025-619238</t>
  </si>
  <si>
    <t>CUST-10303</t>
  </si>
  <si>
    <t>CA-2022-556633</t>
  </si>
  <si>
    <t>CA-2023-248391</t>
  </si>
  <si>
    <t>CA-2023-446215</t>
  </si>
  <si>
    <t>CA-2022-105874</t>
  </si>
  <si>
    <t>CA-2022-755331</t>
  </si>
  <si>
    <t>CA-2022-301998</t>
  </si>
  <si>
    <t>CUST-10260</t>
  </si>
  <si>
    <t>CA-2023-181239</t>
  </si>
  <si>
    <t>CA-2023-935593</t>
  </si>
  <si>
    <t>CA-2024-946514</t>
  </si>
  <si>
    <t>CA-2022-942377</t>
  </si>
  <si>
    <t>CA-2022-243628</t>
  </si>
  <si>
    <t>CUST-10246</t>
  </si>
  <si>
    <t>CA-2025-495637</t>
  </si>
  <si>
    <t>CA-2022-734787</t>
  </si>
  <si>
    <t>CA-2024-818660</t>
  </si>
  <si>
    <t>CA-2024-863878</t>
  </si>
  <si>
    <t>CUST-10010</t>
  </si>
  <si>
    <t>CA-2023-563555</t>
  </si>
  <si>
    <t>CA-2024-627217</t>
  </si>
  <si>
    <t>CA-2024-387492</t>
  </si>
  <si>
    <t>CA-2025-886364</t>
  </si>
  <si>
    <t>CA-2023-992278</t>
  </si>
  <si>
    <t>CA-2024-202210</t>
  </si>
  <si>
    <t>CA-2023-715354</t>
  </si>
  <si>
    <t>CA-2022-302312</t>
  </si>
  <si>
    <t>CA-2023-822171</t>
  </si>
  <si>
    <t>CA-2024-588900</t>
  </si>
  <si>
    <t>CA-2022-294677</t>
  </si>
  <si>
    <t>CA-2022-859459</t>
  </si>
  <si>
    <t>CA-2023-392514</t>
  </si>
  <si>
    <t>CA-2023-409258</t>
  </si>
  <si>
    <t>CUST-10372</t>
  </si>
  <si>
    <t>CA-2024-909889</t>
  </si>
  <si>
    <t>CA-2023-664080</t>
  </si>
  <si>
    <t>CA-2024-195166</t>
  </si>
  <si>
    <t>CA-2023-598293</t>
  </si>
  <si>
    <t>CA-2024-835354</t>
  </si>
  <si>
    <t>CUST-10344</t>
  </si>
  <si>
    <t>CA-2022-296200</t>
  </si>
  <si>
    <t>CA-2025-722408</t>
  </si>
  <si>
    <t>CA-2024-730133</t>
  </si>
  <si>
    <t>CA-2022-541435</t>
  </si>
  <si>
    <t>CUST-10611</t>
  </si>
  <si>
    <t>CA-2023-695578</t>
  </si>
  <si>
    <t>CA-2025-515229</t>
  </si>
  <si>
    <t>CA-2022-293560</t>
  </si>
  <si>
    <t>CA-2024-105184</t>
  </si>
  <si>
    <t>CA-2023-595248</t>
  </si>
  <si>
    <t>CA-2023-519308</t>
  </si>
  <si>
    <t>CA-2022-332463</t>
  </si>
  <si>
    <t>CUST-10625</t>
  </si>
  <si>
    <t>CA-2025-181023</t>
  </si>
  <si>
    <t>CUST-10445</t>
  </si>
  <si>
    <t>CA-2022-456082</t>
  </si>
  <si>
    <t>CA-2025-136518</t>
  </si>
  <si>
    <t>CA-2022-463108</t>
  </si>
  <si>
    <t>CUST-10588</t>
  </si>
  <si>
    <t>CA-2025-819636</t>
  </si>
  <si>
    <t>CA-2024-878111</t>
  </si>
  <si>
    <t>CUST-10373</t>
  </si>
  <si>
    <t>CA-2022-923650</t>
  </si>
  <si>
    <t>CA-2024-307212</t>
  </si>
  <si>
    <t>CA-2025-582607</t>
  </si>
  <si>
    <t>CUST-10785</t>
  </si>
  <si>
    <t>CA-2022-669113</t>
  </si>
  <si>
    <t>CA-2022-724719</t>
  </si>
  <si>
    <t>CA-2023-862091</t>
  </si>
  <si>
    <t>CA-2023-965674</t>
  </si>
  <si>
    <t>CA-2022-500464</t>
  </si>
  <si>
    <t>CA-2024-856646</t>
  </si>
  <si>
    <t>CA-2024-745483</t>
  </si>
  <si>
    <t>CA-2025-388134</t>
  </si>
  <si>
    <t>CA-2024-385925</t>
  </si>
  <si>
    <t>CA-2025-728180</t>
  </si>
  <si>
    <t>CA-2022-741084</t>
  </si>
  <si>
    <t>CA-2022-459609</t>
  </si>
  <si>
    <t>CA-2023-658094</t>
  </si>
  <si>
    <t>CA-2025-688592</t>
  </si>
  <si>
    <t>CA-2025-131000</t>
  </si>
  <si>
    <t>CA-2024-683469</t>
  </si>
  <si>
    <t>CA-2025-328909</t>
  </si>
  <si>
    <t>CA-2025-469124</t>
  </si>
  <si>
    <t>CA-2024-626704</t>
  </si>
  <si>
    <t>CA-2025-264592</t>
  </si>
  <si>
    <t>CA-2023-816546</t>
  </si>
  <si>
    <t>CA-2023-245303</t>
  </si>
  <si>
    <t>CA-2025-817606</t>
  </si>
  <si>
    <t>CA-2025-486991</t>
  </si>
  <si>
    <t>CA-2023-705659</t>
  </si>
  <si>
    <t>CA-2022-942726</t>
  </si>
  <si>
    <t>CA-2022-815153</t>
  </si>
  <si>
    <t>CA-2022-850565</t>
  </si>
  <si>
    <t>CA-2025-968543</t>
  </si>
  <si>
    <t>CA-2024-894758</t>
  </si>
  <si>
    <t>CUST-10248</t>
  </si>
  <si>
    <t>CA-2025-320290</t>
  </si>
  <si>
    <t>CUST-10770</t>
  </si>
  <si>
    <t>CA-2023-893751</t>
  </si>
  <si>
    <t>CA-2024-723303</t>
  </si>
  <si>
    <t>CA-2024-848476</t>
  </si>
  <si>
    <t>CA-2023-879860</t>
  </si>
  <si>
    <t>CA-2023-711561</t>
  </si>
  <si>
    <t>CA-2025-600143</t>
  </si>
  <si>
    <t>CA-2024-496339</t>
  </si>
  <si>
    <t>CA-2022-458997</t>
  </si>
  <si>
    <t>CA-2023-473818</t>
  </si>
  <si>
    <t>CUST-10408</t>
  </si>
  <si>
    <t>CA-2022-445521</t>
  </si>
  <si>
    <t>CA-2023-368511</t>
  </si>
  <si>
    <t>CA-2024-195797</t>
  </si>
  <si>
    <t>CUST-10233</t>
  </si>
  <si>
    <t>CA-2023-714127</t>
  </si>
  <si>
    <t>CA-2022-305967</t>
  </si>
  <si>
    <t>CA-2023-727356</t>
  </si>
  <si>
    <t>CA-2023-717545</t>
  </si>
  <si>
    <t>CA-2025-761785</t>
  </si>
  <si>
    <t>CA-2024-658041</t>
  </si>
  <si>
    <t>CUST-10499</t>
  </si>
  <si>
    <t>CA-2022-434713</t>
  </si>
  <si>
    <t>CA-2024-199161</t>
  </si>
  <si>
    <t>CA-2024-626154</t>
  </si>
  <si>
    <t>CA-2023-439492</t>
  </si>
  <si>
    <t>CA-2025-785234</t>
  </si>
  <si>
    <t>CA-2023-421107</t>
  </si>
  <si>
    <t>CA-2025-105948</t>
  </si>
  <si>
    <t>CA-2023-318742</t>
  </si>
  <si>
    <t>CA-2024-685176</t>
  </si>
  <si>
    <t>CA-2022-354948</t>
  </si>
  <si>
    <t>CA-2025-361982</t>
  </si>
  <si>
    <t>CA-2024-559406</t>
  </si>
  <si>
    <t>CA-2023-257726</t>
  </si>
  <si>
    <t>CA-2024-683715</t>
  </si>
  <si>
    <t>CA-2024-994889</t>
  </si>
  <si>
    <t>CA-2024-308651</t>
  </si>
  <si>
    <t>CA-2022-773437</t>
  </si>
  <si>
    <t>CA-2024-116988</t>
  </si>
  <si>
    <t>CUST-10341</t>
  </si>
  <si>
    <t>CA-2022-870109</t>
  </si>
  <si>
    <t>CA-2025-739664</t>
  </si>
  <si>
    <t>CUST-10155</t>
  </si>
  <si>
    <t>CA-2024-176573</t>
  </si>
  <si>
    <t>CA-2022-520967</t>
  </si>
  <si>
    <t>CA-2023-371426</t>
  </si>
  <si>
    <t>CUST-10363</t>
  </si>
  <si>
    <t>CA-2023-298020</t>
  </si>
  <si>
    <t>CA-2023-666310</t>
  </si>
  <si>
    <t>CUST-10310</t>
  </si>
  <si>
    <t>CA-2023-544893</t>
  </si>
  <si>
    <t>CA-2025-126658</t>
  </si>
  <si>
    <t>CA-2023-908435</t>
  </si>
  <si>
    <t>CA-2022-270795</t>
  </si>
  <si>
    <t>CA-2024-601197</t>
  </si>
  <si>
    <t>CA-2022-471910</t>
  </si>
  <si>
    <t>CA-2025-594258</t>
  </si>
  <si>
    <t>CA-2022-234163</t>
  </si>
  <si>
    <t>CA-2024-489759</t>
  </si>
  <si>
    <t>CA-2023-482801</t>
  </si>
  <si>
    <t>CA-2024-752123</t>
  </si>
  <si>
    <t>CA-2023-527456</t>
  </si>
  <si>
    <t>CUST-10228</t>
  </si>
  <si>
    <t>CA-2022-540279</t>
  </si>
  <si>
    <t>CA-2023-998541</t>
  </si>
  <si>
    <t>CUST-10131</t>
  </si>
  <si>
    <t>CA-2024-788258</t>
  </si>
  <si>
    <t>CA-2023-329964</t>
  </si>
  <si>
    <t>CA-2024-744889</t>
  </si>
  <si>
    <t>CUST-10336</t>
  </si>
  <si>
    <t>CA-2025-800822</t>
  </si>
  <si>
    <t>CA-2022-884267</t>
  </si>
  <si>
    <t>CA-2023-269748</t>
  </si>
  <si>
    <t>CA-2025-574065</t>
  </si>
  <si>
    <t>CA-2024-453637</t>
  </si>
  <si>
    <t>CA-2024-900345</t>
  </si>
  <si>
    <t>CA-2022-338157</t>
  </si>
  <si>
    <t>CA-2025-680175</t>
  </si>
  <si>
    <t>CA-2022-308328</t>
  </si>
  <si>
    <t>CA-2023-492662</t>
  </si>
  <si>
    <t>CA-2023-391945</t>
  </si>
  <si>
    <t>CA-2024-242732</t>
  </si>
  <si>
    <t>CA-2022-162099</t>
  </si>
  <si>
    <t>CA-2023-777468</t>
  </si>
  <si>
    <t>CA-2025-229469</t>
  </si>
  <si>
    <t>CA-2024-111292</t>
  </si>
  <si>
    <t>CA-2024-962181</t>
  </si>
  <si>
    <t>CA-2024-142961</t>
  </si>
  <si>
    <t>CA-2025-895302</t>
  </si>
  <si>
    <t>CA-2025-977353</t>
  </si>
  <si>
    <t>CA-2024-363895</t>
  </si>
  <si>
    <t>CA-2022-847734</t>
  </si>
  <si>
    <t>CA-2025-687905</t>
  </si>
  <si>
    <t>CUST-10658</t>
  </si>
  <si>
    <t>CA-2022-703587</t>
  </si>
  <si>
    <t>CA-2025-853180</t>
  </si>
  <si>
    <t>CA-2025-801569</t>
  </si>
  <si>
    <t>CA-2025-990691</t>
  </si>
  <si>
    <t>CA-2025-833064</t>
  </si>
  <si>
    <t>CUST-10663</t>
  </si>
  <si>
    <t>CA-2024-876685</t>
  </si>
  <si>
    <t>CA-2023-431910</t>
  </si>
  <si>
    <t>CA-2025-311968</t>
  </si>
  <si>
    <t>CA-2023-276730</t>
  </si>
  <si>
    <t>CA-2024-893531</t>
  </si>
  <si>
    <t>CA-2022-846235</t>
  </si>
  <si>
    <t>CA-2025-239494</t>
  </si>
  <si>
    <t>CA-2023-674606</t>
  </si>
  <si>
    <t>CA-2023-336802</t>
  </si>
  <si>
    <t>CA-2025-978634</t>
  </si>
  <si>
    <t>CA-2025-757724</t>
  </si>
  <si>
    <t>CA-2024-666618</t>
  </si>
  <si>
    <t>CA-2022-922312</t>
  </si>
  <si>
    <t>CA-2024-852420</t>
  </si>
  <si>
    <t>CA-2025-621281</t>
  </si>
  <si>
    <t>CA-2022-464488</t>
  </si>
  <si>
    <t>CA-2024-863112</t>
  </si>
  <si>
    <t>CUST-10677</t>
  </si>
  <si>
    <t>CA-2025-424875</t>
  </si>
  <si>
    <t>CA-2023-903524</t>
  </si>
  <si>
    <t>CA-2022-912248</t>
  </si>
  <si>
    <t>CA-2023-976336</t>
  </si>
  <si>
    <t>CA-2025-944013</t>
  </si>
  <si>
    <t>CA-2023-841618</t>
  </si>
  <si>
    <t>CA-2024-778664</t>
  </si>
  <si>
    <t>CA-2022-684191</t>
  </si>
  <si>
    <t>CUST-10012</t>
  </si>
  <si>
    <t>CA-2022-442737</t>
  </si>
  <si>
    <t>CA-2025-290617</t>
  </si>
  <si>
    <t>CA-2025-840680</t>
  </si>
  <si>
    <t>CA-2024-405587</t>
  </si>
  <si>
    <t>CA-2024-576752</t>
  </si>
  <si>
    <t>CUST-10346</t>
  </si>
  <si>
    <t>CA-2023-483457</t>
  </si>
  <si>
    <t>CA-2022-988955</t>
  </si>
  <si>
    <t>CUST-10328</t>
  </si>
  <si>
    <t>CA-2023-569661</t>
  </si>
  <si>
    <t>CA-2025-209385</t>
  </si>
  <si>
    <t>CA-2022-653176</t>
  </si>
  <si>
    <t>CA-2023-772066</t>
  </si>
  <si>
    <t>CUST-10192</t>
  </si>
  <si>
    <t>CA-2024-663886</t>
  </si>
  <si>
    <t>CA-2023-203442</t>
  </si>
  <si>
    <t>CA-2022-147431</t>
  </si>
  <si>
    <t>CUST-10338</t>
  </si>
  <si>
    <t>CA-2023-508856</t>
  </si>
  <si>
    <t>CA-2024-543380</t>
  </si>
  <si>
    <t>CA-2025-495451</t>
  </si>
  <si>
    <t>CUST-10404</t>
  </si>
  <si>
    <t>CA-2022-829810</t>
  </si>
  <si>
    <t>CUST-10068</t>
  </si>
  <si>
    <t>CA-2023-663022</t>
  </si>
  <si>
    <t>CA-2024-213762</t>
  </si>
  <si>
    <t>CA-2022-591737</t>
  </si>
  <si>
    <t>CA-2022-353495</t>
  </si>
  <si>
    <t>CA-2023-905882</t>
  </si>
  <si>
    <t>CA-2024-284055</t>
  </si>
  <si>
    <t>CA-2022-336176</t>
  </si>
  <si>
    <t>CA-2023-730886</t>
  </si>
  <si>
    <t>CA-2022-818025</t>
  </si>
  <si>
    <t>CA-2024-140296</t>
  </si>
  <si>
    <t>CA-2022-998632</t>
  </si>
  <si>
    <t>CA-2025-396189</t>
  </si>
  <si>
    <t>CA-2024-767625</t>
  </si>
  <si>
    <t>CA-2024-768040</t>
  </si>
  <si>
    <t>CA-2023-144622</t>
  </si>
  <si>
    <t>CA-2023-525504</t>
  </si>
  <si>
    <t>CA-2024-441847</t>
  </si>
  <si>
    <t>CA-2023-864733</t>
  </si>
  <si>
    <t>CA-2024-323885</t>
  </si>
  <si>
    <t>CA-2025-153357</t>
  </si>
  <si>
    <t>CA-2025-124993</t>
  </si>
  <si>
    <t>CUST-10576</t>
  </si>
  <si>
    <t>CA-2023-772386</t>
  </si>
  <si>
    <t>CA-2023-899665</t>
  </si>
  <si>
    <t>CA-2022-155315</t>
  </si>
  <si>
    <t>CA-2022-480570</t>
  </si>
  <si>
    <t>CA-2022-941310</t>
  </si>
  <si>
    <t>CUST-10419</t>
  </si>
  <si>
    <t>CA-2023-688947</t>
  </si>
  <si>
    <t>CA-2025-201784</t>
  </si>
  <si>
    <t>CUST-10600</t>
  </si>
  <si>
    <t>CA-2024-562355</t>
  </si>
  <si>
    <t>CA-2024-456281</t>
  </si>
  <si>
    <t>CA-2023-216362</t>
  </si>
  <si>
    <t>CA-2025-277272</t>
  </si>
  <si>
    <t>CUST-10501</t>
  </si>
  <si>
    <t>CA-2024-274988</t>
  </si>
  <si>
    <t>CA-2022-386089</t>
  </si>
  <si>
    <t>CA-2022-417414</t>
  </si>
  <si>
    <t>CUST-10276</t>
  </si>
  <si>
    <t>CA-2025-451938</t>
  </si>
  <si>
    <t>CA-2024-679215</t>
  </si>
  <si>
    <t>CA-2024-633506</t>
  </si>
  <si>
    <t>CA-2023-699689</t>
  </si>
  <si>
    <t>CA-2022-263833</t>
  </si>
  <si>
    <t>CUST-10721</t>
  </si>
  <si>
    <t>CA-2023-309213</t>
  </si>
  <si>
    <t>CA-2023-152427</t>
  </si>
  <si>
    <t>CA-2023-592002</t>
  </si>
  <si>
    <t>CA-2023-376049</t>
  </si>
  <si>
    <t>CA-2023-270313</t>
  </si>
  <si>
    <t>CA-2024-964517</t>
  </si>
  <si>
    <t>CA-2022-165832</t>
  </si>
  <si>
    <t>CA-2022-880422</t>
  </si>
  <si>
    <t>CA-2024-862470</t>
  </si>
  <si>
    <t>CA-2023-339192</t>
  </si>
  <si>
    <t>CA-2025-586144</t>
  </si>
  <si>
    <t>CA-2024-499987</t>
  </si>
  <si>
    <t>CUST-10176</t>
  </si>
  <si>
    <t>CA-2023-721739</t>
  </si>
  <si>
    <t>CA-2023-122733</t>
  </si>
  <si>
    <t>CA-2025-553882</t>
  </si>
  <si>
    <t>CA-2025-737343</t>
  </si>
  <si>
    <t>CUST-10315</t>
  </si>
  <si>
    <t>CA-2023-455027</t>
  </si>
  <si>
    <t>CA-2024-946331</t>
  </si>
  <si>
    <t>CUST-10427</t>
  </si>
  <si>
    <t>CA-2023-319630</t>
  </si>
  <si>
    <t>CA-2024-832251</t>
  </si>
  <si>
    <t>CA-2025-120339</t>
  </si>
  <si>
    <t>CA-2025-585164</t>
  </si>
  <si>
    <t>CA-2024-846489</t>
  </si>
  <si>
    <t>CUST-10335</t>
  </si>
  <si>
    <t>CA-2024-964904</t>
  </si>
  <si>
    <t>CA-2023-964169</t>
  </si>
  <si>
    <t>CA-2024-360284</t>
  </si>
  <si>
    <t>CA-2022-783288</t>
  </si>
  <si>
    <t>CA-2025-682236</t>
  </si>
  <si>
    <t>CA-2023-840605</t>
  </si>
  <si>
    <t>CA-2022-442399</t>
  </si>
  <si>
    <t>CA-2022-759439</t>
  </si>
  <si>
    <t>CUST-10659</t>
  </si>
  <si>
    <t>CA-2024-439753</t>
  </si>
  <si>
    <t>CA-2023-207220</t>
  </si>
  <si>
    <t>CA-2025-460262</t>
  </si>
  <si>
    <t>CA-2023-674721</t>
  </si>
  <si>
    <t>CA-2023-159259</t>
  </si>
  <si>
    <t>CA-2023-260044</t>
  </si>
  <si>
    <t>CA-2022-635032</t>
  </si>
  <si>
    <t>CA-2022-318981</t>
  </si>
  <si>
    <t>CA-2023-516474</t>
  </si>
  <si>
    <t>CA-2023-975374</t>
  </si>
  <si>
    <t>CA-2022-782059</t>
  </si>
  <si>
    <t>CA-2025-314528</t>
  </si>
  <si>
    <t>CA-2024-973390</t>
  </si>
  <si>
    <t>CUST-10641</t>
  </si>
  <si>
    <t>CA-2023-694381</t>
  </si>
  <si>
    <t>CA-2023-623860</t>
  </si>
  <si>
    <t>CA-2025-688072</t>
  </si>
  <si>
    <t>CA-2022-998803</t>
  </si>
  <si>
    <t>CA-2022-156138</t>
  </si>
  <si>
    <t>CA-2022-411919</t>
  </si>
  <si>
    <t>CA-2022-599651</t>
  </si>
  <si>
    <t>CA-2024-383185</t>
  </si>
  <si>
    <t>CA-2025-131350</t>
  </si>
  <si>
    <t>CA-2022-788505</t>
  </si>
  <si>
    <t>CA-2024-297205</t>
  </si>
  <si>
    <t>CA-2025-930434</t>
  </si>
  <si>
    <t>CA-2025-671044</t>
  </si>
  <si>
    <t>CA-2023-708396</t>
  </si>
  <si>
    <t>CA-2025-808534</t>
  </si>
  <si>
    <t>CA-2024-776818</t>
  </si>
  <si>
    <t>CA-2024-666452</t>
  </si>
  <si>
    <t>CA-2025-217314</t>
  </si>
  <si>
    <t>CA-2023-875643</t>
  </si>
  <si>
    <t>CA-2025-648532</t>
  </si>
  <si>
    <t>CA-2025-263264</t>
  </si>
  <si>
    <t>CA-2024-353580</t>
  </si>
  <si>
    <t>CUST-10302</t>
  </si>
  <si>
    <t>CA-2022-317146</t>
  </si>
  <si>
    <t>CA-2024-793722</t>
  </si>
  <si>
    <t>CA-2025-766076</t>
  </si>
  <si>
    <t>CA-2024-834665</t>
  </si>
  <si>
    <t>CUST-10359</t>
  </si>
  <si>
    <t>CA-2025-128655</t>
  </si>
  <si>
    <t>CA-2023-859461</t>
  </si>
  <si>
    <t>CA-2024-424863</t>
  </si>
  <si>
    <t>CUST-10700</t>
  </si>
  <si>
    <t>CA-2023-722255</t>
  </si>
  <si>
    <t>CA-2025-940231</t>
  </si>
  <si>
    <t>CUST-10502</t>
  </si>
  <si>
    <t>CA-2023-573668</t>
  </si>
  <si>
    <t>CA-2023-978050</t>
  </si>
  <si>
    <t>CA-2023-909985</t>
  </si>
  <si>
    <t>CA-2025-339843</t>
  </si>
  <si>
    <t>CA-2022-559378</t>
  </si>
  <si>
    <t>CA-2022-538959</t>
  </si>
  <si>
    <t>CA-2022-375540</t>
  </si>
  <si>
    <t>CA-2022-269864</t>
  </si>
  <si>
    <t>CA-2024-601093</t>
  </si>
  <si>
    <t>CA-2023-414932</t>
  </si>
  <si>
    <t>CA-2024-714017</t>
  </si>
  <si>
    <t>CA-2023-796292</t>
  </si>
  <si>
    <t>CA-2022-253209</t>
  </si>
  <si>
    <t>CA-2023-359069</t>
  </si>
  <si>
    <t>CA-2024-918551</t>
  </si>
  <si>
    <t>CUST-10766</t>
  </si>
  <si>
    <t>CA-2023-602651</t>
  </si>
  <si>
    <t>CA-2022-553762</t>
  </si>
  <si>
    <t>CA-2022-487470</t>
  </si>
  <si>
    <t>CA-2024-423110</t>
  </si>
  <si>
    <t>CA-2023-592126</t>
  </si>
  <si>
    <t>CUST-10064</t>
  </si>
  <si>
    <t>CA-2024-759681</t>
  </si>
  <si>
    <t>CA-2023-465442</t>
  </si>
  <si>
    <t>CA-2023-905635</t>
  </si>
  <si>
    <t>CA-2023-936795</t>
  </si>
  <si>
    <t>CUST-10612</t>
  </si>
  <si>
    <t>CA-2024-291971</t>
  </si>
  <si>
    <t>CA-2025-663513</t>
  </si>
  <si>
    <t>CA-2025-103425</t>
  </si>
  <si>
    <t>CA-2024-635946</t>
  </si>
  <si>
    <t>CA-2022-599508</t>
  </si>
  <si>
    <t>CA-2022-143027</t>
  </si>
  <si>
    <t>CA-2025-314845</t>
  </si>
  <si>
    <t>CA-2024-397992</t>
  </si>
  <si>
    <t>CA-2024-981609</t>
  </si>
  <si>
    <t>CA-2022-268187</t>
  </si>
  <si>
    <t>CA-2023-581827</t>
  </si>
  <si>
    <t>CA-2024-556333</t>
  </si>
  <si>
    <t>CA-2025-564023</t>
  </si>
  <si>
    <t>CA-2025-557861</t>
  </si>
  <si>
    <t>CA-2023-491078</t>
  </si>
  <si>
    <t>CA-2024-470425</t>
  </si>
  <si>
    <t>CA-2023-776831</t>
  </si>
  <si>
    <t>CA-2022-614806</t>
  </si>
  <si>
    <t>CA-2024-484402</t>
  </si>
  <si>
    <t>CA-2023-986993</t>
  </si>
  <si>
    <t>CA-2022-362554</t>
  </si>
  <si>
    <t>CA-2023-340216</t>
  </si>
  <si>
    <t>CA-2023-402244</t>
  </si>
  <si>
    <t>CA-2022-170655</t>
  </si>
  <si>
    <t>CA-2023-260137</t>
  </si>
  <si>
    <t>CA-2022-625245</t>
  </si>
  <si>
    <t>CA-2023-738550</t>
  </si>
  <si>
    <t>CUST-10112</t>
  </si>
  <si>
    <t>CA-2023-269960</t>
  </si>
  <si>
    <t>CA-2025-810436</t>
  </si>
  <si>
    <t>CA-2025-888142</t>
  </si>
  <si>
    <t>CA-2023-176983</t>
  </si>
  <si>
    <t>CA-2024-491772</t>
  </si>
  <si>
    <t>CA-2023-571796</t>
  </si>
  <si>
    <t>CA-2025-365205</t>
  </si>
  <si>
    <t>CA-2025-153840</t>
  </si>
  <si>
    <t>CUST-10395</t>
  </si>
  <si>
    <t>CA-2025-181918</t>
  </si>
  <si>
    <t>CA-2024-447553</t>
  </si>
  <si>
    <t>CA-2024-162796</t>
  </si>
  <si>
    <t>CUST-10627</t>
  </si>
  <si>
    <t>CA-2025-463778</t>
  </si>
  <si>
    <t>CA-2025-895337</t>
  </si>
  <si>
    <t>CA-2022-260778</t>
  </si>
  <si>
    <t>CA-2025-389155</t>
  </si>
  <si>
    <t>CA-2025-696948</t>
  </si>
  <si>
    <t>CA-2022-271328</t>
  </si>
  <si>
    <t>CA-2025-219786</t>
  </si>
  <si>
    <t>CUST-10480</t>
  </si>
  <si>
    <t>CA-2024-705073</t>
  </si>
  <si>
    <t>CA-2024-945350</t>
  </si>
  <si>
    <t>CA-2024-623107</t>
  </si>
  <si>
    <t>CA-2023-360820</t>
  </si>
  <si>
    <t>CA-2024-413612</t>
  </si>
  <si>
    <t>CA-2025-954653</t>
  </si>
  <si>
    <t>CA-2024-347130</t>
  </si>
  <si>
    <t>CA-2023-740231</t>
  </si>
  <si>
    <t>CA-2022-186308</t>
  </si>
  <si>
    <t>CA-2023-153852</t>
  </si>
  <si>
    <t>CA-2024-798412</t>
  </si>
  <si>
    <t>CUST-10596</t>
  </si>
  <si>
    <t>CA-2022-141433</t>
  </si>
  <si>
    <t>CA-2024-722193</t>
  </si>
  <si>
    <t>CA-2023-774720</t>
  </si>
  <si>
    <t>CA-2025-993550</t>
  </si>
  <si>
    <t>CA-2024-785233</t>
  </si>
  <si>
    <t>CA-2025-255945</t>
  </si>
  <si>
    <t>CA-2022-570726</t>
  </si>
  <si>
    <t>CUST-10244</t>
  </si>
  <si>
    <t>CA-2025-556481</t>
  </si>
  <si>
    <t>CA-2025-300790</t>
  </si>
  <si>
    <t>CUST-10474</t>
  </si>
  <si>
    <t>CA-2025-921794</t>
  </si>
  <si>
    <t>CA-2024-888019</t>
  </si>
  <si>
    <t>CA-2025-450807</t>
  </si>
  <si>
    <t>CA-2023-538168</t>
  </si>
  <si>
    <t>CA-2025-909047</t>
  </si>
  <si>
    <t>CUST-10761</t>
  </si>
  <si>
    <t>CA-2024-656656</t>
  </si>
  <si>
    <t>CA-2024-664964</t>
  </si>
  <si>
    <t>CA-2025-969849</t>
  </si>
  <si>
    <t>CA-2022-956410</t>
  </si>
  <si>
    <t>CA-2023-961412</t>
  </si>
  <si>
    <t>CA-2025-117137</t>
  </si>
  <si>
    <t>CA-2024-917548</t>
  </si>
  <si>
    <t>CA-2025-183547</t>
  </si>
  <si>
    <t>CA-2024-277233</t>
  </si>
  <si>
    <t>CUST-10746</t>
  </si>
  <si>
    <t>CA-2023-478986</t>
  </si>
  <si>
    <t>CA-2023-169187</t>
  </si>
  <si>
    <t>CA-2022-604618</t>
  </si>
  <si>
    <t>CA-2025-945783</t>
  </si>
  <si>
    <t>CA-2023-252895</t>
  </si>
  <si>
    <t>CA-2025-208600</t>
  </si>
  <si>
    <t>CA-2022-880823</t>
  </si>
  <si>
    <t>CA-2022-138146</t>
  </si>
  <si>
    <t>CA-2024-535718</t>
  </si>
  <si>
    <t>CA-2022-721685</t>
  </si>
  <si>
    <t>CUST-10653</t>
  </si>
  <si>
    <t>CA-2024-357989</t>
  </si>
  <si>
    <t>CA-2023-829711</t>
  </si>
  <si>
    <t>CA-2024-178760</t>
  </si>
  <si>
    <t>CA-2023-846376</t>
  </si>
  <si>
    <t>CA-2024-433774</t>
  </si>
  <si>
    <t>CA-2022-951000</t>
  </si>
  <si>
    <t>CA-2025-197483</t>
  </si>
  <si>
    <t>CA-2022-600146</t>
  </si>
  <si>
    <t>CA-2023-185992</t>
  </si>
  <si>
    <t>CA-2023-277596</t>
  </si>
  <si>
    <t>CA-2023-616583</t>
  </si>
  <si>
    <t>CA-2024-460991</t>
  </si>
  <si>
    <t>CUST-10723</t>
  </si>
  <si>
    <t>CA-2025-367386</t>
  </si>
  <si>
    <t>CA-2024-824880</t>
  </si>
  <si>
    <t>CA-2023-881063</t>
  </si>
  <si>
    <t>CA-2022-783517</t>
  </si>
  <si>
    <t>CA-2023-254127</t>
  </si>
  <si>
    <t>CA-2024-564950</t>
  </si>
  <si>
    <t>CA-2023-613711</t>
  </si>
  <si>
    <t>CA-2022-919350</t>
  </si>
  <si>
    <t>CUST-10144</t>
  </si>
  <si>
    <t>CA-2024-392896</t>
  </si>
  <si>
    <t>CA-2024-775545</t>
  </si>
  <si>
    <t>CA-2025-331279</t>
  </si>
  <si>
    <t>CA-2023-215159</t>
  </si>
  <si>
    <t>CA-2024-882660</t>
  </si>
  <si>
    <t>CA-2023-758001</t>
  </si>
  <si>
    <t>CA-2025-695539</t>
  </si>
  <si>
    <t>CA-2025-363368</t>
  </si>
  <si>
    <t>CA-2025-594775</t>
  </si>
  <si>
    <t>CA-2023-658352</t>
  </si>
  <si>
    <t>CA-2023-342540</t>
  </si>
  <si>
    <t>CA-2022-814039</t>
  </si>
  <si>
    <t>CA-2024-112266</t>
  </si>
  <si>
    <t>CA-2024-348207</t>
  </si>
  <si>
    <t>CUST-10779</t>
  </si>
  <si>
    <t>CA-2023-146316</t>
  </si>
  <si>
    <t>CA-2025-446810</t>
  </si>
  <si>
    <t>CA-2025-683309</t>
  </si>
  <si>
    <t>CA-2023-962258</t>
  </si>
  <si>
    <t>CA-2024-583241</t>
  </si>
  <si>
    <t>CUST-10743</t>
  </si>
  <si>
    <t>CA-2023-484452</t>
  </si>
  <si>
    <t>CA-2025-107993</t>
  </si>
  <si>
    <t>CA-2022-261207</t>
  </si>
  <si>
    <t>CUST-10730</t>
  </si>
  <si>
    <t>CA-2024-575062</t>
  </si>
  <si>
    <t>CA-2024-372869</t>
  </si>
  <si>
    <t>CA-2022-709644</t>
  </si>
  <si>
    <t>CA-2025-513775</t>
  </si>
  <si>
    <t>CA-2023-153223</t>
  </si>
  <si>
    <t>CA-2022-372271</t>
  </si>
  <si>
    <t>CA-2023-941870</t>
  </si>
  <si>
    <t>CA-2022-873577</t>
  </si>
  <si>
    <t>CA-2022-912965</t>
  </si>
  <si>
    <t>CA-2022-186646</t>
  </si>
  <si>
    <t>CA-2024-160028</t>
  </si>
  <si>
    <t>CA-2024-889084</t>
  </si>
  <si>
    <t>CA-2025-401134</t>
  </si>
  <si>
    <t>CUST-10513</t>
  </si>
  <si>
    <t>CA-2022-429372</t>
  </si>
  <si>
    <t>CA-2022-794196</t>
  </si>
  <si>
    <t>CA-2024-655782</t>
  </si>
  <si>
    <t>CA-2023-437264</t>
  </si>
  <si>
    <t>CA-2022-679383</t>
  </si>
  <si>
    <t>CA-2025-748115</t>
  </si>
  <si>
    <t>CA-2025-365095</t>
  </si>
  <si>
    <t>CA-2025-622659</t>
  </si>
  <si>
    <t>CA-2024-353993</t>
  </si>
  <si>
    <t>CA-2023-647066</t>
  </si>
  <si>
    <t>CA-2023-486144</t>
  </si>
  <si>
    <t>CA-2025-142759</t>
  </si>
  <si>
    <t>CA-2024-144374</t>
  </si>
  <si>
    <t>CUST-10300</t>
  </si>
  <si>
    <t>CA-2023-864670</t>
  </si>
  <si>
    <t>CA-2022-909539</t>
  </si>
  <si>
    <t>CUST-10531</t>
  </si>
  <si>
    <t>CA-2023-970753</t>
  </si>
  <si>
    <t>CA-2024-139364</t>
  </si>
  <si>
    <t>CA-2024-303768</t>
  </si>
  <si>
    <t>CA-2022-199168</t>
  </si>
  <si>
    <t>CA-2023-722138</t>
  </si>
  <si>
    <t>CA-2023-141115</t>
  </si>
  <si>
    <t>CUST-10776</t>
  </si>
  <si>
    <t>CA-2024-508253</t>
  </si>
  <si>
    <t>CA-2022-293807</t>
  </si>
  <si>
    <t>CA-2023-978283</t>
  </si>
  <si>
    <t>CUST-10719</t>
  </si>
  <si>
    <t>CA-2025-376705</t>
  </si>
  <si>
    <t>CA-2025-485776</t>
  </si>
  <si>
    <t>CA-2024-214143</t>
  </si>
  <si>
    <t>CA-2023-893269</t>
  </si>
  <si>
    <t>CA-2022-351807</t>
  </si>
  <si>
    <t>CA-2024-236369</t>
  </si>
  <si>
    <t>CA-2025-514708</t>
  </si>
  <si>
    <t>CUST-10799</t>
  </si>
  <si>
    <t>CA-2022-144206</t>
  </si>
  <si>
    <t>CUST-10090</t>
  </si>
  <si>
    <t>CA-2022-505048</t>
  </si>
  <si>
    <t>CA-2023-904881</t>
  </si>
  <si>
    <t>CA-2023-557431</t>
  </si>
  <si>
    <t>CA-2023-649969</t>
  </si>
  <si>
    <t>CA-2025-918144</t>
  </si>
  <si>
    <t>CA-2023-527249</t>
  </si>
  <si>
    <t>CA-2024-573467</t>
  </si>
  <si>
    <t>CA-2022-942306</t>
  </si>
  <si>
    <t>CA-2025-892952</t>
  </si>
  <si>
    <t>CA-2025-194009</t>
  </si>
  <si>
    <t>CA-2023-446401</t>
  </si>
  <si>
    <t>CA-2023-283630</t>
  </si>
  <si>
    <t>CA-2022-527629</t>
  </si>
  <si>
    <t>CA-2025-132002</t>
  </si>
  <si>
    <t>CA-2023-441603</t>
  </si>
  <si>
    <t>CA-2022-976579</t>
  </si>
  <si>
    <t>CA-2025-457920</t>
  </si>
  <si>
    <t>CA-2023-555234</t>
  </si>
  <si>
    <t>CA-2022-969494</t>
  </si>
  <si>
    <t>CA-2023-946444</t>
  </si>
  <si>
    <t>CA-2023-352288</t>
  </si>
  <si>
    <t>CA-2023-101025</t>
  </si>
  <si>
    <t>CA-2025-628376</t>
  </si>
  <si>
    <t>CA-2022-493416</t>
  </si>
  <si>
    <t>CUST-10755</t>
  </si>
  <si>
    <t>CA-2024-156962</t>
  </si>
  <si>
    <t>CA-2023-152742</t>
  </si>
  <si>
    <t>CA-2024-509718</t>
  </si>
  <si>
    <t>CA-2023-725278</t>
  </si>
  <si>
    <t>CA-2022-268791</t>
  </si>
  <si>
    <t>CA-2024-170420</t>
  </si>
  <si>
    <t>CA-2024-849646</t>
  </si>
  <si>
    <t>CA-2022-314871</t>
  </si>
  <si>
    <t>CA-2023-886786</t>
  </si>
  <si>
    <t>CA-2025-227154</t>
  </si>
  <si>
    <t>CA-2022-861252</t>
  </si>
  <si>
    <t>CA-2022-957170</t>
  </si>
  <si>
    <t>CA-2024-972415</t>
  </si>
  <si>
    <t>CA-2023-295714</t>
  </si>
  <si>
    <t>CUST-10549</t>
  </si>
  <si>
    <t>CA-2023-207309</t>
  </si>
  <si>
    <t>CA-2025-922497</t>
  </si>
  <si>
    <t>CA-2023-220570</t>
  </si>
  <si>
    <t>CA-2025-874672</t>
  </si>
  <si>
    <t>CUST-10464</t>
  </si>
  <si>
    <t>CA-2025-834120</t>
  </si>
  <si>
    <t>CA-2024-901674</t>
  </si>
  <si>
    <t>CA-2023-759737</t>
  </si>
  <si>
    <t>CA-2022-915044</t>
  </si>
  <si>
    <t>CA-2022-648234</t>
  </si>
  <si>
    <t>CA-2022-684608</t>
  </si>
  <si>
    <t>CA-2022-266028</t>
  </si>
  <si>
    <t>CA-2025-854124</t>
  </si>
  <si>
    <t>CA-2022-778712</t>
  </si>
  <si>
    <t>CA-2025-196118</t>
  </si>
  <si>
    <t>CA-2023-127491</t>
  </si>
  <si>
    <t>CA-2025-618938</t>
  </si>
  <si>
    <t>CA-2025-630375</t>
  </si>
  <si>
    <t>CA-2022-928928</t>
  </si>
  <si>
    <t>CA-2023-486589</t>
  </si>
  <si>
    <t>CA-2024-818916</t>
  </si>
  <si>
    <t>CA-2024-993891</t>
  </si>
  <si>
    <t>CA-2023-247172</t>
  </si>
  <si>
    <t>CA-2024-927887</t>
  </si>
  <si>
    <t>CA-2024-295666</t>
  </si>
  <si>
    <t>CA-2025-717741</t>
  </si>
  <si>
    <t>CA-2022-334412</t>
  </si>
  <si>
    <t>CA-2024-505042</t>
  </si>
  <si>
    <t>CA-2023-107971</t>
  </si>
  <si>
    <t>CA-2023-149167</t>
  </si>
  <si>
    <t>CA-2023-513695</t>
  </si>
  <si>
    <t>CA-2022-327117</t>
  </si>
  <si>
    <t>CA-2023-937606</t>
  </si>
  <si>
    <t>CA-2022-397249</t>
  </si>
  <si>
    <t>CA-2025-688760</t>
  </si>
  <si>
    <t>CA-2024-521730</t>
  </si>
  <si>
    <t>CA-2025-930782</t>
  </si>
  <si>
    <t>CA-2024-634992</t>
  </si>
  <si>
    <t>CA-2024-286410</t>
  </si>
  <si>
    <t>CA-2022-242737</t>
  </si>
  <si>
    <t>CA-2023-176281</t>
  </si>
  <si>
    <t>CA-2024-603871</t>
  </si>
  <si>
    <t>CA-2024-417993</t>
  </si>
  <si>
    <t>CA-2023-623852</t>
  </si>
  <si>
    <t>CA-2025-256976</t>
  </si>
  <si>
    <t>CA-2023-944507</t>
  </si>
  <si>
    <t>CA-2023-982027</t>
  </si>
  <si>
    <t>CA-2023-535544</t>
  </si>
  <si>
    <t>CA-2023-904189</t>
  </si>
  <si>
    <t>CUST-10358</t>
  </si>
  <si>
    <t>CA-2025-586813</t>
  </si>
  <si>
    <t>CUST-10584</t>
  </si>
  <si>
    <t>CA-2022-441242</t>
  </si>
  <si>
    <t>CA-2022-511561</t>
  </si>
  <si>
    <t>CA-2025-820878</t>
  </si>
  <si>
    <t>CA-2024-290619</t>
  </si>
  <si>
    <t>CA-2024-789173</t>
  </si>
  <si>
    <t>CA-2024-785055</t>
  </si>
  <si>
    <t>CA-2025-228090</t>
  </si>
  <si>
    <t>CA-2023-120510</t>
  </si>
  <si>
    <t>CA-2022-289226</t>
  </si>
  <si>
    <t>CA-2023-158130</t>
  </si>
  <si>
    <t>CUST-10334</t>
  </si>
  <si>
    <t>CA-2023-707732</t>
  </si>
  <si>
    <t>CA-2022-241260</t>
  </si>
  <si>
    <t>CA-2025-736045</t>
  </si>
  <si>
    <t>CA-2024-799764</t>
  </si>
  <si>
    <t>CA-2022-311807</t>
  </si>
  <si>
    <t>CA-2024-214798</t>
  </si>
  <si>
    <t>CA-2022-916782</t>
  </si>
  <si>
    <t>CA-2024-785511</t>
  </si>
  <si>
    <t>CA-2023-820134</t>
  </si>
  <si>
    <t>CA-2023-221173</t>
  </si>
  <si>
    <t>CA-2022-220760</t>
  </si>
  <si>
    <t>CA-2023-143884</t>
  </si>
  <si>
    <t>CA-2025-360753</t>
  </si>
  <si>
    <t>CA-2024-318525</t>
  </si>
  <si>
    <t>CA-2024-284693</t>
  </si>
  <si>
    <t>CA-2023-453533</t>
  </si>
  <si>
    <t>CA-2022-980794</t>
  </si>
  <si>
    <t>CA-2022-944483</t>
  </si>
  <si>
    <t>CA-2022-339980</t>
  </si>
  <si>
    <t>CA-2024-665852</t>
  </si>
  <si>
    <t>CA-2023-126891</t>
  </si>
  <si>
    <t>CA-2023-684610</t>
  </si>
  <si>
    <t>CA-2022-552168</t>
  </si>
  <si>
    <t>CA-2022-459022</t>
  </si>
  <si>
    <t>CA-2023-161496</t>
  </si>
  <si>
    <t>CA-2024-543745</t>
  </si>
  <si>
    <t>CUST-10380</t>
  </si>
  <si>
    <t>CA-2024-545823</t>
  </si>
  <si>
    <t>CA-2025-102864</t>
  </si>
  <si>
    <t>CA-2025-680746</t>
  </si>
  <si>
    <t>CA-2023-544392</t>
  </si>
  <si>
    <t>CA-2022-854757</t>
  </si>
  <si>
    <t>CA-2025-206604</t>
  </si>
  <si>
    <t>CA-2024-656473</t>
  </si>
  <si>
    <t>CUST-10201</t>
  </si>
  <si>
    <t>CA-2022-118276</t>
  </si>
  <si>
    <t>CA-2025-546597</t>
  </si>
  <si>
    <t>CA-2024-308629</t>
  </si>
  <si>
    <t>CA-2025-963180</t>
  </si>
  <si>
    <t>CA-2025-119902</t>
  </si>
  <si>
    <t>CA-2022-891775</t>
  </si>
  <si>
    <t>CUST-10127</t>
  </si>
  <si>
    <t>CA-2024-139165</t>
  </si>
  <si>
    <t>CA-2024-702059</t>
  </si>
  <si>
    <t>CA-2022-947073</t>
  </si>
  <si>
    <t>CA-2023-779505</t>
  </si>
  <si>
    <t>CA-2024-207012</t>
  </si>
  <si>
    <t>CA-2025-698755</t>
  </si>
  <si>
    <t>CA-2024-711177</t>
  </si>
  <si>
    <t>CA-2025-989319</t>
  </si>
  <si>
    <t>CA-2023-210825</t>
  </si>
  <si>
    <t>CA-2024-199696</t>
  </si>
  <si>
    <t>CA-2025-253727</t>
  </si>
  <si>
    <t>CA-2022-954923</t>
  </si>
  <si>
    <t>CA-2022-573213</t>
  </si>
  <si>
    <t>CA-2023-164712</t>
  </si>
  <si>
    <t>CA-2022-969070</t>
  </si>
  <si>
    <t>CA-2022-265497</t>
  </si>
  <si>
    <t>CA-2023-585867</t>
  </si>
  <si>
    <t>CA-2022-371215</t>
  </si>
  <si>
    <t>CA-2023-285628</t>
  </si>
  <si>
    <t>CA-2025-709258</t>
  </si>
  <si>
    <t>CA-2024-975651</t>
  </si>
  <si>
    <t>CA-2024-575067</t>
  </si>
  <si>
    <t>CA-2022-504682</t>
  </si>
  <si>
    <t>CA-2022-626943</t>
  </si>
  <si>
    <t>CA-2022-557082</t>
  </si>
  <si>
    <t>CA-2022-545555</t>
  </si>
  <si>
    <t>CA-2023-475125</t>
  </si>
  <si>
    <t>CUST-10486</t>
  </si>
  <si>
    <t>CA-2025-100445</t>
  </si>
  <si>
    <t>CA-2025-448599</t>
  </si>
  <si>
    <t>CA-2024-230620</t>
  </si>
  <si>
    <t>CA-2024-129627</t>
  </si>
  <si>
    <t>CUST-10765</t>
  </si>
  <si>
    <t>CA-2022-909919</t>
  </si>
  <si>
    <t>CA-2025-584153</t>
  </si>
  <si>
    <t>CA-2022-925519</t>
  </si>
  <si>
    <t>CA-2023-832829</t>
  </si>
  <si>
    <t>CA-2024-822142</t>
  </si>
  <si>
    <t>CA-2022-743508</t>
  </si>
  <si>
    <t>CA-2025-828515</t>
  </si>
  <si>
    <t>CUST-10745</t>
  </si>
  <si>
    <t>CA-2022-338099</t>
  </si>
  <si>
    <t>CA-2023-204866</t>
  </si>
  <si>
    <t>CA-2022-151539</t>
  </si>
  <si>
    <t>CA-2023-149239</t>
  </si>
  <si>
    <t>CA-2025-152431</t>
  </si>
  <si>
    <t>CA-2025-481878</t>
  </si>
  <si>
    <t>CA-2024-331454</t>
  </si>
  <si>
    <t>CA-2025-499780</t>
  </si>
  <si>
    <t>CA-2025-763354</t>
  </si>
  <si>
    <t>CA-2023-997135</t>
  </si>
  <si>
    <t>CA-2025-827658</t>
  </si>
  <si>
    <t>CA-2025-129096</t>
  </si>
  <si>
    <t>CA-2025-162881</t>
  </si>
  <si>
    <t>CA-2025-685975</t>
  </si>
  <si>
    <t>CA-2022-940867</t>
  </si>
  <si>
    <t>CA-2022-254428</t>
  </si>
  <si>
    <t>CA-2025-458770</t>
  </si>
  <si>
    <t>CA-2023-486395</t>
  </si>
  <si>
    <t>CA-2023-627918</t>
  </si>
  <si>
    <t>CA-2024-784532</t>
  </si>
  <si>
    <t>CUST-10114</t>
  </si>
  <si>
    <t>CA-2023-302950</t>
  </si>
  <si>
    <t>CA-2025-815309</t>
  </si>
  <si>
    <t>CA-2023-354695</t>
  </si>
  <si>
    <t>CA-2025-818361</t>
  </si>
  <si>
    <t>CA-2025-358933</t>
  </si>
  <si>
    <t>CA-2023-379723</t>
  </si>
  <si>
    <t>CA-2022-639704</t>
  </si>
  <si>
    <t>CA-2025-462115</t>
  </si>
  <si>
    <t>CA-2023-959254</t>
  </si>
  <si>
    <t>CA-2022-116325</t>
  </si>
  <si>
    <t>CA-2024-665042</t>
  </si>
  <si>
    <t>CA-2023-978193</t>
  </si>
  <si>
    <t>CA-2022-864306</t>
  </si>
  <si>
    <t>CA-2023-721168</t>
  </si>
  <si>
    <t>CA-2025-131544</t>
  </si>
  <si>
    <t>CA-2023-275933</t>
  </si>
  <si>
    <t>CA-2022-166092</t>
  </si>
  <si>
    <t>CUST-10030</t>
  </si>
  <si>
    <t>CA-2025-849591</t>
  </si>
  <si>
    <t>CA-2024-164709</t>
  </si>
  <si>
    <t>CA-2022-924357</t>
  </si>
  <si>
    <t>CA-2024-972475</t>
  </si>
  <si>
    <t>CA-2025-291238</t>
  </si>
  <si>
    <t>CA-2022-822502</t>
  </si>
  <si>
    <t>CA-2025-488988</t>
  </si>
  <si>
    <t>CUST-10554</t>
  </si>
  <si>
    <t>CA-2024-205456</t>
  </si>
  <si>
    <t>CA-2023-550779</t>
  </si>
  <si>
    <t>CA-2025-267044</t>
  </si>
  <si>
    <t>CA-2022-595429</t>
  </si>
  <si>
    <t>CUST-10439</t>
  </si>
  <si>
    <t>CA-2023-480655</t>
  </si>
  <si>
    <t>CA-2022-191200</t>
  </si>
  <si>
    <t>CA-2022-417430</t>
  </si>
  <si>
    <t>CA-2024-635294</t>
  </si>
  <si>
    <t>CA-2023-611996</t>
  </si>
  <si>
    <t>CA-2023-393948</t>
  </si>
  <si>
    <t>CA-2025-450504</t>
  </si>
  <si>
    <t>CA-2024-379341</t>
  </si>
  <si>
    <t>CA-2025-917367</t>
  </si>
  <si>
    <t>CUST-10508</t>
  </si>
  <si>
    <t>CA-2022-844810</t>
  </si>
  <si>
    <t>CA-2025-388472</t>
  </si>
  <si>
    <t>CA-2023-687192</t>
  </si>
  <si>
    <t>CA-2023-268734</t>
  </si>
  <si>
    <t>CA-2025-668585</t>
  </si>
  <si>
    <t>CA-2022-195909</t>
  </si>
  <si>
    <t>CA-2022-430284</t>
  </si>
  <si>
    <t>CA-2023-309305</t>
  </si>
  <si>
    <t>CA-2022-607371</t>
  </si>
  <si>
    <t>CA-2023-950110</t>
  </si>
  <si>
    <t>CA-2024-237893</t>
  </si>
  <si>
    <t>CA-2023-597166</t>
  </si>
  <si>
    <t>CA-2022-137247</t>
  </si>
  <si>
    <t>CA-2025-332552</t>
  </si>
  <si>
    <t>CUST-10368</t>
  </si>
  <si>
    <t>CA-2025-368470</t>
  </si>
  <si>
    <t>CA-2025-140808</t>
  </si>
  <si>
    <t>CA-2023-673741</t>
  </si>
  <si>
    <t>CUST-10305</t>
  </si>
  <si>
    <t>CA-2025-244598</t>
  </si>
  <si>
    <t>CA-2022-512586</t>
  </si>
  <si>
    <t>CA-2023-691995</t>
  </si>
  <si>
    <t>CA-2022-617351</t>
  </si>
  <si>
    <t>CA-2022-204980</t>
  </si>
  <si>
    <t>CA-2024-944566</t>
  </si>
  <si>
    <t>CUST-10172</t>
  </si>
  <si>
    <t>CA-2022-525850</t>
  </si>
  <si>
    <t>CA-2023-100681</t>
  </si>
  <si>
    <t>CA-2022-111089</t>
  </si>
  <si>
    <t>CA-2023-463881</t>
  </si>
  <si>
    <t>CA-2022-975302</t>
  </si>
  <si>
    <t>CA-2024-842703</t>
  </si>
  <si>
    <t>CA-2022-511744</t>
  </si>
  <si>
    <t>CA-2022-390910</t>
  </si>
  <si>
    <t>CA-2024-167538</t>
  </si>
  <si>
    <t>CUST-10630</t>
  </si>
  <si>
    <t>CA-2023-671938</t>
  </si>
  <si>
    <t>CA-2025-174094</t>
  </si>
  <si>
    <t>CA-2022-517106</t>
  </si>
  <si>
    <t>CA-2025-375532</t>
  </si>
  <si>
    <t>CA-2023-794379</t>
  </si>
  <si>
    <t>CUST-10230</t>
  </si>
  <si>
    <t>CA-2022-102914</t>
  </si>
  <si>
    <t>CA-2023-763626</t>
  </si>
  <si>
    <t>CA-2023-510164</t>
  </si>
  <si>
    <t>CA-2023-793624</t>
  </si>
  <si>
    <t>CA-2022-873040</t>
  </si>
  <si>
    <t>CA-2025-635231</t>
  </si>
  <si>
    <t>CA-2023-933175</t>
  </si>
  <si>
    <t>CUST-10342</t>
  </si>
  <si>
    <t>CA-2025-438981</t>
  </si>
  <si>
    <t>CA-2023-514440</t>
  </si>
  <si>
    <t>CA-2025-488019</t>
  </si>
  <si>
    <t>CA-2023-101150</t>
  </si>
  <si>
    <t>CA-2023-298228</t>
  </si>
  <si>
    <t>CA-2024-649907</t>
  </si>
  <si>
    <t>CA-2022-627573</t>
  </si>
  <si>
    <t>CA-2024-696613</t>
  </si>
  <si>
    <t>CA-2022-886864</t>
  </si>
  <si>
    <t>CA-2023-633222</t>
  </si>
  <si>
    <t>CA-2022-638877</t>
  </si>
  <si>
    <t>CA-2024-662723</t>
  </si>
  <si>
    <t>CA-2024-610944</t>
  </si>
  <si>
    <t>CA-2024-705316</t>
  </si>
  <si>
    <t>CA-2023-137870</t>
  </si>
  <si>
    <t>CA-2025-622219</t>
  </si>
  <si>
    <t>CUST-10795</t>
  </si>
  <si>
    <t>CA-2023-627788</t>
  </si>
  <si>
    <t>CA-2022-461165</t>
  </si>
  <si>
    <t>CA-2023-238432</t>
  </si>
  <si>
    <t>CA-2022-592491</t>
  </si>
  <si>
    <t>CA-2022-923298</t>
  </si>
  <si>
    <t>CA-2023-695055</t>
  </si>
  <si>
    <t>CA-2025-684245</t>
  </si>
  <si>
    <t>CA-2023-188198</t>
  </si>
  <si>
    <t>CA-2024-415100</t>
  </si>
  <si>
    <t>CA-2023-852122</t>
  </si>
  <si>
    <t>CA-2023-575650</t>
  </si>
  <si>
    <t>CA-2024-253991</t>
  </si>
  <si>
    <t>CA-2024-379503</t>
  </si>
  <si>
    <t>CA-2022-875846</t>
  </si>
  <si>
    <t>CA-2025-376477</t>
  </si>
  <si>
    <t>CA-2023-483394</t>
  </si>
  <si>
    <t>CA-2023-181315</t>
  </si>
  <si>
    <t>CA-2024-589584</t>
  </si>
  <si>
    <t>CA-2024-856805</t>
  </si>
  <si>
    <t>CUST-10483</t>
  </si>
  <si>
    <t>CA-2024-512119</t>
  </si>
  <si>
    <t>CA-2022-285685</t>
  </si>
  <si>
    <t>CA-2024-979515</t>
  </si>
  <si>
    <t>CA-2023-438791</t>
  </si>
  <si>
    <t>CA-2023-114204</t>
  </si>
  <si>
    <t>CA-2024-290413</t>
  </si>
  <si>
    <t>CA-2023-931141</t>
  </si>
  <si>
    <t>CUST-10735</t>
  </si>
  <si>
    <t>CA-2022-574800</t>
  </si>
  <si>
    <t>CA-2022-660105</t>
  </si>
  <si>
    <t>CA-2022-183257</t>
  </si>
  <si>
    <t>CA-2024-955266</t>
  </si>
  <si>
    <t>CA-2025-150970</t>
  </si>
  <si>
    <t>CA-2023-333375</t>
  </si>
  <si>
    <t>CA-2025-297447</t>
  </si>
  <si>
    <t>CA-2024-954894</t>
  </si>
  <si>
    <t>CA-2022-138133</t>
  </si>
  <si>
    <t>CA-2025-794752</t>
  </si>
  <si>
    <t>CA-2022-906605</t>
  </si>
  <si>
    <t>CA-2022-307739</t>
  </si>
  <si>
    <t>CA-2022-730123</t>
  </si>
  <si>
    <t>CA-2024-967431</t>
  </si>
  <si>
    <t>CA-2025-337858</t>
  </si>
  <si>
    <t>CA-2023-919838</t>
  </si>
  <si>
    <t>CA-2022-592350</t>
  </si>
  <si>
    <t>CA-2025-926185</t>
  </si>
  <si>
    <t>CA-2022-263547</t>
  </si>
  <si>
    <t>CUST-10187</t>
  </si>
  <si>
    <t>CA-2022-616942</t>
  </si>
  <si>
    <t>CA-2023-440065</t>
  </si>
  <si>
    <t>CA-2023-248514</t>
  </si>
  <si>
    <t>CA-2023-852201</t>
  </si>
  <si>
    <t>CA-2024-321316</t>
  </si>
  <si>
    <t>CA-2025-937537</t>
  </si>
  <si>
    <t>CA-2022-967878</t>
  </si>
  <si>
    <t>CUST-10790</t>
  </si>
  <si>
    <t>CA-2022-784931</t>
  </si>
  <si>
    <t>CA-2025-793211</t>
  </si>
  <si>
    <t>CA-2024-504872</t>
  </si>
  <si>
    <t>CA-2022-938108</t>
  </si>
  <si>
    <t>CUST-10274</t>
  </si>
  <si>
    <t>CA-2022-181257</t>
  </si>
  <si>
    <t>CUST-10686</t>
  </si>
  <si>
    <t>CA-2022-704223</t>
  </si>
  <si>
    <t>CA-2022-600338</t>
  </si>
  <si>
    <t>CA-2022-174575</t>
  </si>
  <si>
    <t>CA-2024-176851</t>
  </si>
  <si>
    <t>CA-2025-525704</t>
  </si>
  <si>
    <t>CA-2023-183784</t>
  </si>
  <si>
    <t>CA-2024-829235</t>
  </si>
  <si>
    <t>CA-2024-312876</t>
  </si>
  <si>
    <t>CA-2024-290514</t>
  </si>
  <si>
    <t>CUST-10360</t>
  </si>
  <si>
    <t>CA-2022-912222</t>
  </si>
  <si>
    <t>CA-2025-107222</t>
  </si>
  <si>
    <t>CA-2024-424205</t>
  </si>
  <si>
    <t>CA-2025-424544</t>
  </si>
  <si>
    <t>CA-2024-134630</t>
  </si>
  <si>
    <t>CA-2022-717467</t>
  </si>
  <si>
    <t>CA-2024-244025</t>
  </si>
  <si>
    <t>CA-2025-853942</t>
  </si>
  <si>
    <t>CA-2025-807181</t>
  </si>
  <si>
    <t>CA-2024-741439</t>
  </si>
  <si>
    <t>CUST-10771</t>
  </si>
  <si>
    <t>CA-2024-406351</t>
  </si>
  <si>
    <t>CA-2023-889558</t>
  </si>
  <si>
    <t>CA-2024-529830</t>
  </si>
  <si>
    <t>CA-2025-234536</t>
  </si>
  <si>
    <t>CA-2024-204604</t>
  </si>
  <si>
    <t>CA-2023-220736</t>
  </si>
  <si>
    <t>CA-2023-401009</t>
  </si>
  <si>
    <t>CA-2023-139103</t>
  </si>
  <si>
    <t>CA-2022-255589</t>
  </si>
  <si>
    <t>CA-2023-916615</t>
  </si>
  <si>
    <t>CA-2025-299559</t>
  </si>
  <si>
    <t>CA-2023-172125</t>
  </si>
  <si>
    <t>CA-2025-332036</t>
  </si>
  <si>
    <t>CA-2023-969074</t>
  </si>
  <si>
    <t>CA-2023-378001</t>
  </si>
  <si>
    <t>CUST-10731</t>
  </si>
  <si>
    <t>CA-2025-628938</t>
  </si>
  <si>
    <t>CA-2023-696724</t>
  </si>
  <si>
    <t>CA-2024-167540</t>
  </si>
  <si>
    <t>CA-2023-339474</t>
  </si>
  <si>
    <t>CA-2025-509829</t>
  </si>
  <si>
    <t>CA-2023-753900</t>
  </si>
  <si>
    <t>CA-2023-314340</t>
  </si>
  <si>
    <t>CA-2022-869721</t>
  </si>
  <si>
    <t>CA-2025-248891</t>
  </si>
  <si>
    <t>CA-2024-772928</t>
  </si>
  <si>
    <t>CA-2024-955705</t>
  </si>
  <si>
    <t>CA-2023-666423</t>
  </si>
  <si>
    <t>CA-2023-406891</t>
  </si>
  <si>
    <t>CA-2025-865090</t>
  </si>
  <si>
    <t>CA-2023-376519</t>
  </si>
  <si>
    <t>CA-2025-759472</t>
  </si>
  <si>
    <t>CA-2024-503992</t>
  </si>
  <si>
    <t>CA-2025-361204</t>
  </si>
  <si>
    <t>CA-2022-225017</t>
  </si>
  <si>
    <t>CA-2025-946559</t>
  </si>
  <si>
    <t>CA-2022-936698</t>
  </si>
  <si>
    <t>CA-2024-828178</t>
  </si>
  <si>
    <t>CA-2025-506648</t>
  </si>
  <si>
    <t>CA-2023-251353</t>
  </si>
  <si>
    <t>CA-2025-991286</t>
  </si>
  <si>
    <t>CA-2025-974002</t>
  </si>
  <si>
    <t>CA-2024-587194</t>
  </si>
  <si>
    <t>CA-2024-174838</t>
  </si>
  <si>
    <t>CA-2025-547887</t>
  </si>
  <si>
    <t>CA-2024-293972</t>
  </si>
  <si>
    <t>CA-2023-118388</t>
  </si>
  <si>
    <t>CA-2022-785894</t>
  </si>
  <si>
    <t>CA-2025-328973</t>
  </si>
  <si>
    <t>CA-2025-800842</t>
  </si>
  <si>
    <t>CA-2023-144821</t>
  </si>
  <si>
    <t>CA-2024-201812</t>
  </si>
  <si>
    <t>CA-2024-701774</t>
  </si>
  <si>
    <t>CA-2023-920102</t>
  </si>
  <si>
    <t>CA-2025-661811</t>
  </si>
  <si>
    <t>CA-2024-374877</t>
  </si>
  <si>
    <t>CA-2022-144648</t>
  </si>
  <si>
    <t>CA-2024-913630</t>
  </si>
  <si>
    <t>CA-2025-859400</t>
  </si>
  <si>
    <t>CA-2023-287743</t>
  </si>
  <si>
    <t>CA-2023-741449</t>
  </si>
  <si>
    <t>CA-2022-194421</t>
  </si>
  <si>
    <t>CA-2024-703316</t>
  </si>
  <si>
    <t>CA-2022-159782</t>
  </si>
  <si>
    <t>CA-2022-165418</t>
  </si>
  <si>
    <t>CA-2023-201042</t>
  </si>
  <si>
    <t>CA-2022-472536</t>
  </si>
  <si>
    <t>CA-2022-162538</t>
  </si>
  <si>
    <t>CUST-10249</t>
  </si>
  <si>
    <t>CA-2023-285923</t>
  </si>
  <si>
    <t>CA-2022-630221</t>
  </si>
  <si>
    <t>CA-2025-678971</t>
  </si>
  <si>
    <t>CA-2023-336568</t>
  </si>
  <si>
    <t>CA-2022-654020</t>
  </si>
  <si>
    <t>CA-2022-543014</t>
  </si>
  <si>
    <t>CA-2022-997896</t>
  </si>
  <si>
    <t>CA-2025-222451</t>
  </si>
  <si>
    <t>CA-2023-667298</t>
  </si>
  <si>
    <t>CA-2023-835571</t>
  </si>
  <si>
    <t>CA-2024-702665</t>
  </si>
  <si>
    <t>CA-2023-460110</t>
  </si>
  <si>
    <t>CA-2023-707473</t>
  </si>
  <si>
    <t>CA-2025-718938</t>
  </si>
  <si>
    <t>CA-2025-421906</t>
  </si>
  <si>
    <t>CA-2024-525331</t>
  </si>
  <si>
    <t>CA-2025-644197</t>
  </si>
  <si>
    <t>CA-2025-407198</t>
  </si>
  <si>
    <t>CA-2025-110394</t>
  </si>
  <si>
    <t>CA-2025-519655</t>
  </si>
  <si>
    <t>CA-2024-645347</t>
  </si>
  <si>
    <t>CA-2023-748915</t>
  </si>
  <si>
    <t>CA-2022-256633</t>
  </si>
  <si>
    <t>CA-2025-896678</t>
  </si>
  <si>
    <t>CA-2024-201807</t>
  </si>
  <si>
    <t>CA-2025-697145</t>
  </si>
  <si>
    <t>CA-2022-132747</t>
  </si>
  <si>
    <t>CUST-10048</t>
  </si>
  <si>
    <t>CA-2023-384566</t>
  </si>
  <si>
    <t>CA-2025-387581</t>
  </si>
  <si>
    <t>CA-2023-925646</t>
  </si>
  <si>
    <t>CA-2024-546137</t>
  </si>
  <si>
    <t>CA-2024-560929</t>
  </si>
  <si>
    <t>CA-2024-817995</t>
  </si>
  <si>
    <t>CA-2023-427721</t>
  </si>
  <si>
    <t>CA-2022-274298</t>
  </si>
  <si>
    <t>CA-2022-171292</t>
  </si>
  <si>
    <t>CA-2023-747480</t>
  </si>
  <si>
    <t>CA-2024-278584</t>
  </si>
  <si>
    <t>CA-2025-486131</t>
  </si>
  <si>
    <t>CA-2022-480919</t>
  </si>
  <si>
    <t>CA-2023-901831</t>
  </si>
  <si>
    <t>CA-2024-217582</t>
  </si>
  <si>
    <t>CA-2023-138427</t>
  </si>
  <si>
    <t>CA-2025-187184</t>
  </si>
  <si>
    <t>CA-2022-637898</t>
  </si>
  <si>
    <t>CA-2025-305834</t>
  </si>
  <si>
    <t>CA-2023-228164</t>
  </si>
  <si>
    <t>CA-2023-606075</t>
  </si>
  <si>
    <t>CA-2024-392779</t>
  </si>
  <si>
    <t>CA-2025-717454</t>
  </si>
  <si>
    <t>CA-2024-494338</t>
  </si>
  <si>
    <t>CA-2022-822986</t>
  </si>
  <si>
    <t>CUST-10544</t>
  </si>
  <si>
    <t>CA-2023-973107</t>
  </si>
  <si>
    <t>CA-2025-795804</t>
  </si>
  <si>
    <t>CA-2024-749334</t>
  </si>
  <si>
    <t>CA-2025-444555</t>
  </si>
  <si>
    <t>CA-2023-250427</t>
  </si>
  <si>
    <t>CA-2025-185930</t>
  </si>
  <si>
    <t>CA-2023-546120</t>
  </si>
  <si>
    <t>CA-2022-320117</t>
  </si>
  <si>
    <t>CA-2023-739374</t>
  </si>
  <si>
    <t>CA-2023-973877</t>
  </si>
  <si>
    <t>CA-2025-713627</t>
  </si>
  <si>
    <t>CA-2022-891196</t>
  </si>
  <si>
    <t>CA-2022-227780</t>
  </si>
  <si>
    <t>CA-2025-422304</t>
  </si>
  <si>
    <t>CA-2022-823605</t>
  </si>
  <si>
    <t>CA-2024-163959</t>
  </si>
  <si>
    <t>CA-2025-315630</t>
  </si>
  <si>
    <t>CA-2025-695958</t>
  </si>
  <si>
    <t>CA-2024-671004</t>
  </si>
  <si>
    <t>CA-2024-504576</t>
  </si>
  <si>
    <t>CA-2025-404272</t>
  </si>
  <si>
    <t>CA-2023-579131</t>
  </si>
  <si>
    <t>CA-2023-646559</t>
  </si>
  <si>
    <t>CA-2022-136660</t>
  </si>
  <si>
    <t>CA-2025-968467</t>
  </si>
  <si>
    <t>CA-2022-241944</t>
  </si>
  <si>
    <t>CA-2023-998855</t>
  </si>
  <si>
    <t>CA-2023-720733</t>
  </si>
  <si>
    <t>CA-2025-372763</t>
  </si>
  <si>
    <t>CA-2025-902434</t>
  </si>
  <si>
    <t>CA-2025-242380</t>
  </si>
  <si>
    <t>CA-2022-927154</t>
  </si>
  <si>
    <t>CA-2022-631897</t>
  </si>
  <si>
    <t>CA-2023-324866</t>
  </si>
  <si>
    <t>CA-2022-734433</t>
  </si>
  <si>
    <t>CA-2022-295338</t>
  </si>
  <si>
    <t>CA-2024-171114</t>
  </si>
  <si>
    <t>CA-2025-584258</t>
  </si>
  <si>
    <t>CA-2025-822958</t>
  </si>
  <si>
    <t>CA-2023-981001</t>
  </si>
  <si>
    <t>CA-2022-765103</t>
  </si>
  <si>
    <t>CA-2025-258359</t>
  </si>
  <si>
    <t>CA-2024-931993</t>
  </si>
  <si>
    <t>CA-2023-280765</t>
  </si>
  <si>
    <t>CA-2025-204036</t>
  </si>
  <si>
    <t>CA-2025-828192</t>
  </si>
  <si>
    <t>CA-2023-509913</t>
  </si>
  <si>
    <t>CA-2022-110461</t>
  </si>
  <si>
    <t>CA-2023-449740</t>
  </si>
  <si>
    <t>CA-2022-786134</t>
  </si>
  <si>
    <t>CA-2022-879348</t>
  </si>
  <si>
    <t>CA-2024-431573</t>
  </si>
  <si>
    <t>CA-2022-596984</t>
  </si>
  <si>
    <t>CA-2024-407375</t>
  </si>
  <si>
    <t>CA-2024-289880</t>
  </si>
  <si>
    <t>CUST-10747</t>
  </si>
  <si>
    <t>CA-2022-711677</t>
  </si>
  <si>
    <t>CA-2023-541100</t>
  </si>
  <si>
    <t>CA-2025-182735</t>
  </si>
  <si>
    <t>CA-2024-712731</t>
  </si>
  <si>
    <t>CA-2022-435197</t>
  </si>
  <si>
    <t>CA-2024-868089</t>
  </si>
  <si>
    <t>CA-2025-233066</t>
  </si>
  <si>
    <t>CA-2025-371390</t>
  </si>
  <si>
    <t>CA-2022-614531</t>
  </si>
  <si>
    <t>CA-2023-512130</t>
  </si>
  <si>
    <t>CA-2024-634628</t>
  </si>
  <si>
    <t>CA-2025-434035</t>
  </si>
  <si>
    <t>CA-2025-819657</t>
  </si>
  <si>
    <t>CA-2022-121622</t>
  </si>
  <si>
    <t>CA-2023-722585</t>
  </si>
  <si>
    <t>CA-2022-364369</t>
  </si>
  <si>
    <t>CA-2023-960251</t>
  </si>
  <si>
    <t>CA-2025-875959</t>
  </si>
  <si>
    <t>CA-2022-996081</t>
  </si>
  <si>
    <t>CA-2024-817537</t>
  </si>
  <si>
    <t>CA-2022-200790</t>
  </si>
  <si>
    <t>CA-2024-445742</t>
  </si>
  <si>
    <t>CA-2022-171736</t>
  </si>
  <si>
    <t>CA-2024-493280</t>
  </si>
  <si>
    <t>CA-2025-563068</t>
  </si>
  <si>
    <t>CA-2022-949465</t>
  </si>
  <si>
    <t>CA-2024-101183</t>
  </si>
  <si>
    <t>CA-2024-822287</t>
  </si>
  <si>
    <t>CA-2024-267530</t>
  </si>
  <si>
    <t>CA-2022-909070</t>
  </si>
  <si>
    <t>CA-2023-924497</t>
  </si>
  <si>
    <t>CA-2022-163787</t>
  </si>
  <si>
    <t>CA-2022-189394</t>
  </si>
  <si>
    <t>CA-2023-310243</t>
  </si>
  <si>
    <t>CUST-10670</t>
  </si>
  <si>
    <t>CA-2024-658211</t>
  </si>
  <si>
    <t>CA-2024-427215</t>
  </si>
  <si>
    <t>CA-2023-993523</t>
  </si>
  <si>
    <t>CA-2022-483727</t>
  </si>
  <si>
    <t>CA-2024-685455</t>
  </si>
  <si>
    <t>CA-2022-885858</t>
  </si>
  <si>
    <t>CA-2025-988462</t>
  </si>
  <si>
    <t>CA-2022-751586</t>
  </si>
  <si>
    <t>CA-2024-596296</t>
  </si>
  <si>
    <t>CA-2022-945442</t>
  </si>
  <si>
    <t>CA-2024-385081</t>
  </si>
  <si>
    <t>CA-2023-215828</t>
  </si>
  <si>
    <t>CA-2024-369251</t>
  </si>
  <si>
    <t>CA-2022-205985</t>
  </si>
  <si>
    <t>CA-2025-361176</t>
  </si>
  <si>
    <t>CA-2024-624752</t>
  </si>
  <si>
    <t>CA-2025-524832</t>
  </si>
  <si>
    <t>CA-2023-954775</t>
  </si>
  <si>
    <t>CA-2022-224218</t>
  </si>
  <si>
    <t>CA-2022-963812</t>
  </si>
  <si>
    <t>CA-2023-165517</t>
  </si>
  <si>
    <t>CA-2022-184076</t>
  </si>
  <si>
    <t>CA-2023-212132</t>
  </si>
  <si>
    <t>CA-2025-263145</t>
  </si>
  <si>
    <t>CA-2025-961379</t>
  </si>
  <si>
    <t>CA-2023-454101</t>
  </si>
  <si>
    <t>CA-2025-647971</t>
  </si>
  <si>
    <t>CA-2025-217389</t>
  </si>
  <si>
    <t>CA-2025-975340</t>
  </si>
  <si>
    <t>CA-2023-608732</t>
  </si>
  <si>
    <t>CA-2023-937045</t>
  </si>
  <si>
    <t>CA-2022-277960</t>
  </si>
  <si>
    <t>CA-2023-964278</t>
  </si>
  <si>
    <t>CA-2024-988055</t>
  </si>
  <si>
    <t>CA-2024-169513</t>
  </si>
  <si>
    <t>CA-2023-193787</t>
  </si>
  <si>
    <t>CA-2022-603675</t>
  </si>
  <si>
    <t>CA-2024-919745</t>
  </si>
  <si>
    <t>CA-2023-402575</t>
  </si>
  <si>
    <t>CA-2025-729865</t>
  </si>
  <si>
    <t>CA-2025-599406</t>
  </si>
  <si>
    <t>CA-2024-343974</t>
  </si>
  <si>
    <t>CA-2024-622892</t>
  </si>
  <si>
    <t>CA-2022-435604</t>
  </si>
  <si>
    <t>CA-2025-445522</t>
  </si>
  <si>
    <t>CA-2024-372207</t>
  </si>
  <si>
    <t>CA-2023-409996</t>
  </si>
  <si>
    <t>CA-2022-475498</t>
  </si>
  <si>
    <t>CA-2022-479221</t>
  </si>
  <si>
    <t>CA-2022-610316</t>
  </si>
  <si>
    <t>CA-2024-627700</t>
  </si>
  <si>
    <t>CA-2024-372168</t>
  </si>
  <si>
    <t>CA-2022-570490</t>
  </si>
  <si>
    <t>CA-2023-250802</t>
  </si>
  <si>
    <t>CA-2025-825225</t>
  </si>
  <si>
    <t>CA-2022-526180</t>
  </si>
  <si>
    <t>CA-2023-284932</t>
  </si>
  <si>
    <t>CA-2023-597303</t>
  </si>
  <si>
    <t>CA-2024-914231</t>
  </si>
  <si>
    <t>CA-2025-624090</t>
  </si>
  <si>
    <t>CA-2022-352958</t>
  </si>
  <si>
    <t>CA-2023-577565</t>
  </si>
  <si>
    <t>CA-2022-211586</t>
  </si>
  <si>
    <t>CA-2025-272366</t>
  </si>
  <si>
    <t>CA-2023-133954</t>
  </si>
  <si>
    <t>CA-2023-131025</t>
  </si>
  <si>
    <t>CA-2025-381686</t>
  </si>
  <si>
    <t>CA-2025-896365</t>
  </si>
  <si>
    <t>CA-2022-134496</t>
  </si>
  <si>
    <t>CA-2024-393247</t>
  </si>
  <si>
    <t>CA-2025-353405</t>
  </si>
  <si>
    <t>CA-2022-263864</t>
  </si>
  <si>
    <t>CA-2023-584460</t>
  </si>
  <si>
    <t>CA-2022-962187</t>
  </si>
  <si>
    <t>CA-2022-231531</t>
  </si>
  <si>
    <t>CA-2023-679825</t>
  </si>
  <si>
    <t>CA-2024-124531</t>
  </si>
  <si>
    <t>CA-2025-481039</t>
  </si>
  <si>
    <t>CA-2023-723925</t>
  </si>
  <si>
    <t>CA-2022-393069</t>
  </si>
  <si>
    <t>CA-2023-316310</t>
  </si>
  <si>
    <t>CA-2024-460765</t>
  </si>
  <si>
    <t>CA-2022-337016</t>
  </si>
  <si>
    <t>CA-2023-408850</t>
  </si>
  <si>
    <t>CA-2024-691743</t>
  </si>
  <si>
    <t>CA-2024-194860</t>
  </si>
  <si>
    <t>CA-2023-159183</t>
  </si>
  <si>
    <t>CA-2024-716560</t>
  </si>
  <si>
    <t>CA-2024-772050</t>
  </si>
  <si>
    <t>CA-2023-289594</t>
  </si>
  <si>
    <t>CA-2025-234331</t>
  </si>
  <si>
    <t>CA-2025-364109</t>
  </si>
  <si>
    <t>CA-2023-127734</t>
  </si>
  <si>
    <t>CA-2023-274289</t>
  </si>
  <si>
    <t>CA-2024-198657</t>
  </si>
  <si>
    <t>CA-2022-642559</t>
  </si>
  <si>
    <t>CA-2024-237669</t>
  </si>
  <si>
    <t>CA-2023-871703</t>
  </si>
  <si>
    <t>CA-2025-969809</t>
  </si>
  <si>
    <t>CA-2024-199903</t>
  </si>
  <si>
    <t>CA-2024-554338</t>
  </si>
  <si>
    <t>CA-2023-912476</t>
  </si>
  <si>
    <t>CA-2024-517226</t>
  </si>
  <si>
    <t>CA-2024-184046</t>
  </si>
  <si>
    <t>CA-2022-659188</t>
  </si>
  <si>
    <t>CA-2023-717592</t>
  </si>
  <si>
    <t>CA-2022-401437</t>
  </si>
  <si>
    <t>CA-2025-278510</t>
  </si>
  <si>
    <t>CA-2022-708921</t>
  </si>
  <si>
    <t>CA-2022-119674</t>
  </si>
  <si>
    <t>CA-2023-664913</t>
  </si>
  <si>
    <t>CA-2023-500893</t>
  </si>
  <si>
    <t>CA-2025-791091</t>
  </si>
  <si>
    <t>CA-2025-971317</t>
  </si>
  <si>
    <t>CA-2024-110824</t>
  </si>
  <si>
    <t>CA-2022-566294</t>
  </si>
  <si>
    <t>CUST-10420</t>
  </si>
  <si>
    <t>CA-2022-113034</t>
  </si>
  <si>
    <t>CA-2023-850168</t>
  </si>
  <si>
    <t>CA-2025-287356</t>
  </si>
  <si>
    <t>CA-2023-928416</t>
  </si>
  <si>
    <t>CA-2022-596376</t>
  </si>
  <si>
    <t>CA-2023-280811</t>
  </si>
  <si>
    <t>CA-2024-379559</t>
  </si>
  <si>
    <t>CA-2024-934803</t>
  </si>
  <si>
    <t>CA-2024-407675</t>
  </si>
  <si>
    <t>CUST-10042</t>
  </si>
  <si>
    <t>CA-2024-821645</t>
  </si>
  <si>
    <t>CA-2024-338169</t>
  </si>
  <si>
    <t>CA-2024-345844</t>
  </si>
  <si>
    <t>CA-2022-374569</t>
  </si>
  <si>
    <t>CA-2022-407861</t>
  </si>
  <si>
    <t>CA-2025-186354</t>
  </si>
  <si>
    <t>CA-2025-891694</t>
  </si>
  <si>
    <t>CA-2024-956137</t>
  </si>
  <si>
    <t>CA-2022-111631</t>
  </si>
  <si>
    <t>CA-2022-404145</t>
  </si>
  <si>
    <t>CA-2023-565784</t>
  </si>
  <si>
    <t>CA-2025-798217</t>
  </si>
  <si>
    <t>CA-2023-541062</t>
  </si>
  <si>
    <t>CA-2025-445083</t>
  </si>
  <si>
    <t>CA-2025-314276</t>
  </si>
  <si>
    <t>CA-2024-989360</t>
  </si>
  <si>
    <t>CUST-10466</t>
  </si>
  <si>
    <t>CA-2022-375106</t>
  </si>
  <si>
    <t>CA-2025-131184</t>
  </si>
  <si>
    <t>CA-2023-705951</t>
  </si>
  <si>
    <t>CA-2022-805590</t>
  </si>
  <si>
    <t>CA-2024-906841</t>
  </si>
  <si>
    <t>CA-2025-962305</t>
  </si>
  <si>
    <t>CA-2023-852839</t>
  </si>
  <si>
    <t>CA-2022-218441</t>
  </si>
  <si>
    <t>CA-2022-746898</t>
  </si>
  <si>
    <t>CA-2023-384745</t>
  </si>
  <si>
    <t>CA-2022-588540</t>
  </si>
  <si>
    <t>CA-2025-772025</t>
  </si>
  <si>
    <t>CA-2022-207957</t>
  </si>
  <si>
    <t>CA-2025-912343</t>
  </si>
  <si>
    <t>CA-2024-144597</t>
  </si>
  <si>
    <t>CA-2022-576327</t>
  </si>
  <si>
    <t>CA-2024-973383</t>
  </si>
  <si>
    <t>CA-2024-692389</t>
  </si>
  <si>
    <t>CA-2025-721109</t>
  </si>
  <si>
    <t>CUST-10401</t>
  </si>
  <si>
    <t>CA-2023-116311</t>
  </si>
  <si>
    <t>CA-2023-541743</t>
  </si>
  <si>
    <t>CA-2023-773107</t>
  </si>
  <si>
    <t>CA-2024-949877</t>
  </si>
  <si>
    <t>CA-2025-725654</t>
  </si>
  <si>
    <t>CA-2023-678100</t>
  </si>
  <si>
    <t>CA-2025-100806</t>
  </si>
  <si>
    <t>CA-2022-469025</t>
  </si>
  <si>
    <t>CA-2025-928136</t>
  </si>
  <si>
    <t>CA-2023-224630</t>
  </si>
  <si>
    <t>CA-2025-531084</t>
  </si>
  <si>
    <t>CA-2025-397485</t>
  </si>
  <si>
    <t>CA-2023-241440</t>
  </si>
  <si>
    <t>CA-2023-111617</t>
  </si>
  <si>
    <t>CA-2025-285514</t>
  </si>
  <si>
    <t>CA-2023-325796</t>
  </si>
  <si>
    <t>CA-2025-740590</t>
  </si>
  <si>
    <t>CA-2023-151228</t>
  </si>
  <si>
    <t>CA-2023-901569</t>
  </si>
  <si>
    <t>CA-2024-411941</t>
  </si>
  <si>
    <t>CA-2022-930901</t>
  </si>
  <si>
    <t>CA-2023-415117</t>
  </si>
  <si>
    <t>CA-2025-238826</t>
  </si>
  <si>
    <t>CA-2023-411271</t>
  </si>
  <si>
    <t>CA-2022-697927</t>
  </si>
  <si>
    <t>CA-2025-231179</t>
  </si>
  <si>
    <t>CA-2025-790887</t>
  </si>
  <si>
    <t>CA-2025-699650</t>
  </si>
  <si>
    <t>CA-2024-226370</t>
  </si>
  <si>
    <t>CA-2024-991730</t>
  </si>
  <si>
    <t>CA-2023-176833</t>
  </si>
  <si>
    <t>CA-2023-147173</t>
  </si>
  <si>
    <t>CUST-10198</t>
  </si>
  <si>
    <t>CA-2023-581948</t>
  </si>
  <si>
    <t>CA-2025-400533</t>
  </si>
  <si>
    <t>CA-2025-234921</t>
  </si>
  <si>
    <t>CA-2022-924629</t>
  </si>
  <si>
    <t>CA-2023-664357</t>
  </si>
  <si>
    <t>CA-2022-685466</t>
  </si>
  <si>
    <t>CA-2022-436551</t>
  </si>
  <si>
    <t>CA-2025-149168</t>
  </si>
  <si>
    <t>CA-2022-851644</t>
  </si>
  <si>
    <t>CA-2023-733556</t>
  </si>
  <si>
    <t>CUST-10697</t>
  </si>
  <si>
    <t>CA-2023-717156</t>
  </si>
  <si>
    <t>CA-2025-817742</t>
  </si>
  <si>
    <t>CA-2024-265096</t>
  </si>
  <si>
    <t>CA-2023-313619</t>
  </si>
  <si>
    <t>CA-2025-414552</t>
  </si>
  <si>
    <t>CA-2025-144627</t>
  </si>
  <si>
    <t>CA-2024-333159</t>
  </si>
  <si>
    <t>CA-2024-680433</t>
  </si>
  <si>
    <t>CA-2022-216851</t>
  </si>
  <si>
    <t>CA-2023-253868</t>
  </si>
  <si>
    <t>CA-2024-410657</t>
  </si>
  <si>
    <t>CA-2025-882130</t>
  </si>
  <si>
    <t>CA-2025-238695</t>
  </si>
  <si>
    <t>CA-2023-114270</t>
  </si>
  <si>
    <t>CA-2025-952444</t>
  </si>
  <si>
    <t>CA-2022-512479</t>
  </si>
  <si>
    <t>CA-2022-235544</t>
  </si>
  <si>
    <t>CUST-10558</t>
  </si>
  <si>
    <t>CA-2022-111480</t>
  </si>
  <si>
    <t>CA-2022-250116</t>
  </si>
  <si>
    <t>CA-2025-893747</t>
  </si>
  <si>
    <t>CA-2023-511485</t>
  </si>
  <si>
    <t>CA-2025-409619</t>
  </si>
  <si>
    <t>CA-2024-883460</t>
  </si>
  <si>
    <t>CA-2022-761254</t>
  </si>
  <si>
    <t>CA-2022-430193</t>
  </si>
  <si>
    <t>CA-2025-981177</t>
  </si>
  <si>
    <t>CA-2023-894578</t>
  </si>
  <si>
    <t>CA-2024-128493</t>
  </si>
  <si>
    <t>CA-2022-543715</t>
  </si>
  <si>
    <t>CA-2022-491558</t>
  </si>
  <si>
    <t>CA-2024-563824</t>
  </si>
  <si>
    <t>CA-2022-813041</t>
  </si>
  <si>
    <t>CA-2022-895314</t>
  </si>
  <si>
    <t>CA-2023-550557</t>
  </si>
  <si>
    <t>CA-2025-376659</t>
  </si>
  <si>
    <t>CA-2025-151564</t>
  </si>
  <si>
    <t>CA-2022-691042</t>
  </si>
  <si>
    <t>CA-2023-823730</t>
  </si>
  <si>
    <t>CA-2024-141857</t>
  </si>
  <si>
    <t>CA-2025-747298</t>
  </si>
  <si>
    <t>CA-2023-334707</t>
  </si>
  <si>
    <t>CA-2022-363572</t>
  </si>
  <si>
    <t>CA-2024-407584</t>
  </si>
  <si>
    <t>CA-2022-938541</t>
  </si>
  <si>
    <t>CA-2024-232998</t>
  </si>
  <si>
    <t>CA-2022-311539</t>
  </si>
  <si>
    <t>CA-2023-323812</t>
  </si>
  <si>
    <t>CA-2025-589540</t>
  </si>
  <si>
    <t>CA-2025-413249</t>
  </si>
  <si>
    <t>CA-2025-936313</t>
  </si>
  <si>
    <t>CUST-10138</t>
  </si>
  <si>
    <t>CA-2024-188934</t>
  </si>
  <si>
    <t>CA-2022-808205</t>
  </si>
  <si>
    <t>CA-2023-489284</t>
  </si>
  <si>
    <t>CA-2025-300183</t>
  </si>
  <si>
    <t>CA-2024-701543</t>
  </si>
  <si>
    <t>CA-2025-884923</t>
  </si>
  <si>
    <t>CA-2025-136051</t>
  </si>
  <si>
    <t>CA-2023-249865</t>
  </si>
  <si>
    <t>CA-2024-499513</t>
  </si>
  <si>
    <t>CA-2022-792618</t>
  </si>
  <si>
    <t>CA-2022-291315</t>
  </si>
  <si>
    <t>CA-2024-621884</t>
  </si>
  <si>
    <t>CA-2025-167333</t>
  </si>
  <si>
    <t>CA-2025-160616</t>
  </si>
  <si>
    <t>CUST-10714</t>
  </si>
  <si>
    <t>CA-2022-866810</t>
  </si>
  <si>
    <t>CA-2024-510428</t>
  </si>
  <si>
    <t>CA-2025-302163</t>
  </si>
  <si>
    <t>CA-2023-514157</t>
  </si>
  <si>
    <t>CA-2022-203763</t>
  </si>
  <si>
    <t>CA-2024-623514</t>
  </si>
  <si>
    <t>CA-2024-204727</t>
  </si>
  <si>
    <t>CA-2025-453976</t>
  </si>
  <si>
    <t>CA-2025-501200</t>
  </si>
  <si>
    <t>CA-2024-172048</t>
  </si>
  <si>
    <t>CA-2025-660370</t>
  </si>
  <si>
    <t>CA-2025-120845</t>
  </si>
  <si>
    <t>CA-2023-637599</t>
  </si>
  <si>
    <t>CA-2022-666815</t>
  </si>
  <si>
    <t>CA-2022-322917</t>
  </si>
  <si>
    <t>CA-2025-985662</t>
  </si>
  <si>
    <t>CA-2022-319933</t>
  </si>
  <si>
    <t>CA-2023-471130</t>
  </si>
  <si>
    <t>CA-2024-622469</t>
  </si>
  <si>
    <t>CA-2022-247173</t>
  </si>
  <si>
    <t>CA-2022-940361</t>
  </si>
  <si>
    <t>CA-2025-300498</t>
  </si>
  <si>
    <t>CA-2025-594052</t>
  </si>
  <si>
    <t>CA-2024-169933</t>
  </si>
  <si>
    <t>CA-2023-979859</t>
  </si>
  <si>
    <t>CA-2025-266905</t>
  </si>
  <si>
    <t>CA-2025-851232</t>
  </si>
  <si>
    <t>CA-2023-203449</t>
  </si>
  <si>
    <t>CA-2022-489577</t>
  </si>
  <si>
    <t>CA-2023-500015</t>
  </si>
  <si>
    <t>CA-2023-347009</t>
  </si>
  <si>
    <t>CA-2022-258863</t>
  </si>
  <si>
    <t>CA-2024-938287</t>
  </si>
  <si>
    <t>CA-2024-837428</t>
  </si>
  <si>
    <t>CA-2022-958304</t>
  </si>
  <si>
    <t>CA-2022-435969</t>
  </si>
  <si>
    <t>CA-2025-275791</t>
  </si>
  <si>
    <t>CA-2022-263110</t>
  </si>
  <si>
    <t>CA-2022-289170</t>
  </si>
  <si>
    <t>CA-2023-694618</t>
  </si>
  <si>
    <t>CA-2025-107384</t>
  </si>
  <si>
    <t>CA-2025-917192</t>
  </si>
  <si>
    <t>CUST-10229</t>
  </si>
  <si>
    <t>CA-2024-840756</t>
  </si>
  <si>
    <t>CA-2024-146387</t>
  </si>
  <si>
    <t>CA-2023-300287</t>
  </si>
  <si>
    <t>CA-2023-980661</t>
  </si>
  <si>
    <t>CA-2024-561350</t>
  </si>
  <si>
    <t>CA-2023-641671</t>
  </si>
  <si>
    <t>CA-2023-209755</t>
  </si>
  <si>
    <t>CA-2022-889098</t>
  </si>
  <si>
    <t>CA-2024-758280</t>
  </si>
  <si>
    <t>CA-2025-663847</t>
  </si>
  <si>
    <t>CA-2024-532027</t>
  </si>
  <si>
    <t>CA-2025-412646</t>
  </si>
  <si>
    <t>CA-2025-630612</t>
  </si>
  <si>
    <t>CA-2023-730634</t>
  </si>
  <si>
    <t>CA-2023-845191</t>
  </si>
  <si>
    <t>CA-2024-773744</t>
  </si>
  <si>
    <t>CA-2022-676706</t>
  </si>
  <si>
    <t>CA-2025-317373</t>
  </si>
  <si>
    <t>CA-2024-879102</t>
  </si>
  <si>
    <t>CA-2022-545324</t>
  </si>
  <si>
    <t>CA-2022-524137</t>
  </si>
  <si>
    <t>CA-2025-505383</t>
  </si>
  <si>
    <t>CA-2023-720223</t>
  </si>
  <si>
    <t>CA-2025-994164</t>
  </si>
  <si>
    <t>CA-2025-574396</t>
  </si>
  <si>
    <t>CUST-10001</t>
  </si>
  <si>
    <t>CA-2023-428673</t>
  </si>
  <si>
    <t>CA-2023-381715</t>
  </si>
  <si>
    <t>CA-2023-541425</t>
  </si>
  <si>
    <t>CA-2024-256992</t>
  </si>
  <si>
    <t>CA-2023-321552</t>
  </si>
  <si>
    <t>CA-2024-246918</t>
  </si>
  <si>
    <t>CA-2023-169713</t>
  </si>
  <si>
    <t>CA-2023-770416</t>
  </si>
  <si>
    <t>CA-2022-127604</t>
  </si>
  <si>
    <t>CA-2022-864000</t>
  </si>
  <si>
    <t>CA-2023-700480</t>
  </si>
  <si>
    <t>CA-2025-866734</t>
  </si>
  <si>
    <t>CA-2024-197302</t>
  </si>
  <si>
    <t>CA-2023-821633</t>
  </si>
  <si>
    <t>CA-2025-545567</t>
  </si>
  <si>
    <t>CA-2022-204758</t>
  </si>
  <si>
    <t>CA-2024-196573</t>
  </si>
  <si>
    <t>CA-2022-939057</t>
  </si>
  <si>
    <t>CA-2025-761506</t>
  </si>
  <si>
    <t>CA-2025-773515</t>
  </si>
  <si>
    <t>CUST-10202</t>
  </si>
  <si>
    <t>CA-2023-947915</t>
  </si>
  <si>
    <t>CA-2023-304721</t>
  </si>
  <si>
    <t>CA-2024-971306</t>
  </si>
  <si>
    <t>CA-2025-528718</t>
  </si>
  <si>
    <t>CA-2023-120020</t>
  </si>
  <si>
    <t>CA-2023-242274</t>
  </si>
  <si>
    <t>CA-2023-797134</t>
  </si>
  <si>
    <t>CUST-10679</t>
  </si>
  <si>
    <t>CA-2022-991642</t>
  </si>
  <si>
    <t>CA-2022-301791</t>
  </si>
  <si>
    <t>CA-2023-355073</t>
  </si>
  <si>
    <t>CA-2023-624914</t>
  </si>
  <si>
    <t>CA-2025-550257</t>
  </si>
  <si>
    <t>CA-2025-767583</t>
  </si>
  <si>
    <t>CA-2023-752036</t>
  </si>
  <si>
    <t>CA-2025-488944</t>
  </si>
  <si>
    <t>CA-2024-925789</t>
  </si>
  <si>
    <t>CA-2024-329822</t>
  </si>
  <si>
    <t>CA-2025-555398</t>
  </si>
  <si>
    <t>CA-2025-233464</t>
  </si>
  <si>
    <t>CA-2025-617843</t>
  </si>
  <si>
    <t>CA-2025-776186</t>
  </si>
  <si>
    <t>CA-2025-675174</t>
  </si>
  <si>
    <t>CA-2023-410415</t>
  </si>
  <si>
    <t>CA-2022-206436</t>
  </si>
  <si>
    <t>CA-2023-597008</t>
  </si>
  <si>
    <t>CUST-10097</t>
  </si>
  <si>
    <t>CA-2024-662357</t>
  </si>
  <si>
    <t>CA-2024-701715</t>
  </si>
  <si>
    <t>CA-2024-921032</t>
  </si>
  <si>
    <t>CA-2023-507477</t>
  </si>
  <si>
    <t>CA-2022-582354</t>
  </si>
  <si>
    <t>CA-2022-800207</t>
  </si>
  <si>
    <t>CA-2025-573429</t>
  </si>
  <si>
    <t>CA-2022-209973</t>
  </si>
  <si>
    <t>CA-2023-695262</t>
  </si>
  <si>
    <t>CA-2023-599371</t>
  </si>
  <si>
    <t>CUST-10288</t>
  </si>
  <si>
    <t>CA-2022-965625</t>
  </si>
  <si>
    <t>CA-2023-139528</t>
  </si>
  <si>
    <t>CA-2022-909143</t>
  </si>
  <si>
    <t>CA-2025-224853</t>
  </si>
  <si>
    <t>CA-2023-227919</t>
  </si>
  <si>
    <t>CA-2023-434759</t>
  </si>
  <si>
    <t>CA-2025-978007</t>
  </si>
  <si>
    <t>CA-2022-929125</t>
  </si>
  <si>
    <t>CA-2023-418195</t>
  </si>
  <si>
    <t>CA-2024-196485</t>
  </si>
  <si>
    <t>CA-2022-910137</t>
  </si>
  <si>
    <t>CA-2025-296631</t>
  </si>
  <si>
    <t>CUST-10308</t>
  </si>
  <si>
    <t>CA-2022-789565</t>
  </si>
  <si>
    <t>CA-2024-150211</t>
  </si>
  <si>
    <t>CA-2025-794041</t>
  </si>
  <si>
    <t>CA-2023-438873</t>
  </si>
  <si>
    <t>CA-2024-610193</t>
  </si>
  <si>
    <t>CA-2025-733873</t>
  </si>
  <si>
    <t>CA-2024-553704</t>
  </si>
  <si>
    <t>CA-2023-993111</t>
  </si>
  <si>
    <t>CA-2024-524771</t>
  </si>
  <si>
    <t>CA-2022-408344</t>
  </si>
  <si>
    <t>CA-2025-288777</t>
  </si>
  <si>
    <t>CA-2025-667799</t>
  </si>
  <si>
    <t>CA-2025-527445</t>
  </si>
  <si>
    <t>CA-2023-340510</t>
  </si>
  <si>
    <t>CA-2024-593923</t>
  </si>
  <si>
    <t>CA-2022-386176</t>
  </si>
  <si>
    <t>CA-2022-838754</t>
  </si>
  <si>
    <t>CA-2023-903359</t>
  </si>
  <si>
    <t>CA-2024-613146</t>
  </si>
  <si>
    <t>CA-2022-124882</t>
  </si>
  <si>
    <t>CA-2023-924855</t>
  </si>
  <si>
    <t>CA-2023-677348</t>
  </si>
  <si>
    <t>CA-2022-806413</t>
  </si>
  <si>
    <t>CA-2025-362753</t>
  </si>
  <si>
    <t>CA-2024-616934</t>
  </si>
  <si>
    <t>CA-2022-974633</t>
  </si>
  <si>
    <t>CA-2025-115490</t>
  </si>
  <si>
    <t>CUST-10239</t>
  </si>
  <si>
    <t>CA-2025-892876</t>
  </si>
  <si>
    <t>CA-2025-197762</t>
  </si>
  <si>
    <t>CA-2023-475090</t>
  </si>
  <si>
    <t>CA-2023-771243</t>
  </si>
  <si>
    <t>CA-2024-941699</t>
  </si>
  <si>
    <t>CA-2023-416126</t>
  </si>
  <si>
    <t>CA-2022-855128</t>
  </si>
  <si>
    <t>CA-2024-580809</t>
  </si>
  <si>
    <t>CUST-10387</t>
  </si>
  <si>
    <t>CA-2022-270028</t>
  </si>
  <si>
    <t>CA-2023-750728</t>
  </si>
  <si>
    <t>CA-2023-650880</t>
  </si>
  <si>
    <t>CA-2025-511366</t>
  </si>
  <si>
    <t>CA-2023-969500</t>
  </si>
  <si>
    <t>CA-2024-817747</t>
  </si>
  <si>
    <t>CA-2025-332040</t>
  </si>
  <si>
    <t>CA-2022-416743</t>
  </si>
  <si>
    <t>CA-2022-211403</t>
  </si>
  <si>
    <t>CA-2025-188869</t>
  </si>
  <si>
    <t>CA-2024-551188</t>
  </si>
  <si>
    <t>CA-2024-834017</t>
  </si>
  <si>
    <t>CA-2023-337926</t>
  </si>
  <si>
    <t>CA-2025-588084</t>
  </si>
  <si>
    <t>CA-2023-565502</t>
  </si>
  <si>
    <t>CA-2022-184179</t>
  </si>
  <si>
    <t>CA-2024-285383</t>
  </si>
  <si>
    <t>CA-2022-961265</t>
  </si>
  <si>
    <t>CA-2022-263451</t>
  </si>
  <si>
    <t>CA-2025-125208</t>
  </si>
  <si>
    <t>CA-2023-817179</t>
  </si>
  <si>
    <t>CA-2024-778556</t>
  </si>
  <si>
    <t>CA-2024-301919</t>
  </si>
  <si>
    <t>CA-2023-355107</t>
  </si>
  <si>
    <t>CA-2025-498447</t>
  </si>
  <si>
    <t>CA-2023-940378</t>
  </si>
  <si>
    <t>CA-2023-143247</t>
  </si>
  <si>
    <t>CA-2025-512005</t>
  </si>
  <si>
    <t>CA-2023-611549</t>
  </si>
  <si>
    <t>CA-2024-805315</t>
  </si>
  <si>
    <t>CA-2024-717276</t>
  </si>
  <si>
    <t>CA-2022-421731</t>
  </si>
  <si>
    <t>CA-2025-442874</t>
  </si>
  <si>
    <t>CA-2023-887159</t>
  </si>
  <si>
    <t>CA-2022-743709</t>
  </si>
  <si>
    <t>CA-2022-415791</t>
  </si>
  <si>
    <t>CA-2025-583885</t>
  </si>
  <si>
    <t>CA-2025-999646</t>
  </si>
  <si>
    <t>CA-2023-198154</t>
  </si>
  <si>
    <t>CA-2023-827098</t>
  </si>
  <si>
    <t>CA-2025-903143</t>
  </si>
  <si>
    <t>CA-2025-310198</t>
  </si>
  <si>
    <t>CA-2024-627831</t>
  </si>
  <si>
    <t>CA-2025-808517</t>
  </si>
  <si>
    <t>CA-2022-831184</t>
  </si>
  <si>
    <t>CA-2023-125193</t>
  </si>
  <si>
    <t>CA-2023-252642</t>
  </si>
  <si>
    <t>CUST-10051</t>
  </si>
  <si>
    <t>CA-2022-181207</t>
  </si>
  <si>
    <t>CUST-10732</t>
  </si>
  <si>
    <t>CA-2022-667167</t>
  </si>
  <si>
    <t>CA-2022-385148</t>
  </si>
  <si>
    <t>CA-2023-974132</t>
  </si>
  <si>
    <t>CA-2025-435249</t>
  </si>
  <si>
    <t>CA-2025-641400</t>
  </si>
  <si>
    <t>CA-2024-137844</t>
  </si>
  <si>
    <t>CA-2025-735761</t>
  </si>
  <si>
    <t>CA-2025-544903</t>
  </si>
  <si>
    <t>CA-2024-707274</t>
  </si>
  <si>
    <t>CA-2024-129448</t>
  </si>
  <si>
    <t>CA-2022-716628</t>
  </si>
  <si>
    <t>CA-2023-359485</t>
  </si>
  <si>
    <t>CA-2022-590864</t>
  </si>
  <si>
    <t>CA-2025-548535</t>
  </si>
  <si>
    <t>CA-2023-265245</t>
  </si>
  <si>
    <t>CA-2024-432037</t>
  </si>
  <si>
    <t>CA-2024-547185</t>
  </si>
  <si>
    <t>CA-2025-231136</t>
  </si>
  <si>
    <t>CA-2025-591931</t>
  </si>
  <si>
    <t>CA-2025-784167</t>
  </si>
  <si>
    <t>CA-2023-176738</t>
  </si>
  <si>
    <t>CA-2023-810735</t>
  </si>
  <si>
    <t>CA-2025-226153</t>
  </si>
  <si>
    <t>CA-2024-909375</t>
  </si>
  <si>
    <t>CA-2025-649469</t>
  </si>
  <si>
    <t>CA-2023-269320</t>
  </si>
  <si>
    <t>CA-2023-233362</t>
  </si>
  <si>
    <t>CA-2025-122283</t>
  </si>
  <si>
    <t>CA-2025-926897</t>
  </si>
  <si>
    <t>CA-2022-172606</t>
  </si>
  <si>
    <t>CA-2025-465585</t>
  </si>
  <si>
    <t>CA-2023-331375</t>
  </si>
  <si>
    <t>CUST-10614</t>
  </si>
  <si>
    <t>CA-2023-213033</t>
  </si>
  <si>
    <t>CA-2023-845412</t>
  </si>
  <si>
    <t>CA-2022-618893</t>
  </si>
  <si>
    <t>CA-2024-511928</t>
  </si>
  <si>
    <t>CA-2022-950231</t>
  </si>
  <si>
    <t>CA-2024-798917</t>
  </si>
  <si>
    <t>CA-2023-963923</t>
  </si>
  <si>
    <t>CA-2023-345861</t>
  </si>
  <si>
    <t>CA-2022-161040</t>
  </si>
  <si>
    <t>CA-2022-679909</t>
  </si>
  <si>
    <t>CA-2023-652313</t>
  </si>
  <si>
    <t>CA-2023-755352</t>
  </si>
  <si>
    <t>CA-2025-545327</t>
  </si>
  <si>
    <t>CA-2022-247147</t>
  </si>
  <si>
    <t>CA-2025-831284</t>
  </si>
  <si>
    <t>CA-2024-813955</t>
  </si>
  <si>
    <t>CA-2025-748789</t>
  </si>
  <si>
    <t>CA-2024-246728</t>
  </si>
  <si>
    <t>CA-2022-894262</t>
  </si>
  <si>
    <t>CA-2025-601970</t>
  </si>
  <si>
    <t>CA-2024-125768</t>
  </si>
  <si>
    <t>CA-2023-293017</t>
  </si>
  <si>
    <t>CA-2023-569286</t>
  </si>
  <si>
    <t>CA-2022-586329</t>
  </si>
  <si>
    <t>CA-2024-752724</t>
  </si>
  <si>
    <t>CA-2025-410783</t>
  </si>
  <si>
    <t>CA-2024-230860</t>
  </si>
  <si>
    <t>CA-2022-962941</t>
  </si>
  <si>
    <t>CA-2025-184178</t>
  </si>
  <si>
    <t>CA-2022-104574</t>
  </si>
  <si>
    <t>CA-2025-688437</t>
  </si>
  <si>
    <t>CA-2023-118893</t>
  </si>
  <si>
    <t>CA-2022-617375</t>
  </si>
  <si>
    <t>CA-2023-992319</t>
  </si>
  <si>
    <t>CA-2022-920467</t>
  </si>
  <si>
    <t>CA-2025-245639</t>
  </si>
  <si>
    <t>CA-2024-126091</t>
  </si>
  <si>
    <t>CA-2024-527826</t>
  </si>
  <si>
    <t>CA-2024-777318</t>
  </si>
  <si>
    <t>CA-2025-787149</t>
  </si>
  <si>
    <t>CA-2023-924756</t>
  </si>
  <si>
    <t>CA-2025-972546</t>
  </si>
  <si>
    <t>CA-2022-795201</t>
  </si>
  <si>
    <t>CA-2023-266794</t>
  </si>
  <si>
    <t>CA-2024-661587</t>
  </si>
  <si>
    <t>CA-2022-724826</t>
  </si>
  <si>
    <t>CA-2025-306646</t>
  </si>
  <si>
    <t>CA-2023-985560</t>
  </si>
  <si>
    <t>CA-2025-244396</t>
  </si>
  <si>
    <t>CA-2022-414465</t>
  </si>
  <si>
    <t>CA-2023-586534</t>
  </si>
  <si>
    <t>CA-2022-936225</t>
  </si>
  <si>
    <t>CA-2025-475358</t>
  </si>
  <si>
    <t>CA-2023-945282</t>
  </si>
  <si>
    <t>CA-2023-680918</t>
  </si>
  <si>
    <t>CA-2025-142968</t>
  </si>
  <si>
    <t>CA-2024-460731</t>
  </si>
  <si>
    <t>CA-2025-295535</t>
  </si>
  <si>
    <t>CA-2022-984412</t>
  </si>
  <si>
    <t>CA-2023-898019</t>
  </si>
  <si>
    <t>CA-2022-635994</t>
  </si>
  <si>
    <t>CA-2023-187908</t>
  </si>
  <si>
    <t>CA-2022-556997</t>
  </si>
  <si>
    <t>CA-2023-960764</t>
  </si>
  <si>
    <t>CA-2023-394017</t>
  </si>
  <si>
    <t>CA-2024-781797</t>
  </si>
  <si>
    <t>CA-2024-148442</t>
  </si>
  <si>
    <t>CA-2024-904371</t>
  </si>
  <si>
    <t>CA-2024-407027</t>
  </si>
  <si>
    <t>CA-2023-778320</t>
  </si>
  <si>
    <t>CA-2023-796749</t>
  </si>
  <si>
    <t>CA-2022-805845</t>
  </si>
  <si>
    <t>CA-2023-633970</t>
  </si>
  <si>
    <t>CA-2023-264344</t>
  </si>
  <si>
    <t>CA-2023-812399</t>
  </si>
  <si>
    <t>CA-2025-610996</t>
  </si>
  <si>
    <t>CUST-10082</t>
  </si>
  <si>
    <t>CA-2024-306041</t>
  </si>
  <si>
    <t>CA-2023-913814</t>
  </si>
  <si>
    <t>CA-2023-880954</t>
  </si>
  <si>
    <t>CA-2025-898210</t>
  </si>
  <si>
    <t>CA-2024-527910</t>
  </si>
  <si>
    <t>CA-2023-351756</t>
  </si>
  <si>
    <t>CA-2023-568091</t>
  </si>
  <si>
    <t>CA-2022-205434</t>
  </si>
  <si>
    <t>CA-2023-479230</t>
  </si>
  <si>
    <t>CA-2022-858817</t>
  </si>
  <si>
    <t>CA-2022-780014</t>
  </si>
  <si>
    <t>CA-2024-779494</t>
  </si>
  <si>
    <t>CA-2022-369462</t>
  </si>
  <si>
    <t>CA-2025-353172</t>
  </si>
  <si>
    <t>CA-2023-327217</t>
  </si>
  <si>
    <t>CA-2022-752440</t>
  </si>
  <si>
    <t>CA-2025-248654</t>
  </si>
  <si>
    <t>CA-2025-548566</t>
  </si>
  <si>
    <t>CA-2025-886519</t>
  </si>
  <si>
    <t>CUST-10411</t>
  </si>
  <si>
    <t>CA-2025-914073</t>
  </si>
  <si>
    <t>CA-2022-305098</t>
  </si>
  <si>
    <t>CA-2024-799627</t>
  </si>
  <si>
    <t>CA-2025-314741</t>
  </si>
  <si>
    <t>CA-2022-817433</t>
  </si>
  <si>
    <t>CA-2025-657700</t>
  </si>
  <si>
    <t>CA-2024-495426</t>
  </si>
  <si>
    <t>CA-2023-103135</t>
  </si>
  <si>
    <t>CA-2025-864345</t>
  </si>
  <si>
    <t>CA-2022-793444</t>
  </si>
  <si>
    <t>CA-2022-145802</t>
  </si>
  <si>
    <t>CA-2023-234513</t>
  </si>
  <si>
    <t>CA-2022-568031</t>
  </si>
  <si>
    <t>CA-2024-973076</t>
  </si>
  <si>
    <t>CA-2023-211626</t>
  </si>
  <si>
    <t>CA-2024-641887</t>
  </si>
  <si>
    <t>CA-2024-526122</t>
  </si>
  <si>
    <t>CA-2024-570424</t>
  </si>
  <si>
    <t>CA-2023-611708</t>
  </si>
  <si>
    <t>CA-2022-511003</t>
  </si>
  <si>
    <t>CA-2022-546712</t>
  </si>
  <si>
    <t>CA-2025-226389</t>
  </si>
  <si>
    <t>CA-2022-354460</t>
  </si>
  <si>
    <t>CA-2023-458347</t>
  </si>
  <si>
    <t>CA-2023-733084</t>
  </si>
  <si>
    <t>CA-2023-438345</t>
  </si>
  <si>
    <t>CA-2023-840995</t>
  </si>
  <si>
    <t>CA-2024-475398</t>
  </si>
  <si>
    <t>CA-2023-913674</t>
  </si>
  <si>
    <t>CA-2024-912824</t>
  </si>
  <si>
    <t>CA-2025-242198</t>
  </si>
  <si>
    <t>CA-2023-444585</t>
  </si>
  <si>
    <t>CA-2025-301441</t>
  </si>
  <si>
    <t>CA-2024-111749</t>
  </si>
  <si>
    <t>CA-2022-821782</t>
  </si>
  <si>
    <t>CA-2023-554955</t>
  </si>
  <si>
    <t>CA-2024-276366</t>
  </si>
  <si>
    <t>CA-2024-107678</t>
  </si>
  <si>
    <t>CA-2025-789302</t>
  </si>
  <si>
    <t>CA-2022-423935</t>
  </si>
  <si>
    <t>CUST-10318</t>
  </si>
  <si>
    <t>CA-2023-414658</t>
  </si>
  <si>
    <t>CA-2022-128480</t>
  </si>
  <si>
    <t>CA-2023-136944</t>
  </si>
  <si>
    <t>CA-2025-729091</t>
  </si>
  <si>
    <t>CA-2024-197376</t>
  </si>
  <si>
    <t>CA-2024-785459</t>
  </si>
  <si>
    <t>CA-2023-383282</t>
  </si>
  <si>
    <t>CA-2024-318824</t>
  </si>
  <si>
    <t>CA-2022-632393</t>
  </si>
  <si>
    <t>CA-2025-750350</t>
  </si>
  <si>
    <t>CA-2022-705676</t>
  </si>
  <si>
    <t>CA-2025-945853</t>
  </si>
  <si>
    <t>CA-2025-444076</t>
  </si>
  <si>
    <t>CUST-10038</t>
  </si>
  <si>
    <t>CA-2024-387277</t>
  </si>
  <si>
    <t>CA-2025-799360</t>
  </si>
  <si>
    <t>CA-2024-579183</t>
  </si>
  <si>
    <t>CA-2022-189132</t>
  </si>
  <si>
    <t>CA-2024-934789</t>
  </si>
  <si>
    <t>CA-2024-100054</t>
  </si>
  <si>
    <t>CA-2024-373426</t>
  </si>
  <si>
    <t>CA-2025-703438</t>
  </si>
  <si>
    <t>CA-2024-919503</t>
  </si>
  <si>
    <t>CA-2024-286591</t>
  </si>
  <si>
    <t>CA-2022-415267</t>
  </si>
  <si>
    <t>CA-2025-880736</t>
  </si>
  <si>
    <t>CA-2024-700802</t>
  </si>
  <si>
    <t>CA-2023-119865</t>
  </si>
  <si>
    <t>CA-2024-188142</t>
  </si>
  <si>
    <t>CA-2023-842510</t>
  </si>
  <si>
    <t>CA-2024-535110</t>
  </si>
  <si>
    <t>CA-2023-759415</t>
  </si>
  <si>
    <t>CA-2023-305705</t>
  </si>
  <si>
    <t>CA-2025-330519</t>
  </si>
  <si>
    <t>CA-2025-242506</t>
  </si>
  <si>
    <t>CA-2025-953244</t>
  </si>
  <si>
    <t>CA-2023-399116</t>
  </si>
  <si>
    <t>CA-2025-925451</t>
  </si>
  <si>
    <t>CA-2024-126237</t>
  </si>
  <si>
    <t>CA-2025-467769</t>
  </si>
  <si>
    <t>CA-2023-162280</t>
  </si>
  <si>
    <t>CA-2022-934990</t>
  </si>
  <si>
    <t>CA-2024-460086</t>
  </si>
  <si>
    <t>CA-2023-531612</t>
  </si>
  <si>
    <t>CA-2022-173546</t>
  </si>
  <si>
    <t>CA-2025-181575</t>
  </si>
  <si>
    <t>CA-2024-626786</t>
  </si>
  <si>
    <t>CA-2024-593233</t>
  </si>
  <si>
    <t>CA-2025-868687</t>
  </si>
  <si>
    <t>CA-2022-876338</t>
  </si>
  <si>
    <t>CA-2024-117590</t>
  </si>
  <si>
    <t>CA-2022-865455</t>
  </si>
  <si>
    <t>CA-2024-978891</t>
  </si>
  <si>
    <t>CUST-10259</t>
  </si>
  <si>
    <t>CA-2022-471776</t>
  </si>
  <si>
    <t>CA-2025-355470</t>
  </si>
  <si>
    <t>CA-2023-373835</t>
  </si>
  <si>
    <t>CA-2024-208120</t>
  </si>
  <si>
    <t>CA-2022-663369</t>
  </si>
  <si>
    <t>CA-2024-200151</t>
  </si>
  <si>
    <t>CA-2023-472602</t>
  </si>
  <si>
    <t>CA-2024-320240</t>
  </si>
  <si>
    <t>CA-2024-752862</t>
  </si>
  <si>
    <t>CA-2024-478542</t>
  </si>
  <si>
    <t>CA-2023-995289</t>
  </si>
  <si>
    <t>CA-2022-867913</t>
  </si>
  <si>
    <t>CA-2023-426900</t>
  </si>
  <si>
    <t>CA-2022-281811</t>
  </si>
  <si>
    <t>CA-2022-410087</t>
  </si>
  <si>
    <t>CA-2024-305287</t>
  </si>
  <si>
    <t>CA-2022-571628</t>
  </si>
  <si>
    <t>CA-2024-743732</t>
  </si>
  <si>
    <t>CA-2023-885710</t>
  </si>
  <si>
    <t>CA-2022-248225</t>
  </si>
  <si>
    <t>CA-2022-748149</t>
  </si>
  <si>
    <t>CA-2022-118108</t>
  </si>
  <si>
    <t>CA-2025-661561</t>
  </si>
  <si>
    <t>CA-2024-769029</t>
  </si>
  <si>
    <t>CA-2024-620690</t>
  </si>
  <si>
    <t>CA-2024-616189</t>
  </si>
  <si>
    <t>CA-2025-986345</t>
  </si>
  <si>
    <t>CA-2025-228027</t>
  </si>
  <si>
    <t>CA-2024-809772</t>
  </si>
  <si>
    <t>CA-2024-679252</t>
  </si>
  <si>
    <t>CA-2025-376289</t>
  </si>
  <si>
    <t>CA-2024-556813</t>
  </si>
  <si>
    <t>CA-2024-552371</t>
  </si>
  <si>
    <t>CA-2023-177666</t>
  </si>
  <si>
    <t>CA-2022-192467</t>
  </si>
  <si>
    <t>CA-2024-797732</t>
  </si>
  <si>
    <t>CA-2024-998459</t>
  </si>
  <si>
    <t>CA-2024-423003</t>
  </si>
  <si>
    <t>CA-2024-344694</t>
  </si>
  <si>
    <t>CA-2025-597268</t>
  </si>
  <si>
    <t>CA-2025-108206</t>
  </si>
  <si>
    <t>CA-2025-822224</t>
  </si>
  <si>
    <t>CA-2023-851728</t>
  </si>
  <si>
    <t>CA-2025-634724</t>
  </si>
  <si>
    <t>CA-2025-626785</t>
  </si>
  <si>
    <t>CA-2024-869724</t>
  </si>
  <si>
    <t>CA-2023-185103</t>
  </si>
  <si>
    <t>CA-2025-387873</t>
  </si>
  <si>
    <t>CA-2024-652141</t>
  </si>
  <si>
    <t>CA-2022-928279</t>
  </si>
  <si>
    <t>CA-2025-472865</t>
  </si>
  <si>
    <t>CA-2025-655103</t>
  </si>
  <si>
    <t>CA-2023-163989</t>
  </si>
  <si>
    <t>CA-2025-783889</t>
  </si>
  <si>
    <t>CA-2023-420140</t>
  </si>
  <si>
    <t>CA-2024-557067</t>
  </si>
  <si>
    <t>CA-2023-306081</t>
  </si>
  <si>
    <t>CA-2023-492930</t>
  </si>
  <si>
    <t>CA-2024-537076</t>
  </si>
  <si>
    <t>CA-2024-884060</t>
  </si>
  <si>
    <t>CA-2023-514279</t>
  </si>
  <si>
    <t>CA-2024-528624</t>
  </si>
  <si>
    <t>CA-2024-857758</t>
  </si>
  <si>
    <t>CA-2024-675691</t>
  </si>
  <si>
    <t>CA-2024-516981</t>
  </si>
  <si>
    <t>CA-2022-971565</t>
  </si>
  <si>
    <t>CA-2024-488314</t>
  </si>
  <si>
    <t>CA-2023-455523</t>
  </si>
  <si>
    <t>CA-2023-642480</t>
  </si>
  <si>
    <t>CA-2024-710637</t>
  </si>
  <si>
    <t>CUST-10269</t>
  </si>
  <si>
    <t>CA-2023-769669</t>
  </si>
  <si>
    <t>CA-2023-247706</t>
  </si>
  <si>
    <t>CA-2024-218020</t>
  </si>
  <si>
    <t>CA-2022-215122</t>
  </si>
  <si>
    <t>CA-2024-352069</t>
  </si>
  <si>
    <t>CA-2024-520783</t>
  </si>
  <si>
    <t>CA-2025-424031</t>
  </si>
  <si>
    <t>CA-2024-259015</t>
  </si>
  <si>
    <t>CA-2024-609591</t>
  </si>
  <si>
    <t>CA-2022-262931</t>
  </si>
  <si>
    <t>CA-2024-565609</t>
  </si>
  <si>
    <t>CA-2022-366847</t>
  </si>
  <si>
    <t>CA-2024-699686</t>
  </si>
  <si>
    <t>CA-2022-583896</t>
  </si>
  <si>
    <t>CA-2022-791067</t>
  </si>
  <si>
    <t>CA-2022-612629</t>
  </si>
  <si>
    <t>CA-2023-215177</t>
  </si>
  <si>
    <t>CA-2023-928990</t>
  </si>
  <si>
    <t>CA-2022-612805</t>
  </si>
  <si>
    <t>CA-2022-324008</t>
  </si>
  <si>
    <t>CA-2022-732921</t>
  </si>
  <si>
    <t>CA-2025-992407</t>
  </si>
  <si>
    <t>CA-2024-645427</t>
  </si>
  <si>
    <t>CA-2025-984453</t>
  </si>
  <si>
    <t>CUST-10185</t>
  </si>
  <si>
    <t>CA-2025-348810</t>
  </si>
  <si>
    <t>CA-2025-711607</t>
  </si>
  <si>
    <t>CA-2024-757061</t>
  </si>
  <si>
    <t>CA-2025-928079</t>
  </si>
  <si>
    <t>CA-2024-573437</t>
  </si>
  <si>
    <t>CA-2024-393773</t>
  </si>
  <si>
    <t>CA-2022-324216</t>
  </si>
  <si>
    <t>CA-2022-823534</t>
  </si>
  <si>
    <t>CA-2024-620780</t>
  </si>
  <si>
    <t>CA-2023-307960</t>
  </si>
  <si>
    <t>CA-2023-508071</t>
  </si>
  <si>
    <t>CA-2022-867887</t>
  </si>
  <si>
    <t>CA-2025-495540</t>
  </si>
  <si>
    <t>CA-2022-767427</t>
  </si>
  <si>
    <t>CA-2025-688161</t>
  </si>
  <si>
    <t>CA-2022-337175</t>
  </si>
  <si>
    <t>CA-2025-589966</t>
  </si>
  <si>
    <t>CA-2023-738819</t>
  </si>
  <si>
    <t>CA-2025-776512</t>
  </si>
  <si>
    <t>CA-2025-815838</t>
  </si>
  <si>
    <t>CA-2023-707730</t>
  </si>
  <si>
    <t>CA-2022-727427</t>
  </si>
  <si>
    <t>CA-2023-282695</t>
  </si>
  <si>
    <t>CA-2023-983993</t>
  </si>
  <si>
    <t>CA-2023-815593</t>
  </si>
  <si>
    <t>CA-2022-603335</t>
  </si>
  <si>
    <t>CA-2024-228049</t>
  </si>
  <si>
    <t>CA-2023-298598</t>
  </si>
  <si>
    <t>CA-2025-693768</t>
  </si>
  <si>
    <t>CA-2022-998650</t>
  </si>
  <si>
    <t>CA-2022-700969</t>
  </si>
  <si>
    <t>CA-2024-667143</t>
  </si>
  <si>
    <t>CA-2022-892780</t>
  </si>
  <si>
    <t>CA-2022-506610</t>
  </si>
  <si>
    <t>CA-2023-983696</t>
  </si>
  <si>
    <t>CA-2025-884771</t>
  </si>
  <si>
    <t>CA-2024-659236</t>
  </si>
  <si>
    <t>CA-2024-505816</t>
  </si>
  <si>
    <t>CA-2024-957345</t>
  </si>
  <si>
    <t>CA-2022-607633</t>
  </si>
  <si>
    <t>CA-2024-538648</t>
  </si>
  <si>
    <t>CA-2023-410423</t>
  </si>
  <si>
    <t>CA-2024-818569</t>
  </si>
  <si>
    <t>CA-2023-781526</t>
  </si>
  <si>
    <t>CA-2025-562115</t>
  </si>
  <si>
    <t>CA-2025-251325</t>
  </si>
  <si>
    <t>CA-2025-173147</t>
  </si>
  <si>
    <t>CA-2025-280765</t>
  </si>
  <si>
    <t>CA-2024-311514</t>
  </si>
  <si>
    <t>CA-2023-364483</t>
  </si>
  <si>
    <t>CA-2024-842096</t>
  </si>
  <si>
    <t>CA-2024-558905</t>
  </si>
  <si>
    <t>CA-2024-354216</t>
  </si>
  <si>
    <t>CA-2024-401222</t>
  </si>
  <si>
    <t>CA-2022-368356</t>
  </si>
  <si>
    <t>CA-2023-565637</t>
  </si>
  <si>
    <t>CA-2025-677396</t>
  </si>
  <si>
    <t>CA-2023-276982</t>
  </si>
  <si>
    <t>CA-2024-687394</t>
  </si>
  <si>
    <t>CA-2025-267226</t>
  </si>
  <si>
    <t>CA-2024-935928</t>
  </si>
  <si>
    <t>CA-2025-108747</t>
  </si>
  <si>
    <t>CA-2022-287482</t>
  </si>
  <si>
    <t>CA-2023-866113</t>
  </si>
  <si>
    <t>CA-2022-517699</t>
  </si>
  <si>
    <t>CA-2025-238001</t>
  </si>
  <si>
    <t>CA-2025-365145</t>
  </si>
  <si>
    <t>CA-2024-406556</t>
  </si>
  <si>
    <t>CA-2023-349464</t>
  </si>
  <si>
    <t>CA-2022-934269</t>
  </si>
  <si>
    <t>CA-2025-179143</t>
  </si>
  <si>
    <t>CA-2024-146435</t>
  </si>
  <si>
    <t>CA-2023-129054</t>
  </si>
  <si>
    <t>CA-2023-676411</t>
  </si>
  <si>
    <t>CA-2024-703297</t>
  </si>
  <si>
    <t>CA-2024-438390</t>
  </si>
  <si>
    <t>CA-2023-120339</t>
  </si>
  <si>
    <t>CA-2024-688553</t>
  </si>
  <si>
    <t>CA-2023-826768</t>
  </si>
  <si>
    <t>CA-2025-603333</t>
  </si>
  <si>
    <t>CA-2025-644097</t>
  </si>
  <si>
    <t>CA-2024-333623</t>
  </si>
  <si>
    <t>CA-2023-383336</t>
  </si>
  <si>
    <t>CA-2022-756916</t>
  </si>
  <si>
    <t>CA-2024-606387</t>
  </si>
  <si>
    <t>CA-2023-232006</t>
  </si>
  <si>
    <t>CA-2022-724356</t>
  </si>
  <si>
    <t>CA-2023-214015</t>
  </si>
  <si>
    <t>CA-2025-444204</t>
  </si>
  <si>
    <t>CA-2023-327989</t>
  </si>
  <si>
    <t>CA-2023-974579</t>
  </si>
  <si>
    <t>CA-2023-724037</t>
  </si>
  <si>
    <t>CA-2023-522244</t>
  </si>
  <si>
    <t>CA-2022-837328</t>
  </si>
  <si>
    <t>CA-2024-252724</t>
  </si>
  <si>
    <t>CA-2024-284587</t>
  </si>
  <si>
    <t>CA-2022-870396</t>
  </si>
  <si>
    <t>CA-2023-817131</t>
  </si>
  <si>
    <t>CA-2023-929617</t>
  </si>
  <si>
    <t>CA-2023-360172</t>
  </si>
  <si>
    <t>CA-2024-360625</t>
  </si>
  <si>
    <t>CA-2022-986187</t>
  </si>
  <si>
    <t>CA-2024-300149</t>
  </si>
  <si>
    <t>CA-2025-150539</t>
  </si>
  <si>
    <t>CA-2022-483398</t>
  </si>
  <si>
    <t>CA-2022-386662</t>
  </si>
  <si>
    <t>CA-2023-489373</t>
  </si>
  <si>
    <t>CA-2022-714866</t>
  </si>
  <si>
    <t>CA-2024-740931</t>
  </si>
  <si>
    <t>CA-2025-227167</t>
  </si>
  <si>
    <t>CA-2025-357982</t>
  </si>
  <si>
    <t>CA-2024-850905</t>
  </si>
  <si>
    <t>CA-2025-176711</t>
  </si>
  <si>
    <t>CA-2025-625310</t>
  </si>
  <si>
    <t>CA-2023-826380</t>
  </si>
  <si>
    <t>CA-2025-868327</t>
  </si>
  <si>
    <t>CA-2022-664078</t>
  </si>
  <si>
    <t>CA-2022-527432</t>
  </si>
  <si>
    <t>CA-2025-724830</t>
  </si>
  <si>
    <t>CA-2023-498661</t>
  </si>
  <si>
    <t>CA-2023-964154</t>
  </si>
  <si>
    <t>CA-2023-468789</t>
  </si>
  <si>
    <t>CA-2022-659380</t>
  </si>
  <si>
    <t>CA-2024-208255</t>
  </si>
  <si>
    <t>CA-2022-372852</t>
  </si>
  <si>
    <t>CA-2025-571272</t>
  </si>
  <si>
    <t>CA-2025-147640</t>
  </si>
  <si>
    <t>CA-2022-628252</t>
  </si>
  <si>
    <t>CA-2022-241246</t>
  </si>
  <si>
    <t>CA-2025-837679</t>
  </si>
  <si>
    <t>CA-2025-213524</t>
  </si>
  <si>
    <t>CA-2023-113228</t>
  </si>
  <si>
    <t>CA-2024-124929</t>
  </si>
  <si>
    <t>CA-2022-798150</t>
  </si>
  <si>
    <t>CA-2025-241667</t>
  </si>
  <si>
    <t>CA-2023-909969</t>
  </si>
  <si>
    <t>CA-2023-744966</t>
  </si>
  <si>
    <t>CA-2022-558943</t>
  </si>
  <si>
    <t>CA-2025-826859</t>
  </si>
  <si>
    <t>CA-2024-762528</t>
  </si>
  <si>
    <t>CA-2024-140845</t>
  </si>
  <si>
    <t>CA-2024-643851</t>
  </si>
  <si>
    <t>CA-2022-453175</t>
  </si>
  <si>
    <t>CA-2023-707245</t>
  </si>
  <si>
    <t>CA-2025-938501</t>
  </si>
  <si>
    <t>CA-2024-417452</t>
  </si>
  <si>
    <t>CA-2023-363257</t>
  </si>
  <si>
    <t>CA-2025-180540</t>
  </si>
  <si>
    <t>CA-2022-829232</t>
  </si>
  <si>
    <t>CA-2023-802059</t>
  </si>
  <si>
    <t>CA-2022-971177</t>
  </si>
  <si>
    <t>CA-2023-418529</t>
  </si>
  <si>
    <t>CA-2024-182304</t>
  </si>
  <si>
    <t>CA-2022-427208</t>
  </si>
  <si>
    <t>CA-2022-424762</t>
  </si>
  <si>
    <t>CA-2022-945857</t>
  </si>
  <si>
    <t>CA-2022-307547</t>
  </si>
  <si>
    <t>CA-2023-579959</t>
  </si>
  <si>
    <t>CA-2023-325228</t>
  </si>
  <si>
    <t>CA-2022-842411</t>
  </si>
  <si>
    <t>CA-2022-104516</t>
  </si>
  <si>
    <t>CA-2023-168542</t>
  </si>
  <si>
    <t>CA-2022-818741</t>
  </si>
  <si>
    <t>CA-2024-336830</t>
  </si>
  <si>
    <t>CA-2025-586412</t>
  </si>
  <si>
    <t>CA-2024-641866</t>
  </si>
  <si>
    <t>CA-2025-936692</t>
  </si>
  <si>
    <t>CA-2025-428412</t>
  </si>
  <si>
    <t>CA-2022-563837</t>
  </si>
  <si>
    <t>CA-2022-381070</t>
  </si>
  <si>
    <t>CUST-10458</t>
  </si>
  <si>
    <t>CA-2024-338498</t>
  </si>
  <si>
    <t>CA-2022-603363</t>
  </si>
  <si>
    <t>CA-2022-426229</t>
  </si>
  <si>
    <t>CA-2025-852492</t>
  </si>
  <si>
    <t>CA-2024-900429</t>
  </si>
  <si>
    <t>CA-2023-931289</t>
  </si>
  <si>
    <t>CA-2023-602438</t>
  </si>
  <si>
    <t>CA-2024-704511</t>
  </si>
  <si>
    <t>CA-2024-481511</t>
  </si>
  <si>
    <t>CA-2023-224195</t>
  </si>
  <si>
    <t>CA-2023-489015</t>
  </si>
  <si>
    <t>CA-2025-116332</t>
  </si>
  <si>
    <t>CA-2023-362707</t>
  </si>
  <si>
    <t>CA-2023-479706</t>
  </si>
  <si>
    <t>CA-2022-107432</t>
  </si>
  <si>
    <t>CA-2022-535450</t>
  </si>
  <si>
    <t>CA-2022-246082</t>
  </si>
  <si>
    <t>CA-2023-656642</t>
  </si>
  <si>
    <t>CA-2023-806586</t>
  </si>
  <si>
    <t>CA-2025-758607</t>
  </si>
  <si>
    <t>CA-2023-232587</t>
  </si>
  <si>
    <t>CA-2025-961874</t>
  </si>
  <si>
    <t>CA-2023-968713</t>
  </si>
  <si>
    <t>CA-2025-737063</t>
  </si>
  <si>
    <t>CA-2022-533929</t>
  </si>
  <si>
    <t>CA-2022-847652</t>
  </si>
  <si>
    <t>CA-2025-944149</t>
  </si>
  <si>
    <t>CA-2024-986738</t>
  </si>
  <si>
    <t>CA-2024-817010</t>
  </si>
  <si>
    <t>CA-2022-424125</t>
  </si>
  <si>
    <t>CA-2022-436041</t>
  </si>
  <si>
    <t>CA-2022-908371</t>
  </si>
  <si>
    <t>CA-2023-473639</t>
  </si>
  <si>
    <t>CA-2023-221875</t>
  </si>
  <si>
    <t>CA-2024-175980</t>
  </si>
  <si>
    <t>CA-2025-591160</t>
  </si>
  <si>
    <t>CA-2024-900735</t>
  </si>
  <si>
    <t>CA-2022-602775</t>
  </si>
  <si>
    <t>CA-2023-472397</t>
  </si>
  <si>
    <t>CA-2024-865757</t>
  </si>
  <si>
    <t>CA-2023-133631</t>
  </si>
  <si>
    <t>CA-2025-334012</t>
  </si>
  <si>
    <t>CA-2025-340677</t>
  </si>
  <si>
    <t>CA-2022-167164</t>
  </si>
  <si>
    <t>CA-2022-558074</t>
  </si>
  <si>
    <t>CA-2025-442094</t>
  </si>
  <si>
    <t>CA-2022-481086</t>
  </si>
  <si>
    <t>CA-2023-550126</t>
  </si>
  <si>
    <t>CA-2023-352315</t>
  </si>
  <si>
    <t>CA-2024-815970</t>
  </si>
  <si>
    <t>CA-2022-555856</t>
  </si>
  <si>
    <t>CA-2025-981049</t>
  </si>
  <si>
    <t>CA-2024-491974</t>
  </si>
  <si>
    <t>CA-2025-104492</t>
  </si>
  <si>
    <t>CA-2022-613594</t>
  </si>
  <si>
    <t>CA-2024-200550</t>
  </si>
  <si>
    <t>CA-2025-203510</t>
  </si>
  <si>
    <t>CA-2023-239627</t>
  </si>
  <si>
    <t>CA-2025-766853</t>
  </si>
  <si>
    <t>CA-2025-524245</t>
  </si>
  <si>
    <t>CA-2024-914002</t>
  </si>
  <si>
    <t>CA-2023-521386</t>
  </si>
  <si>
    <t>CA-2022-367100</t>
  </si>
  <si>
    <t>CA-2024-966980</t>
  </si>
  <si>
    <t>CA-2024-725221</t>
  </si>
  <si>
    <t>CA-2025-728709</t>
  </si>
  <si>
    <t>CA-2022-843064</t>
  </si>
  <si>
    <t>CA-2022-192026</t>
  </si>
  <si>
    <t>CA-2023-290352</t>
  </si>
  <si>
    <t>CA-2022-638986</t>
  </si>
  <si>
    <t>CA-2023-107374</t>
  </si>
  <si>
    <t>CA-2025-705359</t>
  </si>
  <si>
    <t>CA-2023-646172</t>
  </si>
  <si>
    <t>CA-2025-637426</t>
  </si>
  <si>
    <t>CA-2022-846338</t>
  </si>
  <si>
    <t>CA-2024-919812</t>
  </si>
  <si>
    <t>CA-2025-709778</t>
  </si>
  <si>
    <t>CA-2023-412180</t>
  </si>
  <si>
    <t>CA-2023-457441</t>
  </si>
  <si>
    <t>CA-2025-481549</t>
  </si>
  <si>
    <t>CA-2022-496798</t>
  </si>
  <si>
    <t>CA-2023-159547</t>
  </si>
  <si>
    <t>CA-2023-431667</t>
  </si>
  <si>
    <t>CA-2023-255831</t>
  </si>
  <si>
    <t>CA-2024-236205</t>
  </si>
  <si>
    <t>CA-2025-430365</t>
  </si>
  <si>
    <t>CA-2022-398575</t>
  </si>
  <si>
    <t>CA-2023-357600</t>
  </si>
  <si>
    <t>CA-2022-713584</t>
  </si>
  <si>
    <t>CA-2023-138532</t>
  </si>
  <si>
    <t>CA-2024-931486</t>
  </si>
  <si>
    <t>CA-2023-794861</t>
  </si>
  <si>
    <t>CA-2025-870643</t>
  </si>
  <si>
    <t>CA-2023-788091</t>
  </si>
  <si>
    <t>CA-2024-360395</t>
  </si>
  <si>
    <t>CA-2024-153535</t>
  </si>
  <si>
    <t>CA-2024-932134</t>
  </si>
  <si>
    <t>CA-2022-375621</t>
  </si>
  <si>
    <t>CA-2025-693038</t>
  </si>
  <si>
    <t>CA-2023-165083</t>
  </si>
  <si>
    <t>CA-2022-552634</t>
  </si>
  <si>
    <t>CA-2022-317271</t>
  </si>
  <si>
    <t>CA-2025-271536</t>
  </si>
  <si>
    <t>CA-2023-716736</t>
  </si>
  <si>
    <t>CA-2023-126099</t>
  </si>
  <si>
    <t>CA-2023-252376</t>
  </si>
  <si>
    <t>CA-2024-750581</t>
  </si>
  <si>
    <t>CA-2025-302915</t>
  </si>
  <si>
    <t>CA-2022-405278</t>
  </si>
  <si>
    <t>CA-2024-614923</t>
  </si>
  <si>
    <t>CA-2023-828523</t>
  </si>
  <si>
    <t>CA-2025-828631</t>
  </si>
  <si>
    <t>CA-2024-536809</t>
  </si>
  <si>
    <t>CA-2025-260592</t>
  </si>
  <si>
    <t>CA-2023-520535</t>
  </si>
  <si>
    <t>CA-2024-305389</t>
  </si>
  <si>
    <t>CA-2022-933511</t>
  </si>
  <si>
    <t>CA-2022-251356</t>
  </si>
  <si>
    <t>CA-2024-349794</t>
  </si>
  <si>
    <t>CA-2022-746766</t>
  </si>
  <si>
    <t>CA-2025-101231</t>
  </si>
  <si>
    <t>CA-2025-780383</t>
  </si>
  <si>
    <t>CA-2025-674590</t>
  </si>
  <si>
    <t>CA-2025-187280</t>
  </si>
  <si>
    <t>CA-2022-809136</t>
  </si>
  <si>
    <t>CA-2023-112394</t>
  </si>
  <si>
    <t>CA-2023-837494</t>
  </si>
  <si>
    <t>CA-2025-482179</t>
  </si>
  <si>
    <t>CA-2024-771092</t>
  </si>
  <si>
    <t>CA-2024-366762</t>
  </si>
  <si>
    <t>CA-2023-158884</t>
  </si>
  <si>
    <t>CA-2025-405891</t>
  </si>
  <si>
    <t>CA-2023-565713</t>
  </si>
  <si>
    <t>CA-2022-978164</t>
  </si>
  <si>
    <t>CA-2022-938796</t>
  </si>
  <si>
    <t>CA-2022-640549</t>
  </si>
  <si>
    <t>CA-2024-565786</t>
  </si>
  <si>
    <t>CA-2023-291530</t>
  </si>
  <si>
    <t>CA-2022-201891</t>
  </si>
  <si>
    <t>CA-2025-636533</t>
  </si>
  <si>
    <t>CA-2025-223505</t>
  </si>
  <si>
    <t>CA-2024-826851</t>
  </si>
  <si>
    <t>CA-2023-462980</t>
  </si>
  <si>
    <t>CA-2023-962596</t>
  </si>
  <si>
    <t>CA-2024-593334</t>
  </si>
  <si>
    <t>CA-2023-712236</t>
  </si>
  <si>
    <t>CA-2023-184519</t>
  </si>
  <si>
    <t>CA-2024-460853</t>
  </si>
  <si>
    <t>CA-2025-718324</t>
  </si>
  <si>
    <t>CA-2024-573871</t>
  </si>
  <si>
    <t>CA-2023-536153</t>
  </si>
  <si>
    <t>CA-2022-832214</t>
  </si>
  <si>
    <t>CA-2023-981114</t>
  </si>
  <si>
    <t>CA-2024-526899</t>
  </si>
  <si>
    <t>CA-2023-835293</t>
  </si>
  <si>
    <t>CA-2022-431426</t>
  </si>
  <si>
    <t>CA-2024-352992</t>
  </si>
  <si>
    <t>CA-2025-170680</t>
  </si>
  <si>
    <t>CA-2023-165669</t>
  </si>
  <si>
    <t>CA-2023-684686</t>
  </si>
  <si>
    <t>CA-2024-752825</t>
  </si>
  <si>
    <t>CA-2024-183786</t>
  </si>
  <si>
    <t>CA-2025-553814</t>
  </si>
  <si>
    <t>CA-2024-284133</t>
  </si>
  <si>
    <t>CA-2022-354320</t>
  </si>
  <si>
    <t>CA-2023-319790</t>
  </si>
  <si>
    <t>CA-2025-885354</t>
  </si>
  <si>
    <t>CA-2024-295195</t>
  </si>
  <si>
    <t>CA-2025-570638</t>
  </si>
  <si>
    <t>CA-2023-798181</t>
  </si>
  <si>
    <t>CA-2024-603671</t>
  </si>
  <si>
    <t>CA-2025-775614</t>
  </si>
  <si>
    <t>CA-2025-328929</t>
  </si>
  <si>
    <t>CA-2022-427336</t>
  </si>
  <si>
    <t>CA-2025-646525</t>
  </si>
  <si>
    <t>CA-2022-535755</t>
  </si>
  <si>
    <t>CA-2025-344157</t>
  </si>
  <si>
    <t>CUST-10527</t>
  </si>
  <si>
    <t>CA-2024-882371</t>
  </si>
  <si>
    <t>CA-2022-823290</t>
  </si>
  <si>
    <t>CA-2022-111080</t>
  </si>
  <si>
    <t>CA-2024-267415</t>
  </si>
  <si>
    <t>CA-2024-316351</t>
  </si>
  <si>
    <t>CA-2022-827511</t>
  </si>
  <si>
    <t>CA-2024-544909</t>
  </si>
  <si>
    <t>CA-2022-222649</t>
  </si>
  <si>
    <t>CA-2025-580650</t>
  </si>
  <si>
    <t>CA-2024-499477</t>
  </si>
  <si>
    <t>CA-2024-470622</t>
  </si>
  <si>
    <t>CA-2023-821765</t>
  </si>
  <si>
    <t>CA-2024-177916</t>
  </si>
  <si>
    <t>CA-2023-948303</t>
  </si>
  <si>
    <t>CA-2022-739902</t>
  </si>
  <si>
    <t>CA-2024-845047</t>
  </si>
  <si>
    <t>CA-2025-761310</t>
  </si>
  <si>
    <t>CA-2023-414767</t>
  </si>
  <si>
    <t>CA-2024-399610</t>
  </si>
  <si>
    <t>CA-2024-194638</t>
  </si>
  <si>
    <t>CA-2024-601424</t>
  </si>
  <si>
    <t>CA-2024-192841</t>
  </si>
  <si>
    <t>CA-2022-919701</t>
  </si>
  <si>
    <t>CA-2025-171992</t>
  </si>
  <si>
    <t>CA-2023-617544</t>
  </si>
  <si>
    <t>CA-2022-829604</t>
  </si>
  <si>
    <t>CUST-10312</t>
  </si>
  <si>
    <t>CA-2022-270667</t>
  </si>
  <si>
    <t>CA-2024-265447</t>
  </si>
  <si>
    <t>CA-2023-436523</t>
  </si>
  <si>
    <t>CA-2025-756445</t>
  </si>
  <si>
    <t>CA-2023-824337</t>
  </si>
  <si>
    <t>CA-2022-436655</t>
  </si>
  <si>
    <t>CA-2024-721211</t>
  </si>
  <si>
    <t>CA-2025-461698</t>
  </si>
  <si>
    <t>CA-2025-259408</t>
  </si>
  <si>
    <t>CA-2025-773699</t>
  </si>
  <si>
    <t>CA-2025-988023</t>
  </si>
  <si>
    <t>CA-2022-462146</t>
  </si>
  <si>
    <t>CA-2023-850479</t>
  </si>
  <si>
    <t>CA-2024-648316</t>
  </si>
  <si>
    <t>CA-2023-361774</t>
  </si>
  <si>
    <t>CA-2025-407392</t>
  </si>
  <si>
    <t>CA-2022-981568</t>
  </si>
  <si>
    <t>CA-2023-819214</t>
  </si>
  <si>
    <t>CA-2022-704093</t>
  </si>
  <si>
    <t>CA-2025-669021</t>
  </si>
  <si>
    <t>CA-2023-352204</t>
  </si>
  <si>
    <t>CA-2024-533371</t>
  </si>
  <si>
    <t>CA-2025-342103</t>
  </si>
  <si>
    <t>CA-2024-276849</t>
  </si>
  <si>
    <t>CA-2024-105107</t>
  </si>
  <si>
    <t>CA-2023-670477</t>
  </si>
  <si>
    <t>CA-2025-224007</t>
  </si>
  <si>
    <t>CA-2023-519082</t>
  </si>
  <si>
    <t>CA-2023-877538</t>
  </si>
  <si>
    <t>CA-2025-193852</t>
  </si>
  <si>
    <t>CA-2024-988772</t>
  </si>
  <si>
    <t>CA-2022-730166</t>
  </si>
  <si>
    <t>CA-2025-938715</t>
  </si>
  <si>
    <t>CA-2025-879872</t>
  </si>
  <si>
    <t>CA-2024-978425</t>
  </si>
  <si>
    <t>CA-2022-526128</t>
  </si>
  <si>
    <t>CA-2022-352232</t>
  </si>
  <si>
    <t>CA-2022-116353</t>
  </si>
  <si>
    <t>CA-2024-844304</t>
  </si>
  <si>
    <t>CA-2025-704061</t>
  </si>
  <si>
    <t>CA-2025-236766</t>
  </si>
  <si>
    <t>CA-2022-779855</t>
  </si>
  <si>
    <t>CA-2024-713496</t>
  </si>
  <si>
    <t>CA-2023-543089</t>
  </si>
  <si>
    <t>CA-2025-683202</t>
  </si>
  <si>
    <t>CA-2023-142943</t>
  </si>
  <si>
    <t>CA-2023-428601</t>
  </si>
  <si>
    <t>CA-2024-525075</t>
  </si>
  <si>
    <t>CA-2024-496736</t>
  </si>
  <si>
    <t>CA-2023-864160</t>
  </si>
  <si>
    <t>CA-2022-611328</t>
  </si>
  <si>
    <t>CA-2024-500372</t>
  </si>
  <si>
    <t>CA-2025-480885</t>
  </si>
  <si>
    <t>CA-2024-844959</t>
  </si>
  <si>
    <t>CA-2025-104961</t>
  </si>
  <si>
    <t>CA-2022-264442</t>
  </si>
  <si>
    <t>CA-2022-744354</t>
  </si>
  <si>
    <t>CA-2023-675997</t>
  </si>
  <si>
    <t>CA-2023-213683</t>
  </si>
  <si>
    <t>CA-2022-568732</t>
  </si>
  <si>
    <t>CA-2025-887963</t>
  </si>
  <si>
    <t>CA-2023-386221</t>
  </si>
  <si>
    <t>CA-2025-817346</t>
  </si>
  <si>
    <t>CA-2024-951521</t>
  </si>
  <si>
    <t>CA-2024-194174</t>
  </si>
  <si>
    <t>CA-2025-705442</t>
  </si>
  <si>
    <t>CA-2023-163973</t>
  </si>
  <si>
    <t>CA-2023-231079</t>
  </si>
  <si>
    <t>CA-2023-353254</t>
  </si>
  <si>
    <t>CA-2025-338131</t>
  </si>
  <si>
    <t>CA-2025-880802</t>
  </si>
  <si>
    <t>CA-2022-164853</t>
  </si>
  <si>
    <t>CA-2025-555580</t>
  </si>
  <si>
    <t>CA-2025-267081</t>
  </si>
  <si>
    <t>CA-2024-887391</t>
  </si>
  <si>
    <t>CA-2022-107241</t>
  </si>
  <si>
    <t>CUST-10209</t>
  </si>
  <si>
    <t>CA-2025-111681</t>
  </si>
  <si>
    <t>CA-2023-659284</t>
  </si>
  <si>
    <t>CA-2022-382467</t>
  </si>
  <si>
    <t>CA-2024-889306</t>
  </si>
  <si>
    <t>CA-2022-784246</t>
  </si>
  <si>
    <t>CA-2023-200515</t>
  </si>
  <si>
    <t>CA-2024-131580</t>
  </si>
  <si>
    <t>CA-2024-746699</t>
  </si>
  <si>
    <t>CA-2025-809821</t>
  </si>
  <si>
    <t>CA-2023-199198</t>
  </si>
  <si>
    <t>CA-2022-233973</t>
  </si>
  <si>
    <t>CA-2025-768882</t>
  </si>
  <si>
    <t>CA-2025-198168</t>
  </si>
  <si>
    <t>CA-2022-866208</t>
  </si>
  <si>
    <t>CA-2023-260121</t>
  </si>
  <si>
    <t>CA-2023-700583</t>
  </si>
  <si>
    <t>CA-2022-310829</t>
  </si>
  <si>
    <t>CA-2024-308023</t>
  </si>
  <si>
    <t>CA-2022-116462</t>
  </si>
  <si>
    <t>CA-2023-467970</t>
  </si>
  <si>
    <t>CA-2024-629522</t>
  </si>
  <si>
    <t>CA-2022-135006</t>
  </si>
  <si>
    <t>CA-2025-317970</t>
  </si>
  <si>
    <t>CA-2023-796751</t>
  </si>
  <si>
    <t>CA-2022-728589</t>
  </si>
  <si>
    <t>CA-2024-769516</t>
  </si>
  <si>
    <t>CA-2024-538794</t>
  </si>
  <si>
    <t>CA-2025-905425</t>
  </si>
  <si>
    <t>CA-2024-507886</t>
  </si>
  <si>
    <t>CA-2025-564039</t>
  </si>
  <si>
    <t>CA-2022-735678</t>
  </si>
  <si>
    <t>CA-2024-160563</t>
  </si>
  <si>
    <t>CA-2023-378100</t>
  </si>
  <si>
    <t>CA-2023-217543</t>
  </si>
  <si>
    <t>CA-2022-105357</t>
  </si>
  <si>
    <t>CA-2024-500305</t>
  </si>
  <si>
    <t>CA-2024-581879</t>
  </si>
  <si>
    <t>CA-2024-146430</t>
  </si>
  <si>
    <t>CA-2022-769488</t>
  </si>
  <si>
    <t>CA-2023-325294</t>
  </si>
  <si>
    <t>CA-2024-430986</t>
  </si>
  <si>
    <t>CA-2022-132680</t>
  </si>
  <si>
    <t>CA-2024-686087</t>
  </si>
  <si>
    <t>CA-2023-520659</t>
  </si>
  <si>
    <t>CA-2023-973793</t>
  </si>
  <si>
    <t>CA-2022-606490</t>
  </si>
  <si>
    <t>CA-2023-887704</t>
  </si>
  <si>
    <t>CA-2025-187796</t>
  </si>
  <si>
    <t>CA-2024-271120</t>
  </si>
  <si>
    <t>CA-2022-594072</t>
  </si>
  <si>
    <t>CA-2022-507539</t>
  </si>
  <si>
    <t>CA-2022-781224</t>
  </si>
  <si>
    <t>CA-2022-276179</t>
  </si>
  <si>
    <t>CA-2023-800631</t>
  </si>
  <si>
    <t>CA-2025-709022</t>
  </si>
  <si>
    <t>CA-2024-729180</t>
  </si>
  <si>
    <t>CA-2025-674171</t>
  </si>
  <si>
    <t>CA-2022-983476</t>
  </si>
  <si>
    <t>CA-2022-365470</t>
  </si>
  <si>
    <t>CA-2025-207171</t>
  </si>
  <si>
    <t>CA-2024-131286</t>
  </si>
  <si>
    <t>CA-2024-457019</t>
  </si>
  <si>
    <t>CA-2022-610773</t>
  </si>
  <si>
    <t>CA-2022-404460</t>
  </si>
  <si>
    <t>CA-2024-576199</t>
  </si>
  <si>
    <t>CA-2025-245735</t>
  </si>
  <si>
    <t>CA-2025-643951</t>
  </si>
  <si>
    <t>CA-2022-226835</t>
  </si>
  <si>
    <t>CA-2023-383187</t>
  </si>
  <si>
    <t>CA-2023-979951</t>
  </si>
  <si>
    <t>CA-2023-316302</t>
  </si>
  <si>
    <t>CA-2023-458163</t>
  </si>
  <si>
    <t>CA-2025-165555</t>
  </si>
  <si>
    <t>CA-2024-867715</t>
  </si>
  <si>
    <t>CA-2024-533805</t>
  </si>
  <si>
    <t>CA-2022-106950</t>
  </si>
  <si>
    <t>CUST-10742</t>
  </si>
  <si>
    <t>CA-2022-931342</t>
  </si>
  <si>
    <t>CA-2023-378123</t>
  </si>
  <si>
    <t>CA-2024-147324</t>
  </si>
  <si>
    <t>CA-2025-752957</t>
  </si>
  <si>
    <t>CA-2025-257919</t>
  </si>
  <si>
    <t>CA-2025-950152</t>
  </si>
  <si>
    <t>CA-2024-233689</t>
  </si>
  <si>
    <t>CA-2023-429847</t>
  </si>
  <si>
    <t>CA-2025-651956</t>
  </si>
  <si>
    <t>CA-2024-483279</t>
  </si>
  <si>
    <t>CA-2025-595782</t>
  </si>
  <si>
    <t>CA-2024-436543</t>
  </si>
  <si>
    <t>CA-2023-175765</t>
  </si>
  <si>
    <t>CA-2023-515374</t>
  </si>
  <si>
    <t>CA-2024-330548</t>
  </si>
  <si>
    <t>CA-2023-719583</t>
  </si>
  <si>
    <t>CA-2022-724069</t>
  </si>
  <si>
    <t>CA-2025-272624</t>
  </si>
  <si>
    <t>CA-2023-930287</t>
  </si>
  <si>
    <t>CA-2024-953250</t>
  </si>
  <si>
    <t>CA-2025-156295</t>
  </si>
  <si>
    <t>CA-2024-327908</t>
  </si>
  <si>
    <t>CUST-10046</t>
  </si>
  <si>
    <t>CA-2023-324800</t>
  </si>
  <si>
    <t>CA-2022-560295</t>
  </si>
  <si>
    <t>CA-2023-936297</t>
  </si>
  <si>
    <t>CA-2022-581341</t>
  </si>
  <si>
    <t>CA-2022-103913</t>
  </si>
  <si>
    <t>CA-2022-289776</t>
  </si>
  <si>
    <t>CA-2025-663279</t>
  </si>
  <si>
    <t>CA-2023-727779</t>
  </si>
  <si>
    <t>CA-2023-794427</t>
  </si>
  <si>
    <t>CA-2023-199091</t>
  </si>
  <si>
    <t>CA-2024-706368</t>
  </si>
  <si>
    <t>CA-2023-224100</t>
  </si>
  <si>
    <t>CA-2022-421839</t>
  </si>
  <si>
    <t>CA-2022-822780</t>
  </si>
  <si>
    <t>CA-2024-700536</t>
  </si>
  <si>
    <t>CA-2023-900128</t>
  </si>
  <si>
    <t>CA-2025-548444</t>
  </si>
  <si>
    <t>CA-2025-175395</t>
  </si>
  <si>
    <t>CA-2024-330748</t>
  </si>
  <si>
    <t>CA-2023-737330</t>
  </si>
  <si>
    <t>CA-2022-178638</t>
  </si>
  <si>
    <t>CA-2024-292338</t>
  </si>
  <si>
    <t>CA-2022-191258</t>
  </si>
  <si>
    <t>CA-2022-427015</t>
  </si>
  <si>
    <t>CA-2025-576252</t>
  </si>
  <si>
    <t>CA-2025-223911</t>
  </si>
  <si>
    <t>CA-2023-159910</t>
  </si>
  <si>
    <t>CA-2025-208588</t>
  </si>
  <si>
    <t>CA-2025-589585</t>
  </si>
  <si>
    <t>CA-2025-315589</t>
  </si>
  <si>
    <t>CA-2025-890966</t>
  </si>
  <si>
    <t>CA-2025-970269</t>
  </si>
  <si>
    <t>CA-2023-501267</t>
  </si>
  <si>
    <t>CA-2025-947747</t>
  </si>
  <si>
    <t>CA-2024-564119</t>
  </si>
  <si>
    <t>CA-2022-851725</t>
  </si>
  <si>
    <t>CA-2022-686319</t>
  </si>
  <si>
    <t>CA-2022-348537</t>
  </si>
  <si>
    <t>CA-2023-308374</t>
  </si>
  <si>
    <t>CA-2025-730021</t>
  </si>
  <si>
    <t>CA-2023-580874</t>
  </si>
  <si>
    <t>CA-2023-950183</t>
  </si>
  <si>
    <t>CA-2025-478498</t>
  </si>
  <si>
    <t>CA-2025-394788</t>
  </si>
  <si>
    <t>CA-2023-609285</t>
  </si>
  <si>
    <t>CA-2024-957904</t>
  </si>
  <si>
    <t>CA-2025-943258</t>
  </si>
  <si>
    <t>CA-2025-598887</t>
  </si>
  <si>
    <t>CA-2025-191430</t>
  </si>
  <si>
    <t>CA-2025-653758</t>
  </si>
  <si>
    <t>CA-2023-529805</t>
  </si>
  <si>
    <t>CA-2025-892951</t>
  </si>
  <si>
    <t>CA-2023-350772</t>
  </si>
  <si>
    <t>CA-2024-727280</t>
  </si>
  <si>
    <t>CA-2025-624863</t>
  </si>
  <si>
    <t>CA-2025-986070</t>
  </si>
  <si>
    <t>CUST-10036</t>
  </si>
  <si>
    <t>CA-2025-653344</t>
  </si>
  <si>
    <t>CA-2022-339073</t>
  </si>
  <si>
    <t>CA-2024-823622</t>
  </si>
  <si>
    <t>CA-2022-744181</t>
  </si>
  <si>
    <t>CA-2025-942623</t>
  </si>
  <si>
    <t>CA-2024-373775</t>
  </si>
  <si>
    <t>CA-2022-583569</t>
  </si>
  <si>
    <t>CA-2022-230230</t>
  </si>
  <si>
    <t>CA-2025-499609</t>
  </si>
  <si>
    <t>CA-2024-103373</t>
  </si>
  <si>
    <t>CA-2025-318607</t>
  </si>
  <si>
    <t>CA-2024-104591</t>
  </si>
  <si>
    <t>CA-2022-894887</t>
  </si>
  <si>
    <t>CA-2022-694139</t>
  </si>
  <si>
    <t>CA-2024-565006</t>
  </si>
  <si>
    <t>CA-2024-971395</t>
  </si>
  <si>
    <t>CA-2023-609628</t>
  </si>
  <si>
    <t>CA-2024-203249</t>
  </si>
  <si>
    <t>CA-2022-452891</t>
  </si>
  <si>
    <t>CA-2025-863290</t>
  </si>
  <si>
    <t>CA-2024-115616</t>
  </si>
  <si>
    <t>CA-2022-635215</t>
  </si>
  <si>
    <t>CA-2024-128062</t>
  </si>
  <si>
    <t>CA-2024-632994</t>
  </si>
  <si>
    <t>CA-2025-904927</t>
  </si>
  <si>
    <t>CA-2024-842433</t>
  </si>
  <si>
    <t>CA-2023-605966</t>
  </si>
  <si>
    <t>CA-2024-728983</t>
  </si>
  <si>
    <t>CA-2025-547082</t>
  </si>
  <si>
    <t>CA-2023-460192</t>
  </si>
  <si>
    <t>CA-2025-415753</t>
  </si>
  <si>
    <t>CA-2023-944386</t>
  </si>
  <si>
    <t>CA-2022-158596</t>
  </si>
  <si>
    <t>CA-2023-313424</t>
  </si>
  <si>
    <t>CA-2024-895478</t>
  </si>
  <si>
    <t>CA-2024-310683</t>
  </si>
  <si>
    <t>CA-2023-198031</t>
  </si>
  <si>
    <t>CA-2023-171897</t>
  </si>
  <si>
    <t>CA-2024-777621</t>
  </si>
  <si>
    <t>CA-2022-197344</t>
  </si>
  <si>
    <t>CA-2022-740773</t>
  </si>
  <si>
    <t>CA-2022-293924</t>
  </si>
  <si>
    <t>CA-2023-653871</t>
  </si>
  <si>
    <t>CA-2023-884052</t>
  </si>
  <si>
    <t>CA-2024-295399</t>
  </si>
  <si>
    <t>CA-2024-989431</t>
  </si>
  <si>
    <t>CA-2025-351257</t>
  </si>
  <si>
    <t>CA-2023-426212</t>
  </si>
  <si>
    <t>CA-2023-931698</t>
  </si>
  <si>
    <t>CA-2025-426057</t>
  </si>
  <si>
    <t>CA-2022-988029</t>
  </si>
  <si>
    <t>CA-2022-227648</t>
  </si>
  <si>
    <t>CA-2023-379224</t>
  </si>
  <si>
    <t>CA-2023-341595</t>
  </si>
  <si>
    <t>CA-2025-615836</t>
  </si>
  <si>
    <t>CA-2024-712495</t>
  </si>
  <si>
    <t>CA-2025-626821</t>
  </si>
  <si>
    <t>CA-2025-768154</t>
  </si>
  <si>
    <t>CA-2025-335081</t>
  </si>
  <si>
    <t>CA-2023-363518</t>
  </si>
  <si>
    <t>CA-2025-564599</t>
  </si>
  <si>
    <t>CA-2022-699417</t>
  </si>
  <si>
    <t>CA-2023-431977</t>
  </si>
  <si>
    <t>CA-2025-543877</t>
  </si>
  <si>
    <t>CA-2022-917276</t>
  </si>
  <si>
    <t>CA-2022-872463</t>
  </si>
  <si>
    <t>CA-2024-466552</t>
  </si>
  <si>
    <t>CA-2023-596061</t>
  </si>
  <si>
    <t>CA-2024-326040</t>
  </si>
  <si>
    <t>CA-2025-602409</t>
  </si>
  <si>
    <t>CA-2023-246731</t>
  </si>
  <si>
    <t>CA-2022-396239</t>
  </si>
  <si>
    <t>CA-2025-395702</t>
  </si>
  <si>
    <t>CA-2023-332431</t>
  </si>
  <si>
    <t>CA-2023-362717</t>
  </si>
  <si>
    <t>CA-2023-524864</t>
  </si>
  <si>
    <t>CA-2022-473551</t>
  </si>
  <si>
    <t>CA-2025-179707</t>
  </si>
  <si>
    <t>CA-2023-949548</t>
  </si>
  <si>
    <t>CA-2022-760229</t>
  </si>
  <si>
    <t>CA-2024-596060</t>
  </si>
  <si>
    <t>CUST-10540</t>
  </si>
  <si>
    <t>CA-2023-133624</t>
  </si>
  <si>
    <t>CA-2024-875123</t>
  </si>
  <si>
    <t>CA-2024-844588</t>
  </si>
  <si>
    <t>CA-2024-510360</t>
  </si>
  <si>
    <t>CA-2024-605407</t>
  </si>
  <si>
    <t>CA-2024-225323</t>
  </si>
  <si>
    <t>CA-2022-924484</t>
  </si>
  <si>
    <t>CA-2023-678603</t>
  </si>
  <si>
    <t>CA-2025-654891</t>
  </si>
  <si>
    <t>CA-2025-875418</t>
  </si>
  <si>
    <t>CA-2024-965397</t>
  </si>
  <si>
    <t>CA-2023-494047</t>
  </si>
  <si>
    <t>CA-2024-145256</t>
  </si>
  <si>
    <t>CA-2023-981786</t>
  </si>
  <si>
    <t>CA-2024-510997</t>
  </si>
  <si>
    <t>CA-2025-216034</t>
  </si>
  <si>
    <t>CA-2025-925896</t>
  </si>
  <si>
    <t>CA-2025-979165</t>
  </si>
  <si>
    <t>CA-2025-151336</t>
  </si>
  <si>
    <t>CA-2024-985007</t>
  </si>
  <si>
    <t>CA-2024-803620</t>
  </si>
  <si>
    <t>CA-2024-547534</t>
  </si>
  <si>
    <t>CA-2023-766621</t>
  </si>
  <si>
    <t>CA-2023-138712</t>
  </si>
  <si>
    <t>CA-2025-935799</t>
  </si>
  <si>
    <t>CA-2025-589659</t>
  </si>
  <si>
    <t>CA-2023-866323</t>
  </si>
  <si>
    <t>CA-2025-736708</t>
  </si>
  <si>
    <t>CA-2025-888241</t>
  </si>
  <si>
    <t>CA-2022-830887</t>
  </si>
  <si>
    <t>CA-2022-696217</t>
  </si>
  <si>
    <t>CA-2022-357232</t>
  </si>
  <si>
    <t>CA-2023-640645</t>
  </si>
  <si>
    <t>CA-2023-155850</t>
  </si>
  <si>
    <t>CA-2023-685661</t>
  </si>
  <si>
    <t>CA-2023-939535</t>
  </si>
  <si>
    <t>CA-2024-108467</t>
  </si>
  <si>
    <t>CA-2022-431628</t>
  </si>
  <si>
    <t>CA-2022-231637</t>
  </si>
  <si>
    <t>CA-2022-172047</t>
  </si>
  <si>
    <t>CA-2023-152600</t>
  </si>
  <si>
    <t>CA-2025-774918</t>
  </si>
  <si>
    <t>CA-2025-966945</t>
  </si>
  <si>
    <t>CA-2024-378944</t>
  </si>
  <si>
    <t>CA-2025-373093</t>
  </si>
  <si>
    <t>CA-2022-629457</t>
  </si>
  <si>
    <t>CA-2023-487670</t>
  </si>
  <si>
    <t>CA-2022-440735</t>
  </si>
  <si>
    <t>CA-2022-977779</t>
  </si>
  <si>
    <t>CA-2024-536444</t>
  </si>
  <si>
    <t>CA-2023-251085</t>
  </si>
  <si>
    <t>CA-2025-358075</t>
  </si>
  <si>
    <t>CA-2024-973673</t>
  </si>
  <si>
    <t>CA-2022-153971</t>
  </si>
  <si>
    <t>CA-2024-763126</t>
  </si>
  <si>
    <t>CA-2025-454370</t>
  </si>
  <si>
    <t>CA-2022-654467</t>
  </si>
  <si>
    <t>CA-2024-866319</t>
  </si>
  <si>
    <t>CA-2024-678735</t>
  </si>
  <si>
    <t>CA-2024-286310</t>
  </si>
  <si>
    <t>CA-2022-782004</t>
  </si>
  <si>
    <t>CA-2022-326910</t>
  </si>
  <si>
    <t>CA-2024-261308</t>
  </si>
  <si>
    <t>CA-2022-749361</t>
  </si>
  <si>
    <t>CA-2025-522833</t>
  </si>
  <si>
    <t>CA-2022-359305</t>
  </si>
  <si>
    <t>CA-2024-827553</t>
  </si>
  <si>
    <t>CA-2022-199722</t>
  </si>
  <si>
    <t>CA-2023-347277</t>
  </si>
  <si>
    <t>CA-2024-513701</t>
  </si>
  <si>
    <t>CA-2023-428345</t>
  </si>
  <si>
    <t>CA-2025-503560</t>
  </si>
  <si>
    <t>CA-2025-842736</t>
  </si>
  <si>
    <t>CA-2023-178683</t>
  </si>
  <si>
    <t>CA-2023-973002</t>
  </si>
  <si>
    <t>CA-2025-251666</t>
  </si>
  <si>
    <t>CA-2022-558089</t>
  </si>
  <si>
    <t>CA-2023-709149</t>
  </si>
  <si>
    <t>CA-2023-499850</t>
  </si>
  <si>
    <t>CA-2025-873423</t>
  </si>
  <si>
    <t>CA-2023-182914</t>
  </si>
  <si>
    <t>CA-2023-807224</t>
  </si>
  <si>
    <t>CA-2022-462997</t>
  </si>
  <si>
    <t>CA-2024-693853</t>
  </si>
  <si>
    <t>CA-2025-231329</t>
  </si>
  <si>
    <t>CA-2024-679280</t>
  </si>
  <si>
    <t>CA-2024-452999</t>
  </si>
  <si>
    <t>CA-2022-710098</t>
  </si>
  <si>
    <t>CA-2024-459268</t>
  </si>
  <si>
    <t>CA-2022-994961</t>
  </si>
  <si>
    <t>CA-2023-348782</t>
  </si>
  <si>
    <t>CA-2023-966185</t>
  </si>
  <si>
    <t>CA-2023-470466</t>
  </si>
  <si>
    <t>CA-2023-562669</t>
  </si>
  <si>
    <t>CA-2022-420668</t>
  </si>
  <si>
    <t>CA-2023-352431</t>
  </si>
  <si>
    <t>CA-2022-355280</t>
  </si>
  <si>
    <t>CA-2022-625126</t>
  </si>
  <si>
    <t>CA-2023-642948</t>
  </si>
  <si>
    <t>CA-2023-292640</t>
  </si>
  <si>
    <t>CA-2023-775521</t>
  </si>
  <si>
    <t>CA-2023-209548</t>
  </si>
  <si>
    <t>CA-2022-168824</t>
  </si>
  <si>
    <t>CA-2024-881397</t>
  </si>
  <si>
    <t>CA-2023-811999</t>
  </si>
  <si>
    <t>CA-2025-933524</t>
  </si>
  <si>
    <t>CA-2024-166655</t>
  </si>
  <si>
    <t>CA-2022-658923</t>
  </si>
  <si>
    <t>CA-2022-388264</t>
  </si>
  <si>
    <t>CA-2022-776541</t>
  </si>
  <si>
    <t>CA-2025-706851</t>
  </si>
  <si>
    <t>CA-2025-943954</t>
  </si>
  <si>
    <t>CA-2024-350007</t>
  </si>
  <si>
    <t>CA-2023-904475</t>
  </si>
  <si>
    <t>CA-2022-530522</t>
  </si>
  <si>
    <t>CA-2025-765727</t>
  </si>
  <si>
    <t>CUST-10056</t>
  </si>
  <si>
    <t>CA-2024-476482</t>
  </si>
  <si>
    <t>CA-2022-572043</t>
  </si>
  <si>
    <t>CA-2023-775644</t>
  </si>
  <si>
    <t>CA-2022-390698</t>
  </si>
  <si>
    <t>CA-2025-210782</t>
  </si>
  <si>
    <t>CA-2022-827770</t>
  </si>
  <si>
    <t>CA-2024-256169</t>
  </si>
  <si>
    <t>CA-2025-592850</t>
  </si>
  <si>
    <t>CA-2023-264658</t>
  </si>
  <si>
    <t>CA-2023-241142</t>
  </si>
  <si>
    <t>CA-2023-770131</t>
  </si>
  <si>
    <t>CA-2023-373806</t>
  </si>
  <si>
    <t>CA-2022-813123</t>
  </si>
  <si>
    <t>CA-2024-474628</t>
  </si>
  <si>
    <t>CA-2024-723564</t>
  </si>
  <si>
    <t>CA-2023-864241</t>
  </si>
  <si>
    <t>CA-2023-498398</t>
  </si>
  <si>
    <t>CA-2022-767929</t>
  </si>
  <si>
    <t>CA-2023-872806</t>
  </si>
  <si>
    <t>CA-2022-807680</t>
  </si>
  <si>
    <t>CA-2024-955954</t>
  </si>
  <si>
    <t>CA-2025-213946</t>
  </si>
  <si>
    <t>CA-2024-992357</t>
  </si>
  <si>
    <t>CA-2023-854803</t>
  </si>
  <si>
    <t>CA-2024-132924</t>
  </si>
  <si>
    <t>CA-2024-636006</t>
  </si>
  <si>
    <t>CA-2022-945010</t>
  </si>
  <si>
    <t>CA-2025-947558</t>
  </si>
  <si>
    <t>CA-2025-616256</t>
  </si>
  <si>
    <t>CA-2023-135571</t>
  </si>
  <si>
    <t>CA-2023-509127</t>
  </si>
  <si>
    <t>CA-2025-585110</t>
  </si>
  <si>
    <t>CA-2022-123214</t>
  </si>
  <si>
    <t>CA-2023-732346</t>
  </si>
  <si>
    <t>CA-2023-983328</t>
  </si>
  <si>
    <t>CA-2023-478083</t>
  </si>
  <si>
    <t>CA-2022-328177</t>
  </si>
  <si>
    <t>CA-2024-380428</t>
  </si>
  <si>
    <t>CA-2022-924556</t>
  </si>
  <si>
    <t>CA-2024-845804</t>
  </si>
  <si>
    <t>CA-2022-616960</t>
  </si>
  <si>
    <t>CA-2024-124818</t>
  </si>
  <si>
    <t>CA-2025-955324</t>
  </si>
  <si>
    <t>CA-2024-204122</t>
  </si>
  <si>
    <t>CA-2024-106867</t>
  </si>
  <si>
    <t>CA-2024-716208</t>
  </si>
  <si>
    <t>CA-2023-755307</t>
  </si>
  <si>
    <t>CA-2023-850205</t>
  </si>
  <si>
    <t>CA-2022-112498</t>
  </si>
  <si>
    <t>CA-2023-758539</t>
  </si>
  <si>
    <t>CA-2023-620846</t>
  </si>
  <si>
    <t>CA-2023-104510</t>
  </si>
  <si>
    <t>CA-2024-154252</t>
  </si>
  <si>
    <t>CA-2023-742043</t>
  </si>
  <si>
    <t>CA-2023-817607</t>
  </si>
  <si>
    <t>CA-2022-100271</t>
  </si>
  <si>
    <t>CA-2025-189539</t>
  </si>
  <si>
    <t>CA-2024-697934</t>
  </si>
  <si>
    <t>CA-2025-467819</t>
  </si>
  <si>
    <t>CA-2022-958837</t>
  </si>
  <si>
    <t>CA-2025-452552</t>
  </si>
  <si>
    <t>CA-2025-617603</t>
  </si>
  <si>
    <t>CA-2022-716249</t>
  </si>
  <si>
    <t>CA-2023-360159</t>
  </si>
  <si>
    <t>CA-2024-209454</t>
  </si>
  <si>
    <t>CA-2024-902614</t>
  </si>
  <si>
    <t>CA-2024-794575</t>
  </si>
  <si>
    <t>CA-2025-570949</t>
  </si>
  <si>
    <t>CA-2024-568208</t>
  </si>
  <si>
    <t>CA-2023-549620</t>
  </si>
  <si>
    <t>CA-2023-576592</t>
  </si>
  <si>
    <t>CA-2024-473685</t>
  </si>
  <si>
    <t>CA-2022-383542</t>
  </si>
  <si>
    <t>CA-2024-171588</t>
  </si>
  <si>
    <t>CA-2023-893616</t>
  </si>
  <si>
    <t>CA-2023-481897</t>
  </si>
  <si>
    <t>CA-2024-580074</t>
  </si>
  <si>
    <t>CA-2023-456955</t>
  </si>
  <si>
    <t>CA-2024-614961</t>
  </si>
  <si>
    <t>CA-2023-961734</t>
  </si>
  <si>
    <t>CA-2024-746481</t>
  </si>
  <si>
    <t>CA-2022-126103</t>
  </si>
  <si>
    <t>CA-2022-153353</t>
  </si>
  <si>
    <t>CA-2025-687013</t>
  </si>
  <si>
    <t>CA-2023-183189</t>
  </si>
  <si>
    <t>CA-2025-549925</t>
  </si>
  <si>
    <t>CA-2024-278614</t>
  </si>
  <si>
    <t>CA-2025-281530</t>
  </si>
  <si>
    <t>CA-2023-704233</t>
  </si>
  <si>
    <t>CA-2025-832615</t>
  </si>
  <si>
    <t>CA-2024-540307</t>
  </si>
  <si>
    <t>CA-2025-509560</t>
  </si>
  <si>
    <t>CA-2022-203526</t>
  </si>
  <si>
    <t>CA-2025-888356</t>
  </si>
  <si>
    <t>CA-2025-149145</t>
  </si>
  <si>
    <t>CA-2023-714586</t>
  </si>
  <si>
    <t>CA-2024-701071</t>
  </si>
  <si>
    <t>CA-2025-478108</t>
  </si>
  <si>
    <t>CA-2024-825972</t>
  </si>
  <si>
    <t>CA-2024-136386</t>
  </si>
  <si>
    <t>CA-2022-357691</t>
  </si>
  <si>
    <t>CA-2023-694197</t>
  </si>
  <si>
    <t>CA-2022-519937</t>
  </si>
  <si>
    <t>CA-2023-830364</t>
  </si>
  <si>
    <t>CA-2025-738176</t>
  </si>
  <si>
    <t>CA-2023-781749</t>
  </si>
  <si>
    <t>CA-2025-359462</t>
  </si>
  <si>
    <t>CA-2023-442906</t>
  </si>
  <si>
    <t>CA-2025-235170</t>
  </si>
  <si>
    <t>CA-2023-512440</t>
  </si>
  <si>
    <t>CA-2025-718507</t>
  </si>
  <si>
    <t>CA-2022-952128</t>
  </si>
  <si>
    <t>CA-2024-997645</t>
  </si>
  <si>
    <t>CA-2022-234853</t>
  </si>
  <si>
    <t>CA-2023-966396</t>
  </si>
  <si>
    <t>CA-2024-545668</t>
  </si>
  <si>
    <t>CA-2023-867340</t>
  </si>
  <si>
    <t>CA-2022-346433</t>
  </si>
  <si>
    <t>CA-2024-168729</t>
  </si>
  <si>
    <t>CA-2023-889602</t>
  </si>
  <si>
    <t>CA-2023-873326</t>
  </si>
  <si>
    <t>CA-2024-925999</t>
  </si>
  <si>
    <t>CA-2023-347054</t>
  </si>
  <si>
    <t>CA-2025-557352</t>
  </si>
  <si>
    <t>CA-2024-598928</t>
  </si>
  <si>
    <t>CA-2022-288454</t>
  </si>
  <si>
    <t>CA-2023-937431</t>
  </si>
  <si>
    <t>CA-2022-462540</t>
  </si>
  <si>
    <t>CA-2023-697052</t>
  </si>
  <si>
    <t>CA-2024-628740</t>
  </si>
  <si>
    <t>CA-2023-732313</t>
  </si>
  <si>
    <t>CA-2025-463475</t>
  </si>
  <si>
    <t>CA-2023-188369</t>
  </si>
  <si>
    <t>CA-2024-727090</t>
  </si>
  <si>
    <t>CA-2025-380017</t>
  </si>
  <si>
    <t>CA-2022-365166</t>
  </si>
  <si>
    <t>CA-2025-852671</t>
  </si>
  <si>
    <t>CA-2025-671858</t>
  </si>
  <si>
    <t>CA-2024-328639</t>
  </si>
  <si>
    <t>CA-2023-458724</t>
  </si>
  <si>
    <t>CA-2024-678319</t>
  </si>
  <si>
    <t>CA-2022-353052</t>
  </si>
  <si>
    <t>CA-2024-780009</t>
  </si>
  <si>
    <t>CA-2023-449067</t>
  </si>
  <si>
    <t>CA-2024-213482</t>
  </si>
  <si>
    <t>CA-2024-927398</t>
  </si>
  <si>
    <t>CA-2023-697026</t>
  </si>
  <si>
    <t>CA-2023-234094</t>
  </si>
  <si>
    <t>CA-2024-979943</t>
  </si>
  <si>
    <t>CA-2022-398571</t>
  </si>
  <si>
    <t>CA-2022-331398</t>
  </si>
  <si>
    <t>CA-2023-426523</t>
  </si>
  <si>
    <t>CA-2024-695345</t>
  </si>
  <si>
    <t>CA-2024-307761</t>
  </si>
  <si>
    <t>CA-2022-152740</t>
  </si>
  <si>
    <t>CA-2024-821245</t>
  </si>
  <si>
    <t>CA-2025-630117</t>
  </si>
  <si>
    <t>CA-2024-925365</t>
  </si>
  <si>
    <t>CA-2023-320950</t>
  </si>
  <si>
    <t>CA-2025-666542</t>
  </si>
  <si>
    <t>CA-2023-301784</t>
  </si>
  <si>
    <t>CA-2025-210472</t>
  </si>
  <si>
    <t>CA-2022-496810</t>
  </si>
  <si>
    <t>CA-2023-385043</t>
  </si>
  <si>
    <t>CA-2024-187435</t>
  </si>
  <si>
    <t>CA-2022-991388</t>
  </si>
  <si>
    <t>CA-2022-514231</t>
  </si>
  <si>
    <t>CA-2023-617954</t>
  </si>
  <si>
    <t>CA-2022-180508</t>
  </si>
  <si>
    <t>CA-2023-708111</t>
  </si>
  <si>
    <t>CA-2023-811867</t>
  </si>
  <si>
    <t>CA-2023-228128</t>
  </si>
  <si>
    <t>CA-2024-733754</t>
  </si>
  <si>
    <t>CA-2022-108181</t>
  </si>
  <si>
    <t>CA-2023-408308</t>
  </si>
  <si>
    <t>CA-2025-219257</t>
  </si>
  <si>
    <t>CA-2022-587793</t>
  </si>
  <si>
    <t>CA-2022-984752</t>
  </si>
  <si>
    <t>CA-2023-396780</t>
  </si>
  <si>
    <t>CA-2022-126221</t>
  </si>
  <si>
    <t>CA-2023-816430</t>
  </si>
  <si>
    <t>CA-2023-192545</t>
  </si>
  <si>
    <t>CA-2023-654835</t>
  </si>
  <si>
    <t>CA-2025-630093</t>
  </si>
  <si>
    <t>CA-2022-288238</t>
  </si>
  <si>
    <t>CA-2023-553310</t>
  </si>
  <si>
    <t>CA-2022-606805</t>
  </si>
  <si>
    <t>CA-2023-181373</t>
  </si>
  <si>
    <t>CA-2024-934001</t>
  </si>
  <si>
    <t>CA-2025-165310</t>
  </si>
  <si>
    <t>CA-2022-686292</t>
  </si>
  <si>
    <t>CA-2022-456245</t>
  </si>
  <si>
    <t>CA-2023-576643</t>
  </si>
  <si>
    <t>CA-2022-987882</t>
  </si>
  <si>
    <t>CA-2023-166281</t>
  </si>
  <si>
    <t>CA-2022-747968</t>
  </si>
  <si>
    <t>CA-2022-169356</t>
  </si>
  <si>
    <t>CA-2025-384705</t>
  </si>
  <si>
    <t>CA-2022-271471</t>
  </si>
  <si>
    <t>CA-2022-358424</t>
  </si>
  <si>
    <t>CA-2025-624128</t>
  </si>
  <si>
    <t>CA-2023-380991</t>
  </si>
  <si>
    <t>CA-2025-542672</t>
  </si>
  <si>
    <t>CA-2023-797807</t>
  </si>
  <si>
    <t>CA-2023-561822</t>
  </si>
  <si>
    <t>CA-2024-767010</t>
  </si>
  <si>
    <t>CA-2024-843181</t>
  </si>
  <si>
    <t>CA-2024-834619</t>
  </si>
  <si>
    <t>CA-2025-798328</t>
  </si>
  <si>
    <t>CA-2025-360531</t>
  </si>
  <si>
    <t>CA-2023-732092</t>
  </si>
  <si>
    <t>CA-2023-449689</t>
  </si>
  <si>
    <t>CA-2025-544729</t>
  </si>
  <si>
    <t>CA-2024-517708</t>
  </si>
  <si>
    <t>CA-2025-279649</t>
  </si>
  <si>
    <t>CA-2024-389341</t>
  </si>
  <si>
    <t>CA-2022-181260</t>
  </si>
  <si>
    <t>CA-2025-772708</t>
  </si>
  <si>
    <t>CA-2023-630230</t>
  </si>
  <si>
    <t>CA-2025-772851</t>
  </si>
  <si>
    <t>CA-2025-281958</t>
  </si>
  <si>
    <t>CA-2025-492856</t>
  </si>
  <si>
    <t>CA-2024-948844</t>
  </si>
  <si>
    <t>CA-2023-820753</t>
  </si>
  <si>
    <t>CA-2023-179922</t>
  </si>
  <si>
    <t>CA-2025-661064</t>
  </si>
  <si>
    <t>CA-2022-381701</t>
  </si>
  <si>
    <t>CA-2022-860630</t>
  </si>
  <si>
    <t>CA-2023-937790</t>
  </si>
  <si>
    <t>CA-2024-559035</t>
  </si>
  <si>
    <t>CA-2023-862469</t>
  </si>
  <si>
    <t>CA-2025-273075</t>
  </si>
  <si>
    <t>CA-2025-183831</t>
  </si>
  <si>
    <t>CA-2025-899916</t>
  </si>
  <si>
    <t>CA-2022-399806</t>
  </si>
  <si>
    <t>CA-2023-983098</t>
  </si>
  <si>
    <t>CA-2024-277898</t>
  </si>
  <si>
    <t>CA-2025-323703</t>
  </si>
  <si>
    <t>CA-2025-792141</t>
  </si>
  <si>
    <t>CA-2022-142321</t>
  </si>
  <si>
    <t>CA-2024-957009</t>
  </si>
  <si>
    <t>CA-2022-239846</t>
  </si>
  <si>
    <t>CA-2022-996107</t>
  </si>
  <si>
    <t>CA-2025-442520</t>
  </si>
  <si>
    <t>CA-2023-795505</t>
  </si>
  <si>
    <t>CA-2024-710719</t>
  </si>
  <si>
    <t>CA-2023-940017</t>
  </si>
  <si>
    <t>CA-2022-962932</t>
  </si>
  <si>
    <t>CA-2024-687339</t>
  </si>
  <si>
    <t>CA-2024-539677</t>
  </si>
  <si>
    <t>CA-2025-717599</t>
  </si>
  <si>
    <t>CA-2025-620461</t>
  </si>
  <si>
    <t>CA-2024-382281</t>
  </si>
  <si>
    <t>CA-2022-235164</t>
  </si>
  <si>
    <t>CA-2024-172551</t>
  </si>
  <si>
    <t>CA-2025-173739</t>
  </si>
  <si>
    <t>CA-2023-123511</t>
  </si>
  <si>
    <t>CA-2025-651107</t>
  </si>
  <si>
    <t>CA-2023-791023</t>
  </si>
  <si>
    <t>CA-2025-189159</t>
  </si>
  <si>
    <t>CA-2024-191055</t>
  </si>
  <si>
    <t>CA-2023-809868</t>
  </si>
  <si>
    <t>CA-2022-866678</t>
  </si>
  <si>
    <t>CA-2025-622894</t>
  </si>
  <si>
    <t>CA-2024-474426</t>
  </si>
  <si>
    <t>CA-2024-945071</t>
  </si>
  <si>
    <t>CA-2025-754586</t>
  </si>
  <si>
    <t>CA-2023-301474</t>
  </si>
  <si>
    <t>CA-2024-786634</t>
  </si>
  <si>
    <t>CA-2022-553157</t>
  </si>
  <si>
    <t>CA-2022-882604</t>
  </si>
  <si>
    <t>CA-2023-870452</t>
  </si>
  <si>
    <t>CA-2024-156287</t>
  </si>
  <si>
    <t>CA-2023-340008</t>
  </si>
  <si>
    <t>CA-2023-663098</t>
  </si>
  <si>
    <t>CA-2024-755297</t>
  </si>
  <si>
    <t>CA-2025-363634</t>
  </si>
  <si>
    <t>CA-2024-263799</t>
  </si>
  <si>
    <t>CA-2025-899111</t>
  </si>
  <si>
    <t>CA-2025-145600</t>
  </si>
  <si>
    <t>CA-2022-878991</t>
  </si>
  <si>
    <t>CA-2022-968908</t>
  </si>
  <si>
    <t>CA-2025-202492</t>
  </si>
  <si>
    <t>CA-2022-504059</t>
  </si>
  <si>
    <t>CA-2023-852413</t>
  </si>
  <si>
    <t>CA-2024-194696</t>
  </si>
  <si>
    <t>CA-2024-475991</t>
  </si>
  <si>
    <t>CA-2025-686864</t>
  </si>
  <si>
    <t>CA-2024-527118</t>
  </si>
  <si>
    <t>CA-2022-329725</t>
  </si>
  <si>
    <t>CA-2022-635570</t>
  </si>
  <si>
    <t>CA-2025-695075</t>
  </si>
  <si>
    <t>CA-2025-698808</t>
  </si>
  <si>
    <t>CA-2024-269907</t>
  </si>
  <si>
    <t>CA-2024-953230</t>
  </si>
  <si>
    <t>CA-2023-606123</t>
  </si>
  <si>
    <t>CA-2022-698388</t>
  </si>
  <si>
    <t>CA-2024-337211</t>
  </si>
  <si>
    <t>CUST-10193</t>
  </si>
  <si>
    <t>CA-2024-537443</t>
  </si>
  <si>
    <t>CA-2024-274274</t>
  </si>
  <si>
    <t>CA-2022-327633</t>
  </si>
  <si>
    <t>CA-2023-843910</t>
  </si>
  <si>
    <t>CA-2024-979810</t>
  </si>
  <si>
    <t>CA-2025-998574</t>
  </si>
  <si>
    <t>CA-2023-780984</t>
  </si>
  <si>
    <t>CA-2025-933794</t>
  </si>
  <si>
    <t>CA-2024-603485</t>
  </si>
  <si>
    <t>CA-2024-452622</t>
  </si>
  <si>
    <t>CA-2024-132365</t>
  </si>
  <si>
    <t>CA-2022-792217</t>
  </si>
  <si>
    <t>CA-2024-534688</t>
  </si>
  <si>
    <t>CA-2025-682430</t>
  </si>
  <si>
    <t>CA-2024-934124</t>
  </si>
  <si>
    <t>CA-2023-632339</t>
  </si>
  <si>
    <t>CA-2025-620777</t>
  </si>
  <si>
    <t>CA-2025-534038</t>
  </si>
  <si>
    <t>CA-2024-788441</t>
  </si>
  <si>
    <t>CA-2024-298927</t>
  </si>
  <si>
    <t>CA-2022-856893</t>
  </si>
  <si>
    <t>CA-2022-831318</t>
  </si>
  <si>
    <t>CA-2024-893554</t>
  </si>
  <si>
    <t>CA-2023-768066</t>
  </si>
  <si>
    <t>CA-2023-529667</t>
  </si>
  <si>
    <t>CA-2022-999590</t>
  </si>
  <si>
    <t>CA-2025-515254</t>
  </si>
  <si>
    <t>CA-2025-334404</t>
  </si>
  <si>
    <t>CA-2025-771716</t>
  </si>
  <si>
    <t>CA-2024-979748</t>
  </si>
  <si>
    <t>CA-2025-311001</t>
  </si>
  <si>
    <t>CA-2024-383688</t>
  </si>
  <si>
    <t>CA-2025-659729</t>
  </si>
  <si>
    <t>CA-2023-542941</t>
  </si>
  <si>
    <t>CA-2022-690925</t>
  </si>
  <si>
    <t>CA-2022-972397</t>
  </si>
  <si>
    <t>CA-2022-136618</t>
  </si>
  <si>
    <t>CA-2024-863849</t>
  </si>
  <si>
    <t>CA-2022-681406</t>
  </si>
  <si>
    <t>CA-2025-621992</t>
  </si>
  <si>
    <t>CA-2024-231966</t>
  </si>
  <si>
    <t>CA-2022-305855</t>
  </si>
  <si>
    <t>CA-2024-166116</t>
  </si>
  <si>
    <t>CA-2025-812382</t>
  </si>
  <si>
    <t>CA-2024-978214</t>
  </si>
  <si>
    <t>CA-2023-659680</t>
  </si>
  <si>
    <t>CA-2025-350419</t>
  </si>
  <si>
    <t>CA-2023-104629</t>
  </si>
  <si>
    <t>CA-2023-334108</t>
  </si>
  <si>
    <t>CA-2025-617255</t>
  </si>
  <si>
    <t>CA-2025-435114</t>
  </si>
  <si>
    <t>CA-2022-319376</t>
  </si>
  <si>
    <t>CA-2023-379223</t>
  </si>
  <si>
    <t>CA-2023-524542</t>
  </si>
  <si>
    <t>CA-2024-431722</t>
  </si>
  <si>
    <t>CA-2023-997653</t>
  </si>
  <si>
    <t>CA-2022-958715</t>
  </si>
  <si>
    <t>CA-2022-435299</t>
  </si>
  <si>
    <t>CA-2022-793128</t>
  </si>
  <si>
    <t>CA-2023-371766</t>
  </si>
  <si>
    <t>CA-2023-755994</t>
  </si>
  <si>
    <t>CA-2023-356072</t>
  </si>
  <si>
    <t>CA-2024-180877</t>
  </si>
  <si>
    <t>CA-2023-943158</t>
  </si>
  <si>
    <t>CA-2025-910442</t>
  </si>
  <si>
    <t>CA-2023-763324</t>
  </si>
  <si>
    <t>CA-2023-533280</t>
  </si>
  <si>
    <t>CA-2024-194661</t>
  </si>
  <si>
    <t>CA-2025-294437</t>
  </si>
  <si>
    <t>CA-2024-167553</t>
  </si>
  <si>
    <t>CA-2024-903023</t>
  </si>
  <si>
    <t>CA-2023-552033</t>
  </si>
  <si>
    <t>CA-2025-477790</t>
  </si>
  <si>
    <t>CA-2024-162581</t>
  </si>
  <si>
    <t>CA-2023-412534</t>
  </si>
  <si>
    <t>CA-2025-285695</t>
  </si>
  <si>
    <t>CA-2025-319505</t>
  </si>
  <si>
    <t>CA-2022-208137</t>
  </si>
  <si>
    <t>CA-2025-426732</t>
  </si>
  <si>
    <t>CA-2025-946215</t>
  </si>
  <si>
    <t>CA-2022-507045</t>
  </si>
  <si>
    <t>CA-2024-480458</t>
  </si>
  <si>
    <t>CA-2025-259659</t>
  </si>
  <si>
    <t>CA-2025-183675</t>
  </si>
  <si>
    <t>CA-2024-539184</t>
  </si>
  <si>
    <t>CA-2022-962796</t>
  </si>
  <si>
    <t>CA-2025-672196</t>
  </si>
  <si>
    <t>CA-2025-466105</t>
  </si>
  <si>
    <t>CA-2024-379001</t>
  </si>
  <si>
    <t>CA-2025-892670</t>
  </si>
  <si>
    <t>CA-2024-769719</t>
  </si>
  <si>
    <t>CA-2023-788975</t>
  </si>
  <si>
    <t>CA-2024-871272</t>
  </si>
  <si>
    <t>CA-2022-473857</t>
  </si>
  <si>
    <t>CA-2022-226036</t>
  </si>
  <si>
    <t>CA-2022-600408</t>
  </si>
  <si>
    <t>CA-2023-156808</t>
  </si>
  <si>
    <t>CA-2024-729516</t>
  </si>
  <si>
    <t>CA-2023-605236</t>
  </si>
  <si>
    <t>CA-2023-983925</t>
  </si>
  <si>
    <t>CA-2025-771681</t>
  </si>
  <si>
    <t>CA-2022-640375</t>
  </si>
  <si>
    <t>CA-2022-450832</t>
  </si>
  <si>
    <t>CA-2025-278672</t>
  </si>
  <si>
    <t>CA-2023-695591</t>
  </si>
  <si>
    <t>CA-2022-130998</t>
  </si>
  <si>
    <t>CA-2024-655700</t>
  </si>
  <si>
    <t>CA-2025-524527</t>
  </si>
  <si>
    <t>CA-2024-992549</t>
  </si>
  <si>
    <t>CA-2023-557552</t>
  </si>
  <si>
    <t>CA-2024-104977</t>
  </si>
  <si>
    <t>CA-2024-606620</t>
  </si>
  <si>
    <t>CA-2023-798812</t>
  </si>
  <si>
    <t>CA-2023-374333</t>
  </si>
  <si>
    <t>CA-2023-739436</t>
  </si>
  <si>
    <t>CA-2024-242238</t>
  </si>
  <si>
    <t>CA-2023-404380</t>
  </si>
  <si>
    <t>CA-2024-577413</t>
  </si>
  <si>
    <t>CA-2022-703899</t>
  </si>
  <si>
    <t>CA-2025-572613</t>
  </si>
  <si>
    <t>CA-2022-459790</t>
  </si>
  <si>
    <t>CA-2024-949721</t>
  </si>
  <si>
    <t>CA-2022-596816</t>
  </si>
  <si>
    <t>CA-2022-506014</t>
  </si>
  <si>
    <t>CA-2022-224481</t>
  </si>
  <si>
    <t>CA-2025-215738</t>
  </si>
  <si>
    <t>CA-2023-981869</t>
  </si>
  <si>
    <t>CA-2024-780026</t>
  </si>
  <si>
    <t>CA-2024-810291</t>
  </si>
  <si>
    <t>CA-2024-324924</t>
  </si>
  <si>
    <t>CA-2025-122857</t>
  </si>
  <si>
    <t>CA-2024-102376</t>
  </si>
  <si>
    <t>CA-2023-911834</t>
  </si>
  <si>
    <t>CA-2023-712695</t>
  </si>
  <si>
    <t>CA-2024-261343</t>
  </si>
  <si>
    <t>CA-2023-493041</t>
  </si>
  <si>
    <t>CA-2025-868358</t>
  </si>
  <si>
    <t>CA-2024-296622</t>
  </si>
  <si>
    <t>CA-2025-581915</t>
  </si>
  <si>
    <t>CA-2025-403537</t>
  </si>
  <si>
    <t>CA-2025-931801</t>
  </si>
  <si>
    <t>CA-2025-987852</t>
  </si>
  <si>
    <t>CA-2022-263315</t>
  </si>
  <si>
    <t>CA-2022-530372</t>
  </si>
  <si>
    <t>CA-2024-320892</t>
  </si>
  <si>
    <t>CA-2025-136328</t>
  </si>
  <si>
    <t>CA-2023-702463</t>
  </si>
  <si>
    <t>CA-2024-538872</t>
  </si>
  <si>
    <t>CA-2023-557008</t>
  </si>
  <si>
    <t>CA-2022-795335</t>
  </si>
  <si>
    <t>CA-2023-198143</t>
  </si>
  <si>
    <t>CA-2024-787849</t>
  </si>
  <si>
    <t>CA-2025-692651</t>
  </si>
  <si>
    <t>CA-2025-176838</t>
  </si>
  <si>
    <t>CA-2022-449103</t>
  </si>
  <si>
    <t>CA-2025-411020</t>
  </si>
  <si>
    <t>CA-2025-111675</t>
  </si>
  <si>
    <t>CA-2024-137872</t>
  </si>
  <si>
    <t>CA-2023-460367</t>
  </si>
  <si>
    <t>CA-2025-358483</t>
  </si>
  <si>
    <t>CA-2024-165964</t>
  </si>
  <si>
    <t>CA-2025-646289</t>
  </si>
  <si>
    <t>CA-2023-380093</t>
  </si>
  <si>
    <t>CA-2023-217438</t>
  </si>
  <si>
    <t>CA-2024-255920</t>
  </si>
  <si>
    <t>CA-2024-911367</t>
  </si>
  <si>
    <t>CA-2023-711171</t>
  </si>
  <si>
    <t>CA-2023-569171</t>
  </si>
  <si>
    <t>CA-2023-108688</t>
  </si>
  <si>
    <t>CA-2022-445715</t>
  </si>
  <si>
    <t>CA-2022-456428</t>
  </si>
  <si>
    <t>CA-2024-772737</t>
  </si>
  <si>
    <t>CA-2022-530893</t>
  </si>
  <si>
    <t>CA-2023-404728</t>
  </si>
  <si>
    <t>CA-2024-693475</t>
  </si>
  <si>
    <t>CA-2024-713194</t>
  </si>
  <si>
    <t>CA-2022-356577</t>
  </si>
  <si>
    <t>CA-2025-850186</t>
  </si>
  <si>
    <t>CA-2022-321335</t>
  </si>
  <si>
    <t>CA-2025-404822</t>
  </si>
  <si>
    <t>CA-2024-299261</t>
  </si>
  <si>
    <t>CA-2025-504276</t>
  </si>
  <si>
    <t>CA-2024-954320</t>
  </si>
  <si>
    <t>CA-2022-821241</t>
  </si>
  <si>
    <t>CA-2023-486917</t>
  </si>
  <si>
    <t>CA-2022-718147</t>
  </si>
  <si>
    <t>CA-2024-796573</t>
  </si>
  <si>
    <t>CA-2025-665048</t>
  </si>
  <si>
    <t>CA-2023-742800</t>
  </si>
  <si>
    <t>CA-2022-268819</t>
  </si>
  <si>
    <t>CA-2025-236256</t>
  </si>
  <si>
    <t>CA-2024-380448</t>
  </si>
  <si>
    <t>CA-2023-751464</t>
  </si>
  <si>
    <t>CA-2025-978684</t>
  </si>
  <si>
    <t>CA-2025-880863</t>
  </si>
  <si>
    <t>CA-2022-409618</t>
  </si>
  <si>
    <t>CA-2025-118710</t>
  </si>
  <si>
    <t>CA-2023-297540</t>
  </si>
  <si>
    <t>CA-2023-376486</t>
  </si>
  <si>
    <t>CA-2024-479701</t>
  </si>
  <si>
    <t>CA-2024-295770</t>
  </si>
  <si>
    <t>CA-2025-298814</t>
  </si>
  <si>
    <t>CA-2022-894946</t>
  </si>
  <si>
    <t>CA-2024-568791</t>
  </si>
  <si>
    <t>CA-2023-776555</t>
  </si>
  <si>
    <t>CA-2025-720812</t>
  </si>
  <si>
    <t>CA-2025-325705</t>
  </si>
  <si>
    <t>CA-2024-923325</t>
  </si>
  <si>
    <t>CA-2023-763284</t>
  </si>
  <si>
    <t>CA-2025-698681</t>
  </si>
  <si>
    <t>CA-2024-406246</t>
  </si>
  <si>
    <t>CA-2023-949441</t>
  </si>
  <si>
    <t>CA-2024-286547</t>
  </si>
  <si>
    <t>CA-2025-439070</t>
  </si>
  <si>
    <t>CA-2025-566935</t>
  </si>
  <si>
    <t>CA-2025-292301</t>
  </si>
  <si>
    <t>CA-2025-544112</t>
  </si>
  <si>
    <t>CA-2022-578819</t>
  </si>
  <si>
    <t>CA-2024-315662</t>
  </si>
  <si>
    <t>CA-2025-621882</t>
  </si>
  <si>
    <t>CA-2025-438344</t>
  </si>
  <si>
    <t>CA-2022-369233</t>
  </si>
  <si>
    <t>CA-2022-792439</t>
  </si>
  <si>
    <t>CA-2025-733599</t>
  </si>
  <si>
    <t>CA-2025-225521</t>
  </si>
  <si>
    <t>CA-2022-328614</t>
  </si>
  <si>
    <t>CA-2024-657862</t>
  </si>
  <si>
    <t>CA-2022-882361</t>
  </si>
  <si>
    <t>CA-2024-951121</t>
  </si>
  <si>
    <t>CA-2024-738995</t>
  </si>
  <si>
    <t>CA-2023-562838</t>
  </si>
  <si>
    <t>CA-2024-166724</t>
  </si>
  <si>
    <t>CA-2025-310608</t>
  </si>
  <si>
    <t>CA-2022-566965</t>
  </si>
  <si>
    <t>CA-2024-902315</t>
  </si>
  <si>
    <t>CA-2023-902602</t>
  </si>
  <si>
    <t>CA-2024-478055</t>
  </si>
  <si>
    <t>CA-2025-738566</t>
  </si>
  <si>
    <t>CA-2022-788765</t>
  </si>
  <si>
    <t>CA-2023-593842</t>
  </si>
  <si>
    <t>CA-2024-179421</t>
  </si>
  <si>
    <t>CA-2024-281174</t>
  </si>
  <si>
    <t>CA-2022-595893</t>
  </si>
  <si>
    <t>CA-2024-479092</t>
  </si>
  <si>
    <t>CA-2022-921910</t>
  </si>
  <si>
    <t>CA-2023-669552</t>
  </si>
  <si>
    <t>CA-2025-414909</t>
  </si>
  <si>
    <t>CA-2024-436549</t>
  </si>
  <si>
    <t>CA-2024-861239</t>
  </si>
  <si>
    <t>CA-2022-883468</t>
  </si>
  <si>
    <t>CA-2022-689312</t>
  </si>
  <si>
    <t>CA-2025-556384</t>
  </si>
  <si>
    <t>CA-2025-495237</t>
  </si>
  <si>
    <t>CA-2024-956936</t>
  </si>
  <si>
    <t>CA-2023-263805</t>
  </si>
  <si>
    <t>CA-2023-329194</t>
  </si>
  <si>
    <t>CA-2024-272584</t>
  </si>
  <si>
    <t>CA-2025-236906</t>
  </si>
  <si>
    <t>CA-2025-572799</t>
  </si>
  <si>
    <t>CA-2022-735959</t>
  </si>
  <si>
    <t>CA-2025-482561</t>
  </si>
  <si>
    <t>CA-2024-786376</t>
  </si>
  <si>
    <t>CA-2024-375192</t>
  </si>
  <si>
    <t>CA-2023-455412</t>
  </si>
  <si>
    <t>CA-2023-183213</t>
  </si>
  <si>
    <t>CA-2022-674918</t>
  </si>
  <si>
    <t>CA-2023-232993</t>
  </si>
  <si>
    <t>CA-2024-467714</t>
  </si>
  <si>
    <t>CA-2024-864786</t>
  </si>
  <si>
    <t>CA-2023-789656</t>
  </si>
  <si>
    <t>CA-2025-452567</t>
  </si>
  <si>
    <t>CA-2022-698025</t>
  </si>
  <si>
    <t>CA-2025-687349</t>
  </si>
  <si>
    <t>CA-2025-299591</t>
  </si>
  <si>
    <t>CA-2023-558589</t>
  </si>
  <si>
    <t>CA-2024-111676</t>
  </si>
  <si>
    <t>CA-2023-729776</t>
  </si>
  <si>
    <t>CA-2023-823240</t>
  </si>
  <si>
    <t>CA-2025-349143</t>
  </si>
  <si>
    <t>CA-2025-563551</t>
  </si>
  <si>
    <t>CA-2022-851491</t>
  </si>
  <si>
    <t>CA-2025-445328</t>
  </si>
  <si>
    <t>CA-2025-248829</t>
  </si>
  <si>
    <t>CA-2022-466163</t>
  </si>
  <si>
    <t>CA-2023-660704</t>
  </si>
  <si>
    <t>CA-2025-645986</t>
  </si>
  <si>
    <t>CA-2023-425247</t>
  </si>
  <si>
    <t>CA-2023-693869</t>
  </si>
  <si>
    <t>CA-2023-545699</t>
  </si>
  <si>
    <t>CA-2024-799094</t>
  </si>
  <si>
    <t>CA-2024-570708</t>
  </si>
  <si>
    <t>CA-2025-604774</t>
  </si>
  <si>
    <t>CA-2022-127043</t>
  </si>
  <si>
    <t>CA-2025-628325</t>
  </si>
  <si>
    <t>CA-2022-117213</t>
  </si>
  <si>
    <t>CA-2023-222623</t>
  </si>
  <si>
    <t>CA-2024-766068</t>
  </si>
  <si>
    <t>CA-2024-561845</t>
  </si>
  <si>
    <t>CA-2024-135564</t>
  </si>
  <si>
    <t>CA-2022-782431</t>
  </si>
  <si>
    <t>CA-2022-810668</t>
  </si>
  <si>
    <t>CA-2023-272745</t>
  </si>
  <si>
    <t>CA-2023-466454</t>
  </si>
  <si>
    <t>CA-2025-520874</t>
  </si>
  <si>
    <t>CA-2022-386497</t>
  </si>
  <si>
    <t>CA-2022-820817</t>
  </si>
  <si>
    <t>CA-2023-177087</t>
  </si>
  <si>
    <t>CA-2023-118683</t>
  </si>
  <si>
    <t>CA-2022-482556</t>
  </si>
  <si>
    <t>CA-2023-487650</t>
  </si>
  <si>
    <t>CA-2025-521983</t>
  </si>
  <si>
    <t>CA-2024-622370</t>
  </si>
  <si>
    <t>CA-2025-225549</t>
  </si>
  <si>
    <t>CA-2022-391236</t>
  </si>
  <si>
    <t>CA-2022-989364</t>
  </si>
  <si>
    <t>CA-2023-728721</t>
  </si>
  <si>
    <t>CA-2022-975795</t>
  </si>
  <si>
    <t>CA-2023-121934</t>
  </si>
  <si>
    <t>CA-2023-427636</t>
  </si>
  <si>
    <t>CA-2024-557764</t>
  </si>
  <si>
    <t>CA-2023-396133</t>
  </si>
  <si>
    <t>CA-2025-854840</t>
  </si>
  <si>
    <t>CA-2022-983389</t>
  </si>
  <si>
    <t>CA-2023-604619</t>
  </si>
  <si>
    <t>CA-2024-778670</t>
  </si>
  <si>
    <t>CA-2023-315505</t>
  </si>
  <si>
    <t>CA-2023-258802</t>
  </si>
  <si>
    <t>CA-2025-568877</t>
  </si>
  <si>
    <t>CUST-10520</t>
  </si>
  <si>
    <t>CA-2022-708838</t>
  </si>
  <si>
    <t>CA-2023-703117</t>
  </si>
  <si>
    <t>CA-2025-264608</t>
  </si>
  <si>
    <t>CA-2024-341077</t>
  </si>
  <si>
    <t>CA-2023-179316</t>
  </si>
  <si>
    <t>CA-2023-417096</t>
  </si>
  <si>
    <t>CA-2022-636966</t>
  </si>
  <si>
    <t>CA-2023-543940</t>
  </si>
  <si>
    <t>CA-2024-303368</t>
  </si>
  <si>
    <t>CA-2024-608231</t>
  </si>
  <si>
    <t>CA-2025-912541</t>
  </si>
  <si>
    <t>CA-2024-516471</t>
  </si>
  <si>
    <t>CA-2022-536009</t>
  </si>
  <si>
    <t>CA-2025-783263</t>
  </si>
  <si>
    <t>CA-2024-292870</t>
  </si>
  <si>
    <t>CA-2025-679175</t>
  </si>
  <si>
    <t>CA-2025-305483</t>
  </si>
  <si>
    <t>CA-2023-749195</t>
  </si>
  <si>
    <t>CA-2025-285684</t>
  </si>
  <si>
    <t>CA-2024-638617</t>
  </si>
  <si>
    <t>CA-2022-446213</t>
  </si>
  <si>
    <t>CA-2023-908299</t>
  </si>
  <si>
    <t>CA-2024-613071</t>
  </si>
  <si>
    <t>CA-2024-576600</t>
  </si>
  <si>
    <t>CA-2025-327210</t>
  </si>
  <si>
    <t>CA-2024-779816</t>
  </si>
  <si>
    <t>CA-2025-883996</t>
  </si>
  <si>
    <t>CA-2022-932149</t>
  </si>
  <si>
    <t>CA-2024-806037</t>
  </si>
  <si>
    <t>CA-2025-132499</t>
  </si>
  <si>
    <t>CA-2023-948772</t>
  </si>
  <si>
    <t>CA-2025-517970</t>
  </si>
  <si>
    <t>CA-2023-210523</t>
  </si>
  <si>
    <t>CA-2024-587703</t>
  </si>
  <si>
    <t>CA-2022-680994</t>
  </si>
  <si>
    <t>CA-2024-264938</t>
  </si>
  <si>
    <t>CA-2024-290965</t>
  </si>
  <si>
    <t>CA-2025-602201</t>
  </si>
  <si>
    <t>CA-2024-709347</t>
  </si>
  <si>
    <t>CA-2024-708149</t>
  </si>
  <si>
    <t>CA-2025-815411</t>
  </si>
  <si>
    <t>CA-2025-648026</t>
  </si>
  <si>
    <t>CA-2022-432659</t>
  </si>
  <si>
    <t>CA-2024-835805</t>
  </si>
  <si>
    <t>CA-2023-565220</t>
  </si>
  <si>
    <t>CA-2025-521828</t>
  </si>
  <si>
    <t>CA-2022-301385</t>
  </si>
  <si>
    <t>CA-2022-505749</t>
  </si>
  <si>
    <t>CA-2023-998719</t>
  </si>
  <si>
    <t>CA-2025-715651</t>
  </si>
  <si>
    <t>CA-2024-404893</t>
  </si>
  <si>
    <t>CA-2022-228945</t>
  </si>
  <si>
    <t>CA-2022-976835</t>
  </si>
  <si>
    <t>CA-2024-889466</t>
  </si>
  <si>
    <t>CA-2022-935289</t>
  </si>
  <si>
    <t>CA-2024-202546</t>
  </si>
  <si>
    <t>CA-2025-434078</t>
  </si>
  <si>
    <t>CA-2023-203336</t>
  </si>
  <si>
    <t>CA-2024-208422</t>
  </si>
  <si>
    <t>CA-2024-771893</t>
  </si>
  <si>
    <t>CA-2022-770013</t>
  </si>
  <si>
    <t>CA-2023-114355</t>
  </si>
  <si>
    <t>CA-2023-380457</t>
  </si>
  <si>
    <t>CA-2022-198334</t>
  </si>
  <si>
    <t>CA-2022-798100</t>
  </si>
  <si>
    <t>CA-2025-119441</t>
  </si>
  <si>
    <t>CA-2025-381716</t>
  </si>
  <si>
    <t>CA-2024-134088</t>
  </si>
  <si>
    <t>CA-2023-509543</t>
  </si>
  <si>
    <t>CA-2023-402010</t>
  </si>
  <si>
    <t>CA-2025-286124</t>
  </si>
  <si>
    <t>CA-2022-257383</t>
  </si>
  <si>
    <t>CA-2023-319852</t>
  </si>
  <si>
    <t>CA-2022-964618</t>
  </si>
  <si>
    <t>CA-2025-833273</t>
  </si>
  <si>
    <t>CA-2025-297791</t>
  </si>
  <si>
    <t>CA-2022-809082</t>
  </si>
  <si>
    <t>CA-2023-604520</t>
  </si>
  <si>
    <t>CA-2023-459010</t>
  </si>
  <si>
    <t>CA-2024-476327</t>
  </si>
  <si>
    <t>CA-2023-514587</t>
  </si>
  <si>
    <t>CA-2023-333336</t>
  </si>
  <si>
    <t>CA-2023-436193</t>
  </si>
  <si>
    <t>CA-2024-296842</t>
  </si>
  <si>
    <t>CA-2024-846026</t>
  </si>
  <si>
    <t>CA-2025-923501</t>
  </si>
  <si>
    <t>CA-2024-317264</t>
  </si>
  <si>
    <t>CA-2025-644399</t>
  </si>
  <si>
    <t>CA-2023-247386</t>
  </si>
  <si>
    <t>CA-2025-170890</t>
  </si>
  <si>
    <t>CA-2023-666558</t>
  </si>
  <si>
    <t>CA-2022-200367</t>
  </si>
  <si>
    <t>CA-2024-983230</t>
  </si>
  <si>
    <t>CA-2024-343938</t>
  </si>
  <si>
    <t>CA-2022-799542</t>
  </si>
  <si>
    <t>CA-2024-160774</t>
  </si>
  <si>
    <t>CA-2023-457156</t>
  </si>
  <si>
    <t>CA-2024-205187</t>
  </si>
  <si>
    <t>CA-2025-814146</t>
  </si>
  <si>
    <t>CA-2025-830817</t>
  </si>
  <si>
    <t>CA-2023-861682</t>
  </si>
  <si>
    <t>CA-2025-108830</t>
  </si>
  <si>
    <t>CA-2023-153314</t>
  </si>
  <si>
    <t>CA-2023-968352</t>
  </si>
  <si>
    <t>CA-2023-254592</t>
  </si>
  <si>
    <t>CA-2022-451575</t>
  </si>
  <si>
    <t>CA-2022-751583</t>
  </si>
  <si>
    <t>CA-2022-663200</t>
  </si>
  <si>
    <t>CA-2025-880263</t>
  </si>
  <si>
    <t>CA-2024-372944</t>
  </si>
  <si>
    <t>CA-2025-607872</t>
  </si>
  <si>
    <t>CA-2024-730632</t>
  </si>
  <si>
    <t>CA-2022-417950</t>
  </si>
  <si>
    <t>CA-2022-983848</t>
  </si>
  <si>
    <t>CA-2022-142153</t>
  </si>
  <si>
    <t>CA-2025-503747</t>
  </si>
  <si>
    <t>CA-2024-678391</t>
  </si>
  <si>
    <t>CA-2025-163458</t>
  </si>
  <si>
    <t>CA-2022-278927</t>
  </si>
  <si>
    <t>CA-2022-486018</t>
  </si>
  <si>
    <t>CA-2022-913571</t>
  </si>
  <si>
    <t>CA-2025-297856</t>
  </si>
  <si>
    <t>CA-2025-521528</t>
  </si>
  <si>
    <t>CA-2024-406733</t>
  </si>
  <si>
    <t>CA-2023-363502</t>
  </si>
  <si>
    <t>CA-2023-565497</t>
  </si>
  <si>
    <t>CA-2023-919085</t>
  </si>
  <si>
    <t>CA-2024-120987</t>
  </si>
  <si>
    <t>CA-2025-346024</t>
  </si>
  <si>
    <t>CA-2023-601658</t>
  </si>
  <si>
    <t>CA-2025-656931</t>
  </si>
  <si>
    <t>CA-2025-228575</t>
  </si>
  <si>
    <t>CA-2025-827921</t>
  </si>
  <si>
    <t>CA-2025-979339</t>
  </si>
  <si>
    <t>CA-2022-656738</t>
  </si>
  <si>
    <t>CA-2025-869297</t>
  </si>
  <si>
    <t>CA-2025-604698</t>
  </si>
  <si>
    <t>CA-2023-482929</t>
  </si>
  <si>
    <t>CA-2024-137519</t>
  </si>
  <si>
    <t>CA-2023-614443</t>
  </si>
  <si>
    <t>CA-2025-509339</t>
  </si>
  <si>
    <t>CA-2024-127666</t>
  </si>
  <si>
    <t>CA-2023-653619</t>
  </si>
  <si>
    <t>CA-2025-163115</t>
  </si>
  <si>
    <t>CA-2025-544249</t>
  </si>
  <si>
    <t>CA-2023-772582</t>
  </si>
  <si>
    <t>CA-2025-940924</t>
  </si>
  <si>
    <t>CA-2024-246346</t>
  </si>
  <si>
    <t>CA-2022-508515</t>
  </si>
  <si>
    <t>CA-2023-459774</t>
  </si>
  <si>
    <t>CA-2025-742828</t>
  </si>
  <si>
    <t>CA-2025-802431</t>
  </si>
  <si>
    <t>CA-2022-248288</t>
  </si>
  <si>
    <t>CA-2023-894709</t>
  </si>
  <si>
    <t>CA-2024-740468</t>
  </si>
  <si>
    <t>CA-2022-359289</t>
  </si>
  <si>
    <t>CA-2024-718789</t>
  </si>
  <si>
    <t>CA-2022-485288</t>
  </si>
  <si>
    <t>CA-2024-967268</t>
  </si>
  <si>
    <t>CA-2024-266742</t>
  </si>
  <si>
    <t>CA-2024-758304</t>
  </si>
  <si>
    <t>CA-2025-597966</t>
  </si>
  <si>
    <t>CA-2023-475128</t>
  </si>
  <si>
    <t>CA-2023-391421</t>
  </si>
  <si>
    <t>CA-2025-899325</t>
  </si>
  <si>
    <t>CA-2025-563935</t>
  </si>
  <si>
    <t>CA-2022-154535</t>
  </si>
  <si>
    <t>CA-2024-291512</t>
  </si>
  <si>
    <t>CA-2023-119136</t>
  </si>
  <si>
    <t>CA-2022-241191</t>
  </si>
  <si>
    <t>CA-2024-559069</t>
  </si>
  <si>
    <t>CA-2022-710732</t>
  </si>
  <si>
    <t>CA-2024-635987</t>
  </si>
  <si>
    <t>CA-2025-160331</t>
  </si>
  <si>
    <t>CA-2024-535004</t>
  </si>
  <si>
    <t>CA-2025-323462</t>
  </si>
  <si>
    <t>CA-2024-693159</t>
  </si>
  <si>
    <t>CA-2024-116305</t>
  </si>
  <si>
    <t>CA-2025-522429</t>
  </si>
  <si>
    <t>CA-2022-975078</t>
  </si>
  <si>
    <t>CA-2024-455427</t>
  </si>
  <si>
    <t>CA-2025-160941</t>
  </si>
  <si>
    <t>CA-2025-537402</t>
  </si>
  <si>
    <t>CA-2022-978069</t>
  </si>
  <si>
    <t>CA-2024-795127</t>
  </si>
  <si>
    <t>CA-2023-622864</t>
  </si>
  <si>
    <t>CA-2022-487023</t>
  </si>
  <si>
    <t>CA-2023-520996</t>
  </si>
  <si>
    <t>CA-2022-413522</t>
  </si>
  <si>
    <t>CA-2022-655781</t>
  </si>
  <si>
    <t>CA-2025-801582</t>
  </si>
  <si>
    <t>CA-2022-407562</t>
  </si>
  <si>
    <t>CA-2023-105848</t>
  </si>
  <si>
    <t>CA-2022-377535</t>
  </si>
  <si>
    <t>CA-2025-510448</t>
  </si>
  <si>
    <t>CA-2024-139592</t>
  </si>
  <si>
    <t>CA-2022-844865</t>
  </si>
  <si>
    <t>CA-2024-485585</t>
  </si>
  <si>
    <t>CA-2022-554524</t>
  </si>
  <si>
    <t>CA-2023-413936</t>
  </si>
  <si>
    <t>CA-2022-479983</t>
  </si>
  <si>
    <t>CA-2025-969010</t>
  </si>
  <si>
    <t>CA-2024-947389</t>
  </si>
  <si>
    <t>CA-2022-195005</t>
  </si>
  <si>
    <t>CA-2023-535097</t>
  </si>
  <si>
    <t>CA-2022-991187</t>
  </si>
  <si>
    <t>CA-2023-489715</t>
  </si>
  <si>
    <t>CA-2022-556752</t>
  </si>
  <si>
    <t>CA-2023-504499</t>
  </si>
  <si>
    <t>CA-2022-748889</t>
  </si>
  <si>
    <t>CA-2025-744291</t>
  </si>
  <si>
    <t>CA-2025-201607</t>
  </si>
  <si>
    <t>CA-2025-508430</t>
  </si>
  <si>
    <t>CA-2022-893213</t>
  </si>
  <si>
    <t>CA-2025-101375</t>
  </si>
  <si>
    <t>CA-2025-491080</t>
  </si>
  <si>
    <t>CA-2024-883890</t>
  </si>
  <si>
    <t>CA-2022-267568</t>
  </si>
  <si>
    <t>CA-2022-436217</t>
  </si>
  <si>
    <t>CA-2022-668264</t>
  </si>
  <si>
    <t>CA-2024-922143</t>
  </si>
  <si>
    <t>CA-2023-662292</t>
  </si>
  <si>
    <t>CA-2024-590854</t>
  </si>
  <si>
    <t>CA-2023-752593</t>
  </si>
  <si>
    <t>CA-2024-206774</t>
  </si>
  <si>
    <t>CA-2024-171036</t>
  </si>
  <si>
    <t>CA-2023-922706</t>
  </si>
  <si>
    <t>CA-2022-694910</t>
  </si>
  <si>
    <t>CA-2024-532827</t>
  </si>
  <si>
    <t>CA-2025-315150</t>
  </si>
  <si>
    <t>CA-2023-551153</t>
  </si>
  <si>
    <t>CA-2023-188120</t>
  </si>
  <si>
    <t>CA-2022-486043</t>
  </si>
  <si>
    <t>CA-2022-660054</t>
  </si>
  <si>
    <t>CA-2022-234980</t>
  </si>
  <si>
    <t>CA-2023-208679</t>
  </si>
  <si>
    <t>CA-2023-619736</t>
  </si>
  <si>
    <t>CA-2025-549567</t>
  </si>
  <si>
    <t>CA-2023-586653</t>
  </si>
  <si>
    <t>CA-2024-315124</t>
  </si>
  <si>
    <t>CA-2025-130977</t>
  </si>
  <si>
    <t>CA-2025-479518</t>
  </si>
  <si>
    <t>CA-2025-980274</t>
  </si>
  <si>
    <t>CA-2025-111820</t>
  </si>
  <si>
    <t>CA-2023-487433</t>
  </si>
  <si>
    <t>CA-2022-810531</t>
  </si>
  <si>
    <t>CA-2025-733868</t>
  </si>
  <si>
    <t>CA-2024-685907</t>
  </si>
  <si>
    <t>CA-2022-959754</t>
  </si>
  <si>
    <t>CA-2025-825667</t>
  </si>
  <si>
    <t>CA-2022-542873</t>
  </si>
  <si>
    <t>CA-2025-766279</t>
  </si>
  <si>
    <t>CA-2023-566754</t>
  </si>
  <si>
    <t>CA-2025-124247</t>
  </si>
  <si>
    <t>CA-2023-762427</t>
  </si>
  <si>
    <t>CA-2024-506530</t>
  </si>
  <si>
    <t>CA-2023-571421</t>
  </si>
  <si>
    <t>CA-2022-653519</t>
  </si>
  <si>
    <t>CA-2022-448182</t>
  </si>
  <si>
    <t>CA-2025-635820</t>
  </si>
  <si>
    <t>CA-2024-256960</t>
  </si>
  <si>
    <t>CA-2022-585725</t>
  </si>
  <si>
    <t>CA-2022-203696</t>
  </si>
  <si>
    <t>CA-2025-803510</t>
  </si>
  <si>
    <t>CA-2025-244521</t>
  </si>
  <si>
    <t>CA-2025-551652</t>
  </si>
  <si>
    <t>CA-2022-686741</t>
  </si>
  <si>
    <t>CA-2025-252734</t>
  </si>
  <si>
    <t>CA-2023-961848</t>
  </si>
  <si>
    <t>CA-2024-734250</t>
  </si>
  <si>
    <t>CA-2024-975069</t>
  </si>
  <si>
    <t>CA-2022-157334</t>
  </si>
  <si>
    <t>CA-2024-896411</t>
  </si>
  <si>
    <t>CA-2024-797527</t>
  </si>
  <si>
    <t>CA-2022-531663</t>
  </si>
  <si>
    <t>CA-2025-887488</t>
  </si>
  <si>
    <t>CA-2023-474970</t>
  </si>
  <si>
    <t>CA-2024-357110</t>
  </si>
  <si>
    <t>CA-2024-163829</t>
  </si>
  <si>
    <t>CA-2022-531226</t>
  </si>
  <si>
    <t>CA-2025-460040</t>
  </si>
  <si>
    <t>CA-2024-858789</t>
  </si>
  <si>
    <t>CA-2023-899749</t>
  </si>
  <si>
    <t>CA-2023-757644</t>
  </si>
  <si>
    <t>CA-2023-913386</t>
  </si>
  <si>
    <t>CA-2024-841729</t>
  </si>
  <si>
    <t>CA-2025-854315</t>
  </si>
  <si>
    <t>CA-2022-529991</t>
  </si>
  <si>
    <t>CA-2024-405730</t>
  </si>
  <si>
    <t>CA-2022-234927</t>
  </si>
  <si>
    <t>CA-2022-903738</t>
  </si>
  <si>
    <t>CA-2022-479228</t>
  </si>
  <si>
    <t>CA-2024-222658</t>
  </si>
  <si>
    <t>CUST-10057</t>
  </si>
  <si>
    <t>CA-2025-825380</t>
  </si>
  <si>
    <t>CA-2024-739999</t>
  </si>
  <si>
    <t>CA-2024-749464</t>
  </si>
  <si>
    <t>CA-2022-932724</t>
  </si>
  <si>
    <t>CA-2022-434848</t>
  </si>
  <si>
    <t>CA-2025-161068</t>
  </si>
  <si>
    <t>CA-2022-769474</t>
  </si>
  <si>
    <t>CA-2023-236316</t>
  </si>
  <si>
    <t>CA-2022-367737</t>
  </si>
  <si>
    <t>CA-2025-795792</t>
  </si>
  <si>
    <t>CA-2024-479530</t>
  </si>
  <si>
    <t>CA-2023-652922</t>
  </si>
  <si>
    <t>CA-2024-732582</t>
  </si>
  <si>
    <t>CA-2025-203660</t>
  </si>
  <si>
    <t>CA-2025-702021</t>
  </si>
  <si>
    <t>CA-2025-885844</t>
  </si>
  <si>
    <t>CA-2022-279862</t>
  </si>
  <si>
    <t>CUST-10534</t>
  </si>
  <si>
    <t>CA-2025-159140</t>
  </si>
  <si>
    <t>CA-2025-302669</t>
  </si>
  <si>
    <t>CA-2023-278891</t>
  </si>
  <si>
    <t>CA-2023-287680</t>
  </si>
  <si>
    <t>CA-2023-800798</t>
  </si>
  <si>
    <t>CA-2023-868504</t>
  </si>
  <si>
    <t>CA-2025-791808</t>
  </si>
  <si>
    <t>CA-2022-702615</t>
  </si>
  <si>
    <t>CA-2025-653587</t>
  </si>
  <si>
    <t>CA-2024-192980</t>
  </si>
  <si>
    <t>CA-2023-119861</t>
  </si>
  <si>
    <t>CA-2025-180920</t>
  </si>
  <si>
    <t>CA-2024-157244</t>
  </si>
  <si>
    <t>CA-2024-458785</t>
  </si>
  <si>
    <t>CA-2025-480374</t>
  </si>
  <si>
    <t>CA-2022-453959</t>
  </si>
  <si>
    <t>CA-2023-355498</t>
  </si>
  <si>
    <t>CA-2022-538475</t>
  </si>
  <si>
    <t>CA-2023-913725</t>
  </si>
  <si>
    <t>CA-2023-165442</t>
  </si>
  <si>
    <t>CA-2022-552807</t>
  </si>
  <si>
    <t>CA-2024-704168</t>
  </si>
  <si>
    <t>CA-2025-564587</t>
  </si>
  <si>
    <t>CA-2025-133847</t>
  </si>
  <si>
    <t>CA-2022-255943</t>
  </si>
  <si>
    <t>CA-2024-846743</t>
  </si>
  <si>
    <t>CA-2025-656824</t>
  </si>
  <si>
    <t>CA-2023-112803</t>
  </si>
  <si>
    <t>CA-2024-116730</t>
  </si>
  <si>
    <t>CA-2023-408046</t>
  </si>
  <si>
    <t>CA-2024-802659</t>
  </si>
  <si>
    <t>CA-2023-591974</t>
  </si>
  <si>
    <t>CA-2022-843611</t>
  </si>
  <si>
    <t>CA-2024-553203</t>
  </si>
  <si>
    <t>CA-2024-203013</t>
  </si>
  <si>
    <t>CA-2022-752476</t>
  </si>
  <si>
    <t>CA-2022-771604</t>
  </si>
  <si>
    <t>CA-2025-857611</t>
  </si>
  <si>
    <t>CA-2023-102053</t>
  </si>
  <si>
    <t>CA-2023-393738</t>
  </si>
  <si>
    <t>CA-2024-835748</t>
  </si>
  <si>
    <t>CA-2024-167633</t>
  </si>
  <si>
    <t>CA-2023-910733</t>
  </si>
  <si>
    <t>CA-2024-718445</t>
  </si>
  <si>
    <t>CA-2022-110509</t>
  </si>
  <si>
    <t>CA-2025-888439</t>
  </si>
  <si>
    <t>CA-2023-543174</t>
  </si>
  <si>
    <t>CA-2024-664352</t>
  </si>
  <si>
    <t>CA-2025-525092</t>
  </si>
  <si>
    <t>CA-2024-486307</t>
  </si>
  <si>
    <t>CA-2025-353979</t>
  </si>
  <si>
    <t>CA-2023-392301</t>
  </si>
  <si>
    <t>CA-2025-441726</t>
  </si>
  <si>
    <t>CA-2022-540734</t>
  </si>
  <si>
    <t>CA-2023-742882</t>
  </si>
  <si>
    <t>CA-2024-646902</t>
  </si>
  <si>
    <t>CA-2023-760641</t>
  </si>
  <si>
    <t>CA-2024-469161</t>
  </si>
  <si>
    <t>CA-2022-528624</t>
  </si>
  <si>
    <t>CA-2025-883564</t>
  </si>
  <si>
    <t>CA-2024-893897</t>
  </si>
  <si>
    <t>CA-2025-108285</t>
  </si>
  <si>
    <t>CA-2022-936862</t>
  </si>
  <si>
    <t>CA-2024-986086</t>
  </si>
  <si>
    <t>CA-2023-756684</t>
  </si>
  <si>
    <t>CA-2024-909092</t>
  </si>
  <si>
    <t>CA-2022-319885</t>
  </si>
  <si>
    <t>CA-2025-698004</t>
  </si>
  <si>
    <t>CA-2023-643895</t>
  </si>
  <si>
    <t>CA-2025-115424</t>
  </si>
  <si>
    <t>CA-2022-357390</t>
  </si>
  <si>
    <t>CA-2025-284766</t>
  </si>
  <si>
    <t>CA-2024-276277</t>
  </si>
  <si>
    <t>CA-2025-204293</t>
  </si>
  <si>
    <t>CA-2022-632250</t>
  </si>
  <si>
    <t>CA-2025-240856</t>
  </si>
  <si>
    <t>CA-2023-913460</t>
  </si>
  <si>
    <t>CA-2023-148923</t>
  </si>
  <si>
    <t>CA-2022-682299</t>
  </si>
  <si>
    <t>CA-2025-274201</t>
  </si>
  <si>
    <t>CA-2025-424187</t>
  </si>
  <si>
    <t>CA-2022-613090</t>
  </si>
  <si>
    <t>CA-2025-997597</t>
  </si>
  <si>
    <t>CA-2025-329266</t>
  </si>
  <si>
    <t>CA-2025-193775</t>
  </si>
  <si>
    <t>CA-2022-965696</t>
  </si>
  <si>
    <t>CA-2023-304439</t>
  </si>
  <si>
    <t>CA-2022-991889</t>
  </si>
  <si>
    <t>CA-2025-186366</t>
  </si>
  <si>
    <t>CA-2022-763505</t>
  </si>
  <si>
    <t>CA-2024-339799</t>
  </si>
  <si>
    <t>CA-2025-238461</t>
  </si>
  <si>
    <t>CA-2023-137219</t>
  </si>
  <si>
    <t>CA-2022-720423</t>
  </si>
  <si>
    <t>CA-2022-600966</t>
  </si>
  <si>
    <t>CA-2024-350462</t>
  </si>
  <si>
    <t>CA-2025-391452</t>
  </si>
  <si>
    <t>CA-2024-206925</t>
  </si>
  <si>
    <t>CA-2025-644751</t>
  </si>
  <si>
    <t>CA-2024-905870</t>
  </si>
  <si>
    <t>CA-2023-161503</t>
  </si>
  <si>
    <t>CA-2025-464964</t>
  </si>
  <si>
    <t>CA-2024-133914</t>
  </si>
  <si>
    <t>CA-2024-941391</t>
  </si>
  <si>
    <t>CA-2024-305813</t>
  </si>
  <si>
    <t>CA-2025-922695</t>
  </si>
  <si>
    <t>CA-2022-131327</t>
  </si>
  <si>
    <t>CA-2024-405628</t>
  </si>
  <si>
    <t>CA-2023-167556</t>
  </si>
  <si>
    <t>CA-2023-758641</t>
  </si>
  <si>
    <t>CA-2024-241800</t>
  </si>
  <si>
    <t>CA-2022-692962</t>
  </si>
  <si>
    <t>CA-2025-797317</t>
  </si>
  <si>
    <t>CA-2022-615882</t>
  </si>
  <si>
    <t>CA-2023-792838</t>
  </si>
  <si>
    <t>CA-2022-703977</t>
  </si>
  <si>
    <t>CA-2025-359338</t>
  </si>
  <si>
    <t>CA-2022-567257</t>
  </si>
  <si>
    <t>CA-2022-127577</t>
  </si>
  <si>
    <t>CA-2025-398730</t>
  </si>
  <si>
    <t>CA-2025-277810</t>
  </si>
  <si>
    <t>CA-2024-359851</t>
  </si>
  <si>
    <t>CA-2023-639640</t>
  </si>
  <si>
    <t>CA-2022-363071</t>
  </si>
  <si>
    <t>CA-2025-453734</t>
  </si>
  <si>
    <t>CA-2022-991500</t>
  </si>
  <si>
    <t>CA-2023-951292</t>
  </si>
  <si>
    <t>CA-2025-930207</t>
  </si>
  <si>
    <t>CA-2022-444333</t>
  </si>
  <si>
    <t>CA-2024-465271</t>
  </si>
  <si>
    <t>CA-2023-634600</t>
  </si>
  <si>
    <t>CA-2024-881304</t>
  </si>
  <si>
    <t>CA-2023-690553</t>
  </si>
  <si>
    <t>CA-2024-339454</t>
  </si>
  <si>
    <t>CA-2025-525197</t>
  </si>
  <si>
    <t>CA-2022-570109</t>
  </si>
  <si>
    <t>CA-2022-772074</t>
  </si>
  <si>
    <t>CA-2022-593660</t>
  </si>
  <si>
    <t>CA-2024-864292</t>
  </si>
  <si>
    <t>CA-2024-302142</t>
  </si>
  <si>
    <t>CA-2023-534167</t>
  </si>
  <si>
    <t>CA-2025-314929</t>
  </si>
  <si>
    <t>CA-2024-964882</t>
  </si>
  <si>
    <t>CA-2022-916253</t>
  </si>
  <si>
    <t>CA-2022-114464</t>
  </si>
  <si>
    <t>CA-2024-596943</t>
  </si>
  <si>
    <t>CA-2022-810750</t>
  </si>
  <si>
    <t>CA-2023-682742</t>
  </si>
  <si>
    <t>CA-2022-950946</t>
  </si>
  <si>
    <t>CA-2022-641358</t>
  </si>
  <si>
    <t>CA-2022-420370</t>
  </si>
  <si>
    <t>CA-2022-786326</t>
  </si>
  <si>
    <t>CA-2025-307186</t>
  </si>
  <si>
    <t>CA-2023-832590</t>
  </si>
  <si>
    <t>CA-2023-482776</t>
  </si>
  <si>
    <t>CA-2022-527912</t>
  </si>
  <si>
    <t>CA-2025-523272</t>
  </si>
  <si>
    <t>CA-2025-824484</t>
  </si>
  <si>
    <t>CA-2022-537726</t>
  </si>
  <si>
    <t>CA-2023-730967</t>
  </si>
  <si>
    <t>CA-2025-777640</t>
  </si>
  <si>
    <t>CA-2023-967733</t>
  </si>
  <si>
    <t>CA-2024-953771</t>
  </si>
  <si>
    <t>CA-2023-342429</t>
  </si>
  <si>
    <t>CA-2024-504452</t>
  </si>
  <si>
    <t>CA-2024-409176</t>
  </si>
  <si>
    <t>CA-2024-675142</t>
  </si>
  <si>
    <t>CA-2025-836766</t>
  </si>
  <si>
    <t>CA-2025-894901</t>
  </si>
  <si>
    <t>CA-2022-547368</t>
  </si>
  <si>
    <t>CA-2023-535377</t>
  </si>
  <si>
    <t>CA-2022-631839</t>
  </si>
  <si>
    <t>CA-2024-690199</t>
  </si>
  <si>
    <t>CA-2023-561175</t>
  </si>
  <si>
    <t>CA-2024-236867</t>
  </si>
  <si>
    <t>CA-2022-262954</t>
  </si>
  <si>
    <t>CA-2022-517295</t>
  </si>
  <si>
    <t>CA-2023-717716</t>
  </si>
  <si>
    <t>CA-2023-558273</t>
  </si>
  <si>
    <t>CA-2025-914427</t>
  </si>
  <si>
    <t>CA-2023-754988</t>
  </si>
  <si>
    <t>CA-2025-932927</t>
  </si>
  <si>
    <t>CA-2024-570086</t>
  </si>
  <si>
    <t>CA-2023-682215</t>
  </si>
  <si>
    <t>CA-2025-320390</t>
  </si>
  <si>
    <t>CA-2022-882623</t>
  </si>
  <si>
    <t>CA-2025-496850</t>
  </si>
  <si>
    <t>CA-2025-836499</t>
  </si>
  <si>
    <t>CA-2025-444080</t>
  </si>
  <si>
    <t>CA-2023-381355</t>
  </si>
  <si>
    <t>CA-2023-952357</t>
  </si>
  <si>
    <t>CA-2022-638856</t>
  </si>
  <si>
    <t>CA-2023-539391</t>
  </si>
  <si>
    <t>CA-2025-226814</t>
  </si>
  <si>
    <t>CA-2023-123089</t>
  </si>
  <si>
    <t>CA-2023-188884</t>
  </si>
  <si>
    <t>CA-2022-598558</t>
  </si>
  <si>
    <t>CA-2025-771754</t>
  </si>
  <si>
    <t>CA-2022-778796</t>
  </si>
  <si>
    <t>CA-2025-606751</t>
  </si>
  <si>
    <t>CA-2025-602729</t>
  </si>
  <si>
    <t>CA-2022-948358</t>
  </si>
  <si>
    <t>CA-2024-412621</t>
  </si>
  <si>
    <t>CA-2022-346988</t>
  </si>
  <si>
    <t>CA-2025-731791</t>
  </si>
  <si>
    <t>CA-2022-665424</t>
  </si>
  <si>
    <t>CA-2024-928326</t>
  </si>
  <si>
    <t>CA-2024-414737</t>
  </si>
  <si>
    <t>CA-2024-364812</t>
  </si>
  <si>
    <t>CA-2022-743451</t>
  </si>
  <si>
    <t>CA-2023-685997</t>
  </si>
  <si>
    <t>CA-2022-808800</t>
  </si>
  <si>
    <t>CA-2024-130831</t>
  </si>
  <si>
    <t>CA-2025-825208</t>
  </si>
  <si>
    <t>CA-2025-170305</t>
  </si>
  <si>
    <t>CA-2025-173402</t>
  </si>
  <si>
    <t>CA-2022-307495</t>
  </si>
  <si>
    <t>CA-2025-417885</t>
  </si>
  <si>
    <t>CA-2025-574489</t>
  </si>
  <si>
    <t>CA-2024-401218</t>
  </si>
  <si>
    <t>CA-2022-989028</t>
  </si>
  <si>
    <t>CA-2022-124712</t>
  </si>
  <si>
    <t>CA-2022-402865</t>
  </si>
  <si>
    <t>CA-2022-730309</t>
  </si>
  <si>
    <t>CA-2024-228797</t>
  </si>
  <si>
    <t>CA-2025-543710</t>
  </si>
  <si>
    <t>CA-2023-943398</t>
  </si>
  <si>
    <t>CA-2023-120891</t>
  </si>
  <si>
    <t>CA-2025-966422</t>
  </si>
  <si>
    <t>CA-2022-660605</t>
  </si>
  <si>
    <t>CA-2023-368049</t>
  </si>
  <si>
    <t>CA-2022-331086</t>
  </si>
  <si>
    <t>CA-2022-179824</t>
  </si>
  <si>
    <t>CA-2024-954909</t>
  </si>
  <si>
    <t>CA-2025-945260</t>
  </si>
  <si>
    <t>CA-2025-933711</t>
  </si>
  <si>
    <t>CA-2022-627423</t>
  </si>
  <si>
    <t>CA-2024-906189</t>
  </si>
  <si>
    <t>CA-2025-213927</t>
  </si>
  <si>
    <t>CA-2023-929081</t>
  </si>
  <si>
    <t>CA-2024-384651</t>
  </si>
  <si>
    <t>CA-2023-917498</t>
  </si>
  <si>
    <t>CA-2024-817792</t>
  </si>
  <si>
    <t>CA-2023-295230</t>
  </si>
  <si>
    <t>CA-2024-841195</t>
  </si>
  <si>
    <t>CA-2025-935356</t>
  </si>
  <si>
    <t>CA-2024-317601</t>
  </si>
  <si>
    <t>CA-2025-673513</t>
  </si>
  <si>
    <t>CA-2023-733338</t>
  </si>
  <si>
    <t>CA-2024-761821</t>
  </si>
  <si>
    <t>CA-2025-265009</t>
  </si>
  <si>
    <t>CA-2022-660244</t>
  </si>
  <si>
    <t>CA-2022-796811</t>
  </si>
  <si>
    <t>CA-2022-585187</t>
  </si>
  <si>
    <t>CA-2025-299379</t>
  </si>
  <si>
    <t>CA-2024-113663</t>
  </si>
  <si>
    <t>CA-2022-226660</t>
  </si>
  <si>
    <t>CA-2022-870676</t>
  </si>
  <si>
    <t>CA-2025-535273</t>
  </si>
  <si>
    <t>CA-2023-463402</t>
  </si>
  <si>
    <t>CA-2022-670119</t>
  </si>
  <si>
    <t>CA-2023-287143</t>
  </si>
  <si>
    <t>CA-2022-946555</t>
  </si>
  <si>
    <t>CA-2023-683238</t>
  </si>
  <si>
    <t>CA-2025-977423</t>
  </si>
  <si>
    <t>CA-2025-576285</t>
  </si>
  <si>
    <t>CA-2022-368054</t>
  </si>
  <si>
    <t>CA-2024-593799</t>
  </si>
  <si>
    <t>CA-2025-384608</t>
  </si>
  <si>
    <t>CA-2024-571713</t>
  </si>
  <si>
    <t>CA-2024-905528</t>
  </si>
  <si>
    <t>CA-2023-878341</t>
  </si>
  <si>
    <t>CA-2022-403051</t>
  </si>
  <si>
    <t>CA-2023-127305</t>
  </si>
  <si>
    <t>CA-2024-374612</t>
  </si>
  <si>
    <t>CA-2023-654700</t>
  </si>
  <si>
    <t>CA-2023-155257</t>
  </si>
  <si>
    <t>CA-2023-818439</t>
  </si>
  <si>
    <t>CA-2022-661267</t>
  </si>
  <si>
    <t>CA-2022-417283</t>
  </si>
  <si>
    <t>CA-2025-607204</t>
  </si>
  <si>
    <t>CA-2022-100829</t>
  </si>
  <si>
    <t>CA-2023-189388</t>
  </si>
  <si>
    <t>CA-2022-113101</t>
  </si>
  <si>
    <t>CA-2024-205748</t>
  </si>
  <si>
    <t>CA-2024-300729</t>
  </si>
  <si>
    <t>CA-2025-664520</t>
  </si>
  <si>
    <t>CA-2022-506878</t>
  </si>
  <si>
    <t>CA-2025-875525</t>
  </si>
  <si>
    <t>CA-2025-934689</t>
  </si>
  <si>
    <t>CA-2023-247674</t>
  </si>
  <si>
    <t>CA-2025-178959</t>
  </si>
  <si>
    <t>CA-2024-196076</t>
  </si>
  <si>
    <t>CA-2024-854596</t>
  </si>
  <si>
    <t>CA-2022-468426</t>
  </si>
  <si>
    <t>CA-2025-361807</t>
  </si>
  <si>
    <t>CA-2023-398188</t>
  </si>
  <si>
    <t>CA-2023-198920</t>
  </si>
  <si>
    <t>CA-2024-236821</t>
  </si>
  <si>
    <t>CA-2025-125355</t>
  </si>
  <si>
    <t>CA-2022-683519</t>
  </si>
  <si>
    <t>CA-2023-207036</t>
  </si>
  <si>
    <t>CA-2025-521975</t>
  </si>
  <si>
    <t>CA-2024-590326</t>
  </si>
  <si>
    <t>CA-2024-899582</t>
  </si>
  <si>
    <t>CA-2023-489615</t>
  </si>
  <si>
    <t>CA-2024-107450</t>
  </si>
  <si>
    <t>CA-2022-608240</t>
  </si>
  <si>
    <t>CA-2023-224721</t>
  </si>
  <si>
    <t>CA-2024-736116</t>
  </si>
  <si>
    <t>CA-2022-505695</t>
  </si>
  <si>
    <t>CA-2024-426529</t>
  </si>
  <si>
    <t>CA-2022-134186</t>
  </si>
  <si>
    <t>CA-2022-759927</t>
  </si>
  <si>
    <t>CA-2022-806950</t>
  </si>
  <si>
    <t>CA-2022-437316</t>
  </si>
  <si>
    <t>CA-2025-395472</t>
  </si>
  <si>
    <t>CA-2023-274665</t>
  </si>
  <si>
    <t>CA-2025-441618</t>
  </si>
  <si>
    <t>CA-2025-364063</t>
  </si>
  <si>
    <t>CA-2022-276790</t>
  </si>
  <si>
    <t>CA-2022-681355</t>
  </si>
  <si>
    <t>CA-2022-107263</t>
  </si>
  <si>
    <t>CA-2023-672684</t>
  </si>
  <si>
    <t>CA-2025-173946</t>
  </si>
  <si>
    <t>CA-2025-496845</t>
  </si>
  <si>
    <t>CA-2022-706534</t>
  </si>
  <si>
    <t>CA-2023-972227</t>
  </si>
  <si>
    <t>CA-2023-421232</t>
  </si>
  <si>
    <t>CA-2025-776190</t>
  </si>
  <si>
    <t>CA-2023-351405</t>
  </si>
  <si>
    <t>CA-2023-375297</t>
  </si>
  <si>
    <t>CA-2024-436781</t>
  </si>
  <si>
    <t>CA-2025-190484</t>
  </si>
  <si>
    <t>CA-2023-783758</t>
  </si>
  <si>
    <t>CA-2022-948920</t>
  </si>
  <si>
    <t>CA-2024-662072</t>
  </si>
  <si>
    <t>CA-2023-679471</t>
  </si>
  <si>
    <t>CA-2022-472761</t>
  </si>
  <si>
    <t>CA-2024-568046</t>
  </si>
  <si>
    <t>CA-2024-767222</t>
  </si>
  <si>
    <t>CA-2022-208990</t>
  </si>
  <si>
    <t>CA-2023-407649</t>
  </si>
  <si>
    <t>CA-2022-512243</t>
  </si>
  <si>
    <t>CA-2024-948107</t>
  </si>
  <si>
    <t>CA-2025-505105</t>
  </si>
  <si>
    <t>CA-2022-747991</t>
  </si>
  <si>
    <t>CA-2024-758037</t>
  </si>
  <si>
    <t>CA-2023-116158</t>
  </si>
  <si>
    <t>CA-2023-625598</t>
  </si>
  <si>
    <t>CA-2024-633644</t>
  </si>
  <si>
    <t>CA-2025-380361</t>
  </si>
  <si>
    <t>CA-2022-335053</t>
  </si>
  <si>
    <t>CA-2024-457115</t>
  </si>
  <si>
    <t>CA-2024-766301</t>
  </si>
  <si>
    <t>CA-2024-489941</t>
  </si>
  <si>
    <t>CA-2024-780274</t>
  </si>
  <si>
    <t>CA-2024-786770</t>
  </si>
  <si>
    <t>CA-2023-358107</t>
  </si>
  <si>
    <t>CA-2022-184914</t>
  </si>
  <si>
    <t>CA-2023-497429</t>
  </si>
  <si>
    <t>CA-2025-204188</t>
  </si>
  <si>
    <t>CA-2024-913222</t>
  </si>
  <si>
    <t>CA-2022-834643</t>
  </si>
  <si>
    <t>CA-2022-665881</t>
  </si>
  <si>
    <t>CA-2025-977896</t>
  </si>
  <si>
    <t>CA-2025-120801</t>
  </si>
  <si>
    <t>CA-2024-452332</t>
  </si>
  <si>
    <t>CA-2022-771490</t>
  </si>
  <si>
    <t>CA-2025-319891</t>
  </si>
  <si>
    <t>CA-2023-902080</t>
  </si>
  <si>
    <t>CA-2022-885534</t>
  </si>
  <si>
    <t>CA-2025-287841</t>
  </si>
  <si>
    <t>CA-2023-639307</t>
  </si>
  <si>
    <t>CA-2024-764743</t>
  </si>
  <si>
    <t>CA-2025-343705</t>
  </si>
  <si>
    <t>CA-2025-318166</t>
  </si>
  <si>
    <t>CA-2023-721195</t>
  </si>
  <si>
    <t>CA-2022-382050</t>
  </si>
  <si>
    <t>CA-2025-631981</t>
  </si>
  <si>
    <t>CA-2023-961873</t>
  </si>
  <si>
    <t>CA-2024-859458</t>
  </si>
  <si>
    <t>CA-2022-104475</t>
  </si>
  <si>
    <t>CA-2023-380974</t>
  </si>
  <si>
    <t>CA-2023-450715</t>
  </si>
  <si>
    <t>CA-2023-683578</t>
  </si>
  <si>
    <t>CA-2022-145922</t>
  </si>
  <si>
    <t>CA-2022-583235</t>
  </si>
  <si>
    <t>CA-2022-418748</t>
  </si>
  <si>
    <t>CA-2024-532405</t>
  </si>
  <si>
    <t>CA-2022-776882</t>
  </si>
  <si>
    <t>CA-2023-271761</t>
  </si>
  <si>
    <t>CA-2025-350691</t>
  </si>
  <si>
    <t>CA-2023-500347</t>
  </si>
  <si>
    <t>CA-2023-674186</t>
  </si>
  <si>
    <t>CA-2022-382663</t>
  </si>
  <si>
    <t>CA-2023-279106</t>
  </si>
  <si>
    <t>CA-2022-128552</t>
  </si>
  <si>
    <t>CA-2023-377618</t>
  </si>
  <si>
    <t>CA-2023-451955</t>
  </si>
  <si>
    <t>CA-2023-716964</t>
  </si>
  <si>
    <t>CA-2025-580637</t>
  </si>
  <si>
    <t>CA-2023-100279</t>
  </si>
  <si>
    <t>CA-2022-235119</t>
  </si>
  <si>
    <t>CA-2025-172205</t>
  </si>
  <si>
    <t>CA-2025-842070</t>
  </si>
  <si>
    <t>CA-2022-392933</t>
  </si>
  <si>
    <t>CA-2023-647402</t>
  </si>
  <si>
    <t>CA-2025-251569</t>
  </si>
  <si>
    <t>CA-2024-413832</t>
  </si>
  <si>
    <t>CA-2024-506711</t>
  </si>
  <si>
    <t>CA-2024-136286</t>
  </si>
  <si>
    <t>CA-2022-469533</t>
  </si>
  <si>
    <t>CA-2024-926030</t>
  </si>
  <si>
    <t>CA-2024-456807</t>
  </si>
  <si>
    <t>CA-2025-235382</t>
  </si>
  <si>
    <t>CA-2022-684636</t>
  </si>
  <si>
    <t>CA-2024-276357</t>
  </si>
  <si>
    <t>CA-2022-683006</t>
  </si>
  <si>
    <t>CA-2023-449112</t>
  </si>
  <si>
    <t>CA-2022-886887</t>
  </si>
  <si>
    <t>CA-2025-567347</t>
  </si>
  <si>
    <t>CA-2024-607377</t>
  </si>
  <si>
    <t>CA-2024-896633</t>
  </si>
  <si>
    <t>CA-2023-247044</t>
  </si>
  <si>
    <t>CA-2023-601697</t>
  </si>
  <si>
    <t>CA-2022-451429</t>
  </si>
  <si>
    <t>CA-2023-861902</t>
  </si>
  <si>
    <t>CA-2025-395410</t>
  </si>
  <si>
    <t>CA-2025-404581</t>
  </si>
  <si>
    <t>CA-2022-582557</t>
  </si>
  <si>
    <t>CA-2022-489985</t>
  </si>
  <si>
    <t>CA-2024-851260</t>
  </si>
  <si>
    <t>CA-2022-560661</t>
  </si>
  <si>
    <t>CA-2024-696052</t>
  </si>
  <si>
    <t>CA-2023-176949</t>
  </si>
  <si>
    <t>CA-2022-327569</t>
  </si>
  <si>
    <t>CA-2022-908207</t>
  </si>
  <si>
    <t>CA-2024-175469</t>
  </si>
  <si>
    <t>CA-2025-154264</t>
  </si>
  <si>
    <t>CA-2024-228098</t>
  </si>
  <si>
    <t>CA-2024-746276</t>
  </si>
  <si>
    <t>CA-2022-762494</t>
  </si>
  <si>
    <t>CA-2022-620909</t>
  </si>
  <si>
    <t>CA-2022-672250</t>
  </si>
  <si>
    <t>CA-2025-854146</t>
  </si>
  <si>
    <t>CA-2025-140869</t>
  </si>
  <si>
    <t>CA-2024-910122</t>
  </si>
  <si>
    <t>CA-2023-793911</t>
  </si>
  <si>
    <t>CA-2024-752866</t>
  </si>
  <si>
    <t>CA-2025-547084</t>
  </si>
  <si>
    <t>CA-2025-980643</t>
  </si>
  <si>
    <t>CA-2023-692997</t>
  </si>
  <si>
    <t>CA-2025-616642</t>
  </si>
  <si>
    <t>CA-2022-617125</t>
  </si>
  <si>
    <t>CA-2024-187288</t>
  </si>
  <si>
    <t>CA-2023-804468</t>
  </si>
  <si>
    <t>CA-2025-966402</t>
  </si>
  <si>
    <t>CA-2025-714914</t>
  </si>
  <si>
    <t>CA-2022-878341</t>
  </si>
  <si>
    <t>CA-2025-339627</t>
  </si>
  <si>
    <t>CA-2025-549009</t>
  </si>
  <si>
    <t>CA-2022-456263</t>
  </si>
  <si>
    <t>CA-2024-150285</t>
  </si>
  <si>
    <t>CA-2022-713457</t>
  </si>
  <si>
    <t>CA-2025-150512</t>
  </si>
  <si>
    <t>CA-2022-878017</t>
  </si>
  <si>
    <t>CA-2023-240438</t>
  </si>
  <si>
    <t>CA-2022-904073</t>
  </si>
  <si>
    <t>CA-2022-392633</t>
  </si>
  <si>
    <t>CA-2023-285978</t>
  </si>
  <si>
    <t>CA-2022-323250</t>
  </si>
  <si>
    <t>CA-2024-994881</t>
  </si>
  <si>
    <t>CA-2024-311748</t>
  </si>
  <si>
    <t>CA-2022-899594</t>
  </si>
  <si>
    <t>CA-2023-941171</t>
  </si>
  <si>
    <t>CA-2022-704821</t>
  </si>
  <si>
    <t>CA-2022-622906</t>
  </si>
  <si>
    <t>CA-2024-881038</t>
  </si>
  <si>
    <t>CA-2023-588886</t>
  </si>
  <si>
    <t>CA-2022-277600</t>
  </si>
  <si>
    <t>CA-2023-195440</t>
  </si>
  <si>
    <t>CA-2023-991091</t>
  </si>
  <si>
    <t>CA-2022-284785</t>
  </si>
  <si>
    <t>CA-2024-367404</t>
  </si>
  <si>
    <t>CA-2022-750620</t>
  </si>
  <si>
    <t>CA-2024-564296</t>
  </si>
  <si>
    <t>CA-2022-266144</t>
  </si>
  <si>
    <t>CA-2023-409752</t>
  </si>
  <si>
    <t>CA-2025-615835</t>
  </si>
  <si>
    <t>CA-2024-630238</t>
  </si>
  <si>
    <t>CA-2024-679196</t>
  </si>
  <si>
    <t>CA-2024-856965</t>
  </si>
  <si>
    <t>CA-2023-652605</t>
  </si>
  <si>
    <t>CA-2022-369997</t>
  </si>
  <si>
    <t>CA-2023-292212</t>
  </si>
  <si>
    <t>CA-2025-117463</t>
  </si>
  <si>
    <t>CA-2025-123985</t>
  </si>
  <si>
    <t>CA-2022-288060</t>
  </si>
  <si>
    <t>CA-2023-308982</t>
  </si>
  <si>
    <t>CA-2023-467062</t>
  </si>
  <si>
    <t>CA-2024-966198</t>
  </si>
  <si>
    <t>CA-2024-100614</t>
  </si>
  <si>
    <t>CA-2025-847613</t>
  </si>
  <si>
    <t>CA-2024-289544</t>
  </si>
  <si>
    <t>CA-2023-257109</t>
  </si>
  <si>
    <t>CA-2023-833428</t>
  </si>
  <si>
    <t>CA-2023-829166</t>
  </si>
  <si>
    <t>CA-2024-510009</t>
  </si>
  <si>
    <t>CA-2022-164384</t>
  </si>
  <si>
    <t>CA-2025-969253</t>
  </si>
  <si>
    <t>CA-2024-373371</t>
  </si>
  <si>
    <t>CA-2022-302652</t>
  </si>
  <si>
    <t>CA-2024-936381</t>
  </si>
  <si>
    <t>CA-2025-479526</t>
  </si>
  <si>
    <t>CA-2023-916925</t>
  </si>
  <si>
    <t>CA-2025-788602</t>
  </si>
  <si>
    <t>CA-2022-447805</t>
  </si>
  <si>
    <t>CA-2023-739981</t>
  </si>
  <si>
    <t>CA-2023-975373</t>
  </si>
  <si>
    <t>CA-2025-165827</t>
  </si>
  <si>
    <t>CA-2025-851625</t>
  </si>
  <si>
    <t>CA-2022-263407</t>
  </si>
  <si>
    <t>CA-2025-836737</t>
  </si>
  <si>
    <t>CA-2023-611327</t>
  </si>
  <si>
    <t>CA-2025-302929</t>
  </si>
  <si>
    <t>CA-2022-876527</t>
  </si>
  <si>
    <t>CA-2025-307081</t>
  </si>
  <si>
    <t>CA-2025-535569</t>
  </si>
  <si>
    <t>CA-2025-602811</t>
  </si>
  <si>
    <t>CA-2023-232077</t>
  </si>
  <si>
    <t>CA-2022-511485</t>
  </si>
  <si>
    <t>CA-2024-825463</t>
  </si>
  <si>
    <t>CA-2023-406513</t>
  </si>
  <si>
    <t>CA-2025-972735</t>
  </si>
  <si>
    <t>CA-2022-966808</t>
  </si>
  <si>
    <t>CA-2022-555904</t>
  </si>
  <si>
    <t>CA-2024-355630</t>
  </si>
  <si>
    <t>CA-2023-478267</t>
  </si>
  <si>
    <t>CA-2025-573068</t>
  </si>
  <si>
    <t>CA-2025-594116</t>
  </si>
  <si>
    <t>CA-2023-487648</t>
  </si>
  <si>
    <t>CA-2024-488912</t>
  </si>
  <si>
    <t>CA-2025-624867</t>
  </si>
  <si>
    <t>CA-2022-131832</t>
  </si>
  <si>
    <t>CA-2023-764544</t>
  </si>
  <si>
    <t>CA-2023-745912</t>
  </si>
  <si>
    <t>CA-2024-322799</t>
  </si>
  <si>
    <t>CA-2023-162656</t>
  </si>
  <si>
    <t>CA-2022-326000</t>
  </si>
  <si>
    <t>CA-2024-751877</t>
  </si>
  <si>
    <t>CA-2025-637770</t>
  </si>
  <si>
    <t>CA-2024-540432</t>
  </si>
  <si>
    <t>CA-2023-536508</t>
  </si>
  <si>
    <t>CA-2022-460744</t>
  </si>
  <si>
    <t>CA-2022-725281</t>
  </si>
  <si>
    <t>CA-2025-432392</t>
  </si>
  <si>
    <t>CA-2023-924365</t>
  </si>
  <si>
    <t>CA-2022-456859</t>
  </si>
  <si>
    <t>CA-2024-481596</t>
  </si>
  <si>
    <t>CA-2025-134993</t>
  </si>
  <si>
    <t>CUST-10367</t>
  </si>
  <si>
    <t>CA-2023-287765</t>
  </si>
  <si>
    <t>CA-2022-938294</t>
  </si>
  <si>
    <t>CA-2024-438379</t>
  </si>
  <si>
    <t>CA-2025-893477</t>
  </si>
  <si>
    <t>CA-2022-757212</t>
  </si>
  <si>
    <t>CA-2024-262711</t>
  </si>
  <si>
    <t>CA-2023-735549</t>
  </si>
  <si>
    <t>CA-2023-442425</t>
  </si>
  <si>
    <t>CA-2022-301041</t>
  </si>
  <si>
    <t>CA-2022-486108</t>
  </si>
  <si>
    <t>CA-2025-364250</t>
  </si>
  <si>
    <t>CA-2024-824944</t>
  </si>
  <si>
    <t>CA-2022-354546</t>
  </si>
  <si>
    <t>CA-2024-639707</t>
  </si>
  <si>
    <t>CA-2022-860359</t>
  </si>
  <si>
    <t>CA-2025-253205</t>
  </si>
  <si>
    <t>CA-2025-164220</t>
  </si>
  <si>
    <t>CA-2022-620358</t>
  </si>
  <si>
    <t>CA-2024-886573</t>
  </si>
  <si>
    <t>CA-2023-229446</t>
  </si>
  <si>
    <t>CA-2023-329901</t>
  </si>
  <si>
    <t>CA-2024-756036</t>
  </si>
  <si>
    <t>CA-2023-507089</t>
  </si>
  <si>
    <t>CA-2023-940909</t>
  </si>
  <si>
    <t>CA-2022-459387</t>
  </si>
  <si>
    <t>CA-2023-516549</t>
  </si>
  <si>
    <t>CA-2025-294012</t>
  </si>
  <si>
    <t>CA-2025-700381</t>
  </si>
  <si>
    <t>CA-2024-853069</t>
  </si>
  <si>
    <t>CA-2022-607420</t>
  </si>
  <si>
    <t>CA-2023-694044</t>
  </si>
  <si>
    <t>CA-2023-502609</t>
  </si>
  <si>
    <t>CA-2025-640744</t>
  </si>
  <si>
    <t>CA-2024-338168</t>
  </si>
  <si>
    <t>CA-2022-221181</t>
  </si>
  <si>
    <t>CA-2022-395694</t>
  </si>
  <si>
    <t>CA-2023-601662</t>
  </si>
  <si>
    <t>CA-2025-753210</t>
  </si>
  <si>
    <t>CA-2025-779441</t>
  </si>
  <si>
    <t>CA-2025-924454</t>
  </si>
  <si>
    <t>CA-2023-328344</t>
  </si>
  <si>
    <t>CA-2024-623347</t>
  </si>
  <si>
    <t>CA-2025-954127</t>
  </si>
  <si>
    <t>CA-2023-346907</t>
  </si>
  <si>
    <t>CA-2023-217134</t>
  </si>
  <si>
    <t>CA-2024-533394</t>
  </si>
  <si>
    <t>CA-2024-171242</t>
  </si>
  <si>
    <t>CA-2022-306835</t>
  </si>
  <si>
    <t>CA-2024-236553</t>
  </si>
  <si>
    <t>CA-2024-845811</t>
  </si>
  <si>
    <t>CA-2025-463222</t>
  </si>
  <si>
    <t>CA-2024-762838</t>
  </si>
  <si>
    <t>CA-2024-278242</t>
  </si>
  <si>
    <t>CA-2025-154693</t>
  </si>
  <si>
    <t>CA-2022-526893</t>
  </si>
  <si>
    <t>CA-2025-402224</t>
  </si>
  <si>
    <t>CA-2023-773415</t>
  </si>
  <si>
    <t>CA-2022-959274</t>
  </si>
  <si>
    <t>CA-2022-859043</t>
  </si>
  <si>
    <t>CA-2024-453779</t>
  </si>
  <si>
    <t>CA-2023-593623</t>
  </si>
  <si>
    <t>CA-2025-569550</t>
  </si>
  <si>
    <t>CA-2023-442376</t>
  </si>
  <si>
    <t>CA-2025-422997</t>
  </si>
  <si>
    <t>CA-2023-920099</t>
  </si>
  <si>
    <t>CA-2024-698565</t>
  </si>
  <si>
    <t>CA-2022-859357</t>
  </si>
  <si>
    <t>CA-2024-508654</t>
  </si>
  <si>
    <t>CA-2024-143700</t>
  </si>
  <si>
    <t>CA-2024-801960</t>
  </si>
  <si>
    <t>CA-2022-878776</t>
  </si>
  <si>
    <t>CA-2022-411926</t>
  </si>
  <si>
    <t>CA-2025-430349</t>
  </si>
  <si>
    <t>CA-2022-453709</t>
  </si>
  <si>
    <t>CA-2024-286790</t>
  </si>
  <si>
    <t>CA-2025-579632</t>
  </si>
  <si>
    <t>CA-2023-869520</t>
  </si>
  <si>
    <t>CA-2025-911338</t>
  </si>
  <si>
    <t>CA-2022-208874</t>
  </si>
  <si>
    <t>CA-2023-655358</t>
  </si>
  <si>
    <t>CA-2024-400441</t>
  </si>
  <si>
    <t>CA-2025-675551</t>
  </si>
  <si>
    <t>CA-2025-209922</t>
  </si>
  <si>
    <t>CA-2023-790685</t>
  </si>
  <si>
    <t>CA-2025-181159</t>
  </si>
  <si>
    <t>CA-2023-740383</t>
  </si>
  <si>
    <t>CA-2024-308046</t>
  </si>
  <si>
    <t>CA-2024-111125</t>
  </si>
  <si>
    <t>CA-2024-516275</t>
  </si>
  <si>
    <t>CA-2022-713572</t>
  </si>
  <si>
    <t>CA-2025-608788</t>
  </si>
  <si>
    <t>CA-2024-732061</t>
  </si>
  <si>
    <t>CA-2023-899811</t>
  </si>
  <si>
    <t>CA-2025-446396</t>
  </si>
  <si>
    <t>CA-2023-802429</t>
  </si>
  <si>
    <t>CA-2023-346310</t>
  </si>
  <si>
    <t>CA-2022-468766</t>
  </si>
  <si>
    <t>CA-2022-668427</t>
  </si>
  <si>
    <t>CA-2023-950989</t>
  </si>
  <si>
    <t>CA-2022-394559</t>
  </si>
  <si>
    <t>CA-2024-248911</t>
  </si>
  <si>
    <t>CA-2023-706899</t>
  </si>
  <si>
    <t>CA-2024-265468</t>
  </si>
  <si>
    <t>CA-2023-248173</t>
  </si>
  <si>
    <t>CA-2022-761258</t>
  </si>
  <si>
    <t>CA-2022-375537</t>
  </si>
  <si>
    <t>CA-2024-915487</t>
  </si>
  <si>
    <t>CA-2025-612256</t>
  </si>
  <si>
    <t>CA-2024-349679</t>
  </si>
  <si>
    <t>CA-2023-694226</t>
  </si>
  <si>
    <t>CA-2022-542586</t>
  </si>
  <si>
    <t>CA-2023-308975</t>
  </si>
  <si>
    <t>CA-2025-514308</t>
  </si>
  <si>
    <t>CA-2022-575502</t>
  </si>
  <si>
    <t>CA-2024-156852</t>
  </si>
  <si>
    <t>CA-2025-780321</t>
  </si>
  <si>
    <t>CA-2023-244610</t>
  </si>
  <si>
    <t>CA-2022-988716</t>
  </si>
  <si>
    <t>CA-2023-411173</t>
  </si>
  <si>
    <t>CA-2025-901059</t>
  </si>
  <si>
    <t>CA-2024-237562</t>
  </si>
  <si>
    <t>CA-2022-343872</t>
  </si>
  <si>
    <t>CA-2023-719625</t>
  </si>
  <si>
    <t>CA-2023-596978</t>
  </si>
  <si>
    <t>CA-2023-433265</t>
  </si>
  <si>
    <t>CA-2022-499210</t>
  </si>
  <si>
    <t>CA-2024-321435</t>
  </si>
  <si>
    <t>CA-2023-822823</t>
  </si>
  <si>
    <t>CA-2024-457555</t>
  </si>
  <si>
    <t>CA-2022-807035</t>
  </si>
  <si>
    <t>CA-2023-211965</t>
  </si>
  <si>
    <t>CA-2025-216369</t>
  </si>
  <si>
    <t>CA-2022-434199</t>
  </si>
  <si>
    <t>CA-2023-501136</t>
  </si>
  <si>
    <t>CA-2024-350966</t>
  </si>
  <si>
    <t>CA-2022-795253</t>
  </si>
  <si>
    <t>CA-2024-193399</t>
  </si>
  <si>
    <t>CA-2025-565347</t>
  </si>
  <si>
    <t>CA-2024-114967</t>
  </si>
  <si>
    <t>CA-2024-442049</t>
  </si>
  <si>
    <t>CA-2024-151236</t>
  </si>
  <si>
    <t>CA-2025-538478</t>
  </si>
  <si>
    <t>CA-2022-746460</t>
  </si>
  <si>
    <t>CA-2024-268258</t>
  </si>
  <si>
    <t>CA-2025-609809</t>
  </si>
  <si>
    <t>CA-2024-747592</t>
  </si>
  <si>
    <t>CA-2025-837791</t>
  </si>
  <si>
    <t>CA-2023-611430</t>
  </si>
  <si>
    <t>CA-2022-583874</t>
  </si>
  <si>
    <t>CA-2023-734907</t>
  </si>
  <si>
    <t>CA-2023-736398</t>
  </si>
  <si>
    <t>CA-2023-645793</t>
  </si>
  <si>
    <t>CA-2024-329993</t>
  </si>
  <si>
    <t>CA-2024-857292</t>
  </si>
  <si>
    <t>CA-2024-618650</t>
  </si>
  <si>
    <t>CA-2025-767543</t>
  </si>
  <si>
    <t>CA-2025-953022</t>
  </si>
  <si>
    <t>CA-2022-799506</t>
  </si>
  <si>
    <t>CA-2024-124236</t>
  </si>
  <si>
    <t>CA-2024-224092</t>
  </si>
  <si>
    <t>CA-2023-155206</t>
  </si>
  <si>
    <t>CA-2024-146936</t>
  </si>
  <si>
    <t>CA-2023-746867</t>
  </si>
  <si>
    <t>CA-2023-827947</t>
  </si>
  <si>
    <t>CA-2025-670620</t>
  </si>
  <si>
    <t>CA-2024-865777</t>
  </si>
  <si>
    <t>CA-2022-686315</t>
  </si>
  <si>
    <t>CA-2024-793613</t>
  </si>
  <si>
    <t>CA-2024-224527</t>
  </si>
  <si>
    <t>CA-2023-887419</t>
  </si>
  <si>
    <t>CA-2023-196492</t>
  </si>
  <si>
    <t>CA-2025-583714</t>
  </si>
  <si>
    <t>CA-2023-667979</t>
  </si>
  <si>
    <t>CA-2024-571577</t>
  </si>
  <si>
    <t>CA-2022-735147</t>
  </si>
  <si>
    <t>CA-2023-648793</t>
  </si>
  <si>
    <t>CA-2023-626593</t>
  </si>
  <si>
    <t>CA-2022-374041</t>
  </si>
  <si>
    <t>CA-2025-245164</t>
  </si>
  <si>
    <t>CA-2022-501547</t>
  </si>
  <si>
    <t>CA-2023-897984</t>
  </si>
  <si>
    <t>CA-2023-346908</t>
  </si>
  <si>
    <t>CA-2022-813132</t>
  </si>
  <si>
    <t>CA-2025-723518</t>
  </si>
  <si>
    <t>CA-2025-114598</t>
  </si>
  <si>
    <t>CA-2024-745233</t>
  </si>
  <si>
    <t>CA-2023-702061</t>
  </si>
  <si>
    <t>CA-2022-340702</t>
  </si>
  <si>
    <t>CA-2023-724363</t>
  </si>
  <si>
    <t>CA-2022-774856</t>
  </si>
  <si>
    <t>CA-2024-208501</t>
  </si>
  <si>
    <t>CA-2023-612860</t>
  </si>
  <si>
    <t>CA-2024-689003</t>
  </si>
  <si>
    <t>CA-2023-726973</t>
  </si>
  <si>
    <t>CA-2024-318146</t>
  </si>
  <si>
    <t>CA-2025-406301</t>
  </si>
  <si>
    <t>CA-2024-796289</t>
  </si>
  <si>
    <t>CA-2024-972041</t>
  </si>
  <si>
    <t>CA-2024-714358</t>
  </si>
  <si>
    <t>CA-2024-273740</t>
  </si>
  <si>
    <t>CA-2022-923297</t>
  </si>
  <si>
    <t>CA-2023-631856</t>
  </si>
  <si>
    <t>CA-2025-446281</t>
  </si>
  <si>
    <t>CA-2022-293402</t>
  </si>
  <si>
    <t>CA-2024-833939</t>
  </si>
  <si>
    <t>CA-2024-636341</t>
  </si>
  <si>
    <t>CA-2024-389195</t>
  </si>
  <si>
    <t>CA-2024-698192</t>
  </si>
  <si>
    <t>CA-2024-250106</t>
  </si>
  <si>
    <t>CA-2022-168936</t>
  </si>
  <si>
    <t>CA-2022-401078</t>
  </si>
  <si>
    <t>CA-2022-156411</t>
  </si>
  <si>
    <t>CA-2022-748493</t>
  </si>
  <si>
    <t>CA-2025-484852</t>
  </si>
  <si>
    <t>CA-2022-117279</t>
  </si>
  <si>
    <t>CA-2025-436108</t>
  </si>
  <si>
    <t>CA-2022-840391</t>
  </si>
  <si>
    <t>CA-2025-487627</t>
  </si>
  <si>
    <t>CA-2025-197177</t>
  </si>
  <si>
    <t>CA-2024-926466</t>
  </si>
  <si>
    <t>CA-2023-607907</t>
  </si>
  <si>
    <t>CA-2025-728149</t>
  </si>
  <si>
    <t>CA-2022-556090</t>
  </si>
  <si>
    <t>CA-2023-471319</t>
  </si>
  <si>
    <t>CA-2025-711883</t>
  </si>
  <si>
    <t>CA-2024-765604</t>
  </si>
  <si>
    <t>CA-2024-721026</t>
  </si>
  <si>
    <t>CA-2022-760478</t>
  </si>
  <si>
    <t>CA-2024-800974</t>
  </si>
  <si>
    <t>CA-2025-113056</t>
  </si>
  <si>
    <t>CA-2023-357619</t>
  </si>
  <si>
    <t>CA-2022-970881</t>
  </si>
  <si>
    <t>CA-2023-433507</t>
  </si>
  <si>
    <t>CA-2025-216821</t>
  </si>
  <si>
    <t>CA-2023-636042</t>
  </si>
  <si>
    <t>CA-2023-993228</t>
  </si>
  <si>
    <t>CA-2022-335054</t>
  </si>
  <si>
    <t>CA-2025-334074</t>
  </si>
  <si>
    <t>CA-2023-149154</t>
  </si>
  <si>
    <t>CA-2025-679899</t>
  </si>
  <si>
    <t>CA-2022-537321</t>
  </si>
  <si>
    <t>CA-2025-553726</t>
  </si>
  <si>
    <t>CA-2022-893096</t>
  </si>
  <si>
    <t>CA-2025-668085</t>
  </si>
  <si>
    <t>CA-2024-633446</t>
  </si>
  <si>
    <t>CA-2024-871003</t>
  </si>
  <si>
    <t>CA-2022-402875</t>
  </si>
  <si>
    <t>CA-2023-696647</t>
  </si>
  <si>
    <t>CA-2024-419985</t>
  </si>
  <si>
    <t>CA-2024-267825</t>
  </si>
  <si>
    <t>CA-2023-126096</t>
  </si>
  <si>
    <t>CA-2022-334681</t>
  </si>
  <si>
    <t>CA-2025-608447</t>
  </si>
  <si>
    <t>CA-2024-221200</t>
  </si>
  <si>
    <t>CA-2022-295074</t>
  </si>
  <si>
    <t>CA-2022-566141</t>
  </si>
  <si>
    <t>CA-2022-997474</t>
  </si>
  <si>
    <t>CA-2025-578200</t>
  </si>
  <si>
    <t>CA-2023-771255</t>
  </si>
  <si>
    <t>CA-2024-938963</t>
  </si>
  <si>
    <t>CA-2022-653406</t>
  </si>
  <si>
    <t>CA-2023-399167</t>
  </si>
  <si>
    <t>CA-2024-455888</t>
  </si>
  <si>
    <t>CA-2022-905991</t>
  </si>
  <si>
    <t>CA-2023-294242</t>
  </si>
  <si>
    <t>CA-2022-813753</t>
  </si>
  <si>
    <t>CA-2023-103984</t>
  </si>
  <si>
    <t>CA-2022-609544</t>
  </si>
  <si>
    <t>CA-2025-729286</t>
  </si>
  <si>
    <t>CA-2023-593626</t>
  </si>
  <si>
    <t>CA-2022-472939</t>
  </si>
  <si>
    <t>CA-2025-631347</t>
  </si>
  <si>
    <t>CA-2022-155198</t>
  </si>
  <si>
    <t>CA-2022-797691</t>
  </si>
  <si>
    <t>CA-2022-125693</t>
  </si>
  <si>
    <t>CA-2024-350772</t>
  </si>
  <si>
    <t>CA-2024-940883</t>
  </si>
  <si>
    <t>CA-2023-721011</t>
  </si>
  <si>
    <t>CA-2024-965471</t>
  </si>
  <si>
    <t>CA-2022-261722</t>
  </si>
  <si>
    <t>CA-2024-684050</t>
  </si>
  <si>
    <t>CA-2025-453020</t>
  </si>
  <si>
    <t>CA-2022-411316</t>
  </si>
  <si>
    <t>CA-2024-266258</t>
  </si>
  <si>
    <t>CA-2023-275493</t>
  </si>
  <si>
    <t>CA-2022-390974</t>
  </si>
  <si>
    <t>CA-2022-477510</t>
  </si>
  <si>
    <t>CA-2022-493678</t>
  </si>
  <si>
    <t>CA-2022-828345</t>
  </si>
  <si>
    <t>CA-2022-464880</t>
  </si>
  <si>
    <t>CA-2024-393558</t>
  </si>
  <si>
    <t>CA-2023-981452</t>
  </si>
  <si>
    <t>CA-2024-652916</t>
  </si>
  <si>
    <t>CA-2025-491178</t>
  </si>
  <si>
    <t>CA-2022-866737</t>
  </si>
  <si>
    <t>CA-2025-804531</t>
  </si>
  <si>
    <t>CA-2023-900023</t>
  </si>
  <si>
    <t>CA-2025-647816</t>
  </si>
  <si>
    <t>CA-2023-942489</t>
  </si>
  <si>
    <t>CA-2024-279388</t>
  </si>
  <si>
    <t>CA-2024-742185</t>
  </si>
  <si>
    <t>CA-2024-574371</t>
  </si>
  <si>
    <t>CA-2022-332007</t>
  </si>
  <si>
    <t>CA-2022-751981</t>
  </si>
  <si>
    <t>CA-2022-506433</t>
  </si>
  <si>
    <t>CA-2022-195832</t>
  </si>
  <si>
    <t>CA-2025-206264</t>
  </si>
  <si>
    <t>CA-2023-598911</t>
  </si>
  <si>
    <t>CA-2023-614157</t>
  </si>
  <si>
    <t>CA-2025-593510</t>
  </si>
  <si>
    <t>CA-2024-760308</t>
  </si>
  <si>
    <t>CA-2022-652229</t>
  </si>
  <si>
    <t>CA-2022-256936</t>
  </si>
  <si>
    <t>CA-2022-434108</t>
  </si>
  <si>
    <t>CA-2025-693800</t>
  </si>
  <si>
    <t>CA-2025-984041</t>
  </si>
  <si>
    <t>CA-2025-340514</t>
  </si>
  <si>
    <t>CA-2023-718737</t>
  </si>
  <si>
    <t>CA-2025-120720</t>
  </si>
  <si>
    <t>CA-2023-840409</t>
  </si>
  <si>
    <t>CA-2024-767433</t>
  </si>
  <si>
    <t>CA-2023-408700</t>
  </si>
  <si>
    <t>CA-2023-220972</t>
  </si>
  <si>
    <t>CA-2023-261096</t>
  </si>
  <si>
    <t>CA-2023-115043</t>
  </si>
  <si>
    <t>CA-2024-643228</t>
  </si>
  <si>
    <t>CA-2022-974589</t>
  </si>
  <si>
    <t>CA-2025-570928</t>
  </si>
  <si>
    <t>CA-2025-782354</t>
  </si>
  <si>
    <t>CA-2025-412271</t>
  </si>
  <si>
    <t>CA-2025-460890</t>
  </si>
  <si>
    <t>CA-2023-588206</t>
  </si>
  <si>
    <t>CA-2023-253114</t>
  </si>
  <si>
    <t>CA-2024-234312</t>
  </si>
  <si>
    <t>CA-2022-298290</t>
  </si>
  <si>
    <t>CA-2025-442211</t>
  </si>
  <si>
    <t>CA-2023-360925</t>
  </si>
  <si>
    <t>CA-2023-911799</t>
  </si>
  <si>
    <t>CA-2023-796819</t>
  </si>
  <si>
    <t>CA-2025-176782</t>
  </si>
  <si>
    <t>CA-2022-220795</t>
  </si>
  <si>
    <t>CA-2024-355170</t>
  </si>
  <si>
    <t>CA-2025-454290</t>
  </si>
  <si>
    <t>CA-2024-123781</t>
  </si>
  <si>
    <t>CA-2022-165138</t>
  </si>
  <si>
    <t>CA-2025-336230</t>
  </si>
  <si>
    <t>CA-2025-759039</t>
  </si>
  <si>
    <t>CA-2025-537446</t>
  </si>
  <si>
    <t>CA-2025-456206</t>
  </si>
  <si>
    <t>CA-2024-240538</t>
  </si>
  <si>
    <t>CA-2023-630801</t>
  </si>
  <si>
    <t>CA-2024-425727</t>
  </si>
  <si>
    <t>CA-2024-612302</t>
  </si>
  <si>
    <t>CA-2023-296225</t>
  </si>
  <si>
    <t>CA-2022-122365</t>
  </si>
  <si>
    <t>CA-2024-939080</t>
  </si>
  <si>
    <t>CA-2025-503006</t>
  </si>
  <si>
    <t>CA-2022-134109</t>
  </si>
  <si>
    <t>CA-2023-770667</t>
  </si>
  <si>
    <t>CA-2023-956832</t>
  </si>
  <si>
    <t>CA-2022-331612</t>
  </si>
  <si>
    <t>CA-2023-482561</t>
  </si>
  <si>
    <t>CA-2022-453267</t>
  </si>
  <si>
    <t>CA-2025-173312</t>
  </si>
  <si>
    <t>CA-2022-159145</t>
  </si>
  <si>
    <t>CA-2023-740587</t>
  </si>
  <si>
    <t>CA-2023-676078</t>
  </si>
  <si>
    <t>CA-2024-207897</t>
  </si>
  <si>
    <t>CA-2024-137884</t>
  </si>
  <si>
    <t>CA-2024-692837</t>
  </si>
  <si>
    <t>CA-2022-903058</t>
  </si>
  <si>
    <t>CA-2025-884877</t>
  </si>
  <si>
    <t>CA-2023-342111</t>
  </si>
  <si>
    <t>CA-2025-958943</t>
  </si>
  <si>
    <t>CA-2025-182349</t>
  </si>
  <si>
    <t>CA-2022-104169</t>
  </si>
  <si>
    <t>CA-2022-779742</t>
  </si>
  <si>
    <t>CA-2023-894577</t>
  </si>
  <si>
    <t>CA-2024-585839</t>
  </si>
  <si>
    <t>CA-2024-124356</t>
  </si>
  <si>
    <t>CA-2024-120217</t>
  </si>
  <si>
    <t>CA-2025-490544</t>
  </si>
  <si>
    <t>CA-2024-212507</t>
  </si>
  <si>
    <t>CA-2024-304990</t>
  </si>
  <si>
    <t>CA-2025-152516</t>
  </si>
  <si>
    <t>CA-2025-762887</t>
  </si>
  <si>
    <t>CA-2022-693897</t>
  </si>
  <si>
    <t>CA-2022-533392</t>
  </si>
  <si>
    <t>CA-2022-207527</t>
  </si>
  <si>
    <t>CA-2023-421087</t>
  </si>
  <si>
    <t>CA-2022-934662</t>
  </si>
  <si>
    <t>CA-2023-187499</t>
  </si>
  <si>
    <t>CA-2025-809222</t>
  </si>
  <si>
    <t>CA-2024-165650</t>
  </si>
  <si>
    <t>CA-2024-215606</t>
  </si>
  <si>
    <t>CA-2023-533489</t>
  </si>
  <si>
    <t>CA-2023-311482</t>
  </si>
  <si>
    <t>CA-2025-441587</t>
  </si>
  <si>
    <t>CA-2023-220481</t>
  </si>
  <si>
    <t>CA-2025-593955</t>
  </si>
  <si>
    <t>CA-2023-425417</t>
  </si>
  <si>
    <t>CA-2025-749759</t>
  </si>
  <si>
    <t>CA-2023-422880</t>
  </si>
  <si>
    <t>CA-2024-971605</t>
  </si>
  <si>
    <t>CA-2025-542059</t>
  </si>
  <si>
    <t>CA-2022-347789</t>
  </si>
  <si>
    <t>CA-2024-426519</t>
  </si>
  <si>
    <t>CA-2022-645020</t>
  </si>
  <si>
    <t>CA-2023-451620</t>
  </si>
  <si>
    <t>CA-2022-321422</t>
  </si>
  <si>
    <t>CA-2024-201128</t>
  </si>
  <si>
    <t>CA-2024-466641</t>
  </si>
  <si>
    <t>CA-2022-406470</t>
  </si>
  <si>
    <t>CA-2025-717512</t>
  </si>
  <si>
    <t>CA-2023-239352</t>
  </si>
  <si>
    <t>CA-2024-253197</t>
  </si>
  <si>
    <t>CA-2023-152113</t>
  </si>
  <si>
    <t>CA-2025-526774</t>
  </si>
  <si>
    <t>CA-2024-599527</t>
  </si>
  <si>
    <t>CA-2023-891850</t>
  </si>
  <si>
    <t>CA-2025-517785</t>
  </si>
  <si>
    <t>CA-2023-451557</t>
  </si>
  <si>
    <t>CA-2022-461180</t>
  </si>
  <si>
    <t>CA-2024-356927</t>
  </si>
  <si>
    <t>CA-2024-150051</t>
  </si>
  <si>
    <t>CA-2024-292229</t>
  </si>
  <si>
    <t>CA-2024-165647</t>
  </si>
  <si>
    <t>CA-2023-986089</t>
  </si>
  <si>
    <t>CA-2023-203333</t>
  </si>
  <si>
    <t>CA-2023-184837</t>
  </si>
  <si>
    <t>CA-2025-347405</t>
  </si>
  <si>
    <t>CA-2025-956130</t>
  </si>
  <si>
    <t>CA-2025-196370</t>
  </si>
  <si>
    <t>CA-2025-916702</t>
  </si>
  <si>
    <t>CA-2025-584955</t>
  </si>
  <si>
    <t>CA-2023-995766</t>
  </si>
  <si>
    <t>CA-2025-767873</t>
  </si>
  <si>
    <t>CA-2023-872338</t>
  </si>
  <si>
    <t>CA-2022-833368</t>
  </si>
  <si>
    <t>CA-2024-973982</t>
  </si>
  <si>
    <t>CA-2025-830809</t>
  </si>
  <si>
    <t>CA-2023-496453</t>
  </si>
  <si>
    <t>CA-2024-490234</t>
  </si>
  <si>
    <t>CA-2024-324776</t>
  </si>
  <si>
    <t>CA-2022-333307</t>
  </si>
  <si>
    <t>CA-2023-271575</t>
  </si>
  <si>
    <t>CA-2024-979022</t>
  </si>
  <si>
    <t>CA-2025-542380</t>
  </si>
  <si>
    <t>CA-2023-944590</t>
  </si>
  <si>
    <t>CA-2024-651150</t>
  </si>
  <si>
    <t>CA-2023-726856</t>
  </si>
  <si>
    <t>CA-2023-357709</t>
  </si>
  <si>
    <t>CA-2025-647360</t>
  </si>
  <si>
    <t>CA-2025-664681</t>
  </si>
  <si>
    <t>CA-2023-603235</t>
  </si>
  <si>
    <t>CA-2022-495208</t>
  </si>
  <si>
    <t>CA-2024-160307</t>
  </si>
  <si>
    <t>CA-2023-660575</t>
  </si>
  <si>
    <t>CA-2025-564668</t>
  </si>
  <si>
    <t>CA-2022-476315</t>
  </si>
  <si>
    <t>CA-2023-327759</t>
  </si>
  <si>
    <t>CA-2024-247100</t>
  </si>
  <si>
    <t>CA-2025-622293</t>
  </si>
  <si>
    <t>CA-2025-890933</t>
  </si>
  <si>
    <t>CA-2024-595507</t>
  </si>
  <si>
    <t>CA-2023-947250</t>
  </si>
  <si>
    <t>CA-2024-984464</t>
  </si>
  <si>
    <t>CA-2025-554756</t>
  </si>
  <si>
    <t>CA-2024-746282</t>
  </si>
  <si>
    <t>CA-2024-386488</t>
  </si>
  <si>
    <t>CA-2025-205204</t>
  </si>
  <si>
    <t>CA-2025-422411</t>
  </si>
  <si>
    <t>CA-2023-620909</t>
  </si>
  <si>
    <t>CA-2025-901095</t>
  </si>
  <si>
    <t>CA-2025-780613</t>
  </si>
  <si>
    <t>CA-2022-622147</t>
  </si>
  <si>
    <t>CA-2022-464884</t>
  </si>
  <si>
    <t>CA-2024-368579</t>
  </si>
  <si>
    <t>CA-2024-879162</t>
  </si>
  <si>
    <t>CA-2024-787817</t>
  </si>
  <si>
    <t>CA-2022-432221</t>
  </si>
  <si>
    <t>CA-2025-726772</t>
  </si>
  <si>
    <t>CA-2022-782402</t>
  </si>
  <si>
    <t>CA-2022-166947</t>
  </si>
  <si>
    <t>CA-2023-172613</t>
  </si>
  <si>
    <t>CA-2025-241512</t>
  </si>
  <si>
    <t>CA-2023-178347</t>
  </si>
  <si>
    <t>CA-2022-698690</t>
  </si>
  <si>
    <t>CA-2025-441782</t>
  </si>
  <si>
    <t>CA-2025-470366</t>
  </si>
  <si>
    <t>CA-2024-365801</t>
  </si>
  <si>
    <t>CA-2023-128782</t>
  </si>
  <si>
    <t>CA-2025-213315</t>
  </si>
  <si>
    <t>CA-2025-758899</t>
  </si>
  <si>
    <t>CA-2022-974960</t>
  </si>
  <si>
    <t>CA-2023-966207</t>
  </si>
  <si>
    <t>CA-2025-259346</t>
  </si>
  <si>
    <t>CA-2025-947278</t>
  </si>
  <si>
    <t>CA-2022-901337</t>
  </si>
  <si>
    <t>CA-2022-237121</t>
  </si>
  <si>
    <t>CA-2022-920813</t>
  </si>
  <si>
    <t>CA-2023-614608</t>
  </si>
  <si>
    <t>CA-2023-639988</t>
  </si>
  <si>
    <t>CA-2025-897350</t>
  </si>
  <si>
    <t>CA-2024-833533</t>
  </si>
  <si>
    <t>CA-2024-382652</t>
  </si>
  <si>
    <t>CA-2025-576152</t>
  </si>
  <si>
    <t>CA-2024-802237</t>
  </si>
  <si>
    <t>CA-2024-364804</t>
  </si>
  <si>
    <t>CA-2025-984384</t>
  </si>
  <si>
    <t>CA-2024-346356</t>
  </si>
  <si>
    <t>CA-2025-478092</t>
  </si>
  <si>
    <t>CA-2023-344309</t>
  </si>
  <si>
    <t>CA-2024-743724</t>
  </si>
  <si>
    <t>CA-2023-523515</t>
  </si>
  <si>
    <t>CA-2024-186051</t>
  </si>
  <si>
    <t>CA-2022-271814</t>
  </si>
  <si>
    <t>CA-2023-567260</t>
  </si>
  <si>
    <t>CA-2025-900749</t>
  </si>
  <si>
    <t>CA-2024-793662</t>
  </si>
  <si>
    <t>CA-2024-568697</t>
  </si>
  <si>
    <t>CA-2025-209423</t>
  </si>
  <si>
    <t>CA-2025-230763</t>
  </si>
  <si>
    <t>CA-2022-726335</t>
  </si>
  <si>
    <t>CA-2024-209545</t>
  </si>
  <si>
    <t>CA-2025-985938</t>
  </si>
  <si>
    <t>CA-2024-441233</t>
  </si>
  <si>
    <t>CA-2022-389500</t>
  </si>
  <si>
    <t>CA-2023-296911</t>
  </si>
  <si>
    <t>CA-2024-175185</t>
  </si>
  <si>
    <t>CA-2024-605332</t>
  </si>
  <si>
    <t>CA-2024-710711</t>
  </si>
  <si>
    <t>CA-2023-502297</t>
  </si>
  <si>
    <t>CA-2022-661091</t>
  </si>
  <si>
    <t>CA-2023-304867</t>
  </si>
  <si>
    <t>CA-2024-362921</t>
  </si>
  <si>
    <t>CA-2024-847851</t>
  </si>
  <si>
    <t>CA-2022-285965</t>
  </si>
  <si>
    <t>CA-2023-316770</t>
  </si>
  <si>
    <t>CA-2025-147023</t>
  </si>
  <si>
    <t>CA-2023-272286</t>
  </si>
  <si>
    <t>CA-2025-299055</t>
  </si>
  <si>
    <t>CA-2024-252113</t>
  </si>
  <si>
    <t>CA-2025-263929</t>
  </si>
  <si>
    <t>CA-2022-993867</t>
  </si>
  <si>
    <t>CA-2023-555301</t>
  </si>
  <si>
    <t>CA-2025-142700</t>
  </si>
  <si>
    <t>CA-2024-992271</t>
  </si>
  <si>
    <t>CA-2023-263168</t>
  </si>
  <si>
    <t>CA-2025-580688</t>
  </si>
  <si>
    <t>CA-2024-556801</t>
  </si>
  <si>
    <t>CA-2025-161056</t>
  </si>
  <si>
    <t>CA-2023-775292</t>
  </si>
  <si>
    <t>CA-2023-177277</t>
  </si>
  <si>
    <t>CA-2025-402554</t>
  </si>
  <si>
    <t>CA-2023-479602</t>
  </si>
  <si>
    <t>CA-2023-892240</t>
  </si>
  <si>
    <t>CA-2025-540377</t>
  </si>
  <si>
    <t>CA-2024-535388</t>
  </si>
  <si>
    <t>CA-2023-207583</t>
  </si>
  <si>
    <t>CA-2023-243023</t>
  </si>
  <si>
    <t>CA-2025-958614</t>
  </si>
  <si>
    <t>CA-2023-597869</t>
  </si>
  <si>
    <t>CA-2025-669964</t>
  </si>
  <si>
    <t>CA-2022-318160</t>
  </si>
  <si>
    <t>CA-2025-299411</t>
  </si>
  <si>
    <t>CA-2025-962399</t>
  </si>
  <si>
    <t>CA-2022-695142</t>
  </si>
  <si>
    <t>CA-2024-244332</t>
  </si>
  <si>
    <t>CA-2023-445749</t>
  </si>
  <si>
    <t>CA-2025-633546</t>
  </si>
  <si>
    <t>CA-2025-697167</t>
  </si>
  <si>
    <t>CA-2024-689257</t>
  </si>
  <si>
    <t>CA-2022-137871</t>
  </si>
  <si>
    <t>CA-2025-328321</t>
  </si>
  <si>
    <t>CA-2023-629210</t>
  </si>
  <si>
    <t>CA-2024-322854</t>
  </si>
  <si>
    <t>CA-2025-471753</t>
  </si>
  <si>
    <t>CA-2024-817656</t>
  </si>
  <si>
    <t>CA-2022-795220</t>
  </si>
  <si>
    <t>CA-2024-674625</t>
  </si>
  <si>
    <t>CA-2024-268932</t>
  </si>
  <si>
    <t>CA-2024-841554</t>
  </si>
  <si>
    <t>CA-2022-678348</t>
  </si>
  <si>
    <t>CA-2022-432362</t>
  </si>
  <si>
    <t>CA-2024-114955</t>
  </si>
  <si>
    <t>CA-2025-329821</t>
  </si>
  <si>
    <t>CA-2023-435826</t>
  </si>
  <si>
    <t>CA-2025-113748</t>
  </si>
  <si>
    <t>CA-2024-244946</t>
  </si>
  <si>
    <t>CA-2025-932034</t>
  </si>
  <si>
    <t>CA-2022-273500</t>
  </si>
  <si>
    <t>CA-2022-734853</t>
  </si>
  <si>
    <t>CA-2022-736899</t>
  </si>
  <si>
    <t>CA-2022-178434</t>
  </si>
  <si>
    <t>CA-2024-313701</t>
  </si>
  <si>
    <t>CA-2023-590431</t>
  </si>
  <si>
    <t>CA-2022-616259</t>
  </si>
  <si>
    <t>CA-2023-295413</t>
  </si>
  <si>
    <t>CA-2023-173346</t>
  </si>
  <si>
    <t>CA-2024-265552</t>
  </si>
  <si>
    <t>CA-2022-316368</t>
  </si>
  <si>
    <t>CA-2024-305505</t>
  </si>
  <si>
    <t>CA-2023-444667</t>
  </si>
  <si>
    <t>CA-2023-245967</t>
  </si>
  <si>
    <t>CA-2025-899275</t>
  </si>
  <si>
    <t>CA-2025-430599</t>
  </si>
  <si>
    <t>CA-2022-816561</t>
  </si>
  <si>
    <t>CA-2022-439177</t>
  </si>
  <si>
    <t>CA-2022-574528</t>
  </si>
  <si>
    <t>CA-2023-782351</t>
  </si>
  <si>
    <t>CA-2023-498898</t>
  </si>
  <si>
    <t>CA-2023-865833</t>
  </si>
  <si>
    <t>CA-2025-538492</t>
  </si>
  <si>
    <t>CA-2023-505170</t>
  </si>
  <si>
    <t>CA-2023-316136</t>
  </si>
  <si>
    <t>CA-2025-798654</t>
  </si>
  <si>
    <t>CA-2022-998742</t>
  </si>
  <si>
    <t>CA-2022-934894</t>
  </si>
  <si>
    <t>CA-2023-981515</t>
  </si>
  <si>
    <t>CA-2022-693084</t>
  </si>
  <si>
    <t>CA-2024-573742</t>
  </si>
  <si>
    <t>CA-2022-953494</t>
  </si>
  <si>
    <t>CA-2025-322897</t>
  </si>
  <si>
    <t>CA-2024-836342</t>
  </si>
  <si>
    <t>CA-2022-927743</t>
  </si>
  <si>
    <t>CA-2024-170903</t>
  </si>
  <si>
    <t>CA-2023-667358</t>
  </si>
  <si>
    <t>CA-2023-357807</t>
  </si>
  <si>
    <t>CA-2025-445017</t>
  </si>
  <si>
    <t>CA-2023-124786</t>
  </si>
  <si>
    <t>CA-2024-948809</t>
  </si>
  <si>
    <t>CA-2022-166009</t>
  </si>
  <si>
    <t>CA-2022-403642</t>
  </si>
  <si>
    <t>CA-2022-756040</t>
  </si>
  <si>
    <t>CA-2024-350659</t>
  </si>
  <si>
    <t>CA-2023-840462</t>
  </si>
  <si>
    <t>CA-2023-817078</t>
  </si>
  <si>
    <t>CA-2025-343944</t>
  </si>
  <si>
    <t>CA-2025-846506</t>
  </si>
  <si>
    <t>CA-2025-994463</t>
  </si>
  <si>
    <t>CA-2024-187734</t>
  </si>
  <si>
    <t>CA-2024-925620</t>
  </si>
  <si>
    <t>CA-2023-278895</t>
  </si>
  <si>
    <t>CA-2022-454873</t>
  </si>
  <si>
    <t>CA-2022-966795</t>
  </si>
  <si>
    <t>CA-2023-454258</t>
  </si>
  <si>
    <t>CA-2022-663977</t>
  </si>
  <si>
    <t>CA-2025-956633</t>
  </si>
  <si>
    <t>CA-2023-585662</t>
  </si>
  <si>
    <t>CA-2022-995237</t>
  </si>
  <si>
    <t>CA-2022-464993</t>
  </si>
  <si>
    <t>CA-2022-293732</t>
  </si>
  <si>
    <t>CA-2023-426154</t>
  </si>
  <si>
    <t>CA-2025-694632</t>
  </si>
  <si>
    <t>CA-2022-897683</t>
  </si>
  <si>
    <t>CA-2023-390202</t>
  </si>
  <si>
    <t>CA-2022-307731</t>
  </si>
  <si>
    <t>CA-2025-104356</t>
  </si>
  <si>
    <t>CA-2024-934854</t>
  </si>
  <si>
    <t>CA-2024-905697</t>
  </si>
  <si>
    <t>CA-2024-366769</t>
  </si>
  <si>
    <t>CA-2025-279442</t>
  </si>
  <si>
    <t>CA-2022-527993</t>
  </si>
  <si>
    <t>CA-2023-171588</t>
  </si>
  <si>
    <t>CA-2025-354577</t>
  </si>
  <si>
    <t>CA-2024-861943</t>
  </si>
  <si>
    <t>CA-2025-192645</t>
  </si>
  <si>
    <t>CA-2022-813649</t>
  </si>
  <si>
    <t>CA-2022-187181</t>
  </si>
  <si>
    <t>CA-2022-826230</t>
  </si>
  <si>
    <t>CA-2023-943058</t>
  </si>
  <si>
    <t>CA-2024-129650</t>
  </si>
  <si>
    <t>CA-2024-661525</t>
  </si>
  <si>
    <t>CA-2023-888360</t>
  </si>
  <si>
    <t>CA-2025-666426</t>
  </si>
  <si>
    <t>CA-2023-110067</t>
  </si>
  <si>
    <t>CA-2024-974203</t>
  </si>
  <si>
    <t>CA-2024-871523</t>
  </si>
  <si>
    <t>CA-2022-740357</t>
  </si>
  <si>
    <t>CA-2024-509899</t>
  </si>
  <si>
    <t>CA-2024-656406</t>
  </si>
  <si>
    <t>CA-2025-834498</t>
  </si>
  <si>
    <t>CA-2024-294213</t>
  </si>
  <si>
    <t>CA-2025-666093</t>
  </si>
  <si>
    <t>CA-2023-933538</t>
  </si>
  <si>
    <t>CA-2024-142929</t>
  </si>
  <si>
    <t>CA-2025-563369</t>
  </si>
  <si>
    <t>CA-2023-651087</t>
  </si>
  <si>
    <t>CA-2022-352455</t>
  </si>
  <si>
    <t>CA-2022-425752</t>
  </si>
  <si>
    <t>CA-2023-934057</t>
  </si>
  <si>
    <t>CA-2023-149727</t>
  </si>
  <si>
    <t>CA-2025-787134</t>
  </si>
  <si>
    <t>CA-2024-410289</t>
  </si>
  <si>
    <t>CA-2023-160018</t>
  </si>
  <si>
    <t>CA-2024-516069</t>
  </si>
  <si>
    <t>CA-2022-888900</t>
  </si>
  <si>
    <t>CA-2023-172310</t>
  </si>
  <si>
    <t>CA-2024-491769</t>
  </si>
  <si>
    <t>CA-2025-812947</t>
  </si>
  <si>
    <t>CA-2023-122798</t>
  </si>
  <si>
    <t>CA-2022-435987</t>
  </si>
  <si>
    <t>CA-2022-797345</t>
  </si>
  <si>
    <t>CA-2023-971247</t>
  </si>
  <si>
    <t>CA-2024-494151</t>
  </si>
  <si>
    <t>CA-2024-263797</t>
  </si>
  <si>
    <t>CA-2025-931699</t>
  </si>
  <si>
    <t>CA-2022-913410</t>
  </si>
  <si>
    <t>CA-2025-664302</t>
  </si>
  <si>
    <t>CA-2025-317894</t>
  </si>
  <si>
    <t>CA-2022-387037</t>
  </si>
  <si>
    <t>CA-2023-712568</t>
  </si>
  <si>
    <t>CA-2023-621462</t>
  </si>
  <si>
    <t>CA-2025-559375</t>
  </si>
  <si>
    <t>CA-2024-593528</t>
  </si>
  <si>
    <t>CA-2024-909111</t>
  </si>
  <si>
    <t>CA-2022-239082</t>
  </si>
  <si>
    <t>CA-2025-753814</t>
  </si>
  <si>
    <t>CA-2025-978831</t>
  </si>
  <si>
    <t>CA-2023-743912</t>
  </si>
  <si>
    <t>CA-2025-423215</t>
  </si>
  <si>
    <t>CA-2023-821713</t>
  </si>
  <si>
    <t>CA-2022-497818</t>
  </si>
  <si>
    <t>CA-2022-186551</t>
  </si>
  <si>
    <t>CA-2022-133423</t>
  </si>
  <si>
    <t>CA-2023-404205</t>
  </si>
  <si>
    <t>CA-2023-233582</t>
  </si>
  <si>
    <t>CA-2023-475733</t>
  </si>
  <si>
    <t>CA-2023-705687</t>
  </si>
  <si>
    <t>CA-2023-588887</t>
  </si>
  <si>
    <t>CA-2024-464582</t>
  </si>
  <si>
    <t>CA-2024-590074</t>
  </si>
  <si>
    <t>CA-2025-855497</t>
  </si>
  <si>
    <t>CA-2023-186095</t>
  </si>
  <si>
    <t>CA-2024-714370</t>
  </si>
  <si>
    <t>CA-2022-457810</t>
  </si>
  <si>
    <t>CA-2022-440478</t>
  </si>
  <si>
    <t>CA-2022-903627</t>
  </si>
  <si>
    <t>CA-2022-315631</t>
  </si>
  <si>
    <t>CA-2024-351484</t>
  </si>
  <si>
    <t>CA-2023-181398</t>
  </si>
  <si>
    <t>CA-2024-354495</t>
  </si>
  <si>
    <t>CA-2024-664198</t>
  </si>
  <si>
    <t>CA-2023-245328</t>
  </si>
  <si>
    <t>CA-2023-871173</t>
  </si>
  <si>
    <t>CA-2023-913226</t>
  </si>
  <si>
    <t>CA-2023-982532</t>
  </si>
  <si>
    <t>CA-2022-208111</t>
  </si>
  <si>
    <t>CA-2022-236857</t>
  </si>
  <si>
    <t>CA-2024-548186</t>
  </si>
  <si>
    <t>CA-2023-998515</t>
  </si>
  <si>
    <t>CA-2025-466972</t>
  </si>
  <si>
    <t>CA-2022-882134</t>
  </si>
  <si>
    <t>CA-2022-612349</t>
  </si>
  <si>
    <t>CA-2024-706926</t>
  </si>
  <si>
    <t>CA-2024-331346</t>
  </si>
  <si>
    <t>CA-2022-280525</t>
  </si>
  <si>
    <t>CA-2023-287465</t>
  </si>
  <si>
    <t>CA-2023-703834</t>
  </si>
  <si>
    <t>CA-2022-976395</t>
  </si>
  <si>
    <t>CA-2022-906320</t>
  </si>
  <si>
    <t>CA-2025-639908</t>
  </si>
  <si>
    <t>CA-2023-227002</t>
  </si>
  <si>
    <t>CA-2022-513055</t>
  </si>
  <si>
    <t>CA-2025-737971</t>
  </si>
  <si>
    <t>CA-2025-515812</t>
  </si>
  <si>
    <t>CA-2023-848981</t>
  </si>
  <si>
    <t>CA-2022-322012</t>
  </si>
  <si>
    <t>CA-2022-894743</t>
  </si>
  <si>
    <t>CA-2023-334045</t>
  </si>
  <si>
    <t>CA-2022-221221</t>
  </si>
  <si>
    <t>CA-2025-954226</t>
  </si>
  <si>
    <t>CA-2022-993859</t>
  </si>
  <si>
    <t>CA-2023-755880</t>
  </si>
  <si>
    <t>CA-2025-336236</t>
  </si>
  <si>
    <t>CA-2025-488536</t>
  </si>
  <si>
    <t>CA-2023-871120</t>
  </si>
  <si>
    <t>CA-2024-368562</t>
  </si>
  <si>
    <t>CA-2022-356432</t>
  </si>
  <si>
    <t>CA-2023-268652</t>
  </si>
  <si>
    <t>CA-2023-339640</t>
  </si>
  <si>
    <t>CA-2022-462806</t>
  </si>
  <si>
    <t>CA-2022-659942</t>
  </si>
  <si>
    <t>CA-2022-555370</t>
  </si>
  <si>
    <t>CA-2024-502886</t>
  </si>
  <si>
    <t>CA-2022-604170</t>
  </si>
  <si>
    <t>CA-2025-437406</t>
  </si>
  <si>
    <t>CA-2025-706984</t>
  </si>
  <si>
    <t>CA-2025-328533</t>
  </si>
  <si>
    <t>CA-2022-536257</t>
  </si>
  <si>
    <t>CA-2022-307775</t>
  </si>
  <si>
    <t>CA-2024-747082</t>
  </si>
  <si>
    <t>CA-2023-189593</t>
  </si>
  <si>
    <t>CA-2023-402573</t>
  </si>
  <si>
    <t>CA-2025-794312</t>
  </si>
  <si>
    <t>CA-2022-282985</t>
  </si>
  <si>
    <t>CA-2024-210608</t>
  </si>
  <si>
    <t>CA-2022-966295</t>
  </si>
  <si>
    <t>CA-2022-367665</t>
  </si>
  <si>
    <t>CA-2022-708407</t>
  </si>
  <si>
    <t>CA-2025-403033</t>
  </si>
  <si>
    <t>CA-2023-316382</t>
  </si>
  <si>
    <t>CA-2022-405661</t>
  </si>
  <si>
    <t>CA-2023-647536</t>
  </si>
  <si>
    <t>CA-2025-669850</t>
  </si>
  <si>
    <t>CA-2025-865099</t>
  </si>
  <si>
    <t>CA-2025-829841</t>
  </si>
  <si>
    <t>CA-2025-563801</t>
  </si>
  <si>
    <t>CA-2022-141143</t>
  </si>
  <si>
    <t>CA-2023-918247</t>
  </si>
  <si>
    <t>CA-2022-796558</t>
  </si>
  <si>
    <t>CA-2024-374221</t>
  </si>
  <si>
    <t>CA-2022-360618</t>
  </si>
  <si>
    <t>CA-2022-272373</t>
  </si>
  <si>
    <t>CA-2023-622365</t>
  </si>
  <si>
    <t>CA-2023-297576</t>
  </si>
  <si>
    <t>CA-2022-690306</t>
  </si>
  <si>
    <t>CA-2025-611695</t>
  </si>
  <si>
    <t>CA-2025-351247</t>
  </si>
  <si>
    <t>CA-2025-248138</t>
  </si>
  <si>
    <t>CA-2025-271916</t>
  </si>
  <si>
    <t>CA-2022-490264</t>
  </si>
  <si>
    <t>CA-2025-224538</t>
  </si>
  <si>
    <t>CA-2023-851224</t>
  </si>
  <si>
    <t>CA-2025-133927</t>
  </si>
  <si>
    <t>CA-2025-349479</t>
  </si>
  <si>
    <t>CA-2024-443578</t>
  </si>
  <si>
    <t>CA-2024-882235</t>
  </si>
  <si>
    <t>CA-2025-309514</t>
  </si>
  <si>
    <t>CA-2025-408867</t>
  </si>
  <si>
    <t>CA-2022-533293</t>
  </si>
  <si>
    <t>CA-2025-743123</t>
  </si>
  <si>
    <t>CA-2022-423945</t>
  </si>
  <si>
    <t>CA-2022-818355</t>
  </si>
  <si>
    <t>CA-2024-870568</t>
  </si>
  <si>
    <t>CA-2024-767923</t>
  </si>
  <si>
    <t>CA-2022-413763</t>
  </si>
  <si>
    <t>CA-2023-641533</t>
  </si>
  <si>
    <t>CA-2024-151065</t>
  </si>
  <si>
    <t>CA-2023-957983</t>
  </si>
  <si>
    <t>CA-2025-883064</t>
  </si>
  <si>
    <t>CA-2023-102726</t>
  </si>
  <si>
    <t>CA-2023-381284</t>
  </si>
  <si>
    <t>CA-2022-815113</t>
  </si>
  <si>
    <t>CA-2023-742713</t>
  </si>
  <si>
    <t>CA-2024-316277</t>
  </si>
  <si>
    <t>CA-2023-853252</t>
  </si>
  <si>
    <t>CA-2025-797436</t>
  </si>
  <si>
    <t>CA-2022-662207</t>
  </si>
  <si>
    <t>CA-2023-493629</t>
  </si>
  <si>
    <t>CA-2025-341894</t>
  </si>
  <si>
    <t>CA-2025-309664</t>
  </si>
  <si>
    <t>CA-2024-209081</t>
  </si>
  <si>
    <t>CA-2022-391006</t>
  </si>
  <si>
    <t>CA-2024-181747</t>
  </si>
  <si>
    <t>CA-2024-327464</t>
  </si>
  <si>
    <t>CA-2023-391250</t>
  </si>
  <si>
    <t>CA-2025-606275</t>
  </si>
  <si>
    <t>CA-2025-128929</t>
  </si>
  <si>
    <t>CA-2023-127553</t>
  </si>
  <si>
    <t>CA-2025-273030</t>
  </si>
  <si>
    <t>CA-2023-106088</t>
  </si>
  <si>
    <t>CA-2023-122366</t>
  </si>
  <si>
    <t>CA-2024-285530</t>
  </si>
  <si>
    <t>CA-2024-614970</t>
  </si>
  <si>
    <t>CA-2022-275663</t>
  </si>
  <si>
    <t>CA-2023-984934</t>
  </si>
  <si>
    <t>CA-2024-321958</t>
  </si>
  <si>
    <t>CA-2022-997244</t>
  </si>
  <si>
    <t>CA-2025-210940</t>
  </si>
  <si>
    <t>CA-2024-961760</t>
  </si>
  <si>
    <t>CA-2023-247104</t>
  </si>
  <si>
    <t>CA-2025-823120</t>
  </si>
  <si>
    <t>CA-2022-346111</t>
  </si>
  <si>
    <t>CA-2022-891506</t>
  </si>
  <si>
    <t>CA-2024-896994</t>
  </si>
  <si>
    <t>CA-2025-178022</t>
  </si>
  <si>
    <t>CA-2024-942214</t>
  </si>
  <si>
    <t>CA-2022-877741</t>
  </si>
  <si>
    <t>CA-2024-754386</t>
  </si>
  <si>
    <t>CA-2022-490964</t>
  </si>
  <si>
    <t>CA-2023-999948</t>
  </si>
  <si>
    <t>CA-2023-860435</t>
  </si>
  <si>
    <t>CA-2025-543597</t>
  </si>
  <si>
    <t>CA-2022-901649</t>
  </si>
  <si>
    <t>CA-2023-682201</t>
  </si>
  <si>
    <t>CA-2024-696176</t>
  </si>
  <si>
    <t>CA-2022-571998</t>
  </si>
  <si>
    <t>CA-2023-382820</t>
  </si>
  <si>
    <t>CA-2024-151806</t>
  </si>
  <si>
    <t>CA-2022-732163</t>
  </si>
  <si>
    <t>CA-2023-508270</t>
  </si>
  <si>
    <t>CA-2022-787321</t>
  </si>
  <si>
    <t>CA-2022-563064</t>
  </si>
  <si>
    <t>CA-2023-969954</t>
  </si>
  <si>
    <t>CA-2024-471056</t>
  </si>
  <si>
    <t>CA-2025-503928</t>
  </si>
  <si>
    <t>CA-2025-642334</t>
  </si>
  <si>
    <t>CA-2025-839287</t>
  </si>
  <si>
    <t>CA-2023-123989</t>
  </si>
  <si>
    <t>CA-2024-451709</t>
  </si>
  <si>
    <t>CA-2025-585872</t>
  </si>
  <si>
    <t>CA-2024-232973</t>
  </si>
  <si>
    <t>CA-2024-737813</t>
  </si>
  <si>
    <t>CA-2024-671540</t>
  </si>
  <si>
    <t>CA-2022-986108</t>
  </si>
  <si>
    <t>CA-2024-426381</t>
  </si>
  <si>
    <t>CA-2023-678453</t>
  </si>
  <si>
    <t>CA-2025-609677</t>
  </si>
  <si>
    <t>CA-2024-604172</t>
  </si>
  <si>
    <t>CA-2022-207445</t>
  </si>
  <si>
    <t>CA-2023-443195</t>
  </si>
  <si>
    <t>CA-2022-901130</t>
  </si>
  <si>
    <t>CA-2025-101282</t>
  </si>
  <si>
    <t>CA-2023-233351</t>
  </si>
  <si>
    <t>CA-2022-804135</t>
  </si>
  <si>
    <t>CA-2023-440048</t>
  </si>
  <si>
    <t>CA-2025-198452</t>
  </si>
  <si>
    <t>CA-2025-409349</t>
  </si>
  <si>
    <t>CA-2025-455975</t>
  </si>
  <si>
    <t>CA-2025-401663</t>
  </si>
  <si>
    <t>CA-2024-481517</t>
  </si>
  <si>
    <t>CA-2022-317571</t>
  </si>
  <si>
    <t>CA-2025-103275</t>
  </si>
  <si>
    <t>CA-2022-240345</t>
  </si>
  <si>
    <t>CA-2024-115956</t>
  </si>
  <si>
    <t>CA-2024-760078</t>
  </si>
  <si>
    <t>CA-2024-311425</t>
  </si>
  <si>
    <t>CA-2023-419889</t>
  </si>
  <si>
    <t>CA-2025-461244</t>
  </si>
  <si>
    <t>CA-2024-286922</t>
  </si>
  <si>
    <t>CA-2023-794229</t>
  </si>
  <si>
    <t>CA-2023-168617</t>
  </si>
  <si>
    <t>CA-2023-860673</t>
  </si>
  <si>
    <t>CA-2022-863043</t>
  </si>
  <si>
    <t>CA-2022-814111</t>
  </si>
  <si>
    <t>CA-2024-968275</t>
  </si>
  <si>
    <t>CA-2024-320787</t>
  </si>
  <si>
    <t>CA-2023-873661</t>
  </si>
  <si>
    <t>CA-2022-615601</t>
  </si>
  <si>
    <t>CA-2024-323701</t>
  </si>
  <si>
    <t>CA-2024-459136</t>
  </si>
  <si>
    <t>CA-2022-525941</t>
  </si>
  <si>
    <t>CA-2023-252042</t>
  </si>
  <si>
    <t>CA-2024-661898</t>
  </si>
  <si>
    <t>CA-2024-444530</t>
  </si>
  <si>
    <t>CA-2022-369194</t>
  </si>
  <si>
    <t>CA-2024-345688</t>
  </si>
  <si>
    <t>CA-2023-321838</t>
  </si>
  <si>
    <t>CA-2024-859581</t>
  </si>
  <si>
    <t>CA-2025-562841</t>
  </si>
  <si>
    <t>CA-2022-352913</t>
  </si>
  <si>
    <t>CA-2025-460354</t>
  </si>
  <si>
    <t>CA-2022-634862</t>
  </si>
  <si>
    <t>CA-2024-456228</t>
  </si>
  <si>
    <t>CA-2022-378000</t>
  </si>
  <si>
    <t>CA-2023-174866</t>
  </si>
  <si>
    <t>CA-2023-957757</t>
  </si>
  <si>
    <t>CA-2024-721564</t>
  </si>
  <si>
    <t>CA-2023-355970</t>
  </si>
  <si>
    <t>CA-2023-787278</t>
  </si>
  <si>
    <t>CA-2022-475276</t>
  </si>
  <si>
    <t>CA-2023-258898</t>
  </si>
  <si>
    <t>CA-2025-147844</t>
  </si>
  <si>
    <t>CA-2025-570146</t>
  </si>
  <si>
    <t>CA-2025-332136</t>
  </si>
  <si>
    <t>CA-2022-866218</t>
  </si>
  <si>
    <t>CA-2022-269653</t>
  </si>
  <si>
    <t>CA-2023-587597</t>
  </si>
  <si>
    <t>CA-2022-380887</t>
  </si>
  <si>
    <t>CA-2025-289312</t>
  </si>
  <si>
    <t>CA-2024-966401</t>
  </si>
  <si>
    <t>CA-2024-114411</t>
  </si>
  <si>
    <t>CA-2024-919683</t>
  </si>
  <si>
    <t>CA-2025-506995</t>
  </si>
  <si>
    <t>CA-2023-655992</t>
  </si>
  <si>
    <t>CA-2025-208232</t>
  </si>
  <si>
    <t>CA-2025-373363</t>
  </si>
  <si>
    <t>CA-2024-942950</t>
  </si>
  <si>
    <t>CA-2022-375341</t>
  </si>
  <si>
    <t>CA-2022-372920</t>
  </si>
  <si>
    <t>CA-2025-739501</t>
  </si>
  <si>
    <t>CA-2022-517296</t>
  </si>
  <si>
    <t>CA-2023-340918</t>
  </si>
  <si>
    <t>CA-2023-904430</t>
  </si>
  <si>
    <t>CA-2022-554479</t>
  </si>
  <si>
    <t>CA-2024-967503</t>
  </si>
  <si>
    <t>CA-2022-198977</t>
  </si>
  <si>
    <t>CA-2025-647517</t>
  </si>
  <si>
    <t>CA-2023-281705</t>
  </si>
  <si>
    <t>CA-2023-827320</t>
  </si>
  <si>
    <t>CA-2023-147653</t>
  </si>
  <si>
    <t>CA-2024-819893</t>
  </si>
  <si>
    <t>CA-2023-916532</t>
  </si>
  <si>
    <t>CA-2023-375408</t>
  </si>
  <si>
    <t>CA-2024-570406</t>
  </si>
  <si>
    <t>CA-2024-811924</t>
  </si>
  <si>
    <t>CA-2024-517841</t>
  </si>
  <si>
    <t>CA-2025-256368</t>
  </si>
  <si>
    <t>CA-2023-318193</t>
  </si>
  <si>
    <t>CA-2023-697244</t>
  </si>
  <si>
    <t>CA-2022-245140</t>
  </si>
  <si>
    <t>CA-2023-791033</t>
  </si>
  <si>
    <t>CA-2025-728586</t>
  </si>
  <si>
    <t>CA-2023-520266</t>
  </si>
  <si>
    <t>CA-2023-111931</t>
  </si>
  <si>
    <t>CA-2025-866244</t>
  </si>
  <si>
    <t>CA-2023-256484</t>
  </si>
  <si>
    <t>CA-2022-314746</t>
  </si>
  <si>
    <t>CA-2023-419784</t>
  </si>
  <si>
    <t>CA-2022-366643</t>
  </si>
  <si>
    <t>CA-2023-626502</t>
  </si>
  <si>
    <t>CA-2022-633008</t>
  </si>
  <si>
    <t>CA-2023-567762</t>
  </si>
  <si>
    <t>CA-2024-568292</t>
  </si>
  <si>
    <t>CA-2025-941104</t>
  </si>
  <si>
    <t>CA-2022-328986</t>
  </si>
  <si>
    <t>CA-2023-252104</t>
  </si>
  <si>
    <t>CA-2025-354976</t>
  </si>
  <si>
    <t>CA-2025-610159</t>
  </si>
  <si>
    <t>CA-2023-623047</t>
  </si>
  <si>
    <t>CA-2024-919282</t>
  </si>
  <si>
    <t>CA-2025-899079</t>
  </si>
  <si>
    <t>CA-2022-583830</t>
  </si>
  <si>
    <t>CA-2024-265960</t>
  </si>
  <si>
    <t>CA-2023-568307</t>
  </si>
  <si>
    <t>CA-2024-449116</t>
  </si>
  <si>
    <t>CA-2022-538968</t>
  </si>
  <si>
    <t>CA-2022-923645</t>
  </si>
  <si>
    <t>CA-2022-346459</t>
  </si>
  <si>
    <t>CA-2022-687264</t>
  </si>
  <si>
    <t>CA-2024-841194</t>
  </si>
  <si>
    <t>CA-2023-634304</t>
  </si>
  <si>
    <t>CA-2023-214643</t>
  </si>
  <si>
    <t>CA-2022-908614</t>
  </si>
  <si>
    <t>CA-2023-244836</t>
  </si>
  <si>
    <t>CA-2023-940284</t>
  </si>
  <si>
    <t>CA-2023-132745</t>
  </si>
  <si>
    <t>CA-2022-992969</t>
  </si>
  <si>
    <t>CA-2025-832449</t>
  </si>
  <si>
    <t>CA-2022-672216</t>
  </si>
  <si>
    <t>CA-2023-438615</t>
  </si>
  <si>
    <t>CA-2025-242157</t>
  </si>
  <si>
    <t>CA-2025-941424</t>
  </si>
  <si>
    <t>CA-2023-353108</t>
  </si>
  <si>
    <t>CA-2023-668474</t>
  </si>
  <si>
    <t>CA-2025-562160</t>
  </si>
  <si>
    <t>CA-2025-866266</t>
  </si>
  <si>
    <t>CA-2024-824217</t>
  </si>
  <si>
    <t>CA-2025-926944</t>
  </si>
  <si>
    <t>CA-2022-441455</t>
  </si>
  <si>
    <t>CA-2025-990916</t>
  </si>
  <si>
    <t>CA-2025-313239</t>
  </si>
  <si>
    <t>CA-2022-317869</t>
  </si>
  <si>
    <t>CA-2023-268712</t>
  </si>
  <si>
    <t>CA-2024-906065</t>
  </si>
  <si>
    <t>CA-2023-404261</t>
  </si>
  <si>
    <t>CA-2025-571183</t>
  </si>
  <si>
    <t>CA-2023-595330</t>
  </si>
  <si>
    <t>CA-2024-855537</t>
  </si>
  <si>
    <t>CA-2022-729258</t>
  </si>
  <si>
    <t>CA-2024-936786</t>
  </si>
  <si>
    <t>CA-2023-278750</t>
  </si>
  <si>
    <t>CA-2024-404725</t>
  </si>
  <si>
    <t>CA-2023-472072</t>
  </si>
  <si>
    <t>CA-2022-667126</t>
  </si>
  <si>
    <t>CA-2025-551983</t>
  </si>
  <si>
    <t>CA-2023-725726</t>
  </si>
  <si>
    <t>CA-2024-656213</t>
  </si>
  <si>
    <t>CA-2024-952652</t>
  </si>
  <si>
    <t>CA-2025-467289</t>
  </si>
  <si>
    <t>CA-2024-890409</t>
  </si>
  <si>
    <t>CA-2025-481239</t>
  </si>
  <si>
    <t>CA-2024-149612</t>
  </si>
  <si>
    <t>CA-2023-490928</t>
  </si>
  <si>
    <t>CA-2024-672377</t>
  </si>
  <si>
    <t>CA-2025-563188</t>
  </si>
  <si>
    <t>CA-2022-526888</t>
  </si>
  <si>
    <t>CA-2024-113655</t>
  </si>
  <si>
    <t>CA-2022-623798</t>
  </si>
  <si>
    <t>CA-2024-418459</t>
  </si>
  <si>
    <t>CA-2024-883766</t>
  </si>
  <si>
    <t>CA-2023-947118</t>
  </si>
  <si>
    <t>CA-2023-473828</t>
  </si>
  <si>
    <t>CA-2023-666570</t>
  </si>
  <si>
    <t>CA-2024-339976</t>
  </si>
  <si>
    <t>CA-2023-542593</t>
  </si>
  <si>
    <t>CA-2024-568563</t>
  </si>
  <si>
    <t>CA-2025-477656</t>
  </si>
  <si>
    <t>CA-2022-546541</t>
  </si>
  <si>
    <t>CA-2025-399716</t>
  </si>
  <si>
    <t>CA-2024-407624</t>
  </si>
  <si>
    <t>CA-2024-873459</t>
  </si>
  <si>
    <t>CA-2023-274726</t>
  </si>
  <si>
    <t>CA-2024-546470</t>
  </si>
  <si>
    <t>CA-2025-269717</t>
  </si>
  <si>
    <t>CA-2025-947008</t>
  </si>
  <si>
    <t>CA-2022-542885</t>
  </si>
  <si>
    <t>CA-2024-691530</t>
  </si>
  <si>
    <t>CA-2023-860936</t>
  </si>
  <si>
    <t>CA-2024-636048</t>
  </si>
  <si>
    <t>CA-2025-437506</t>
  </si>
  <si>
    <t>CA-2023-985258</t>
  </si>
  <si>
    <t>CA-2025-518577</t>
  </si>
  <si>
    <t>CA-2024-827789</t>
  </si>
  <si>
    <t>CA-2025-462478</t>
  </si>
  <si>
    <t>CA-2023-952476</t>
  </si>
  <si>
    <t>CA-2023-604521</t>
  </si>
  <si>
    <t>CA-2024-242918</t>
  </si>
  <si>
    <t>CA-2025-815289</t>
  </si>
  <si>
    <t>CA-2023-410397</t>
  </si>
  <si>
    <t>CA-2023-199785</t>
  </si>
  <si>
    <t>CA-2025-495644</t>
  </si>
  <si>
    <t>CA-2025-465361</t>
  </si>
  <si>
    <t>CA-2025-653915</t>
  </si>
  <si>
    <t>CA-2023-566880</t>
  </si>
  <si>
    <t>CA-2025-325913</t>
  </si>
  <si>
    <t>CA-2022-375301</t>
  </si>
  <si>
    <t>CA-2024-348121</t>
  </si>
  <si>
    <t>CA-2024-930056</t>
  </si>
  <si>
    <t>CA-2023-908035</t>
  </si>
  <si>
    <t>CA-2022-762261</t>
  </si>
  <si>
    <t>CA-2023-204147</t>
  </si>
  <si>
    <t>CA-2023-184788</t>
  </si>
  <si>
    <t>CA-2024-841981</t>
  </si>
  <si>
    <t>CA-2024-946007</t>
  </si>
  <si>
    <t>CA-2023-729730</t>
  </si>
  <si>
    <t>CA-2025-363387</t>
  </si>
  <si>
    <t>CA-2023-688821</t>
  </si>
  <si>
    <t>CA-2022-418940</t>
  </si>
  <si>
    <t>CA-2025-509716</t>
  </si>
  <si>
    <t>CA-2025-983521</t>
  </si>
  <si>
    <t>CA-2024-161217</t>
  </si>
  <si>
    <t>CA-2023-343152</t>
  </si>
  <si>
    <t>CA-2022-361059</t>
  </si>
  <si>
    <t>CA-2022-322395</t>
  </si>
  <si>
    <t>CA-2024-326890</t>
  </si>
  <si>
    <t>CA-2023-959776</t>
  </si>
  <si>
    <t>CA-2024-799347</t>
  </si>
  <si>
    <t>CA-2024-294051</t>
  </si>
  <si>
    <t>CA-2024-426859</t>
  </si>
  <si>
    <t>CA-2023-253540</t>
  </si>
  <si>
    <t>CA-2023-194553</t>
  </si>
  <si>
    <t>CA-2025-179392</t>
  </si>
  <si>
    <t>CA-2025-753075</t>
  </si>
  <si>
    <t>CA-2025-845745</t>
  </si>
  <si>
    <t>CA-2024-313996</t>
  </si>
  <si>
    <t>CA-2025-328269</t>
  </si>
  <si>
    <t>CA-2025-473492</t>
  </si>
  <si>
    <t>CA-2025-329735</t>
  </si>
  <si>
    <t>CA-2024-801852</t>
  </si>
  <si>
    <t>CA-2025-657979</t>
  </si>
  <si>
    <t>CA-2022-203960</t>
  </si>
  <si>
    <t>CA-2022-689722</t>
  </si>
  <si>
    <t>CA-2022-167248</t>
  </si>
  <si>
    <t>CA-2023-534785</t>
  </si>
  <si>
    <t>CA-2022-509308</t>
  </si>
  <si>
    <t>CA-2022-459972</t>
  </si>
  <si>
    <t>CA-2022-734007</t>
  </si>
  <si>
    <t>CA-2023-281522</t>
  </si>
  <si>
    <t>CA-2025-483203</t>
  </si>
  <si>
    <t>CA-2022-440398</t>
  </si>
  <si>
    <t>CA-2022-777413</t>
  </si>
  <si>
    <t>CA-2025-898934</t>
  </si>
  <si>
    <t>CA-2022-815736</t>
  </si>
  <si>
    <t>CA-2023-199740</t>
  </si>
  <si>
    <t>CA-2025-302471</t>
  </si>
  <si>
    <t>CA-2022-571416</t>
  </si>
  <si>
    <t>CA-2023-760537</t>
  </si>
  <si>
    <t>CA-2024-449216</t>
  </si>
  <si>
    <t>CA-2024-864842</t>
  </si>
  <si>
    <t>CA-2023-565026</t>
  </si>
  <si>
    <t>CA-2025-608453</t>
  </si>
  <si>
    <t>CA-2024-366794</t>
  </si>
  <si>
    <t>CA-2023-168512</t>
  </si>
  <si>
    <t>CA-2023-974849</t>
  </si>
  <si>
    <t>CA-2024-294299</t>
  </si>
  <si>
    <t>CA-2023-426625</t>
  </si>
  <si>
    <t>CA-2023-452999</t>
  </si>
  <si>
    <t>CA-2022-301810</t>
  </si>
  <si>
    <t>CA-2024-653499</t>
  </si>
  <si>
    <t>CA-2023-858781</t>
  </si>
  <si>
    <t>CA-2022-296862</t>
  </si>
  <si>
    <t>CA-2022-932396</t>
  </si>
  <si>
    <t>CA-2025-535685</t>
  </si>
  <si>
    <t>CA-2024-746271</t>
  </si>
  <si>
    <t>CA-2024-408026</t>
  </si>
  <si>
    <t>CA-2023-615482</t>
  </si>
  <si>
    <t>CA-2025-214070</t>
  </si>
  <si>
    <t>CA-2022-732523</t>
  </si>
  <si>
    <t>CA-2025-578471</t>
  </si>
  <si>
    <t>CA-2022-549444</t>
  </si>
  <si>
    <t>CA-2025-817515</t>
  </si>
  <si>
    <t>CA-2022-310034</t>
  </si>
  <si>
    <t>CA-2023-416647</t>
  </si>
  <si>
    <t>CA-2023-262385</t>
  </si>
  <si>
    <t>CA-2025-569206</t>
  </si>
  <si>
    <t>CA-2023-341323</t>
  </si>
  <si>
    <t>CA-2023-633987</t>
  </si>
  <si>
    <t>CA-2023-596436</t>
  </si>
  <si>
    <t>CA-2022-835885</t>
  </si>
  <si>
    <t>CA-2025-649634</t>
  </si>
  <si>
    <t>CA-2022-201847</t>
  </si>
  <si>
    <t>CA-2025-801774</t>
  </si>
  <si>
    <t>CA-2025-381157</t>
  </si>
  <si>
    <t>CA-2024-852659</t>
  </si>
  <si>
    <t>CA-2025-183778</t>
  </si>
  <si>
    <t>CA-2023-975217</t>
  </si>
  <si>
    <t>CA-2023-462453</t>
  </si>
  <si>
    <t>CA-2022-426514</t>
  </si>
  <si>
    <t>CA-2024-372163</t>
  </si>
  <si>
    <t>CA-2024-155141</t>
  </si>
  <si>
    <t>CA-2023-873135</t>
  </si>
  <si>
    <t>CA-2025-384017</t>
  </si>
  <si>
    <t>CA-2025-517757</t>
  </si>
  <si>
    <t>CA-2024-179549</t>
  </si>
  <si>
    <t>CA-2023-893986</t>
  </si>
  <si>
    <t>CA-2025-383496</t>
  </si>
  <si>
    <t>CA-2025-160584</t>
  </si>
  <si>
    <t>CA-2024-621662</t>
  </si>
  <si>
    <t>CA-2025-367359</t>
  </si>
  <si>
    <t>CA-2024-524596</t>
  </si>
  <si>
    <t>CA-2025-652301</t>
  </si>
  <si>
    <t>CA-2023-143200</t>
  </si>
  <si>
    <t>CA-2025-867060</t>
  </si>
  <si>
    <t>CA-2023-980458</t>
  </si>
  <si>
    <t>CA-2023-574076</t>
  </si>
  <si>
    <t>CA-2025-398738</t>
  </si>
  <si>
    <t>CA-2024-496195</t>
  </si>
  <si>
    <t>CA-2023-840327</t>
  </si>
  <si>
    <t>CA-2023-321043</t>
  </si>
  <si>
    <t>CA-2023-132155</t>
  </si>
  <si>
    <t>CA-2023-310642</t>
  </si>
  <si>
    <t>CA-2022-184732</t>
  </si>
  <si>
    <t>CA-2023-319288</t>
  </si>
  <si>
    <t>CA-2024-151757</t>
  </si>
  <si>
    <t>CA-2023-305837</t>
  </si>
  <si>
    <t>CA-2025-688215</t>
  </si>
  <si>
    <t>CA-2023-970943</t>
  </si>
  <si>
    <t>CA-2024-623183</t>
  </si>
  <si>
    <t>CA-2024-661970</t>
  </si>
  <si>
    <t>CA-2024-793593</t>
  </si>
  <si>
    <t>CA-2024-848507</t>
  </si>
  <si>
    <t>CA-2022-107528</t>
  </si>
  <si>
    <t>CA-2024-876335</t>
  </si>
  <si>
    <t>CA-2022-106168</t>
  </si>
  <si>
    <t>CA-2025-405756</t>
  </si>
  <si>
    <t>CA-2025-885119</t>
  </si>
  <si>
    <t>CA-2023-185557</t>
  </si>
  <si>
    <t>CA-2022-406349</t>
  </si>
  <si>
    <t>CA-2023-991420</t>
  </si>
  <si>
    <t>CA-2022-158709</t>
  </si>
  <si>
    <t>CA-2025-925820</t>
  </si>
  <si>
    <t>CA-2025-836013</t>
  </si>
  <si>
    <t>CA-2024-931618</t>
  </si>
  <si>
    <t>CA-2022-857493</t>
  </si>
  <si>
    <t>CA-2025-461261</t>
  </si>
  <si>
    <t>CA-2024-259371</t>
  </si>
  <si>
    <t>CA-2024-387626</t>
  </si>
  <si>
    <t>CA-2024-790150</t>
  </si>
  <si>
    <t>CA-2023-980486</t>
  </si>
  <si>
    <t>CA-2023-273438</t>
  </si>
  <si>
    <t>CA-2022-283509</t>
  </si>
  <si>
    <t>CA-2023-350302</t>
  </si>
  <si>
    <t>CA-2023-591202</t>
  </si>
  <si>
    <t>CA-2023-275480</t>
  </si>
  <si>
    <t>CA-2024-979990</t>
  </si>
  <si>
    <t>CA-2024-574596</t>
  </si>
  <si>
    <t>CA-2024-956318</t>
  </si>
  <si>
    <t>CA-2024-794830</t>
  </si>
  <si>
    <t>CA-2023-478193</t>
  </si>
  <si>
    <t>CA-2024-911203</t>
  </si>
  <si>
    <t>CA-2025-877107</t>
  </si>
  <si>
    <t>CA-2022-492390</t>
  </si>
  <si>
    <t>CA-2024-168491</t>
  </si>
  <si>
    <t>CA-2024-723036</t>
  </si>
  <si>
    <t>CA-2022-864362</t>
  </si>
  <si>
    <t>CA-2025-761894</t>
  </si>
  <si>
    <t>CA-2024-972798</t>
  </si>
  <si>
    <t>CA-2023-991066</t>
  </si>
  <si>
    <t>CA-2025-204909</t>
  </si>
  <si>
    <t>CA-2022-134504</t>
  </si>
  <si>
    <t>CA-2023-460351</t>
  </si>
  <si>
    <t>CA-2022-803568</t>
  </si>
  <si>
    <t>CA-2024-242978</t>
  </si>
  <si>
    <t>CA-2022-766857</t>
  </si>
  <si>
    <t>CA-2024-399323</t>
  </si>
  <si>
    <t>CA-2023-106002</t>
  </si>
  <si>
    <t>CA-2023-872578</t>
  </si>
  <si>
    <t>CA-2024-694677</t>
  </si>
  <si>
    <t>CA-2023-805723</t>
  </si>
  <si>
    <t>CA-2022-153112</t>
  </si>
  <si>
    <t>CA-2024-113068</t>
  </si>
  <si>
    <t>CA-2025-325401</t>
  </si>
  <si>
    <t>CA-2024-373430</t>
  </si>
  <si>
    <t>CA-2023-653901</t>
  </si>
  <si>
    <t>CA-2022-709451</t>
  </si>
  <si>
    <t>CA-2022-422513</t>
  </si>
  <si>
    <t>CA-2025-325136</t>
  </si>
  <si>
    <t>CA-2023-901444</t>
  </si>
  <si>
    <t>CA-2025-828125</t>
  </si>
  <si>
    <t>CA-2023-375048</t>
  </si>
  <si>
    <t>CA-2022-632391</t>
  </si>
  <si>
    <t>CA-2022-365455</t>
  </si>
  <si>
    <t>CA-2022-714770</t>
  </si>
  <si>
    <t>CA-2022-857059</t>
  </si>
  <si>
    <t>CA-2024-528981</t>
  </si>
  <si>
    <t>CA-2025-161672</t>
  </si>
  <si>
    <t>CA-2022-378022</t>
  </si>
  <si>
    <t>CA-2025-363942</t>
  </si>
  <si>
    <t>CA-2023-658314</t>
  </si>
  <si>
    <t>CA-2023-904803</t>
  </si>
  <si>
    <t>CA-2023-489477</t>
  </si>
  <si>
    <t>CA-2025-402484</t>
  </si>
  <si>
    <t>CA-2023-155613</t>
  </si>
  <si>
    <t>CA-2023-908957</t>
  </si>
  <si>
    <t>CA-2024-821413</t>
  </si>
  <si>
    <t>CA-2025-512574</t>
  </si>
  <si>
    <t>CA-2024-148422</t>
  </si>
  <si>
    <t>CA-2023-379468</t>
  </si>
  <si>
    <t>CA-2024-329622</t>
  </si>
  <si>
    <t>CA-2024-256819</t>
  </si>
  <si>
    <t>CA-2023-529391</t>
  </si>
  <si>
    <t>CA-2025-560611</t>
  </si>
  <si>
    <t>CA-2024-950750</t>
  </si>
  <si>
    <t>CA-2024-458226</t>
  </si>
  <si>
    <t>CA-2022-829788</t>
  </si>
  <si>
    <t>CA-2025-790502</t>
  </si>
  <si>
    <t>CA-2023-317888</t>
  </si>
  <si>
    <t>CA-2024-539076</t>
  </si>
  <si>
    <t>CA-2022-877837</t>
  </si>
  <si>
    <t>CA-2022-150195</t>
  </si>
  <si>
    <t>CA-2024-944706</t>
  </si>
  <si>
    <t>CA-2023-713851</t>
  </si>
  <si>
    <t>CA-2022-671080</t>
  </si>
  <si>
    <t>CA-2025-867934</t>
  </si>
  <si>
    <t>CA-2023-598190</t>
  </si>
  <si>
    <t>CA-2022-782762</t>
  </si>
  <si>
    <t>CA-2022-202471</t>
  </si>
  <si>
    <t>CA-2025-726255</t>
  </si>
  <si>
    <t>CA-2025-840518</t>
  </si>
  <si>
    <t>CA-2022-237472</t>
  </si>
  <si>
    <t>CA-2025-187446</t>
  </si>
  <si>
    <t>CA-2025-517326</t>
  </si>
  <si>
    <t>CA-2023-306701</t>
  </si>
  <si>
    <t>CA-2023-912022</t>
  </si>
  <si>
    <t>CA-2024-569537</t>
  </si>
  <si>
    <t>CA-2024-157967</t>
  </si>
  <si>
    <t>CA-2023-554390</t>
  </si>
  <si>
    <t>CA-2024-594220</t>
  </si>
  <si>
    <t>CA-2022-861420</t>
  </si>
  <si>
    <t>CA-2022-154923</t>
  </si>
  <si>
    <t>CA-2023-327727</t>
  </si>
  <si>
    <t>CA-2024-206359</t>
  </si>
  <si>
    <t>CA-2022-277581</t>
  </si>
  <si>
    <t>CA-2025-449489</t>
  </si>
  <si>
    <t>CA-2023-527410</t>
  </si>
  <si>
    <t>CA-2023-846217</t>
  </si>
  <si>
    <t>CA-2024-654221</t>
  </si>
  <si>
    <t>CA-2025-726723</t>
  </si>
  <si>
    <t>CA-2022-370379</t>
  </si>
  <si>
    <t>CA-2025-366239</t>
  </si>
  <si>
    <t>CA-2024-665096</t>
  </si>
  <si>
    <t>CA-2022-452683</t>
  </si>
  <si>
    <t>CA-2024-322578</t>
  </si>
  <si>
    <t>CA-2025-312928</t>
  </si>
  <si>
    <t>CA-2023-273001</t>
  </si>
  <si>
    <t>CA-2023-315213</t>
  </si>
  <si>
    <t>CA-2023-334040</t>
  </si>
  <si>
    <t>CA-2022-398556</t>
  </si>
  <si>
    <t>CA-2023-835858</t>
  </si>
  <si>
    <t>CA-2023-190381</t>
  </si>
  <si>
    <t>CA-2023-364962</t>
  </si>
  <si>
    <t>CA-2023-842161</t>
  </si>
  <si>
    <t>CA-2023-613145</t>
  </si>
  <si>
    <t>CA-2024-222615</t>
  </si>
  <si>
    <t>CA-2024-157474</t>
  </si>
  <si>
    <t>CA-2023-251610</t>
  </si>
  <si>
    <t>CA-2022-327098</t>
  </si>
  <si>
    <t>CA-2022-530087</t>
  </si>
  <si>
    <t>CA-2024-966402</t>
  </si>
  <si>
    <t>CA-2025-623473</t>
  </si>
  <si>
    <t>CA-2023-595815</t>
  </si>
  <si>
    <t>CA-2024-853790</t>
  </si>
  <si>
    <t>CA-2024-433391</t>
  </si>
  <si>
    <t>CA-2025-998244</t>
  </si>
  <si>
    <t>CA-2025-891042</t>
  </si>
  <si>
    <t>CA-2023-762584</t>
  </si>
  <si>
    <t>CA-2024-757094</t>
  </si>
  <si>
    <t>CA-2024-145168</t>
  </si>
  <si>
    <t>CA-2022-505786</t>
  </si>
  <si>
    <t>CA-2024-751764</t>
  </si>
  <si>
    <t>CA-2022-698826</t>
  </si>
  <si>
    <t>CA-2022-296425</t>
  </si>
  <si>
    <t>CA-2024-340994</t>
  </si>
  <si>
    <t>CA-2022-462453</t>
  </si>
  <si>
    <t>CA-2023-978938</t>
  </si>
  <si>
    <t>CA-2024-645326</t>
  </si>
  <si>
    <t>CA-2025-388638</t>
  </si>
  <si>
    <t>CA-2024-425098</t>
  </si>
  <si>
    <t>CA-2022-119185</t>
  </si>
  <si>
    <t>CA-2022-358790</t>
  </si>
  <si>
    <t>CA-2024-199965</t>
  </si>
  <si>
    <t>CA-2022-422600</t>
  </si>
  <si>
    <t>CA-2023-178978</t>
  </si>
  <si>
    <t>CA-2025-172719</t>
  </si>
  <si>
    <t>CA-2023-186946</t>
  </si>
  <si>
    <t>CA-2024-518781</t>
  </si>
  <si>
    <t>CA-2024-648322</t>
  </si>
  <si>
    <t>CA-2022-821206</t>
  </si>
  <si>
    <t>CA-2022-922106</t>
  </si>
  <si>
    <t>CA-2025-583980</t>
  </si>
  <si>
    <t>CA-2022-632852</t>
  </si>
  <si>
    <t>CA-2025-974779</t>
  </si>
  <si>
    <t>CA-2025-264607</t>
  </si>
  <si>
    <t>CA-2022-512540</t>
  </si>
  <si>
    <t>CA-2023-569556</t>
  </si>
  <si>
    <t>CA-2023-500929</t>
  </si>
  <si>
    <t>CA-2022-263728</t>
  </si>
  <si>
    <t>CA-2025-383285</t>
  </si>
  <si>
    <t>CA-2022-402641</t>
  </si>
  <si>
    <t>CA-2022-368836</t>
  </si>
  <si>
    <t>CA-2025-505761</t>
  </si>
  <si>
    <t>CA-2025-893423</t>
  </si>
  <si>
    <t>CA-2023-616911</t>
  </si>
  <si>
    <t>CA-2023-606129</t>
  </si>
  <si>
    <t>CA-2022-240117</t>
  </si>
  <si>
    <t>CA-2025-570070</t>
  </si>
  <si>
    <t>CA-2022-286130</t>
  </si>
  <si>
    <t>CA-2025-595139</t>
  </si>
  <si>
    <t>CA-2022-496809</t>
  </si>
  <si>
    <t>CA-2023-759479</t>
  </si>
  <si>
    <t>CA-2024-216231</t>
  </si>
  <si>
    <t>CA-2025-108130</t>
  </si>
  <si>
    <t>CA-2023-302484</t>
  </si>
  <si>
    <t>CA-2022-318544</t>
  </si>
  <si>
    <t>CA-2023-483172</t>
  </si>
  <si>
    <t>CA-2023-842285</t>
  </si>
  <si>
    <t>CA-2022-159949</t>
  </si>
  <si>
    <t>CA-2024-683170</t>
  </si>
  <si>
    <t>CA-2022-453247</t>
  </si>
  <si>
    <t>CA-2023-216112</t>
  </si>
  <si>
    <t>CA-2023-650148</t>
  </si>
  <si>
    <t>CA-2022-966775</t>
  </si>
  <si>
    <t>CA-2023-502575</t>
  </si>
  <si>
    <t>CA-2025-898842</t>
  </si>
  <si>
    <t>CA-2022-344087</t>
  </si>
  <si>
    <t>CA-2025-555338</t>
  </si>
  <si>
    <t>CA-2022-725217</t>
  </si>
  <si>
    <t>CA-2022-899460</t>
  </si>
  <si>
    <t>CA-2025-338573</t>
  </si>
  <si>
    <t>CA-2023-620326</t>
  </si>
  <si>
    <t>CA-2025-980697</t>
  </si>
  <si>
    <t>CA-2024-682891</t>
  </si>
  <si>
    <t>CA-2023-822052</t>
  </si>
  <si>
    <t>CA-2024-464130</t>
  </si>
  <si>
    <t>CA-2025-774424</t>
  </si>
  <si>
    <t>CA-2023-928098</t>
  </si>
  <si>
    <t>CA-2024-916418</t>
  </si>
  <si>
    <t>CA-2025-484280</t>
  </si>
  <si>
    <t>CA-2025-473711</t>
  </si>
  <si>
    <t>CA-2025-909727</t>
  </si>
  <si>
    <t>CA-2024-161295</t>
  </si>
  <si>
    <t>CA-2025-744792</t>
  </si>
  <si>
    <t>CA-2023-325115</t>
  </si>
  <si>
    <t>CA-2023-419377</t>
  </si>
  <si>
    <t>CA-2025-683357</t>
  </si>
  <si>
    <t>CA-2022-769387</t>
  </si>
  <si>
    <t>CA-2024-819063</t>
  </si>
  <si>
    <t>CA-2022-468254</t>
  </si>
  <si>
    <t>CA-2023-152510</t>
  </si>
  <si>
    <t>CA-2024-748606</t>
  </si>
  <si>
    <t>CA-2025-778123</t>
  </si>
  <si>
    <t>CA-2022-321127</t>
  </si>
  <si>
    <t>CA-2025-128778</t>
  </si>
  <si>
    <t>CA-2022-938255</t>
  </si>
  <si>
    <t>CA-2022-253970</t>
  </si>
  <si>
    <t>CA-2022-884071</t>
  </si>
  <si>
    <t>CA-2023-542417</t>
  </si>
  <si>
    <t>CA-2025-166019</t>
  </si>
  <si>
    <t>CA-2024-125683</t>
  </si>
  <si>
    <t>CA-2022-828817</t>
  </si>
  <si>
    <t>CA-2025-693931</t>
  </si>
  <si>
    <t>CA-2025-962661</t>
  </si>
  <si>
    <t>CA-2023-191810</t>
  </si>
  <si>
    <t>CA-2025-949309</t>
  </si>
  <si>
    <t>CA-2022-683233</t>
  </si>
  <si>
    <t>CA-2022-864831</t>
  </si>
  <si>
    <t>CA-2022-513825</t>
  </si>
  <si>
    <t>CA-2023-917467</t>
  </si>
  <si>
    <t>CA-2022-902140</t>
  </si>
  <si>
    <t>CA-2024-212692</t>
  </si>
  <si>
    <t>CA-2022-157263</t>
  </si>
  <si>
    <t>CA-2024-367178</t>
  </si>
  <si>
    <t>CA-2023-827108</t>
  </si>
  <si>
    <t>CA-2025-169064</t>
  </si>
  <si>
    <t>CA-2023-285102</t>
  </si>
  <si>
    <t>CA-2024-180815</t>
  </si>
  <si>
    <t>CA-2022-651844</t>
  </si>
  <si>
    <t>CA-2025-305782</t>
  </si>
  <si>
    <t>CA-2025-481493</t>
  </si>
  <si>
    <t>CA-2025-982975</t>
  </si>
  <si>
    <t>CA-2022-972130</t>
  </si>
  <si>
    <t>CA-2022-289866</t>
  </si>
  <si>
    <t>CA-2023-957022</t>
  </si>
  <si>
    <t>CA-2023-202263</t>
  </si>
  <si>
    <t>CA-2022-418596</t>
  </si>
  <si>
    <t>CA-2024-940088</t>
  </si>
  <si>
    <t>CA-2023-716691</t>
  </si>
  <si>
    <t>CA-2023-884535</t>
  </si>
  <si>
    <t>CA-2022-877607</t>
  </si>
  <si>
    <t>CA-2025-578931</t>
  </si>
  <si>
    <t>CA-2022-297368</t>
  </si>
  <si>
    <t>CA-2024-362422</t>
  </si>
  <si>
    <t>CA-2023-315146</t>
  </si>
  <si>
    <t>CA-2024-931377</t>
  </si>
  <si>
    <t>CA-2025-386727</t>
  </si>
  <si>
    <t>CA-2025-401379</t>
  </si>
  <si>
    <t>CA-2025-619992</t>
  </si>
  <si>
    <t>CA-2024-299099</t>
  </si>
  <si>
    <t>CA-2025-258495</t>
  </si>
  <si>
    <t>CA-2025-686989</t>
  </si>
  <si>
    <t>CA-2022-617468</t>
  </si>
  <si>
    <t>CA-2024-972233</t>
  </si>
  <si>
    <t>CA-2022-220165</t>
  </si>
  <si>
    <t>CA-2025-984264</t>
  </si>
  <si>
    <t>CA-2025-308430</t>
  </si>
  <si>
    <t>CA-2023-269749</t>
  </si>
  <si>
    <t>CA-2025-878899</t>
  </si>
  <si>
    <t>CA-2023-467781</t>
  </si>
  <si>
    <t>CA-2025-951777</t>
  </si>
  <si>
    <t>CA-2022-626426</t>
  </si>
  <si>
    <t>CA-2025-431709</t>
  </si>
  <si>
    <t>CA-2024-119393</t>
  </si>
  <si>
    <t>CA-2024-984234</t>
  </si>
  <si>
    <t>CA-2024-256755</t>
  </si>
  <si>
    <t>CA-2022-177009</t>
  </si>
  <si>
    <t>CA-2023-864259</t>
  </si>
  <si>
    <t>CA-2024-569162</t>
  </si>
  <si>
    <t>CA-2025-173260</t>
  </si>
  <si>
    <t>CA-2024-667256</t>
  </si>
  <si>
    <t>CA-2023-471386</t>
  </si>
  <si>
    <t>CA-2025-334574</t>
  </si>
  <si>
    <t>CA-2025-527429</t>
  </si>
  <si>
    <t>CA-2025-761273</t>
  </si>
  <si>
    <t>CA-2022-359917</t>
  </si>
  <si>
    <t>CA-2022-468704</t>
  </si>
  <si>
    <t>CA-2025-800174</t>
  </si>
  <si>
    <t>CA-2024-580982</t>
  </si>
  <si>
    <t>CA-2023-373788</t>
  </si>
  <si>
    <t>CA-2025-980284</t>
  </si>
  <si>
    <t>CA-2022-385648</t>
  </si>
  <si>
    <t>CA-2024-359471</t>
  </si>
  <si>
    <t>CA-2024-112526</t>
  </si>
  <si>
    <t>CA-2022-661388</t>
  </si>
  <si>
    <t>CA-2023-572471</t>
  </si>
  <si>
    <t>CA-2025-838057</t>
  </si>
  <si>
    <t>CA-2024-548806</t>
  </si>
  <si>
    <t>CA-2022-159131</t>
  </si>
  <si>
    <t>CA-2023-499088</t>
  </si>
  <si>
    <t>CA-2022-670497</t>
  </si>
  <si>
    <t>CA-2025-451434</t>
  </si>
  <si>
    <t>CA-2024-496187</t>
  </si>
  <si>
    <t>CA-2023-405901</t>
  </si>
  <si>
    <t>CA-2022-759460</t>
  </si>
  <si>
    <t>CA-2023-124374</t>
  </si>
  <si>
    <t>CA-2024-333280</t>
  </si>
  <si>
    <t>CA-2024-585725</t>
  </si>
  <si>
    <t>CA-2025-256291</t>
  </si>
  <si>
    <t>CA-2025-871242</t>
  </si>
  <si>
    <t>CA-2024-319009</t>
  </si>
  <si>
    <t>CA-2024-766271</t>
  </si>
  <si>
    <t>CA-2025-156663</t>
  </si>
  <si>
    <t>CA-2024-685525</t>
  </si>
  <si>
    <t>CA-2023-480413</t>
  </si>
  <si>
    <t>CA-2025-701855</t>
  </si>
  <si>
    <t>CA-2022-548819</t>
  </si>
  <si>
    <t>CA-2024-840818</t>
  </si>
  <si>
    <t>CA-2025-530871</t>
  </si>
  <si>
    <t>CA-2024-202519</t>
  </si>
  <si>
    <t>CA-2024-765285</t>
  </si>
  <si>
    <t>CA-2022-351961</t>
  </si>
  <si>
    <t>CA-2023-207602</t>
  </si>
  <si>
    <t>CA-2024-507851</t>
  </si>
  <si>
    <t>CA-2025-530765</t>
  </si>
  <si>
    <t>CA-2024-616922</t>
  </si>
  <si>
    <t>CA-2025-295214</t>
  </si>
  <si>
    <t>CA-2022-682289</t>
  </si>
  <si>
    <t>CA-2022-135245</t>
  </si>
  <si>
    <t>CA-2025-111385</t>
  </si>
  <si>
    <t>CA-2023-192715</t>
  </si>
  <si>
    <t>CA-2023-614200</t>
  </si>
  <si>
    <t>CA-2023-392977</t>
  </si>
  <si>
    <t>CA-2024-955436</t>
  </si>
  <si>
    <t>CA-2023-798511</t>
  </si>
  <si>
    <t>CA-2023-980738</t>
  </si>
  <si>
    <t>CA-2025-788280</t>
  </si>
  <si>
    <t>CA-2024-481125</t>
  </si>
  <si>
    <t>CA-2025-196139</t>
  </si>
  <si>
    <t>CA-2025-600670</t>
  </si>
  <si>
    <t>CA-2023-775529</t>
  </si>
  <si>
    <t>CA-2024-524239</t>
  </si>
  <si>
    <t>CA-2025-612056</t>
  </si>
  <si>
    <t>CA-2024-503598</t>
  </si>
  <si>
    <t>CA-2022-747650</t>
  </si>
  <si>
    <t>CA-2023-571065</t>
  </si>
  <si>
    <t>CA-2024-895720</t>
  </si>
  <si>
    <t>CA-2024-625620</t>
  </si>
  <si>
    <t>CA-2023-181567</t>
  </si>
  <si>
    <t>CA-2022-312431</t>
  </si>
  <si>
    <t>CA-2022-763572</t>
  </si>
  <si>
    <t>CA-2024-467424</t>
  </si>
  <si>
    <t>CA-2022-732743</t>
  </si>
  <si>
    <t>CA-2024-885856</t>
  </si>
  <si>
    <t>CA-2024-420962</t>
  </si>
  <si>
    <t>CA-2025-992684</t>
  </si>
  <si>
    <t>CA-2024-233283</t>
  </si>
  <si>
    <t>CA-2022-271912</t>
  </si>
  <si>
    <t>CA-2023-343476</t>
  </si>
  <si>
    <t>CA-2023-281043</t>
  </si>
  <si>
    <t>CA-2025-521662</t>
  </si>
  <si>
    <t>CA-2023-391710</t>
  </si>
  <si>
    <t>CA-2024-289265</t>
  </si>
  <si>
    <t>CA-2024-781722</t>
  </si>
  <si>
    <t>CA-2024-981876</t>
  </si>
  <si>
    <t>CA-2022-541139</t>
  </si>
  <si>
    <t>CA-2024-261660</t>
  </si>
  <si>
    <t>CA-2025-981678</t>
  </si>
  <si>
    <t>CA-2025-840483</t>
  </si>
  <si>
    <t>CA-2022-919810</t>
  </si>
  <si>
    <t>CA-2022-797040</t>
  </si>
  <si>
    <t>CA-2025-826899</t>
  </si>
  <si>
    <t>CA-2024-874322</t>
  </si>
  <si>
    <t>CA-2025-644548</t>
  </si>
  <si>
    <t>CA-2025-170611</t>
  </si>
  <si>
    <t>CA-2025-616173</t>
  </si>
  <si>
    <t>CA-2024-253043</t>
  </si>
  <si>
    <t>CA-2024-402461</t>
  </si>
  <si>
    <t>CA-2024-193787</t>
  </si>
  <si>
    <t>CA-2025-309407</t>
  </si>
  <si>
    <t>CA-2025-574807</t>
  </si>
  <si>
    <t>CA-2023-198418</t>
  </si>
  <si>
    <t>CA-2025-716364</t>
  </si>
  <si>
    <t>CA-2024-586519</t>
  </si>
  <si>
    <t>CA-2023-276536</t>
  </si>
  <si>
    <t>CA-2023-146389</t>
  </si>
  <si>
    <t>CA-2022-701667</t>
  </si>
  <si>
    <t>CA-2024-918587</t>
  </si>
  <si>
    <t>CA-2024-308960</t>
  </si>
  <si>
    <t>CA-2025-585492</t>
  </si>
  <si>
    <t>CA-2025-439370</t>
  </si>
  <si>
    <t>CA-2023-104177</t>
  </si>
  <si>
    <t>CA-2024-707056</t>
  </si>
  <si>
    <t>CA-2022-712723</t>
  </si>
  <si>
    <t>CA-2024-891811</t>
  </si>
  <si>
    <t>CA-2023-323945</t>
  </si>
  <si>
    <t>CA-2022-172448</t>
  </si>
  <si>
    <t>CA-2022-146587</t>
  </si>
  <si>
    <t>CA-2025-784856</t>
  </si>
  <si>
    <t>CA-2024-254149</t>
  </si>
  <si>
    <t>CA-2023-914094</t>
  </si>
  <si>
    <t>CA-2023-143940</t>
  </si>
  <si>
    <t>CA-2025-767886</t>
  </si>
  <si>
    <t>CA-2024-536518</t>
  </si>
  <si>
    <t>CA-2024-273101</t>
  </si>
  <si>
    <t>CA-2025-406922</t>
  </si>
  <si>
    <t>CA-2022-257422</t>
  </si>
  <si>
    <t>CA-2023-939351</t>
  </si>
  <si>
    <t>CA-2025-287275</t>
  </si>
  <si>
    <t>CA-2024-591753</t>
  </si>
  <si>
    <t>CA-2022-944404</t>
  </si>
  <si>
    <t>CA-2024-104431</t>
  </si>
  <si>
    <t>CA-2022-842374</t>
  </si>
  <si>
    <t>CA-2022-650299</t>
  </si>
  <si>
    <t>CA-2025-249022</t>
  </si>
  <si>
    <t>CA-2022-799393</t>
  </si>
  <si>
    <t>CA-2024-251613</t>
  </si>
  <si>
    <t>CA-2025-795790</t>
  </si>
  <si>
    <t>CA-2024-281346</t>
  </si>
  <si>
    <t>CA-2024-797805</t>
  </si>
  <si>
    <t>CA-2022-541620</t>
  </si>
  <si>
    <t>CA-2024-962384</t>
  </si>
  <si>
    <t>CA-2024-549760</t>
  </si>
  <si>
    <t>CA-2022-246233</t>
  </si>
  <si>
    <t>CA-2025-749704</t>
  </si>
  <si>
    <t>CA-2025-791976</t>
  </si>
  <si>
    <t>CA-2022-330414</t>
  </si>
  <si>
    <t>CA-2022-322828</t>
  </si>
  <si>
    <t>CA-2024-309297</t>
  </si>
  <si>
    <t>CA-2022-117115</t>
  </si>
  <si>
    <t>CA-2022-901520</t>
  </si>
  <si>
    <t>CA-2022-438357</t>
  </si>
  <si>
    <t>CA-2025-704668</t>
  </si>
  <si>
    <t>CA-2022-669296</t>
  </si>
  <si>
    <t>CA-2024-385617</t>
  </si>
  <si>
    <t>CA-2024-283771</t>
  </si>
  <si>
    <t>CA-2023-930559</t>
  </si>
  <si>
    <t>CA-2024-698226</t>
  </si>
  <si>
    <t>CA-2023-497492</t>
  </si>
  <si>
    <t>CA-2022-803153</t>
  </si>
  <si>
    <t>CA-2024-966662</t>
  </si>
  <si>
    <t>CA-2025-454346</t>
  </si>
  <si>
    <t>CA-2025-286371</t>
  </si>
  <si>
    <t>CA-2024-319130</t>
  </si>
  <si>
    <t>CA-2025-583778</t>
  </si>
  <si>
    <t>CA-2023-425382</t>
  </si>
  <si>
    <t>CA-2023-828204</t>
  </si>
  <si>
    <t>CA-2025-102319</t>
  </si>
  <si>
    <t>CA-2024-724916</t>
  </si>
  <si>
    <t>CA-2022-129197</t>
  </si>
  <si>
    <t>CA-2023-321368</t>
  </si>
  <si>
    <t>CA-2022-806359</t>
  </si>
  <si>
    <t>CA-2024-635465</t>
  </si>
  <si>
    <t>CA-2025-739397</t>
  </si>
  <si>
    <t>CA-2022-604613</t>
  </si>
  <si>
    <t>CA-2025-523444</t>
  </si>
  <si>
    <t>CA-2025-359041</t>
  </si>
  <si>
    <t>CA-2022-290403</t>
  </si>
  <si>
    <t>CA-2023-697725</t>
  </si>
  <si>
    <t>CA-2022-905781</t>
  </si>
  <si>
    <t>CA-2025-395274</t>
  </si>
  <si>
    <t>CA-2023-453598</t>
  </si>
  <si>
    <t>CA-2023-440902</t>
  </si>
  <si>
    <t>CA-2023-798783</t>
  </si>
  <si>
    <t>CA-2023-341291</t>
  </si>
  <si>
    <t>CA-2025-392144</t>
  </si>
  <si>
    <t>CA-2025-628891</t>
  </si>
  <si>
    <t>CA-2022-959553</t>
  </si>
  <si>
    <t>CA-2023-582980</t>
  </si>
  <si>
    <t>CA-2022-968800</t>
  </si>
  <si>
    <t>CA-2022-668727</t>
  </si>
  <si>
    <t>CA-2022-683628</t>
  </si>
  <si>
    <t>CA-2023-815864</t>
  </si>
  <si>
    <t>CA-2022-377487</t>
  </si>
  <si>
    <t>CA-2024-221517</t>
  </si>
  <si>
    <t>CA-2023-510555</t>
  </si>
  <si>
    <t>CA-2023-302213</t>
  </si>
  <si>
    <t>CA-2022-868316</t>
  </si>
  <si>
    <t>CA-2025-749222</t>
  </si>
  <si>
    <t>CA-2024-132817</t>
  </si>
  <si>
    <t>CA-2022-928470</t>
  </si>
  <si>
    <t>CA-2025-606041</t>
  </si>
  <si>
    <t>CA-2024-242661</t>
  </si>
  <si>
    <t>CA-2022-294840</t>
  </si>
  <si>
    <t>CA-2023-578097</t>
  </si>
  <si>
    <t>CA-2022-561829</t>
  </si>
  <si>
    <t>CA-2024-780662</t>
  </si>
  <si>
    <t>CA-2025-383061</t>
  </si>
  <si>
    <t>CA-2023-774180</t>
  </si>
  <si>
    <t>CA-2022-233666</t>
  </si>
  <si>
    <t>CA-2022-449885</t>
  </si>
  <si>
    <t>CA-2025-509224</t>
  </si>
  <si>
    <t>CA-2023-408401</t>
  </si>
  <si>
    <t>CA-2022-599949</t>
  </si>
  <si>
    <t>CA-2025-152145</t>
  </si>
  <si>
    <t>CA-2023-813611</t>
  </si>
  <si>
    <t>CA-2024-291241</t>
  </si>
  <si>
    <t>CA-2023-156447</t>
  </si>
  <si>
    <t>CA-2023-723392</t>
  </si>
  <si>
    <t>CA-2022-469482</t>
  </si>
  <si>
    <t>CA-2025-130569</t>
  </si>
  <si>
    <t>CA-2025-112691</t>
  </si>
  <si>
    <t>CA-2022-846098</t>
  </si>
  <si>
    <t>CA-2024-123064</t>
  </si>
  <si>
    <t>CA-2024-311960</t>
  </si>
  <si>
    <t>CA-2023-404898</t>
  </si>
  <si>
    <t>CA-2022-169962</t>
  </si>
  <si>
    <t>CA-2025-867569</t>
  </si>
  <si>
    <t>CA-2023-594636</t>
  </si>
  <si>
    <t>CA-2025-740463</t>
  </si>
  <si>
    <t>CA-2022-749602</t>
  </si>
  <si>
    <t>CA-2024-369244</t>
  </si>
  <si>
    <t>CA-2024-444855</t>
  </si>
  <si>
    <t>CA-2023-948375</t>
  </si>
  <si>
    <t>CA-2025-964213</t>
  </si>
  <si>
    <t>CA-2023-566172</t>
  </si>
  <si>
    <t>CA-2022-828836</t>
  </si>
  <si>
    <t>CA-2022-633351</t>
  </si>
  <si>
    <t>CA-2023-466072</t>
  </si>
  <si>
    <t>CA-2022-107940</t>
  </si>
  <si>
    <t>CA-2023-174297</t>
  </si>
  <si>
    <t>CA-2022-991297</t>
  </si>
  <si>
    <t>CA-2023-580092</t>
  </si>
  <si>
    <t>CA-2023-181980</t>
  </si>
  <si>
    <t>CA-2022-856129</t>
  </si>
  <si>
    <t>CA-2022-348349</t>
  </si>
  <si>
    <t>CA-2023-920562</t>
  </si>
  <si>
    <t>CA-2022-828368</t>
  </si>
  <si>
    <t>CA-2025-377667</t>
  </si>
  <si>
    <t>CA-2022-209157</t>
  </si>
  <si>
    <t>CA-2024-798474</t>
  </si>
  <si>
    <t>CA-2025-591240</t>
  </si>
  <si>
    <t>CA-2025-500654</t>
  </si>
  <si>
    <t>CA-2025-979903</t>
  </si>
  <si>
    <t>CA-2025-993784</t>
  </si>
  <si>
    <t>CA-2025-339969</t>
  </si>
  <si>
    <t>CA-2024-404711</t>
  </si>
  <si>
    <t>CA-2023-173731</t>
  </si>
  <si>
    <t>CA-2022-601604</t>
  </si>
  <si>
    <t>CA-2024-884410</t>
  </si>
  <si>
    <t>CA-2024-201229</t>
  </si>
  <si>
    <t>CA-2025-157640</t>
  </si>
  <si>
    <t>CA-2024-936598</t>
  </si>
  <si>
    <t>CA-2022-493117</t>
  </si>
  <si>
    <t>CA-2023-859606</t>
  </si>
  <si>
    <t>CA-2022-560259</t>
  </si>
  <si>
    <t>CA-2025-584371</t>
  </si>
  <si>
    <t>CA-2024-647427</t>
  </si>
  <si>
    <t>CA-2024-926935</t>
  </si>
  <si>
    <t>CA-2025-620452</t>
  </si>
  <si>
    <t>CA-2023-525490</t>
  </si>
  <si>
    <t>CA-2023-999770</t>
  </si>
  <si>
    <t>CA-2024-372228</t>
  </si>
  <si>
    <t>CA-2025-318933</t>
  </si>
  <si>
    <t>CA-2023-502578</t>
  </si>
  <si>
    <t>CA-2023-108017</t>
  </si>
  <si>
    <t>CA-2024-549343</t>
  </si>
  <si>
    <t>CA-2022-700505</t>
  </si>
  <si>
    <t>CA-2023-701806</t>
  </si>
  <si>
    <t>CA-2022-413460</t>
  </si>
  <si>
    <t>CA-2023-954062</t>
  </si>
  <si>
    <t>CA-2023-894700</t>
  </si>
  <si>
    <t>CA-2023-426677</t>
  </si>
  <si>
    <t>CA-2023-928803</t>
  </si>
  <si>
    <t>CA-2023-781450</t>
  </si>
  <si>
    <t>CA-2024-556827</t>
  </si>
  <si>
    <t>CA-2023-133003</t>
  </si>
  <si>
    <t>CA-2024-827867</t>
  </si>
  <si>
    <t>CA-2024-478555</t>
  </si>
  <si>
    <t>CA-2024-948549</t>
  </si>
  <si>
    <t>CA-2025-872184</t>
  </si>
  <si>
    <t>CA-2023-870205</t>
  </si>
  <si>
    <t>CA-2022-181685</t>
  </si>
  <si>
    <t>CA-2025-851807</t>
  </si>
  <si>
    <t>CA-2023-875990</t>
  </si>
  <si>
    <t>CA-2023-794829</t>
  </si>
  <si>
    <t>CA-2022-297387</t>
  </si>
  <si>
    <t>CA-2025-789059</t>
  </si>
  <si>
    <t>CA-2025-287943</t>
  </si>
  <si>
    <t>CA-2025-609584</t>
  </si>
  <si>
    <t>CA-2022-287055</t>
  </si>
  <si>
    <t>CA-2024-702803</t>
  </si>
  <si>
    <t>CA-2023-819733</t>
  </si>
  <si>
    <t>CA-2023-771579</t>
  </si>
  <si>
    <t>CA-2023-964906</t>
  </si>
  <si>
    <t>CA-2025-810031</t>
  </si>
  <si>
    <t>CA-2024-456918</t>
  </si>
  <si>
    <t>CA-2023-536829</t>
  </si>
  <si>
    <t>CA-2022-596972</t>
  </si>
  <si>
    <t>CA-2025-507882</t>
  </si>
  <si>
    <t>CA-2025-228861</t>
  </si>
  <si>
    <t>CA-2023-790701</t>
  </si>
  <si>
    <t>CA-2024-995513</t>
  </si>
  <si>
    <t>CA-2023-556034</t>
  </si>
  <si>
    <t>CA-2025-854873</t>
  </si>
  <si>
    <t>CA-2025-522215</t>
  </si>
  <si>
    <t>CA-2022-631845</t>
  </si>
  <si>
    <t>CA-2022-587750</t>
  </si>
  <si>
    <t>CA-2025-156293</t>
  </si>
  <si>
    <t>CA-2023-304145</t>
  </si>
  <si>
    <t>CA-2024-752629</t>
  </si>
  <si>
    <t>CA-2024-121231</t>
  </si>
  <si>
    <t>CA-2023-499626</t>
  </si>
  <si>
    <t>CA-2024-592502</t>
  </si>
  <si>
    <t>CA-2023-119408</t>
  </si>
  <si>
    <t>CA-2023-518684</t>
  </si>
  <si>
    <t>CA-2024-692680</t>
  </si>
  <si>
    <t>CA-2023-585668</t>
  </si>
  <si>
    <t>CA-2023-876032</t>
  </si>
  <si>
    <t>CA-2024-553154</t>
  </si>
  <si>
    <t>CA-2023-432757</t>
  </si>
  <si>
    <t>CA-2025-294041</t>
  </si>
  <si>
    <t>CA-2022-563677</t>
  </si>
  <si>
    <t>CA-2023-859193</t>
  </si>
  <si>
    <t>CA-2025-574044</t>
  </si>
  <si>
    <t>CA-2025-187863</t>
  </si>
  <si>
    <t>CA-2022-517840</t>
  </si>
  <si>
    <t>CA-2024-139298</t>
  </si>
  <si>
    <t>CA-2025-719334</t>
  </si>
  <si>
    <t>CA-2025-851324</t>
  </si>
  <si>
    <t>CA-2023-617383</t>
  </si>
  <si>
    <t>CA-2022-849288</t>
  </si>
  <si>
    <t>CA-2023-833533</t>
  </si>
  <si>
    <t>CA-2023-394099</t>
  </si>
  <si>
    <t>CA-2025-373416</t>
  </si>
  <si>
    <t>CA-2023-251568</t>
  </si>
  <si>
    <t>CA-2024-625180</t>
  </si>
  <si>
    <t>CA-2022-233806</t>
  </si>
  <si>
    <t>CA-2025-198645</t>
  </si>
  <si>
    <t>CA-2023-855492</t>
  </si>
  <si>
    <t>CA-2025-736405</t>
  </si>
  <si>
    <t>CA-2025-430130</t>
  </si>
  <si>
    <t>CA-2022-445991</t>
  </si>
  <si>
    <t>CA-2023-276954</t>
  </si>
  <si>
    <t>CA-2025-663537</t>
  </si>
  <si>
    <t>CA-2024-442482</t>
  </si>
  <si>
    <t>CA-2023-790039</t>
  </si>
  <si>
    <t>CA-2022-636631</t>
  </si>
  <si>
    <t>CA-2024-101906</t>
  </si>
  <si>
    <t>CA-2023-290485</t>
  </si>
  <si>
    <t>CA-2022-181697</t>
  </si>
  <si>
    <t>CA-2022-327840</t>
  </si>
  <si>
    <t>CA-2025-344794</t>
  </si>
  <si>
    <t>CA-2025-989340</t>
  </si>
  <si>
    <t>CA-2024-740349</t>
  </si>
  <si>
    <t>CA-2023-766828</t>
  </si>
  <si>
    <t>CA-2022-609096</t>
  </si>
  <si>
    <t>CA-2022-213272</t>
  </si>
  <si>
    <t>CA-2024-215014</t>
  </si>
  <si>
    <t>CA-2025-252717</t>
  </si>
  <si>
    <t>CA-2025-299718</t>
  </si>
  <si>
    <t>CA-2023-153868</t>
  </si>
  <si>
    <t>CA-2022-898909</t>
  </si>
  <si>
    <t>CA-2024-839358</t>
  </si>
  <si>
    <t>CA-2024-936580</t>
  </si>
  <si>
    <t>CA-2023-117139</t>
  </si>
  <si>
    <t>CA-2023-965490</t>
  </si>
  <si>
    <t>CA-2024-114671</t>
  </si>
  <si>
    <t>CA-2024-435223</t>
  </si>
  <si>
    <t>CA-2024-936033</t>
  </si>
  <si>
    <t>CA-2024-448470</t>
  </si>
  <si>
    <t>CA-2024-795983</t>
  </si>
  <si>
    <t>CA-2025-690761</t>
  </si>
  <si>
    <t>CA-2023-670877</t>
  </si>
  <si>
    <t>CA-2023-319529</t>
  </si>
  <si>
    <t>CA-2024-519530</t>
  </si>
  <si>
    <t>CA-2024-558348</t>
  </si>
  <si>
    <t>CA-2023-913966</t>
  </si>
  <si>
    <t>CA-2024-838805</t>
  </si>
  <si>
    <t>CA-2024-731862</t>
  </si>
  <si>
    <t>CA-2024-712021</t>
  </si>
  <si>
    <t>CA-2024-799609</t>
  </si>
  <si>
    <t>CA-2023-103682</t>
  </si>
  <si>
    <t>CA-2025-844657</t>
  </si>
  <si>
    <t>CA-2022-114045</t>
  </si>
  <si>
    <t>CA-2024-499657</t>
  </si>
  <si>
    <t>CA-2024-509148</t>
  </si>
  <si>
    <t>CA-2023-312346</t>
  </si>
  <si>
    <t>CA-2025-798671</t>
  </si>
  <si>
    <t>CA-2025-863252</t>
  </si>
  <si>
    <t>CA-2025-951425</t>
  </si>
  <si>
    <t>CA-2022-946574</t>
  </si>
  <si>
    <t>CA-2022-516762</t>
  </si>
  <si>
    <t>CA-2022-188324</t>
  </si>
  <si>
    <t>CA-2023-394335</t>
  </si>
  <si>
    <t>CA-2023-627689</t>
  </si>
  <si>
    <t>CA-2024-565546</t>
  </si>
  <si>
    <t>CA-2023-534854</t>
  </si>
  <si>
    <t>CA-2022-485554</t>
  </si>
  <si>
    <t>CA-2022-549004</t>
  </si>
  <si>
    <t>CA-2022-758151</t>
  </si>
  <si>
    <t>CA-2022-648421</t>
  </si>
  <si>
    <t>CA-2025-312547</t>
  </si>
  <si>
    <t>CA-2023-623580</t>
  </si>
  <si>
    <t>CA-2024-556387</t>
  </si>
  <si>
    <t>CA-2023-622042</t>
  </si>
  <si>
    <t>CA-2022-371417</t>
  </si>
  <si>
    <t>CA-2022-536914</t>
  </si>
  <si>
    <t>CA-2023-957407</t>
  </si>
  <si>
    <t>CA-2022-577525</t>
  </si>
  <si>
    <t>CA-2022-127047</t>
  </si>
  <si>
    <t>CA-2023-644605</t>
  </si>
  <si>
    <t>CA-2024-512876</t>
  </si>
  <si>
    <t>CA-2022-658675</t>
  </si>
  <si>
    <t>CA-2023-422527</t>
  </si>
  <si>
    <t>CA-2022-668889</t>
  </si>
  <si>
    <t>CA-2022-371122</t>
  </si>
  <si>
    <t>CA-2022-310983</t>
  </si>
  <si>
    <t>CA-2025-192431</t>
  </si>
  <si>
    <t>CA-2025-374780</t>
  </si>
  <si>
    <t>CA-2022-277484</t>
  </si>
  <si>
    <t>CA-2023-580727</t>
  </si>
  <si>
    <t>CA-2024-453005</t>
  </si>
  <si>
    <t>CA-2022-230879</t>
  </si>
  <si>
    <t>CA-2024-931779</t>
  </si>
  <si>
    <t>CA-2025-339405</t>
  </si>
  <si>
    <t>CA-2023-971111</t>
  </si>
  <si>
    <t>CA-2023-687078</t>
  </si>
  <si>
    <t>CA-2025-141575</t>
  </si>
  <si>
    <t>CA-2023-225273</t>
  </si>
  <si>
    <t>CA-2024-954451</t>
  </si>
  <si>
    <t>CA-2024-611081</t>
  </si>
  <si>
    <t>CA-2025-628711</t>
  </si>
  <si>
    <t>CA-2024-520877</t>
  </si>
  <si>
    <t>CA-2025-770277</t>
  </si>
  <si>
    <t>CA-2025-142657</t>
  </si>
  <si>
    <t>CA-2023-391248</t>
  </si>
  <si>
    <t>CA-2025-316726</t>
  </si>
  <si>
    <t>CA-2022-985002</t>
  </si>
  <si>
    <t>CA-2025-621144</t>
  </si>
  <si>
    <t>CA-2022-531041</t>
  </si>
  <si>
    <t>CA-2023-146009</t>
  </si>
  <si>
    <t>CA-2022-759010</t>
  </si>
  <si>
    <t>CA-2023-763891</t>
  </si>
  <si>
    <t>CA-2024-505502</t>
  </si>
  <si>
    <t>CA-2022-875776</t>
  </si>
  <si>
    <t>CA-2024-988355</t>
  </si>
  <si>
    <t>CA-2025-132106</t>
  </si>
  <si>
    <t>CA-2025-759217</t>
  </si>
  <si>
    <t>CA-2024-913847</t>
  </si>
  <si>
    <t>CA-2022-646346</t>
  </si>
  <si>
    <t>CA-2023-791661</t>
  </si>
  <si>
    <t>CA-2022-894071</t>
  </si>
  <si>
    <t>CA-2025-886668</t>
  </si>
  <si>
    <t>CA-2022-866694</t>
  </si>
  <si>
    <t>CA-2025-619472</t>
  </si>
  <si>
    <t>CA-2024-362534</t>
  </si>
  <si>
    <t>CA-2022-400945</t>
  </si>
  <si>
    <t>CA-2023-202514</t>
  </si>
  <si>
    <t>CA-2024-941868</t>
  </si>
  <si>
    <t>CA-2024-208755</t>
  </si>
  <si>
    <t>CA-2022-131362</t>
  </si>
  <si>
    <t>CA-2025-328709</t>
  </si>
  <si>
    <t>CA-2024-603895</t>
  </si>
  <si>
    <t>CA-2022-329553</t>
  </si>
  <si>
    <t>CA-2024-388067</t>
  </si>
  <si>
    <t>CA-2025-637600</t>
  </si>
  <si>
    <t>CA-2022-635871</t>
  </si>
  <si>
    <t>CA-2023-306916</t>
  </si>
  <si>
    <t>CA-2025-924851</t>
  </si>
  <si>
    <t>CA-2022-207604</t>
  </si>
  <si>
    <t>CA-2024-173933</t>
  </si>
  <si>
    <t>CA-2022-821297</t>
  </si>
  <si>
    <t>CA-2025-636288</t>
  </si>
  <si>
    <t>CA-2024-910396</t>
  </si>
  <si>
    <t>CA-2023-449049</t>
  </si>
  <si>
    <t>CA-2024-912607</t>
  </si>
  <si>
    <t>CA-2024-746698</t>
  </si>
  <si>
    <t>CA-2024-338557</t>
  </si>
  <si>
    <t>CA-2023-805111</t>
  </si>
  <si>
    <t>CA-2024-980184</t>
  </si>
  <si>
    <t>CA-2023-125057</t>
  </si>
  <si>
    <t>CA-2023-197592</t>
  </si>
  <si>
    <t>CA-2023-690978</t>
  </si>
  <si>
    <t>CA-2022-137319</t>
  </si>
  <si>
    <t>CA-2024-259582</t>
  </si>
  <si>
    <t>CA-2023-583509</t>
  </si>
  <si>
    <t>CA-2024-534693</t>
  </si>
  <si>
    <t>CA-2025-149283</t>
  </si>
  <si>
    <t>CA-2023-459313</t>
  </si>
  <si>
    <t>CA-2022-983555</t>
  </si>
  <si>
    <t>CA-2025-982832</t>
  </si>
  <si>
    <t>CA-2022-654154</t>
  </si>
  <si>
    <t>CA-2022-627912</t>
  </si>
  <si>
    <t>CA-2022-110033</t>
  </si>
  <si>
    <t>CA-2025-787508</t>
  </si>
  <si>
    <t>CA-2025-104334</t>
  </si>
  <si>
    <t>CA-2022-248614</t>
  </si>
  <si>
    <t>CA-2025-780372</t>
  </si>
  <si>
    <t>CA-2025-818703</t>
  </si>
  <si>
    <t>CA-2025-716555</t>
  </si>
  <si>
    <t>CA-2023-206668</t>
  </si>
  <si>
    <t>CA-2025-237368</t>
  </si>
  <si>
    <t>CA-2024-301424</t>
  </si>
  <si>
    <t>CA-2025-361752</t>
  </si>
  <si>
    <t>CA-2023-411442</t>
  </si>
  <si>
    <t>CA-2022-926392</t>
  </si>
  <si>
    <t>CA-2023-748830</t>
  </si>
  <si>
    <t>CA-2025-151955</t>
  </si>
  <si>
    <t>CA-2024-609912</t>
  </si>
  <si>
    <t>CA-2022-951918</t>
  </si>
  <si>
    <t>CA-2022-113210</t>
  </si>
  <si>
    <t>CA-2025-887331</t>
  </si>
  <si>
    <t>CA-2024-458441</t>
  </si>
  <si>
    <t>CA-2023-576836</t>
  </si>
  <si>
    <t>CA-2024-697071</t>
  </si>
  <si>
    <t>CA-2022-404195</t>
  </si>
  <si>
    <t>CA-2022-914239</t>
  </si>
  <si>
    <t>CA-2023-730722</t>
  </si>
  <si>
    <t>CA-2025-123143</t>
  </si>
  <si>
    <t>CA-2025-973787</t>
  </si>
  <si>
    <t>CA-2023-375672</t>
  </si>
  <si>
    <t>CA-2022-672280</t>
  </si>
  <si>
    <t>CA-2022-936050</t>
  </si>
  <si>
    <t>CA-2022-354307</t>
  </si>
  <si>
    <t>CA-2024-141514</t>
  </si>
  <si>
    <t>CA-2024-356516</t>
  </si>
  <si>
    <t>CA-2024-596436</t>
  </si>
  <si>
    <t>CA-2024-873364</t>
  </si>
  <si>
    <t>CA-2023-644782</t>
  </si>
  <si>
    <t>CA-2022-991435</t>
  </si>
  <si>
    <t>CA-2024-613321</t>
  </si>
  <si>
    <t>CA-2024-970375</t>
  </si>
  <si>
    <t>CA-2022-879385</t>
  </si>
  <si>
    <t>CA-2025-286550</t>
  </si>
  <si>
    <t>CA-2025-918146</t>
  </si>
  <si>
    <t>CA-2023-725700</t>
  </si>
  <si>
    <t>CA-2023-973783</t>
  </si>
  <si>
    <t>CA-2025-430737</t>
  </si>
  <si>
    <t>CA-2023-461706</t>
  </si>
  <si>
    <t>CA-2023-333343</t>
  </si>
  <si>
    <t>CA-2022-765947</t>
  </si>
  <si>
    <t>CA-2022-964808</t>
  </si>
  <si>
    <t>CA-2025-467178</t>
  </si>
  <si>
    <t>CA-2024-287143</t>
  </si>
  <si>
    <t>CA-2022-737291</t>
  </si>
  <si>
    <t>CA-2022-187358</t>
  </si>
  <si>
    <t>CA-2024-162492</t>
  </si>
  <si>
    <t>CA-2025-590237</t>
  </si>
  <si>
    <t>CA-2022-398057</t>
  </si>
  <si>
    <t>CA-2022-417709</t>
  </si>
  <si>
    <t>CA-2022-693516</t>
  </si>
  <si>
    <t>CA-2022-956210</t>
  </si>
  <si>
    <t>CA-2022-471156</t>
  </si>
  <si>
    <t>CA-2025-677403</t>
  </si>
  <si>
    <t>CA-2024-653073</t>
  </si>
  <si>
    <t>CA-2022-593771</t>
  </si>
  <si>
    <t>CA-2025-174782</t>
  </si>
  <si>
    <t>CA-2022-595735</t>
  </si>
  <si>
    <t>CA-2022-437515</t>
  </si>
  <si>
    <t>CA-2025-222089</t>
  </si>
  <si>
    <t>CA-2025-443164</t>
  </si>
  <si>
    <t>CA-2023-899763</t>
  </si>
  <si>
    <t>CA-2025-908874</t>
  </si>
  <si>
    <t>CA-2023-660214</t>
  </si>
  <si>
    <t>CA-2023-584600</t>
  </si>
  <si>
    <t>CA-2025-223080</t>
  </si>
  <si>
    <t>CA-2025-625920</t>
  </si>
  <si>
    <t>CA-2023-161271</t>
  </si>
  <si>
    <t>CA-2022-955278</t>
  </si>
  <si>
    <t>CA-2024-528137</t>
  </si>
  <si>
    <t>CA-2022-943065</t>
  </si>
  <si>
    <t>CA-2023-582414</t>
  </si>
  <si>
    <t>CA-2022-281778</t>
  </si>
  <si>
    <t>CA-2025-697776</t>
  </si>
  <si>
    <t>CA-2023-897060</t>
  </si>
  <si>
    <t>CA-2024-569870</t>
  </si>
  <si>
    <t>CA-2023-918151</t>
  </si>
  <si>
    <t>CA-2024-154292</t>
  </si>
  <si>
    <t>CA-2023-635449</t>
  </si>
  <si>
    <t>CA-2022-434189</t>
  </si>
  <si>
    <t>CA-2025-818538</t>
  </si>
  <si>
    <t>CA-2025-728903</t>
  </si>
  <si>
    <t>CA-2023-544401</t>
  </si>
  <si>
    <t>CA-2022-763342</t>
  </si>
  <si>
    <t>CA-2023-182135</t>
  </si>
  <si>
    <t>CA-2025-545950</t>
  </si>
  <si>
    <t>CA-2023-942491</t>
  </si>
  <si>
    <t>CA-2023-472625</t>
  </si>
  <si>
    <t>CA-2022-941782</t>
  </si>
  <si>
    <t>CA-2023-382819</t>
  </si>
  <si>
    <t>CA-2024-821206</t>
  </si>
  <si>
    <t>CA-2024-969580</t>
  </si>
  <si>
    <t>CA-2022-665147</t>
  </si>
  <si>
    <t>CA-2025-444914</t>
  </si>
  <si>
    <t>CA-2023-650541</t>
  </si>
  <si>
    <t>CA-2022-740482</t>
  </si>
  <si>
    <t>CA-2022-332604</t>
  </si>
  <si>
    <t>CA-2024-891095</t>
  </si>
  <si>
    <t>CA-2022-522005</t>
  </si>
  <si>
    <t>CA-2024-134081</t>
  </si>
  <si>
    <t>CA-2025-302973</t>
  </si>
  <si>
    <t>CA-2023-413940</t>
  </si>
  <si>
    <t>CA-2023-227095</t>
  </si>
  <si>
    <t>CA-2023-941666</t>
  </si>
  <si>
    <t>CA-2025-860104</t>
  </si>
  <si>
    <t>CA-2023-483723</t>
  </si>
  <si>
    <t>CA-2024-734146</t>
  </si>
  <si>
    <t>CA-2025-296639</t>
  </si>
  <si>
    <t>CA-2024-384470</t>
  </si>
  <si>
    <t>CA-2025-144542</t>
  </si>
  <si>
    <t>CA-2025-714379</t>
  </si>
  <si>
    <t>CA-2025-323542</t>
  </si>
  <si>
    <t>CA-2024-437861</t>
  </si>
  <si>
    <t>CA-2022-501466</t>
  </si>
  <si>
    <t>CA-2025-769578</t>
  </si>
  <si>
    <t>CA-2023-705588</t>
  </si>
  <si>
    <t>CA-2024-222805</t>
  </si>
  <si>
    <t>CA-2022-169981</t>
  </si>
  <si>
    <t>CA-2022-543182</t>
  </si>
  <si>
    <t>CA-2025-357268</t>
  </si>
  <si>
    <t>CA-2023-243524</t>
  </si>
  <si>
    <t>CA-2024-741409</t>
  </si>
  <si>
    <t>CA-2022-832270</t>
  </si>
  <si>
    <t>CA-2023-441379</t>
  </si>
  <si>
    <t>CA-2022-179378</t>
  </si>
  <si>
    <t>CA-2023-981567</t>
  </si>
  <si>
    <t>CA-2022-787770</t>
  </si>
  <si>
    <t>CA-2023-505447</t>
  </si>
  <si>
    <t>CA-2025-143489</t>
  </si>
  <si>
    <t>CA-2024-252588</t>
  </si>
  <si>
    <t>CA-2023-625894</t>
  </si>
  <si>
    <t>CA-2025-146135</t>
  </si>
  <si>
    <t>CA-2025-205174</t>
  </si>
  <si>
    <t>CA-2025-329602</t>
  </si>
  <si>
    <t>CA-2023-393569</t>
  </si>
  <si>
    <t>CA-2023-244037</t>
  </si>
  <si>
    <t>CA-2025-905655</t>
  </si>
  <si>
    <t>CA-2025-560143</t>
  </si>
  <si>
    <t>CA-2024-397914</t>
  </si>
  <si>
    <t>CA-2025-253959</t>
  </si>
  <si>
    <t>CA-2023-312658</t>
  </si>
  <si>
    <t>CA-2024-196858</t>
  </si>
  <si>
    <t>CA-2023-219389</t>
  </si>
  <si>
    <t>CA-2025-469092</t>
  </si>
  <si>
    <t>CA-2024-752296</t>
  </si>
  <si>
    <t>CA-2024-453124</t>
  </si>
  <si>
    <t>CA-2023-864101</t>
  </si>
  <si>
    <t>CA-2022-794003</t>
  </si>
  <si>
    <t>CA-2023-991300</t>
  </si>
  <si>
    <t>CA-2025-541660</t>
  </si>
  <si>
    <t>CA-2025-941378</t>
  </si>
  <si>
    <t>CA-2023-755345</t>
  </si>
  <si>
    <t>CA-2023-651573</t>
  </si>
  <si>
    <t>CA-2023-747696</t>
  </si>
  <si>
    <t>CA-2022-830663</t>
  </si>
  <si>
    <t>CA-2023-729697</t>
  </si>
  <si>
    <t>CA-2022-177492</t>
  </si>
  <si>
    <t>CA-2023-301196</t>
  </si>
  <si>
    <t>CA-2022-652647</t>
  </si>
  <si>
    <t>CA-2022-878946</t>
  </si>
  <si>
    <t>CA-2025-357079</t>
  </si>
  <si>
    <t>CA-2023-205740</t>
  </si>
  <si>
    <t>CA-2025-230598</t>
  </si>
  <si>
    <t>CA-2023-847024</t>
  </si>
  <si>
    <t>CA-2022-105962</t>
  </si>
  <si>
    <t>CA-2023-833624</t>
  </si>
  <si>
    <t>CA-2023-207539</t>
  </si>
  <si>
    <t>CA-2024-246391</t>
  </si>
  <si>
    <t>CA-2025-913238</t>
  </si>
  <si>
    <t>CA-2023-959271</t>
  </si>
  <si>
    <t>CA-2023-187210</t>
  </si>
  <si>
    <t>CA-2022-557450</t>
  </si>
  <si>
    <t>CA-2023-259380</t>
  </si>
  <si>
    <t>CA-2023-728850</t>
  </si>
  <si>
    <t>CA-2022-106189</t>
  </si>
  <si>
    <t>CA-2023-343345</t>
  </si>
  <si>
    <t>CA-2023-338754</t>
  </si>
  <si>
    <t>CA-2024-939079</t>
  </si>
  <si>
    <t>CA-2025-573950</t>
  </si>
  <si>
    <t>CA-2024-349664</t>
  </si>
  <si>
    <t>CA-2023-831987</t>
  </si>
  <si>
    <t>CA-2025-642200</t>
  </si>
  <si>
    <t>CA-2022-567041</t>
  </si>
  <si>
    <t>CA-2024-923643</t>
  </si>
  <si>
    <t>CA-2023-554044</t>
  </si>
  <si>
    <t>CA-2024-530533</t>
  </si>
  <si>
    <t>CA-2025-355033</t>
  </si>
  <si>
    <t>CA-2025-636571</t>
  </si>
  <si>
    <t>CA-2023-889453</t>
  </si>
  <si>
    <t>CA-2022-787216</t>
  </si>
  <si>
    <t>CA-2023-145798</t>
  </si>
  <si>
    <t>CA-2025-586155</t>
  </si>
  <si>
    <t>CA-2023-358083</t>
  </si>
  <si>
    <t>CA-2022-940494</t>
  </si>
  <si>
    <t>CA-2022-724752</t>
  </si>
  <si>
    <t>CA-2025-384084</t>
  </si>
  <si>
    <t>CA-2022-238761</t>
  </si>
  <si>
    <t>CA-2022-924163</t>
  </si>
  <si>
    <t>CA-2025-936384</t>
  </si>
  <si>
    <t>CA-2023-944806</t>
  </si>
  <si>
    <t>CA-2022-295232</t>
  </si>
  <si>
    <t>CA-2022-316578</t>
  </si>
  <si>
    <t>CA-2023-592644</t>
  </si>
  <si>
    <t>CA-2025-556550</t>
  </si>
  <si>
    <t>CA-2024-451522</t>
  </si>
  <si>
    <t>CA-2022-784719</t>
  </si>
  <si>
    <t>CA-2023-536740</t>
  </si>
  <si>
    <t>CA-2022-750085</t>
  </si>
  <si>
    <t>CA-2025-502480</t>
  </si>
  <si>
    <t>CA-2025-181955</t>
  </si>
  <si>
    <t>CA-2025-310480</t>
  </si>
  <si>
    <t>CA-2025-370273</t>
  </si>
  <si>
    <t>CA-2022-929070</t>
  </si>
  <si>
    <t>CA-2024-532728</t>
  </si>
  <si>
    <t>CA-2022-544160</t>
  </si>
  <si>
    <t>CA-2022-262855</t>
  </si>
  <si>
    <t>CA-2025-170180</t>
  </si>
  <si>
    <t>CA-2022-920414</t>
  </si>
  <si>
    <t>CA-2025-909297</t>
  </si>
  <si>
    <t>CA-2025-794968</t>
  </si>
  <si>
    <t>CA-2025-241040</t>
  </si>
  <si>
    <t>CA-2023-626281</t>
  </si>
  <si>
    <t>CA-2023-952510</t>
  </si>
  <si>
    <t>CA-2024-228265</t>
  </si>
  <si>
    <t>CA-2024-379526</t>
  </si>
  <si>
    <t>CA-2025-952356</t>
  </si>
  <si>
    <t>CA-2022-289327</t>
  </si>
  <si>
    <t>CA-2023-493289</t>
  </si>
  <si>
    <t>CA-2024-544608</t>
  </si>
  <si>
    <t>CA-2022-718178</t>
  </si>
  <si>
    <t>CA-2022-168693</t>
  </si>
  <si>
    <t>CA-2025-760509</t>
  </si>
  <si>
    <t>CA-2022-497160</t>
  </si>
  <si>
    <t>CA-2023-639350</t>
  </si>
  <si>
    <t>CA-2025-830049</t>
  </si>
  <si>
    <t>CA-2022-375524</t>
  </si>
  <si>
    <t>CA-2023-154693</t>
  </si>
  <si>
    <t>CA-2023-254949</t>
  </si>
  <si>
    <t>CA-2022-192070</t>
  </si>
  <si>
    <t>CA-2025-484611</t>
  </si>
  <si>
    <t>CA-2022-551778</t>
  </si>
  <si>
    <t>CA-2024-124109</t>
  </si>
  <si>
    <t>CA-2025-566603</t>
  </si>
  <si>
    <t>CA-2025-198551</t>
  </si>
  <si>
    <t>CA-2022-631676</t>
  </si>
  <si>
    <t>CA-2024-735706</t>
  </si>
  <si>
    <t>CA-2022-527472</t>
  </si>
  <si>
    <t>CA-2022-987879</t>
  </si>
  <si>
    <t>CA-2025-437232</t>
  </si>
  <si>
    <t>CA-2023-694543</t>
  </si>
  <si>
    <t>CA-2025-503441</t>
  </si>
  <si>
    <t>CA-2022-517663</t>
  </si>
  <si>
    <t>CA-2022-794850</t>
  </si>
  <si>
    <t>CA-2024-648177</t>
  </si>
  <si>
    <t>CA-2022-576672</t>
  </si>
  <si>
    <t>CA-2024-852818</t>
  </si>
  <si>
    <t>CA-2024-437875</t>
  </si>
  <si>
    <t>CA-2025-281398</t>
  </si>
  <si>
    <t>CA-2023-588166</t>
  </si>
  <si>
    <t>CA-2022-866225</t>
  </si>
  <si>
    <t>CA-2025-166903</t>
  </si>
  <si>
    <t>CA-2025-467566</t>
  </si>
  <si>
    <t>CA-2025-424866</t>
  </si>
  <si>
    <t>CA-2023-491020</t>
  </si>
  <si>
    <t>CA-2024-388980</t>
  </si>
  <si>
    <t>CA-2024-705701</t>
  </si>
  <si>
    <t>CA-2023-980513</t>
  </si>
  <si>
    <t>CA-2022-242982</t>
  </si>
  <si>
    <t>CA-2022-212255</t>
  </si>
  <si>
    <t>CA-2022-164723</t>
  </si>
  <si>
    <t>CA-2022-694854</t>
  </si>
  <si>
    <t>CA-2022-719260</t>
  </si>
  <si>
    <t>CA-2022-889321</t>
  </si>
  <si>
    <t>CA-2025-249983</t>
  </si>
  <si>
    <t>CA-2025-254035</t>
  </si>
  <si>
    <t>CA-2023-607259</t>
  </si>
  <si>
    <t>CA-2023-658845</t>
  </si>
  <si>
    <t>CA-2024-637837</t>
  </si>
  <si>
    <t>CA-2023-428733</t>
  </si>
  <si>
    <t>CA-2023-225696</t>
  </si>
  <si>
    <t>CA-2023-329941</t>
  </si>
  <si>
    <t>CA-2024-504929</t>
  </si>
  <si>
    <t>CA-2022-894856</t>
  </si>
  <si>
    <t>CA-2022-666979</t>
  </si>
  <si>
    <t>CA-2022-476381</t>
  </si>
  <si>
    <t>CA-2025-186842</t>
  </si>
  <si>
    <t>CA-2023-980409</t>
  </si>
  <si>
    <t>CA-2025-690344</t>
  </si>
  <si>
    <t>CA-2025-194431</t>
  </si>
  <si>
    <t>CA-2025-649742</t>
  </si>
  <si>
    <t>CA-2025-933626</t>
  </si>
  <si>
    <t>CA-2023-269445</t>
  </si>
  <si>
    <t>CA-2025-782427</t>
  </si>
  <si>
    <t>CA-2023-971948</t>
  </si>
  <si>
    <t>CA-2022-964628</t>
  </si>
  <si>
    <t>CA-2022-234268</t>
  </si>
  <si>
    <t>CA-2025-113245</t>
  </si>
  <si>
    <t>CA-2024-651930</t>
  </si>
  <si>
    <t>CA-2024-724862</t>
  </si>
  <si>
    <t>CA-2023-540151</t>
  </si>
  <si>
    <t>CA-2023-841417</t>
  </si>
  <si>
    <t>CA-2025-430575</t>
  </si>
  <si>
    <t>CA-2023-614744</t>
  </si>
  <si>
    <t>CA-2025-792547</t>
  </si>
  <si>
    <t>CA-2024-790575</t>
  </si>
  <si>
    <t>CA-2025-248684</t>
  </si>
  <si>
    <t>CA-2025-129517</t>
  </si>
  <si>
    <t>CA-2025-521349</t>
  </si>
  <si>
    <t>CA-2023-862789</t>
  </si>
  <si>
    <t>CA-2025-681470</t>
  </si>
  <si>
    <t>CA-2022-313913</t>
  </si>
  <si>
    <t>CA-2024-122716</t>
  </si>
  <si>
    <t>CA-2022-266042</t>
  </si>
  <si>
    <t>CA-2023-573877</t>
  </si>
  <si>
    <t>CA-2023-324027</t>
  </si>
  <si>
    <t>CA-2022-532656</t>
  </si>
  <si>
    <t>CA-2023-400844</t>
  </si>
  <si>
    <t>CA-2024-117783</t>
  </si>
  <si>
    <t>CA-2023-913670</t>
  </si>
  <si>
    <t>CA-2024-274252</t>
  </si>
  <si>
    <t>CA-2024-183088</t>
  </si>
  <si>
    <t>CA-2023-547759</t>
  </si>
  <si>
    <t>CA-2023-417019</t>
  </si>
  <si>
    <t>CA-2022-663286</t>
  </si>
  <si>
    <t>CA-2023-788872</t>
  </si>
  <si>
    <t>CA-2024-194576</t>
  </si>
  <si>
    <t>CA-2024-597295</t>
  </si>
  <si>
    <t>CA-2024-138537</t>
  </si>
  <si>
    <t>CA-2024-863334</t>
  </si>
  <si>
    <t>CA-2023-187925</t>
  </si>
  <si>
    <t>CA-2024-340298</t>
  </si>
  <si>
    <t>CA-2025-830706</t>
  </si>
  <si>
    <t>CA-2022-983534</t>
  </si>
  <si>
    <t>CA-2022-767259</t>
  </si>
  <si>
    <t>CA-2024-487403</t>
  </si>
  <si>
    <t>CA-2024-167757</t>
  </si>
  <si>
    <t>CA-2025-631609</t>
  </si>
  <si>
    <t>CA-2022-451717</t>
  </si>
  <si>
    <t>CA-2025-252324</t>
  </si>
  <si>
    <t>CA-2025-340096</t>
  </si>
  <si>
    <t>CA-2024-892060</t>
  </si>
  <si>
    <t>CA-2025-139876</t>
  </si>
  <si>
    <t>CA-2023-751923</t>
  </si>
  <si>
    <t>CA-2023-744754</t>
  </si>
  <si>
    <t>CA-2022-108845</t>
  </si>
  <si>
    <t>CA-2022-749645</t>
  </si>
  <si>
    <t>CA-2024-568972</t>
  </si>
  <si>
    <t>CA-2024-620858</t>
  </si>
  <si>
    <t>CA-2024-749476</t>
  </si>
  <si>
    <t>CA-2024-725473</t>
  </si>
  <si>
    <t>CA-2025-901320</t>
  </si>
  <si>
    <t>CA-2022-633917</t>
  </si>
  <si>
    <t>CA-2025-607562</t>
  </si>
  <si>
    <t>CA-2022-632634</t>
  </si>
  <si>
    <t>CA-2025-619546</t>
  </si>
  <si>
    <t>CA-2022-312493</t>
  </si>
  <si>
    <t>CA-2022-155419</t>
  </si>
  <si>
    <t>CA-2023-779176</t>
  </si>
  <si>
    <t>CA-2025-318235</t>
  </si>
  <si>
    <t>CA-2025-856678</t>
  </si>
  <si>
    <t>CA-2024-538887</t>
  </si>
  <si>
    <t>CA-2023-972396</t>
  </si>
  <si>
    <t>CA-2024-636104</t>
  </si>
  <si>
    <t>CA-2023-754963</t>
  </si>
  <si>
    <t>CA-2025-596706</t>
  </si>
  <si>
    <t>CA-2025-932127</t>
  </si>
  <si>
    <t>CA-2023-959090</t>
  </si>
  <si>
    <t>CA-2025-299423</t>
  </si>
  <si>
    <t>CA-2025-907278</t>
  </si>
  <si>
    <t>CA-2023-110026</t>
  </si>
  <si>
    <t>CA-2025-137802</t>
  </si>
  <si>
    <t>CA-2024-171223</t>
  </si>
  <si>
    <t>CA-2024-377663</t>
  </si>
  <si>
    <t>CA-2023-244710</t>
  </si>
  <si>
    <t>CA-2023-481639</t>
  </si>
  <si>
    <t>CA-2022-593153</t>
  </si>
  <si>
    <t>CA-2025-632936</t>
  </si>
  <si>
    <t>CA-2022-758171</t>
  </si>
  <si>
    <t>CA-2023-870426</t>
  </si>
  <si>
    <t>CA-2022-659046</t>
  </si>
  <si>
    <t>CA-2024-365871</t>
  </si>
  <si>
    <t>CA-2023-332421</t>
  </si>
  <si>
    <t>CA-2024-135847</t>
  </si>
  <si>
    <t>CA-2024-292204</t>
  </si>
  <si>
    <t>CA-2024-913285</t>
  </si>
  <si>
    <t>CA-2023-896706</t>
  </si>
  <si>
    <t>CA-2025-141907</t>
  </si>
  <si>
    <t>CA-2022-869794</t>
  </si>
  <si>
    <t>CA-2024-881142</t>
  </si>
  <si>
    <t>CA-2022-333945</t>
  </si>
  <si>
    <t>CA-2025-206115</t>
  </si>
  <si>
    <t>CA-2023-980722</t>
  </si>
  <si>
    <t>CA-2022-250451</t>
  </si>
  <si>
    <t>CA-2025-179193</t>
  </si>
  <si>
    <t>CA-2022-160041</t>
  </si>
  <si>
    <t>CA-2024-989518</t>
  </si>
  <si>
    <t>CA-2023-744354</t>
  </si>
  <si>
    <t>CA-2024-551878</t>
  </si>
  <si>
    <t>CA-2024-153915</t>
  </si>
  <si>
    <t>CA-2022-604263</t>
  </si>
  <si>
    <t>CA-2025-538190</t>
  </si>
  <si>
    <t>CA-2022-113108</t>
  </si>
  <si>
    <t>CA-2023-236663</t>
  </si>
  <si>
    <t>CA-2022-618993</t>
  </si>
  <si>
    <t>CA-2024-155695</t>
  </si>
  <si>
    <t>CA-2023-604134</t>
  </si>
  <si>
    <t>CA-2023-528609</t>
  </si>
  <si>
    <t>CA-2023-452886</t>
  </si>
  <si>
    <t>CA-2025-138365</t>
  </si>
  <si>
    <t>CA-2024-808835</t>
  </si>
  <si>
    <t>CA-2025-764558</t>
  </si>
  <si>
    <t>CA-2022-668059</t>
  </si>
  <si>
    <t>CA-2024-406581</t>
  </si>
  <si>
    <t>CA-2023-729912</t>
  </si>
  <si>
    <t>CA-2022-896029</t>
  </si>
  <si>
    <t>CA-2023-593237</t>
  </si>
  <si>
    <t>CA-2024-625239</t>
  </si>
  <si>
    <t>CA-2024-650261</t>
  </si>
  <si>
    <t>CA-2023-353046</t>
  </si>
  <si>
    <t>CA-2024-848954</t>
  </si>
  <si>
    <t>CA-2023-188354</t>
  </si>
  <si>
    <t>CA-2022-568436</t>
  </si>
  <si>
    <t>CA-2025-978553</t>
  </si>
  <si>
    <t>CA-2022-594071</t>
  </si>
  <si>
    <t>CA-2023-606018</t>
  </si>
  <si>
    <t>CA-2023-349088</t>
  </si>
  <si>
    <t>CA-2022-346031</t>
  </si>
  <si>
    <t>CA-2024-224887</t>
  </si>
  <si>
    <t>CA-2023-728508</t>
  </si>
  <si>
    <t>CA-2022-484395</t>
  </si>
  <si>
    <t>CA-2025-353880</t>
  </si>
  <si>
    <t>CA-2025-169497</t>
  </si>
  <si>
    <t>CA-2022-253622</t>
  </si>
  <si>
    <t>CA-2025-130421</t>
  </si>
  <si>
    <t>CA-2022-406086</t>
  </si>
  <si>
    <t>CA-2024-157994</t>
  </si>
  <si>
    <t>CA-2023-966729</t>
  </si>
  <si>
    <t>CA-2023-793664</t>
  </si>
  <si>
    <t>CA-2025-286323</t>
  </si>
  <si>
    <t>CA-2024-559254</t>
  </si>
  <si>
    <t>CA-2023-428263</t>
  </si>
  <si>
    <t>CA-2022-227938</t>
  </si>
  <si>
    <t>CA-2022-126017</t>
  </si>
  <si>
    <t>CA-2022-493554</t>
  </si>
  <si>
    <t>CA-2023-328374</t>
  </si>
  <si>
    <t>CA-2023-846372</t>
  </si>
  <si>
    <t>CA-2024-253694</t>
  </si>
  <si>
    <t>CA-2022-811302</t>
  </si>
  <si>
    <t>CA-2023-101524</t>
  </si>
  <si>
    <t>CA-2022-423711</t>
  </si>
  <si>
    <t>CA-2022-545765</t>
  </si>
  <si>
    <t>CA-2024-538726</t>
  </si>
  <si>
    <t>CA-2023-209874</t>
  </si>
  <si>
    <t>CA-2024-704192</t>
  </si>
  <si>
    <t>CA-2025-564007</t>
  </si>
  <si>
    <t>CA-2024-347135</t>
  </si>
  <si>
    <t>CA-2022-441090</t>
  </si>
  <si>
    <t>CA-2023-506791</t>
  </si>
  <si>
    <t>CA-2024-637297</t>
  </si>
  <si>
    <t>CA-2023-665889</t>
  </si>
  <si>
    <t>CA-2023-398550</t>
  </si>
  <si>
    <t>CA-2025-904519</t>
  </si>
  <si>
    <t>CA-2023-979652</t>
  </si>
  <si>
    <t>CA-2022-699423</t>
  </si>
  <si>
    <t>CA-2025-841887</t>
  </si>
  <si>
    <t>CA-2024-259253</t>
  </si>
  <si>
    <t>CA-2024-598724</t>
  </si>
  <si>
    <t>CA-2025-915900</t>
  </si>
  <si>
    <t>CA-2023-982798</t>
  </si>
  <si>
    <t>CA-2022-271663</t>
  </si>
  <si>
    <t>CA-2022-256988</t>
  </si>
  <si>
    <t>CA-2022-529313</t>
  </si>
  <si>
    <t>CA-2022-965503</t>
  </si>
  <si>
    <t>CA-2025-252192</t>
  </si>
  <si>
    <t>CA-2024-448676</t>
  </si>
  <si>
    <t>CA-2022-216273</t>
  </si>
  <si>
    <t>CA-2024-355669</t>
  </si>
  <si>
    <t>CA-2023-656591</t>
  </si>
  <si>
    <t>CA-2023-338267</t>
  </si>
  <si>
    <t>CA-2023-358899</t>
  </si>
  <si>
    <t>CA-2025-650602</t>
  </si>
  <si>
    <t>CA-2023-712533</t>
  </si>
  <si>
    <t>CA-2025-828979</t>
  </si>
  <si>
    <t>CA-2022-485989</t>
  </si>
  <si>
    <t>CA-2023-950508</t>
  </si>
  <si>
    <t>CA-2022-694528</t>
  </si>
  <si>
    <t>CA-2022-807842</t>
  </si>
  <si>
    <t>CA-2025-314412</t>
  </si>
  <si>
    <t>CA-2024-696104</t>
  </si>
  <si>
    <t>CA-2024-458829</t>
  </si>
  <si>
    <t>CA-2023-154855</t>
  </si>
  <si>
    <t>CA-2025-162805</t>
  </si>
  <si>
    <t>CA-2023-750677</t>
  </si>
  <si>
    <t>CA-2025-612333</t>
  </si>
  <si>
    <t>CA-2023-980862</t>
  </si>
  <si>
    <t>CA-2022-873182</t>
  </si>
  <si>
    <t>CA-2023-204536</t>
  </si>
  <si>
    <t>CA-2023-960342</t>
  </si>
  <si>
    <t>CA-2023-255856</t>
  </si>
  <si>
    <t>CA-2025-746165</t>
  </si>
  <si>
    <t>CA-2024-183688</t>
  </si>
  <si>
    <t>CA-2024-878021</t>
  </si>
  <si>
    <t>CA-2022-756291</t>
  </si>
  <si>
    <t>CA-2024-697750</t>
  </si>
  <si>
    <t>CA-2023-383412</t>
  </si>
  <si>
    <t>CA-2023-507046</t>
  </si>
  <si>
    <t>CA-2022-562126</t>
  </si>
  <si>
    <t>CA-2023-605149</t>
  </si>
  <si>
    <t>CA-2022-590539</t>
  </si>
  <si>
    <t>CA-2024-651054</t>
  </si>
  <si>
    <t>CA-2024-113046</t>
  </si>
  <si>
    <t>CA-2022-838781</t>
  </si>
  <si>
    <t>CA-2024-411172</t>
  </si>
  <si>
    <t>CA-2024-331301</t>
  </si>
  <si>
    <t>CA-2022-113621</t>
  </si>
  <si>
    <t>CA-2024-900388</t>
  </si>
  <si>
    <t>CA-2024-783286</t>
  </si>
  <si>
    <t>CA-2024-267480</t>
  </si>
  <si>
    <t>CA-2024-150936</t>
  </si>
  <si>
    <t>CA-2023-247626</t>
  </si>
  <si>
    <t>CA-2023-501796</t>
  </si>
  <si>
    <t>CA-2022-874635</t>
  </si>
  <si>
    <t>CA-2024-616887</t>
  </si>
  <si>
    <t>CA-2023-579266</t>
  </si>
  <si>
    <t>CA-2024-644884</t>
  </si>
  <si>
    <t>CA-2025-469305</t>
  </si>
  <si>
    <t>CA-2023-775954</t>
  </si>
  <si>
    <t>CA-2024-861744</t>
  </si>
  <si>
    <t>CA-2022-655840</t>
  </si>
  <si>
    <t>CA-2024-411212</t>
  </si>
  <si>
    <t>CA-2023-128383</t>
  </si>
  <si>
    <t>CA-2024-540276</t>
  </si>
  <si>
    <t>CA-2022-484039</t>
  </si>
  <si>
    <t>CA-2023-758953</t>
  </si>
  <si>
    <t>CA-2023-838145</t>
  </si>
  <si>
    <t>CA-2023-479929</t>
  </si>
  <si>
    <t>CA-2025-771077</t>
  </si>
  <si>
    <t>CA-2022-294788</t>
  </si>
  <si>
    <t>CA-2022-789237</t>
  </si>
  <si>
    <t>CA-2025-131808</t>
  </si>
  <si>
    <t>CA-2024-214550</t>
  </si>
  <si>
    <t>CA-2025-301005</t>
  </si>
  <si>
    <t>CA-2023-221972</t>
  </si>
  <si>
    <t>CA-2022-952897</t>
  </si>
  <si>
    <t>CA-2023-873841</t>
  </si>
  <si>
    <t>CA-2022-701225</t>
  </si>
  <si>
    <t>CA-2025-909599</t>
  </si>
  <si>
    <t>CA-2022-281702</t>
  </si>
  <si>
    <t>CA-2025-733281</t>
  </si>
  <si>
    <t>CA-2022-802732</t>
  </si>
  <si>
    <t>CA-2024-572348</t>
  </si>
  <si>
    <t>CA-2022-179046</t>
  </si>
  <si>
    <t>CA-2024-400389</t>
  </si>
  <si>
    <t>CA-2025-955744</t>
  </si>
  <si>
    <t>CA-2024-312730</t>
  </si>
  <si>
    <t>CA-2025-520786</t>
  </si>
  <si>
    <t>CA-2023-228102</t>
  </si>
  <si>
    <t>CA-2025-248923</t>
  </si>
  <si>
    <t>CA-2025-395647</t>
  </si>
  <si>
    <t>CA-2024-249474</t>
  </si>
  <si>
    <t>CA-2024-688256</t>
  </si>
  <si>
    <t>CA-2025-111406</t>
  </si>
  <si>
    <t>CA-2025-623493</t>
  </si>
  <si>
    <t>CA-2024-454899</t>
  </si>
  <si>
    <t>CA-2022-528084</t>
  </si>
  <si>
    <t>CA-2023-180517</t>
  </si>
  <si>
    <t>CA-2024-611069</t>
  </si>
  <si>
    <t>CA-2024-339139</t>
  </si>
  <si>
    <t>CA-2023-343151</t>
  </si>
  <si>
    <t>CA-2023-105481</t>
  </si>
  <si>
    <t>CA-2024-159790</t>
  </si>
  <si>
    <t>CA-2023-465906</t>
  </si>
  <si>
    <t>CA-2023-746331</t>
  </si>
  <si>
    <t>CA-2022-909579</t>
  </si>
  <si>
    <t>CA-2023-711407</t>
  </si>
  <si>
    <t>CA-2025-311551</t>
  </si>
  <si>
    <t>CA-2025-649333</t>
  </si>
  <si>
    <t>CA-2022-503531</t>
  </si>
  <si>
    <t>CA-2025-906646</t>
  </si>
  <si>
    <t>CA-2024-712498</t>
  </si>
  <si>
    <t>CA-2022-473789</t>
  </si>
  <si>
    <t>CA-2025-605254</t>
  </si>
  <si>
    <t>CA-2023-577922</t>
  </si>
  <si>
    <t>CA-2025-126350</t>
  </si>
  <si>
    <t>CA-2023-347278</t>
  </si>
  <si>
    <t>CA-2025-929226</t>
  </si>
  <si>
    <t>CA-2023-447151</t>
  </si>
  <si>
    <t>CA-2024-457173</t>
  </si>
  <si>
    <t>CA-2025-145433</t>
  </si>
  <si>
    <t>CA-2025-305682</t>
  </si>
  <si>
    <t>CA-2022-489524</t>
  </si>
  <si>
    <t>CA-2025-139266</t>
  </si>
  <si>
    <t>CA-2025-247101</t>
  </si>
  <si>
    <t>CA-2022-857793</t>
  </si>
  <si>
    <t>CA-2023-699064</t>
  </si>
  <si>
    <t>CA-2024-493391</t>
  </si>
  <si>
    <t>CA-2025-346152</t>
  </si>
  <si>
    <t>CA-2024-532420</t>
  </si>
  <si>
    <t>CA-2024-501623</t>
  </si>
  <si>
    <t>CA-2024-249998</t>
  </si>
  <si>
    <t>CA-2024-646674</t>
  </si>
  <si>
    <t>CA-2023-793573</t>
  </si>
  <si>
    <t>CA-2023-437722</t>
  </si>
  <si>
    <t>CA-2023-861600</t>
  </si>
  <si>
    <t>CA-2025-137772</t>
  </si>
  <si>
    <t>CA-2023-522980</t>
  </si>
  <si>
    <t>CA-2023-859959</t>
  </si>
  <si>
    <t>CA-2024-820123</t>
  </si>
  <si>
    <t>CA-2022-173117</t>
  </si>
  <si>
    <t>CA-2023-170510</t>
  </si>
  <si>
    <t>CA-2023-334807</t>
  </si>
  <si>
    <t>CA-2023-361722</t>
  </si>
  <si>
    <t>CA-2025-494735</t>
  </si>
  <si>
    <t>CA-2023-321102</t>
  </si>
  <si>
    <t>CA-2023-964191</t>
  </si>
  <si>
    <t>CA-2022-399705</t>
  </si>
  <si>
    <t>CA-2023-311646</t>
  </si>
  <si>
    <t>CA-2024-959680</t>
  </si>
  <si>
    <t>CA-2025-258305</t>
  </si>
  <si>
    <t>CA-2023-572336</t>
  </si>
  <si>
    <t>CA-2024-405765</t>
  </si>
  <si>
    <t>CA-2024-687731</t>
  </si>
  <si>
    <t>CA-2022-282905</t>
  </si>
  <si>
    <t>CA-2023-993115</t>
  </si>
  <si>
    <t>CA-2022-784199</t>
  </si>
  <si>
    <t>CA-2024-514728</t>
  </si>
  <si>
    <t>CA-2023-322094</t>
  </si>
  <si>
    <t>CA-2023-674681</t>
  </si>
  <si>
    <t>CA-2024-778182</t>
  </si>
  <si>
    <t>CA-2023-996535</t>
  </si>
  <si>
    <t>CA-2022-445468</t>
  </si>
  <si>
    <t>CA-2025-572336</t>
  </si>
  <si>
    <t>CA-2022-492413</t>
  </si>
  <si>
    <t>CA-2025-763490</t>
  </si>
  <si>
    <t>CA-2024-103428</t>
  </si>
  <si>
    <t>CA-2025-206731</t>
  </si>
  <si>
    <t>CA-2024-976908</t>
  </si>
  <si>
    <t>CA-2023-364007</t>
  </si>
  <si>
    <t>CA-2024-744395</t>
  </si>
  <si>
    <t>CA-2024-497059</t>
  </si>
  <si>
    <t>CA-2024-803617</t>
  </si>
  <si>
    <t>CA-2025-902289</t>
  </si>
  <si>
    <t>CA-2023-325148</t>
  </si>
  <si>
    <t>CA-2023-913074</t>
  </si>
  <si>
    <t>CA-2022-668604</t>
  </si>
  <si>
    <t>CA-2022-715040</t>
  </si>
  <si>
    <t>CA-2022-361317</t>
  </si>
  <si>
    <t>CA-2022-555652</t>
  </si>
  <si>
    <t>CA-2023-267990</t>
  </si>
  <si>
    <t>CA-2024-416555</t>
  </si>
  <si>
    <t>CA-2022-408856</t>
  </si>
  <si>
    <t>CA-2024-451178</t>
  </si>
  <si>
    <t>CA-2022-833679</t>
  </si>
  <si>
    <t>CA-2022-111721</t>
  </si>
  <si>
    <t>CA-2024-174236</t>
  </si>
  <si>
    <t>CA-2024-408635</t>
  </si>
  <si>
    <t>CA-2024-931816</t>
  </si>
  <si>
    <t>CA-2024-950403</t>
  </si>
  <si>
    <t>CA-2024-619358</t>
  </si>
  <si>
    <t>CA-2023-334451</t>
  </si>
  <si>
    <t>CA-2025-217217</t>
  </si>
  <si>
    <t>CA-2023-886833</t>
  </si>
  <si>
    <t>CA-2023-445801</t>
  </si>
  <si>
    <t>CA-2024-538592</t>
  </si>
  <si>
    <t>CA-2022-554365</t>
  </si>
  <si>
    <t>CA-2023-426488</t>
  </si>
  <si>
    <t>CA-2025-427727</t>
  </si>
  <si>
    <t>CA-2023-746974</t>
  </si>
  <si>
    <t>CA-2024-818397</t>
  </si>
  <si>
    <t>CA-2024-752978</t>
  </si>
  <si>
    <t>CA-2025-957574</t>
  </si>
  <si>
    <t>CA-2024-990832</t>
  </si>
  <si>
    <t>CA-2025-299731</t>
  </si>
  <si>
    <t>CA-2024-453687</t>
  </si>
  <si>
    <t>CA-2025-950602</t>
  </si>
  <si>
    <t>CA-2022-642393</t>
  </si>
  <si>
    <t>CA-2025-348068</t>
  </si>
  <si>
    <t>CA-2025-778946</t>
  </si>
  <si>
    <t>CA-2023-888954</t>
  </si>
  <si>
    <t>CA-2023-893399</t>
  </si>
  <si>
    <t>CA-2023-492007</t>
  </si>
  <si>
    <t>CA-2022-535647</t>
  </si>
  <si>
    <t>CA-2023-584133</t>
  </si>
  <si>
    <t>CA-2025-662113</t>
  </si>
  <si>
    <t>CA-2023-383112</t>
  </si>
  <si>
    <t>CA-2022-859265</t>
  </si>
  <si>
    <t>CA-2022-491962</t>
  </si>
  <si>
    <t>CA-2025-776441</t>
  </si>
  <si>
    <t>CA-2023-250541</t>
  </si>
  <si>
    <t>CA-2023-249973</t>
  </si>
  <si>
    <t>CA-2025-579690</t>
  </si>
  <si>
    <t>CA-2024-639098</t>
  </si>
  <si>
    <t>CA-2025-764338</t>
  </si>
  <si>
    <t>CA-2022-741846</t>
  </si>
  <si>
    <t>CA-2023-355385</t>
  </si>
  <si>
    <t>CA-2023-289756</t>
  </si>
  <si>
    <t>CA-2024-289062</t>
  </si>
  <si>
    <t>CA-2023-322567</t>
  </si>
  <si>
    <t>CA-2023-248333</t>
  </si>
  <si>
    <t>CA-2022-869507</t>
  </si>
  <si>
    <t>CA-2024-865184</t>
  </si>
  <si>
    <t>CA-2022-223841</t>
  </si>
  <si>
    <t>CA-2022-439860</t>
  </si>
  <si>
    <t>CA-2023-425557</t>
  </si>
  <si>
    <t>CA-2023-440313</t>
  </si>
  <si>
    <t>CA-2025-252868</t>
  </si>
  <si>
    <t>CA-2024-538811</t>
  </si>
  <si>
    <t>CA-2023-553115</t>
  </si>
  <si>
    <t>CA-2022-970803</t>
  </si>
  <si>
    <t>CA-2025-236440</t>
  </si>
  <si>
    <t>CA-2022-665571</t>
  </si>
  <si>
    <t>CA-2023-126564</t>
  </si>
  <si>
    <t>CA-2022-113504</t>
  </si>
  <si>
    <t>CA-2024-300346</t>
  </si>
  <si>
    <t>CA-2022-676730</t>
  </si>
  <si>
    <t>CA-2024-500059</t>
  </si>
  <si>
    <t>CA-2022-945269</t>
  </si>
  <si>
    <t>CA-2024-774060</t>
  </si>
  <si>
    <t>CA-2025-430711</t>
  </si>
  <si>
    <t>CA-2022-532779</t>
  </si>
  <si>
    <t>CA-2022-841282</t>
  </si>
  <si>
    <t>CA-2025-353128</t>
  </si>
  <si>
    <t>CA-2025-481500</t>
  </si>
  <si>
    <t>CA-2024-806817</t>
  </si>
  <si>
    <t>CA-2022-265477</t>
  </si>
  <si>
    <t>CA-2025-191942</t>
  </si>
  <si>
    <t>CA-2022-258714</t>
  </si>
  <si>
    <t>CA-2022-873012</t>
  </si>
  <si>
    <t>CA-2023-883831</t>
  </si>
  <si>
    <t>CA-2025-461606</t>
  </si>
  <si>
    <t>CA-2022-354098</t>
  </si>
  <si>
    <t>CA-2024-342974</t>
  </si>
  <si>
    <t>CA-2023-322975</t>
  </si>
  <si>
    <t>CA-2024-179418</t>
  </si>
  <si>
    <t>CA-2024-857102</t>
  </si>
  <si>
    <t>CA-2024-461044</t>
  </si>
  <si>
    <t>CA-2022-698776</t>
  </si>
  <si>
    <t>CA-2024-721656</t>
  </si>
  <si>
    <t>CA-2023-367308</t>
  </si>
  <si>
    <t>CA-2025-315536</t>
  </si>
  <si>
    <t>CA-2022-679092</t>
  </si>
  <si>
    <t>CA-2022-313746</t>
  </si>
  <si>
    <t>CA-2022-548801</t>
  </si>
  <si>
    <t>CA-2023-766393</t>
  </si>
  <si>
    <t>CA-2023-930322</t>
  </si>
  <si>
    <t>CA-2023-308533</t>
  </si>
  <si>
    <t>CA-2025-659646</t>
  </si>
  <si>
    <t>CA-2025-462152</t>
  </si>
  <si>
    <t>CA-2024-481886</t>
  </si>
  <si>
    <t>CA-2024-543966</t>
  </si>
  <si>
    <t>CA-2022-663671</t>
  </si>
  <si>
    <t>CA-2023-618041</t>
  </si>
  <si>
    <t>CA-2025-794689</t>
  </si>
  <si>
    <t>CA-2022-821548</t>
  </si>
  <si>
    <t>CA-2022-382907</t>
  </si>
  <si>
    <t>CA-2022-742614</t>
  </si>
  <si>
    <t>CA-2022-155167</t>
  </si>
  <si>
    <t>CA-2025-654695</t>
  </si>
  <si>
    <t>CA-2023-237447</t>
  </si>
  <si>
    <t>CA-2023-282586</t>
  </si>
  <si>
    <t>CA-2023-358106</t>
  </si>
  <si>
    <t>CA-2025-869661</t>
  </si>
  <si>
    <t>CA-2022-734474</t>
  </si>
  <si>
    <t>CA-2022-946431</t>
  </si>
  <si>
    <t>CA-2023-404346</t>
  </si>
  <si>
    <t>CA-2024-329747</t>
  </si>
  <si>
    <t>CA-2023-307398</t>
  </si>
  <si>
    <t>CA-2025-123026</t>
  </si>
  <si>
    <t>CA-2023-938412</t>
  </si>
  <si>
    <t>CA-2023-532542</t>
  </si>
  <si>
    <t>CA-2025-922476</t>
  </si>
  <si>
    <t>CA-2023-572163</t>
  </si>
  <si>
    <t>CA-2022-117044</t>
  </si>
  <si>
    <t>CA-2023-696175</t>
  </si>
  <si>
    <t>CA-2024-538296</t>
  </si>
  <si>
    <t>CA-2022-895488</t>
  </si>
  <si>
    <t>CA-2024-412666</t>
  </si>
  <si>
    <t>CA-2023-234002</t>
  </si>
  <si>
    <t>CA-2023-751476</t>
  </si>
  <si>
    <t>CA-2022-709577</t>
  </si>
  <si>
    <t>CA-2023-152655</t>
  </si>
  <si>
    <t>CA-2025-107399</t>
  </si>
  <si>
    <t>CA-2024-416325</t>
  </si>
  <si>
    <t>CA-2025-238507</t>
  </si>
  <si>
    <t>CA-2023-910061</t>
  </si>
  <si>
    <t>CA-2025-609378</t>
  </si>
  <si>
    <t>CA-2023-623169</t>
  </si>
  <si>
    <t>CA-2022-345989</t>
  </si>
  <si>
    <t>CA-2023-855610</t>
  </si>
  <si>
    <t>CA-2024-531583</t>
  </si>
  <si>
    <t>CA-2023-896256</t>
  </si>
  <si>
    <t>CA-2024-843546</t>
  </si>
  <si>
    <t>CA-2023-976274</t>
  </si>
  <si>
    <t>CA-2024-272657</t>
  </si>
  <si>
    <t>CA-2022-546242</t>
  </si>
  <si>
    <t>CA-2023-249761</t>
  </si>
  <si>
    <t>CA-2025-227557</t>
  </si>
  <si>
    <t>CA-2024-992127</t>
  </si>
  <si>
    <t>CA-2025-724011</t>
  </si>
  <si>
    <t>CA-2025-203417</t>
  </si>
  <si>
    <t>CA-2024-404789</t>
  </si>
  <si>
    <t>CA-2022-816817</t>
  </si>
  <si>
    <t>CA-2022-861024</t>
  </si>
  <si>
    <t>CA-2023-914226</t>
  </si>
  <si>
    <t>CA-2022-164969</t>
  </si>
  <si>
    <t>CA-2024-506217</t>
  </si>
  <si>
    <t>CA-2023-727620</t>
  </si>
  <si>
    <t>CA-2022-597027</t>
  </si>
  <si>
    <t>CA-2023-322178</t>
  </si>
  <si>
    <t>CA-2024-713185</t>
  </si>
  <si>
    <t>CA-2024-450327</t>
  </si>
  <si>
    <t>CA-2023-395949</t>
  </si>
  <si>
    <t>CA-2025-374428</t>
  </si>
  <si>
    <t>CA-2022-345725</t>
  </si>
  <si>
    <t>CA-2025-239872</t>
  </si>
  <si>
    <t>CA-2024-844470</t>
  </si>
  <si>
    <t>CA-2024-729077</t>
  </si>
  <si>
    <t>CA-2024-277607</t>
  </si>
  <si>
    <t>CA-2024-871671</t>
  </si>
  <si>
    <t>CA-2022-159352</t>
  </si>
  <si>
    <t>CA-2024-826880</t>
  </si>
  <si>
    <t>CA-2023-642274</t>
  </si>
  <si>
    <t>CA-2022-388399</t>
  </si>
  <si>
    <t>CA-2025-976884</t>
  </si>
  <si>
    <t>CA-2022-581827</t>
  </si>
  <si>
    <t>CA-2023-401807</t>
  </si>
  <si>
    <t>CA-2025-991569</t>
  </si>
  <si>
    <t>CA-2023-566388</t>
  </si>
  <si>
    <t>CA-2025-228646</t>
  </si>
  <si>
    <t>CA-2022-486014</t>
  </si>
  <si>
    <t>CA-2024-778661</t>
  </si>
  <si>
    <t>CA-2023-642969</t>
  </si>
  <si>
    <t>CA-2022-654266</t>
  </si>
  <si>
    <t>CA-2022-343727</t>
  </si>
  <si>
    <t>CA-2024-435567</t>
  </si>
  <si>
    <t>CA-2024-989721</t>
  </si>
  <si>
    <t>CA-2025-716437</t>
  </si>
  <si>
    <t>CA-2025-518122</t>
  </si>
  <si>
    <t>CA-2022-836062</t>
  </si>
  <si>
    <t>CA-2023-510826</t>
  </si>
  <si>
    <t>CA-2025-394431</t>
  </si>
  <si>
    <t>CA-2022-355330</t>
  </si>
  <si>
    <t>CA-2024-460005</t>
  </si>
  <si>
    <t>CA-2022-619362</t>
  </si>
  <si>
    <t>CA-2022-515914</t>
  </si>
  <si>
    <t>CA-2025-920095</t>
  </si>
  <si>
    <t>CA-2022-792114</t>
  </si>
  <si>
    <t>CA-2023-938813</t>
  </si>
  <si>
    <t>CA-2023-222689</t>
  </si>
  <si>
    <t>CA-2024-585313</t>
  </si>
  <si>
    <t>CA-2025-765154</t>
  </si>
  <si>
    <t>CA-2023-911115</t>
  </si>
  <si>
    <t>CA-2024-441688</t>
  </si>
  <si>
    <t>CA-2024-129501</t>
  </si>
  <si>
    <t>CA-2025-620409</t>
  </si>
  <si>
    <t>CA-2024-956893</t>
  </si>
  <si>
    <t>CA-2025-323057</t>
  </si>
  <si>
    <t>CA-2025-425144</t>
  </si>
  <si>
    <t>CA-2025-885686</t>
  </si>
  <si>
    <t>CA-2024-779592</t>
  </si>
  <si>
    <t>CA-2024-106634</t>
  </si>
  <si>
    <t>CA-2024-784362</t>
  </si>
  <si>
    <t>CA-2025-645955</t>
  </si>
  <si>
    <t>CA-2023-295996</t>
  </si>
  <si>
    <t>CA-2023-776010</t>
  </si>
  <si>
    <t>CA-2022-372906</t>
  </si>
  <si>
    <t>CA-2024-862112</t>
  </si>
  <si>
    <t>CA-2024-620417</t>
  </si>
  <si>
    <t>CA-2022-265341</t>
  </si>
  <si>
    <t>CA-2023-208033</t>
  </si>
  <si>
    <t>CA-2022-141590</t>
  </si>
  <si>
    <t>CA-2024-989958</t>
  </si>
  <si>
    <t>CA-2023-392792</t>
  </si>
  <si>
    <t>CA-2024-966878</t>
  </si>
  <si>
    <t>CA-2025-107849</t>
  </si>
  <si>
    <t>CA-2024-930917</t>
  </si>
  <si>
    <t>CA-2024-724214</t>
  </si>
  <si>
    <t>CA-2023-556526</t>
  </si>
  <si>
    <t>CA-2022-461851</t>
  </si>
  <si>
    <t>CA-2022-228889</t>
  </si>
  <si>
    <t>CA-2023-702354</t>
  </si>
  <si>
    <t>CA-2024-943831</t>
  </si>
  <si>
    <t>CA-2023-123303</t>
  </si>
  <si>
    <t>CA-2024-416126</t>
  </si>
  <si>
    <t>CA-2025-391335</t>
  </si>
  <si>
    <t>CA-2023-307606</t>
  </si>
  <si>
    <t>CA-2023-844523</t>
  </si>
  <si>
    <t>CA-2023-281825</t>
  </si>
  <si>
    <t>CA-2022-728806</t>
  </si>
  <si>
    <t>CA-2022-111993</t>
  </si>
  <si>
    <t>CA-2024-740984</t>
  </si>
  <si>
    <t>CA-2023-528626</t>
  </si>
  <si>
    <t>CA-2022-539827</t>
  </si>
  <si>
    <t>CA-2025-315681</t>
  </si>
  <si>
    <t>CA-2023-245991</t>
  </si>
  <si>
    <t>CA-2024-817730</t>
  </si>
  <si>
    <t>CA-2023-612188</t>
  </si>
  <si>
    <t>CA-2024-335658</t>
  </si>
  <si>
    <t>CA-2023-735099</t>
  </si>
  <si>
    <t>CA-2022-530152</t>
  </si>
  <si>
    <t>CA-2025-162338</t>
  </si>
  <si>
    <t>CA-2023-926600</t>
  </si>
  <si>
    <t>CA-2024-325089</t>
  </si>
  <si>
    <t>CA-2025-639469</t>
  </si>
  <si>
    <t>CA-2022-320004</t>
  </si>
  <si>
    <t>CA-2024-932924</t>
  </si>
  <si>
    <t>CA-2025-960768</t>
  </si>
  <si>
    <t>CA-2025-117349</t>
  </si>
  <si>
    <t>CA-2024-446568</t>
  </si>
  <si>
    <t>CA-2024-895618</t>
  </si>
  <si>
    <t>CA-2024-985545</t>
  </si>
  <si>
    <t>CA-2023-738507</t>
  </si>
  <si>
    <t>CA-2025-160281</t>
  </si>
  <si>
    <t>CA-2023-133858</t>
  </si>
  <si>
    <t>CA-2023-220781</t>
  </si>
  <si>
    <t>CA-2024-130212</t>
  </si>
  <si>
    <t>CA-2022-936192</t>
  </si>
  <si>
    <t>CA-2022-422347</t>
  </si>
  <si>
    <t>CA-2022-269313</t>
  </si>
  <si>
    <t>CA-2024-295692</t>
  </si>
  <si>
    <t>CA-2022-376918</t>
  </si>
  <si>
    <t>CA-2025-174209</t>
  </si>
  <si>
    <t>CA-2024-215436</t>
  </si>
  <si>
    <t>CA-2023-499862</t>
  </si>
  <si>
    <t>CA-2022-478761</t>
  </si>
  <si>
    <t>CA-2025-476328</t>
  </si>
  <si>
    <t>CA-2022-628346</t>
  </si>
  <si>
    <t>CA-2024-265301</t>
  </si>
  <si>
    <t>CA-2024-176280</t>
  </si>
  <si>
    <t>CA-2022-270831</t>
  </si>
  <si>
    <t>CA-2022-184014</t>
  </si>
  <si>
    <t>CA-2024-524022</t>
  </si>
  <si>
    <t>CA-2025-613028</t>
  </si>
  <si>
    <t>CA-2025-399857</t>
  </si>
  <si>
    <t>CA-2023-664862</t>
  </si>
  <si>
    <t>CA-2024-799940</t>
  </si>
  <si>
    <t>CA-2025-213351</t>
  </si>
  <si>
    <t>CA-2024-250053</t>
  </si>
  <si>
    <t>CA-2023-170475</t>
  </si>
  <si>
    <t>CA-2022-260527</t>
  </si>
  <si>
    <t>CA-2023-304559</t>
  </si>
  <si>
    <t>CA-2022-812145</t>
  </si>
  <si>
    <t>CA-2023-464007</t>
  </si>
  <si>
    <t>CA-2022-687575</t>
  </si>
  <si>
    <t>CA-2025-127523</t>
  </si>
  <si>
    <t>CA-2024-966848</t>
  </si>
  <si>
    <t>CA-2024-645812</t>
  </si>
  <si>
    <t>CA-2024-241383</t>
  </si>
  <si>
    <t>CA-2025-676659</t>
  </si>
  <si>
    <t>CA-2024-819522</t>
  </si>
  <si>
    <t>CA-2022-335400</t>
  </si>
  <si>
    <t>CA-2022-206386</t>
  </si>
  <si>
    <t>CA-2025-341352</t>
  </si>
  <si>
    <t>CA-2025-863585</t>
  </si>
  <si>
    <t>CA-2022-758970</t>
  </si>
  <si>
    <t>CA-2022-154304</t>
  </si>
  <si>
    <t>CA-2022-819427</t>
  </si>
  <si>
    <t>CA-2024-924512</t>
  </si>
  <si>
    <t>CA-2025-405573</t>
  </si>
  <si>
    <t>CA-2023-617434</t>
  </si>
  <si>
    <t>CA-2024-196286</t>
  </si>
  <si>
    <t>CA-2022-679647</t>
  </si>
  <si>
    <t>CA-2024-536961</t>
  </si>
  <si>
    <t>CA-2025-629386</t>
  </si>
  <si>
    <t>CA-2023-477031</t>
  </si>
  <si>
    <t>CA-2023-513495</t>
  </si>
  <si>
    <t>CA-2023-203318</t>
  </si>
  <si>
    <t>CA-2025-371253</t>
  </si>
  <si>
    <t>CA-2025-231623</t>
  </si>
  <si>
    <t>CA-2022-540400</t>
  </si>
  <si>
    <t>CA-2025-915763</t>
  </si>
  <si>
    <t>CA-2023-434532</t>
  </si>
  <si>
    <t>CA-2024-510287</t>
  </si>
  <si>
    <t>CA-2022-432195</t>
  </si>
  <si>
    <t>CA-2022-932714</t>
  </si>
  <si>
    <t>CA-2023-381809</t>
  </si>
  <si>
    <t>CA-2023-309916</t>
  </si>
  <si>
    <t>CA-2024-301599</t>
  </si>
  <si>
    <t>CA-2025-587189</t>
  </si>
  <si>
    <t>CA-2025-881299</t>
  </si>
  <si>
    <t>CA-2025-730737</t>
  </si>
  <si>
    <t>CA-2025-884118</t>
  </si>
  <si>
    <t>CA-2023-780166</t>
  </si>
  <si>
    <t>CA-2024-364234</t>
  </si>
  <si>
    <t>CA-2023-217965</t>
  </si>
  <si>
    <t>CA-2025-696978</t>
  </si>
  <si>
    <t>CA-2022-589626</t>
  </si>
  <si>
    <t>CA-2022-818755</t>
  </si>
  <si>
    <t>CA-2025-870283</t>
  </si>
  <si>
    <t>CA-2025-847685</t>
  </si>
  <si>
    <t>CA-2022-920359</t>
  </si>
  <si>
    <t>CA-2024-111836</t>
  </si>
  <si>
    <t>CA-2022-559045</t>
  </si>
  <si>
    <t>CA-2025-839397</t>
  </si>
  <si>
    <t>CA-2024-977337</t>
  </si>
  <si>
    <t>CA-2024-658277</t>
  </si>
  <si>
    <t>CA-2023-115511</t>
  </si>
  <si>
    <t>CA-2025-797530</t>
  </si>
  <si>
    <t>CA-2024-233869</t>
  </si>
  <si>
    <t>CA-2023-767729</t>
  </si>
  <si>
    <t>CA-2024-600755</t>
  </si>
  <si>
    <t>CA-2025-677592</t>
  </si>
  <si>
    <t>CA-2023-752829</t>
  </si>
  <si>
    <t>CA-2022-282931</t>
  </si>
  <si>
    <t>CA-2025-764700</t>
  </si>
  <si>
    <t>CA-2022-652124</t>
  </si>
  <si>
    <t>CA-2023-739875</t>
  </si>
  <si>
    <t>CA-2023-455116</t>
  </si>
  <si>
    <t>CA-2023-133229</t>
  </si>
  <si>
    <t>CA-2025-719813</t>
  </si>
  <si>
    <t>CA-2024-103149</t>
  </si>
  <si>
    <t>CA-2024-894742</t>
  </si>
  <si>
    <t>CA-2024-109899</t>
  </si>
  <si>
    <t>CA-2024-173468</t>
  </si>
  <si>
    <t>CA-2023-377203</t>
  </si>
  <si>
    <t>CA-2023-692830</t>
  </si>
  <si>
    <t>CA-2023-958994</t>
  </si>
  <si>
    <t>CA-2025-870447</t>
  </si>
  <si>
    <t>CA-2024-956886</t>
  </si>
  <si>
    <t>CA-2022-430466</t>
  </si>
  <si>
    <t>CA-2025-652521</t>
  </si>
  <si>
    <t>CA-2022-341100</t>
  </si>
  <si>
    <t>CA-2022-685975</t>
  </si>
  <si>
    <t>CA-2023-745775</t>
  </si>
  <si>
    <t>CA-2023-131274</t>
  </si>
  <si>
    <t>CA-2022-224361</t>
  </si>
  <si>
    <t>CA-2023-355674</t>
  </si>
  <si>
    <t>CA-2023-880467</t>
  </si>
  <si>
    <t>CA-2025-517270</t>
  </si>
  <si>
    <t>CA-2025-387708</t>
  </si>
  <si>
    <t>CA-2025-235680</t>
  </si>
  <si>
    <t>CA-2022-213045</t>
  </si>
  <si>
    <t>CA-2022-494012</t>
  </si>
  <si>
    <t>CA-2025-917921</t>
  </si>
  <si>
    <t>CA-2024-618500</t>
  </si>
  <si>
    <t>CA-2022-454645</t>
  </si>
  <si>
    <t>CA-2023-916799</t>
  </si>
  <si>
    <t>CA-2023-910169</t>
  </si>
  <si>
    <t>CA-2022-541041</t>
  </si>
  <si>
    <t>CA-2023-808200</t>
  </si>
  <si>
    <t>CA-2023-796853</t>
  </si>
  <si>
    <t>CA-2025-801787</t>
  </si>
  <si>
    <t>CA-2024-892073</t>
  </si>
  <si>
    <t>CA-2024-556558</t>
  </si>
  <si>
    <t>CA-2024-746878</t>
  </si>
  <si>
    <t>CA-2023-805983</t>
  </si>
  <si>
    <t>CA-2025-545268</t>
  </si>
  <si>
    <t>CA-2024-910883</t>
  </si>
  <si>
    <t>CA-2025-991964</t>
  </si>
  <si>
    <t>CA-2023-152755</t>
  </si>
  <si>
    <t>CA-2024-945207</t>
  </si>
  <si>
    <t>CA-2023-671307</t>
  </si>
  <si>
    <t>CA-2022-103850</t>
  </si>
  <si>
    <t>CA-2025-971377</t>
  </si>
  <si>
    <t>CA-2022-963420</t>
  </si>
  <si>
    <t>CA-2025-952837</t>
  </si>
  <si>
    <t>CA-2025-231326</t>
  </si>
  <si>
    <t>CA-2022-477655</t>
  </si>
  <si>
    <t>CA-2022-137376</t>
  </si>
  <si>
    <t>CA-2024-489256</t>
  </si>
  <si>
    <t>CA-2023-941563</t>
  </si>
  <si>
    <t>CA-2022-563282</t>
  </si>
  <si>
    <t>CA-2023-491193</t>
  </si>
  <si>
    <t>CA-2023-293196</t>
  </si>
  <si>
    <t>CA-2023-512426</t>
  </si>
  <si>
    <t>CA-2022-242654</t>
  </si>
  <si>
    <t>CA-2022-854016</t>
  </si>
  <si>
    <t>CA-2025-635836</t>
  </si>
  <si>
    <t>CA-2024-684675</t>
  </si>
  <si>
    <t>CA-2022-753020</t>
  </si>
  <si>
    <t>CA-2025-374986</t>
  </si>
  <si>
    <t>CA-2024-353509</t>
  </si>
  <si>
    <t>CA-2024-187061</t>
  </si>
  <si>
    <t>CA-2023-190139</t>
  </si>
  <si>
    <t>CA-2025-192678</t>
  </si>
  <si>
    <t>CA-2022-304176</t>
  </si>
  <si>
    <t>CA-2024-305439</t>
  </si>
  <si>
    <t>CA-2025-843005</t>
  </si>
  <si>
    <t>CA-2023-748167</t>
  </si>
  <si>
    <t>CA-2022-879285</t>
  </si>
  <si>
    <t>CA-2023-361890</t>
  </si>
  <si>
    <t>CA-2024-317855</t>
  </si>
  <si>
    <t>CA-2024-204695</t>
  </si>
  <si>
    <t>CA-2025-295670</t>
  </si>
  <si>
    <t>CA-2023-699939</t>
  </si>
  <si>
    <t>CA-2022-104272</t>
  </si>
  <si>
    <t>CA-2022-532264</t>
  </si>
  <si>
    <t>CA-2023-164977</t>
  </si>
  <si>
    <t>CA-2024-109423</t>
  </si>
  <si>
    <t>CA-2025-375807</t>
  </si>
  <si>
    <t>CA-2023-995840</t>
  </si>
  <si>
    <t>CA-2023-648690</t>
  </si>
  <si>
    <t>CA-2025-495511</t>
  </si>
  <si>
    <t>CA-2024-929029</t>
  </si>
  <si>
    <t>CA-2022-639491</t>
  </si>
  <si>
    <t>CA-2022-607881</t>
  </si>
  <si>
    <t>CA-2023-554819</t>
  </si>
  <si>
    <t>CA-2025-339968</t>
  </si>
  <si>
    <t>CA-2024-796977</t>
  </si>
  <si>
    <t>CA-2025-219709</t>
  </si>
  <si>
    <t>CA-2022-374474</t>
  </si>
  <si>
    <t>CA-2024-617594</t>
  </si>
  <si>
    <t>CA-2022-934278</t>
  </si>
  <si>
    <t>CA-2024-952065</t>
  </si>
  <si>
    <t>CA-2023-253722</t>
  </si>
  <si>
    <t>CA-2024-109133</t>
  </si>
  <si>
    <t>CA-2023-377862</t>
  </si>
  <si>
    <t>CA-2025-389714</t>
  </si>
  <si>
    <t>CA-2025-998587</t>
  </si>
  <si>
    <t>CA-2022-507350</t>
  </si>
  <si>
    <t>CA-2025-523128</t>
  </si>
  <si>
    <t>CA-2025-509643</t>
  </si>
  <si>
    <t>CA-2025-343914</t>
  </si>
  <si>
    <t>CA-2024-723965</t>
  </si>
  <si>
    <t>CA-2023-957901</t>
  </si>
  <si>
    <t>CA-2025-703839</t>
  </si>
  <si>
    <t>CA-2023-439671</t>
  </si>
  <si>
    <t>CA-2025-363317</t>
  </si>
  <si>
    <t>CA-2023-517607</t>
  </si>
  <si>
    <t>CA-2022-208165</t>
  </si>
  <si>
    <t>CA-2025-112585</t>
  </si>
  <si>
    <t>CA-2022-450546</t>
  </si>
  <si>
    <t>CA-2025-179678</t>
  </si>
  <si>
    <t>CA-2023-262972</t>
  </si>
  <si>
    <t>CA-2022-705150</t>
  </si>
  <si>
    <t>CA-2022-540046</t>
  </si>
  <si>
    <t>CA-2025-834281</t>
  </si>
  <si>
    <t>CA-2023-405862</t>
  </si>
  <si>
    <t>CA-2024-618095</t>
  </si>
  <si>
    <t>CA-2025-239455</t>
  </si>
  <si>
    <t>CA-2022-246763</t>
  </si>
  <si>
    <t>CA-2022-712464</t>
  </si>
  <si>
    <t>CA-2024-973389</t>
  </si>
  <si>
    <t>CA-2023-992873</t>
  </si>
  <si>
    <t>CA-2024-287635</t>
  </si>
  <si>
    <t>CA-2022-662427</t>
  </si>
  <si>
    <t>CA-2025-765574</t>
  </si>
  <si>
    <t>CA-2025-249611</t>
  </si>
  <si>
    <t>CA-2025-802163</t>
  </si>
  <si>
    <t>CA-2023-386877</t>
  </si>
  <si>
    <t>CA-2023-778204</t>
  </si>
  <si>
    <t>CA-2022-516556</t>
  </si>
  <si>
    <t>CA-2025-430950</t>
  </si>
  <si>
    <t>CA-2024-992654</t>
  </si>
  <si>
    <t>CA-2023-682895</t>
  </si>
  <si>
    <t>CA-2025-365522</t>
  </si>
  <si>
    <t>CA-2022-749999</t>
  </si>
  <si>
    <t>CA-2022-543247</t>
  </si>
  <si>
    <t>CA-2022-823030</t>
  </si>
  <si>
    <t>CA-2023-481389</t>
  </si>
  <si>
    <t>CA-2022-928702</t>
  </si>
  <si>
    <t>CA-2024-332888</t>
  </si>
  <si>
    <t>CA-2024-893696</t>
  </si>
  <si>
    <t>CA-2024-352723</t>
  </si>
  <si>
    <t>CA-2023-575988</t>
  </si>
  <si>
    <t>CA-2025-379432</t>
  </si>
  <si>
    <t>CA-2023-893236</t>
  </si>
  <si>
    <t>CA-2022-980103</t>
  </si>
  <si>
    <t>CA-2024-256555</t>
  </si>
  <si>
    <t>CA-2023-108673</t>
  </si>
  <si>
    <t>CA-2024-849515</t>
  </si>
  <si>
    <t>CA-2024-211452</t>
  </si>
  <si>
    <t>CA-2023-979673</t>
  </si>
  <si>
    <t>CA-2025-519126</t>
  </si>
  <si>
    <t>CA-2025-286852</t>
  </si>
  <si>
    <t>CA-2025-117812</t>
  </si>
  <si>
    <t>CA-2023-245163</t>
  </si>
  <si>
    <t>CA-2024-225762</t>
  </si>
  <si>
    <t>CA-2022-741255</t>
  </si>
  <si>
    <t>CA-2022-113649</t>
  </si>
  <si>
    <t>CA-2023-420084</t>
  </si>
  <si>
    <t>CA-2025-284552</t>
  </si>
  <si>
    <t>CA-2023-797558</t>
  </si>
  <si>
    <t>CA-2023-743141</t>
  </si>
  <si>
    <t>CA-2023-110035</t>
  </si>
  <si>
    <t>CA-2023-351572</t>
  </si>
  <si>
    <t>CA-2025-767433</t>
  </si>
  <si>
    <t>CA-2025-205301</t>
  </si>
  <si>
    <t>CA-2025-244532</t>
  </si>
  <si>
    <t>CA-2024-406731</t>
  </si>
  <si>
    <t>CA-2025-308995</t>
  </si>
  <si>
    <t>CA-2025-579901</t>
  </si>
  <si>
    <t>CA-2022-154267</t>
  </si>
  <si>
    <t>CA-2022-594313</t>
  </si>
  <si>
    <t>CA-2024-356888</t>
  </si>
  <si>
    <t>CA-2024-972727</t>
  </si>
  <si>
    <t>CA-2022-562698</t>
  </si>
  <si>
    <t>CA-2022-811407</t>
  </si>
  <si>
    <t>CA-2022-338312</t>
  </si>
  <si>
    <t>CA-2025-924125</t>
  </si>
  <si>
    <t>CA-2025-122575</t>
  </si>
  <si>
    <t>CA-2022-787607</t>
  </si>
  <si>
    <t>CA-2025-551749</t>
  </si>
  <si>
    <t>CA-2025-300374</t>
  </si>
  <si>
    <t>CA-2022-772840</t>
  </si>
  <si>
    <t>CA-2023-874905</t>
  </si>
  <si>
    <t>CA-2024-692736</t>
  </si>
  <si>
    <t>CA-2024-225353</t>
  </si>
  <si>
    <t>CA-2024-286622</t>
  </si>
  <si>
    <t>CA-2022-902884</t>
  </si>
  <si>
    <t>CA-2022-814732</t>
  </si>
  <si>
    <t>CA-2024-520255</t>
  </si>
  <si>
    <t>CA-2022-160630</t>
  </si>
  <si>
    <t>CA-2022-765954</t>
  </si>
  <si>
    <t>CA-2022-189013</t>
  </si>
  <si>
    <t>CA-2024-359201</t>
  </si>
  <si>
    <t>CA-2023-373750</t>
  </si>
  <si>
    <t>CA-2022-813684</t>
  </si>
  <si>
    <t>CA-2023-198114</t>
  </si>
  <si>
    <t>CA-2022-371951</t>
  </si>
  <si>
    <t>CA-2023-286281</t>
  </si>
  <si>
    <t>CA-2024-842604</t>
  </si>
  <si>
    <t>CA-2022-956725</t>
  </si>
  <si>
    <t>CA-2022-525019</t>
  </si>
  <si>
    <t>CA-2022-873651</t>
  </si>
  <si>
    <t>CA-2023-478988</t>
  </si>
  <si>
    <t>CA-2024-539253</t>
  </si>
  <si>
    <t>CA-2022-226281</t>
  </si>
  <si>
    <t>CA-2025-298184</t>
  </si>
  <si>
    <t>CA-2023-495267</t>
  </si>
  <si>
    <t>CA-2025-722458</t>
  </si>
  <si>
    <t>CA-2024-138783</t>
  </si>
  <si>
    <t>CA-2022-918871</t>
  </si>
  <si>
    <t>CA-2022-965523</t>
  </si>
  <si>
    <t>CA-2024-819026</t>
  </si>
  <si>
    <t>CA-2022-145806</t>
  </si>
  <si>
    <t>CA-2023-458561</t>
  </si>
  <si>
    <t>CA-2024-235186</t>
  </si>
  <si>
    <t>CA-2025-874711</t>
  </si>
  <si>
    <t>CA-2024-281397</t>
  </si>
  <si>
    <t>CA-2025-131231</t>
  </si>
  <si>
    <t>CA-2025-127774</t>
  </si>
  <si>
    <t>CA-2024-411302</t>
  </si>
  <si>
    <t>CA-2022-390176</t>
  </si>
  <si>
    <t>CA-2022-681819</t>
  </si>
  <si>
    <t>CA-2024-109174</t>
  </si>
  <si>
    <t>CA-2022-502115</t>
  </si>
  <si>
    <t>CA-2025-798246</t>
  </si>
  <si>
    <t>CA-2025-904923</t>
  </si>
  <si>
    <t>CA-2024-528745</t>
  </si>
  <si>
    <t>CA-2025-849454</t>
  </si>
  <si>
    <t>CA-2023-778455</t>
  </si>
  <si>
    <t>CA-2023-978440</t>
  </si>
  <si>
    <t>CA-2024-578949</t>
  </si>
  <si>
    <t>CA-2022-637262</t>
  </si>
  <si>
    <t>CA-2025-150636</t>
  </si>
  <si>
    <t>CA-2025-717082</t>
  </si>
  <si>
    <t>CA-2024-490719</t>
  </si>
  <si>
    <t>CA-2024-272883</t>
  </si>
  <si>
    <t>CA-2025-919735</t>
  </si>
  <si>
    <t>CA-2025-593481</t>
  </si>
  <si>
    <t>CA-2025-625716</t>
  </si>
  <si>
    <t>CA-2023-443053</t>
  </si>
  <si>
    <t>CA-2024-402678</t>
  </si>
  <si>
    <t>CA-2025-585248</t>
  </si>
  <si>
    <t>CA-2024-169252</t>
  </si>
  <si>
    <t>CA-2024-339931</t>
  </si>
  <si>
    <t>CA-2024-796932</t>
  </si>
  <si>
    <t>CA-2022-545880</t>
  </si>
  <si>
    <t>CA-2025-754306</t>
  </si>
  <si>
    <t>CA-2025-787749</t>
  </si>
  <si>
    <t>CA-2025-213304</t>
  </si>
  <si>
    <t>CA-2024-959229</t>
  </si>
  <si>
    <t>CA-2022-110174</t>
  </si>
  <si>
    <t>CA-2024-350058</t>
  </si>
  <si>
    <t>CA-2025-731460</t>
  </si>
  <si>
    <t>CA-2024-174918</t>
  </si>
  <si>
    <t>CA-2023-960433</t>
  </si>
  <si>
    <t>CA-2022-552384</t>
  </si>
  <si>
    <t>CA-2024-974401</t>
  </si>
  <si>
    <t>CA-2022-460842</t>
  </si>
  <si>
    <t>CA-2023-538675</t>
  </si>
  <si>
    <t>CA-2022-929788</t>
  </si>
  <si>
    <t>CA-2023-357907</t>
  </si>
  <si>
    <t>CA-2022-765586</t>
  </si>
  <si>
    <t>CA-2024-988541</t>
  </si>
  <si>
    <t>CA-2024-921259</t>
  </si>
  <si>
    <t>CA-2023-259395</t>
  </si>
  <si>
    <t>CA-2025-420898</t>
  </si>
  <si>
    <t>CA-2024-812235</t>
  </si>
  <si>
    <t>CA-2023-541729</t>
  </si>
  <si>
    <t>CA-2025-660814</t>
  </si>
  <si>
    <t>CA-2024-451588</t>
  </si>
  <si>
    <t>CA-2023-580085</t>
  </si>
  <si>
    <t>CA-2022-339748</t>
  </si>
  <si>
    <t>CA-2022-202006</t>
  </si>
  <si>
    <t>CA-2023-478697</t>
  </si>
  <si>
    <t>CA-2024-753939</t>
  </si>
  <si>
    <t>CA-2024-687007</t>
  </si>
  <si>
    <t>CA-2025-298251</t>
  </si>
  <si>
    <t>CA-2023-302815</t>
  </si>
  <si>
    <t>CA-2023-940332</t>
  </si>
  <si>
    <t>CA-2025-112765</t>
  </si>
  <si>
    <t>CA-2023-352830</t>
  </si>
  <si>
    <t>CA-2024-608835</t>
  </si>
  <si>
    <t>CA-2025-469876</t>
  </si>
  <si>
    <t>CA-2022-147580</t>
  </si>
  <si>
    <t>CA-2023-313231</t>
  </si>
  <si>
    <t>CA-2023-503303</t>
  </si>
  <si>
    <t>CA-2024-777531</t>
  </si>
  <si>
    <t>CA-2025-334268</t>
  </si>
  <si>
    <t>CA-2024-201084</t>
  </si>
  <si>
    <t>CA-2025-884052</t>
  </si>
  <si>
    <t>CA-2024-791729</t>
  </si>
  <si>
    <t>CA-2025-332638</t>
  </si>
  <si>
    <t>CA-2022-852522</t>
  </si>
  <si>
    <t>CA-2023-945326</t>
  </si>
  <si>
    <t>CA-2025-132565</t>
  </si>
  <si>
    <t>CA-2025-807255</t>
  </si>
  <si>
    <t>CA-2024-918812</t>
  </si>
  <si>
    <t>CA-2023-240343</t>
  </si>
  <si>
    <t>CA-2025-268098</t>
  </si>
  <si>
    <t>CA-2023-997930</t>
  </si>
  <si>
    <t>CA-2022-951794</t>
  </si>
  <si>
    <t>CA-2022-686393</t>
  </si>
  <si>
    <t>CA-2024-112965</t>
  </si>
  <si>
    <t>CA-2023-546574</t>
  </si>
  <si>
    <t>CA-2023-845448</t>
  </si>
  <si>
    <t>CA-2022-326563</t>
  </si>
  <si>
    <t>CA-2025-971391</t>
  </si>
  <si>
    <t>CA-2025-540900</t>
  </si>
  <si>
    <t>CA-2025-404766</t>
  </si>
  <si>
    <t>CA-2023-777095</t>
  </si>
  <si>
    <t>CA-2024-222600</t>
  </si>
  <si>
    <t>CA-2022-786599</t>
  </si>
  <si>
    <t>CA-2024-514617</t>
  </si>
  <si>
    <t>CA-2024-573319</t>
  </si>
  <si>
    <t>CA-2023-764596</t>
  </si>
  <si>
    <t>CA-2024-572217</t>
  </si>
  <si>
    <t>CA-2024-984383</t>
  </si>
  <si>
    <t>CA-2023-840205</t>
  </si>
  <si>
    <t>CA-2024-912434</t>
  </si>
  <si>
    <t>CA-2025-801791</t>
  </si>
  <si>
    <t>CA-2025-513773</t>
  </si>
  <si>
    <t>CA-2025-545249</t>
  </si>
  <si>
    <t>CA-2022-676818</t>
  </si>
  <si>
    <t>CA-2023-184396</t>
  </si>
  <si>
    <t>CA-2022-801951</t>
  </si>
  <si>
    <t>CA-2022-630833</t>
  </si>
  <si>
    <t>CA-2023-989558</t>
  </si>
  <si>
    <t>CA-2024-556279</t>
  </si>
  <si>
    <t>CA-2024-457588</t>
  </si>
  <si>
    <t>CA-2022-209082</t>
  </si>
  <si>
    <t>CA-2024-552176</t>
  </si>
  <si>
    <t>CA-2025-788032</t>
  </si>
  <si>
    <t>CA-2022-299134</t>
  </si>
  <si>
    <t>CA-2025-849238</t>
  </si>
  <si>
    <t>CA-2025-228717</t>
  </si>
  <si>
    <t>CA-2022-946451</t>
  </si>
  <si>
    <t>CA-2025-741681</t>
  </si>
  <si>
    <t>CA-2025-211936</t>
  </si>
  <si>
    <t>CA-2022-890425</t>
  </si>
  <si>
    <t>CA-2024-850220</t>
  </si>
  <si>
    <t>CA-2023-953720</t>
  </si>
  <si>
    <t>CA-2024-595148</t>
  </si>
  <si>
    <t>CA-2025-411184</t>
  </si>
  <si>
    <t>CA-2025-854017</t>
  </si>
  <si>
    <t>CA-2022-397093</t>
  </si>
  <si>
    <t>CA-2023-375799</t>
  </si>
  <si>
    <t>CA-2024-629943</t>
  </si>
  <si>
    <t>CA-2023-943241</t>
  </si>
  <si>
    <t>CA-2023-738806</t>
  </si>
  <si>
    <t>CA-2024-650576</t>
  </si>
  <si>
    <t>CA-2025-518101</t>
  </si>
  <si>
    <t>CA-2022-132425</t>
  </si>
  <si>
    <t>CA-2023-987207</t>
  </si>
  <si>
    <t>CA-2023-469667</t>
  </si>
  <si>
    <t>CA-2024-352343</t>
  </si>
  <si>
    <t>CA-2024-351432</t>
  </si>
  <si>
    <t>CA-2023-317631</t>
  </si>
  <si>
    <t>CA-2022-153704</t>
  </si>
  <si>
    <t>CA-2025-675022</t>
  </si>
  <si>
    <t>CA-2024-775194</t>
  </si>
  <si>
    <t>CA-2022-881889</t>
  </si>
  <si>
    <t>CA-2023-836064</t>
  </si>
  <si>
    <t>CA-2025-344308</t>
  </si>
  <si>
    <t>CA-2025-200003</t>
  </si>
  <si>
    <t>CA-2024-601749</t>
  </si>
  <si>
    <t>CA-2025-595375</t>
  </si>
  <si>
    <t>CA-2022-273636</t>
  </si>
  <si>
    <t>CA-2023-690333</t>
  </si>
  <si>
    <t>CA-2023-578734</t>
  </si>
  <si>
    <t>CA-2025-461600</t>
  </si>
  <si>
    <t>CA-2023-827445</t>
  </si>
  <si>
    <t>CA-2024-703680</t>
  </si>
  <si>
    <t>CA-2022-673833</t>
  </si>
  <si>
    <t>CA-2022-944301</t>
  </si>
  <si>
    <t>CA-2024-877658</t>
  </si>
  <si>
    <t>CA-2022-744812</t>
  </si>
  <si>
    <t>CA-2025-238954</t>
  </si>
  <si>
    <t>CA-2024-166891</t>
  </si>
  <si>
    <t>CA-2022-241680</t>
  </si>
  <si>
    <t>CA-2022-480441</t>
  </si>
  <si>
    <t>CA-2024-319308</t>
  </si>
  <si>
    <t>CA-2024-763361</t>
  </si>
  <si>
    <t>CA-2022-837090</t>
  </si>
  <si>
    <t>CA-2022-358376</t>
  </si>
  <si>
    <t>CA-2025-344240</t>
  </si>
  <si>
    <t>CA-2024-329168</t>
  </si>
  <si>
    <t>CA-2025-223373</t>
  </si>
  <si>
    <t>CA-2025-660805</t>
  </si>
  <si>
    <t>CA-2023-379946</t>
  </si>
  <si>
    <t>CA-2024-234280</t>
  </si>
  <si>
    <t>CA-2023-764424</t>
  </si>
  <si>
    <t>CA-2024-684191</t>
  </si>
  <si>
    <t>CA-2023-984660</t>
  </si>
  <si>
    <t>CA-2025-823170</t>
  </si>
  <si>
    <t>CA-2022-513681</t>
  </si>
  <si>
    <t>CA-2022-101203</t>
  </si>
  <si>
    <t>CA-2022-762885</t>
  </si>
  <si>
    <t>CA-2025-282557</t>
  </si>
  <si>
    <t>CA-2022-981614</t>
  </si>
  <si>
    <t>CA-2023-380636</t>
  </si>
  <si>
    <t>CA-2025-145881</t>
  </si>
  <si>
    <t>CA-2022-767027</t>
  </si>
  <si>
    <t>CA-2022-967588</t>
  </si>
  <si>
    <t>CA-2025-856799</t>
  </si>
  <si>
    <t>CA-2023-704707</t>
  </si>
  <si>
    <t>CA-2022-883203</t>
  </si>
  <si>
    <t>CA-2025-406708</t>
  </si>
  <si>
    <t>CA-2023-376472</t>
  </si>
  <si>
    <t>CA-2024-453508</t>
  </si>
  <si>
    <t>CA-2025-499663</t>
  </si>
  <si>
    <t>CA-2022-726329</t>
  </si>
  <si>
    <t>CA-2022-364024</t>
  </si>
  <si>
    <t>CA-2025-311549</t>
  </si>
  <si>
    <t>CA-2025-835594</t>
  </si>
  <si>
    <t>CA-2022-840894</t>
  </si>
  <si>
    <t>CA-2024-207557</t>
  </si>
  <si>
    <t>CA-2023-763593</t>
  </si>
  <si>
    <t>CA-2023-716142</t>
  </si>
  <si>
    <t>CA-2023-217815</t>
  </si>
  <si>
    <t>CA-2025-628212</t>
  </si>
  <si>
    <t>CA-2023-871869</t>
  </si>
  <si>
    <t>CA-2022-698193</t>
  </si>
  <si>
    <t>CA-2022-477022</t>
  </si>
  <si>
    <t>CA-2024-655855</t>
  </si>
  <si>
    <t>CA-2023-405414</t>
  </si>
  <si>
    <t>CA-2024-261261</t>
  </si>
  <si>
    <t>CA-2022-170872</t>
  </si>
  <si>
    <t>CA-2022-366807</t>
  </si>
  <si>
    <t>CA-2024-132828</t>
  </si>
  <si>
    <t>CA-2024-624143</t>
  </si>
  <si>
    <t>CA-2023-960520</t>
  </si>
  <si>
    <t>CA-2023-694699</t>
  </si>
  <si>
    <t>CA-2022-853102</t>
  </si>
  <si>
    <t>CA-2024-779879</t>
  </si>
  <si>
    <t>CA-2022-947790</t>
  </si>
  <si>
    <t>CA-2022-703185</t>
  </si>
  <si>
    <t>CA-2024-379286</t>
  </si>
  <si>
    <t>CA-2023-565123</t>
  </si>
  <si>
    <t>CA-2022-685337</t>
  </si>
  <si>
    <t>CA-2025-817571</t>
  </si>
  <si>
    <t>CA-2024-959809</t>
  </si>
  <si>
    <t>CA-2023-473471</t>
  </si>
  <si>
    <t>CA-2024-941738</t>
  </si>
  <si>
    <t>CA-2024-858365</t>
  </si>
  <si>
    <t>CA-2022-735907</t>
  </si>
  <si>
    <t>CA-2023-209578</t>
  </si>
  <si>
    <t>CA-2024-639182</t>
  </si>
  <si>
    <t>CA-2025-828056</t>
  </si>
  <si>
    <t>CA-2024-799244</t>
  </si>
  <si>
    <t>CA-2024-143546</t>
  </si>
  <si>
    <t>CA-2022-980224</t>
  </si>
  <si>
    <t>CA-2024-585413</t>
  </si>
  <si>
    <t>CA-2024-770264</t>
  </si>
  <si>
    <t>CA-2025-109525</t>
  </si>
  <si>
    <t>CA-2024-712451</t>
  </si>
  <si>
    <t>CA-2024-781203</t>
  </si>
  <si>
    <t>CA-2025-825666</t>
  </si>
  <si>
    <t>CA-2024-306750</t>
  </si>
  <si>
    <t>CA-2023-331868</t>
  </si>
  <si>
    <t>CA-2023-145292</t>
  </si>
  <si>
    <t>CA-2023-169933</t>
  </si>
  <si>
    <t>CA-2024-967178</t>
  </si>
  <si>
    <t>CA-2022-500643</t>
  </si>
  <si>
    <t>CA-2025-869423</t>
  </si>
  <si>
    <t>CA-2022-267243</t>
  </si>
  <si>
    <t>CA-2023-631508</t>
  </si>
  <si>
    <t>CA-2025-113892</t>
  </si>
  <si>
    <t>CA-2022-833053</t>
  </si>
  <si>
    <t>CA-2023-725629</t>
  </si>
  <si>
    <t>CA-2024-967706</t>
  </si>
  <si>
    <t>CA-2025-700684</t>
  </si>
  <si>
    <t>CA-2025-820399</t>
  </si>
  <si>
    <t>CA-2025-435446</t>
  </si>
  <si>
    <t>CA-2023-683458</t>
  </si>
  <si>
    <t>CA-2024-597760</t>
  </si>
  <si>
    <t>CA-2022-871568</t>
  </si>
  <si>
    <t>CA-2025-223053</t>
  </si>
  <si>
    <t>CA-2025-772957</t>
  </si>
  <si>
    <t>CA-2025-249433</t>
  </si>
  <si>
    <t>CA-2022-472489</t>
  </si>
  <si>
    <t>CA-2024-424805</t>
  </si>
  <si>
    <t>CA-2023-149537</t>
  </si>
  <si>
    <t>CA-2022-886968</t>
  </si>
  <si>
    <t>CA-2022-737442</t>
  </si>
  <si>
    <t>CA-2022-959476</t>
  </si>
  <si>
    <t>CA-2025-471491</t>
  </si>
  <si>
    <t>CA-2025-939003</t>
  </si>
  <si>
    <t>CA-2024-284950</t>
  </si>
  <si>
    <t>CA-2022-408580</t>
  </si>
  <si>
    <t>CA-2024-898638</t>
  </si>
  <si>
    <t>CA-2024-754739</t>
  </si>
  <si>
    <t>CA-2022-773858</t>
  </si>
  <si>
    <t>CA-2024-751081</t>
  </si>
  <si>
    <t>CA-2025-356321</t>
  </si>
  <si>
    <t>CA-2022-983122</t>
  </si>
  <si>
    <t>CA-2024-703388</t>
  </si>
  <si>
    <t>CA-2025-342671</t>
  </si>
  <si>
    <t>CA-2025-345674</t>
  </si>
  <si>
    <t>CA-2025-825339</t>
  </si>
  <si>
    <t>CA-2025-427989</t>
  </si>
  <si>
    <t>CA-2025-675270</t>
  </si>
  <si>
    <t>CA-2022-949885</t>
  </si>
  <si>
    <t>CA-2022-362097</t>
  </si>
  <si>
    <t>CA-2024-508140</t>
  </si>
  <si>
    <t>CA-2025-801732</t>
  </si>
  <si>
    <t>CA-2023-867030</t>
  </si>
  <si>
    <t>CA-2024-446127</t>
  </si>
  <si>
    <t>CA-2022-821986</t>
  </si>
  <si>
    <t>CA-2024-125637</t>
  </si>
  <si>
    <t>CA-2025-970896</t>
  </si>
  <si>
    <t>CA-2022-336092</t>
  </si>
  <si>
    <t>CA-2024-205445</t>
  </si>
  <si>
    <t>CA-2023-324219</t>
  </si>
  <si>
    <t>CA-2025-193041</t>
  </si>
  <si>
    <t>CA-2023-986771</t>
  </si>
  <si>
    <t>CA-2024-699317</t>
  </si>
  <si>
    <t>CA-2023-503735</t>
  </si>
  <si>
    <t>CA-2025-485634</t>
  </si>
  <si>
    <t>CA-2024-892208</t>
  </si>
  <si>
    <t>CA-2024-322389</t>
  </si>
  <si>
    <t>CA-2025-512450</t>
  </si>
  <si>
    <t>CA-2024-296231</t>
  </si>
  <si>
    <t>CA-2025-370001</t>
  </si>
  <si>
    <t>CA-2024-853612</t>
  </si>
  <si>
    <t>CA-2022-418407</t>
  </si>
  <si>
    <t>CA-2022-171588</t>
  </si>
  <si>
    <t>CA-2023-577256</t>
  </si>
  <si>
    <t>CA-2022-698387</t>
  </si>
  <si>
    <t>CA-2022-549618</t>
  </si>
  <si>
    <t>CA-2022-818447</t>
  </si>
  <si>
    <t>CA-2024-997588</t>
  </si>
  <si>
    <t>CA-2022-288203</t>
  </si>
  <si>
    <t>CA-2024-472190</t>
  </si>
  <si>
    <t>CA-2023-287049</t>
  </si>
  <si>
    <t>CA-2022-221294</t>
  </si>
  <si>
    <t>CA-2022-850552</t>
  </si>
  <si>
    <t>CA-2024-133850</t>
  </si>
  <si>
    <t>CA-2024-742397</t>
  </si>
  <si>
    <t>CA-2022-750394</t>
  </si>
  <si>
    <t>CA-2025-661837</t>
  </si>
  <si>
    <t>CA-2024-869109</t>
  </si>
  <si>
    <t>CA-2025-748050</t>
  </si>
  <si>
    <t>CA-2022-421814</t>
  </si>
  <si>
    <t>CA-2022-325431</t>
  </si>
  <si>
    <t>CA-2024-163324</t>
  </si>
  <si>
    <t>CA-2025-302832</t>
  </si>
  <si>
    <t>CA-2022-161002</t>
  </si>
  <si>
    <t>CA-2024-794683</t>
  </si>
  <si>
    <t>CA-2022-978572</t>
  </si>
  <si>
    <t>CA-2024-121355</t>
  </si>
  <si>
    <t>CA-2023-554571</t>
  </si>
  <si>
    <t>CA-2023-620354</t>
  </si>
  <si>
    <t>CA-2024-650988</t>
  </si>
  <si>
    <t>CA-2023-503583</t>
  </si>
  <si>
    <t>CA-2022-249711</t>
  </si>
  <si>
    <t>CA-2025-825061</t>
  </si>
  <si>
    <t>CA-2023-145417</t>
  </si>
  <si>
    <t>CA-2023-744981</t>
  </si>
  <si>
    <t>CA-2025-750690</t>
  </si>
  <si>
    <t>CA-2022-944022</t>
  </si>
  <si>
    <t>CA-2023-472501</t>
  </si>
  <si>
    <t>CA-2024-630944</t>
  </si>
  <si>
    <t>CA-2023-275045</t>
  </si>
  <si>
    <t>CA-2022-325725</t>
  </si>
  <si>
    <t>CA-2025-123838</t>
  </si>
  <si>
    <t>CA-2022-459778</t>
  </si>
  <si>
    <t>CA-2024-864363</t>
  </si>
  <si>
    <t>CA-2024-113734</t>
  </si>
  <si>
    <t>CA-2024-997693</t>
  </si>
  <si>
    <t>CA-2024-276174</t>
  </si>
  <si>
    <t>CA-2022-467483</t>
  </si>
  <si>
    <t>CA-2022-440151</t>
  </si>
  <si>
    <t>CA-2024-529116</t>
  </si>
  <si>
    <t>CA-2023-470101</t>
  </si>
  <si>
    <t>CA-2024-951470</t>
  </si>
  <si>
    <t>CA-2025-266254</t>
  </si>
  <si>
    <t>CA-2023-636855</t>
  </si>
  <si>
    <t>CA-2023-153467</t>
  </si>
  <si>
    <t>CA-2025-639887</t>
  </si>
  <si>
    <t>CA-2024-870859</t>
  </si>
  <si>
    <t>CA-2023-185851</t>
  </si>
  <si>
    <t>CA-2022-380721</t>
  </si>
  <si>
    <t>CA-2024-417183</t>
  </si>
  <si>
    <t>CA-2022-477445</t>
  </si>
  <si>
    <t>CA-2024-198460</t>
  </si>
  <si>
    <t>CA-2024-548804</t>
  </si>
  <si>
    <t>CA-2024-863523</t>
  </si>
  <si>
    <t>CA-2024-631073</t>
  </si>
  <si>
    <t>CA-2023-980901</t>
  </si>
  <si>
    <t>CA-2022-451113</t>
  </si>
  <si>
    <t>CA-2025-847691</t>
  </si>
  <si>
    <t>CA-2022-311396</t>
  </si>
  <si>
    <t>CA-2024-915464</t>
  </si>
  <si>
    <t>CA-2025-124150</t>
  </si>
  <si>
    <t>CA-2022-316682</t>
  </si>
  <si>
    <t>CA-2022-968837</t>
  </si>
  <si>
    <t>CA-2025-129678</t>
  </si>
  <si>
    <t>CA-2022-988555</t>
  </si>
  <si>
    <t>CA-2024-847701</t>
  </si>
  <si>
    <t>CA-2024-165743</t>
  </si>
  <si>
    <t>CA-2023-794705</t>
  </si>
  <si>
    <t>CA-2022-436900</t>
  </si>
  <si>
    <t>CA-2024-317451</t>
  </si>
  <si>
    <t>CA-2025-793849</t>
  </si>
  <si>
    <t>CA-2022-590062</t>
  </si>
  <si>
    <t>CA-2025-384022</t>
  </si>
  <si>
    <t>CA-2022-102946</t>
  </si>
  <si>
    <t>CA-2022-172944</t>
  </si>
  <si>
    <t>CA-2023-886681</t>
  </si>
  <si>
    <t>CA-2022-225099</t>
  </si>
  <si>
    <t>CA-2024-384505</t>
  </si>
  <si>
    <t>CA-2024-364171</t>
  </si>
  <si>
    <t>CA-2024-771591</t>
  </si>
  <si>
    <t>CA-2025-150448</t>
  </si>
  <si>
    <t>CA-2024-608474</t>
  </si>
  <si>
    <t>CA-2023-375226</t>
  </si>
  <si>
    <t>CA-2022-126059</t>
  </si>
  <si>
    <t>CA-2023-524753</t>
  </si>
  <si>
    <t>CA-2023-958819</t>
  </si>
  <si>
    <t>CA-2023-288402</t>
  </si>
  <si>
    <t>CA-2022-830079</t>
  </si>
  <si>
    <t>CA-2023-902058</t>
  </si>
  <si>
    <t>CA-2024-635756</t>
  </si>
  <si>
    <t>CA-2024-673393</t>
  </si>
  <si>
    <t>CA-2022-872976</t>
  </si>
  <si>
    <t>CA-2022-742734</t>
  </si>
  <si>
    <t>CA-2022-765733</t>
  </si>
  <si>
    <t>CA-2024-837806</t>
  </si>
  <si>
    <t>CA-2022-184373</t>
  </si>
  <si>
    <t>CA-2023-478570</t>
  </si>
  <si>
    <t>CA-2024-721871</t>
  </si>
  <si>
    <t>CA-2023-636909</t>
  </si>
  <si>
    <t>CA-2023-138731</t>
  </si>
  <si>
    <t>CA-2025-302171</t>
  </si>
  <si>
    <t>CA-2023-124122</t>
  </si>
  <si>
    <t>CA-2024-739346</t>
  </si>
  <si>
    <t>CA-2022-588365</t>
  </si>
  <si>
    <t>CA-2025-964931</t>
  </si>
  <si>
    <t>CA-2023-574081</t>
  </si>
  <si>
    <t>CA-2025-664423</t>
  </si>
  <si>
    <t>CA-2025-908500</t>
  </si>
  <si>
    <t>CA-2023-235302</t>
  </si>
  <si>
    <t>CA-2022-191602</t>
  </si>
  <si>
    <t>CA-2024-672580</t>
  </si>
  <si>
    <t>CA-2025-677456</t>
  </si>
  <si>
    <t>CA-2025-924195</t>
  </si>
  <si>
    <t>CA-2022-151724</t>
  </si>
  <si>
    <t>CA-2023-623260</t>
  </si>
  <si>
    <t>CA-2023-905261</t>
  </si>
  <si>
    <t>CA-2022-235568</t>
  </si>
  <si>
    <t>CA-2024-197852</t>
  </si>
  <si>
    <t>CA-2022-380735</t>
  </si>
  <si>
    <t>CA-2022-937219</t>
  </si>
  <si>
    <t>CA-2023-796365</t>
  </si>
  <si>
    <t>CA-2025-974700</t>
  </si>
  <si>
    <t>CA-2024-228290</t>
  </si>
  <si>
    <t>CA-2022-150835</t>
  </si>
  <si>
    <t>CA-2025-760812</t>
  </si>
  <si>
    <t>CA-2025-887995</t>
  </si>
  <si>
    <t>CA-2022-854824</t>
  </si>
  <si>
    <t>CA-2022-580816</t>
  </si>
  <si>
    <t>CA-2023-493549</t>
  </si>
  <si>
    <t>CA-2023-269296</t>
  </si>
  <si>
    <t>CA-2025-320245</t>
  </si>
  <si>
    <t>CA-2022-112639</t>
  </si>
  <si>
    <t>CA-2025-860425</t>
  </si>
  <si>
    <t>CA-2023-306985</t>
  </si>
  <si>
    <t>CA-2024-400761</t>
  </si>
  <si>
    <t>CA-2024-699022</t>
  </si>
  <si>
    <t>CA-2025-482209</t>
  </si>
  <si>
    <t>CA-2022-103242</t>
  </si>
  <si>
    <t>CA-2022-513417</t>
  </si>
  <si>
    <t>CA-2025-806412</t>
  </si>
  <si>
    <t>CA-2025-111800</t>
  </si>
  <si>
    <t>CA-2024-183370</t>
  </si>
  <si>
    <t>CA-2023-406785</t>
  </si>
  <si>
    <t>CA-2024-178377</t>
  </si>
  <si>
    <t>CA-2024-333716</t>
  </si>
  <si>
    <t>CA-2024-637127</t>
  </si>
  <si>
    <t>CA-2023-866090</t>
  </si>
  <si>
    <t>CA-2022-178411</t>
  </si>
  <si>
    <t>CA-2022-425125</t>
  </si>
  <si>
    <t>CA-2024-681352</t>
  </si>
  <si>
    <t>CA-2023-495190</t>
  </si>
  <si>
    <t>CA-2023-425267</t>
  </si>
  <si>
    <t>CA-2023-628690</t>
  </si>
  <si>
    <t>CA-2023-875549</t>
  </si>
  <si>
    <t>CA-2025-160205</t>
  </si>
  <si>
    <t>CA-2025-824470</t>
  </si>
  <si>
    <t>CA-2025-530673</t>
  </si>
  <si>
    <t>CA-2024-845826</t>
  </si>
  <si>
    <t>CA-2022-751850</t>
  </si>
  <si>
    <t>CA-2024-280918</t>
  </si>
  <si>
    <t>CA-2022-565424</t>
  </si>
  <si>
    <t>CA-2022-248270</t>
  </si>
  <si>
    <t>CA-2024-744297</t>
  </si>
  <si>
    <t>CA-2024-667973</t>
  </si>
  <si>
    <t>CA-2023-936722</t>
  </si>
  <si>
    <t>CA-2022-489522</t>
  </si>
  <si>
    <t>CA-2022-260175</t>
  </si>
  <si>
    <t>CA-2025-821816</t>
  </si>
  <si>
    <t>CA-2023-819037</t>
  </si>
  <si>
    <t>CA-2023-641409</t>
  </si>
  <si>
    <t>CA-2024-691423</t>
  </si>
  <si>
    <t>CA-2022-658803</t>
  </si>
  <si>
    <t>CA-2024-253610</t>
  </si>
  <si>
    <t>CA-2023-390744</t>
  </si>
  <si>
    <t>CA-2025-751037</t>
  </si>
  <si>
    <t>CA-2022-530489</t>
  </si>
  <si>
    <t>CA-2023-556617</t>
  </si>
  <si>
    <t>CA-2025-500707</t>
  </si>
  <si>
    <t>CA-2024-190442</t>
  </si>
  <si>
    <t>CA-2024-446105</t>
  </si>
  <si>
    <t>CA-2023-910114</t>
  </si>
  <si>
    <t>CA-2023-788006</t>
  </si>
  <si>
    <t>CA-2024-392225</t>
  </si>
  <si>
    <t>CA-2023-263419</t>
  </si>
  <si>
    <t>CA-2022-776752</t>
  </si>
  <si>
    <t>CA-2025-780916</t>
  </si>
  <si>
    <t>CA-2023-738325</t>
  </si>
  <si>
    <t>CA-2023-877960</t>
  </si>
  <si>
    <t>CA-2024-762039</t>
  </si>
  <si>
    <t>CA-2022-275515</t>
  </si>
  <si>
    <t>CA-2022-943196</t>
  </si>
  <si>
    <t>CA-2023-883695</t>
  </si>
  <si>
    <t>CA-2022-205377</t>
  </si>
  <si>
    <t>CA-2022-713434</t>
  </si>
  <si>
    <t>CA-2023-632545</t>
  </si>
  <si>
    <t>CA-2024-999804</t>
  </si>
  <si>
    <t>CA-2023-341704</t>
  </si>
  <si>
    <t>CA-2022-480779</t>
  </si>
  <si>
    <t>CA-2025-676819</t>
  </si>
  <si>
    <t>CA-2025-292857</t>
  </si>
  <si>
    <t>CA-2023-572720</t>
  </si>
  <si>
    <t>CA-2024-201735</t>
  </si>
  <si>
    <t>CA-2022-996646</t>
  </si>
  <si>
    <t>CA-2022-235629</t>
  </si>
  <si>
    <t>CA-2025-799278</t>
  </si>
  <si>
    <t>CA-2025-456786</t>
  </si>
  <si>
    <t>CA-2023-556036</t>
  </si>
  <si>
    <t>CA-2023-254202</t>
  </si>
  <si>
    <t>CA-2024-295103</t>
  </si>
  <si>
    <t>CA-2022-136784</t>
  </si>
  <si>
    <t>CA-2023-271896</t>
  </si>
  <si>
    <t>CA-2024-150929</t>
  </si>
  <si>
    <t>CA-2022-342803</t>
  </si>
  <si>
    <t>CA-2025-175045</t>
  </si>
  <si>
    <t>CA-2025-732886</t>
  </si>
  <si>
    <t>CA-2022-150232</t>
  </si>
  <si>
    <t>CA-2022-383743</t>
  </si>
  <si>
    <t>CA-2024-714759</t>
  </si>
  <si>
    <t>CA-2022-928376</t>
  </si>
  <si>
    <t>CA-2024-391483</t>
  </si>
  <si>
    <t>CA-2022-927112</t>
  </si>
  <si>
    <t>CA-2023-471566</t>
  </si>
  <si>
    <t>CA-2025-464724</t>
  </si>
  <si>
    <t>CA-2024-292444</t>
  </si>
  <si>
    <t>CA-2022-631838</t>
  </si>
  <si>
    <t>CA-2023-961257</t>
  </si>
  <si>
    <t>CA-2025-736648</t>
  </si>
  <si>
    <t>CA-2024-975406</t>
  </si>
  <si>
    <t>CA-2023-911837</t>
  </si>
  <si>
    <t>CA-2023-134282</t>
  </si>
  <si>
    <t>CA-2022-388666</t>
  </si>
  <si>
    <t>CA-2022-803607</t>
  </si>
  <si>
    <t>CA-2023-234756</t>
  </si>
  <si>
    <t>CA-2024-232493</t>
  </si>
  <si>
    <t>CA-2023-845985</t>
  </si>
  <si>
    <t>CA-2023-762668</t>
  </si>
  <si>
    <t>CA-2025-801252</t>
  </si>
  <si>
    <t>CA-2025-716946</t>
  </si>
  <si>
    <t>CA-2025-756039</t>
  </si>
  <si>
    <t>CA-2023-162436</t>
  </si>
  <si>
    <t>CA-2023-802982</t>
  </si>
  <si>
    <t>CA-2022-610594</t>
  </si>
  <si>
    <t>CA-2022-871782</t>
  </si>
  <si>
    <t>CA-2023-411178</t>
  </si>
  <si>
    <t>CA-2022-965088</t>
  </si>
  <si>
    <t>CA-2022-446506</t>
  </si>
  <si>
    <t>CA-2022-794634</t>
  </si>
  <si>
    <t>CA-2022-750658</t>
  </si>
  <si>
    <t>CA-2024-861367</t>
  </si>
  <si>
    <t>CA-2025-827196</t>
  </si>
  <si>
    <t>CA-2025-154213</t>
  </si>
  <si>
    <t>CA-2023-416918</t>
  </si>
  <si>
    <t>CA-2024-483089</t>
  </si>
  <si>
    <t>CA-2024-957883</t>
  </si>
  <si>
    <t>CA-2023-350416</t>
  </si>
  <si>
    <t>CA-2025-397329</t>
  </si>
  <si>
    <t>CA-2023-951603</t>
  </si>
  <si>
    <t>CA-2025-441079</t>
  </si>
  <si>
    <t>CA-2025-819701</t>
  </si>
  <si>
    <t>CA-2025-537493</t>
  </si>
  <si>
    <t>CA-2022-971869</t>
  </si>
  <si>
    <t>CA-2023-103974</t>
  </si>
  <si>
    <t>CA-2025-874423</t>
  </si>
  <si>
    <t>CA-2022-838813</t>
  </si>
  <si>
    <t>CA-2022-429555</t>
  </si>
  <si>
    <t>CA-2023-730498</t>
  </si>
  <si>
    <t>CA-2024-527507</t>
  </si>
  <si>
    <t>CA-2023-256892</t>
  </si>
  <si>
    <t>CA-2025-464585</t>
  </si>
  <si>
    <t>CA-2025-844154</t>
  </si>
  <si>
    <t>CA-2022-901631</t>
  </si>
  <si>
    <t>CA-2023-996056</t>
  </si>
  <si>
    <t>CA-2023-587415</t>
  </si>
  <si>
    <t>CA-2022-899361</t>
  </si>
  <si>
    <t>CA-2025-953807</t>
  </si>
  <si>
    <t>CA-2022-310114</t>
  </si>
  <si>
    <t>CA-2022-781061</t>
  </si>
  <si>
    <t>CA-2023-840250</t>
  </si>
  <si>
    <t>CA-2024-200129</t>
  </si>
  <si>
    <t>CA-2025-609047</t>
  </si>
  <si>
    <t>CA-2022-712219</t>
  </si>
  <si>
    <t>CA-2024-504169</t>
  </si>
  <si>
    <t>CA-2024-151550</t>
  </si>
  <si>
    <t>CA-2025-425956</t>
  </si>
  <si>
    <t>CA-2025-796974</t>
  </si>
  <si>
    <t>CA-2025-715710</t>
  </si>
  <si>
    <t>CA-2024-802566</t>
  </si>
  <si>
    <t>CA-2024-923023</t>
  </si>
  <si>
    <t>CA-2025-903863</t>
  </si>
  <si>
    <t>CA-2025-707542</t>
  </si>
  <si>
    <t>CA-2024-701416</t>
  </si>
  <si>
    <t>CA-2022-686957</t>
  </si>
  <si>
    <t>CA-2022-811601</t>
  </si>
  <si>
    <t>CA-2024-545925</t>
  </si>
  <si>
    <t>CA-2024-972152</t>
  </si>
  <si>
    <t>CA-2025-530970</t>
  </si>
  <si>
    <t>CA-2022-932208</t>
  </si>
  <si>
    <t>CA-2022-557868</t>
  </si>
  <si>
    <t>CA-2022-262171</t>
  </si>
  <si>
    <t>CA-2024-425709</t>
  </si>
  <si>
    <t>CA-2022-587776</t>
  </si>
  <si>
    <t>CA-2023-342755</t>
  </si>
  <si>
    <t>CA-2022-122280</t>
  </si>
  <si>
    <t>CA-2024-751053</t>
  </si>
  <si>
    <t>CA-2025-570621</t>
  </si>
  <si>
    <t>CA-2025-733404</t>
  </si>
  <si>
    <t>CA-2025-183859</t>
  </si>
  <si>
    <t>CA-2024-302689</t>
  </si>
  <si>
    <t>CA-2022-681833</t>
  </si>
  <si>
    <t>CA-2025-273599</t>
  </si>
  <si>
    <t>CA-2024-174300</t>
  </si>
  <si>
    <t>CA-2023-286376</t>
  </si>
  <si>
    <t>CA-2025-325959</t>
  </si>
  <si>
    <t>CA-2024-226739</t>
  </si>
  <si>
    <t>CA-2022-661304</t>
  </si>
  <si>
    <t>CA-2022-571955</t>
  </si>
  <si>
    <t>CA-2022-705818</t>
  </si>
  <si>
    <t>CA-2022-244796</t>
  </si>
  <si>
    <t>CA-2022-579968</t>
  </si>
  <si>
    <t>CA-2025-194896</t>
  </si>
  <si>
    <t>CA-2025-829684</t>
  </si>
  <si>
    <t>CA-2024-706314</t>
  </si>
  <si>
    <t>CA-2024-914833</t>
  </si>
  <si>
    <t>CA-2023-224357</t>
  </si>
  <si>
    <t>CA-2023-295306</t>
  </si>
  <si>
    <t>CA-2022-151796</t>
  </si>
  <si>
    <t>CA-2025-320333</t>
  </si>
  <si>
    <t>CA-2022-706902</t>
  </si>
  <si>
    <t>CA-2022-390594</t>
  </si>
  <si>
    <t>CA-2025-308142</t>
  </si>
  <si>
    <t>CA-2023-996634</t>
  </si>
  <si>
    <t>CA-2024-452821</t>
  </si>
  <si>
    <t>CA-2022-754577</t>
  </si>
  <si>
    <t>CA-2023-724604</t>
  </si>
  <si>
    <t>CA-2023-827623</t>
  </si>
  <si>
    <t>CA-2024-581601</t>
  </si>
  <si>
    <t>CA-2022-895369</t>
  </si>
  <si>
    <t>CA-2024-818381</t>
  </si>
  <si>
    <t>CA-2023-390265</t>
  </si>
  <si>
    <t>CA-2022-849495</t>
  </si>
  <si>
    <t>CA-2024-293726</t>
  </si>
  <si>
    <t>CA-2025-824631</t>
  </si>
  <si>
    <t>CA-2024-851612</t>
  </si>
  <si>
    <t>CA-2025-302510</t>
  </si>
  <si>
    <t>CA-2024-590146</t>
  </si>
  <si>
    <t>CA-2023-236241</t>
  </si>
  <si>
    <t>CA-2025-906510</t>
  </si>
  <si>
    <t>CA-2025-537786</t>
  </si>
  <si>
    <t>CA-2025-733661</t>
  </si>
  <si>
    <t>CA-2024-192564</t>
  </si>
  <si>
    <t>CA-2023-920179</t>
  </si>
  <si>
    <t>CA-2022-665960</t>
  </si>
  <si>
    <t>CA-2024-964581</t>
  </si>
  <si>
    <t>CA-2023-368371</t>
  </si>
  <si>
    <t>CA-2024-977144</t>
  </si>
  <si>
    <t>CA-2023-201041</t>
  </si>
  <si>
    <t>CA-2025-189390</t>
  </si>
  <si>
    <t>CA-2024-611822</t>
  </si>
  <si>
    <t>CA-2025-408405</t>
  </si>
  <si>
    <t>CA-2024-817205</t>
  </si>
  <si>
    <t>CA-2023-298697</t>
  </si>
  <si>
    <t>CA-2023-838019</t>
  </si>
  <si>
    <t>CA-2023-650349</t>
  </si>
  <si>
    <t>CA-2022-624006</t>
  </si>
  <si>
    <t>CA-2025-290666</t>
  </si>
  <si>
    <t>CA-2023-873513</t>
  </si>
  <si>
    <t>CA-2023-772989</t>
  </si>
  <si>
    <t>CA-2025-345575</t>
  </si>
  <si>
    <t>CA-2023-804671</t>
  </si>
  <si>
    <t>CA-2022-297584</t>
  </si>
  <si>
    <t>CA-2023-463029</t>
  </si>
  <si>
    <t>CA-2023-855064</t>
  </si>
  <si>
    <t>CA-2023-848613</t>
  </si>
  <si>
    <t>CA-2025-196331</t>
  </si>
  <si>
    <t>CA-2022-762248</t>
  </si>
  <si>
    <t>CA-2023-253232</t>
  </si>
  <si>
    <t>CA-2023-676046</t>
  </si>
  <si>
    <t>CA-2022-539693</t>
  </si>
  <si>
    <t>CA-2022-795029</t>
  </si>
  <si>
    <t>CA-2023-289947</t>
  </si>
  <si>
    <t>CA-2025-199838</t>
  </si>
  <si>
    <t>CA-2023-326916</t>
  </si>
  <si>
    <t>CA-2022-184123</t>
  </si>
  <si>
    <t>CA-2023-413778</t>
  </si>
  <si>
    <t>CA-2025-229404</t>
  </si>
  <si>
    <t>CA-2023-953890</t>
  </si>
  <si>
    <t>CA-2022-980775</t>
  </si>
  <si>
    <t>CA-2025-243925</t>
  </si>
  <si>
    <t>CA-2025-307655</t>
  </si>
  <si>
    <t>CA-2024-533443</t>
  </si>
  <si>
    <t>CA-2023-276172</t>
  </si>
  <si>
    <t>CA-2025-431397</t>
  </si>
  <si>
    <t>CA-2024-168141</t>
  </si>
  <si>
    <t>CA-2023-561045</t>
  </si>
  <si>
    <t>CA-2025-240974</t>
  </si>
  <si>
    <t>CA-2023-306136</t>
  </si>
  <si>
    <t>CA-2023-132230</t>
  </si>
  <si>
    <t>CA-2023-943968</t>
  </si>
  <si>
    <t>CA-2024-206470</t>
  </si>
  <si>
    <t>CA-2024-367344</t>
  </si>
  <si>
    <t>CA-2023-956879</t>
  </si>
  <si>
    <t>CA-2023-934004</t>
  </si>
  <si>
    <t>CA-2023-913132</t>
  </si>
  <si>
    <t>CA-2025-280190</t>
  </si>
  <si>
    <t>CA-2025-646631</t>
  </si>
  <si>
    <t>CA-2025-765281</t>
  </si>
  <si>
    <t>CA-2022-817095</t>
  </si>
  <si>
    <t>CA-2024-337419</t>
  </si>
  <si>
    <t>CA-2023-578090</t>
  </si>
  <si>
    <t>CA-2023-325241</t>
  </si>
  <si>
    <t>CA-2022-921806</t>
  </si>
  <si>
    <t>CA-2024-147110</t>
  </si>
  <si>
    <t>CA-2023-234398</t>
  </si>
  <si>
    <t>CA-2025-427606</t>
  </si>
  <si>
    <t>CA-2023-728814</t>
  </si>
  <si>
    <t>CA-2023-537320</t>
  </si>
  <si>
    <t>CA-2025-587245</t>
  </si>
  <si>
    <t>CA-2023-111128</t>
  </si>
  <si>
    <t>CA-2025-733115</t>
  </si>
  <si>
    <t>CA-2022-475899</t>
  </si>
  <si>
    <t>CA-2025-552973</t>
  </si>
  <si>
    <t>CA-2023-613346</t>
  </si>
  <si>
    <t>CA-2023-525611</t>
  </si>
  <si>
    <t>CA-2025-834272</t>
  </si>
  <si>
    <t>CA-2023-663570</t>
  </si>
  <si>
    <t>CA-2023-705126</t>
  </si>
  <si>
    <t>CA-2025-295491</t>
  </si>
  <si>
    <t>CA-2025-885251</t>
  </si>
  <si>
    <t>CA-2023-689146</t>
  </si>
  <si>
    <t>CA-2024-805435</t>
  </si>
  <si>
    <t>CA-2022-204923</t>
  </si>
  <si>
    <t>CA-2022-277932</t>
  </si>
  <si>
    <t>CA-2025-885364</t>
  </si>
  <si>
    <t>CA-2023-652904</t>
  </si>
  <si>
    <t>CA-2024-195880</t>
  </si>
  <si>
    <t>CA-2023-737920</t>
  </si>
  <si>
    <t>CA-2022-314586</t>
  </si>
  <si>
    <t>CA-2024-335507</t>
  </si>
  <si>
    <t>CA-2024-529282</t>
  </si>
  <si>
    <t>CA-2022-324463</t>
  </si>
  <si>
    <t>CA-2025-421907</t>
  </si>
  <si>
    <t>CA-2023-597759</t>
  </si>
  <si>
    <t>CA-2022-779194</t>
  </si>
  <si>
    <t>CA-2022-383823</t>
  </si>
  <si>
    <t>CA-2023-298279</t>
  </si>
  <si>
    <t>CA-2025-676793</t>
  </si>
  <si>
    <t>CA-2025-401084</t>
  </si>
  <si>
    <t>CA-2022-803578</t>
  </si>
  <si>
    <t>CA-2022-553775</t>
  </si>
  <si>
    <t>CA-2024-797467</t>
  </si>
  <si>
    <t>CA-2025-144799</t>
  </si>
  <si>
    <t>CA-2023-930238</t>
  </si>
  <si>
    <t>CA-2025-530546</t>
  </si>
  <si>
    <t>CA-2022-826728</t>
  </si>
  <si>
    <t>CA-2025-905021</t>
  </si>
  <si>
    <t>CA-2022-465793</t>
  </si>
  <si>
    <t>CA-2024-522499</t>
  </si>
  <si>
    <t>CA-2024-330994</t>
  </si>
  <si>
    <t>CA-2022-826909</t>
  </si>
  <si>
    <t>CA-2024-980847</t>
  </si>
  <si>
    <t>CA-2025-881264</t>
  </si>
  <si>
    <t>CA-2024-862280</t>
  </si>
  <si>
    <t>CA-2022-702296</t>
  </si>
  <si>
    <t>CA-2023-163688</t>
  </si>
  <si>
    <t>CA-2023-733504</t>
  </si>
  <si>
    <t>CA-2022-181466</t>
  </si>
  <si>
    <t>CA-2022-339057</t>
  </si>
  <si>
    <t>CA-2023-155929</t>
  </si>
  <si>
    <t>CA-2023-949275</t>
  </si>
  <si>
    <t>CA-2024-511837</t>
  </si>
  <si>
    <t>CA-2025-101449</t>
  </si>
  <si>
    <t>CA-2022-222851</t>
  </si>
  <si>
    <t>CA-2024-708835</t>
  </si>
  <si>
    <t>CA-2023-491085</t>
  </si>
  <si>
    <t>CA-2023-589931</t>
  </si>
  <si>
    <t>CA-2024-138958</t>
  </si>
  <si>
    <t>CA-2022-444877</t>
  </si>
  <si>
    <t>CA-2025-222375</t>
  </si>
  <si>
    <t>CA-2023-679058</t>
  </si>
  <si>
    <t>CA-2022-621984</t>
  </si>
  <si>
    <t>CA-2022-868381</t>
  </si>
  <si>
    <t>CA-2025-579270</t>
  </si>
  <si>
    <t>CA-2022-741227</t>
  </si>
  <si>
    <t>CA-2024-617613</t>
  </si>
  <si>
    <t>CA-2024-231739</t>
  </si>
  <si>
    <t>CA-2025-354423</t>
  </si>
  <si>
    <t>CA-2025-125313</t>
  </si>
  <si>
    <t>CA-2022-435907</t>
  </si>
  <si>
    <t>CA-2024-633460</t>
  </si>
  <si>
    <t>CA-2024-148555</t>
  </si>
  <si>
    <t>CA-2022-100950</t>
  </si>
  <si>
    <t>CA-2024-667468</t>
  </si>
  <si>
    <t>CA-2024-344691</t>
  </si>
  <si>
    <t>CA-2022-336406</t>
  </si>
  <si>
    <t>CA-2022-835889</t>
  </si>
  <si>
    <t>CA-2025-407243</t>
  </si>
  <si>
    <t>CA-2023-428558</t>
  </si>
  <si>
    <t>CA-2022-494473</t>
  </si>
  <si>
    <t>CA-2025-726460</t>
  </si>
  <si>
    <t>CA-2022-891128</t>
  </si>
  <si>
    <t>CA-2025-394422</t>
  </si>
  <si>
    <t>CA-2025-110081</t>
  </si>
  <si>
    <t>CA-2024-532788</t>
  </si>
  <si>
    <t>CA-2025-827798</t>
  </si>
  <si>
    <t>CA-2023-481829</t>
  </si>
  <si>
    <t>CA-2023-831666</t>
  </si>
  <si>
    <t>CA-2022-601899</t>
  </si>
  <si>
    <t>CA-2025-188082</t>
  </si>
  <si>
    <t>CA-2022-948909</t>
  </si>
  <si>
    <t>CA-2023-592545</t>
  </si>
  <si>
    <t>CA-2025-147449</t>
  </si>
  <si>
    <t>CA-2024-906736</t>
  </si>
  <si>
    <t>CA-2022-159638</t>
  </si>
  <si>
    <t>CA-2023-248916</t>
  </si>
  <si>
    <t>CA-2024-134450</t>
  </si>
  <si>
    <t>CA-2022-361206</t>
  </si>
  <si>
    <t>CA-2025-195972</t>
  </si>
  <si>
    <t>CA-2024-540099</t>
  </si>
  <si>
    <t>CA-2022-564965</t>
  </si>
  <si>
    <t>CA-2025-652711</t>
  </si>
  <si>
    <t>CA-2023-342030</t>
  </si>
  <si>
    <t>CA-2022-723194</t>
  </si>
  <si>
    <t>CA-2023-682968</t>
  </si>
  <si>
    <t>CA-2022-927431</t>
  </si>
  <si>
    <t>CA-2024-850118</t>
  </si>
  <si>
    <t>CA-2025-829472</t>
  </si>
  <si>
    <t>CA-2024-577417</t>
  </si>
  <si>
    <t>CA-2025-276760</t>
  </si>
  <si>
    <t>CA-2023-980325</t>
  </si>
  <si>
    <t>CA-2024-550512</t>
  </si>
  <si>
    <t>CA-2023-719832</t>
  </si>
  <si>
    <t>CA-2022-499306</t>
  </si>
  <si>
    <t>CA-2024-992037</t>
  </si>
  <si>
    <t>CA-2023-524107</t>
  </si>
  <si>
    <t>CA-2023-530841</t>
  </si>
  <si>
    <t>CA-2024-584864</t>
  </si>
  <si>
    <t>CA-2023-458176</t>
  </si>
  <si>
    <t>CA-2023-616015</t>
  </si>
  <si>
    <t>CA-2022-539691</t>
  </si>
  <si>
    <t>CA-2023-709163</t>
  </si>
  <si>
    <t>CA-2024-207172</t>
  </si>
  <si>
    <t>CA-2022-181812</t>
  </si>
  <si>
    <t>CA-2022-553874</t>
  </si>
  <si>
    <t>CA-2024-504795</t>
  </si>
  <si>
    <t>CA-2024-709983</t>
  </si>
  <si>
    <t>CA-2022-379051</t>
  </si>
  <si>
    <t>CA-2022-681488</t>
  </si>
  <si>
    <t>CA-2025-454667</t>
  </si>
  <si>
    <t>CA-2022-721160</t>
  </si>
  <si>
    <t>CA-2024-401291</t>
  </si>
  <si>
    <t>CA-2023-803132</t>
  </si>
  <si>
    <t>CA-2024-648794</t>
  </si>
  <si>
    <t>CA-2022-463341</t>
  </si>
  <si>
    <t>CA-2024-112394</t>
  </si>
  <si>
    <t>CA-2022-108746</t>
  </si>
  <si>
    <t>CA-2023-826466</t>
  </si>
  <si>
    <t>CA-2024-990488</t>
  </si>
  <si>
    <t>CA-2024-696991</t>
  </si>
  <si>
    <t>CA-2025-757415</t>
  </si>
  <si>
    <t>CA-2024-734779</t>
  </si>
  <si>
    <t>CA-2025-369390</t>
  </si>
  <si>
    <t>CA-2023-736450</t>
  </si>
  <si>
    <t>CA-2025-529141</t>
  </si>
  <si>
    <t>CA-2022-358049</t>
  </si>
  <si>
    <t>CA-2022-154504</t>
  </si>
  <si>
    <t>CA-2023-622668</t>
  </si>
  <si>
    <t>CA-2022-853613</t>
  </si>
  <si>
    <t>CA-2023-540348</t>
  </si>
  <si>
    <t>CA-2025-657384</t>
  </si>
  <si>
    <t>CA-2023-625849</t>
  </si>
  <si>
    <t>CA-2022-546550</t>
  </si>
  <si>
    <t>CA-2025-439169</t>
  </si>
  <si>
    <t>CA-2025-512726</t>
  </si>
  <si>
    <t>CA-2022-764616</t>
  </si>
  <si>
    <t>CA-2025-779584</t>
  </si>
  <si>
    <t>CA-2025-317888</t>
  </si>
  <si>
    <t>CA-2024-427805</t>
  </si>
  <si>
    <t>CA-2022-290223</t>
  </si>
  <si>
    <t>CA-2025-580118</t>
  </si>
  <si>
    <t>CA-2022-466112</t>
  </si>
  <si>
    <t>CA-2023-211098</t>
  </si>
  <si>
    <t>CA-2022-649815</t>
  </si>
  <si>
    <t>CA-2022-233858</t>
  </si>
  <si>
    <t>CA-2024-804881</t>
  </si>
  <si>
    <t>CA-2022-425926</t>
  </si>
  <si>
    <t>CA-2025-874276</t>
  </si>
  <si>
    <t>CA-2022-202370</t>
  </si>
  <si>
    <t>CA-2024-485165</t>
  </si>
  <si>
    <t>CA-2023-803367</t>
  </si>
  <si>
    <t>CA-2025-672102</t>
  </si>
  <si>
    <t>CA-2025-815024</t>
  </si>
  <si>
    <t>CA-2024-830067</t>
  </si>
  <si>
    <t>CA-2024-505023</t>
  </si>
  <si>
    <t>CA-2023-163406</t>
  </si>
  <si>
    <t>CA-2024-574747</t>
  </si>
  <si>
    <t>CA-2025-640600</t>
  </si>
  <si>
    <t>CA-2025-194838</t>
  </si>
  <si>
    <t>CA-2023-608415</t>
  </si>
  <si>
    <t>CA-2022-475550</t>
  </si>
  <si>
    <t>CA-2022-845336</t>
  </si>
  <si>
    <t>CA-2024-189937</t>
  </si>
  <si>
    <t>CA-2022-883826</t>
  </si>
  <si>
    <t>CA-2023-947583</t>
  </si>
  <si>
    <t>CA-2025-593128</t>
  </si>
  <si>
    <t>CA-2022-324656</t>
  </si>
  <si>
    <t>CA-2025-920463</t>
  </si>
  <si>
    <t>CA-2023-555264</t>
  </si>
  <si>
    <t>CA-2025-205432</t>
  </si>
  <si>
    <t>CA-2022-919697</t>
  </si>
  <si>
    <t>CA-2024-983580</t>
  </si>
  <si>
    <t>CA-2025-211373</t>
  </si>
  <si>
    <t>CA-2024-638312</t>
  </si>
  <si>
    <t>CA-2023-298161</t>
  </si>
  <si>
    <t>CA-2025-917670</t>
  </si>
  <si>
    <t>CA-2022-335483</t>
  </si>
  <si>
    <t>CA-2025-777095</t>
  </si>
  <si>
    <t>CA-2025-500670</t>
  </si>
  <si>
    <t>CA-2025-329600</t>
  </si>
  <si>
    <t>CA-2025-207621</t>
  </si>
  <si>
    <t>CA-2023-310490</t>
  </si>
  <si>
    <t>CA-2023-565368</t>
  </si>
  <si>
    <t>CA-2025-516906</t>
  </si>
  <si>
    <t>CA-2023-863655</t>
  </si>
  <si>
    <t>CA-2022-715916</t>
  </si>
  <si>
    <t>CA-2025-348551</t>
  </si>
  <si>
    <t>CA-2024-779235</t>
  </si>
  <si>
    <t>CA-2022-362326</t>
  </si>
  <si>
    <t>CA-2023-311919</t>
  </si>
  <si>
    <t>CA-2022-716040</t>
  </si>
  <si>
    <t>CA-2024-757658</t>
  </si>
  <si>
    <t>CA-2025-274069</t>
  </si>
  <si>
    <t>CA-2025-374638</t>
  </si>
  <si>
    <t>CA-2023-660203</t>
  </si>
  <si>
    <t>CA-2022-789616</t>
  </si>
  <si>
    <t>CA-2022-566514</t>
  </si>
  <si>
    <t>CA-2024-199798</t>
  </si>
  <si>
    <t>CA-2024-239965</t>
  </si>
  <si>
    <t>CA-2022-921479</t>
  </si>
  <si>
    <t>CA-2024-434230</t>
  </si>
  <si>
    <t>CA-2022-267171</t>
  </si>
  <si>
    <t>CA-2024-796936</t>
  </si>
  <si>
    <t>CA-2024-157465</t>
  </si>
  <si>
    <t>CA-2022-854463</t>
  </si>
  <si>
    <t>CA-2022-523482</t>
  </si>
  <si>
    <t>CA-2023-830316</t>
  </si>
  <si>
    <t>CA-2025-537911</t>
  </si>
  <si>
    <t>CA-2022-712915</t>
  </si>
  <si>
    <t>CA-2022-866924</t>
  </si>
  <si>
    <t>CA-2025-200853</t>
  </si>
  <si>
    <t>CA-2023-776868</t>
  </si>
  <si>
    <t>CA-2025-727813</t>
  </si>
  <si>
    <t>CA-2023-856308</t>
  </si>
  <si>
    <t>CA-2023-981398</t>
  </si>
  <si>
    <t>CA-2023-351338</t>
  </si>
  <si>
    <t>CA-2022-264573</t>
  </si>
  <si>
    <t>CA-2024-396854</t>
  </si>
  <si>
    <t>CA-2024-604742</t>
  </si>
  <si>
    <t>CA-2025-333504</t>
  </si>
  <si>
    <t>CA-2023-615653</t>
  </si>
  <si>
    <t>CA-2022-179655</t>
  </si>
  <si>
    <t>CA-2023-130017</t>
  </si>
  <si>
    <t>CA-2024-645934</t>
  </si>
  <si>
    <t>CA-2025-383850</t>
  </si>
  <si>
    <t>CA-2023-914272</t>
  </si>
  <si>
    <t>CA-2023-553064</t>
  </si>
  <si>
    <t>CA-2022-596234</t>
  </si>
  <si>
    <t>CA-2025-781290</t>
  </si>
  <si>
    <t>CA-2022-723451</t>
  </si>
  <si>
    <t>CA-2025-860468</t>
  </si>
  <si>
    <t>CA-2022-589771</t>
  </si>
  <si>
    <t>CA-2025-155560</t>
  </si>
  <si>
    <t>CA-2023-798621</t>
  </si>
  <si>
    <t>CA-2023-313723</t>
  </si>
  <si>
    <t>CA-2024-373792</t>
  </si>
  <si>
    <t>CA-2025-385159</t>
  </si>
  <si>
    <t>CA-2024-631542</t>
  </si>
  <si>
    <t>CA-2024-643647</t>
  </si>
  <si>
    <t>CA-2023-365723</t>
  </si>
  <si>
    <t>CA-2023-425394</t>
  </si>
  <si>
    <t>CA-2023-910185</t>
  </si>
  <si>
    <t>CA-2023-862569</t>
  </si>
  <si>
    <t>CA-2025-813588</t>
  </si>
  <si>
    <t>CA-2025-195582</t>
  </si>
  <si>
    <t>CA-2025-814878</t>
  </si>
  <si>
    <t>CA-2025-472842</t>
  </si>
  <si>
    <t>CA-2024-697286</t>
  </si>
  <si>
    <t>CA-2023-283597</t>
  </si>
  <si>
    <t>CA-2025-369792</t>
  </si>
  <si>
    <t>CA-2023-729287</t>
  </si>
  <si>
    <t>CA-2024-476575</t>
  </si>
  <si>
    <t>CA-2022-377157</t>
  </si>
  <si>
    <t>CA-2024-618796</t>
  </si>
  <si>
    <t>CA-2024-388389</t>
  </si>
  <si>
    <t>CA-2023-398010</t>
  </si>
  <si>
    <t>CA-2025-457851</t>
  </si>
  <si>
    <t>CA-2023-652997</t>
  </si>
  <si>
    <t>CA-2024-695716</t>
  </si>
  <si>
    <t>CA-2024-717591</t>
  </si>
  <si>
    <t>CA-2025-336235</t>
  </si>
  <si>
    <t>CA-2023-290334</t>
  </si>
  <si>
    <t>CA-2025-186256</t>
  </si>
  <si>
    <t>CA-2025-997339</t>
  </si>
  <si>
    <t>CA-2024-757518</t>
  </si>
  <si>
    <t>CA-2024-759706</t>
  </si>
  <si>
    <t>CA-2024-746578</t>
  </si>
  <si>
    <t>CA-2024-475443</t>
  </si>
  <si>
    <t>CA-2022-212350</t>
  </si>
  <si>
    <t>CA-2022-175824</t>
  </si>
  <si>
    <t>CA-2022-708395</t>
  </si>
  <si>
    <t>CA-2022-999638</t>
  </si>
  <si>
    <t>CA-2022-181832</t>
  </si>
  <si>
    <t>CA-2025-184259</t>
  </si>
  <si>
    <t>CA-2025-712081</t>
  </si>
  <si>
    <t>CA-2023-824199</t>
  </si>
  <si>
    <t>CA-2025-603825</t>
  </si>
  <si>
    <t>CA-2025-365468</t>
  </si>
  <si>
    <t>CA-2022-942109</t>
  </si>
  <si>
    <t>CA-2022-758632</t>
  </si>
  <si>
    <t>CA-2025-707693</t>
  </si>
  <si>
    <t>CA-2023-955968</t>
  </si>
  <si>
    <t>CA-2024-786497</t>
  </si>
  <si>
    <t>CA-2023-820998</t>
  </si>
  <si>
    <t>CA-2023-821225</t>
  </si>
  <si>
    <t>CA-2024-932581</t>
  </si>
  <si>
    <t>CA-2023-638634</t>
  </si>
  <si>
    <t>CA-2023-673275</t>
  </si>
  <si>
    <t>CA-2022-641171</t>
  </si>
  <si>
    <t>CA-2022-674347</t>
  </si>
  <si>
    <t>CA-2023-772767</t>
  </si>
  <si>
    <t>CA-2023-657508</t>
  </si>
  <si>
    <t>CA-2023-856536</t>
  </si>
  <si>
    <t>CA-2025-524142</t>
  </si>
  <si>
    <t>CA-2023-310916</t>
  </si>
  <si>
    <t>CA-2025-353804</t>
  </si>
  <si>
    <t>CA-2023-257640</t>
  </si>
  <si>
    <t>CA-2024-274684</t>
  </si>
  <si>
    <t>CA-2025-747927</t>
  </si>
  <si>
    <t>CA-2023-923980</t>
  </si>
  <si>
    <t>CA-2023-807543</t>
  </si>
  <si>
    <t>CA-2024-165304</t>
  </si>
  <si>
    <t>CA-2025-886147</t>
  </si>
  <si>
    <t>CA-2024-396969</t>
  </si>
  <si>
    <t>CA-2025-758415</t>
  </si>
  <si>
    <t>CA-2023-434105</t>
  </si>
  <si>
    <t>CA-2022-896796</t>
  </si>
  <si>
    <t>CA-2024-263407</t>
  </si>
  <si>
    <t>CA-2023-590969</t>
  </si>
  <si>
    <t>CA-2023-603931</t>
  </si>
  <si>
    <t>CA-2025-144551</t>
  </si>
  <si>
    <t>CA-2024-792484</t>
  </si>
  <si>
    <t>CA-2025-551931</t>
  </si>
  <si>
    <t>CA-2022-677898</t>
  </si>
  <si>
    <t>CA-2025-777199</t>
  </si>
  <si>
    <t>CA-2023-566707</t>
  </si>
  <si>
    <t>CA-2024-313375</t>
  </si>
  <si>
    <t>CA-2024-528984</t>
  </si>
  <si>
    <t>CA-2024-993888</t>
  </si>
  <si>
    <t>CA-2025-169203</t>
  </si>
  <si>
    <t>CA-2023-365847</t>
  </si>
  <si>
    <t>CA-2022-986857</t>
  </si>
  <si>
    <t>CA-2024-324200</t>
  </si>
  <si>
    <t>CA-2025-516418</t>
  </si>
  <si>
    <t>CA-2022-975681</t>
  </si>
  <si>
    <t>CA-2022-243454</t>
  </si>
  <si>
    <t>CA-2025-581744</t>
  </si>
  <si>
    <t>CA-2025-875497</t>
  </si>
  <si>
    <t>CA-2024-517837</t>
  </si>
  <si>
    <t>CA-2024-860256</t>
  </si>
  <si>
    <t>CA-2023-604275</t>
  </si>
  <si>
    <t>CA-2022-375641</t>
  </si>
  <si>
    <t>CA-2025-983712</t>
  </si>
  <si>
    <t>CA-2023-741744</t>
  </si>
  <si>
    <t>CA-2025-304977</t>
  </si>
  <si>
    <t>CA-2022-980576</t>
  </si>
  <si>
    <t>CA-2022-445185</t>
  </si>
  <si>
    <t>CA-2023-676308</t>
  </si>
  <si>
    <t>CA-2024-963985</t>
  </si>
  <si>
    <t>CA-2024-769610</t>
  </si>
  <si>
    <t>CA-2023-251465</t>
  </si>
  <si>
    <t>CA-2025-759600</t>
  </si>
  <si>
    <t>CA-2022-183358</t>
  </si>
  <si>
    <t>CA-2025-588521</t>
  </si>
  <si>
    <t>CA-2024-338056</t>
  </si>
  <si>
    <t>CA-2022-178245</t>
  </si>
  <si>
    <t>CA-2025-252483</t>
  </si>
  <si>
    <t>CA-2022-290264</t>
  </si>
  <si>
    <t>CA-2025-707372</t>
  </si>
  <si>
    <t>CA-2022-579567</t>
  </si>
  <si>
    <t>CA-2025-999637</t>
  </si>
  <si>
    <t>CA-2022-331400</t>
  </si>
  <si>
    <t>CA-2023-230423</t>
  </si>
  <si>
    <t>CA-2022-273126</t>
  </si>
  <si>
    <t>CA-2024-976451</t>
  </si>
  <si>
    <t>CA-2023-915972</t>
  </si>
  <si>
    <t>CA-2025-347452</t>
  </si>
  <si>
    <t>CA-2022-512389</t>
  </si>
  <si>
    <t>CA-2023-829615</t>
  </si>
  <si>
    <t>CA-2024-324217</t>
  </si>
  <si>
    <t>CA-2022-931542</t>
  </si>
  <si>
    <t>CA-2025-634277</t>
  </si>
  <si>
    <t>CA-2025-333516</t>
  </si>
  <si>
    <t>CA-2024-480832</t>
  </si>
  <si>
    <t>CA-2025-345865</t>
  </si>
  <si>
    <t>CA-2025-270253</t>
  </si>
  <si>
    <t>CA-2023-392721</t>
  </si>
  <si>
    <t>CA-2025-279996</t>
  </si>
  <si>
    <t>CA-2025-763084</t>
  </si>
  <si>
    <t>CA-2025-172291</t>
  </si>
  <si>
    <t>CA-2023-254908</t>
  </si>
  <si>
    <t>CA-2022-541749</t>
  </si>
  <si>
    <t>CA-2022-742482</t>
  </si>
  <si>
    <t>CA-2023-944512</t>
  </si>
  <si>
    <t>CA-2023-989065</t>
  </si>
  <si>
    <t>CA-2025-244677</t>
  </si>
  <si>
    <t>CA-2022-286983</t>
  </si>
  <si>
    <t>CA-2023-997702</t>
  </si>
  <si>
    <t>CA-2022-216828</t>
  </si>
  <si>
    <t>CA-2023-967179</t>
  </si>
  <si>
    <t>CA-2023-652523</t>
  </si>
  <si>
    <t>CA-2025-708342</t>
  </si>
  <si>
    <t>CA-2024-377835</t>
  </si>
  <si>
    <t>CA-2024-700858</t>
  </si>
  <si>
    <t>CA-2022-287601</t>
  </si>
  <si>
    <t>CA-2024-611298</t>
  </si>
  <si>
    <t>CA-2022-310716</t>
  </si>
  <si>
    <t>CA-2025-987999</t>
  </si>
  <si>
    <t>CA-2025-496126</t>
  </si>
  <si>
    <t>CA-2022-421516</t>
  </si>
  <si>
    <t>CA-2022-761194</t>
  </si>
  <si>
    <t>CA-2023-825743</t>
  </si>
  <si>
    <t>CA-2024-520301</t>
  </si>
  <si>
    <t>CA-2025-160731</t>
  </si>
  <si>
    <t>CA-2025-911826</t>
  </si>
  <si>
    <t>CA-2023-992266</t>
  </si>
  <si>
    <t>CA-2024-165861</t>
  </si>
  <si>
    <t>CA-2024-300527</t>
  </si>
  <si>
    <t>CA-2022-719671</t>
  </si>
  <si>
    <t>CA-2023-412674</t>
  </si>
  <si>
    <t>CA-2025-659740</t>
  </si>
  <si>
    <t>CA-2024-929999</t>
  </si>
  <si>
    <t>CA-2024-981419</t>
  </si>
  <si>
    <t>CA-2024-883314</t>
  </si>
  <si>
    <t>CA-2023-666198</t>
  </si>
  <si>
    <t>CA-2023-172587</t>
  </si>
  <si>
    <t>CA-2022-406335</t>
  </si>
  <si>
    <t>CA-2025-101934</t>
  </si>
  <si>
    <t>CA-2025-928899</t>
  </si>
  <si>
    <t>CA-2023-967604</t>
  </si>
  <si>
    <t>CA-2024-338377</t>
  </si>
  <si>
    <t>CA-2025-417561</t>
  </si>
  <si>
    <t>CA-2024-499066</t>
  </si>
  <si>
    <t>CA-2025-277302</t>
  </si>
  <si>
    <t>CA-2022-913100</t>
  </si>
  <si>
    <t>CA-2023-847484</t>
  </si>
  <si>
    <t>CA-2023-974224</t>
  </si>
  <si>
    <t>CA-2025-911491</t>
  </si>
  <si>
    <t>CA-2025-422216</t>
  </si>
  <si>
    <t>CA-2024-493830</t>
  </si>
  <si>
    <t>CA-2024-528350</t>
  </si>
  <si>
    <t>CA-2025-546349</t>
  </si>
  <si>
    <t>CA-2022-220882</t>
  </si>
  <si>
    <t>CA-2023-268757</t>
  </si>
  <si>
    <t>CA-2022-301456</t>
  </si>
  <si>
    <t>CA-2025-869063</t>
  </si>
  <si>
    <t>CA-2025-304700</t>
  </si>
  <si>
    <t>Column1</t>
  </si>
  <si>
    <t>Gross Revenue</t>
  </si>
  <si>
    <t>Net Revenue</t>
  </si>
  <si>
    <t>Profit</t>
  </si>
  <si>
    <t>T</t>
  </si>
  <si>
    <t>Total Revenue</t>
  </si>
  <si>
    <t>Total Profit</t>
  </si>
  <si>
    <t>Total Orders</t>
  </si>
  <si>
    <t>AOV</t>
  </si>
  <si>
    <t>Row Labels</t>
  </si>
  <si>
    <t>Grand Total</t>
  </si>
  <si>
    <t>Sum of Net Revenue</t>
  </si>
  <si>
    <t>Sum of Net Revenue2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</si>
  <si>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</si>
  <si>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</si>
  <si>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</si>
  <si>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</si>
  <si>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</si>
  <si>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</si>
  <si>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</si>
  <si>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</si>
  <si>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</si>
  <si>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</si>
  <si>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</si>
  <si>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</si>
  <si>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</si>
  <si>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Count of Order ID</t>
  </si>
  <si>
    <t>Sum of Quantity</t>
  </si>
  <si>
    <t>Sum of Gross Revenue</t>
  </si>
  <si>
    <t>Sum of 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</si>
</sst>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d" refreshedDate="46303.348455902778" createdVersion="8" refreshedVersion="8" minRefreshableVersion="3" recordCount="10000" xr:uid="{3E3D2482-9BFA-4689-8EBF-9B7BB035F1F4}">
  <cacheSource type="worksheet">
    <worksheetSource name="Table2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2-01-01T00:00:00" maxDate="2026-01-01T00:00:00" count="1459">
        <d v="2023-07-18T00:00:00"/>
        <d v="2022-03-03T00:00:00"/>
        <d v="2024-07-08T00:00:00"/>
        <d v="2023-11-21T00:00:00"/>
        <d v="2022-03-30T00:00:00"/>
        <d v="2023-01-29T00:00:00"/>
        <d v="2023-07-24T00:00:00"/>
        <d v="2025-07-24T00:00:00"/>
        <d v="2023-10-27T00:00:00"/>
        <d v="2025-09-04T00:00:00"/>
        <d v="2025-04-12T00:00:00"/>
        <d v="2022-04-07T00:00:00"/>
        <d v="2023-05-30T00:00:00"/>
        <d v="2024-06-09T00:00:00"/>
        <d v="2023-09-04T00:00:00"/>
        <d v="2023-10-26T00:00:00"/>
        <d v="2025-03-07T00:00:00"/>
        <d v="2025-09-13T00:00:00"/>
        <d v="2025-11-13T00:00:00"/>
        <d v="2023-04-06T00:00:00"/>
        <d v="2025-12-20T00:00:00"/>
        <d v="2025-10-02T00:00:00"/>
        <d v="2022-07-13T00:00:00"/>
        <d v="2024-04-04T00:00:00"/>
        <d v="2023-01-11T00:00:00"/>
        <d v="2025-01-12T00:00:00"/>
        <d v="2022-12-04T00:00:00"/>
        <d v="2025-02-12T00:00:00"/>
        <d v="2023-10-05T00:00:00"/>
        <d v="2022-06-14T00:00:00"/>
        <d v="2022-06-17T00:00:00"/>
        <d v="2024-03-21T00:00:00"/>
        <d v="2025-02-27T00:00:00"/>
        <d v="2023-08-07T00:00:00"/>
        <d v="2025-02-09T00:00:00"/>
        <d v="2023-08-01T00:00:00"/>
        <d v="2022-04-15T00:00:00"/>
        <d v="2024-06-23T00:00:00"/>
        <d v="2024-01-27T00:00:00"/>
        <d v="2025-10-28T00:00:00"/>
        <d v="2022-11-29T00:00:00"/>
        <d v="2022-11-23T00:00:00"/>
        <d v="2023-09-18T00:00:00"/>
        <d v="2025-08-06T00:00:00"/>
        <d v="2022-08-11T00:00:00"/>
        <d v="2023-01-25T00:00:00"/>
        <d v="2024-06-02T00:00:00"/>
        <d v="2024-04-16T00:00:00"/>
        <d v="2022-12-23T00:00:00"/>
        <d v="2025-04-02T00:00:00"/>
        <d v="2022-12-14T00:00:00"/>
        <d v="2023-04-27T00:00:00"/>
        <d v="2022-05-30T00:00:00"/>
        <d v="2022-08-07T00:00:00"/>
        <d v="2022-10-01T00:00:00"/>
        <d v="2025-01-27T00:00:00"/>
        <d v="2024-12-03T00:00:00"/>
        <d v="2023-10-17T00:00:00"/>
        <d v="2024-04-29T00:00:00"/>
        <d v="2025-03-25T00:00:00"/>
        <d v="2023-03-26T00:00:00"/>
        <d v="2022-12-05T00:00:00"/>
        <d v="2024-05-27T00:00:00"/>
        <d v="2023-11-23T00:00:00"/>
        <d v="2023-04-05T00:00:00"/>
        <d v="2022-09-16T00:00:00"/>
        <d v="2022-12-02T00:00:00"/>
        <d v="2025-04-27T00:00:00"/>
        <d v="2024-12-27T00:00:00"/>
        <d v="2024-06-06T00:00:00"/>
        <d v="2025-01-07T00:00:00"/>
        <d v="2023-05-15T00:00:00"/>
        <d v="2023-12-28T00:00:00"/>
        <d v="2023-01-27T00:00:00"/>
        <d v="2025-12-28T00:00:00"/>
        <d v="2025-09-21T00:00:00"/>
        <d v="2025-12-10T00:00:00"/>
        <d v="2025-01-02T00:00:00"/>
        <d v="2023-02-02T00:00:00"/>
        <d v="2022-04-04T00:00:00"/>
        <d v="2024-09-07T00:00:00"/>
        <d v="2024-10-04T00:00:00"/>
        <d v="2025-02-16T00:00:00"/>
        <d v="2025-03-10T00:00:00"/>
        <d v="2023-05-07T00:00:00"/>
        <d v="2022-03-08T00:00:00"/>
        <d v="2022-08-24T00:00:00"/>
        <d v="2023-09-22T00:00:00"/>
        <d v="2024-10-21T00:00:00"/>
        <d v="2023-05-28T00:00:00"/>
        <d v="2022-03-24T00:00:00"/>
        <d v="2024-08-20T00:00:00"/>
        <d v="2024-10-11T00:00:00"/>
        <d v="2024-04-07T00:00:00"/>
        <d v="2024-06-24T00:00:00"/>
        <d v="2022-03-01T00:00:00"/>
        <d v="2022-08-21T00:00:00"/>
        <d v="2024-09-15T00:00:00"/>
        <d v="2023-07-20T00:00:00"/>
        <d v="2024-07-03T00:00:00"/>
        <d v="2023-01-22T00:00:00"/>
        <d v="2024-08-26T00:00:00"/>
        <d v="2024-06-20T00:00:00"/>
        <d v="2023-06-27T00:00:00"/>
        <d v="2024-09-26T00:00:00"/>
        <d v="2022-07-21T00:00:00"/>
        <d v="2022-04-25T00:00:00"/>
        <d v="2022-12-25T00:00:00"/>
        <d v="2023-06-05T00:00:00"/>
        <d v="2024-09-16T00:00:00"/>
        <d v="2025-09-10T00:00:00"/>
        <d v="2023-08-10T00:00:00"/>
        <d v="2022-07-18T00:00:00"/>
        <d v="2023-08-28T00:00:00"/>
        <d v="2022-12-03T00:00:00"/>
        <d v="2023-04-08T00:00:00"/>
        <d v="2024-01-25T00:00:00"/>
        <d v="2025-02-23T00:00:00"/>
        <d v="2022-10-14T00:00:00"/>
        <d v="2024-07-18T00:00:00"/>
        <d v="2024-09-29T00:00:00"/>
        <d v="2024-01-13T00:00:00"/>
        <d v="2025-09-19T00:00:00"/>
        <d v="2022-09-24T00:00:00"/>
        <d v="2023-05-03T00:00:00"/>
        <d v="2024-10-28T00:00:00"/>
        <d v="2024-04-02T00:00:00"/>
        <d v="2025-05-24T00:00:00"/>
        <d v="2024-04-27T00:00:00"/>
        <d v="2023-06-07T00:00:00"/>
        <d v="2024-02-03T00:00:00"/>
        <d v="2022-04-16T00:00:00"/>
        <d v="2022-08-10T00:00:00"/>
        <d v="2025-02-22T00:00:00"/>
        <d v="2023-12-20T00:00:00"/>
        <d v="2024-12-22T00:00:00"/>
        <d v="2025-03-08T00:00:00"/>
        <d v="2024-06-26T00:00:00"/>
        <d v="2024-05-30T00:00:00"/>
        <d v="2022-04-23T00:00:00"/>
        <d v="2022-01-16T00:00:00"/>
        <d v="2024-03-24T00:00:00"/>
        <d v="2024-04-08T00:00:00"/>
        <d v="2023-09-28T00:00:00"/>
        <d v="2024-11-10T00:00:00"/>
        <d v="2025-05-18T00:00:00"/>
        <d v="2025-03-02T00:00:00"/>
        <d v="2023-07-17T00:00:00"/>
        <d v="2024-01-26T00:00:00"/>
        <d v="2025-03-16T00:00:00"/>
        <d v="2023-12-05T00:00:00"/>
        <d v="2023-11-07T00:00:00"/>
        <d v="2022-06-16T00:00:00"/>
        <d v="2025-05-03T00:00:00"/>
        <d v="2025-10-05T00:00:00"/>
        <d v="2024-09-22T00:00:00"/>
        <d v="2024-06-15T00:00:00"/>
        <d v="2024-12-29T00:00:00"/>
        <d v="2024-07-09T00:00:00"/>
        <d v="2023-10-15T00:00:00"/>
        <d v="2025-12-15T00:00:00"/>
        <d v="2023-08-14T00:00:00"/>
        <d v="2022-08-16T00:00:00"/>
        <d v="2022-01-04T00:00:00"/>
        <d v="2024-01-09T00:00:00"/>
        <d v="2022-02-03T00:00:00"/>
        <d v="2022-04-01T00:00:00"/>
        <d v="2023-01-09T00:00:00"/>
        <d v="2022-04-08T00:00:00"/>
        <d v="2023-11-26T00:00:00"/>
        <d v="2024-05-19T00:00:00"/>
        <d v="2023-08-29T00:00:00"/>
        <d v="2023-12-24T00:00:00"/>
        <d v="2025-10-23T00:00:00"/>
        <d v="2023-04-29T00:00:00"/>
        <d v="2024-07-10T00:00:00"/>
        <d v="2025-08-23T00:00:00"/>
        <d v="2022-08-30T00:00:00"/>
        <d v="2022-09-09T00:00:00"/>
        <d v="2023-12-13T00:00:00"/>
        <d v="2024-01-11T00:00:00"/>
        <d v="2025-02-08T00:00:00"/>
        <d v="2024-08-12T00:00:00"/>
        <d v="2024-10-26T00:00:00"/>
        <d v="2024-11-28T00:00:00"/>
        <d v="2023-09-13T00:00:00"/>
        <d v="2025-02-28T00:00:00"/>
        <d v="2025-03-17T00:00:00"/>
        <d v="2025-11-03T00:00:00"/>
        <d v="2024-08-09T00:00:00"/>
        <d v="2022-09-25T00:00:00"/>
        <d v="2022-10-16T00:00:00"/>
        <d v="2023-11-02T00:00:00"/>
        <d v="2024-10-15T00:00:00"/>
        <d v="2022-04-14T00:00:00"/>
        <d v="2024-01-20T00:00:00"/>
        <d v="2023-08-15T00:00:00"/>
        <d v="2024-11-21T00:00:00"/>
        <d v="2023-11-20T00:00:00"/>
        <d v="2025-04-10T00:00:00"/>
        <d v="2025-10-26T00:00:00"/>
        <d v="2025-11-15T00:00:00"/>
        <d v="2024-09-06T00:00:00"/>
        <d v="2023-09-02T00:00:00"/>
        <d v="2022-09-07T00:00:00"/>
        <d v="2022-06-11T00:00:00"/>
        <d v="2022-08-12T00:00:00"/>
        <d v="2022-07-25T00:00:00"/>
        <d v="2025-08-30T00:00:00"/>
        <d v="2025-03-21T00:00:00"/>
        <d v="2024-07-19T00:00:00"/>
        <d v="2024-07-28T00:00:00"/>
        <d v="2025-06-05T00:00:00"/>
        <d v="2022-10-15T00:00:00"/>
        <d v="2023-09-11T00:00:00"/>
        <d v="2023-09-21T00:00:00"/>
        <d v="2025-01-05T00:00:00"/>
        <d v="2025-12-12T00:00:00"/>
        <d v="2023-11-03T00:00:00"/>
        <d v="2022-04-24T00:00:00"/>
        <d v="2022-02-14T00:00:00"/>
        <d v="2022-05-11T00:00:00"/>
        <d v="2025-09-17T00:00:00"/>
        <d v="2023-04-02T00:00:00"/>
        <d v="2023-04-16T00:00:00"/>
        <d v="2025-09-14T00:00:00"/>
        <d v="2025-10-08T00:00:00"/>
        <d v="2022-04-26T00:00:00"/>
        <d v="2025-10-22T00:00:00"/>
        <d v="2024-12-10T00:00:00"/>
        <d v="2023-04-07T00:00:00"/>
        <d v="2023-05-13T00:00:00"/>
        <d v="2023-07-04T00:00:00"/>
        <d v="2023-03-04T00:00:00"/>
        <d v="2025-11-25T00:00:00"/>
        <d v="2025-08-21T00:00:00"/>
        <d v="2024-08-19T00:00:00"/>
        <d v="2023-06-19T00:00:00"/>
        <d v="2025-02-01T00:00:00"/>
        <d v="2022-12-11T00:00:00"/>
        <d v="2022-03-11T00:00:00"/>
        <d v="2022-11-06T00:00:00"/>
        <d v="2024-10-25T00:00:00"/>
        <d v="2025-06-23T00:00:00"/>
        <d v="2025-03-03T00:00:00"/>
        <d v="2024-04-10T00:00:00"/>
        <d v="2024-06-07T00:00:00"/>
        <d v="2022-04-06T00:00:00"/>
        <d v="2022-10-23T00:00:00"/>
        <d v="2023-04-21T00:00:00"/>
        <d v="2023-12-30T00:00:00"/>
        <d v="2025-06-20T00:00:00"/>
        <d v="2024-03-08T00:00:00"/>
        <d v="2023-07-07T00:00:00"/>
        <d v="2022-02-23T00:00:00"/>
        <d v="2023-07-05T00:00:00"/>
        <d v="2024-09-18T00:00:00"/>
        <d v="2022-08-08T00:00:00"/>
        <d v="2023-11-17T00:00:00"/>
        <d v="2022-12-30T00:00:00"/>
        <d v="2024-03-15T00:00:00"/>
        <d v="2024-08-03T00:00:00"/>
        <d v="2025-07-21T00:00:00"/>
        <d v="2024-09-08T00:00:00"/>
        <d v="2023-05-24T00:00:00"/>
        <d v="2023-11-11T00:00:00"/>
        <d v="2024-02-06T00:00:00"/>
        <d v="2022-06-25T00:00:00"/>
        <d v="2024-09-02T00:00:00"/>
        <d v="2023-12-04T00:00:00"/>
        <d v="2024-05-23T00:00:00"/>
        <d v="2025-06-11T00:00:00"/>
        <d v="2024-07-26T00:00:00"/>
        <d v="2023-05-04T00:00:00"/>
        <d v="2022-10-10T00:00:00"/>
        <d v="2022-12-08T00:00:00"/>
        <d v="2022-01-20T00:00:00"/>
        <d v="2024-11-12T00:00:00"/>
        <d v="2024-06-22T00:00:00"/>
        <d v="2025-04-19T00:00:00"/>
        <d v="2024-11-19T00:00:00"/>
        <d v="2022-09-29T00:00:00"/>
        <d v="2025-03-28T00:00:00"/>
        <d v="2022-07-10T00:00:00"/>
        <d v="2023-03-10T00:00:00"/>
        <d v="2022-11-20T00:00:00"/>
        <d v="2023-07-16T00:00:00"/>
        <d v="2025-07-05T00:00:00"/>
        <d v="2022-09-28T00:00:00"/>
        <d v="2023-09-05T00:00:00"/>
        <d v="2023-12-21T00:00:00"/>
        <d v="2022-06-22T00:00:00"/>
        <d v="2024-03-13T00:00:00"/>
        <d v="2022-01-25T00:00:00"/>
        <d v="2025-10-30T00:00:00"/>
        <d v="2022-05-04T00:00:00"/>
        <d v="2025-08-04T00:00:00"/>
        <d v="2023-11-01T00:00:00"/>
        <d v="2024-06-08T00:00:00"/>
        <d v="2022-01-26T00:00:00"/>
        <d v="2024-02-01T00:00:00"/>
        <d v="2025-12-29T00:00:00"/>
        <d v="2022-11-19T00:00:00"/>
        <d v="2022-04-05T00:00:00"/>
        <d v="2023-10-22T00:00:00"/>
        <d v="2025-10-10T00:00:00"/>
        <d v="2023-09-29T00:00:00"/>
        <d v="2025-06-29T00:00:00"/>
        <d v="2022-01-14T00:00:00"/>
        <d v="2025-09-08T00:00:00"/>
        <d v="2022-10-19T00:00:00"/>
        <d v="2022-06-23T00:00:00"/>
        <d v="2024-07-16T00:00:00"/>
        <d v="2023-09-24T00:00:00"/>
        <d v="2025-04-15T00:00:00"/>
        <d v="2022-03-02T00:00:00"/>
        <d v="2022-11-01T00:00:00"/>
        <d v="2023-07-27T00:00:00"/>
        <d v="2025-12-31T00:00:00"/>
        <d v="2023-01-04T00:00:00"/>
        <d v="2024-01-03T00:00:00"/>
        <d v="2022-02-27T00:00:00"/>
        <d v="2024-10-01T00:00:00"/>
        <d v="2025-04-16T00:00:00"/>
        <d v="2022-07-26T00:00:00"/>
        <d v="2023-10-12T00:00:00"/>
        <d v="2025-03-04T00:00:00"/>
        <d v="2025-07-26T00:00:00"/>
        <d v="2023-06-10T00:00:00"/>
        <d v="2024-02-15T00:00:00"/>
        <d v="2024-07-13T00:00:00"/>
        <d v="2024-02-08T00:00:00"/>
        <d v="2025-08-31T00:00:00"/>
        <d v="2022-04-22T00:00:00"/>
        <d v="2024-03-25T00:00:00"/>
        <d v="2022-05-07T00:00:00"/>
        <d v="2022-05-05T00:00:00"/>
        <d v="2025-07-08T00:00:00"/>
        <d v="2022-10-31T00:00:00"/>
        <d v="2023-06-25T00:00:00"/>
        <d v="2024-04-13T00:00:00"/>
        <d v="2024-11-03T00:00:00"/>
        <d v="2024-07-23T00:00:00"/>
        <d v="2022-09-11T00:00:00"/>
        <d v="2025-02-03T00:00:00"/>
        <d v="2024-03-02T00:00:00"/>
        <d v="2024-04-18T00:00:00"/>
        <d v="2023-06-01T00:00:00"/>
        <d v="2024-08-13T00:00:00"/>
        <d v="2025-08-18T00:00:00"/>
        <d v="2022-03-14T00:00:00"/>
        <d v="2023-09-07T00:00:00"/>
        <d v="2023-11-19T00:00:00"/>
        <d v="2023-06-18T00:00:00"/>
        <d v="2023-02-03T00:00:00"/>
        <d v="2023-12-03T00:00:00"/>
        <d v="2023-11-13T00:00:00"/>
        <d v="2022-11-21T00:00:00"/>
        <d v="2024-02-25T00:00:00"/>
        <d v="2025-10-17T00:00:00"/>
        <d v="2022-05-14T00:00:00"/>
        <d v="2025-11-07T00:00:00"/>
        <d v="2025-08-25T00:00:00"/>
        <d v="2022-02-10T00:00:00"/>
        <d v="2022-11-10T00:00:00"/>
        <d v="2025-05-25T00:00:00"/>
        <d v="2022-08-06T00:00:00"/>
        <d v="2022-11-25T00:00:00"/>
        <d v="2025-08-12T00:00:00"/>
        <d v="2023-08-19T00:00:00"/>
        <d v="2024-05-13T00:00:00"/>
        <d v="2025-04-24T00:00:00"/>
        <d v="2025-12-13T00:00:00"/>
        <d v="2025-02-17T00:00:00"/>
        <d v="2024-10-03T00:00:00"/>
        <d v="2022-07-06T00:00:00"/>
        <d v="2023-12-01T00:00:00"/>
        <d v="2023-01-26T00:00:00"/>
        <d v="2024-07-11T00:00:00"/>
        <d v="2025-04-13T00:00:00"/>
        <d v="2025-05-14T00:00:00"/>
        <d v="2025-12-07T00:00:00"/>
        <d v="2025-01-13T00:00:00"/>
        <d v="2024-03-04T00:00:00"/>
        <d v="2022-12-22T00:00:00"/>
        <d v="2025-04-11T00:00:00"/>
        <d v="2025-05-07T00:00:00"/>
        <d v="2023-03-27T00:00:00"/>
        <d v="2023-03-13T00:00:00"/>
        <d v="2025-08-22T00:00:00"/>
        <d v="2025-10-29T00:00:00"/>
        <d v="2024-02-07T00:00:00"/>
        <d v="2022-06-18T00:00:00"/>
        <d v="2024-05-18T00:00:00"/>
        <d v="2023-04-12T00:00:00"/>
        <d v="2025-11-05T00:00:00"/>
        <d v="2024-12-28T00:00:00"/>
        <d v="2025-08-19T00:00:00"/>
        <d v="2025-01-26T00:00:00"/>
        <d v="2023-01-12T00:00:00"/>
        <d v="2025-01-30T00:00:00"/>
        <d v="2024-01-02T00:00:00"/>
        <d v="2023-11-04T00:00:00"/>
        <d v="2023-10-04T00:00:00"/>
        <d v="2024-08-05T00:00:00"/>
        <d v="2023-07-29T00:00:00"/>
        <d v="2025-04-06T00:00:00"/>
        <d v="2024-11-11T00:00:00"/>
        <d v="2024-11-18T00:00:00"/>
        <d v="2024-09-17T00:00:00"/>
        <d v="2025-10-01T00:00:00"/>
        <d v="2025-04-18T00:00:00"/>
        <d v="2023-12-08T00:00:00"/>
        <d v="2023-04-17T00:00:00"/>
        <d v="2024-04-21T00:00:00"/>
        <d v="2022-10-28T00:00:00"/>
        <d v="2025-05-06T00:00:00"/>
        <d v="2024-10-29T00:00:00"/>
        <d v="2024-12-24T00:00:00"/>
        <d v="2025-10-21T00:00:00"/>
        <d v="2024-09-14T00:00:00"/>
        <d v="2023-08-04T00:00:00"/>
        <d v="2022-01-15T00:00:00"/>
        <d v="2024-01-29T00:00:00"/>
        <d v="2025-09-12T00:00:00"/>
        <d v="2024-02-27T00:00:00"/>
        <d v="2022-01-22T00:00:00"/>
        <d v="2024-03-29T00:00:00"/>
        <d v="2023-08-26T00:00:00"/>
        <d v="2023-06-13T00:00:00"/>
        <d v="2023-06-24T00:00:00"/>
        <d v="2023-02-13T00:00:00"/>
        <d v="2025-06-25T00:00:00"/>
        <d v="2025-03-27T00:00:00"/>
        <d v="2025-11-06T00:00:00"/>
        <d v="2023-03-08T00:00:00"/>
        <d v="2023-07-06T00:00:00"/>
        <d v="2024-03-31T00:00:00"/>
        <d v="2022-07-24T00:00:00"/>
        <d v="2022-11-03T00:00:00"/>
        <d v="2024-09-23T00:00:00"/>
        <d v="2023-08-06T00:00:00"/>
        <d v="2025-07-17T00:00:00"/>
        <d v="2022-11-28T00:00:00"/>
        <d v="2024-06-30T00:00:00"/>
        <d v="2023-05-31T00:00:00"/>
        <d v="2022-04-21T00:00:00"/>
        <d v="2023-04-15T00:00:00"/>
        <d v="2024-01-01T00:00:00"/>
        <d v="2025-01-09T00:00:00"/>
        <d v="2025-01-10T00:00:00"/>
        <d v="2022-01-01T00:00:00"/>
        <d v="2024-09-04T00:00:00"/>
        <d v="2024-04-23T00:00:00"/>
        <d v="2024-02-14T00:00:00"/>
        <d v="2025-07-28T00:00:00"/>
        <d v="2024-12-31T00:00:00"/>
        <d v="2022-07-04T00:00:00"/>
        <d v="2025-11-28T00:00:00"/>
        <d v="2024-03-07T00:00:00"/>
        <d v="2024-09-12T00:00:00"/>
        <d v="2025-07-20T00:00:00"/>
        <d v="2022-07-07T00:00:00"/>
        <d v="2022-10-03T00:00:00"/>
        <d v="2025-03-06T00:00:00"/>
        <d v="2024-12-23T00:00:00"/>
        <d v="2023-01-15T00:00:00"/>
        <d v="2024-12-09T00:00:00"/>
        <d v="2022-07-17T00:00:00"/>
        <d v="2023-01-28T00:00:00"/>
        <d v="2024-01-21T00:00:00"/>
        <d v="2022-05-25T00:00:00"/>
        <d v="2023-01-31T00:00:00"/>
        <d v="2025-07-31T00:00:00"/>
        <d v="2024-07-15T00:00:00"/>
        <d v="2022-03-19T00:00:00"/>
        <d v="2023-09-08T00:00:00"/>
        <d v="2025-08-29T00:00:00"/>
        <d v="2024-06-03T00:00:00"/>
        <d v="2024-03-28T00:00:00"/>
        <d v="2025-02-19T00:00:00"/>
        <d v="2022-05-27T00:00:00"/>
        <d v="2023-12-15T00:00:00"/>
        <d v="2025-01-24T00:00:00"/>
        <d v="2025-04-08T00:00:00"/>
        <d v="2024-08-10T00:00:00"/>
        <d v="2022-02-09T00:00:00"/>
        <d v="2023-05-22T00:00:00"/>
        <d v="2023-12-22T00:00:00"/>
        <d v="2024-02-22T00:00:00"/>
        <d v="2025-01-15T00:00:00"/>
        <d v="2025-02-15T00:00:00"/>
        <d v="2023-01-20T00:00:00"/>
        <d v="2023-02-23T00:00:00"/>
        <d v="2024-04-09T00:00:00"/>
        <d v="2022-12-07T00:00:00"/>
        <d v="2024-10-22T00:00:00"/>
        <d v="2025-04-23T00:00:00"/>
        <d v="2023-01-02T00:00:00"/>
        <d v="2022-09-27T00:00:00"/>
        <d v="2024-10-07T00:00:00"/>
        <d v="2025-01-25T00:00:00"/>
        <d v="2022-10-25T00:00:00"/>
        <d v="2023-10-11T00:00:00"/>
        <d v="2023-03-01T00:00:00"/>
        <d v="2022-01-13T00:00:00"/>
        <d v="2023-11-08T00:00:00"/>
        <d v="2023-11-18T00:00:00"/>
        <d v="2022-03-06T00:00:00"/>
        <d v="2024-12-11T00:00:00"/>
        <d v="2022-02-21T00:00:00"/>
        <d v="2025-01-16T00:00:00"/>
        <d v="2022-05-26T00:00:00"/>
        <d v="2025-12-01T00:00:00"/>
        <d v="2023-04-20T00:00:00"/>
        <d v="2023-10-28T00:00:00"/>
        <d v="2022-12-16T00:00:00"/>
        <d v="2022-11-22T00:00:00"/>
        <d v="2024-06-10T00:00:00"/>
        <d v="2022-05-23T00:00:00"/>
        <d v="2022-10-12T00:00:00"/>
        <d v="2023-02-26T00:00:00"/>
        <d v="2023-12-07T00:00:00"/>
        <d v="2025-12-11T00:00:00"/>
        <d v="2023-10-14T00:00:00"/>
        <d v="2024-05-01T00:00:00"/>
        <d v="2025-01-23T00:00:00"/>
        <d v="2024-09-13T00:00:00"/>
        <d v="2025-06-03T00:00:00"/>
        <d v="2022-04-19T00:00:00"/>
        <d v="2025-07-02T00:00:00"/>
        <d v="2025-06-15T00:00:00"/>
        <d v="2025-07-29T00:00:00"/>
        <d v="2024-03-27T00:00:00"/>
        <d v="2023-06-22T00:00:00"/>
        <d v="2023-07-01T00:00:00"/>
        <d v="2022-07-20T00:00:00"/>
        <d v="2022-02-18T00:00:00"/>
        <d v="2022-09-03T00:00:00"/>
        <d v="2023-08-27T00:00:00"/>
        <d v="2024-06-21T00:00:00"/>
        <d v="2025-09-23T00:00:00"/>
        <d v="2024-06-12T00:00:00"/>
        <d v="2024-12-30T00:00:00"/>
        <d v="2025-09-15T00:00:00"/>
        <d v="2025-01-03T00:00:00"/>
        <d v="2023-02-20T00:00:00"/>
        <d v="2025-11-27T00:00:00"/>
        <d v="2025-07-18T00:00:00"/>
        <d v="2022-07-02T00:00:00"/>
        <d v="2022-06-30T00:00:00"/>
        <d v="2022-07-15T00:00:00"/>
        <d v="2023-02-01T00:00:00"/>
        <d v="2024-01-16T00:00:00"/>
        <d v="2022-04-18T00:00:00"/>
        <d v="2024-06-29T00:00:00"/>
        <d v="2024-09-19T00:00:00"/>
        <d v="2022-10-07T00:00:00"/>
        <d v="2022-11-18T00:00:00"/>
        <d v="2024-08-27T00:00:00"/>
        <d v="2025-04-01T00:00:00"/>
        <d v="2024-04-12T00:00:00"/>
        <d v="2023-09-17T00:00:00"/>
        <d v="2024-05-22T00:00:00"/>
        <d v="2025-10-13T00:00:00"/>
        <d v="2024-12-25T00:00:00"/>
        <d v="2022-08-18T00:00:00"/>
        <d v="2024-05-03T00:00:00"/>
        <d v="2023-01-23T00:00:00"/>
        <d v="2025-08-16T00:00:00"/>
        <d v="2023-06-17T00:00:00"/>
        <d v="2024-07-22T00:00:00"/>
        <d v="2025-02-25T00:00:00"/>
        <d v="2023-09-10T00:00:00"/>
        <d v="2022-02-20T00:00:00"/>
        <d v="2024-12-14T00:00:00"/>
        <d v="2024-03-18T00:00:00"/>
        <d v="2022-10-30T00:00:00"/>
        <d v="2024-07-01T00:00:00"/>
        <d v="2022-09-02T00:00:00"/>
        <d v="2025-07-10T00:00:00"/>
        <d v="2023-07-13T00:00:00"/>
        <d v="2024-11-27T00:00:00"/>
        <d v="2024-10-27T00:00:00"/>
        <d v="2024-09-09T00:00:00"/>
        <d v="2025-12-24T00:00:00"/>
        <d v="2022-09-14T00:00:00"/>
        <d v="2022-09-01T00:00:00"/>
        <d v="2023-02-14T00:00:00"/>
        <d v="2025-11-30T00:00:00"/>
        <d v="2024-01-10T00:00:00"/>
        <d v="2024-06-16T00:00:00"/>
        <d v="2022-12-12T00:00:00"/>
        <d v="2025-09-27T00:00:00"/>
        <d v="2022-02-24T00:00:00"/>
        <d v="2024-11-30T00:00:00"/>
        <d v="2024-02-10T00:00:00"/>
        <d v="2025-10-14T00:00:00"/>
        <d v="2022-08-23T00:00:00"/>
        <d v="2024-11-20T00:00:00"/>
        <d v="2025-03-18T00:00:00"/>
        <d v="2025-06-13T00:00:00"/>
        <d v="2023-06-28T00:00:00"/>
        <d v="2025-07-30T00:00:00"/>
        <d v="2025-11-04T00:00:00"/>
        <d v="2024-04-24T00:00:00"/>
        <d v="2022-11-04T00:00:00"/>
        <d v="2022-03-17T00:00:00"/>
        <d v="2022-03-28T00:00:00"/>
        <d v="2025-09-22T00:00:00"/>
        <d v="2024-06-19T00:00:00"/>
        <d v="2024-05-17T00:00:00"/>
        <d v="2025-08-14T00:00:00"/>
        <d v="2023-04-28T00:00:00"/>
        <d v="2022-05-16T00:00:00"/>
        <d v="2024-06-27T00:00:00"/>
        <d v="2025-11-08T00:00:00"/>
        <d v="2025-03-14T00:00:00"/>
        <d v="2023-02-11T00:00:00"/>
        <d v="2024-01-24T00:00:00"/>
        <d v="2023-02-28T00:00:00"/>
        <d v="2023-06-21T00:00:00"/>
        <d v="2024-08-18T00:00:00"/>
        <d v="2023-06-04T00:00:00"/>
        <d v="2023-01-03T00:00:00"/>
        <d v="2022-08-26T00:00:00"/>
        <d v="2022-08-19T00:00:00"/>
        <d v="2024-11-07T00:00:00"/>
        <d v="2024-10-17T00:00:00"/>
        <d v="2022-04-10T00:00:00"/>
        <d v="2025-05-20T00:00:00"/>
        <d v="2024-12-15T00:00:00"/>
        <d v="2025-11-02T00:00:00"/>
        <d v="2022-08-09T00:00:00"/>
        <d v="2023-06-06T00:00:00"/>
        <d v="2023-09-12T00:00:00"/>
        <d v="2023-03-05T00:00:00"/>
        <d v="2024-08-07T00:00:00"/>
        <d v="2024-08-23T00:00:00"/>
        <d v="2022-07-30T00:00:00"/>
        <d v="2024-09-25T00:00:00"/>
        <d v="2023-10-09T00:00:00"/>
        <d v="2025-11-29T00:00:00"/>
        <d v="2024-11-05T00:00:00"/>
        <d v="2023-04-26T00:00:00"/>
        <d v="2022-08-04T00:00:00"/>
        <d v="2024-11-02T00:00:00"/>
        <d v="2023-11-24T00:00:00"/>
        <d v="2022-04-29T00:00:00"/>
        <d v="2025-08-11T00:00:00"/>
        <d v="2025-07-25T00:00:00"/>
        <d v="2024-05-15T00:00:00"/>
        <d v="2025-08-26T00:00:00"/>
        <d v="2024-02-13T00:00:00"/>
        <d v="2024-07-02T00:00:00"/>
        <d v="2025-05-17T00:00:00"/>
        <d v="2024-01-31T00:00:00"/>
        <d v="2024-05-05T00:00:00"/>
        <d v="2022-10-11T00:00:00"/>
        <d v="2025-07-03T00:00:00"/>
        <d v="2024-09-01T00:00:00"/>
        <d v="2025-12-16T00:00:00"/>
        <d v="2022-02-17T00:00:00"/>
        <d v="2024-03-09T00:00:00"/>
        <d v="2023-02-19T00:00:00"/>
        <d v="2022-06-21T00:00:00"/>
        <d v="2024-07-14T00:00:00"/>
        <d v="2023-07-14T00:00:00"/>
        <d v="2022-11-27T00:00:00"/>
        <d v="2025-09-18T00:00:00"/>
        <d v="2022-01-05T00:00:00"/>
        <d v="2025-03-11T00:00:00"/>
        <d v="2025-10-20T00:00:00"/>
        <d v="2023-10-24T00:00:00"/>
        <d v="2022-03-31T00:00:00"/>
        <d v="2023-05-27T00:00:00"/>
        <d v="2023-11-15T00:00:00"/>
        <d v="2022-09-13T00:00:00"/>
        <d v="2024-02-21T00:00:00"/>
        <d v="2024-02-26T00:00:00"/>
        <d v="2022-10-09T00:00:00"/>
        <d v="2024-11-26T00:00:00"/>
        <d v="2023-02-05T00:00:00"/>
        <d v="2025-11-19T00:00:00"/>
        <d v="2024-02-09T00:00:00"/>
        <d v="2023-02-10T00:00:00"/>
        <d v="2023-02-06T00:00:00"/>
        <d v="2025-06-30T00:00:00"/>
        <d v="2024-11-06T00:00:00"/>
        <d v="2025-11-23T00:00:00"/>
        <d v="2022-03-20T00:00:00"/>
        <d v="2023-03-06T00:00:00"/>
        <d v="2022-09-20T00:00:00"/>
        <d v="2025-03-09T00:00:00"/>
        <d v="2024-08-30T00:00:00"/>
        <d v="2025-11-12T00:00:00"/>
        <d v="2023-08-20T00:00:00"/>
        <d v="2024-03-11T00:00:00"/>
        <d v="2023-05-21T00:00:00"/>
        <d v="2025-06-19T00:00:00"/>
        <d v="2023-03-21T00:00:00"/>
        <d v="2024-07-12T00:00:00"/>
        <d v="2025-10-04T00:00:00"/>
        <d v="2024-02-12T00:00:00"/>
        <d v="2023-11-22T00:00:00"/>
        <d v="2024-03-20T00:00:00"/>
        <d v="2025-09-01T00:00:00"/>
        <d v="2025-07-01T00:00:00"/>
        <d v="2025-11-21T00:00:00"/>
        <d v="2022-02-06T00:00:00"/>
        <d v="2022-02-13T00:00:00"/>
        <d v="2025-05-09T00:00:00"/>
        <d v="2025-01-29T00:00:00"/>
        <d v="2022-11-16T00:00:00"/>
        <d v="2022-12-26T00:00:00"/>
        <d v="2023-11-14T00:00:00"/>
        <d v="2022-03-21T00:00:00"/>
        <d v="2025-12-23T00:00:00"/>
        <d v="2022-03-12T00:00:00"/>
        <d v="2025-12-17T00:00:00"/>
        <d v="2023-01-08T00:00:00"/>
        <d v="2023-01-10T00:00:00"/>
        <d v="2023-08-24T00:00:00"/>
        <d v="2024-09-20T00:00:00"/>
        <d v="2023-03-09T00:00:00"/>
        <d v="2025-09-24T00:00:00"/>
        <d v="2024-01-08T00:00:00"/>
        <d v="2024-05-26T00:00:00"/>
        <d v="2024-10-16T00:00:00"/>
        <d v="2025-11-17T00:00:00"/>
        <d v="2025-08-08T00:00:00"/>
        <d v="2023-11-28T00:00:00"/>
        <d v="2023-08-31T00:00:00"/>
        <d v="2023-10-18T00:00:00"/>
        <d v="2023-03-18T00:00:00"/>
        <d v="2023-08-03T00:00:00"/>
        <d v="2025-09-02T00:00:00"/>
        <d v="2025-05-05T00:00:00"/>
        <d v="2025-12-06T00:00:00"/>
        <d v="2023-10-06T00:00:00"/>
        <d v="2022-03-13T00:00:00"/>
        <d v="2023-03-17T00:00:00"/>
        <d v="2022-10-21T00:00:00"/>
        <d v="2024-02-02T00:00:00"/>
        <d v="2024-12-19T00:00:00"/>
        <d v="2025-05-31T00:00:00"/>
        <d v="2023-08-09T00:00:00"/>
        <d v="2024-07-31T00:00:00"/>
        <d v="2022-01-19T00:00:00"/>
        <d v="2023-11-10T00:00:00"/>
        <d v="2025-01-31T00:00:00"/>
        <d v="2023-12-02T00:00:00"/>
        <d v="2025-06-18T00:00:00"/>
        <d v="2024-05-28T00:00:00"/>
        <d v="2022-09-04T00:00:00"/>
        <d v="2024-01-15T00:00:00"/>
        <d v="2022-04-17T00:00:00"/>
        <d v="2022-09-19T00:00:00"/>
        <d v="2022-05-19T00:00:00"/>
        <d v="2025-03-05T00:00:00"/>
        <d v="2024-11-09T00:00:00"/>
        <d v="2023-03-28T00:00:00"/>
        <d v="2025-08-02T00:00:00"/>
        <d v="2023-03-07T00:00:00"/>
        <d v="2025-11-10T00:00:00"/>
        <d v="2023-01-14T00:00:00"/>
        <d v="2025-12-19T00:00:00"/>
        <d v="2022-04-02T00:00:00"/>
        <d v="2022-02-19T00:00:00"/>
        <d v="2023-01-07T00:00:00"/>
        <d v="2024-10-19T00:00:00"/>
        <d v="2022-07-05T00:00:00"/>
        <d v="2022-06-28T00:00:00"/>
        <d v="2022-08-14T00:00:00"/>
        <d v="2025-05-01T00:00:00"/>
        <d v="2024-05-02T00:00:00"/>
        <d v="2023-04-11T00:00:00"/>
        <d v="2025-06-21T00:00:00"/>
        <d v="2023-05-06T00:00:00"/>
        <d v="2024-04-14T00:00:00"/>
        <d v="2022-11-26T00:00:00"/>
        <d v="2025-12-30T00:00:00"/>
        <d v="2025-07-09T00:00:00"/>
        <d v="2022-07-12T00:00:00"/>
        <d v="2024-01-22T00:00:00"/>
        <d v="2022-03-29T00:00:00"/>
        <d v="2025-03-13T00:00:00"/>
        <d v="2024-08-17T00:00:00"/>
        <d v="2023-07-25T00:00:00"/>
        <d v="2024-02-18T00:00:00"/>
        <d v="2023-09-01T00:00:00"/>
        <d v="2024-06-13T00:00:00"/>
        <d v="2025-09-29T00:00:00"/>
        <d v="2025-03-30T00:00:00"/>
        <d v="2022-12-27T00:00:00"/>
        <d v="2024-06-28T00:00:00"/>
        <d v="2025-07-11T00:00:00"/>
        <d v="2023-05-18T00:00:00"/>
        <d v="2022-12-09T00:00:00"/>
        <d v="2025-09-07T00:00:00"/>
        <d v="2023-11-05T00:00:00"/>
        <d v="2023-03-22T00:00:00"/>
        <d v="2024-02-05T00:00:00"/>
        <d v="2025-11-09T00:00:00"/>
        <d v="2025-06-08T00:00:00"/>
        <d v="2023-03-19T00:00:00"/>
        <d v="2023-10-01T00:00:00"/>
        <d v="2025-08-20T00:00:00"/>
        <d v="2023-03-11T00:00:00"/>
        <d v="2022-04-11T00:00:00"/>
        <d v="2025-05-29T00:00:00"/>
        <d v="2025-12-03T00:00:00"/>
        <d v="2023-11-12T00:00:00"/>
        <d v="2022-04-03T00:00:00"/>
        <d v="2023-09-16T00:00:00"/>
        <d v="2024-01-17T00:00:00"/>
        <d v="2022-03-05T00:00:00"/>
        <d v="2025-07-07T00:00:00"/>
        <d v="2024-05-04T00:00:00"/>
        <d v="2024-07-20T00:00:00"/>
        <d v="2022-03-25T00:00:00"/>
        <d v="2022-01-02T00:00:00"/>
        <d v="2023-12-27T00:00:00"/>
        <d v="2023-04-03T00:00:00"/>
        <d v="2022-05-18T00:00:00"/>
        <d v="2024-11-01T00:00:00"/>
        <d v="2024-10-06T00:00:00"/>
        <d v="2024-05-20T00:00:00"/>
        <d v="2025-09-05T00:00:00"/>
        <d v="2022-05-20T00:00:00"/>
        <d v="2022-03-10T00:00:00"/>
        <d v="2024-11-25T00:00:00"/>
        <d v="2023-04-04T00:00:00"/>
        <d v="2025-03-24T00:00:00"/>
        <d v="2023-01-05T00:00:00"/>
        <d v="2023-07-02T00:00:00"/>
        <d v="2022-06-10T00:00:00"/>
        <d v="2022-10-18T00:00:00"/>
        <d v="2024-02-23T00:00:00"/>
        <d v="2022-04-27T00:00:00"/>
        <d v="2024-02-20T00:00:00"/>
        <d v="2022-04-30T00:00:00"/>
        <d v="2023-10-30T00:00:00"/>
        <d v="2025-05-28T00:00:00"/>
        <d v="2022-09-06T00:00:00"/>
        <d v="2022-08-25T00:00:00"/>
        <d v="2024-10-31T00:00:00"/>
        <d v="2023-10-19T00:00:00"/>
        <d v="2022-12-06T00:00:00"/>
        <d v="2025-05-10T00:00:00"/>
        <d v="2025-03-15T00:00:00"/>
        <d v="2024-06-04T00:00:00"/>
        <d v="2024-11-16T00:00:00"/>
        <d v="2023-03-15T00:00:00"/>
        <d v="2024-05-06T00:00:00"/>
        <d v="2023-03-25T00:00:00"/>
        <d v="2025-07-04T00:00:00"/>
        <d v="2025-12-14T00:00:00"/>
        <d v="2023-05-25T00:00:00"/>
        <d v="2022-01-31T00:00:00"/>
        <d v="2023-10-25T00:00:00"/>
        <d v="2025-03-26T00:00:00"/>
        <d v="2024-01-28T00:00:00"/>
        <d v="2022-12-13T00:00:00"/>
        <d v="2025-12-22T00:00:00"/>
        <d v="2022-01-28T00:00:00"/>
        <d v="2023-08-18T00:00:00"/>
        <d v="2022-10-05T00:00:00"/>
        <d v="2025-04-28T00:00:00"/>
        <d v="2024-12-05T00:00:00"/>
        <d v="2024-11-13T00:00:00"/>
        <d v="2024-02-29T00:00:00"/>
        <d v="2022-01-27T00:00:00"/>
        <d v="2025-01-19T00:00:00"/>
        <d v="2024-10-24T00:00:00"/>
        <d v="2023-10-13T00:00:00"/>
        <d v="2023-06-16T00:00:00"/>
        <d v="2025-08-07T00:00:00"/>
        <d v="2024-11-17T00:00:00"/>
        <d v="2022-08-03T00:00:00"/>
        <d v="2024-01-04T00:00:00"/>
        <d v="2022-10-13T00:00:00"/>
        <d v="2025-09-30T00:00:00"/>
        <d v="2025-08-15T00:00:00"/>
        <d v="2025-07-22T00:00:00"/>
        <d v="2022-08-17T00:00:00"/>
        <d v="2022-10-24T00:00:00"/>
        <d v="2024-12-08T00:00:00"/>
        <d v="2024-11-15T00:00:00"/>
        <d v="2025-11-11T00:00:00"/>
        <d v="2022-01-11T00:00:00"/>
        <d v="2023-08-13T00:00:00"/>
        <d v="2023-11-29T00:00:00"/>
        <d v="2023-12-09T00:00:00"/>
        <d v="2024-10-02T00:00:00"/>
        <d v="2025-01-01T00:00:00"/>
        <d v="2025-06-02T00:00:00"/>
        <d v="2024-08-02T00:00:00"/>
        <d v="2025-05-22T00:00:00"/>
        <d v="2025-10-18T00:00:00"/>
        <d v="2022-03-23T00:00:00"/>
        <d v="2023-06-26T00:00:00"/>
        <d v="2022-03-15T00:00:00"/>
        <d v="2025-11-24T00:00:00"/>
        <d v="2024-10-18T00:00:00"/>
        <d v="2025-04-05T00:00:00"/>
        <d v="2024-09-24T00:00:00"/>
        <d v="2022-12-28T00:00:00"/>
        <d v="2022-11-17T00:00:00"/>
        <d v="2025-05-04T00:00:00"/>
        <d v="2025-02-20T00:00:00"/>
        <d v="2023-07-28T00:00:00"/>
        <d v="2025-04-22T00:00:00"/>
        <d v="2025-10-19T00:00:00"/>
        <d v="2022-06-04T00:00:00"/>
        <d v="2025-08-24T00:00:00"/>
        <d v="2025-03-23T00:00:00"/>
        <d v="2023-07-10T00:00:00"/>
        <d v="2024-02-19T00:00:00"/>
        <d v="2022-02-02T00:00:00"/>
        <d v="2022-08-13T00:00:00"/>
        <d v="2023-10-20T00:00:00"/>
        <d v="2024-02-28T00:00:00"/>
        <d v="2024-03-23T00:00:00"/>
        <d v="2023-03-16T00:00:00"/>
        <d v="2023-01-17T00:00:00"/>
        <d v="2024-11-29T00:00:00"/>
        <d v="2024-07-25T00:00:00"/>
        <d v="2022-06-19T00:00:00"/>
        <d v="2023-12-26T00:00:00"/>
        <d v="2024-04-20T00:00:00"/>
        <d v="2024-05-08T00:00:00"/>
        <d v="2025-04-14T00:00:00"/>
        <d v="2024-09-21T00:00:00"/>
        <d v="2025-05-27T00:00:00"/>
        <d v="2022-07-14T00:00:00"/>
        <d v="2022-02-22T00:00:00"/>
        <d v="2024-04-01T00:00:00"/>
        <d v="2023-09-19T00:00:00"/>
        <d v="2022-11-14T00:00:00"/>
        <d v="2024-06-17T00:00:00"/>
        <d v="2025-12-08T00:00:00"/>
        <d v="2025-04-25T00:00:00"/>
        <d v="2024-09-03T00:00:00"/>
        <d v="2022-02-26T00:00:00"/>
        <d v="2024-05-31T00:00:00"/>
        <d v="2022-05-02T00:00:00"/>
        <d v="2022-10-17T00:00:00"/>
        <d v="2023-10-21T00:00:00"/>
        <d v="2022-03-27T00:00:00"/>
        <d v="2023-04-13T00:00:00"/>
        <d v="2025-10-25T00:00:00"/>
        <d v="2024-06-11T00:00:00"/>
        <d v="2023-12-19T00:00:00"/>
        <d v="2024-12-18T00:00:00"/>
        <d v="2022-12-24T00:00:00"/>
        <d v="2024-07-30T00:00:00"/>
        <d v="2024-05-12T00:00:00"/>
        <d v="2025-11-22T00:00:00"/>
        <d v="2024-04-03T00:00:00"/>
        <d v="2025-02-24T00:00:00"/>
        <d v="2025-02-05T00:00:00"/>
        <d v="2022-03-22T00:00:00"/>
        <d v="2022-06-24T00:00:00"/>
        <d v="2024-01-18T00:00:00"/>
        <d v="2025-09-06T00:00:00"/>
        <d v="2023-05-01T00:00:00"/>
        <d v="2022-06-12T00:00:00"/>
        <d v="2022-10-22T00:00:00"/>
        <d v="2024-03-19T00:00:00"/>
        <d v="2024-10-08T00:00:00"/>
        <d v="2023-10-16T00:00:00"/>
        <d v="2025-04-17T00:00:00"/>
        <d v="2023-08-16T00:00:00"/>
        <d v="2025-07-15T00:00:00"/>
        <d v="2023-10-31T00:00:00"/>
        <d v="2025-05-19T00:00:00"/>
        <d v="2024-12-06T00:00:00"/>
        <d v="2022-07-03T00:00:00"/>
        <d v="2025-08-13T00:00:00"/>
        <d v="2023-08-17T00:00:00"/>
        <d v="2023-03-12T00:00:00"/>
        <d v="2023-02-17T00:00:00"/>
        <d v="2023-08-08T00:00:00"/>
        <d v="2024-03-06T00:00:00"/>
        <d v="2022-01-23T00:00:00"/>
        <d v="2022-02-16T00:00:00"/>
        <d v="2022-03-18T00:00:00"/>
        <d v="2022-05-10T00:00:00"/>
        <d v="2025-07-19T00:00:00"/>
        <d v="2024-10-23T00:00:00"/>
        <d v="2023-04-10T00:00:00"/>
        <d v="2024-04-11T00:00:00"/>
        <d v="2023-01-16T00:00:00"/>
        <d v="2024-04-05T00:00:00"/>
        <d v="2025-07-16T00:00:00"/>
        <d v="2022-06-07T00:00:00"/>
        <d v="2024-02-11T00:00:00"/>
        <d v="2024-10-13T00:00:00"/>
        <d v="2024-08-28T00:00:00"/>
        <d v="2022-06-26T00:00:00"/>
        <d v="2022-05-17T00:00:00"/>
        <d v="2022-09-30T00:00:00"/>
        <d v="2025-09-28T00:00:00"/>
        <d v="2025-05-13T00:00:00"/>
        <d v="2023-07-23T00:00:00"/>
        <d v="2023-09-20T00:00:00"/>
        <d v="2025-06-09T00:00:00"/>
        <d v="2024-06-14T00:00:00"/>
        <d v="2022-05-24T00:00:00"/>
        <d v="2023-04-30T00:00:00"/>
        <d v="2022-03-16T00:00:00"/>
        <d v="2022-07-27T00:00:00"/>
        <d v="2024-10-30T00:00:00"/>
        <d v="2024-01-23T00:00:00"/>
        <d v="2025-08-03T00:00:00"/>
        <d v="2025-06-27T00:00:00"/>
        <d v="2022-06-13T00:00:00"/>
        <d v="2024-08-08T00:00:00"/>
        <d v="2022-01-18T00:00:00"/>
        <d v="2025-06-12T00:00:00"/>
        <d v="2025-12-04T00:00:00"/>
        <d v="2023-11-25T00:00:00"/>
        <d v="2024-04-19T00:00:00"/>
        <d v="2022-07-19T00:00:00"/>
        <d v="2023-07-08T00:00:00"/>
        <d v="2022-10-06T00:00:00"/>
        <d v="2023-10-02T00:00:00"/>
        <d v="2025-09-09T00:00:00"/>
        <d v="2023-11-16T00:00:00"/>
        <d v="2025-09-20T00:00:00"/>
        <d v="2024-09-28T00:00:00"/>
        <d v="2022-05-03T00:00:00"/>
        <d v="2022-12-29T00:00:00"/>
        <d v="2023-07-03T00:00:00"/>
        <d v="2024-04-06T00:00:00"/>
        <d v="2024-10-14T00:00:00"/>
        <d v="2023-11-30T00:00:00"/>
        <d v="2025-11-26T00:00:00"/>
        <d v="2025-01-28T00:00:00"/>
        <d v="2025-06-06T00:00:00"/>
        <d v="2022-05-06T00:00:00"/>
        <d v="2022-12-17T00:00:00"/>
        <d v="2024-04-30T00:00:00"/>
        <d v="2025-05-26T00:00:00"/>
        <d v="2023-08-22T00:00:00"/>
        <d v="2024-02-17T00:00:00"/>
        <d v="2023-06-20T00:00:00"/>
        <d v="2023-12-29T00:00:00"/>
        <d v="2024-03-10T00:00:00"/>
        <d v="2023-01-18T00:00:00"/>
        <d v="2023-07-19T00:00:00"/>
        <d v="2024-12-13T00:00:00"/>
        <d v="2025-12-27T00:00:00"/>
        <d v="2025-05-08T00:00:00"/>
        <d v="2022-11-12T00:00:00"/>
        <d v="2023-03-24T00:00:00"/>
        <d v="2025-11-16T00:00:00"/>
        <d v="2025-06-28T00:00:00"/>
        <d v="2023-03-20T00:00:00"/>
        <d v="2023-02-18T00:00:00"/>
        <d v="2024-12-16T00:00:00"/>
        <d v="2024-07-17T00:00:00"/>
        <d v="2022-10-08T00:00:00"/>
        <d v="2023-02-04T00:00:00"/>
        <d v="2024-05-14T00:00:00"/>
        <d v="2022-07-28T00:00:00"/>
        <d v="2022-06-03T00:00:00"/>
        <d v="2023-12-17T00:00:00"/>
        <d v="2022-09-17T00:00:00"/>
        <d v="2025-06-14T00:00:00"/>
        <d v="2025-06-04T00:00:00"/>
        <d v="2025-08-10T00:00:00"/>
        <d v="2024-07-24T00:00:00"/>
        <d v="2024-03-12T00:00:00"/>
        <d v="2023-03-30T00:00:00"/>
        <d v="2025-02-18T00:00:00"/>
        <d v="2023-02-12T00:00:00"/>
        <d v="2022-11-30T00:00:00"/>
        <d v="2025-11-14T00:00:00"/>
        <d v="2022-12-21T00:00:00"/>
        <d v="2022-12-20T00:00:00"/>
        <d v="2024-07-04T00:00:00"/>
        <d v="2022-02-05T00:00:00"/>
        <d v="2022-11-02T00:00:00"/>
        <d v="2025-04-30T00:00:00"/>
        <d v="2022-09-05T00:00:00"/>
        <d v="2025-04-26T00:00:00"/>
        <d v="2024-10-10T00:00:00"/>
        <d v="2022-08-15T00:00:00"/>
        <d v="2024-11-23T00:00:00"/>
        <d v="2023-05-20T00:00:00"/>
        <d v="2025-10-06T00:00:00"/>
        <d v="2022-03-07T00:00:00"/>
        <d v="2022-01-07T00:00:00"/>
        <d v="2023-06-30T00:00:00"/>
        <d v="2025-01-22T00:00:00"/>
        <d v="2023-12-31T00:00:00"/>
        <d v="2024-03-14T00:00:00"/>
        <d v="2022-07-01T00:00:00"/>
        <d v="2022-02-15T00:00:00"/>
        <d v="2025-09-16T00:00:00"/>
        <d v="2025-12-05T00:00:00"/>
        <d v="2025-06-16T00:00:00"/>
        <d v="2024-11-22T00:00:00"/>
        <d v="2025-02-02T00:00:00"/>
        <d v="2023-04-09T00:00:00"/>
        <d v="2022-10-04T00:00:00"/>
        <d v="2024-09-30T00:00:00"/>
        <d v="2022-08-01T00:00:00"/>
        <d v="2022-05-22T00:00:00"/>
        <d v="2022-12-19T00:00:00"/>
        <d v="2024-03-01T00:00:00"/>
        <d v="2022-10-26T00:00:00"/>
        <d v="2022-01-08T00:00:00"/>
        <d v="2024-05-09T00:00:00"/>
        <d v="2022-07-08T00:00:00"/>
        <d v="2025-03-22T00:00:00"/>
        <d v="2024-02-04T00:00:00"/>
        <d v="2024-05-29T00:00:00"/>
        <d v="2023-09-14T00:00:00"/>
        <d v="2025-01-11T00:00:00"/>
        <d v="2025-07-12T00:00:00"/>
        <d v="2024-10-05T00:00:00"/>
        <d v="2022-05-28T00:00:00"/>
        <d v="2024-01-06T00:00:00"/>
        <d v="2023-12-14T00:00:00"/>
        <d v="2023-06-03T00:00:00"/>
        <d v="2022-09-12T00:00:00"/>
        <d v="2023-11-27T00:00:00"/>
        <d v="2022-07-11T00:00:00"/>
        <d v="2023-01-24T00:00:00"/>
        <d v="2023-06-08T00:00:00"/>
        <d v="2025-10-11T00:00:00"/>
        <d v="2022-11-09T00:00:00"/>
        <d v="2024-03-22T00:00:00"/>
        <d v="2025-09-26T00:00:00"/>
        <d v="2024-06-25T00:00:00"/>
        <d v="2023-05-17T00:00:00"/>
        <d v="2022-04-28T00:00:00"/>
        <d v="2023-04-23T00:00:00"/>
        <d v="2023-12-16T00:00:00"/>
        <d v="2025-01-20T00:00:00"/>
        <d v="2022-01-17T00:00:00"/>
        <d v="2023-02-27T00:00:00"/>
        <d v="2024-03-16T00:00:00"/>
        <d v="2023-05-26T00:00:00"/>
        <d v="2025-07-14T00:00:00"/>
        <d v="2023-05-16T00:00:00"/>
        <d v="2023-11-09T00:00:00"/>
        <d v="2025-11-20T00:00:00"/>
        <d v="2024-08-11T00:00:00"/>
        <d v="2023-04-24T00:00:00"/>
        <d v="2022-01-21T00:00:00"/>
        <d v="2025-11-18T00:00:00"/>
        <d v="2023-08-30T00:00:00"/>
        <d v="2022-04-13T00:00:00"/>
        <d v="2022-08-20T00:00:00"/>
        <d v="2022-02-07T00:00:00"/>
        <d v="2022-02-12T00:00:00"/>
        <d v="2025-06-07T00:00:00"/>
        <d v="2025-07-23T00:00:00"/>
        <d v="2022-06-06T00:00:00"/>
        <d v="2025-02-13T00:00:00"/>
        <d v="2024-03-05T00:00:00"/>
        <d v="2022-09-22T00:00:00"/>
        <d v="2024-08-22T00:00:00"/>
        <d v="2022-01-12T00:00:00"/>
        <d v="2025-02-06T00:00:00"/>
        <d v="2024-08-01T00:00:00"/>
        <d v="2022-08-02T00:00:00"/>
        <d v="2023-01-01T00:00:00"/>
        <d v="2023-10-29T00:00:00"/>
        <d v="2024-08-25T00:00:00"/>
        <d v="2023-12-11T00:00:00"/>
        <d v="2025-10-27T00:00:00"/>
        <d v="2022-05-21T00:00:00"/>
        <d v="2024-08-29T00:00:00"/>
        <d v="2024-11-14T00:00:00"/>
        <d v="2025-11-01T00:00:00"/>
        <d v="2024-08-04T00:00:00"/>
        <d v="2024-12-17T00:00:00"/>
        <d v="2023-03-02T00:00:00"/>
        <d v="2024-02-16T00:00:00"/>
        <d v="2024-11-08T00:00:00"/>
        <d v="2022-08-05T00:00:00"/>
        <d v="2025-01-21T00:00:00"/>
        <d v="2025-09-03T00:00:00"/>
        <d v="2022-10-02T00:00:00"/>
        <d v="2024-04-28T00:00:00"/>
        <d v="2023-07-11T00:00:00"/>
        <d v="2025-08-27T00:00:00"/>
        <d v="2025-01-04T00:00:00"/>
        <d v="2023-08-21T00:00:00"/>
        <d v="2025-05-30T00:00:00"/>
        <d v="2024-12-07T00:00:00"/>
        <d v="2024-01-14T00:00:00"/>
        <d v="2023-04-01T00:00:00"/>
        <d v="2022-09-18T00:00:00"/>
        <d v="2024-08-14T00:00:00"/>
        <d v="2022-11-05T00:00:00"/>
        <d v="2022-01-06T00:00:00"/>
        <d v="2024-01-30T00:00:00"/>
        <d v="2025-12-21T00:00:00"/>
        <d v="2025-12-02T00:00:00"/>
        <d v="2024-12-21T00:00:00"/>
        <d v="2022-11-13T00:00:00"/>
        <d v="2023-08-11T00:00:00"/>
        <d v="2025-01-14T00:00:00"/>
        <d v="2022-06-02T00:00:00"/>
        <d v="2023-09-27T00:00:00"/>
        <d v="2024-05-11T00:00:00"/>
        <d v="2023-08-23T00:00:00"/>
        <d v="2022-05-13T00:00:00"/>
        <d v="2025-10-07T00:00:00"/>
        <d v="2025-12-26T00:00:00"/>
        <d v="2025-02-11T00:00:00"/>
        <d v="2023-12-18T00:00:00"/>
        <d v="2024-04-25T00:00:00"/>
        <d v="2023-06-15T00:00:00"/>
        <d v="2024-02-24T00:00:00"/>
        <d v="2022-01-10T00:00:00"/>
        <d v="2023-07-09T00:00:00"/>
        <d v="2022-11-11T00:00:00"/>
        <d v="2025-03-12T00:00:00"/>
        <d v="2025-06-22T00:00:00"/>
        <d v="2024-05-21T00:00:00"/>
        <d v="2025-08-09T00:00:00"/>
        <d v="2022-07-23T00:00:00"/>
        <d v="2023-09-06T00:00:00"/>
        <d v="2023-02-07T00:00:00"/>
        <d v="2024-08-15T00:00:00"/>
        <d v="2023-03-31T00:00:00"/>
        <d v="2024-11-24T00:00:00"/>
        <d v="2023-03-23T00:00:00"/>
        <d v="2025-10-16T00:00:00"/>
        <d v="2023-02-22T00:00:00"/>
        <d v="2023-09-23T00:00:00"/>
        <d v="2023-08-02T00:00:00"/>
        <d v="2025-01-08T00:00:00"/>
        <d v="2022-02-08T00:00:00"/>
        <d v="2023-12-23T00:00:00"/>
        <d v="2022-11-08T00:00:00"/>
        <d v="2023-01-19T00:00:00"/>
        <d v="2025-05-12T00:00:00"/>
        <d v="2022-04-12T00:00:00"/>
        <d v="2022-08-31T00:00:00"/>
        <d v="2022-03-09T00:00:00"/>
        <d v="2022-01-24T00:00:00"/>
        <d v="2025-04-29T00:00:00"/>
        <d v="2025-08-17T00:00:00"/>
        <d v="2023-09-30T00:00:00"/>
        <d v="2024-09-10T00:00:00"/>
        <d v="2022-05-31T00:00:00"/>
        <d v="2025-02-14T00:00:00"/>
        <d v="2025-10-09T00:00:00"/>
        <d v="2024-07-06T00:00:00"/>
        <d v="2025-04-21T00:00:00"/>
        <d v="2024-05-07T00:00:00"/>
        <d v="2022-02-04T00:00:00"/>
        <d v="2023-07-15T00:00:00"/>
        <d v="2022-04-20T00:00:00"/>
        <d v="2023-12-12T00:00:00"/>
        <d v="2025-06-10T00:00:00"/>
        <d v="2023-03-03T00:00:00"/>
        <d v="2024-08-24T00:00:00"/>
        <d v="2024-03-17T00:00:00"/>
        <d v="2025-12-09T00:00:00"/>
        <d v="2025-09-25T00:00:00"/>
        <d v="2022-06-01T00:00:00"/>
        <d v="2023-02-15T00:00:00"/>
        <d v="2023-02-09T00:00:00"/>
        <d v="2022-06-05T00:00:00"/>
        <d v="2023-01-13T00:00:00"/>
        <d v="2022-10-20T00:00:00"/>
        <d v="2024-03-03T00:00:00"/>
        <d v="2022-09-26T00:00:00"/>
        <d v="2023-05-09T00:00:00"/>
        <d v="2025-05-21T00:00:00"/>
        <d v="2025-09-11T00:00:00"/>
        <d v="2024-07-05T00:00:00"/>
        <d v="2022-01-09T00:00:00"/>
        <d v="2023-05-11T00:00:00"/>
        <d v="2022-04-09T00:00:00"/>
        <d v="2023-07-31T00:00:00"/>
        <d v="2024-01-12T00:00:00"/>
        <d v="2025-02-21T00:00:00"/>
        <d v="2024-03-26T00:00:00"/>
        <d v="2022-06-29T00:00:00"/>
        <d v="2022-09-10T00:00:00"/>
        <d v="2023-09-15T00:00:00"/>
        <d v="2024-10-09T00:00:00"/>
        <d v="2025-01-18T00:00:00"/>
        <d v="2022-01-03T00:00:00"/>
        <d v="2025-06-17T00:00:00"/>
        <d v="2023-09-03T00:00:00"/>
        <d v="2023-05-14T00:00:00"/>
        <d v="2022-12-31T00:00:00"/>
        <d v="2025-07-13T00:00:00"/>
        <d v="2023-10-03T00:00:00"/>
        <d v="2025-02-26T00:00:00"/>
        <d v="2024-04-17T00:00:00"/>
        <d v="2024-10-12T00:00:00"/>
        <d v="2024-07-07T00:00:00"/>
        <d v="2024-07-21T00:00:00"/>
        <d v="2022-05-01T00:00:00"/>
        <d v="2025-03-19T00:00:00"/>
        <d v="2022-09-23T00:00:00"/>
        <d v="2022-02-28T00:00:00"/>
        <d v="2024-09-05T00:00:00"/>
        <d v="2025-05-11T00:00:00"/>
        <d v="2024-09-11T00:00:00"/>
        <d v="2023-12-10T00:00:00"/>
        <d v="2023-05-02T00:00:00"/>
        <d v="2025-01-17T00:00:00"/>
        <d v="2023-04-18T00:00:00"/>
        <d v="2024-08-16T00:00:00"/>
        <d v="2022-02-01T00:00:00"/>
        <d v="2025-06-26T00:00:00"/>
        <d v="2022-06-27T00:00:00"/>
        <d v="2024-11-04T00:00:00"/>
        <d v="2024-04-15T00:00:00"/>
        <d v="2025-01-06T00:00:00"/>
        <d v="2022-09-08T00:00:00"/>
        <d v="2022-12-18T00:00:00"/>
        <d v="2022-03-04T00:00:00"/>
        <d v="2024-06-05T00:00:00"/>
        <d v="2022-09-15T00:00:00"/>
        <d v="2024-01-05T00:00:00"/>
        <d v="2022-07-16T00:00:00"/>
        <d v="2024-05-10T00:00:00"/>
        <d v="2022-07-31T00:00:00"/>
        <d v="2023-07-30T00:00:00"/>
        <d v="2023-04-14T00:00:00"/>
        <d v="2025-10-24T00:00:00"/>
        <d v="2024-05-25T00:00:00"/>
        <d v="2023-02-16T00:00:00"/>
        <d v="2023-06-23T00:00:00"/>
        <d v="2023-08-12T00:00:00"/>
        <d v="2024-12-01T00:00:00"/>
        <d v="2025-10-15T00:00:00"/>
        <d v="2024-05-24T00:00:00"/>
        <d v="2022-06-15T00:00:00"/>
        <d v="2023-01-06T00:00:00"/>
        <d v="2022-08-27T00:00:00"/>
        <d v="2025-05-02T00:00:00"/>
        <d v="2025-08-28T00:00:00"/>
        <d v="2023-07-21T00:00:00"/>
        <d v="2022-12-15T00:00:00"/>
        <d v="2025-12-25T00:00:00"/>
        <d v="2025-03-01T00:00:00"/>
        <d v="2023-06-14T00:00:00"/>
        <d v="2023-05-29T00:00:00"/>
        <d v="2025-03-31T00:00:00"/>
        <d v="2025-10-03T00:00:00"/>
        <d v="2023-05-23T00:00:00"/>
        <d v="2022-08-29T00:00:00"/>
        <d v="2022-08-22T00:00:00"/>
        <d v="2023-05-05T00:00:00"/>
        <d v="2023-01-21T00:00:00"/>
        <d v="2025-03-29T00:00:00"/>
        <d v="2023-11-06T00:00:00"/>
        <d v="2025-06-24T00:00:00"/>
        <d v="2024-03-30T00:00:00"/>
        <d v="2025-05-23T00:00:00"/>
        <d v="2023-07-22T00:00:00"/>
        <d v="2025-12-18T00:00:00"/>
        <d v="2022-01-29T00:00:00"/>
        <d v="2022-05-09T00:00:00"/>
        <d v="2024-08-21T00:00:00"/>
        <d v="2023-02-24T00:00:00"/>
        <d v="2023-06-09T00:00:00"/>
        <d v="2025-07-06T00:00:00"/>
        <d v="2022-12-01T00:00:00"/>
        <d v="2023-09-09T00:00:00"/>
        <d v="2023-07-26T00:00:00"/>
        <d v="2024-07-29T00:00:00"/>
        <d v="2025-04-04T00:00:00"/>
        <d v="2025-04-20T00:00:00"/>
        <d v="2023-06-29T00:00:00"/>
        <d v="2025-02-10T00:00:00"/>
        <d v="2024-04-26T00:00:00"/>
        <d v="2022-05-12T00:00:00"/>
        <d v="2023-09-26T00:00:00"/>
        <d v="2024-09-27T00:00:00"/>
        <d v="2022-10-29T00:00:00"/>
        <d v="2024-10-20T00:00:00"/>
        <d v="2023-09-25T00:00:00"/>
        <d v="2023-04-22T00:00:00"/>
        <d v="2022-06-08T00:00:00"/>
        <d v="2025-05-15T00:00:00"/>
        <d v="2025-04-07T00:00:00"/>
        <d v="2023-12-25T00:00:00"/>
        <d v="2024-12-02T00:00:00"/>
        <d v="2022-06-09T00:00:00"/>
        <d v="2022-07-22T00:00:00"/>
        <d v="2022-01-30T00:00:00"/>
        <d v="2023-06-11T00:00:00"/>
        <d v="2025-08-01T00:00:00"/>
        <d v="2025-05-16T00:00:00"/>
        <d v="2024-01-07T00:00:00"/>
        <d v="2025-08-05T00:00:00"/>
        <d v="2024-06-18T00:00:00"/>
        <d v="2024-12-12T00:00:00"/>
        <d v="2022-03-26T00:00:00"/>
        <d v="2023-05-19T00:00:00"/>
        <d v="2022-12-10T00:00:00"/>
        <d v="2023-05-10T00:00:00"/>
        <d v="2023-02-25T00:00:00"/>
        <d v="2023-08-25T00:00:00"/>
        <d v="2022-06-20T00:00:00"/>
        <d v="2025-10-31T00:00:00"/>
        <d v="2023-10-23T00:00:00"/>
        <d v="2023-10-07T00:00:00"/>
        <d v="2022-05-15T00:00:00"/>
        <d v="2023-10-10T00:00:00"/>
        <d v="2022-05-29T00:00:00"/>
        <d v="2025-02-07T00:00:00"/>
        <d v="2025-03-20T00:00:00"/>
        <d v="2023-07-12T00:00:00"/>
        <d v="2024-07-27T00:00:00"/>
        <d v="2023-02-21T00:00:00"/>
        <d v="2022-02-25T00:00:00"/>
        <d v="2025-10-12T00:00:00"/>
        <d v="2024-08-06T00:00:00"/>
        <d v="2023-01-30T00:00:00"/>
        <d v="2024-05-16T00:00:00"/>
        <d v="2023-06-12T00:00:00"/>
        <d v="2025-02-04T00:00:00"/>
        <d v="2023-12-06T00:00:00"/>
        <d v="2023-03-14T00:00:00"/>
        <d v="2022-11-15T00:00:00"/>
        <d v="2022-10-27T00:00:00"/>
        <d v="2024-01-19T00:00:00"/>
        <d v="2022-08-28T00:00:00"/>
        <d v="2025-06-01T00:00:00"/>
        <d v="2022-11-24T00:00:00"/>
        <d v="2023-10-08T00:00:00"/>
        <d v="2022-07-29T00:00:00"/>
        <d v="2023-03-29T00:00:00"/>
        <d v="2023-02-08T00:00:00"/>
        <d v="2024-08-31T00:00:00"/>
        <d v="2022-09-21T00:00:00"/>
        <d v="2022-05-08T00:00:00"/>
        <d v="2023-04-25T00:00:00"/>
        <d v="2024-12-04T00:00:00"/>
        <d v="2024-04-22T00:00:00"/>
        <d v="2023-04-19T00:00:00"/>
        <d v="2025-04-09T00:00:00"/>
        <d v="2023-08-05T00:00:00"/>
        <d v="2022-07-09T00:00:00"/>
        <d v="2022-11-07T00:00:00"/>
        <d v="2024-12-20T00:00:00"/>
        <d v="2023-05-12T00:00:00"/>
        <d v="2023-06-02T00:00:00"/>
        <d v="2025-04-03T00:00:00"/>
        <d v="2022-02-11T00:00:00"/>
        <d v="2024-06-01T00:00:00"/>
        <d v="2025-07-27T00:00:00"/>
      </sharedItems>
      <fieldGroup par="14"/>
    </cacheField>
    <cacheField name="Product" numFmtId="0">
      <sharedItems count="17">
        <s v="Tables"/>
        <s v="Copiers"/>
        <s v="Chairs"/>
        <s v="Machines"/>
        <s v="Phones"/>
        <s v="Fasteners"/>
        <s v="Storage"/>
        <s v="Furnishings"/>
        <s v="Accessories"/>
        <s v="Paper"/>
        <s v="Appliances"/>
        <s v="Bookcases"/>
        <s v="Envelopes"/>
        <s v="Supplies"/>
        <s v="Binders"/>
        <s v="Labels"/>
        <s v="Art"/>
      </sharedItems>
    </cacheField>
    <cacheField name="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minValue="5.03" maxValue="1499.76"/>
    </cacheField>
    <cacheField name="Discount" numFmtId="0">
      <sharedItems containsSemiMixedTypes="0" containsString="0" containsNumber="1" minValue="0" maxValue="0.3" count="5">
        <n v="0.2"/>
        <n v="0.1"/>
        <n v="0"/>
        <n v="0.3"/>
        <n v="0.15"/>
      </sharedItems>
    </cacheField>
    <cacheField name="Customer ID" numFmtId="0">
      <sharedItems/>
    </cacheField>
    <cacheField name="Gross Revenue" numFmtId="0">
      <sharedItems containsSemiMixedTypes="0" containsString="0" containsNumber="1" minValue="-4.97" maxValue="1496.43"/>
    </cacheField>
    <cacheField name="Net Revenue" numFmtId="0">
      <sharedItems containsSemiMixedTypes="0" containsString="0" containsNumber="1" minValue="-4.97" maxValue="1494.45"/>
    </cacheField>
    <cacheField name="Profit" numFmtId="0">
      <sharedItems containsSemiMixedTypes="0" containsString="0" containsNumber="1" minValue="-1.988" maxValue="597.78000000000009"/>
    </cacheField>
    <cacheField name="Months (Date)" numFmtId="0" databaseField="0">
      <fieldGroup base="1">
        <rangePr groupBy="months" startDate="2022-01-01T00:00:00" endDate="2026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Date)" numFmtId="0" databaseField="0">
      <fieldGroup base="1">
        <rangePr groupBy="quarters" startDate="2022-01-01T00:00:00" endDate="2026-01-01T00:00:00"/>
        <groupItems count="6">
          <s v="&lt;01-01-2022"/>
          <s v="Qtr1"/>
          <s v="Qtr2"/>
          <s v="Qtr3"/>
          <s v="Qtr4"/>
          <s v="&gt;01-01-2026"/>
        </groupItems>
      </fieldGroup>
    </cacheField>
    <cacheField name="Years (Date)" numFmtId="0" databaseField="0">
      <fieldGroup base="1">
        <rangePr groupBy="years" startDate="2022-01-01T00:00:00" endDate="2026-01-01T00:00:00"/>
        <groupItems count="7">
          <s v="&lt;01-01-2022"/>
          <s v="2022"/>
          <s v="2023"/>
          <s v="2024"/>
          <s v="2025"/>
          <s v="2026"/>
          <s v="&gt;01-01-2026"/>
        </groupItems>
      </fieldGroup>
    </cacheField>
    <cacheField name="Profit Margin %" numFmtId="0" formula="Profit/'Net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A-2022-126225"/>
    <x v="0"/>
    <x v="0"/>
    <s v="Furniture"/>
    <s v="West"/>
    <n v="2"/>
    <n v="557.52"/>
    <x v="0"/>
    <s v="CUST-10089"/>
    <n v="555.52"/>
    <n v="444.416"/>
    <n v="111.10400000000004"/>
  </r>
  <r>
    <s v="CA-2025-133326"/>
    <x v="1"/>
    <x v="0"/>
    <s v="Furniture"/>
    <s v="West"/>
    <n v="9"/>
    <n v="501.51"/>
    <x v="0"/>
    <s v="CUST-10203"/>
    <n v="492.51"/>
    <n v="394.00800000000004"/>
    <n v="98.502000000000066"/>
  </r>
  <r>
    <s v="CA-2025-331148"/>
    <x v="2"/>
    <x v="1"/>
    <s v="Technology"/>
    <s v="East"/>
    <n v="3"/>
    <n v="1077.4000000000001"/>
    <x v="1"/>
    <s v="CUST-10284"/>
    <n v="1074.4000000000001"/>
    <n v="966.96000000000015"/>
    <n v="322.32000000000016"/>
  </r>
  <r>
    <s v="CA-2023-325772"/>
    <x v="3"/>
    <x v="2"/>
    <s v="Furniture"/>
    <s v="South"/>
    <n v="2"/>
    <n v="319.23"/>
    <x v="1"/>
    <s v="CUST-10618"/>
    <n v="317.23"/>
    <n v="285.50700000000001"/>
    <n v="95.169000000000011"/>
  </r>
  <r>
    <s v="CA-2024-946335"/>
    <x v="4"/>
    <x v="3"/>
    <s v="Technology"/>
    <s v="East"/>
    <n v="7"/>
    <n v="210.32"/>
    <x v="1"/>
    <s v="CUST-10643"/>
    <n v="203.32"/>
    <n v="182.988"/>
    <n v="60.996000000000009"/>
  </r>
  <r>
    <s v="CA-2024-705397"/>
    <x v="5"/>
    <x v="4"/>
    <s v="Technology"/>
    <s v="East"/>
    <n v="4"/>
    <n v="1182.3"/>
    <x v="2"/>
    <s v="CUST-10238"/>
    <n v="1178.3"/>
    <n v="1178.3"/>
    <n v="471.32000000000005"/>
  </r>
  <r>
    <s v="CA-2022-498591"/>
    <x v="6"/>
    <x v="5"/>
    <s v="Office Supplies"/>
    <s v="West"/>
    <n v="6"/>
    <n v="56.51"/>
    <x v="3"/>
    <s v="CUST-10273"/>
    <n v="50.51"/>
    <n v="35.356999999999999"/>
    <n v="5.0510000000000019"/>
  </r>
  <r>
    <s v="CA-2022-738720"/>
    <x v="7"/>
    <x v="0"/>
    <s v="Furniture"/>
    <s v="West"/>
    <n v="8"/>
    <n v="334.59"/>
    <x v="3"/>
    <s v="CUST-10704"/>
    <n v="326.58999999999997"/>
    <n v="228.61299999999997"/>
    <n v="32.658999999999992"/>
  </r>
  <r>
    <s v="CA-2023-817870"/>
    <x v="8"/>
    <x v="0"/>
    <s v="Furniture"/>
    <s v="East"/>
    <n v="6"/>
    <n v="350.87"/>
    <x v="2"/>
    <s v="CUST-10216"/>
    <n v="344.87"/>
    <n v="344.87"/>
    <n v="137.94800000000001"/>
  </r>
  <r>
    <s v="CA-2024-322955"/>
    <x v="9"/>
    <x v="6"/>
    <s v="Office Supplies"/>
    <s v="South"/>
    <n v="3"/>
    <n v="43.41"/>
    <x v="2"/>
    <s v="CUST-10762"/>
    <n v="40.409999999999997"/>
    <n v="40.409999999999997"/>
    <n v="16.163999999999998"/>
  </r>
  <r>
    <s v="CA-2024-883300"/>
    <x v="10"/>
    <x v="6"/>
    <s v="Office Supplies"/>
    <s v="Central"/>
    <n v="4"/>
    <n v="149.61000000000001"/>
    <x v="2"/>
    <s v="CUST-10521"/>
    <n v="145.61000000000001"/>
    <n v="145.61000000000001"/>
    <n v="58.244000000000014"/>
  </r>
  <r>
    <s v="CA-2025-195325"/>
    <x v="11"/>
    <x v="0"/>
    <s v="Furniture"/>
    <s v="West"/>
    <n v="7"/>
    <n v="497.31"/>
    <x v="4"/>
    <s v="CUST-10390"/>
    <n v="490.31"/>
    <n v="416.76349999999996"/>
    <n v="122.57749999999999"/>
  </r>
  <r>
    <s v="CA-2025-654816"/>
    <x v="12"/>
    <x v="4"/>
    <s v="Technology"/>
    <s v="East"/>
    <n v="9"/>
    <n v="1151.23"/>
    <x v="3"/>
    <s v="CUST-10348"/>
    <n v="1142.23"/>
    <n v="799.56099999999992"/>
    <n v="114.22299999999996"/>
  </r>
  <r>
    <s v="CA-2022-407757"/>
    <x v="13"/>
    <x v="7"/>
    <s v="Furniture"/>
    <s v="East"/>
    <n v="5"/>
    <n v="778.92"/>
    <x v="2"/>
    <s v="CUST-10519"/>
    <n v="773.92"/>
    <n v="773.92"/>
    <n v="309.56799999999998"/>
  </r>
  <r>
    <s v="CA-2022-755674"/>
    <x v="14"/>
    <x v="8"/>
    <s v="Technology"/>
    <s v="West"/>
    <n v="6"/>
    <n v="1167.52"/>
    <x v="0"/>
    <s v="CUST-10797"/>
    <n v="1161.52"/>
    <n v="929.21600000000001"/>
    <n v="232.30400000000009"/>
  </r>
  <r>
    <s v="CA-2022-728038"/>
    <x v="15"/>
    <x v="9"/>
    <s v="Office Supplies"/>
    <s v="East"/>
    <n v="6"/>
    <n v="132.41"/>
    <x v="1"/>
    <s v="CUST-10245"/>
    <n v="126.41"/>
    <n v="113.76900000000001"/>
    <n v="37.923000000000016"/>
  </r>
  <r>
    <s v="CA-2022-352572"/>
    <x v="16"/>
    <x v="2"/>
    <s v="Furniture"/>
    <s v="South"/>
    <n v="2"/>
    <n v="783.49"/>
    <x v="0"/>
    <s v="CUST-10784"/>
    <n v="781.49"/>
    <n v="625.19200000000001"/>
    <n v="156.298"/>
  </r>
  <r>
    <s v="CA-2023-234628"/>
    <x v="17"/>
    <x v="10"/>
    <s v="Office Supplies"/>
    <s v="West"/>
    <n v="5"/>
    <n v="81.510000000000005"/>
    <x v="0"/>
    <s v="CUST-10433"/>
    <n v="76.510000000000005"/>
    <n v="61.208000000000006"/>
    <n v="15.302000000000007"/>
  </r>
  <r>
    <s v="CA-2023-665492"/>
    <x v="18"/>
    <x v="11"/>
    <s v="Furniture"/>
    <s v="South"/>
    <n v="6"/>
    <n v="378.58"/>
    <x v="0"/>
    <s v="CUST-10462"/>
    <n v="372.58"/>
    <n v="298.06400000000002"/>
    <n v="74.516000000000048"/>
  </r>
  <r>
    <s v="CA-2022-359947"/>
    <x v="19"/>
    <x v="11"/>
    <s v="Furniture"/>
    <s v="East"/>
    <n v="10"/>
    <n v="465.44"/>
    <x v="0"/>
    <s v="CUST-10225"/>
    <n v="455.44"/>
    <n v="364.35200000000003"/>
    <n v="91.088000000000022"/>
  </r>
  <r>
    <s v="CA-2022-174441"/>
    <x v="20"/>
    <x v="4"/>
    <s v="Technology"/>
    <s v="West"/>
    <n v="2"/>
    <n v="1367.59"/>
    <x v="1"/>
    <s v="CUST-10072"/>
    <n v="1365.59"/>
    <n v="1229.0309999999999"/>
    <n v="409.67700000000002"/>
  </r>
  <r>
    <s v="CA-2023-392004"/>
    <x v="21"/>
    <x v="12"/>
    <s v="Office Supplies"/>
    <s v="West"/>
    <n v="10"/>
    <n v="88.55"/>
    <x v="2"/>
    <s v="CUST-10484"/>
    <n v="78.55"/>
    <n v="78.55"/>
    <n v="31.42"/>
  </r>
  <r>
    <s v="CA-2025-299659"/>
    <x v="22"/>
    <x v="7"/>
    <s v="Furniture"/>
    <s v="Central"/>
    <n v="7"/>
    <n v="358.33"/>
    <x v="3"/>
    <s v="CUST-10055"/>
    <n v="351.33"/>
    <n v="245.93099999999998"/>
    <n v="35.13300000000001"/>
  </r>
  <r>
    <s v="CA-2022-163556"/>
    <x v="23"/>
    <x v="1"/>
    <s v="Technology"/>
    <s v="East"/>
    <n v="4"/>
    <n v="368.23"/>
    <x v="0"/>
    <s v="CUST-10459"/>
    <n v="364.23"/>
    <n v="291.38400000000001"/>
    <n v="72.846000000000004"/>
  </r>
  <r>
    <s v="CA-2023-542374"/>
    <x v="24"/>
    <x v="13"/>
    <s v="Office Supplies"/>
    <s v="West"/>
    <n v="2"/>
    <n v="69.25"/>
    <x v="0"/>
    <s v="CUST-10100"/>
    <n v="67.25"/>
    <n v="53.800000000000004"/>
    <n v="13.450000000000003"/>
  </r>
  <r>
    <s v="CA-2022-783823"/>
    <x v="25"/>
    <x v="2"/>
    <s v="Furniture"/>
    <s v="West"/>
    <n v="3"/>
    <n v="354.81"/>
    <x v="4"/>
    <s v="CUST-10218"/>
    <n v="351.81"/>
    <n v="299.0385"/>
    <n v="87.952500000000015"/>
  </r>
  <r>
    <s v="CA-2025-161483"/>
    <x v="26"/>
    <x v="9"/>
    <s v="Office Supplies"/>
    <s v="South"/>
    <n v="5"/>
    <n v="139.35"/>
    <x v="4"/>
    <s v="CUST-10292"/>
    <n v="134.35"/>
    <n v="114.19749999999999"/>
    <n v="33.587499999999991"/>
  </r>
  <r>
    <s v="CA-2025-830429"/>
    <x v="27"/>
    <x v="3"/>
    <s v="Technology"/>
    <s v="West"/>
    <n v="4"/>
    <n v="515.39"/>
    <x v="2"/>
    <s v="CUST-10593"/>
    <n v="511.39"/>
    <n v="511.39"/>
    <n v="204.55599999999998"/>
  </r>
  <r>
    <s v="CA-2022-884309"/>
    <x v="28"/>
    <x v="2"/>
    <s v="Furniture"/>
    <s v="South"/>
    <n v="9"/>
    <n v="739.54"/>
    <x v="0"/>
    <s v="CUST-10161"/>
    <n v="730.54"/>
    <n v="584.43200000000002"/>
    <n v="146.10800000000006"/>
  </r>
  <r>
    <s v="CA-2022-632496"/>
    <x v="29"/>
    <x v="2"/>
    <s v="Furniture"/>
    <s v="East"/>
    <n v="4"/>
    <n v="352.83"/>
    <x v="0"/>
    <s v="CUST-10252"/>
    <n v="348.83"/>
    <n v="279.06400000000002"/>
    <n v="69.766000000000048"/>
  </r>
  <r>
    <s v="CA-2022-749468"/>
    <x v="30"/>
    <x v="10"/>
    <s v="Office Supplies"/>
    <s v="Central"/>
    <n v="5"/>
    <n v="34.619999999999997"/>
    <x v="3"/>
    <s v="CUST-10321"/>
    <n v="29.619999999999997"/>
    <n v="20.733999999999998"/>
    <n v="2.9619999999999997"/>
  </r>
  <r>
    <s v="CA-2023-378517"/>
    <x v="31"/>
    <x v="11"/>
    <s v="Furniture"/>
    <s v="South"/>
    <n v="6"/>
    <n v="746.76"/>
    <x v="2"/>
    <s v="CUST-10009"/>
    <n v="740.76"/>
    <n v="740.76"/>
    <n v="296.30400000000003"/>
  </r>
  <r>
    <s v="CA-2025-751332"/>
    <x v="32"/>
    <x v="2"/>
    <s v="Furniture"/>
    <s v="West"/>
    <n v="9"/>
    <n v="248.9"/>
    <x v="1"/>
    <s v="CUST-10070"/>
    <n v="239.9"/>
    <n v="215.91"/>
    <n v="71.97"/>
  </r>
  <r>
    <s v="CA-2023-487477"/>
    <x v="33"/>
    <x v="7"/>
    <s v="Furniture"/>
    <s v="Central"/>
    <n v="10"/>
    <n v="787.89"/>
    <x v="3"/>
    <s v="CUST-10541"/>
    <n v="777.89"/>
    <n v="544.52299999999991"/>
    <n v="77.78899999999993"/>
  </r>
  <r>
    <s v="CA-2022-800305"/>
    <x v="34"/>
    <x v="14"/>
    <s v="Office Supplies"/>
    <s v="West"/>
    <n v="5"/>
    <n v="21.74"/>
    <x v="2"/>
    <s v="CUST-10760"/>
    <n v="16.739999999999998"/>
    <n v="16.739999999999998"/>
    <n v="6.6959999999999997"/>
  </r>
  <r>
    <s v="CA-2023-385577"/>
    <x v="35"/>
    <x v="8"/>
    <s v="Technology"/>
    <s v="Central"/>
    <n v="4"/>
    <n v="1062.5"/>
    <x v="1"/>
    <s v="CUST-10517"/>
    <n v="1058.5"/>
    <n v="952.65"/>
    <n v="317.54999999999995"/>
  </r>
  <r>
    <s v="CA-2025-363319"/>
    <x v="36"/>
    <x v="7"/>
    <s v="Furniture"/>
    <s v="Central"/>
    <n v="1"/>
    <n v="52.66"/>
    <x v="2"/>
    <s v="CUST-10652"/>
    <n v="51.66"/>
    <n v="51.66"/>
    <n v="20.664000000000001"/>
  </r>
  <r>
    <s v="CA-2024-269430"/>
    <x v="37"/>
    <x v="3"/>
    <s v="Technology"/>
    <s v="East"/>
    <n v="2"/>
    <n v="205.34"/>
    <x v="3"/>
    <s v="CUST-10152"/>
    <n v="203.34"/>
    <n v="142.33799999999999"/>
    <n v="20.334000000000003"/>
  </r>
  <r>
    <s v="CA-2022-975136"/>
    <x v="38"/>
    <x v="8"/>
    <s v="Technology"/>
    <s v="South"/>
    <n v="3"/>
    <n v="158.56"/>
    <x v="1"/>
    <s v="CUST-10040"/>
    <n v="155.56"/>
    <n v="140.00400000000002"/>
    <n v="46.668000000000021"/>
  </r>
  <r>
    <s v="CA-2024-320281"/>
    <x v="39"/>
    <x v="2"/>
    <s v="Furniture"/>
    <s v="Central"/>
    <n v="9"/>
    <n v="713.1"/>
    <x v="4"/>
    <s v="CUST-10635"/>
    <n v="704.1"/>
    <n v="598.48500000000001"/>
    <n v="176.02500000000003"/>
  </r>
  <r>
    <s v="CA-2023-348237"/>
    <x v="40"/>
    <x v="7"/>
    <s v="Furniture"/>
    <s v="East"/>
    <n v="3"/>
    <n v="602.41999999999996"/>
    <x v="1"/>
    <s v="CUST-10421"/>
    <n v="599.41999999999996"/>
    <n v="539.47799999999995"/>
    <n v="179.82599999999996"/>
  </r>
  <r>
    <s v="CA-2023-379766"/>
    <x v="41"/>
    <x v="4"/>
    <s v="Technology"/>
    <s v="South"/>
    <n v="1"/>
    <n v="1302.03"/>
    <x v="2"/>
    <s v="CUST-10204"/>
    <n v="1301.03"/>
    <n v="1301.03"/>
    <n v="520.41200000000003"/>
  </r>
  <r>
    <s v="CA-2025-466643"/>
    <x v="42"/>
    <x v="0"/>
    <s v="Furniture"/>
    <s v="East"/>
    <n v="4"/>
    <n v="348.85"/>
    <x v="1"/>
    <s v="CUST-10071"/>
    <n v="344.85"/>
    <n v="310.36500000000001"/>
    <n v="103.45500000000001"/>
  </r>
  <r>
    <s v="CA-2024-468203"/>
    <x v="43"/>
    <x v="3"/>
    <s v="Technology"/>
    <s v="Central"/>
    <n v="1"/>
    <n v="261.48"/>
    <x v="1"/>
    <s v="CUST-10182"/>
    <n v="260.48"/>
    <n v="234.43200000000002"/>
    <n v="78.144000000000005"/>
  </r>
  <r>
    <s v="CA-2024-140115"/>
    <x v="44"/>
    <x v="3"/>
    <s v="Technology"/>
    <s v="Central"/>
    <n v="6"/>
    <n v="710.95"/>
    <x v="0"/>
    <s v="CUST-10118"/>
    <n v="704.95"/>
    <n v="563.96"/>
    <n v="140.99"/>
  </r>
  <r>
    <s v="CA-2025-704596"/>
    <x v="45"/>
    <x v="9"/>
    <s v="Office Supplies"/>
    <s v="South"/>
    <n v="1"/>
    <n v="80.39"/>
    <x v="0"/>
    <s v="CUST-10703"/>
    <n v="79.39"/>
    <n v="63.512"/>
    <n v="15.878"/>
  </r>
  <r>
    <s v="CA-2023-481913"/>
    <x v="46"/>
    <x v="11"/>
    <s v="Furniture"/>
    <s v="Central"/>
    <n v="2"/>
    <n v="589.82000000000005"/>
    <x v="1"/>
    <s v="CUST-10519"/>
    <n v="587.82000000000005"/>
    <n v="529.03800000000001"/>
    <n v="176.346"/>
  </r>
  <r>
    <s v="CA-2024-799287"/>
    <x v="47"/>
    <x v="6"/>
    <s v="Office Supplies"/>
    <s v="Central"/>
    <n v="9"/>
    <n v="23.46"/>
    <x v="4"/>
    <s v="CUST-10680"/>
    <n v="14.46"/>
    <n v="12.291"/>
    <n v="3.6150000000000002"/>
  </r>
  <r>
    <s v="CA-2025-810219"/>
    <x v="48"/>
    <x v="1"/>
    <s v="Technology"/>
    <s v="South"/>
    <n v="9"/>
    <n v="1267.22"/>
    <x v="1"/>
    <s v="CUST-10293"/>
    <n v="1258.22"/>
    <n v="1132.3980000000001"/>
    <n v="377.46600000000012"/>
  </r>
  <r>
    <s v="CA-2023-550770"/>
    <x v="49"/>
    <x v="1"/>
    <s v="Technology"/>
    <s v="South"/>
    <n v="8"/>
    <n v="719.02"/>
    <x v="2"/>
    <s v="CUST-10523"/>
    <n v="711.02"/>
    <n v="711.02"/>
    <n v="284.40800000000002"/>
  </r>
  <r>
    <s v="CA-2025-932291"/>
    <x v="50"/>
    <x v="4"/>
    <s v="Technology"/>
    <s v="Central"/>
    <n v="9"/>
    <n v="1029.4000000000001"/>
    <x v="0"/>
    <s v="CUST-10343"/>
    <n v="1020.4000000000001"/>
    <n v="816.32000000000016"/>
    <n v="204.08000000000015"/>
  </r>
  <r>
    <s v="CA-2022-958179"/>
    <x v="51"/>
    <x v="1"/>
    <s v="Technology"/>
    <s v="West"/>
    <n v="4"/>
    <n v="306.3"/>
    <x v="2"/>
    <s v="CUST-10250"/>
    <n v="302.3"/>
    <n v="302.3"/>
    <n v="120.92000000000002"/>
  </r>
  <r>
    <s v="CA-2025-740967"/>
    <x v="52"/>
    <x v="6"/>
    <s v="Office Supplies"/>
    <s v="West"/>
    <n v="7"/>
    <n v="76.680000000000007"/>
    <x v="2"/>
    <s v="CUST-10151"/>
    <n v="69.680000000000007"/>
    <n v="69.680000000000007"/>
    <n v="27.872000000000007"/>
  </r>
  <r>
    <s v="CA-2022-887443"/>
    <x v="53"/>
    <x v="12"/>
    <s v="Office Supplies"/>
    <s v="West"/>
    <n v="9"/>
    <n v="72.36"/>
    <x v="0"/>
    <s v="CUST-10255"/>
    <n v="63.36"/>
    <n v="50.688000000000002"/>
    <n v="12.672000000000004"/>
  </r>
  <r>
    <s v="CA-2022-578634"/>
    <x v="54"/>
    <x v="10"/>
    <s v="Office Supplies"/>
    <s v="Central"/>
    <n v="8"/>
    <n v="93.83"/>
    <x v="3"/>
    <s v="CUST-10516"/>
    <n v="85.83"/>
    <n v="60.080999999999996"/>
    <n v="8.5829999999999984"/>
  </r>
  <r>
    <s v="CA-2025-970914"/>
    <x v="55"/>
    <x v="15"/>
    <s v="Office Supplies"/>
    <s v="South"/>
    <n v="8"/>
    <n v="42.58"/>
    <x v="2"/>
    <s v="CUST-10652"/>
    <n v="34.58"/>
    <n v="34.58"/>
    <n v="13.832000000000001"/>
  </r>
  <r>
    <s v="CA-2024-903013"/>
    <x v="56"/>
    <x v="12"/>
    <s v="Office Supplies"/>
    <s v="Central"/>
    <n v="8"/>
    <n v="16.239999999999998"/>
    <x v="1"/>
    <s v="CUST-10240"/>
    <n v="8.2399999999999984"/>
    <n v="7.4159999999999986"/>
    <n v="2.4719999999999995"/>
  </r>
  <r>
    <s v="CA-2024-452161"/>
    <x v="57"/>
    <x v="4"/>
    <s v="Technology"/>
    <s v="West"/>
    <n v="3"/>
    <n v="423.77"/>
    <x v="3"/>
    <s v="CUST-10156"/>
    <n v="420.77"/>
    <n v="294.53899999999999"/>
    <n v="42.076999999999998"/>
  </r>
  <r>
    <s v="CA-2023-167348"/>
    <x v="58"/>
    <x v="5"/>
    <s v="Office Supplies"/>
    <s v="South"/>
    <n v="7"/>
    <n v="14.03"/>
    <x v="4"/>
    <s v="CUST-10398"/>
    <n v="7.0299999999999994"/>
    <n v="5.9754999999999994"/>
    <n v="1.7575000000000003"/>
  </r>
  <r>
    <s v="CA-2022-998348"/>
    <x v="59"/>
    <x v="13"/>
    <s v="Office Supplies"/>
    <s v="East"/>
    <n v="6"/>
    <n v="48.3"/>
    <x v="4"/>
    <s v="CUST-10429"/>
    <n v="42.3"/>
    <n v="35.954999999999998"/>
    <n v="10.574999999999999"/>
  </r>
  <r>
    <s v="CA-2023-611945"/>
    <x v="60"/>
    <x v="6"/>
    <s v="Office Supplies"/>
    <s v="South"/>
    <n v="1"/>
    <n v="61.38"/>
    <x v="3"/>
    <s v="CUST-10695"/>
    <n v="60.38"/>
    <n v="42.265999999999998"/>
    <n v="6.0379999999999967"/>
  </r>
  <r>
    <s v="CA-2025-859359"/>
    <x v="61"/>
    <x v="15"/>
    <s v="Office Supplies"/>
    <s v="East"/>
    <n v="7"/>
    <n v="90.82"/>
    <x v="3"/>
    <s v="CUST-10027"/>
    <n v="83.82"/>
    <n v="58.673999999999992"/>
    <n v="8.3819999999999979"/>
  </r>
  <r>
    <s v="CA-2022-773971"/>
    <x v="62"/>
    <x v="7"/>
    <s v="Furniture"/>
    <s v="West"/>
    <n v="1"/>
    <n v="245.12"/>
    <x v="1"/>
    <s v="CUST-10216"/>
    <n v="244.12"/>
    <n v="219.708"/>
    <n v="73.23599999999999"/>
  </r>
  <r>
    <s v="CA-2025-442722"/>
    <x v="63"/>
    <x v="16"/>
    <s v="Office Supplies"/>
    <s v="South"/>
    <n v="5"/>
    <n v="126.06"/>
    <x v="4"/>
    <s v="CUST-10019"/>
    <n v="121.06"/>
    <n v="102.901"/>
    <n v="30.265000000000001"/>
  </r>
  <r>
    <s v="CA-2022-466960"/>
    <x v="64"/>
    <x v="4"/>
    <s v="Technology"/>
    <s v="East"/>
    <n v="1"/>
    <n v="1429.46"/>
    <x v="2"/>
    <s v="CUST-10020"/>
    <n v="1428.46"/>
    <n v="1428.46"/>
    <n v="571.38400000000001"/>
  </r>
  <r>
    <s v="CA-2023-350132"/>
    <x v="65"/>
    <x v="14"/>
    <s v="Office Supplies"/>
    <s v="West"/>
    <n v="8"/>
    <n v="106.42"/>
    <x v="1"/>
    <s v="CUST-10171"/>
    <n v="98.42"/>
    <n v="88.578000000000003"/>
    <n v="29.526000000000003"/>
  </r>
  <r>
    <s v="CA-2022-915573"/>
    <x v="66"/>
    <x v="14"/>
    <s v="Office Supplies"/>
    <s v="East"/>
    <n v="5"/>
    <n v="88.49"/>
    <x v="4"/>
    <s v="CUST-10406"/>
    <n v="83.49"/>
    <n v="70.966499999999996"/>
    <n v="20.872500000000002"/>
  </r>
  <r>
    <s v="CA-2023-179688"/>
    <x v="67"/>
    <x v="8"/>
    <s v="Technology"/>
    <s v="East"/>
    <n v="5"/>
    <n v="1290.4100000000001"/>
    <x v="0"/>
    <s v="CUST-10123"/>
    <n v="1285.4100000000001"/>
    <n v="1028.3280000000002"/>
    <n v="257.08200000000022"/>
  </r>
  <r>
    <s v="CA-2022-464069"/>
    <x v="68"/>
    <x v="5"/>
    <s v="Office Supplies"/>
    <s v="East"/>
    <n v="9"/>
    <n v="98.89"/>
    <x v="2"/>
    <s v="CUST-10430"/>
    <n v="89.89"/>
    <n v="89.89"/>
    <n v="35.956000000000003"/>
  </r>
  <r>
    <s v="CA-2025-210665"/>
    <x v="69"/>
    <x v="13"/>
    <s v="Office Supplies"/>
    <s v="West"/>
    <n v="7"/>
    <n v="30.54"/>
    <x v="0"/>
    <s v="CUST-10666"/>
    <n v="23.54"/>
    <n v="18.832000000000001"/>
    <n v="4.708000000000002"/>
  </r>
  <r>
    <s v="CA-2024-745830"/>
    <x v="70"/>
    <x v="13"/>
    <s v="Office Supplies"/>
    <s v="South"/>
    <n v="10"/>
    <n v="43.92"/>
    <x v="2"/>
    <s v="CUST-10088"/>
    <n v="33.92"/>
    <n v="33.92"/>
    <n v="13.568000000000001"/>
  </r>
  <r>
    <s v="CA-2024-572700"/>
    <x v="71"/>
    <x v="6"/>
    <s v="Office Supplies"/>
    <s v="Central"/>
    <n v="1"/>
    <n v="76.67"/>
    <x v="1"/>
    <s v="CUST-10186"/>
    <n v="75.67"/>
    <n v="68.103000000000009"/>
    <n v="22.701000000000008"/>
  </r>
  <r>
    <s v="CA-2025-322423"/>
    <x v="72"/>
    <x v="5"/>
    <s v="Office Supplies"/>
    <s v="Central"/>
    <n v="10"/>
    <n v="106.67"/>
    <x v="1"/>
    <s v="CUST-10569"/>
    <n v="96.67"/>
    <n v="87.003"/>
    <n v="29.001000000000005"/>
  </r>
  <r>
    <s v="CA-2022-641722"/>
    <x v="73"/>
    <x v="0"/>
    <s v="Furniture"/>
    <s v="South"/>
    <n v="8"/>
    <n v="466.38"/>
    <x v="2"/>
    <s v="CUST-10707"/>
    <n v="458.38"/>
    <n v="458.38"/>
    <n v="183.35200000000003"/>
  </r>
  <r>
    <s v="CA-2025-777278"/>
    <x v="74"/>
    <x v="13"/>
    <s v="Office Supplies"/>
    <s v="East"/>
    <n v="2"/>
    <n v="47.66"/>
    <x v="4"/>
    <s v="CUST-10708"/>
    <n v="45.66"/>
    <n v="38.810999999999993"/>
    <n v="11.414999999999996"/>
  </r>
  <r>
    <s v="CA-2023-421080"/>
    <x v="75"/>
    <x v="1"/>
    <s v="Technology"/>
    <s v="South"/>
    <n v="9"/>
    <n v="843.29"/>
    <x v="4"/>
    <s v="CUST-10763"/>
    <n v="834.29"/>
    <n v="709.14649999999995"/>
    <n v="208.57249999999999"/>
  </r>
  <r>
    <s v="CA-2024-468900"/>
    <x v="76"/>
    <x v="16"/>
    <s v="Office Supplies"/>
    <s v="Central"/>
    <n v="5"/>
    <n v="38.43"/>
    <x v="3"/>
    <s v="CUST-10197"/>
    <n v="33.43"/>
    <n v="23.401"/>
    <n v="3.343"/>
  </r>
  <r>
    <s v="CA-2024-225362"/>
    <x v="77"/>
    <x v="8"/>
    <s v="Technology"/>
    <s v="West"/>
    <n v="4"/>
    <n v="1134.05"/>
    <x v="1"/>
    <s v="CUST-10741"/>
    <n v="1130.05"/>
    <n v="1017.045"/>
    <n v="339.01499999999999"/>
  </r>
  <r>
    <s v="CA-2024-205409"/>
    <x v="78"/>
    <x v="12"/>
    <s v="Office Supplies"/>
    <s v="Central"/>
    <n v="3"/>
    <n v="48.83"/>
    <x v="3"/>
    <s v="CUST-10546"/>
    <n v="45.83"/>
    <n v="32.080999999999996"/>
    <n v="4.5829999999999984"/>
  </r>
  <r>
    <s v="CA-2023-387636"/>
    <x v="79"/>
    <x v="11"/>
    <s v="Furniture"/>
    <s v="West"/>
    <n v="8"/>
    <n v="126.94"/>
    <x v="2"/>
    <s v="CUST-10587"/>
    <n v="118.94"/>
    <n v="118.94"/>
    <n v="47.576000000000008"/>
  </r>
  <r>
    <s v="CA-2024-592198"/>
    <x v="80"/>
    <x v="5"/>
    <s v="Office Supplies"/>
    <s v="West"/>
    <n v="1"/>
    <n v="41.61"/>
    <x v="4"/>
    <s v="CUST-10116"/>
    <n v="40.61"/>
    <n v="34.518499999999996"/>
    <n v="10.152499999999996"/>
  </r>
  <r>
    <s v="CA-2022-520172"/>
    <x v="81"/>
    <x v="2"/>
    <s v="Furniture"/>
    <s v="West"/>
    <n v="3"/>
    <n v="658.36"/>
    <x v="1"/>
    <s v="CUST-10087"/>
    <n v="655.36"/>
    <n v="589.82400000000007"/>
    <n v="196.60800000000006"/>
  </r>
  <r>
    <s v="CA-2023-224205"/>
    <x v="82"/>
    <x v="12"/>
    <s v="Office Supplies"/>
    <s v="South"/>
    <n v="8"/>
    <n v="136.72999999999999"/>
    <x v="1"/>
    <s v="CUST-10602"/>
    <n v="128.72999999999999"/>
    <n v="115.857"/>
    <n v="38.619000000000014"/>
  </r>
  <r>
    <s v="CA-2025-420214"/>
    <x v="83"/>
    <x v="4"/>
    <s v="Technology"/>
    <s v="East"/>
    <n v="4"/>
    <n v="975.72"/>
    <x v="1"/>
    <s v="CUST-10676"/>
    <n v="971.72"/>
    <n v="874.548"/>
    <n v="291.51599999999996"/>
  </r>
  <r>
    <s v="CA-2022-264686"/>
    <x v="84"/>
    <x v="2"/>
    <s v="Furniture"/>
    <s v="West"/>
    <n v="1"/>
    <n v="356.39"/>
    <x v="3"/>
    <s v="CUST-10608"/>
    <n v="355.39"/>
    <n v="248.77299999999997"/>
    <n v="35.538999999999987"/>
  </r>
  <r>
    <s v="CA-2025-405407"/>
    <x v="85"/>
    <x v="11"/>
    <s v="Furniture"/>
    <s v="Central"/>
    <n v="8"/>
    <n v="103.38"/>
    <x v="2"/>
    <s v="CUST-10270"/>
    <n v="95.38"/>
    <n v="95.38"/>
    <n v="38.152000000000001"/>
  </r>
  <r>
    <s v="CA-2023-545790"/>
    <x v="86"/>
    <x v="8"/>
    <s v="Technology"/>
    <s v="West"/>
    <n v="5"/>
    <n v="1257.28"/>
    <x v="2"/>
    <s v="CUST-10061"/>
    <n v="1252.28"/>
    <n v="1252.28"/>
    <n v="500.91200000000003"/>
  </r>
  <r>
    <s v="CA-2023-931131"/>
    <x v="87"/>
    <x v="1"/>
    <s v="Technology"/>
    <s v="South"/>
    <n v="2"/>
    <n v="756.18"/>
    <x v="1"/>
    <s v="CUST-10716"/>
    <n v="754.18"/>
    <n v="678.76199999999994"/>
    <n v="226.25399999999996"/>
  </r>
  <r>
    <s v="CA-2025-385470"/>
    <x v="88"/>
    <x v="3"/>
    <s v="Technology"/>
    <s v="South"/>
    <n v="2"/>
    <n v="937.25"/>
    <x v="4"/>
    <s v="CUST-10752"/>
    <n v="935.25"/>
    <n v="794.96249999999998"/>
    <n v="233.8125"/>
  </r>
  <r>
    <s v="CA-2024-733039"/>
    <x v="89"/>
    <x v="2"/>
    <s v="Furniture"/>
    <s v="West"/>
    <n v="10"/>
    <n v="490.34"/>
    <x v="2"/>
    <s v="CUST-10783"/>
    <n v="480.34"/>
    <n v="480.34"/>
    <n v="192.13600000000002"/>
  </r>
  <r>
    <s v="CA-2024-704238"/>
    <x v="90"/>
    <x v="7"/>
    <s v="Furniture"/>
    <s v="South"/>
    <n v="5"/>
    <n v="186.12"/>
    <x v="0"/>
    <s v="CUST-10446"/>
    <n v="181.12"/>
    <n v="144.89600000000002"/>
    <n v="36.224000000000018"/>
  </r>
  <r>
    <s v="CA-2025-195674"/>
    <x v="91"/>
    <x v="6"/>
    <s v="Office Supplies"/>
    <s v="Central"/>
    <n v="6"/>
    <n v="102.17"/>
    <x v="2"/>
    <s v="CUST-10337"/>
    <n v="96.17"/>
    <n v="96.17"/>
    <n v="38.468000000000004"/>
  </r>
  <r>
    <s v="CA-2025-827369"/>
    <x v="92"/>
    <x v="6"/>
    <s v="Office Supplies"/>
    <s v="East"/>
    <n v="8"/>
    <n v="17.77"/>
    <x v="1"/>
    <s v="CUST-10331"/>
    <n v="9.77"/>
    <n v="8.7929999999999993"/>
    <n v="2.931"/>
  </r>
  <r>
    <s v="CA-2022-910075"/>
    <x v="93"/>
    <x v="4"/>
    <s v="Technology"/>
    <s v="South"/>
    <n v="7"/>
    <n v="175.89"/>
    <x v="0"/>
    <s v="CUST-10370"/>
    <n v="168.89"/>
    <n v="135.11199999999999"/>
    <n v="33.778000000000006"/>
  </r>
  <r>
    <s v="CA-2025-755788"/>
    <x v="94"/>
    <x v="0"/>
    <s v="Furniture"/>
    <s v="Central"/>
    <n v="9"/>
    <n v="148.26"/>
    <x v="1"/>
    <s v="CUST-10448"/>
    <n v="139.26"/>
    <n v="125.33399999999999"/>
    <n v="41.777999999999992"/>
  </r>
  <r>
    <s v="CA-2025-227324"/>
    <x v="95"/>
    <x v="8"/>
    <s v="Technology"/>
    <s v="West"/>
    <n v="5"/>
    <n v="871.17"/>
    <x v="0"/>
    <s v="CUST-10417"/>
    <n v="866.17"/>
    <n v="692.93600000000004"/>
    <n v="173.23400000000004"/>
  </r>
  <r>
    <s v="CA-2022-335615"/>
    <x v="96"/>
    <x v="14"/>
    <s v="Office Supplies"/>
    <s v="West"/>
    <n v="8"/>
    <n v="140.22999999999999"/>
    <x v="1"/>
    <s v="CUST-10521"/>
    <n v="132.22999999999999"/>
    <n v="119.00699999999999"/>
    <n v="39.668999999999997"/>
  </r>
  <r>
    <s v="CA-2024-535673"/>
    <x v="97"/>
    <x v="12"/>
    <s v="Office Supplies"/>
    <s v="South"/>
    <n v="9"/>
    <n v="25.97"/>
    <x v="2"/>
    <s v="CUST-10613"/>
    <n v="16.97"/>
    <n v="16.97"/>
    <n v="6.7880000000000003"/>
  </r>
  <r>
    <s v="CA-2023-173201"/>
    <x v="98"/>
    <x v="5"/>
    <s v="Office Supplies"/>
    <s v="Central"/>
    <n v="1"/>
    <n v="46.01"/>
    <x v="1"/>
    <s v="CUST-10601"/>
    <n v="45.01"/>
    <n v="40.509"/>
    <n v="13.503000000000004"/>
  </r>
  <r>
    <s v="CA-2025-255813"/>
    <x v="99"/>
    <x v="3"/>
    <s v="Technology"/>
    <s v="Central"/>
    <n v="6"/>
    <n v="872.68"/>
    <x v="0"/>
    <s v="CUST-10386"/>
    <n v="866.68"/>
    <n v="693.34400000000005"/>
    <n v="173.33600000000013"/>
  </r>
  <r>
    <s v="CA-2025-437408"/>
    <x v="100"/>
    <x v="8"/>
    <s v="Technology"/>
    <s v="South"/>
    <n v="4"/>
    <n v="1298.42"/>
    <x v="4"/>
    <s v="CUST-10044"/>
    <n v="1294.42"/>
    <n v="1100.2570000000001"/>
    <n v="323.60500000000002"/>
  </r>
  <r>
    <s v="CA-2024-880879"/>
    <x v="101"/>
    <x v="3"/>
    <s v="Technology"/>
    <s v="South"/>
    <n v="3"/>
    <n v="793.46"/>
    <x v="2"/>
    <s v="CUST-10129"/>
    <n v="790.46"/>
    <n v="790.46"/>
    <n v="316.18400000000003"/>
  </r>
  <r>
    <s v="CA-2024-205239"/>
    <x v="102"/>
    <x v="7"/>
    <s v="Furniture"/>
    <s v="East"/>
    <n v="3"/>
    <n v="357.48"/>
    <x v="3"/>
    <s v="CUST-10158"/>
    <n v="354.48"/>
    <n v="248.136"/>
    <n v="35.447999999999979"/>
  </r>
  <r>
    <s v="CA-2022-592296"/>
    <x v="103"/>
    <x v="6"/>
    <s v="Office Supplies"/>
    <s v="East"/>
    <n v="6"/>
    <n v="128.59"/>
    <x v="0"/>
    <s v="CUST-10389"/>
    <n v="122.59"/>
    <n v="98.072000000000003"/>
    <n v="24.518000000000001"/>
  </r>
  <r>
    <s v="CA-2024-757246"/>
    <x v="104"/>
    <x v="4"/>
    <s v="Technology"/>
    <s v="East"/>
    <n v="4"/>
    <n v="983.63"/>
    <x v="1"/>
    <s v="CUST-10232"/>
    <n v="979.63"/>
    <n v="881.66700000000003"/>
    <n v="293.88900000000001"/>
  </r>
  <r>
    <s v="CA-2022-555052"/>
    <x v="105"/>
    <x v="4"/>
    <s v="Technology"/>
    <s v="South"/>
    <n v="3"/>
    <n v="1071.5999999999999"/>
    <x v="2"/>
    <s v="CUST-10047"/>
    <n v="1068.5999999999999"/>
    <n v="1068.5999999999999"/>
    <n v="427.43999999999994"/>
  </r>
  <r>
    <s v="CA-2024-934816"/>
    <x v="106"/>
    <x v="5"/>
    <s v="Office Supplies"/>
    <s v="Central"/>
    <n v="7"/>
    <n v="26.11"/>
    <x v="0"/>
    <s v="CUST-10421"/>
    <n v="19.11"/>
    <n v="15.288"/>
    <n v="3.822000000000001"/>
  </r>
  <r>
    <s v="CA-2023-278240"/>
    <x v="107"/>
    <x v="7"/>
    <s v="Furniture"/>
    <s v="West"/>
    <n v="8"/>
    <n v="734.62"/>
    <x v="2"/>
    <s v="CUST-10237"/>
    <n v="726.62"/>
    <n v="726.62"/>
    <n v="290.64800000000002"/>
  </r>
  <r>
    <s v="CA-2025-768891"/>
    <x v="108"/>
    <x v="16"/>
    <s v="Office Supplies"/>
    <s v="East"/>
    <n v="8"/>
    <n v="135.68"/>
    <x v="3"/>
    <s v="CUST-10559"/>
    <n v="127.68"/>
    <n v="89.376000000000005"/>
    <n v="12.768000000000001"/>
  </r>
  <r>
    <s v="CA-2023-177449"/>
    <x v="37"/>
    <x v="16"/>
    <s v="Office Supplies"/>
    <s v="South"/>
    <n v="5"/>
    <n v="71.239999999999995"/>
    <x v="1"/>
    <s v="CUST-10203"/>
    <n v="66.239999999999995"/>
    <n v="59.616"/>
    <n v="19.872000000000007"/>
  </r>
  <r>
    <s v="CA-2025-994787"/>
    <x v="109"/>
    <x v="0"/>
    <s v="Furniture"/>
    <s v="South"/>
    <n v="10"/>
    <n v="319.22000000000003"/>
    <x v="1"/>
    <s v="CUST-10716"/>
    <n v="309.22000000000003"/>
    <n v="278.29800000000006"/>
    <n v="92.766000000000048"/>
  </r>
  <r>
    <s v="CA-2024-123005"/>
    <x v="110"/>
    <x v="16"/>
    <s v="Office Supplies"/>
    <s v="East"/>
    <n v="10"/>
    <n v="130.43"/>
    <x v="3"/>
    <s v="CUST-10050"/>
    <n v="120.43"/>
    <n v="84.301000000000002"/>
    <n v="12.043000000000006"/>
  </r>
  <r>
    <s v="CA-2025-973294"/>
    <x v="111"/>
    <x v="11"/>
    <s v="Furniture"/>
    <s v="West"/>
    <n v="4"/>
    <n v="515.66999999999996"/>
    <x v="3"/>
    <s v="CUST-10773"/>
    <n v="511.66999999999996"/>
    <n v="358.16899999999993"/>
    <n v="51.166999999999973"/>
  </r>
  <r>
    <s v="CA-2023-758765"/>
    <x v="112"/>
    <x v="4"/>
    <s v="Technology"/>
    <s v="Central"/>
    <n v="8"/>
    <n v="146.71"/>
    <x v="1"/>
    <s v="CUST-10749"/>
    <n v="138.71"/>
    <n v="124.83900000000001"/>
    <n v="41.613000000000014"/>
  </r>
  <r>
    <s v="CA-2023-194511"/>
    <x v="113"/>
    <x v="6"/>
    <s v="Office Supplies"/>
    <s v="West"/>
    <n v="4"/>
    <n v="24.16"/>
    <x v="0"/>
    <s v="CUST-10374"/>
    <n v="20.16"/>
    <n v="16.128"/>
    <n v="4.032"/>
  </r>
  <r>
    <s v="CA-2024-970813"/>
    <x v="114"/>
    <x v="13"/>
    <s v="Office Supplies"/>
    <s v="Central"/>
    <n v="6"/>
    <n v="121.61"/>
    <x v="4"/>
    <s v="CUST-10077"/>
    <n v="115.61"/>
    <n v="98.268500000000003"/>
    <n v="28.902500000000003"/>
  </r>
  <r>
    <s v="CA-2023-890785"/>
    <x v="115"/>
    <x v="3"/>
    <s v="Technology"/>
    <s v="Central"/>
    <n v="2"/>
    <n v="1206.95"/>
    <x v="2"/>
    <s v="CUST-10270"/>
    <n v="1204.95"/>
    <n v="1204.95"/>
    <n v="481.98"/>
  </r>
  <r>
    <s v="CA-2022-576877"/>
    <x v="116"/>
    <x v="1"/>
    <s v="Technology"/>
    <s v="South"/>
    <n v="6"/>
    <n v="251.68"/>
    <x v="2"/>
    <s v="CUST-10482"/>
    <n v="245.68"/>
    <n v="245.68"/>
    <n v="98.27200000000002"/>
  </r>
  <r>
    <s v="CA-2022-749641"/>
    <x v="117"/>
    <x v="12"/>
    <s v="Office Supplies"/>
    <s v="East"/>
    <n v="8"/>
    <n v="136.86000000000001"/>
    <x v="1"/>
    <s v="CUST-10664"/>
    <n v="128.86000000000001"/>
    <n v="115.97400000000002"/>
    <n v="38.658000000000015"/>
  </r>
  <r>
    <s v="CA-2025-222343"/>
    <x v="118"/>
    <x v="2"/>
    <s v="Furniture"/>
    <s v="Central"/>
    <n v="8"/>
    <n v="137.09"/>
    <x v="2"/>
    <s v="CUST-10550"/>
    <n v="129.09"/>
    <n v="129.09"/>
    <n v="51.63600000000001"/>
  </r>
  <r>
    <s v="CA-2023-507524"/>
    <x v="119"/>
    <x v="10"/>
    <s v="Office Supplies"/>
    <s v="South"/>
    <n v="10"/>
    <n v="112.63"/>
    <x v="2"/>
    <s v="CUST-10424"/>
    <n v="102.63"/>
    <n v="102.63"/>
    <n v="41.052"/>
  </r>
  <r>
    <s v="CA-2022-974190"/>
    <x v="120"/>
    <x v="3"/>
    <s v="Technology"/>
    <s v="Central"/>
    <n v="1"/>
    <n v="1066.3900000000001"/>
    <x v="2"/>
    <s v="CUST-10454"/>
    <n v="1065.3900000000001"/>
    <n v="1065.3900000000001"/>
    <n v="426.15600000000006"/>
  </r>
  <r>
    <s v="CA-2025-347582"/>
    <x v="121"/>
    <x v="11"/>
    <s v="Furniture"/>
    <s v="Central"/>
    <n v="1"/>
    <n v="348.6"/>
    <x v="2"/>
    <s v="CUST-10125"/>
    <n v="347.6"/>
    <n v="347.6"/>
    <n v="139.04000000000002"/>
  </r>
  <r>
    <s v="CA-2025-196126"/>
    <x v="122"/>
    <x v="2"/>
    <s v="Furniture"/>
    <s v="East"/>
    <n v="6"/>
    <n v="232.68"/>
    <x v="2"/>
    <s v="CUST-10578"/>
    <n v="226.68"/>
    <n v="226.68"/>
    <n v="90.671999999999997"/>
  </r>
  <r>
    <s v="CA-2023-171942"/>
    <x v="34"/>
    <x v="0"/>
    <s v="Furniture"/>
    <s v="West"/>
    <n v="6"/>
    <n v="630.78"/>
    <x v="0"/>
    <s v="CUST-10002"/>
    <n v="624.78"/>
    <n v="499.82400000000001"/>
    <n v="124.95600000000002"/>
  </r>
  <r>
    <s v="CA-2024-251716"/>
    <x v="123"/>
    <x v="1"/>
    <s v="Technology"/>
    <s v="West"/>
    <n v="2"/>
    <n v="1025.48"/>
    <x v="2"/>
    <s v="CUST-10134"/>
    <n v="1023.48"/>
    <n v="1023.48"/>
    <n v="409.39200000000005"/>
  </r>
  <r>
    <s v="CA-2022-475644"/>
    <x v="124"/>
    <x v="1"/>
    <s v="Technology"/>
    <s v="East"/>
    <n v="3"/>
    <n v="471.51"/>
    <x v="2"/>
    <s v="CUST-10759"/>
    <n v="468.51"/>
    <n v="468.51"/>
    <n v="187.404"/>
  </r>
  <r>
    <s v="CA-2025-651640"/>
    <x v="96"/>
    <x v="4"/>
    <s v="Technology"/>
    <s v="South"/>
    <n v="8"/>
    <n v="1189.22"/>
    <x v="0"/>
    <s v="CUST-10607"/>
    <n v="1181.22"/>
    <n v="944.97600000000011"/>
    <n v="236.24400000000014"/>
  </r>
  <r>
    <s v="CA-2022-573962"/>
    <x v="125"/>
    <x v="2"/>
    <s v="Furniture"/>
    <s v="Central"/>
    <n v="8"/>
    <n v="532.51"/>
    <x v="2"/>
    <s v="CUST-10062"/>
    <n v="524.51"/>
    <n v="524.51"/>
    <n v="209.80400000000003"/>
  </r>
  <r>
    <s v="CA-2025-988456"/>
    <x v="126"/>
    <x v="14"/>
    <s v="Office Supplies"/>
    <s v="South"/>
    <n v="8"/>
    <n v="15.66"/>
    <x v="2"/>
    <s v="CUST-10329"/>
    <n v="7.66"/>
    <n v="7.66"/>
    <n v="3.0640000000000001"/>
  </r>
  <r>
    <s v="CA-2023-168872"/>
    <x v="65"/>
    <x v="10"/>
    <s v="Office Supplies"/>
    <s v="Central"/>
    <n v="7"/>
    <n v="149.22"/>
    <x v="0"/>
    <s v="CUST-10301"/>
    <n v="142.22"/>
    <n v="113.77600000000001"/>
    <n v="28.444000000000017"/>
  </r>
  <r>
    <s v="CA-2025-630108"/>
    <x v="127"/>
    <x v="14"/>
    <s v="Office Supplies"/>
    <s v="East"/>
    <n v="9"/>
    <n v="109.52"/>
    <x v="2"/>
    <s v="CUST-10440"/>
    <n v="100.52"/>
    <n v="100.52"/>
    <n v="40.207999999999998"/>
  </r>
  <r>
    <s v="CA-2025-339592"/>
    <x v="128"/>
    <x v="13"/>
    <s v="Office Supplies"/>
    <s v="South"/>
    <n v="7"/>
    <n v="110.79"/>
    <x v="1"/>
    <s v="CUST-10437"/>
    <n v="103.79"/>
    <n v="93.411000000000001"/>
    <n v="31.137"/>
  </r>
  <r>
    <s v="CA-2024-797416"/>
    <x v="129"/>
    <x v="15"/>
    <s v="Office Supplies"/>
    <s v="South"/>
    <n v="2"/>
    <n v="18.23"/>
    <x v="2"/>
    <s v="CUST-10095"/>
    <n v="16.23"/>
    <n v="16.23"/>
    <n v="6.4920000000000009"/>
  </r>
  <r>
    <s v="CA-2025-201255"/>
    <x v="130"/>
    <x v="2"/>
    <s v="Furniture"/>
    <s v="Central"/>
    <n v="2"/>
    <n v="358.11"/>
    <x v="3"/>
    <s v="CUST-10768"/>
    <n v="356.11"/>
    <n v="249.27699999999999"/>
    <n v="35.61099999999999"/>
  </r>
  <r>
    <s v="CA-2025-856086"/>
    <x v="131"/>
    <x v="16"/>
    <s v="Office Supplies"/>
    <s v="Central"/>
    <n v="2"/>
    <n v="88.8"/>
    <x v="2"/>
    <s v="CUST-10158"/>
    <n v="86.8"/>
    <n v="86.8"/>
    <n v="34.72"/>
  </r>
  <r>
    <s v="CA-2025-335137"/>
    <x v="132"/>
    <x v="10"/>
    <s v="Office Supplies"/>
    <s v="Central"/>
    <n v="2"/>
    <n v="115.58"/>
    <x v="0"/>
    <s v="CUST-10231"/>
    <n v="113.58"/>
    <n v="90.864000000000004"/>
    <n v="22.716000000000008"/>
  </r>
  <r>
    <s v="CA-2025-986209"/>
    <x v="133"/>
    <x v="4"/>
    <s v="Technology"/>
    <s v="Central"/>
    <n v="1"/>
    <n v="352.58"/>
    <x v="3"/>
    <s v="CUST-10780"/>
    <n v="351.58"/>
    <n v="246.10599999999997"/>
    <n v="35.157999999999987"/>
  </r>
  <r>
    <s v="CA-2024-456331"/>
    <x v="134"/>
    <x v="0"/>
    <s v="Furniture"/>
    <s v="West"/>
    <n v="10"/>
    <n v="543.01"/>
    <x v="2"/>
    <s v="CUST-10145"/>
    <n v="533.01"/>
    <n v="533.01"/>
    <n v="213.20400000000001"/>
  </r>
  <r>
    <s v="CA-2022-196214"/>
    <x v="135"/>
    <x v="7"/>
    <s v="Furniture"/>
    <s v="South"/>
    <n v="8"/>
    <n v="305.67"/>
    <x v="1"/>
    <s v="CUST-10319"/>
    <n v="297.67"/>
    <n v="267.90300000000002"/>
    <n v="89.301000000000016"/>
  </r>
  <r>
    <s v="CA-2024-914571"/>
    <x v="136"/>
    <x v="4"/>
    <s v="Technology"/>
    <s v="East"/>
    <n v="3"/>
    <n v="320.37"/>
    <x v="0"/>
    <s v="CUST-10050"/>
    <n v="317.37"/>
    <n v="253.89600000000002"/>
    <n v="63.474000000000018"/>
  </r>
  <r>
    <s v="CA-2022-385320"/>
    <x v="137"/>
    <x v="3"/>
    <s v="Technology"/>
    <s v="South"/>
    <n v="10"/>
    <n v="718.86"/>
    <x v="1"/>
    <s v="CUST-10220"/>
    <n v="708.86"/>
    <n v="637.97400000000005"/>
    <n v="212.65800000000007"/>
  </r>
  <r>
    <s v="CA-2022-461939"/>
    <x v="138"/>
    <x v="11"/>
    <s v="Furniture"/>
    <s v="South"/>
    <n v="9"/>
    <n v="550.35"/>
    <x v="2"/>
    <s v="CUST-10225"/>
    <n v="541.35"/>
    <n v="541.35"/>
    <n v="216.54000000000002"/>
  </r>
  <r>
    <s v="CA-2025-728437"/>
    <x v="139"/>
    <x v="0"/>
    <s v="Furniture"/>
    <s v="Central"/>
    <n v="4"/>
    <n v="625.51"/>
    <x v="1"/>
    <s v="CUST-10296"/>
    <n v="621.51"/>
    <n v="559.35900000000004"/>
    <n v="186.45300000000003"/>
  </r>
  <r>
    <s v="CA-2024-225812"/>
    <x v="140"/>
    <x v="6"/>
    <s v="Office Supplies"/>
    <s v="West"/>
    <n v="3"/>
    <n v="60.13"/>
    <x v="3"/>
    <s v="CUST-10235"/>
    <n v="57.13"/>
    <n v="39.991"/>
    <n v="5.713000000000001"/>
  </r>
  <r>
    <s v="CA-2024-175576"/>
    <x v="141"/>
    <x v="4"/>
    <s v="Technology"/>
    <s v="South"/>
    <n v="1"/>
    <n v="743.66"/>
    <x v="2"/>
    <s v="CUST-10320"/>
    <n v="742.66"/>
    <n v="742.66"/>
    <n v="297.06400000000002"/>
  </r>
  <r>
    <s v="CA-2025-701253"/>
    <x v="142"/>
    <x v="3"/>
    <s v="Technology"/>
    <s v="Central"/>
    <n v="2"/>
    <n v="667.05"/>
    <x v="1"/>
    <s v="CUST-10175"/>
    <n v="665.05"/>
    <n v="598.54499999999996"/>
    <n v="199.51499999999999"/>
  </r>
  <r>
    <s v="CA-2025-972442"/>
    <x v="18"/>
    <x v="14"/>
    <s v="Office Supplies"/>
    <s v="South"/>
    <n v="2"/>
    <n v="40.28"/>
    <x v="0"/>
    <s v="CUST-10410"/>
    <n v="38.28"/>
    <n v="30.624000000000002"/>
    <n v="7.6560000000000024"/>
  </r>
  <r>
    <s v="CA-2022-514991"/>
    <x v="143"/>
    <x v="1"/>
    <s v="Technology"/>
    <s v="West"/>
    <n v="6"/>
    <n v="1190.77"/>
    <x v="2"/>
    <s v="CUST-10522"/>
    <n v="1184.77"/>
    <n v="1184.77"/>
    <n v="473.90800000000002"/>
  </r>
  <r>
    <s v="CA-2022-656379"/>
    <x v="144"/>
    <x v="11"/>
    <s v="Furniture"/>
    <s v="Central"/>
    <n v="3"/>
    <n v="227.2"/>
    <x v="2"/>
    <s v="CUST-10262"/>
    <n v="224.2"/>
    <n v="224.2"/>
    <n v="89.68"/>
  </r>
  <r>
    <s v="CA-2023-281926"/>
    <x v="145"/>
    <x v="2"/>
    <s v="Furniture"/>
    <s v="West"/>
    <n v="8"/>
    <n v="397.96"/>
    <x v="0"/>
    <s v="CUST-10778"/>
    <n v="389.96"/>
    <n v="311.96800000000002"/>
    <n v="77.992000000000047"/>
  </r>
  <r>
    <s v="CA-2025-814220"/>
    <x v="146"/>
    <x v="1"/>
    <s v="Technology"/>
    <s v="Central"/>
    <n v="3"/>
    <n v="715.67"/>
    <x v="4"/>
    <s v="CUST-10452"/>
    <n v="712.67"/>
    <n v="605.76949999999999"/>
    <n v="178.16750000000002"/>
  </r>
  <r>
    <s v="CA-2024-935012"/>
    <x v="147"/>
    <x v="4"/>
    <s v="Technology"/>
    <s v="Central"/>
    <n v="9"/>
    <n v="203.87"/>
    <x v="4"/>
    <s v="CUST-10462"/>
    <n v="194.87"/>
    <n v="165.6395"/>
    <n v="48.717500000000001"/>
  </r>
  <r>
    <s v="CA-2022-159653"/>
    <x v="148"/>
    <x v="14"/>
    <s v="Office Supplies"/>
    <s v="East"/>
    <n v="10"/>
    <n v="91.14"/>
    <x v="4"/>
    <s v="CUST-10473"/>
    <n v="81.14"/>
    <n v="68.968999999999994"/>
    <n v="20.284999999999997"/>
  </r>
  <r>
    <s v="CA-2022-571579"/>
    <x v="149"/>
    <x v="8"/>
    <s v="Technology"/>
    <s v="Central"/>
    <n v="10"/>
    <n v="765.88"/>
    <x v="2"/>
    <s v="CUST-10063"/>
    <n v="755.88"/>
    <n v="755.88"/>
    <n v="302.35200000000003"/>
  </r>
  <r>
    <s v="CA-2025-208529"/>
    <x v="150"/>
    <x v="4"/>
    <s v="Technology"/>
    <s v="West"/>
    <n v="1"/>
    <n v="446.84"/>
    <x v="4"/>
    <s v="CUST-10449"/>
    <n v="445.84"/>
    <n v="378.96399999999994"/>
    <n v="111.45999999999998"/>
  </r>
  <r>
    <s v="CA-2023-481574"/>
    <x v="130"/>
    <x v="6"/>
    <s v="Office Supplies"/>
    <s v="South"/>
    <n v="6"/>
    <n v="103.44"/>
    <x v="2"/>
    <s v="CUST-10646"/>
    <n v="97.44"/>
    <n v="97.44"/>
    <n v="38.975999999999999"/>
  </r>
  <r>
    <s v="CA-2024-169113"/>
    <x v="151"/>
    <x v="7"/>
    <s v="Furniture"/>
    <s v="Central"/>
    <n v="5"/>
    <n v="592.79999999999995"/>
    <x v="3"/>
    <s v="CUST-10617"/>
    <n v="587.79999999999995"/>
    <n v="411.45999999999992"/>
    <n v="58.779999999999973"/>
  </r>
  <r>
    <s v="CA-2023-449555"/>
    <x v="152"/>
    <x v="8"/>
    <s v="Technology"/>
    <s v="Central"/>
    <n v="5"/>
    <n v="1454.78"/>
    <x v="3"/>
    <s v="CUST-10678"/>
    <n v="1449.78"/>
    <n v="1014.8459999999999"/>
    <n v="144.97799999999995"/>
  </r>
  <r>
    <s v="CA-2025-235215"/>
    <x v="153"/>
    <x v="4"/>
    <s v="Technology"/>
    <s v="Central"/>
    <n v="9"/>
    <n v="627.35"/>
    <x v="1"/>
    <s v="CUST-10130"/>
    <n v="618.35"/>
    <n v="556.51499999999999"/>
    <n v="185.505"/>
  </r>
  <r>
    <s v="CA-2022-777406"/>
    <x v="154"/>
    <x v="10"/>
    <s v="Office Supplies"/>
    <s v="Central"/>
    <n v="1"/>
    <n v="57.58"/>
    <x v="2"/>
    <s v="CUST-10219"/>
    <n v="56.58"/>
    <n v="56.58"/>
    <n v="22.631999999999998"/>
  </r>
  <r>
    <s v="CA-2024-903373"/>
    <x v="155"/>
    <x v="0"/>
    <s v="Furniture"/>
    <s v="West"/>
    <n v="3"/>
    <n v="107.87"/>
    <x v="2"/>
    <s v="CUST-10519"/>
    <n v="104.87"/>
    <n v="104.87"/>
    <n v="41.948000000000008"/>
  </r>
  <r>
    <s v="CA-2022-794083"/>
    <x v="3"/>
    <x v="8"/>
    <s v="Technology"/>
    <s v="South"/>
    <n v="3"/>
    <n v="327.14999999999998"/>
    <x v="3"/>
    <s v="CUST-10789"/>
    <n v="324.14999999999998"/>
    <n v="226.90499999999997"/>
    <n v="32.414999999999992"/>
  </r>
  <r>
    <s v="CA-2023-856215"/>
    <x v="156"/>
    <x v="7"/>
    <s v="Furniture"/>
    <s v="Central"/>
    <n v="4"/>
    <n v="777.19"/>
    <x v="0"/>
    <s v="CUST-10291"/>
    <n v="773.19"/>
    <n v="618.55200000000013"/>
    <n v="154.63800000000015"/>
  </r>
  <r>
    <s v="CA-2025-345369"/>
    <x v="157"/>
    <x v="11"/>
    <s v="Furniture"/>
    <s v="South"/>
    <n v="4"/>
    <n v="325.88"/>
    <x v="0"/>
    <s v="CUST-10451"/>
    <n v="321.88"/>
    <n v="257.50400000000002"/>
    <n v="64.376000000000033"/>
  </r>
  <r>
    <s v="CA-2025-906814"/>
    <x v="35"/>
    <x v="10"/>
    <s v="Office Supplies"/>
    <s v="South"/>
    <n v="3"/>
    <n v="123.45"/>
    <x v="0"/>
    <s v="CUST-10141"/>
    <n v="120.45"/>
    <n v="96.360000000000014"/>
    <n v="24.090000000000018"/>
  </r>
  <r>
    <s v="CA-2024-154714"/>
    <x v="43"/>
    <x v="5"/>
    <s v="Office Supplies"/>
    <s v="East"/>
    <n v="9"/>
    <n v="128.41999999999999"/>
    <x v="1"/>
    <s v="CUST-10085"/>
    <n v="119.41999999999999"/>
    <n v="107.47799999999999"/>
    <n v="35.826000000000008"/>
  </r>
  <r>
    <s v="CA-2023-386042"/>
    <x v="158"/>
    <x v="8"/>
    <s v="Technology"/>
    <s v="South"/>
    <n v="2"/>
    <n v="1424.98"/>
    <x v="2"/>
    <s v="CUST-10461"/>
    <n v="1422.98"/>
    <n v="1422.98"/>
    <n v="569.19200000000001"/>
  </r>
  <r>
    <s v="CA-2024-127965"/>
    <x v="58"/>
    <x v="7"/>
    <s v="Furniture"/>
    <s v="Central"/>
    <n v="4"/>
    <n v="339.62"/>
    <x v="2"/>
    <s v="CUST-10383"/>
    <n v="335.62"/>
    <n v="335.62"/>
    <n v="134.24800000000002"/>
  </r>
  <r>
    <s v="CA-2023-129556"/>
    <x v="159"/>
    <x v="11"/>
    <s v="Furniture"/>
    <s v="West"/>
    <n v="3"/>
    <n v="78.73"/>
    <x v="4"/>
    <s v="CUST-10712"/>
    <n v="75.73"/>
    <n v="64.370500000000007"/>
    <n v="18.932500000000005"/>
  </r>
  <r>
    <s v="CA-2023-895702"/>
    <x v="160"/>
    <x v="13"/>
    <s v="Office Supplies"/>
    <s v="East"/>
    <n v="2"/>
    <n v="7.76"/>
    <x v="2"/>
    <s v="CUST-10153"/>
    <n v="5.76"/>
    <n v="5.76"/>
    <n v="2.3039999999999998"/>
  </r>
  <r>
    <s v="CA-2025-216587"/>
    <x v="161"/>
    <x v="11"/>
    <s v="Furniture"/>
    <s v="East"/>
    <n v="1"/>
    <n v="228.83"/>
    <x v="3"/>
    <s v="CUST-10637"/>
    <n v="227.83"/>
    <n v="159.48099999999999"/>
    <n v="22.782999999999987"/>
  </r>
  <r>
    <s v="CA-2025-165858"/>
    <x v="162"/>
    <x v="10"/>
    <s v="Office Supplies"/>
    <s v="East"/>
    <n v="9"/>
    <n v="88.38"/>
    <x v="3"/>
    <s v="CUST-10147"/>
    <n v="79.38"/>
    <n v="55.565999999999995"/>
    <n v="7.9380000000000024"/>
  </r>
  <r>
    <s v="CA-2024-550089"/>
    <x v="163"/>
    <x v="1"/>
    <s v="Technology"/>
    <s v="West"/>
    <n v="10"/>
    <n v="683.19"/>
    <x v="3"/>
    <s v="CUST-10684"/>
    <n v="673.19"/>
    <n v="471.233"/>
    <n v="67.31899999999996"/>
  </r>
  <r>
    <s v="CA-2022-648913"/>
    <x v="164"/>
    <x v="2"/>
    <s v="Furniture"/>
    <s v="South"/>
    <n v="8"/>
    <n v="82.65"/>
    <x v="4"/>
    <s v="CUST-10382"/>
    <n v="74.650000000000006"/>
    <n v="63.452500000000001"/>
    <n v="18.662500000000001"/>
  </r>
  <r>
    <s v="CA-2024-883618"/>
    <x v="165"/>
    <x v="14"/>
    <s v="Office Supplies"/>
    <s v="Central"/>
    <n v="4"/>
    <n v="111.28"/>
    <x v="3"/>
    <s v="CUST-10106"/>
    <n v="107.28"/>
    <n v="75.095999999999989"/>
    <n v="10.727999999999994"/>
  </r>
  <r>
    <s v="CA-2024-239890"/>
    <x v="166"/>
    <x v="10"/>
    <s v="Office Supplies"/>
    <s v="Central"/>
    <n v="3"/>
    <n v="125.41"/>
    <x v="3"/>
    <s v="CUST-10475"/>
    <n v="122.41"/>
    <n v="85.686999999999998"/>
    <n v="12.241"/>
  </r>
  <r>
    <s v="CA-2025-762423"/>
    <x v="167"/>
    <x v="2"/>
    <s v="Furniture"/>
    <s v="South"/>
    <n v="1"/>
    <n v="270.08"/>
    <x v="2"/>
    <s v="CUST-10204"/>
    <n v="269.08"/>
    <n v="269.08"/>
    <n v="107.63200000000001"/>
  </r>
  <r>
    <s v="CA-2022-430926"/>
    <x v="143"/>
    <x v="3"/>
    <s v="Technology"/>
    <s v="South"/>
    <n v="5"/>
    <n v="151.27000000000001"/>
    <x v="3"/>
    <s v="CUST-10195"/>
    <n v="146.27000000000001"/>
    <n v="102.389"/>
    <n v="14.626999999999995"/>
  </r>
  <r>
    <s v="CA-2024-474314"/>
    <x v="168"/>
    <x v="1"/>
    <s v="Technology"/>
    <s v="Central"/>
    <n v="2"/>
    <n v="1219.08"/>
    <x v="4"/>
    <s v="CUST-10409"/>
    <n v="1217.08"/>
    <n v="1034.5179999999998"/>
    <n v="304.26999999999987"/>
  </r>
  <r>
    <s v="CA-2025-505426"/>
    <x v="169"/>
    <x v="7"/>
    <s v="Furniture"/>
    <s v="South"/>
    <n v="6"/>
    <n v="743.23"/>
    <x v="0"/>
    <s v="CUST-10273"/>
    <n v="737.23"/>
    <n v="589.78399999999999"/>
    <n v="147.44599999999997"/>
  </r>
  <r>
    <s v="CA-2022-862400"/>
    <x v="170"/>
    <x v="7"/>
    <s v="Furniture"/>
    <s v="West"/>
    <n v="9"/>
    <n v="270.32"/>
    <x v="2"/>
    <s v="CUST-10081"/>
    <n v="261.32"/>
    <n v="261.32"/>
    <n v="104.52799999999999"/>
  </r>
  <r>
    <s v="CA-2024-793024"/>
    <x v="171"/>
    <x v="13"/>
    <s v="Office Supplies"/>
    <s v="South"/>
    <n v="3"/>
    <n v="105.02"/>
    <x v="1"/>
    <s v="CUST-10457"/>
    <n v="102.02"/>
    <n v="91.817999999999998"/>
    <n v="30.606000000000002"/>
  </r>
  <r>
    <s v="CA-2022-862120"/>
    <x v="172"/>
    <x v="3"/>
    <s v="Technology"/>
    <s v="Central"/>
    <n v="1"/>
    <n v="205.06"/>
    <x v="3"/>
    <s v="CUST-10415"/>
    <n v="204.06"/>
    <n v="142.84199999999998"/>
    <n v="20.405999999999992"/>
  </r>
  <r>
    <s v="CA-2024-638009"/>
    <x v="173"/>
    <x v="2"/>
    <s v="Furniture"/>
    <s v="West"/>
    <n v="10"/>
    <n v="558.57000000000005"/>
    <x v="4"/>
    <s v="CUST-10035"/>
    <n v="548.57000000000005"/>
    <n v="466.28450000000004"/>
    <n v="137.14250000000004"/>
  </r>
  <r>
    <s v="CA-2023-170499"/>
    <x v="174"/>
    <x v="1"/>
    <s v="Technology"/>
    <s v="Central"/>
    <n v="7"/>
    <n v="1429.25"/>
    <x v="2"/>
    <s v="CUST-10619"/>
    <n v="1422.25"/>
    <n v="1422.25"/>
    <n v="568.9"/>
  </r>
  <r>
    <s v="CA-2023-812048"/>
    <x v="175"/>
    <x v="5"/>
    <s v="Office Supplies"/>
    <s v="South"/>
    <n v="2"/>
    <n v="88.22"/>
    <x v="0"/>
    <s v="CUST-10375"/>
    <n v="86.22"/>
    <n v="68.975999999999999"/>
    <n v="17.244"/>
  </r>
  <r>
    <s v="CA-2025-429657"/>
    <x v="176"/>
    <x v="12"/>
    <s v="Office Supplies"/>
    <s v="East"/>
    <n v="1"/>
    <n v="111.67"/>
    <x v="4"/>
    <s v="CUST-10530"/>
    <n v="110.67"/>
    <n v="94.069500000000005"/>
    <n v="27.667500000000004"/>
  </r>
  <r>
    <s v="CA-2025-688956"/>
    <x v="177"/>
    <x v="16"/>
    <s v="Office Supplies"/>
    <s v="South"/>
    <n v="4"/>
    <n v="149.47"/>
    <x v="1"/>
    <s v="CUST-10710"/>
    <n v="145.47"/>
    <n v="130.923"/>
    <n v="43.641000000000005"/>
  </r>
  <r>
    <s v="CA-2025-309902"/>
    <x v="178"/>
    <x v="2"/>
    <s v="Furniture"/>
    <s v="South"/>
    <n v="3"/>
    <n v="724.01"/>
    <x v="4"/>
    <s v="CUST-10089"/>
    <n v="721.01"/>
    <n v="612.85849999999994"/>
    <n v="180.25249999999994"/>
  </r>
  <r>
    <s v="CA-2024-800280"/>
    <x v="179"/>
    <x v="4"/>
    <s v="Technology"/>
    <s v="Central"/>
    <n v="5"/>
    <n v="1291.9100000000001"/>
    <x v="3"/>
    <s v="CUST-10726"/>
    <n v="1286.9100000000001"/>
    <n v="900.83699999999999"/>
    <n v="128.69099999999992"/>
  </r>
  <r>
    <s v="CA-2023-932250"/>
    <x v="180"/>
    <x v="8"/>
    <s v="Technology"/>
    <s v="East"/>
    <n v="4"/>
    <n v="1208.8900000000001"/>
    <x v="2"/>
    <s v="CUST-10505"/>
    <n v="1204.8900000000001"/>
    <n v="1204.8900000000001"/>
    <n v="481.95600000000002"/>
  </r>
  <r>
    <s v="CA-2022-478427"/>
    <x v="181"/>
    <x v="1"/>
    <s v="Technology"/>
    <s v="South"/>
    <n v="9"/>
    <n v="281.68"/>
    <x v="2"/>
    <s v="CUST-10067"/>
    <n v="272.68"/>
    <n v="272.68"/>
    <n v="109.072"/>
  </r>
  <r>
    <s v="CA-2024-517500"/>
    <x v="80"/>
    <x v="3"/>
    <s v="Technology"/>
    <s v="South"/>
    <n v="10"/>
    <n v="203.25"/>
    <x v="1"/>
    <s v="CUST-10657"/>
    <n v="193.25"/>
    <n v="173.92500000000001"/>
    <n v="57.975000000000023"/>
  </r>
  <r>
    <s v="CA-2022-571832"/>
    <x v="182"/>
    <x v="1"/>
    <s v="Technology"/>
    <s v="West"/>
    <n v="9"/>
    <n v="995.71"/>
    <x v="2"/>
    <s v="CUST-10786"/>
    <n v="986.71"/>
    <n v="986.71"/>
    <n v="394.68400000000008"/>
  </r>
  <r>
    <s v="CA-2023-553633"/>
    <x v="183"/>
    <x v="2"/>
    <s v="Furniture"/>
    <s v="West"/>
    <n v="5"/>
    <n v="173.49"/>
    <x v="1"/>
    <s v="CUST-10726"/>
    <n v="168.49"/>
    <n v="151.64100000000002"/>
    <n v="50.547000000000011"/>
  </r>
  <r>
    <s v="CA-2023-462831"/>
    <x v="184"/>
    <x v="14"/>
    <s v="Office Supplies"/>
    <s v="Central"/>
    <n v="4"/>
    <n v="97.08"/>
    <x v="0"/>
    <s v="CUST-10281"/>
    <n v="93.08"/>
    <n v="74.463999999999999"/>
    <n v="18.616"/>
  </r>
  <r>
    <s v="CA-2023-755383"/>
    <x v="185"/>
    <x v="4"/>
    <s v="Technology"/>
    <s v="West"/>
    <n v="10"/>
    <n v="1418.25"/>
    <x v="2"/>
    <s v="CUST-10175"/>
    <n v="1408.25"/>
    <n v="1408.25"/>
    <n v="563.30000000000007"/>
  </r>
  <r>
    <s v="CA-2024-983456"/>
    <x v="186"/>
    <x v="2"/>
    <s v="Furniture"/>
    <s v="East"/>
    <n v="1"/>
    <n v="761.41"/>
    <x v="0"/>
    <s v="CUST-10271"/>
    <n v="760.41"/>
    <n v="608.32799999999997"/>
    <n v="152.08199999999999"/>
  </r>
  <r>
    <s v="CA-2023-904214"/>
    <x v="187"/>
    <x v="9"/>
    <s v="Office Supplies"/>
    <s v="South"/>
    <n v="9"/>
    <n v="47"/>
    <x v="1"/>
    <s v="CUST-10494"/>
    <n v="38"/>
    <n v="34.200000000000003"/>
    <n v="11.400000000000002"/>
  </r>
  <r>
    <s v="CA-2023-943776"/>
    <x v="188"/>
    <x v="16"/>
    <s v="Office Supplies"/>
    <s v="South"/>
    <n v="2"/>
    <n v="104.85"/>
    <x v="2"/>
    <s v="CUST-10450"/>
    <n v="102.85"/>
    <n v="102.85"/>
    <n v="41.14"/>
  </r>
  <r>
    <s v="CA-2025-607774"/>
    <x v="189"/>
    <x v="11"/>
    <s v="Furniture"/>
    <s v="West"/>
    <n v="6"/>
    <n v="696.11"/>
    <x v="1"/>
    <s v="CUST-10751"/>
    <n v="690.11"/>
    <n v="621.09900000000005"/>
    <n v="207.03300000000007"/>
  </r>
  <r>
    <s v="CA-2024-518084"/>
    <x v="190"/>
    <x v="10"/>
    <s v="Office Supplies"/>
    <s v="East"/>
    <n v="6"/>
    <n v="40.049999999999997"/>
    <x v="2"/>
    <s v="CUST-10273"/>
    <n v="34.049999999999997"/>
    <n v="34.049999999999997"/>
    <n v="13.620000000000001"/>
  </r>
  <r>
    <s v="CA-2025-359961"/>
    <x v="191"/>
    <x v="2"/>
    <s v="Furniture"/>
    <s v="Central"/>
    <n v="7"/>
    <n v="698.12"/>
    <x v="4"/>
    <s v="CUST-10254"/>
    <n v="691.12"/>
    <n v="587.452"/>
    <n v="172.78000000000003"/>
  </r>
  <r>
    <s v="CA-2023-952993"/>
    <x v="192"/>
    <x v="1"/>
    <s v="Technology"/>
    <s v="West"/>
    <n v="3"/>
    <n v="797.57"/>
    <x v="0"/>
    <s v="CUST-10478"/>
    <n v="794.57"/>
    <n v="635.65600000000006"/>
    <n v="158.91400000000004"/>
  </r>
  <r>
    <s v="CA-2025-423528"/>
    <x v="193"/>
    <x v="2"/>
    <s v="Furniture"/>
    <s v="South"/>
    <n v="9"/>
    <n v="392.92"/>
    <x v="2"/>
    <s v="CUST-10220"/>
    <n v="383.92"/>
    <n v="383.92"/>
    <n v="153.56800000000001"/>
  </r>
  <r>
    <s v="CA-2024-151021"/>
    <x v="194"/>
    <x v="13"/>
    <s v="Office Supplies"/>
    <s v="South"/>
    <n v="5"/>
    <n v="82.82"/>
    <x v="2"/>
    <s v="CUST-10441"/>
    <n v="77.819999999999993"/>
    <n v="77.819999999999993"/>
    <n v="31.128"/>
  </r>
  <r>
    <s v="CA-2023-377319"/>
    <x v="195"/>
    <x v="5"/>
    <s v="Office Supplies"/>
    <s v="East"/>
    <n v="7"/>
    <n v="12.42"/>
    <x v="0"/>
    <s v="CUST-10199"/>
    <n v="5.42"/>
    <n v="4.3360000000000003"/>
    <n v="1.0840000000000005"/>
  </r>
  <r>
    <s v="CA-2024-680096"/>
    <x v="196"/>
    <x v="7"/>
    <s v="Furniture"/>
    <s v="South"/>
    <n v="9"/>
    <n v="259.79000000000002"/>
    <x v="0"/>
    <s v="CUST-10696"/>
    <n v="250.79000000000002"/>
    <n v="200.63200000000003"/>
    <n v="50.158000000000015"/>
  </r>
  <r>
    <s v="CA-2022-234913"/>
    <x v="112"/>
    <x v="5"/>
    <s v="Office Supplies"/>
    <s v="Central"/>
    <n v="9"/>
    <n v="141.15"/>
    <x v="2"/>
    <s v="CUST-10203"/>
    <n v="132.15"/>
    <n v="132.15"/>
    <n v="52.86"/>
  </r>
  <r>
    <s v="CA-2025-624369"/>
    <x v="90"/>
    <x v="2"/>
    <s v="Furniture"/>
    <s v="West"/>
    <n v="6"/>
    <n v="652.97"/>
    <x v="0"/>
    <s v="CUST-10467"/>
    <n v="646.97"/>
    <n v="517.57600000000002"/>
    <n v="129.39400000000001"/>
  </r>
  <r>
    <s v="CA-2023-735710"/>
    <x v="197"/>
    <x v="11"/>
    <s v="Furniture"/>
    <s v="Central"/>
    <n v="3"/>
    <n v="344.72"/>
    <x v="0"/>
    <s v="CUST-10757"/>
    <n v="341.72"/>
    <n v="273.37600000000003"/>
    <n v="68.344000000000023"/>
  </r>
  <r>
    <s v="CA-2024-722565"/>
    <x v="198"/>
    <x v="3"/>
    <s v="Technology"/>
    <s v="Central"/>
    <n v="8"/>
    <n v="1242.05"/>
    <x v="1"/>
    <s v="CUST-10339"/>
    <n v="1234.05"/>
    <n v="1110.645"/>
    <n v="370.21500000000003"/>
  </r>
  <r>
    <s v="CA-2022-536774"/>
    <x v="199"/>
    <x v="9"/>
    <s v="Office Supplies"/>
    <s v="South"/>
    <n v="5"/>
    <n v="145.22999999999999"/>
    <x v="0"/>
    <s v="CUST-10591"/>
    <n v="140.22999999999999"/>
    <n v="112.184"/>
    <n v="28.046000000000006"/>
  </r>
  <r>
    <s v="CA-2023-856442"/>
    <x v="131"/>
    <x v="3"/>
    <s v="Technology"/>
    <s v="West"/>
    <n v="9"/>
    <n v="980.64"/>
    <x v="0"/>
    <s v="CUST-10793"/>
    <n v="971.64"/>
    <n v="777.31200000000001"/>
    <n v="194.32800000000009"/>
  </r>
  <r>
    <s v="CA-2025-254954"/>
    <x v="200"/>
    <x v="2"/>
    <s v="Furniture"/>
    <s v="East"/>
    <n v="4"/>
    <n v="64.2"/>
    <x v="1"/>
    <s v="CUST-10428"/>
    <n v="60.2"/>
    <n v="54.180000000000007"/>
    <n v="18.060000000000009"/>
  </r>
  <r>
    <s v="CA-2023-533020"/>
    <x v="201"/>
    <x v="7"/>
    <s v="Furniture"/>
    <s v="South"/>
    <n v="1"/>
    <n v="579.33000000000004"/>
    <x v="0"/>
    <s v="CUST-10212"/>
    <n v="578.33000000000004"/>
    <n v="462.66400000000004"/>
    <n v="115.66600000000005"/>
  </r>
  <r>
    <s v="CA-2024-794395"/>
    <x v="202"/>
    <x v="3"/>
    <s v="Technology"/>
    <s v="Central"/>
    <n v="3"/>
    <n v="743.53"/>
    <x v="0"/>
    <s v="CUST-10350"/>
    <n v="740.53"/>
    <n v="592.42399999999998"/>
    <n v="148.10599999999999"/>
  </r>
  <r>
    <s v="CA-2024-808699"/>
    <x v="200"/>
    <x v="1"/>
    <s v="Technology"/>
    <s v="South"/>
    <n v="4"/>
    <n v="1440.27"/>
    <x v="1"/>
    <s v="CUST-10571"/>
    <n v="1436.27"/>
    <n v="1292.643"/>
    <n v="430.88100000000009"/>
  </r>
  <r>
    <s v="CA-2024-335790"/>
    <x v="203"/>
    <x v="12"/>
    <s v="Office Supplies"/>
    <s v="South"/>
    <n v="6"/>
    <n v="74.569999999999993"/>
    <x v="0"/>
    <s v="CUST-10738"/>
    <n v="68.569999999999993"/>
    <n v="54.855999999999995"/>
    <n v="13.713999999999999"/>
  </r>
  <r>
    <s v="CA-2024-401769"/>
    <x v="204"/>
    <x v="3"/>
    <s v="Technology"/>
    <s v="South"/>
    <n v="6"/>
    <n v="1436.45"/>
    <x v="2"/>
    <s v="CUST-10297"/>
    <n v="1430.45"/>
    <n v="1430.45"/>
    <n v="572.18000000000006"/>
  </r>
  <r>
    <s v="CA-2022-401602"/>
    <x v="205"/>
    <x v="13"/>
    <s v="Office Supplies"/>
    <s v="Central"/>
    <n v="8"/>
    <n v="36.03"/>
    <x v="0"/>
    <s v="CUST-10277"/>
    <n v="28.03"/>
    <n v="22.424000000000003"/>
    <n v="5.6060000000000016"/>
  </r>
  <r>
    <s v="CA-2024-243941"/>
    <x v="206"/>
    <x v="8"/>
    <s v="Technology"/>
    <s v="West"/>
    <n v="1"/>
    <n v="1037.77"/>
    <x v="0"/>
    <s v="CUST-10231"/>
    <n v="1036.77"/>
    <n v="829.41600000000005"/>
    <n v="207.35400000000004"/>
  </r>
  <r>
    <s v="CA-2023-155040"/>
    <x v="207"/>
    <x v="5"/>
    <s v="Office Supplies"/>
    <s v="South"/>
    <n v="2"/>
    <n v="103.77"/>
    <x v="2"/>
    <s v="CUST-10005"/>
    <n v="101.77"/>
    <n v="101.77"/>
    <n v="40.707999999999998"/>
  </r>
  <r>
    <s v="CA-2023-526673"/>
    <x v="208"/>
    <x v="13"/>
    <s v="Office Supplies"/>
    <s v="West"/>
    <n v="5"/>
    <n v="51.57"/>
    <x v="3"/>
    <s v="CUST-10060"/>
    <n v="46.57"/>
    <n v="32.598999999999997"/>
    <n v="4.6569999999999965"/>
  </r>
  <r>
    <s v="CA-2022-783984"/>
    <x v="209"/>
    <x v="2"/>
    <s v="Furniture"/>
    <s v="West"/>
    <n v="7"/>
    <n v="711.68"/>
    <x v="2"/>
    <s v="CUST-10037"/>
    <n v="704.68"/>
    <n v="704.68"/>
    <n v="281.87200000000001"/>
  </r>
  <r>
    <s v="CA-2025-926236"/>
    <x v="92"/>
    <x v="11"/>
    <s v="Furniture"/>
    <s v="East"/>
    <n v="1"/>
    <n v="273.79000000000002"/>
    <x v="0"/>
    <s v="CUST-10109"/>
    <n v="272.79000000000002"/>
    <n v="218.23200000000003"/>
    <n v="54.558000000000021"/>
  </r>
  <r>
    <s v="CA-2024-398384"/>
    <x v="210"/>
    <x v="3"/>
    <s v="Technology"/>
    <s v="West"/>
    <n v="9"/>
    <n v="755.23"/>
    <x v="2"/>
    <s v="CUST-10115"/>
    <n v="746.23"/>
    <n v="746.23"/>
    <n v="298.49200000000002"/>
  </r>
  <r>
    <s v="CA-2024-270387"/>
    <x v="211"/>
    <x v="1"/>
    <s v="Technology"/>
    <s v="West"/>
    <n v="1"/>
    <n v="1131.27"/>
    <x v="1"/>
    <s v="CUST-10581"/>
    <n v="1130.27"/>
    <n v="1017.2430000000001"/>
    <n v="339.08100000000013"/>
  </r>
  <r>
    <s v="CA-2023-284019"/>
    <x v="212"/>
    <x v="3"/>
    <s v="Technology"/>
    <s v="South"/>
    <n v="9"/>
    <n v="559.1"/>
    <x v="4"/>
    <s v="CUST-10685"/>
    <n v="550.1"/>
    <n v="467.58499999999998"/>
    <n v="137.52499999999998"/>
  </r>
  <r>
    <s v="CA-2022-293757"/>
    <x v="213"/>
    <x v="5"/>
    <s v="Office Supplies"/>
    <s v="West"/>
    <n v="1"/>
    <n v="42.81"/>
    <x v="2"/>
    <s v="CUST-10457"/>
    <n v="41.81"/>
    <n v="41.81"/>
    <n v="16.724"/>
  </r>
  <r>
    <s v="CA-2024-445637"/>
    <x v="214"/>
    <x v="4"/>
    <s v="Technology"/>
    <s v="Central"/>
    <n v="6"/>
    <n v="1069.8800000000001"/>
    <x v="2"/>
    <s v="CUST-10683"/>
    <n v="1063.8800000000001"/>
    <n v="1063.8800000000001"/>
    <n v="425.55200000000002"/>
  </r>
  <r>
    <s v="CA-2022-588002"/>
    <x v="215"/>
    <x v="7"/>
    <s v="Furniture"/>
    <s v="Central"/>
    <n v="2"/>
    <n v="529.03"/>
    <x v="1"/>
    <s v="CUST-10376"/>
    <n v="527.03"/>
    <n v="474.327"/>
    <n v="158.10900000000004"/>
  </r>
  <r>
    <s v="CA-2023-329772"/>
    <x v="54"/>
    <x v="15"/>
    <s v="Office Supplies"/>
    <s v="South"/>
    <n v="10"/>
    <n v="59.18"/>
    <x v="3"/>
    <s v="CUST-10562"/>
    <n v="49.18"/>
    <n v="34.425999999999995"/>
    <n v="4.9179999999999957"/>
  </r>
  <r>
    <s v="CA-2025-894139"/>
    <x v="216"/>
    <x v="8"/>
    <s v="Technology"/>
    <s v="West"/>
    <n v="10"/>
    <n v="1322.39"/>
    <x v="2"/>
    <s v="CUST-10538"/>
    <n v="1312.39"/>
    <n v="1312.39"/>
    <n v="524.95600000000002"/>
  </r>
  <r>
    <s v="CA-2025-653829"/>
    <x v="217"/>
    <x v="14"/>
    <s v="Office Supplies"/>
    <s v="East"/>
    <n v="1"/>
    <n v="125.17"/>
    <x v="0"/>
    <s v="CUST-10207"/>
    <n v="124.17"/>
    <n v="99.336000000000013"/>
    <n v="24.834000000000017"/>
  </r>
  <r>
    <s v="CA-2023-272529"/>
    <x v="218"/>
    <x v="3"/>
    <s v="Technology"/>
    <s v="East"/>
    <n v="4"/>
    <n v="1103.69"/>
    <x v="4"/>
    <s v="CUST-10093"/>
    <n v="1099.69"/>
    <n v="934.73649999999998"/>
    <n v="274.92250000000001"/>
  </r>
  <r>
    <s v="CA-2025-947975"/>
    <x v="219"/>
    <x v="15"/>
    <s v="Office Supplies"/>
    <s v="South"/>
    <n v="8"/>
    <n v="86.77"/>
    <x v="0"/>
    <s v="CUST-10473"/>
    <n v="78.77"/>
    <n v="63.015999999999998"/>
    <n v="15.754000000000005"/>
  </r>
  <r>
    <s v="CA-2024-858414"/>
    <x v="220"/>
    <x v="16"/>
    <s v="Office Supplies"/>
    <s v="East"/>
    <n v="4"/>
    <n v="88.86"/>
    <x v="2"/>
    <s v="CUST-10433"/>
    <n v="84.86"/>
    <n v="84.86"/>
    <n v="33.944000000000003"/>
  </r>
  <r>
    <s v="CA-2024-834406"/>
    <x v="221"/>
    <x v="4"/>
    <s v="Technology"/>
    <s v="East"/>
    <n v="8"/>
    <n v="144.43"/>
    <x v="4"/>
    <s v="CUST-10184"/>
    <n v="136.43"/>
    <n v="115.96550000000001"/>
    <n v="34.107500000000002"/>
  </r>
  <r>
    <s v="CA-2023-903028"/>
    <x v="43"/>
    <x v="3"/>
    <s v="Technology"/>
    <s v="Central"/>
    <n v="7"/>
    <n v="727.95"/>
    <x v="4"/>
    <s v="CUST-10384"/>
    <n v="720.95"/>
    <n v="612.8075"/>
    <n v="180.23750000000001"/>
  </r>
  <r>
    <s v="CA-2022-815894"/>
    <x v="222"/>
    <x v="8"/>
    <s v="Technology"/>
    <s v="Central"/>
    <n v="2"/>
    <n v="349.86"/>
    <x v="0"/>
    <s v="CUST-10402"/>
    <n v="347.86"/>
    <n v="278.28800000000001"/>
    <n v="69.572000000000003"/>
  </r>
  <r>
    <s v="CA-2023-863214"/>
    <x v="223"/>
    <x v="2"/>
    <s v="Furniture"/>
    <s v="Central"/>
    <n v="8"/>
    <n v="555.12"/>
    <x v="0"/>
    <s v="CUST-10434"/>
    <n v="547.12"/>
    <n v="437.69600000000003"/>
    <n v="109.42400000000004"/>
  </r>
  <r>
    <s v="CA-2025-963355"/>
    <x v="224"/>
    <x v="7"/>
    <s v="Furniture"/>
    <s v="Central"/>
    <n v="3"/>
    <n v="256.74"/>
    <x v="3"/>
    <s v="CUST-10783"/>
    <n v="253.74"/>
    <n v="177.61799999999999"/>
    <n v="25.373999999999995"/>
  </r>
  <r>
    <s v="CA-2022-133782"/>
    <x v="225"/>
    <x v="9"/>
    <s v="Office Supplies"/>
    <s v="West"/>
    <n v="4"/>
    <n v="14.76"/>
    <x v="0"/>
    <s v="CUST-10034"/>
    <n v="10.76"/>
    <n v="8.6080000000000005"/>
    <n v="2.152000000000001"/>
  </r>
  <r>
    <s v="CA-2025-726822"/>
    <x v="226"/>
    <x v="4"/>
    <s v="Technology"/>
    <s v="West"/>
    <n v="1"/>
    <n v="663.17"/>
    <x v="2"/>
    <s v="CUST-10552"/>
    <n v="662.17"/>
    <n v="662.17"/>
    <n v="264.86799999999999"/>
  </r>
  <r>
    <s v="CA-2023-891030"/>
    <x v="227"/>
    <x v="11"/>
    <s v="Furniture"/>
    <s v="West"/>
    <n v="10"/>
    <n v="289.18"/>
    <x v="0"/>
    <s v="CUST-10791"/>
    <n v="279.18"/>
    <n v="223.34400000000002"/>
    <n v="55.836000000000013"/>
  </r>
  <r>
    <s v="CA-2024-348411"/>
    <x v="214"/>
    <x v="0"/>
    <s v="Furniture"/>
    <s v="South"/>
    <n v="5"/>
    <n v="256.37"/>
    <x v="0"/>
    <s v="CUST-10605"/>
    <n v="251.37"/>
    <n v="201.096"/>
    <n v="50.274000000000001"/>
  </r>
  <r>
    <s v="CA-2023-756401"/>
    <x v="228"/>
    <x v="10"/>
    <s v="Office Supplies"/>
    <s v="South"/>
    <n v="1"/>
    <n v="145.97999999999999"/>
    <x v="3"/>
    <s v="CUST-10687"/>
    <n v="144.97999999999999"/>
    <n v="101.48599999999999"/>
    <n v="14.498000000000005"/>
  </r>
  <r>
    <s v="CA-2025-923975"/>
    <x v="229"/>
    <x v="6"/>
    <s v="Office Supplies"/>
    <s v="South"/>
    <n v="3"/>
    <n v="48.48"/>
    <x v="2"/>
    <s v="CUST-10772"/>
    <n v="45.48"/>
    <n v="45.48"/>
    <n v="18.192"/>
  </r>
  <r>
    <s v="CA-2025-352673"/>
    <x v="230"/>
    <x v="15"/>
    <s v="Office Supplies"/>
    <s v="South"/>
    <n v="1"/>
    <n v="86.55"/>
    <x v="4"/>
    <s v="CUST-10570"/>
    <n v="85.55"/>
    <n v="72.717500000000001"/>
    <n v="21.387500000000003"/>
  </r>
  <r>
    <s v="CA-2023-507286"/>
    <x v="231"/>
    <x v="12"/>
    <s v="Office Supplies"/>
    <s v="Central"/>
    <n v="2"/>
    <n v="138.72"/>
    <x v="1"/>
    <s v="CUST-10094"/>
    <n v="136.72"/>
    <n v="123.048"/>
    <n v="41.016000000000005"/>
  </r>
  <r>
    <s v="CA-2023-154040"/>
    <x v="232"/>
    <x v="9"/>
    <s v="Office Supplies"/>
    <s v="East"/>
    <n v="4"/>
    <n v="121.67"/>
    <x v="0"/>
    <s v="CUST-10741"/>
    <n v="117.67"/>
    <n v="94.13600000000001"/>
    <n v="23.534000000000006"/>
  </r>
  <r>
    <s v="CA-2023-602681"/>
    <x v="233"/>
    <x v="16"/>
    <s v="Office Supplies"/>
    <s v="East"/>
    <n v="4"/>
    <n v="140.88999999999999"/>
    <x v="3"/>
    <s v="CUST-10120"/>
    <n v="136.88999999999999"/>
    <n v="95.822999999999979"/>
    <n v="13.688999999999993"/>
  </r>
  <r>
    <s v="CA-2025-354377"/>
    <x v="234"/>
    <x v="8"/>
    <s v="Technology"/>
    <s v="South"/>
    <n v="4"/>
    <n v="872.91"/>
    <x v="1"/>
    <s v="CUST-10389"/>
    <n v="868.91"/>
    <n v="782.01900000000001"/>
    <n v="260.673"/>
  </r>
  <r>
    <s v="CA-2025-659572"/>
    <x v="235"/>
    <x v="16"/>
    <s v="Office Supplies"/>
    <s v="Central"/>
    <n v="6"/>
    <n v="79.36"/>
    <x v="4"/>
    <s v="CUST-10477"/>
    <n v="73.36"/>
    <n v="62.355999999999995"/>
    <n v="18.339999999999996"/>
  </r>
  <r>
    <s v="CA-2022-941814"/>
    <x v="236"/>
    <x v="12"/>
    <s v="Office Supplies"/>
    <s v="Central"/>
    <n v="6"/>
    <n v="65.02"/>
    <x v="0"/>
    <s v="CUST-10226"/>
    <n v="59.019999999999996"/>
    <n v="47.216000000000001"/>
    <n v="11.804000000000002"/>
  </r>
  <r>
    <s v="CA-2023-117007"/>
    <x v="237"/>
    <x v="3"/>
    <s v="Technology"/>
    <s v="Central"/>
    <n v="3"/>
    <n v="374.67"/>
    <x v="2"/>
    <s v="CUST-10388"/>
    <n v="371.67"/>
    <n v="371.67"/>
    <n v="148.66800000000001"/>
  </r>
  <r>
    <s v="CA-2023-623555"/>
    <x v="238"/>
    <x v="1"/>
    <s v="Technology"/>
    <s v="Central"/>
    <n v="8"/>
    <n v="1453.11"/>
    <x v="3"/>
    <s v="CUST-10757"/>
    <n v="1445.11"/>
    <n v="1011.5769999999999"/>
    <n v="144.51099999999997"/>
  </r>
  <r>
    <s v="CA-2025-583214"/>
    <x v="239"/>
    <x v="1"/>
    <s v="Technology"/>
    <s v="West"/>
    <n v="3"/>
    <n v="1108.44"/>
    <x v="4"/>
    <s v="CUST-10188"/>
    <n v="1105.44"/>
    <n v="939.62400000000002"/>
    <n v="276.36"/>
  </r>
  <r>
    <s v="CA-2022-649395"/>
    <x v="240"/>
    <x v="2"/>
    <s v="Furniture"/>
    <s v="East"/>
    <n v="7"/>
    <n v="153.12"/>
    <x v="3"/>
    <s v="CUST-10236"/>
    <n v="146.12"/>
    <n v="102.28399999999999"/>
    <n v="14.611999999999995"/>
  </r>
  <r>
    <s v="CA-2022-841521"/>
    <x v="241"/>
    <x v="0"/>
    <s v="Furniture"/>
    <s v="South"/>
    <n v="6"/>
    <n v="95.34"/>
    <x v="3"/>
    <s v="CUST-10682"/>
    <n v="89.34"/>
    <n v="62.537999999999997"/>
    <n v="8.9339999999999975"/>
  </r>
  <r>
    <s v="CA-2025-791309"/>
    <x v="104"/>
    <x v="2"/>
    <s v="Furniture"/>
    <s v="South"/>
    <n v="1"/>
    <n v="62.54"/>
    <x v="3"/>
    <s v="CUST-10281"/>
    <n v="61.54"/>
    <n v="43.077999999999996"/>
    <n v="6.1539999999999964"/>
  </r>
  <r>
    <s v="CA-2024-117975"/>
    <x v="242"/>
    <x v="3"/>
    <s v="Technology"/>
    <s v="West"/>
    <n v="2"/>
    <n v="1385.27"/>
    <x v="0"/>
    <s v="CUST-10152"/>
    <n v="1383.27"/>
    <n v="1106.616"/>
    <n v="276.654"/>
  </r>
  <r>
    <s v="CA-2023-301255"/>
    <x v="243"/>
    <x v="1"/>
    <s v="Technology"/>
    <s v="Central"/>
    <n v="5"/>
    <n v="1212.9100000000001"/>
    <x v="2"/>
    <s v="CUST-10382"/>
    <n v="1207.9100000000001"/>
    <n v="1207.9100000000001"/>
    <n v="483.1640000000001"/>
  </r>
  <r>
    <s v="CA-2025-581294"/>
    <x v="244"/>
    <x v="0"/>
    <s v="Furniture"/>
    <s v="Central"/>
    <n v="2"/>
    <n v="540.29999999999995"/>
    <x v="3"/>
    <s v="CUST-10777"/>
    <n v="538.29999999999995"/>
    <n v="376.80999999999995"/>
    <n v="53.829999999999984"/>
  </r>
  <r>
    <s v="CA-2022-198042"/>
    <x v="245"/>
    <x v="6"/>
    <s v="Office Supplies"/>
    <s v="South"/>
    <n v="1"/>
    <n v="97.33"/>
    <x v="3"/>
    <s v="CUST-10175"/>
    <n v="96.33"/>
    <n v="67.430999999999997"/>
    <n v="9.6330000000000027"/>
  </r>
  <r>
    <s v="CA-2022-624139"/>
    <x v="246"/>
    <x v="1"/>
    <s v="Technology"/>
    <s v="East"/>
    <n v="9"/>
    <n v="1386.81"/>
    <x v="2"/>
    <s v="CUST-10216"/>
    <n v="1377.81"/>
    <n v="1377.81"/>
    <n v="551.12400000000002"/>
  </r>
  <r>
    <s v="CA-2025-384263"/>
    <x v="247"/>
    <x v="11"/>
    <s v="Furniture"/>
    <s v="East"/>
    <n v="3"/>
    <n v="746.57"/>
    <x v="1"/>
    <s v="CUST-10016"/>
    <n v="743.57"/>
    <n v="669.21300000000008"/>
    <n v="223.07100000000008"/>
  </r>
  <r>
    <s v="CA-2023-715551"/>
    <x v="248"/>
    <x v="3"/>
    <s v="Technology"/>
    <s v="East"/>
    <n v="5"/>
    <n v="327.43"/>
    <x v="2"/>
    <s v="CUST-10580"/>
    <n v="322.43"/>
    <n v="322.43"/>
    <n v="128.97200000000001"/>
  </r>
  <r>
    <s v="CA-2025-809922"/>
    <x v="25"/>
    <x v="6"/>
    <s v="Office Supplies"/>
    <s v="West"/>
    <n v="2"/>
    <n v="77.61"/>
    <x v="1"/>
    <s v="CUST-10054"/>
    <n v="75.61"/>
    <n v="68.049000000000007"/>
    <n v="22.683000000000007"/>
  </r>
  <r>
    <s v="CA-2022-558320"/>
    <x v="249"/>
    <x v="11"/>
    <s v="Furniture"/>
    <s v="South"/>
    <n v="6"/>
    <n v="72.22"/>
    <x v="1"/>
    <s v="CUST-10461"/>
    <n v="66.22"/>
    <n v="59.597999999999999"/>
    <n v="19.866"/>
  </r>
  <r>
    <s v="CA-2025-339220"/>
    <x v="250"/>
    <x v="3"/>
    <s v="Technology"/>
    <s v="South"/>
    <n v="3"/>
    <n v="1051.57"/>
    <x v="3"/>
    <s v="CUST-10389"/>
    <n v="1048.57"/>
    <n v="733.99899999999991"/>
    <n v="104.85699999999997"/>
  </r>
  <r>
    <s v="CA-2022-909676"/>
    <x v="251"/>
    <x v="12"/>
    <s v="Office Supplies"/>
    <s v="East"/>
    <n v="2"/>
    <n v="43.86"/>
    <x v="4"/>
    <s v="CUST-10728"/>
    <n v="41.86"/>
    <n v="35.580999999999996"/>
    <n v="10.464999999999996"/>
  </r>
  <r>
    <s v="CA-2023-875584"/>
    <x v="252"/>
    <x v="5"/>
    <s v="Office Supplies"/>
    <s v="East"/>
    <n v="2"/>
    <n v="5.75"/>
    <x v="1"/>
    <s v="CUST-10455"/>
    <n v="3.75"/>
    <n v="3.375"/>
    <n v="1.125"/>
  </r>
  <r>
    <s v="CA-2024-898329"/>
    <x v="253"/>
    <x v="0"/>
    <s v="Furniture"/>
    <s v="East"/>
    <n v="3"/>
    <n v="373.23"/>
    <x v="0"/>
    <s v="CUST-10568"/>
    <n v="370.23"/>
    <n v="296.18400000000003"/>
    <n v="74.046000000000021"/>
  </r>
  <r>
    <s v="CA-2025-208310"/>
    <x v="254"/>
    <x v="11"/>
    <s v="Furniture"/>
    <s v="East"/>
    <n v="10"/>
    <n v="498.53"/>
    <x v="1"/>
    <s v="CUST-10394"/>
    <n v="488.53"/>
    <n v="439.67699999999996"/>
    <n v="146.55899999999997"/>
  </r>
  <r>
    <s v="CA-2022-406024"/>
    <x v="128"/>
    <x v="14"/>
    <s v="Office Supplies"/>
    <s v="West"/>
    <n v="10"/>
    <n v="80.56"/>
    <x v="3"/>
    <s v="CUST-10389"/>
    <n v="70.56"/>
    <n v="49.391999999999996"/>
    <n v="7.0559999999999974"/>
  </r>
  <r>
    <s v="CA-2023-245584"/>
    <x v="255"/>
    <x v="16"/>
    <s v="Office Supplies"/>
    <s v="South"/>
    <n v="3"/>
    <n v="14.17"/>
    <x v="4"/>
    <s v="CUST-10282"/>
    <n v="11.17"/>
    <n v="9.4945000000000004"/>
    <n v="2.7925000000000004"/>
  </r>
  <r>
    <s v="CA-2025-414313"/>
    <x v="256"/>
    <x v="11"/>
    <s v="Furniture"/>
    <s v="Central"/>
    <n v="4"/>
    <n v="590.66999999999996"/>
    <x v="4"/>
    <s v="CUST-10608"/>
    <n v="586.66999999999996"/>
    <n v="498.66949999999997"/>
    <n v="146.66750000000002"/>
  </r>
  <r>
    <s v="CA-2023-580102"/>
    <x v="257"/>
    <x v="11"/>
    <s v="Furniture"/>
    <s v="East"/>
    <n v="7"/>
    <n v="299.16000000000003"/>
    <x v="0"/>
    <s v="CUST-10389"/>
    <n v="292.16000000000003"/>
    <n v="233.72800000000004"/>
    <n v="58.432000000000016"/>
  </r>
  <r>
    <s v="CA-2024-561607"/>
    <x v="258"/>
    <x v="15"/>
    <s v="Office Supplies"/>
    <s v="Central"/>
    <n v="6"/>
    <n v="92.47"/>
    <x v="3"/>
    <s v="CUST-10205"/>
    <n v="86.47"/>
    <n v="60.528999999999996"/>
    <n v="8.6469999999999985"/>
  </r>
  <r>
    <s v="CA-2025-429445"/>
    <x v="259"/>
    <x v="5"/>
    <s v="Office Supplies"/>
    <s v="Central"/>
    <n v="8"/>
    <n v="145.33000000000001"/>
    <x v="2"/>
    <s v="CUST-10333"/>
    <n v="137.33000000000001"/>
    <n v="137.33000000000001"/>
    <n v="54.932000000000002"/>
  </r>
  <r>
    <s v="CA-2025-393916"/>
    <x v="260"/>
    <x v="14"/>
    <s v="Office Supplies"/>
    <s v="West"/>
    <n v="10"/>
    <n v="149.6"/>
    <x v="2"/>
    <s v="CUST-10698"/>
    <n v="139.6"/>
    <n v="139.6"/>
    <n v="55.84"/>
  </r>
  <r>
    <s v="CA-2022-862538"/>
    <x v="261"/>
    <x v="8"/>
    <s v="Technology"/>
    <s v="South"/>
    <n v="5"/>
    <n v="1263.79"/>
    <x v="2"/>
    <s v="CUST-10418"/>
    <n v="1258.79"/>
    <n v="1258.79"/>
    <n v="503.51599999999996"/>
  </r>
  <r>
    <s v="CA-2025-245939"/>
    <x v="262"/>
    <x v="12"/>
    <s v="Office Supplies"/>
    <s v="Central"/>
    <n v="3"/>
    <n v="108.71"/>
    <x v="4"/>
    <s v="CUST-10075"/>
    <n v="105.71"/>
    <n v="89.853499999999997"/>
    <n v="26.427500000000002"/>
  </r>
  <r>
    <s v="CA-2025-726979"/>
    <x v="263"/>
    <x v="3"/>
    <s v="Technology"/>
    <s v="South"/>
    <n v="9"/>
    <n v="151.47"/>
    <x v="1"/>
    <s v="CUST-10718"/>
    <n v="142.47"/>
    <n v="128.22300000000001"/>
    <n v="42.741000000000014"/>
  </r>
  <r>
    <s v="CA-2022-214682"/>
    <x v="264"/>
    <x v="1"/>
    <s v="Technology"/>
    <s v="West"/>
    <n v="10"/>
    <n v="162.02000000000001"/>
    <x v="3"/>
    <s v="CUST-10693"/>
    <n v="152.02000000000001"/>
    <n v="106.414"/>
    <n v="15.201999999999998"/>
  </r>
  <r>
    <s v="CA-2025-889245"/>
    <x v="265"/>
    <x v="14"/>
    <s v="Office Supplies"/>
    <s v="East"/>
    <n v="2"/>
    <n v="42.52"/>
    <x v="0"/>
    <s v="CUST-10764"/>
    <n v="40.520000000000003"/>
    <n v="32.416000000000004"/>
    <n v="8.1040000000000028"/>
  </r>
  <r>
    <s v="CA-2023-567432"/>
    <x v="266"/>
    <x v="13"/>
    <s v="Office Supplies"/>
    <s v="West"/>
    <n v="6"/>
    <n v="149.66999999999999"/>
    <x v="4"/>
    <s v="CUST-10107"/>
    <n v="143.66999999999999"/>
    <n v="122.11949999999999"/>
    <n v="35.917500000000004"/>
  </r>
  <r>
    <s v="CA-2024-536181"/>
    <x v="267"/>
    <x v="0"/>
    <s v="Furniture"/>
    <s v="Central"/>
    <n v="5"/>
    <n v="307.3"/>
    <x v="2"/>
    <s v="CUST-10533"/>
    <n v="302.3"/>
    <n v="302.3"/>
    <n v="120.92000000000002"/>
  </r>
  <r>
    <s v="CA-2025-465219"/>
    <x v="268"/>
    <x v="7"/>
    <s v="Furniture"/>
    <s v="South"/>
    <n v="6"/>
    <n v="100.38"/>
    <x v="2"/>
    <s v="CUST-10727"/>
    <n v="94.38"/>
    <n v="94.38"/>
    <n v="37.752000000000002"/>
  </r>
  <r>
    <s v="CA-2022-123682"/>
    <x v="269"/>
    <x v="4"/>
    <s v="Technology"/>
    <s v="West"/>
    <n v="4"/>
    <n v="822.39"/>
    <x v="0"/>
    <s v="CUST-10163"/>
    <n v="818.39"/>
    <n v="654.71199999999999"/>
    <n v="163.678"/>
  </r>
  <r>
    <s v="CA-2024-687044"/>
    <x v="270"/>
    <x v="12"/>
    <s v="Office Supplies"/>
    <s v="South"/>
    <n v="3"/>
    <n v="32.03"/>
    <x v="3"/>
    <s v="CUST-10442"/>
    <n v="29.03"/>
    <n v="20.320999999999998"/>
    <n v="2.9029999999999987"/>
  </r>
  <r>
    <s v="CA-2025-130610"/>
    <x v="271"/>
    <x v="7"/>
    <s v="Furniture"/>
    <s v="South"/>
    <n v="7"/>
    <n v="53.34"/>
    <x v="2"/>
    <s v="CUST-10210"/>
    <n v="46.34"/>
    <n v="46.34"/>
    <n v="18.536000000000001"/>
  </r>
  <r>
    <s v="CA-2024-888870"/>
    <x v="217"/>
    <x v="2"/>
    <s v="Furniture"/>
    <s v="West"/>
    <n v="6"/>
    <n v="294.49"/>
    <x v="4"/>
    <s v="CUST-10116"/>
    <n v="288.49"/>
    <n v="245.2165"/>
    <n v="72.122500000000002"/>
  </r>
  <r>
    <s v="CA-2024-803281"/>
    <x v="120"/>
    <x v="1"/>
    <s v="Technology"/>
    <s v="South"/>
    <n v="10"/>
    <n v="649.55999999999995"/>
    <x v="2"/>
    <s v="CUST-10356"/>
    <n v="639.55999999999995"/>
    <n v="639.55999999999995"/>
    <n v="255.82400000000001"/>
  </r>
  <r>
    <s v="CA-2024-986589"/>
    <x v="272"/>
    <x v="8"/>
    <s v="Technology"/>
    <s v="Central"/>
    <n v="10"/>
    <n v="926.24"/>
    <x v="3"/>
    <s v="CUST-10137"/>
    <n v="916.24"/>
    <n v="641.36799999999994"/>
    <n v="91.62399999999991"/>
  </r>
  <r>
    <s v="CA-2024-223586"/>
    <x v="273"/>
    <x v="14"/>
    <s v="Office Supplies"/>
    <s v="West"/>
    <n v="6"/>
    <n v="105.55"/>
    <x v="0"/>
    <s v="CUST-10397"/>
    <n v="99.55"/>
    <n v="79.64"/>
    <n v="19.910000000000004"/>
  </r>
  <r>
    <s v="CA-2025-725397"/>
    <x v="274"/>
    <x v="3"/>
    <s v="Technology"/>
    <s v="South"/>
    <n v="3"/>
    <n v="781.34"/>
    <x v="0"/>
    <s v="CUST-10710"/>
    <n v="778.34"/>
    <n v="622.67200000000003"/>
    <n v="155.66800000000001"/>
  </r>
  <r>
    <s v="CA-2023-681868"/>
    <x v="275"/>
    <x v="16"/>
    <s v="Office Supplies"/>
    <s v="West"/>
    <n v="3"/>
    <n v="50.61"/>
    <x v="4"/>
    <s v="CUST-10634"/>
    <n v="47.61"/>
    <n v="40.468499999999999"/>
    <n v="11.9025"/>
  </r>
  <r>
    <s v="CA-2022-476479"/>
    <x v="276"/>
    <x v="15"/>
    <s v="Office Supplies"/>
    <s v="West"/>
    <n v="7"/>
    <n v="144.76"/>
    <x v="0"/>
    <s v="CUST-10668"/>
    <n v="137.76"/>
    <n v="110.208"/>
    <n v="27.552000000000007"/>
  </r>
  <r>
    <s v="CA-2025-529008"/>
    <x v="188"/>
    <x v="6"/>
    <s v="Office Supplies"/>
    <s v="South"/>
    <n v="8"/>
    <n v="29.25"/>
    <x v="0"/>
    <s v="CUST-10031"/>
    <n v="21.25"/>
    <n v="17"/>
    <n v="4.25"/>
  </r>
  <r>
    <s v="CA-2023-406278"/>
    <x v="85"/>
    <x v="12"/>
    <s v="Office Supplies"/>
    <s v="Central"/>
    <n v="3"/>
    <n v="118.21"/>
    <x v="0"/>
    <s v="CUST-10760"/>
    <n v="115.21"/>
    <n v="92.168000000000006"/>
    <n v="23.042000000000016"/>
  </r>
  <r>
    <s v="CA-2025-676429"/>
    <x v="277"/>
    <x v="2"/>
    <s v="Furniture"/>
    <s v="Central"/>
    <n v="9"/>
    <n v="667.46"/>
    <x v="1"/>
    <s v="CUST-10555"/>
    <n v="658.46"/>
    <n v="592.61400000000003"/>
    <n v="197.53800000000001"/>
  </r>
  <r>
    <s v="CA-2022-896922"/>
    <x v="278"/>
    <x v="8"/>
    <s v="Technology"/>
    <s v="South"/>
    <n v="2"/>
    <n v="1130.3800000000001"/>
    <x v="3"/>
    <s v="CUST-10769"/>
    <n v="1128.3800000000001"/>
    <n v="789.86599999999999"/>
    <n v="112.83799999999997"/>
  </r>
  <r>
    <s v="CA-2023-412170"/>
    <x v="85"/>
    <x v="16"/>
    <s v="Office Supplies"/>
    <s v="Central"/>
    <n v="2"/>
    <n v="68.67"/>
    <x v="2"/>
    <s v="CUST-10794"/>
    <n v="66.67"/>
    <n v="66.67"/>
    <n v="26.667999999999999"/>
  </r>
  <r>
    <s v="CA-2023-320073"/>
    <x v="279"/>
    <x v="1"/>
    <s v="Technology"/>
    <s v="South"/>
    <n v="3"/>
    <n v="962.61"/>
    <x v="2"/>
    <s v="CUST-10211"/>
    <n v="959.61"/>
    <n v="959.61"/>
    <n v="383.84400000000005"/>
  </r>
  <r>
    <s v="CA-2022-697766"/>
    <x v="134"/>
    <x v="1"/>
    <s v="Technology"/>
    <s v="West"/>
    <n v="6"/>
    <n v="1470.6"/>
    <x v="1"/>
    <s v="CUST-10296"/>
    <n v="1464.6"/>
    <n v="1318.1399999999999"/>
    <n v="439.38"/>
  </r>
  <r>
    <s v="CA-2024-999695"/>
    <x v="280"/>
    <x v="4"/>
    <s v="Technology"/>
    <s v="West"/>
    <n v="7"/>
    <n v="1386.28"/>
    <x v="1"/>
    <s v="CUST-10671"/>
    <n v="1379.28"/>
    <n v="1241.3520000000001"/>
    <n v="413.78400000000011"/>
  </r>
  <r>
    <s v="CA-2023-835499"/>
    <x v="281"/>
    <x v="0"/>
    <s v="Furniture"/>
    <s v="Central"/>
    <n v="4"/>
    <n v="621.11"/>
    <x v="3"/>
    <s v="CUST-10402"/>
    <n v="617.11"/>
    <n v="431.97699999999998"/>
    <n v="61.710999999999956"/>
  </r>
  <r>
    <s v="CA-2025-249077"/>
    <x v="282"/>
    <x v="1"/>
    <s v="Technology"/>
    <s v="South"/>
    <n v="7"/>
    <n v="732.79"/>
    <x v="3"/>
    <s v="CUST-10787"/>
    <n v="725.79"/>
    <n v="508.05299999999994"/>
    <n v="72.578999999999951"/>
  </r>
  <r>
    <s v="CA-2022-522419"/>
    <x v="197"/>
    <x v="1"/>
    <s v="Technology"/>
    <s v="Central"/>
    <n v="8"/>
    <n v="1430.36"/>
    <x v="1"/>
    <s v="CUST-10595"/>
    <n v="1422.36"/>
    <n v="1280.124"/>
    <n v="426.70800000000008"/>
  </r>
  <r>
    <s v="CA-2022-911739"/>
    <x v="283"/>
    <x v="3"/>
    <s v="Technology"/>
    <s v="Central"/>
    <n v="2"/>
    <n v="1213.95"/>
    <x v="4"/>
    <s v="CUST-10223"/>
    <n v="1211.95"/>
    <n v="1030.1575"/>
    <n v="302.98750000000007"/>
  </r>
  <r>
    <s v="CA-2025-964915"/>
    <x v="284"/>
    <x v="16"/>
    <s v="Office Supplies"/>
    <s v="Central"/>
    <n v="5"/>
    <n v="53.97"/>
    <x v="0"/>
    <s v="CUST-10133"/>
    <n v="48.97"/>
    <n v="39.176000000000002"/>
    <n v="9.794000000000004"/>
  </r>
  <r>
    <s v="CA-2025-926596"/>
    <x v="150"/>
    <x v="4"/>
    <s v="Technology"/>
    <s v="East"/>
    <n v="2"/>
    <n v="976.65"/>
    <x v="4"/>
    <s v="CUST-10016"/>
    <n v="974.65"/>
    <n v="828.45249999999999"/>
    <n v="243.66250000000002"/>
  </r>
  <r>
    <s v="CA-2022-999312"/>
    <x v="285"/>
    <x v="13"/>
    <s v="Office Supplies"/>
    <s v="East"/>
    <n v="7"/>
    <n v="34.340000000000003"/>
    <x v="3"/>
    <s v="CUST-10135"/>
    <n v="27.340000000000003"/>
    <n v="19.138000000000002"/>
    <n v="2.7340000000000018"/>
  </r>
  <r>
    <s v="CA-2024-266699"/>
    <x v="286"/>
    <x v="11"/>
    <s v="Furniture"/>
    <s v="Central"/>
    <n v="2"/>
    <n v="328.88"/>
    <x v="3"/>
    <s v="CUST-10169"/>
    <n v="326.88"/>
    <n v="228.81599999999997"/>
    <n v="32.687999999999988"/>
  </r>
  <r>
    <s v="CA-2022-515594"/>
    <x v="287"/>
    <x v="12"/>
    <s v="Office Supplies"/>
    <s v="South"/>
    <n v="2"/>
    <n v="107.04"/>
    <x v="2"/>
    <s v="CUST-10218"/>
    <n v="105.04"/>
    <n v="105.04"/>
    <n v="42.016000000000005"/>
  </r>
  <r>
    <s v="CA-2025-181724"/>
    <x v="281"/>
    <x v="8"/>
    <s v="Technology"/>
    <s v="South"/>
    <n v="1"/>
    <n v="111.29"/>
    <x v="1"/>
    <s v="CUST-10123"/>
    <n v="110.29"/>
    <n v="99.26100000000001"/>
    <n v="33.087000000000003"/>
  </r>
  <r>
    <s v="CA-2025-827744"/>
    <x v="288"/>
    <x v="14"/>
    <s v="Office Supplies"/>
    <s v="West"/>
    <n v="7"/>
    <n v="17.95"/>
    <x v="2"/>
    <s v="CUST-10105"/>
    <n v="10.95"/>
    <n v="10.95"/>
    <n v="4.38"/>
  </r>
  <r>
    <s v="CA-2024-485416"/>
    <x v="289"/>
    <x v="7"/>
    <s v="Furniture"/>
    <s v="West"/>
    <n v="3"/>
    <n v="101.31"/>
    <x v="0"/>
    <s v="CUST-10008"/>
    <n v="98.31"/>
    <n v="78.64800000000001"/>
    <n v="19.662000000000013"/>
  </r>
  <r>
    <s v="CA-2023-561477"/>
    <x v="290"/>
    <x v="8"/>
    <s v="Technology"/>
    <s v="West"/>
    <n v="7"/>
    <n v="962.51"/>
    <x v="4"/>
    <s v="CUST-10222"/>
    <n v="955.51"/>
    <n v="812.18349999999998"/>
    <n v="238.87750000000005"/>
  </r>
  <r>
    <s v="CA-2022-205345"/>
    <x v="118"/>
    <x v="7"/>
    <s v="Furniture"/>
    <s v="Central"/>
    <n v="7"/>
    <n v="285.88"/>
    <x v="2"/>
    <s v="CUST-10253"/>
    <n v="278.88"/>
    <n v="278.88"/>
    <n v="111.55199999999999"/>
  </r>
  <r>
    <s v="CA-2024-775933"/>
    <x v="291"/>
    <x v="11"/>
    <s v="Furniture"/>
    <s v="East"/>
    <n v="5"/>
    <n v="204.08"/>
    <x v="0"/>
    <s v="CUST-10521"/>
    <n v="199.08"/>
    <n v="159.26400000000001"/>
    <n v="39.816000000000003"/>
  </r>
  <r>
    <s v="CA-2023-884170"/>
    <x v="292"/>
    <x v="9"/>
    <s v="Office Supplies"/>
    <s v="West"/>
    <n v="8"/>
    <n v="60.95"/>
    <x v="2"/>
    <s v="CUST-10511"/>
    <n v="52.95"/>
    <n v="52.95"/>
    <n v="21.180000000000003"/>
  </r>
  <r>
    <s v="CA-2022-653948"/>
    <x v="293"/>
    <x v="5"/>
    <s v="Office Supplies"/>
    <s v="West"/>
    <n v="7"/>
    <n v="129.82"/>
    <x v="0"/>
    <s v="CUST-10430"/>
    <n v="122.82"/>
    <n v="98.256"/>
    <n v="24.564000000000007"/>
  </r>
  <r>
    <s v="CA-2024-672896"/>
    <x v="294"/>
    <x v="7"/>
    <s v="Furniture"/>
    <s v="East"/>
    <n v="1"/>
    <n v="490.52"/>
    <x v="2"/>
    <s v="CUST-10268"/>
    <n v="489.52"/>
    <n v="489.52"/>
    <n v="195.80799999999999"/>
  </r>
  <r>
    <s v="CA-2023-141761"/>
    <x v="295"/>
    <x v="10"/>
    <s v="Office Supplies"/>
    <s v="Central"/>
    <n v="9"/>
    <n v="116.23"/>
    <x v="4"/>
    <s v="CUST-10718"/>
    <n v="107.23"/>
    <n v="91.145499999999998"/>
    <n v="26.807500000000005"/>
  </r>
  <r>
    <s v="CA-2025-186431"/>
    <x v="296"/>
    <x v="8"/>
    <s v="Technology"/>
    <s v="Central"/>
    <n v="2"/>
    <n v="533.87"/>
    <x v="0"/>
    <s v="CUST-10208"/>
    <n v="531.87"/>
    <n v="425.49600000000004"/>
    <n v="106.37400000000002"/>
  </r>
  <r>
    <s v="CA-2023-662445"/>
    <x v="297"/>
    <x v="14"/>
    <s v="Office Supplies"/>
    <s v="Central"/>
    <n v="7"/>
    <n v="110.84"/>
    <x v="2"/>
    <s v="CUST-10059"/>
    <n v="103.84"/>
    <n v="103.84"/>
    <n v="41.536000000000001"/>
  </r>
  <r>
    <s v="CA-2023-190400"/>
    <x v="298"/>
    <x v="7"/>
    <s v="Furniture"/>
    <s v="East"/>
    <n v="5"/>
    <n v="549.55999999999995"/>
    <x v="3"/>
    <s v="CUST-10758"/>
    <n v="544.55999999999995"/>
    <n v="381.19199999999995"/>
    <n v="54.456000000000017"/>
  </r>
  <r>
    <s v="CA-2023-225245"/>
    <x v="299"/>
    <x v="8"/>
    <s v="Technology"/>
    <s v="East"/>
    <n v="3"/>
    <n v="794.98"/>
    <x v="1"/>
    <s v="CUST-10535"/>
    <n v="791.98"/>
    <n v="712.78200000000004"/>
    <n v="237.59400000000005"/>
  </r>
  <r>
    <s v="CA-2024-275073"/>
    <x v="300"/>
    <x v="11"/>
    <s v="Furniture"/>
    <s v="East"/>
    <n v="1"/>
    <n v="301.26"/>
    <x v="4"/>
    <s v="CUST-10278"/>
    <n v="300.26"/>
    <n v="255.22099999999998"/>
    <n v="75.064999999999998"/>
  </r>
  <r>
    <s v="CA-2022-375722"/>
    <x v="301"/>
    <x v="4"/>
    <s v="Technology"/>
    <s v="South"/>
    <n v="8"/>
    <n v="815.09"/>
    <x v="2"/>
    <s v="CUST-10511"/>
    <n v="807.09"/>
    <n v="807.09"/>
    <n v="322.83600000000001"/>
  </r>
  <r>
    <s v="CA-2023-485548"/>
    <x v="302"/>
    <x v="14"/>
    <s v="Office Supplies"/>
    <s v="East"/>
    <n v="4"/>
    <n v="112.41"/>
    <x v="2"/>
    <s v="CUST-10045"/>
    <n v="108.41"/>
    <n v="108.41"/>
    <n v="43.364000000000004"/>
  </r>
  <r>
    <s v="CA-2022-356430"/>
    <x v="303"/>
    <x v="5"/>
    <s v="Office Supplies"/>
    <s v="South"/>
    <n v="3"/>
    <n v="30.95"/>
    <x v="2"/>
    <s v="CUST-10566"/>
    <n v="27.95"/>
    <n v="27.95"/>
    <n v="11.18"/>
  </r>
  <r>
    <s v="CA-2025-335421"/>
    <x v="304"/>
    <x v="7"/>
    <s v="Furniture"/>
    <s v="Central"/>
    <n v="5"/>
    <n v="669.5"/>
    <x v="0"/>
    <s v="CUST-10381"/>
    <n v="664.5"/>
    <n v="531.6"/>
    <n v="132.90000000000003"/>
  </r>
  <r>
    <s v="CA-2022-626428"/>
    <x v="305"/>
    <x v="0"/>
    <s v="Furniture"/>
    <s v="West"/>
    <n v="9"/>
    <n v="786.06"/>
    <x v="4"/>
    <s v="CUST-10070"/>
    <n v="777.06"/>
    <n v="660.50099999999998"/>
    <n v="194.26500000000004"/>
  </r>
  <r>
    <s v="CA-2025-396020"/>
    <x v="306"/>
    <x v="14"/>
    <s v="Office Supplies"/>
    <s v="South"/>
    <n v="1"/>
    <n v="58.49"/>
    <x v="1"/>
    <s v="CUST-10577"/>
    <n v="57.49"/>
    <n v="51.741"/>
    <n v="17.247"/>
  </r>
  <r>
    <s v="CA-2024-875501"/>
    <x v="307"/>
    <x v="7"/>
    <s v="Furniture"/>
    <s v="Central"/>
    <n v="10"/>
    <n v="778.89"/>
    <x v="2"/>
    <s v="CUST-10750"/>
    <n v="768.89"/>
    <n v="768.89"/>
    <n v="307.55600000000004"/>
  </r>
  <r>
    <s v="CA-2023-257880"/>
    <x v="308"/>
    <x v="9"/>
    <s v="Office Supplies"/>
    <s v="West"/>
    <n v="9"/>
    <n v="55.23"/>
    <x v="3"/>
    <s v="CUST-10009"/>
    <n v="46.23"/>
    <n v="32.360999999999997"/>
    <n v="4.6230000000000011"/>
  </r>
  <r>
    <s v="CA-2024-101533"/>
    <x v="309"/>
    <x v="16"/>
    <s v="Office Supplies"/>
    <s v="East"/>
    <n v="4"/>
    <n v="81.819999999999993"/>
    <x v="2"/>
    <s v="CUST-10429"/>
    <n v="77.819999999999993"/>
    <n v="77.819999999999993"/>
    <n v="31.128"/>
  </r>
  <r>
    <s v="CA-2025-162804"/>
    <x v="310"/>
    <x v="1"/>
    <s v="Technology"/>
    <s v="East"/>
    <n v="1"/>
    <n v="1389.78"/>
    <x v="0"/>
    <s v="CUST-10422"/>
    <n v="1388.78"/>
    <n v="1111.0240000000001"/>
    <n v="277.7560000000002"/>
  </r>
  <r>
    <s v="CA-2024-580728"/>
    <x v="311"/>
    <x v="4"/>
    <s v="Technology"/>
    <s v="West"/>
    <n v="7"/>
    <n v="204.76"/>
    <x v="0"/>
    <s v="CUST-10063"/>
    <n v="197.76"/>
    <n v="158.208"/>
    <n v="39.552000000000007"/>
  </r>
  <r>
    <s v="CA-2025-794622"/>
    <x v="190"/>
    <x v="11"/>
    <s v="Furniture"/>
    <s v="Central"/>
    <n v="6"/>
    <n v="744.53"/>
    <x v="4"/>
    <s v="CUST-10717"/>
    <n v="738.53"/>
    <n v="627.75049999999999"/>
    <n v="184.63249999999999"/>
  </r>
  <r>
    <s v="CA-2024-433507"/>
    <x v="312"/>
    <x v="12"/>
    <s v="Office Supplies"/>
    <s v="East"/>
    <n v="4"/>
    <n v="24.74"/>
    <x v="0"/>
    <s v="CUST-10111"/>
    <n v="20.74"/>
    <n v="16.591999999999999"/>
    <n v="4.1479999999999997"/>
  </r>
  <r>
    <s v="CA-2023-210790"/>
    <x v="114"/>
    <x v="13"/>
    <s v="Office Supplies"/>
    <s v="Central"/>
    <n v="7"/>
    <n v="22.51"/>
    <x v="1"/>
    <s v="CUST-10788"/>
    <n v="15.510000000000002"/>
    <n v="13.959000000000001"/>
    <n v="4.6530000000000005"/>
  </r>
  <r>
    <s v="CA-2023-573869"/>
    <x v="313"/>
    <x v="16"/>
    <s v="Office Supplies"/>
    <s v="East"/>
    <n v="2"/>
    <n v="27.85"/>
    <x v="3"/>
    <s v="CUST-10311"/>
    <n v="25.85"/>
    <n v="18.094999999999999"/>
    <n v="2.5849999999999991"/>
  </r>
  <r>
    <s v="CA-2022-325465"/>
    <x v="218"/>
    <x v="2"/>
    <s v="Furniture"/>
    <s v="West"/>
    <n v="6"/>
    <n v="347.18"/>
    <x v="2"/>
    <s v="CUST-10693"/>
    <n v="341.18"/>
    <n v="341.18"/>
    <n v="136.47200000000001"/>
  </r>
  <r>
    <s v="CA-2024-372804"/>
    <x v="48"/>
    <x v="7"/>
    <s v="Furniture"/>
    <s v="South"/>
    <n v="9"/>
    <n v="611.05999999999995"/>
    <x v="2"/>
    <s v="CUST-10096"/>
    <n v="602.05999999999995"/>
    <n v="602.05999999999995"/>
    <n v="240.82400000000001"/>
  </r>
  <r>
    <s v="CA-2025-206857"/>
    <x v="118"/>
    <x v="2"/>
    <s v="Furniture"/>
    <s v="East"/>
    <n v="4"/>
    <n v="148.04"/>
    <x v="4"/>
    <s v="CUST-10381"/>
    <n v="144.04"/>
    <n v="122.43399999999998"/>
    <n v="36.009999999999991"/>
  </r>
  <r>
    <s v="CA-2022-710610"/>
    <x v="314"/>
    <x v="14"/>
    <s v="Office Supplies"/>
    <s v="East"/>
    <n v="2"/>
    <n v="33.67"/>
    <x v="3"/>
    <s v="CUST-10454"/>
    <n v="31.67"/>
    <n v="22.169"/>
    <n v="3.1670000000000016"/>
  </r>
  <r>
    <s v="CA-2023-196446"/>
    <x v="265"/>
    <x v="2"/>
    <s v="Furniture"/>
    <s v="South"/>
    <n v="1"/>
    <n v="175.99"/>
    <x v="0"/>
    <s v="CUST-10443"/>
    <n v="174.99"/>
    <n v="139.99200000000002"/>
    <n v="34.998000000000019"/>
  </r>
  <r>
    <s v="CA-2025-620226"/>
    <x v="315"/>
    <x v="6"/>
    <s v="Office Supplies"/>
    <s v="West"/>
    <n v="6"/>
    <n v="36.130000000000003"/>
    <x v="2"/>
    <s v="CUST-10281"/>
    <n v="30.130000000000003"/>
    <n v="30.130000000000003"/>
    <n v="12.052000000000003"/>
  </r>
  <r>
    <s v="CA-2024-567676"/>
    <x v="316"/>
    <x v="0"/>
    <s v="Furniture"/>
    <s v="Central"/>
    <n v="8"/>
    <n v="358.99"/>
    <x v="0"/>
    <s v="CUST-10490"/>
    <n v="350.99"/>
    <n v="280.79200000000003"/>
    <n v="70.198000000000036"/>
  </r>
  <r>
    <s v="CA-2022-191982"/>
    <x v="317"/>
    <x v="15"/>
    <s v="Office Supplies"/>
    <s v="South"/>
    <n v="4"/>
    <n v="98.18"/>
    <x v="0"/>
    <s v="CUST-10255"/>
    <n v="94.18"/>
    <n v="75.344000000000008"/>
    <n v="18.836000000000006"/>
  </r>
  <r>
    <s v="CA-2022-501078"/>
    <x v="318"/>
    <x v="13"/>
    <s v="Office Supplies"/>
    <s v="South"/>
    <n v="6"/>
    <n v="137.34"/>
    <x v="0"/>
    <s v="CUST-10329"/>
    <n v="131.34"/>
    <n v="105.072"/>
    <n v="26.268000000000001"/>
  </r>
  <r>
    <s v="CA-2025-383572"/>
    <x v="319"/>
    <x v="11"/>
    <s v="Furniture"/>
    <s v="West"/>
    <n v="1"/>
    <n v="721.82"/>
    <x v="1"/>
    <s v="CUST-10059"/>
    <n v="720.82"/>
    <n v="648.73800000000006"/>
    <n v="216.24600000000004"/>
  </r>
  <r>
    <s v="CA-2025-655149"/>
    <x v="320"/>
    <x v="8"/>
    <s v="Technology"/>
    <s v="West"/>
    <n v="2"/>
    <n v="447"/>
    <x v="2"/>
    <s v="CUST-10272"/>
    <n v="445"/>
    <n v="445"/>
    <n v="178"/>
  </r>
  <r>
    <s v="CA-2022-901164"/>
    <x v="60"/>
    <x v="3"/>
    <s v="Technology"/>
    <s v="Central"/>
    <n v="3"/>
    <n v="346.54"/>
    <x v="0"/>
    <s v="CUST-10325"/>
    <n v="343.54"/>
    <n v="274.83200000000005"/>
    <n v="68.708000000000055"/>
  </r>
  <r>
    <s v="CA-2024-720298"/>
    <x v="321"/>
    <x v="1"/>
    <s v="Technology"/>
    <s v="West"/>
    <n v="10"/>
    <n v="1427.72"/>
    <x v="4"/>
    <s v="CUST-10555"/>
    <n v="1417.72"/>
    <n v="1205.0619999999999"/>
    <n v="354.42999999999995"/>
  </r>
  <r>
    <s v="CA-2024-284084"/>
    <x v="322"/>
    <x v="2"/>
    <s v="Furniture"/>
    <s v="East"/>
    <n v="4"/>
    <n v="501.25"/>
    <x v="2"/>
    <s v="CUST-10539"/>
    <n v="497.25"/>
    <n v="497.25"/>
    <n v="198.90000000000003"/>
  </r>
  <r>
    <s v="CA-2025-100716"/>
    <x v="265"/>
    <x v="8"/>
    <s v="Technology"/>
    <s v="West"/>
    <n v="6"/>
    <n v="1103.71"/>
    <x v="1"/>
    <s v="CUST-10060"/>
    <n v="1097.71"/>
    <n v="987.93900000000008"/>
    <n v="329.3130000000001"/>
  </r>
  <r>
    <s v="CA-2022-254887"/>
    <x v="323"/>
    <x v="8"/>
    <s v="Technology"/>
    <s v="East"/>
    <n v="9"/>
    <n v="1304.94"/>
    <x v="2"/>
    <s v="CUST-10382"/>
    <n v="1295.94"/>
    <n v="1295.94"/>
    <n v="518.37600000000009"/>
  </r>
  <r>
    <s v="CA-2025-714483"/>
    <x v="324"/>
    <x v="16"/>
    <s v="Office Supplies"/>
    <s v="Central"/>
    <n v="3"/>
    <n v="146.5"/>
    <x v="3"/>
    <s v="CUST-10447"/>
    <n v="143.5"/>
    <n v="100.44999999999999"/>
    <n v="14.349999999999994"/>
  </r>
  <r>
    <s v="CA-2025-780714"/>
    <x v="325"/>
    <x v="11"/>
    <s v="Furniture"/>
    <s v="West"/>
    <n v="10"/>
    <n v="660.84"/>
    <x v="4"/>
    <s v="CUST-10314"/>
    <n v="650.84"/>
    <n v="553.21400000000006"/>
    <n v="162.71000000000004"/>
  </r>
  <r>
    <s v="CA-2024-233534"/>
    <x v="259"/>
    <x v="4"/>
    <s v="Technology"/>
    <s v="South"/>
    <n v="10"/>
    <n v="145.34"/>
    <x v="0"/>
    <s v="CUST-10325"/>
    <n v="135.34"/>
    <n v="108.27200000000001"/>
    <n v="27.068000000000012"/>
  </r>
  <r>
    <s v="CA-2023-770718"/>
    <x v="326"/>
    <x v="7"/>
    <s v="Furniture"/>
    <s v="West"/>
    <n v="6"/>
    <n v="609.01"/>
    <x v="2"/>
    <s v="CUST-10355"/>
    <n v="603.01"/>
    <n v="603.01"/>
    <n v="241.20400000000001"/>
  </r>
  <r>
    <s v="CA-2024-276042"/>
    <x v="327"/>
    <x v="11"/>
    <s v="Furniture"/>
    <s v="South"/>
    <n v="1"/>
    <n v="248.91"/>
    <x v="2"/>
    <s v="CUST-10709"/>
    <n v="247.91"/>
    <n v="247.91"/>
    <n v="99.164000000000016"/>
  </r>
  <r>
    <s v="CA-2022-467506"/>
    <x v="328"/>
    <x v="2"/>
    <s v="Furniture"/>
    <s v="East"/>
    <n v="7"/>
    <n v="378.67"/>
    <x v="4"/>
    <s v="CUST-10170"/>
    <n v="371.67"/>
    <n v="315.91950000000003"/>
    <n v="92.917500000000018"/>
  </r>
  <r>
    <s v="CA-2025-617033"/>
    <x v="329"/>
    <x v="10"/>
    <s v="Office Supplies"/>
    <s v="South"/>
    <n v="2"/>
    <n v="125.18"/>
    <x v="0"/>
    <s v="CUST-10666"/>
    <n v="123.18"/>
    <n v="98.544000000000011"/>
    <n v="24.63600000000001"/>
  </r>
  <r>
    <s v="CA-2023-270557"/>
    <x v="330"/>
    <x v="2"/>
    <s v="Furniture"/>
    <s v="Central"/>
    <n v="1"/>
    <n v="289.04000000000002"/>
    <x v="2"/>
    <s v="CUST-10075"/>
    <n v="288.04000000000002"/>
    <n v="288.04000000000002"/>
    <n v="115.21600000000001"/>
  </r>
  <r>
    <s v="CA-2024-278368"/>
    <x v="331"/>
    <x v="2"/>
    <s v="Furniture"/>
    <s v="East"/>
    <n v="6"/>
    <n v="495.52"/>
    <x v="0"/>
    <s v="CUST-10494"/>
    <n v="489.52"/>
    <n v="391.61599999999999"/>
    <n v="97.903999999999996"/>
  </r>
  <r>
    <s v="CA-2022-552275"/>
    <x v="332"/>
    <x v="7"/>
    <s v="Furniture"/>
    <s v="West"/>
    <n v="1"/>
    <n v="125.94"/>
    <x v="2"/>
    <s v="CUST-10194"/>
    <n v="124.94"/>
    <n v="124.94"/>
    <n v="49.975999999999999"/>
  </r>
  <r>
    <s v="CA-2025-831063"/>
    <x v="181"/>
    <x v="1"/>
    <s v="Technology"/>
    <s v="Central"/>
    <n v="5"/>
    <n v="432.57"/>
    <x v="2"/>
    <s v="CUST-10402"/>
    <n v="427.57"/>
    <n v="427.57"/>
    <n v="171.02800000000002"/>
  </r>
  <r>
    <s v="CA-2025-261050"/>
    <x v="333"/>
    <x v="9"/>
    <s v="Office Supplies"/>
    <s v="South"/>
    <n v="2"/>
    <n v="47.71"/>
    <x v="3"/>
    <s v="CUST-10640"/>
    <n v="45.71"/>
    <n v="31.997"/>
    <n v="4.5710000000000015"/>
  </r>
  <r>
    <s v="CA-2025-309374"/>
    <x v="112"/>
    <x v="0"/>
    <s v="Furniture"/>
    <s v="West"/>
    <n v="5"/>
    <n v="782.79"/>
    <x v="4"/>
    <s v="CUST-10118"/>
    <n v="777.79"/>
    <n v="661.12149999999997"/>
    <n v="194.44749999999999"/>
  </r>
  <r>
    <s v="CA-2024-923002"/>
    <x v="334"/>
    <x v="13"/>
    <s v="Office Supplies"/>
    <s v="Central"/>
    <n v="2"/>
    <n v="98.07"/>
    <x v="4"/>
    <s v="CUST-10189"/>
    <n v="96.07"/>
    <n v="81.659499999999994"/>
    <n v="24.017499999999998"/>
  </r>
  <r>
    <s v="CA-2024-499974"/>
    <x v="38"/>
    <x v="7"/>
    <s v="Furniture"/>
    <s v="East"/>
    <n v="5"/>
    <n v="379.81"/>
    <x v="1"/>
    <s v="CUST-10231"/>
    <n v="374.81"/>
    <n v="337.32900000000001"/>
    <n v="112.44300000000001"/>
  </r>
  <r>
    <s v="CA-2024-691655"/>
    <x v="335"/>
    <x v="2"/>
    <s v="Furniture"/>
    <s v="East"/>
    <n v="6"/>
    <n v="656.14"/>
    <x v="4"/>
    <s v="CUST-10774"/>
    <n v="650.14"/>
    <n v="552.61900000000003"/>
    <n v="162.53500000000003"/>
  </r>
  <r>
    <s v="CA-2023-680493"/>
    <x v="336"/>
    <x v="10"/>
    <s v="Office Supplies"/>
    <s v="South"/>
    <n v="9"/>
    <n v="104.62"/>
    <x v="4"/>
    <s v="CUST-10586"/>
    <n v="95.62"/>
    <n v="81.277000000000001"/>
    <n v="23.905000000000001"/>
  </r>
  <r>
    <s v="CA-2023-599397"/>
    <x v="289"/>
    <x v="7"/>
    <s v="Furniture"/>
    <s v="East"/>
    <n v="9"/>
    <n v="478.41"/>
    <x v="0"/>
    <s v="CUST-10585"/>
    <n v="469.41"/>
    <n v="375.52800000000002"/>
    <n v="93.882000000000005"/>
  </r>
  <r>
    <s v="CA-2023-226124"/>
    <x v="2"/>
    <x v="0"/>
    <s v="Furniture"/>
    <s v="West"/>
    <n v="4"/>
    <n v="144.63999999999999"/>
    <x v="4"/>
    <s v="CUST-10080"/>
    <n v="140.63999999999999"/>
    <n v="119.54399999999998"/>
    <n v="35.159999999999997"/>
  </r>
  <r>
    <s v="CA-2025-311727"/>
    <x v="337"/>
    <x v="11"/>
    <s v="Furniture"/>
    <s v="Central"/>
    <n v="2"/>
    <n v="115.27"/>
    <x v="0"/>
    <s v="CUST-10406"/>
    <n v="113.27"/>
    <n v="90.616"/>
    <n v="22.654000000000011"/>
  </r>
  <r>
    <s v="CA-2024-998235"/>
    <x v="98"/>
    <x v="3"/>
    <s v="Technology"/>
    <s v="East"/>
    <n v="10"/>
    <n v="922.61"/>
    <x v="4"/>
    <s v="CUST-10115"/>
    <n v="912.61"/>
    <n v="775.71849999999995"/>
    <n v="228.15249999999992"/>
  </r>
  <r>
    <s v="CA-2025-256911"/>
    <x v="338"/>
    <x v="4"/>
    <s v="Technology"/>
    <s v="East"/>
    <n v="10"/>
    <n v="1191.3599999999999"/>
    <x v="1"/>
    <s v="CUST-10548"/>
    <n v="1181.3599999999999"/>
    <n v="1063.2239999999999"/>
    <n v="354.40800000000002"/>
  </r>
  <r>
    <s v="CA-2024-530849"/>
    <x v="339"/>
    <x v="13"/>
    <s v="Office Supplies"/>
    <s v="South"/>
    <n v="1"/>
    <n v="29.97"/>
    <x v="4"/>
    <s v="CUST-10147"/>
    <n v="28.97"/>
    <n v="24.624499999999998"/>
    <n v="7.2424999999999997"/>
  </r>
  <r>
    <s v="CA-2025-140666"/>
    <x v="31"/>
    <x v="12"/>
    <s v="Office Supplies"/>
    <s v="East"/>
    <n v="8"/>
    <n v="138.52000000000001"/>
    <x v="1"/>
    <s v="CUST-10020"/>
    <n v="130.52000000000001"/>
    <n v="117.46800000000002"/>
    <n v="39.15600000000002"/>
  </r>
  <r>
    <s v="CA-2024-957091"/>
    <x v="185"/>
    <x v="16"/>
    <s v="Office Supplies"/>
    <s v="South"/>
    <n v="2"/>
    <n v="146.01"/>
    <x v="2"/>
    <s v="CUST-10137"/>
    <n v="144.01"/>
    <n v="144.01"/>
    <n v="57.603999999999999"/>
  </r>
  <r>
    <s v="CA-2024-879850"/>
    <x v="137"/>
    <x v="16"/>
    <s v="Office Supplies"/>
    <s v="South"/>
    <n v="10"/>
    <n v="98.61"/>
    <x v="2"/>
    <s v="CUST-10452"/>
    <n v="88.61"/>
    <n v="88.61"/>
    <n v="35.444000000000003"/>
  </r>
  <r>
    <s v="CA-2023-963994"/>
    <x v="340"/>
    <x v="3"/>
    <s v="Technology"/>
    <s v="Central"/>
    <n v="1"/>
    <n v="821.38"/>
    <x v="2"/>
    <s v="CUST-10067"/>
    <n v="820.38"/>
    <n v="820.38"/>
    <n v="328.15200000000004"/>
  </r>
  <r>
    <s v="CA-2024-844037"/>
    <x v="341"/>
    <x v="15"/>
    <s v="Office Supplies"/>
    <s v="East"/>
    <n v="3"/>
    <n v="32.950000000000003"/>
    <x v="2"/>
    <s v="CUST-10059"/>
    <n v="29.950000000000003"/>
    <n v="29.950000000000003"/>
    <n v="11.98"/>
  </r>
  <r>
    <s v="CA-2023-134677"/>
    <x v="342"/>
    <x v="11"/>
    <s v="Furniture"/>
    <s v="West"/>
    <n v="5"/>
    <n v="326.26"/>
    <x v="4"/>
    <s v="CUST-10517"/>
    <n v="321.26"/>
    <n v="273.07099999999997"/>
    <n v="80.314999999999969"/>
  </r>
  <r>
    <s v="CA-2025-766275"/>
    <x v="343"/>
    <x v="4"/>
    <s v="Technology"/>
    <s v="West"/>
    <n v="6"/>
    <n v="784.3"/>
    <x v="4"/>
    <s v="CUST-10181"/>
    <n v="778.3"/>
    <n v="661.55499999999995"/>
    <n v="194.57499999999999"/>
  </r>
  <r>
    <s v="CA-2025-715388"/>
    <x v="344"/>
    <x v="5"/>
    <s v="Office Supplies"/>
    <s v="West"/>
    <n v="5"/>
    <n v="113.6"/>
    <x v="3"/>
    <s v="CUST-10092"/>
    <n v="108.6"/>
    <n v="76.02"/>
    <n v="10.86"/>
  </r>
  <r>
    <s v="CA-2024-128783"/>
    <x v="345"/>
    <x v="0"/>
    <s v="Furniture"/>
    <s v="West"/>
    <n v="4"/>
    <n v="535.53"/>
    <x v="3"/>
    <s v="CUST-10211"/>
    <n v="531.53"/>
    <n v="372.07099999999997"/>
    <n v="53.15300000000002"/>
  </r>
  <r>
    <s v="CA-2024-783238"/>
    <x v="346"/>
    <x v="4"/>
    <s v="Technology"/>
    <s v="East"/>
    <n v="8"/>
    <n v="1376.12"/>
    <x v="3"/>
    <s v="CUST-10177"/>
    <n v="1368.12"/>
    <n v="957.68399999999986"/>
    <n v="136.8119999999999"/>
  </r>
  <r>
    <s v="CA-2022-334639"/>
    <x v="347"/>
    <x v="1"/>
    <s v="Technology"/>
    <s v="Central"/>
    <n v="7"/>
    <n v="1353.68"/>
    <x v="1"/>
    <s v="CUST-10470"/>
    <n v="1346.68"/>
    <n v="1212.0120000000002"/>
    <n v="404.00400000000013"/>
  </r>
  <r>
    <s v="CA-2024-328808"/>
    <x v="348"/>
    <x v="10"/>
    <s v="Office Supplies"/>
    <s v="South"/>
    <n v="10"/>
    <n v="19.84"/>
    <x v="0"/>
    <s v="CUST-10678"/>
    <n v="9.84"/>
    <n v="7.8719999999999999"/>
    <n v="1.968"/>
  </r>
  <r>
    <s v="CA-2024-688730"/>
    <x v="349"/>
    <x v="1"/>
    <s v="Technology"/>
    <s v="Central"/>
    <n v="2"/>
    <n v="774.43"/>
    <x v="1"/>
    <s v="CUST-10283"/>
    <n v="772.43"/>
    <n v="695.18700000000001"/>
    <n v="231.72900000000004"/>
  </r>
  <r>
    <s v="CA-2024-390334"/>
    <x v="237"/>
    <x v="1"/>
    <s v="Technology"/>
    <s v="West"/>
    <n v="3"/>
    <n v="824.21"/>
    <x v="2"/>
    <s v="CUST-10058"/>
    <n v="821.21"/>
    <n v="821.21"/>
    <n v="328.48400000000004"/>
  </r>
  <r>
    <s v="CA-2025-792616"/>
    <x v="57"/>
    <x v="8"/>
    <s v="Technology"/>
    <s v="East"/>
    <n v="8"/>
    <n v="1496.46"/>
    <x v="1"/>
    <s v="CUST-10428"/>
    <n v="1488.46"/>
    <n v="1339.614"/>
    <n v="446.53800000000001"/>
  </r>
  <r>
    <s v="CA-2025-507135"/>
    <x v="350"/>
    <x v="8"/>
    <s v="Technology"/>
    <s v="Central"/>
    <n v="4"/>
    <n v="1060.8499999999999"/>
    <x v="3"/>
    <s v="CUST-10487"/>
    <n v="1056.8499999999999"/>
    <n v="739.79499999999985"/>
    <n v="105.68499999999995"/>
  </r>
  <r>
    <s v="CA-2024-631958"/>
    <x v="351"/>
    <x v="0"/>
    <s v="Furniture"/>
    <s v="Central"/>
    <n v="2"/>
    <n v="403.09"/>
    <x v="3"/>
    <s v="CUST-10264"/>
    <n v="401.09"/>
    <n v="280.76299999999998"/>
    <n v="40.109000000000009"/>
  </r>
  <r>
    <s v="CA-2023-812730"/>
    <x v="352"/>
    <x v="4"/>
    <s v="Technology"/>
    <s v="West"/>
    <n v="6"/>
    <n v="412.66"/>
    <x v="1"/>
    <s v="CUST-10430"/>
    <n v="406.66"/>
    <n v="365.99400000000003"/>
    <n v="121.99800000000002"/>
  </r>
  <r>
    <s v="CA-2024-489737"/>
    <x v="353"/>
    <x v="1"/>
    <s v="Technology"/>
    <s v="South"/>
    <n v="2"/>
    <n v="758.75"/>
    <x v="3"/>
    <s v="CUST-10597"/>
    <n v="756.75"/>
    <n v="529.72500000000002"/>
    <n v="75.675000000000011"/>
  </r>
  <r>
    <s v="CA-2022-595158"/>
    <x v="354"/>
    <x v="4"/>
    <s v="Technology"/>
    <s v="South"/>
    <n v="9"/>
    <n v="517.70000000000005"/>
    <x v="2"/>
    <s v="CUST-10154"/>
    <n v="508.70000000000005"/>
    <n v="508.70000000000005"/>
    <n v="203.48000000000002"/>
  </r>
  <r>
    <s v="CA-2023-310026"/>
    <x v="355"/>
    <x v="13"/>
    <s v="Office Supplies"/>
    <s v="West"/>
    <n v="6"/>
    <n v="130.05000000000001"/>
    <x v="2"/>
    <s v="CUST-10797"/>
    <n v="124.05000000000001"/>
    <n v="124.05000000000001"/>
    <n v="49.620000000000005"/>
  </r>
  <r>
    <s v="CA-2022-611265"/>
    <x v="356"/>
    <x v="8"/>
    <s v="Technology"/>
    <s v="Central"/>
    <n v="1"/>
    <n v="106.6"/>
    <x v="1"/>
    <s v="CUST-10214"/>
    <n v="105.6"/>
    <n v="95.039999999999992"/>
    <n v="31.68"/>
  </r>
  <r>
    <s v="CA-2023-704272"/>
    <x v="357"/>
    <x v="14"/>
    <s v="Office Supplies"/>
    <s v="West"/>
    <n v="10"/>
    <n v="67.89"/>
    <x v="4"/>
    <s v="CUST-10413"/>
    <n v="57.89"/>
    <n v="49.206499999999998"/>
    <n v="14.472499999999997"/>
  </r>
  <r>
    <s v="CA-2025-600590"/>
    <x v="358"/>
    <x v="2"/>
    <s v="Furniture"/>
    <s v="West"/>
    <n v="6"/>
    <n v="762.55"/>
    <x v="1"/>
    <s v="CUST-10775"/>
    <n v="756.55"/>
    <n v="680.89499999999998"/>
    <n v="226.96500000000003"/>
  </r>
  <r>
    <s v="CA-2023-118786"/>
    <x v="359"/>
    <x v="0"/>
    <s v="Furniture"/>
    <s v="West"/>
    <n v="6"/>
    <n v="284.07"/>
    <x v="2"/>
    <s v="CUST-10392"/>
    <n v="278.07"/>
    <n v="278.07"/>
    <n v="111.22800000000001"/>
  </r>
  <r>
    <s v="CA-2024-275133"/>
    <x v="360"/>
    <x v="11"/>
    <s v="Furniture"/>
    <s v="Central"/>
    <n v="8"/>
    <n v="595.87"/>
    <x v="0"/>
    <s v="CUST-10536"/>
    <n v="587.87"/>
    <n v="470.29600000000005"/>
    <n v="117.57400000000007"/>
  </r>
  <r>
    <s v="CA-2024-554730"/>
    <x v="361"/>
    <x v="11"/>
    <s v="Furniture"/>
    <s v="South"/>
    <n v="6"/>
    <n v="612.59"/>
    <x v="2"/>
    <s v="CUST-10413"/>
    <n v="606.59"/>
    <n v="606.59"/>
    <n v="242.63600000000002"/>
  </r>
  <r>
    <s v="CA-2022-339513"/>
    <x v="64"/>
    <x v="8"/>
    <s v="Technology"/>
    <s v="West"/>
    <n v="1"/>
    <n v="925.57"/>
    <x v="2"/>
    <s v="CUST-10126"/>
    <n v="924.57"/>
    <n v="924.57"/>
    <n v="369.82800000000009"/>
  </r>
  <r>
    <s v="CA-2024-845652"/>
    <x v="362"/>
    <x v="7"/>
    <s v="Furniture"/>
    <s v="Central"/>
    <n v="9"/>
    <n v="517.35"/>
    <x v="0"/>
    <s v="CUST-10049"/>
    <n v="508.35"/>
    <n v="406.68000000000006"/>
    <n v="101.67000000000007"/>
  </r>
  <r>
    <s v="CA-2022-785315"/>
    <x v="363"/>
    <x v="2"/>
    <s v="Furniture"/>
    <s v="South"/>
    <n v="8"/>
    <n v="335.19"/>
    <x v="0"/>
    <s v="CUST-10258"/>
    <n v="327.19"/>
    <n v="261.75200000000001"/>
    <n v="65.438000000000017"/>
  </r>
  <r>
    <s v="CA-2025-835962"/>
    <x v="364"/>
    <x v="2"/>
    <s v="Furniture"/>
    <s v="Central"/>
    <n v="7"/>
    <n v="546.25"/>
    <x v="3"/>
    <s v="CUST-10532"/>
    <n v="539.25"/>
    <n v="377.47499999999997"/>
    <n v="53.924999999999955"/>
  </r>
  <r>
    <s v="CA-2024-753050"/>
    <x v="365"/>
    <x v="8"/>
    <s v="Technology"/>
    <s v="South"/>
    <n v="2"/>
    <n v="816.22"/>
    <x v="0"/>
    <s v="CUST-10120"/>
    <n v="814.22"/>
    <n v="651.37600000000009"/>
    <n v="162.84400000000011"/>
  </r>
  <r>
    <s v="CA-2024-219550"/>
    <x v="366"/>
    <x v="12"/>
    <s v="Office Supplies"/>
    <s v="West"/>
    <n v="5"/>
    <n v="125.57"/>
    <x v="2"/>
    <s v="CUST-10366"/>
    <n v="120.57"/>
    <n v="120.57"/>
    <n v="48.227999999999994"/>
  </r>
  <r>
    <s v="CA-2025-409698"/>
    <x v="367"/>
    <x v="7"/>
    <s v="Furniture"/>
    <s v="West"/>
    <n v="8"/>
    <n v="297.95"/>
    <x v="2"/>
    <s v="CUST-10013"/>
    <n v="289.95"/>
    <n v="289.95"/>
    <n v="115.97999999999999"/>
  </r>
  <r>
    <s v="CA-2022-215795"/>
    <x v="209"/>
    <x v="3"/>
    <s v="Technology"/>
    <s v="West"/>
    <n v="2"/>
    <n v="1191.3399999999999"/>
    <x v="2"/>
    <s v="CUST-10740"/>
    <n v="1189.3399999999999"/>
    <n v="1189.3399999999999"/>
    <n v="475.73599999999999"/>
  </r>
  <r>
    <s v="CA-2022-368322"/>
    <x v="368"/>
    <x v="7"/>
    <s v="Furniture"/>
    <s v="Central"/>
    <n v="5"/>
    <n v="398.21"/>
    <x v="2"/>
    <s v="CUST-10178"/>
    <n v="393.21"/>
    <n v="393.21"/>
    <n v="157.28399999999999"/>
  </r>
  <r>
    <s v="CA-2022-993647"/>
    <x v="369"/>
    <x v="5"/>
    <s v="Office Supplies"/>
    <s v="South"/>
    <n v="2"/>
    <n v="18.77"/>
    <x v="2"/>
    <s v="CUST-10009"/>
    <n v="16.77"/>
    <n v="16.77"/>
    <n v="6.7080000000000002"/>
  </r>
  <r>
    <s v="CA-2023-795578"/>
    <x v="349"/>
    <x v="11"/>
    <s v="Furniture"/>
    <s v="Central"/>
    <n v="8"/>
    <n v="766.32"/>
    <x v="1"/>
    <s v="CUST-10750"/>
    <n v="758.32"/>
    <n v="682.48800000000006"/>
    <n v="227.49600000000004"/>
  </r>
  <r>
    <s v="CA-2022-490722"/>
    <x v="355"/>
    <x v="2"/>
    <s v="Furniture"/>
    <s v="South"/>
    <n v="7"/>
    <n v="771.73"/>
    <x v="1"/>
    <s v="CUST-10394"/>
    <n v="764.73"/>
    <n v="688.25700000000006"/>
    <n v="229.41900000000004"/>
  </r>
  <r>
    <s v="CA-2025-938754"/>
    <x v="370"/>
    <x v="8"/>
    <s v="Technology"/>
    <s v="East"/>
    <n v="3"/>
    <n v="1074.6400000000001"/>
    <x v="2"/>
    <s v="CUST-10163"/>
    <n v="1071.6400000000001"/>
    <n v="1071.6400000000001"/>
    <n v="428.65600000000006"/>
  </r>
  <r>
    <s v="CA-2022-536236"/>
    <x v="371"/>
    <x v="13"/>
    <s v="Office Supplies"/>
    <s v="West"/>
    <n v="10"/>
    <n v="60.06"/>
    <x v="1"/>
    <s v="CUST-10626"/>
    <n v="50.06"/>
    <n v="45.054000000000002"/>
    <n v="15.018000000000001"/>
  </r>
  <r>
    <s v="CA-2022-817712"/>
    <x v="190"/>
    <x v="13"/>
    <s v="Office Supplies"/>
    <s v="East"/>
    <n v="7"/>
    <n v="68.900000000000006"/>
    <x v="2"/>
    <s v="CUST-10267"/>
    <n v="61.900000000000006"/>
    <n v="61.900000000000006"/>
    <n v="24.760000000000005"/>
  </r>
  <r>
    <s v="CA-2024-112960"/>
    <x v="372"/>
    <x v="8"/>
    <s v="Technology"/>
    <s v="Central"/>
    <n v="9"/>
    <n v="832.34"/>
    <x v="3"/>
    <s v="CUST-10633"/>
    <n v="823.34"/>
    <n v="576.33799999999997"/>
    <n v="82.333999999999946"/>
  </r>
  <r>
    <s v="CA-2022-553873"/>
    <x v="222"/>
    <x v="8"/>
    <s v="Technology"/>
    <s v="South"/>
    <n v="6"/>
    <n v="1029.19"/>
    <x v="3"/>
    <s v="CUST-10394"/>
    <n v="1023.19"/>
    <n v="716.23299999999995"/>
    <n v="102.31899999999996"/>
  </r>
  <r>
    <s v="CA-2023-979789"/>
    <x v="373"/>
    <x v="4"/>
    <s v="Technology"/>
    <s v="East"/>
    <n v="3"/>
    <n v="807.79"/>
    <x v="4"/>
    <s v="CUST-10507"/>
    <n v="804.79"/>
    <n v="684.0714999999999"/>
    <n v="201.19749999999993"/>
  </r>
  <r>
    <s v="CA-2023-178501"/>
    <x v="374"/>
    <x v="12"/>
    <s v="Office Supplies"/>
    <s v="Central"/>
    <n v="5"/>
    <n v="12.3"/>
    <x v="2"/>
    <s v="CUST-10563"/>
    <n v="7.3000000000000007"/>
    <n v="7.3000000000000007"/>
    <n v="2.9200000000000008"/>
  </r>
  <r>
    <s v="CA-2025-522866"/>
    <x v="51"/>
    <x v="7"/>
    <s v="Furniture"/>
    <s v="South"/>
    <n v="10"/>
    <n v="386.07"/>
    <x v="4"/>
    <s v="CUST-10457"/>
    <n v="376.07"/>
    <n v="319.65949999999998"/>
    <n v="94.017499999999984"/>
  </r>
  <r>
    <s v="CA-2024-224473"/>
    <x v="193"/>
    <x v="4"/>
    <s v="Technology"/>
    <s v="East"/>
    <n v="7"/>
    <n v="677.27"/>
    <x v="0"/>
    <s v="CUST-10562"/>
    <n v="670.27"/>
    <n v="536.21600000000001"/>
    <n v="134.05400000000003"/>
  </r>
  <r>
    <s v="CA-2022-966028"/>
    <x v="375"/>
    <x v="1"/>
    <s v="Technology"/>
    <s v="West"/>
    <n v="8"/>
    <n v="1430.5"/>
    <x v="1"/>
    <s v="CUST-10055"/>
    <n v="1422.5"/>
    <n v="1280.25"/>
    <n v="426.75"/>
  </r>
  <r>
    <s v="CA-2023-985331"/>
    <x v="210"/>
    <x v="10"/>
    <s v="Office Supplies"/>
    <s v="South"/>
    <n v="6"/>
    <n v="108.81"/>
    <x v="2"/>
    <s v="CUST-10099"/>
    <n v="102.81"/>
    <n v="102.81"/>
    <n v="41.124000000000002"/>
  </r>
  <r>
    <s v="CA-2023-102303"/>
    <x v="376"/>
    <x v="16"/>
    <s v="Office Supplies"/>
    <s v="Central"/>
    <n v="2"/>
    <n v="11.64"/>
    <x v="2"/>
    <s v="CUST-10504"/>
    <n v="9.64"/>
    <n v="9.64"/>
    <n v="3.8560000000000008"/>
  </r>
  <r>
    <s v="CA-2023-961760"/>
    <x v="346"/>
    <x v="11"/>
    <s v="Furniture"/>
    <s v="West"/>
    <n v="4"/>
    <n v="140.56"/>
    <x v="4"/>
    <s v="CUST-10220"/>
    <n v="136.56"/>
    <n v="116.07599999999999"/>
    <n v="34.14"/>
  </r>
  <r>
    <s v="CA-2025-964607"/>
    <x v="377"/>
    <x v="1"/>
    <s v="Technology"/>
    <s v="East"/>
    <n v="7"/>
    <n v="165.1"/>
    <x v="3"/>
    <s v="CUST-10688"/>
    <n v="158.1"/>
    <n v="110.66999999999999"/>
    <n v="15.809999999999988"/>
  </r>
  <r>
    <s v="CA-2022-909652"/>
    <x v="378"/>
    <x v="10"/>
    <s v="Office Supplies"/>
    <s v="West"/>
    <n v="8"/>
    <n v="5.63"/>
    <x v="3"/>
    <s v="CUST-10049"/>
    <n v="-2.37"/>
    <n v="-1.659"/>
    <n v="-0.2370000000000001"/>
  </r>
  <r>
    <s v="CA-2025-979562"/>
    <x v="379"/>
    <x v="10"/>
    <s v="Office Supplies"/>
    <s v="West"/>
    <n v="10"/>
    <n v="30.18"/>
    <x v="2"/>
    <s v="CUST-10106"/>
    <n v="20.18"/>
    <n v="20.18"/>
    <n v="8.072000000000001"/>
  </r>
  <r>
    <s v="CA-2025-789461"/>
    <x v="380"/>
    <x v="1"/>
    <s v="Technology"/>
    <s v="South"/>
    <n v="7"/>
    <n v="1471.3"/>
    <x v="3"/>
    <s v="CUST-10780"/>
    <n v="1464.3"/>
    <n v="1025.01"/>
    <n v="146.43000000000006"/>
  </r>
  <r>
    <s v="CA-2023-386886"/>
    <x v="334"/>
    <x v="16"/>
    <s v="Office Supplies"/>
    <s v="South"/>
    <n v="3"/>
    <n v="25.04"/>
    <x v="0"/>
    <s v="CUST-10716"/>
    <n v="22.04"/>
    <n v="17.632000000000001"/>
    <n v="4.408000000000003"/>
  </r>
  <r>
    <s v="CA-2024-984027"/>
    <x v="381"/>
    <x v="1"/>
    <s v="Technology"/>
    <s v="West"/>
    <n v="4"/>
    <n v="393.6"/>
    <x v="3"/>
    <s v="CUST-10297"/>
    <n v="389.6"/>
    <n v="272.71999999999997"/>
    <n v="38.95999999999998"/>
  </r>
  <r>
    <s v="CA-2024-805034"/>
    <x v="281"/>
    <x v="8"/>
    <s v="Technology"/>
    <s v="Central"/>
    <n v="2"/>
    <n v="1165.0899999999999"/>
    <x v="0"/>
    <s v="CUST-10491"/>
    <n v="1163.0899999999999"/>
    <n v="930.47199999999998"/>
    <n v="232.61800000000005"/>
  </r>
  <r>
    <s v="CA-2025-806995"/>
    <x v="157"/>
    <x v="6"/>
    <s v="Office Supplies"/>
    <s v="East"/>
    <n v="9"/>
    <n v="20.440000000000001"/>
    <x v="4"/>
    <s v="CUST-10148"/>
    <n v="11.440000000000001"/>
    <n v="9.7240000000000002"/>
    <n v="2.8599999999999994"/>
  </r>
  <r>
    <s v="CA-2022-802812"/>
    <x v="227"/>
    <x v="11"/>
    <s v="Furniture"/>
    <s v="West"/>
    <n v="5"/>
    <n v="562.54"/>
    <x v="2"/>
    <s v="CUST-10063"/>
    <n v="557.54"/>
    <n v="557.54"/>
    <n v="223.01600000000002"/>
  </r>
  <r>
    <s v="CA-2024-313910"/>
    <x v="382"/>
    <x v="11"/>
    <s v="Furniture"/>
    <s v="South"/>
    <n v="2"/>
    <n v="512.08000000000004"/>
    <x v="3"/>
    <s v="CUST-10757"/>
    <n v="510.08000000000004"/>
    <n v="357.05599999999998"/>
    <n v="51.007999999999981"/>
  </r>
  <r>
    <s v="CA-2023-878476"/>
    <x v="349"/>
    <x v="3"/>
    <s v="Technology"/>
    <s v="West"/>
    <n v="9"/>
    <n v="1198.03"/>
    <x v="3"/>
    <s v="CUST-10294"/>
    <n v="1189.03"/>
    <n v="832.32099999999991"/>
    <n v="118.90299999999991"/>
  </r>
  <r>
    <s v="CA-2022-500118"/>
    <x v="383"/>
    <x v="5"/>
    <s v="Office Supplies"/>
    <s v="East"/>
    <n v="1"/>
    <n v="112.83"/>
    <x v="2"/>
    <s v="CUST-10635"/>
    <n v="111.83"/>
    <n v="111.83"/>
    <n v="44.731999999999999"/>
  </r>
  <r>
    <s v="CA-2025-970300"/>
    <x v="230"/>
    <x v="1"/>
    <s v="Technology"/>
    <s v="West"/>
    <n v="4"/>
    <n v="511.85"/>
    <x v="2"/>
    <s v="CUST-10699"/>
    <n v="507.85"/>
    <n v="507.85"/>
    <n v="203.14000000000004"/>
  </r>
  <r>
    <s v="CA-2022-296059"/>
    <x v="384"/>
    <x v="4"/>
    <s v="Technology"/>
    <s v="South"/>
    <n v="1"/>
    <n v="699.91"/>
    <x v="0"/>
    <s v="CUST-10270"/>
    <n v="698.91"/>
    <n v="559.12800000000004"/>
    <n v="139.7820000000001"/>
  </r>
  <r>
    <s v="CA-2023-268746"/>
    <x v="385"/>
    <x v="9"/>
    <s v="Office Supplies"/>
    <s v="Central"/>
    <n v="8"/>
    <n v="107.9"/>
    <x v="2"/>
    <s v="CUST-10040"/>
    <n v="99.9"/>
    <n v="99.9"/>
    <n v="39.960000000000008"/>
  </r>
  <r>
    <s v="CA-2023-438302"/>
    <x v="386"/>
    <x v="11"/>
    <s v="Furniture"/>
    <s v="South"/>
    <n v="10"/>
    <n v="462.62"/>
    <x v="2"/>
    <s v="CUST-10724"/>
    <n v="452.62"/>
    <n v="452.62"/>
    <n v="181.048"/>
  </r>
  <r>
    <s v="CA-2024-650916"/>
    <x v="387"/>
    <x v="2"/>
    <s v="Furniture"/>
    <s v="West"/>
    <n v="7"/>
    <n v="457.31"/>
    <x v="4"/>
    <s v="CUST-10094"/>
    <n v="450.31"/>
    <n v="382.76349999999996"/>
    <n v="112.57749999999999"/>
  </r>
  <r>
    <s v="CA-2024-331942"/>
    <x v="388"/>
    <x v="1"/>
    <s v="Technology"/>
    <s v="Central"/>
    <n v="6"/>
    <n v="511"/>
    <x v="0"/>
    <s v="CUST-10543"/>
    <n v="505"/>
    <n v="404"/>
    <n v="101"/>
  </r>
  <r>
    <s v="CA-2025-688602"/>
    <x v="389"/>
    <x v="2"/>
    <s v="Furniture"/>
    <s v="Central"/>
    <n v="8"/>
    <n v="230.26"/>
    <x v="3"/>
    <s v="CUST-10628"/>
    <n v="222.26"/>
    <n v="155.58199999999999"/>
    <n v="22.225999999999999"/>
  </r>
  <r>
    <s v="CA-2023-141814"/>
    <x v="390"/>
    <x v="6"/>
    <s v="Office Supplies"/>
    <s v="East"/>
    <n v="7"/>
    <n v="42.21"/>
    <x v="3"/>
    <s v="CUST-10289"/>
    <n v="35.21"/>
    <n v="24.646999999999998"/>
    <n v="3.5209999999999972"/>
  </r>
  <r>
    <s v="CA-2022-641975"/>
    <x v="391"/>
    <x v="3"/>
    <s v="Technology"/>
    <s v="South"/>
    <n v="1"/>
    <n v="515.01"/>
    <x v="3"/>
    <s v="CUST-10197"/>
    <n v="514.01"/>
    <n v="359.80699999999996"/>
    <n v="51.400999999999954"/>
  </r>
  <r>
    <s v="CA-2024-638857"/>
    <x v="392"/>
    <x v="0"/>
    <s v="Furniture"/>
    <s v="East"/>
    <n v="2"/>
    <n v="208.09"/>
    <x v="3"/>
    <s v="CUST-10792"/>
    <n v="206.09"/>
    <n v="144.26300000000001"/>
    <n v="20.609000000000009"/>
  </r>
  <r>
    <s v="CA-2023-818699"/>
    <x v="393"/>
    <x v="0"/>
    <s v="Furniture"/>
    <s v="South"/>
    <n v="2"/>
    <n v="610.16999999999996"/>
    <x v="2"/>
    <s v="CUST-10024"/>
    <n v="608.16999999999996"/>
    <n v="608.16999999999996"/>
    <n v="243.26799999999997"/>
  </r>
  <r>
    <s v="CA-2025-851690"/>
    <x v="265"/>
    <x v="2"/>
    <s v="Furniture"/>
    <s v="East"/>
    <n v="1"/>
    <n v="183.49"/>
    <x v="1"/>
    <s v="CUST-10571"/>
    <n v="182.49"/>
    <n v="164.24100000000001"/>
    <n v="54.747000000000014"/>
  </r>
  <r>
    <s v="CA-2022-702891"/>
    <x v="394"/>
    <x v="6"/>
    <s v="Office Supplies"/>
    <s v="South"/>
    <n v="8"/>
    <n v="96.38"/>
    <x v="4"/>
    <s v="CUST-10323"/>
    <n v="88.38"/>
    <n v="75.12299999999999"/>
    <n v="22.094999999999992"/>
  </r>
  <r>
    <s v="CA-2022-508422"/>
    <x v="305"/>
    <x v="2"/>
    <s v="Furniture"/>
    <s v="East"/>
    <n v="10"/>
    <n v="84.14"/>
    <x v="2"/>
    <s v="CUST-10366"/>
    <n v="74.14"/>
    <n v="74.14"/>
    <n v="29.655999999999999"/>
  </r>
  <r>
    <s v="CA-2022-403915"/>
    <x v="395"/>
    <x v="14"/>
    <s v="Office Supplies"/>
    <s v="Central"/>
    <n v="8"/>
    <n v="60.3"/>
    <x v="3"/>
    <s v="CUST-10031"/>
    <n v="52.3"/>
    <n v="36.609999999999992"/>
    <n v="5.2299999999999969"/>
  </r>
  <r>
    <s v="CA-2025-263917"/>
    <x v="396"/>
    <x v="0"/>
    <s v="Furniture"/>
    <s v="South"/>
    <n v="9"/>
    <n v="271.23"/>
    <x v="3"/>
    <s v="CUST-10147"/>
    <n v="262.23"/>
    <n v="183.56100000000001"/>
    <n v="26.223000000000013"/>
  </r>
  <r>
    <s v="CA-2024-810189"/>
    <x v="397"/>
    <x v="9"/>
    <s v="Office Supplies"/>
    <s v="West"/>
    <n v="2"/>
    <n v="11.06"/>
    <x v="0"/>
    <s v="CUST-10610"/>
    <n v="9.06"/>
    <n v="7.2480000000000011"/>
    <n v="1.8120000000000012"/>
  </r>
  <r>
    <s v="CA-2025-663244"/>
    <x v="398"/>
    <x v="11"/>
    <s v="Furniture"/>
    <s v="West"/>
    <n v="6"/>
    <n v="208.8"/>
    <x v="3"/>
    <s v="CUST-10524"/>
    <n v="202.8"/>
    <n v="141.96"/>
    <n v="20.28"/>
  </r>
  <r>
    <s v="CA-2023-268772"/>
    <x v="399"/>
    <x v="11"/>
    <s v="Furniture"/>
    <s v="West"/>
    <n v="2"/>
    <n v="186.02"/>
    <x v="0"/>
    <s v="CUST-10055"/>
    <n v="184.02"/>
    <n v="147.21600000000001"/>
    <n v="36.804000000000002"/>
  </r>
  <r>
    <s v="CA-2025-775990"/>
    <x v="400"/>
    <x v="11"/>
    <s v="Furniture"/>
    <s v="East"/>
    <n v="5"/>
    <n v="123.65"/>
    <x v="3"/>
    <s v="CUST-10594"/>
    <n v="118.65"/>
    <n v="83.054999999999993"/>
    <n v="11.864999999999995"/>
  </r>
  <r>
    <s v="CA-2025-446922"/>
    <x v="401"/>
    <x v="0"/>
    <s v="Furniture"/>
    <s v="East"/>
    <n v="5"/>
    <n v="514.64"/>
    <x v="2"/>
    <s v="CUST-10325"/>
    <n v="509.64"/>
    <n v="509.64"/>
    <n v="203.85599999999999"/>
  </r>
  <r>
    <s v="CA-2025-572536"/>
    <x v="402"/>
    <x v="1"/>
    <s v="Technology"/>
    <s v="West"/>
    <n v="10"/>
    <n v="893.61"/>
    <x v="1"/>
    <s v="CUST-10438"/>
    <n v="883.61"/>
    <n v="795.24900000000002"/>
    <n v="265.08300000000008"/>
  </r>
  <r>
    <s v="CA-2023-105066"/>
    <x v="403"/>
    <x v="0"/>
    <s v="Furniture"/>
    <s v="South"/>
    <n v="5"/>
    <n v="680.08"/>
    <x v="2"/>
    <s v="CUST-10695"/>
    <n v="675.08"/>
    <n v="675.08"/>
    <n v="270.03200000000004"/>
  </r>
  <r>
    <s v="CA-2024-603268"/>
    <x v="404"/>
    <x v="5"/>
    <s v="Office Supplies"/>
    <s v="Central"/>
    <n v="8"/>
    <n v="84.99"/>
    <x v="2"/>
    <s v="CUST-10661"/>
    <n v="76.989999999999995"/>
    <n v="76.989999999999995"/>
    <n v="30.795999999999999"/>
  </r>
  <r>
    <s v="CA-2022-982683"/>
    <x v="405"/>
    <x v="0"/>
    <s v="Furniture"/>
    <s v="Central"/>
    <n v="2"/>
    <n v="595.57000000000005"/>
    <x v="2"/>
    <s v="CUST-10519"/>
    <n v="593.57000000000005"/>
    <n v="593.57000000000005"/>
    <n v="237.42800000000005"/>
  </r>
  <r>
    <s v="CA-2022-952117"/>
    <x v="406"/>
    <x v="3"/>
    <s v="Technology"/>
    <s v="West"/>
    <n v="1"/>
    <n v="872.23"/>
    <x v="0"/>
    <s v="CUST-10552"/>
    <n v="871.23"/>
    <n v="696.98400000000004"/>
    <n v="174.24600000000009"/>
  </r>
  <r>
    <s v="CA-2025-785672"/>
    <x v="316"/>
    <x v="6"/>
    <s v="Office Supplies"/>
    <s v="West"/>
    <n v="10"/>
    <n v="111.32"/>
    <x v="1"/>
    <s v="CUST-10137"/>
    <n v="101.32"/>
    <n v="91.188000000000002"/>
    <n v="30.396000000000008"/>
  </r>
  <r>
    <s v="CA-2025-625465"/>
    <x v="407"/>
    <x v="7"/>
    <s v="Furniture"/>
    <s v="Central"/>
    <n v="9"/>
    <n v="57.94"/>
    <x v="2"/>
    <s v="CUST-10628"/>
    <n v="48.94"/>
    <n v="48.94"/>
    <n v="19.576000000000001"/>
  </r>
  <r>
    <s v="CA-2023-893988"/>
    <x v="408"/>
    <x v="7"/>
    <s v="Furniture"/>
    <s v="West"/>
    <n v="3"/>
    <n v="474.77"/>
    <x v="0"/>
    <s v="CUST-10675"/>
    <n v="471.77"/>
    <n v="377.416"/>
    <n v="94.354000000000042"/>
  </r>
  <r>
    <s v="CA-2023-871667"/>
    <x v="409"/>
    <x v="9"/>
    <s v="Office Supplies"/>
    <s v="West"/>
    <n v="8"/>
    <n v="38.6"/>
    <x v="1"/>
    <s v="CUST-10378"/>
    <n v="30.6"/>
    <n v="27.540000000000003"/>
    <n v="9.1800000000000033"/>
  </r>
  <r>
    <s v="CA-2023-144887"/>
    <x v="410"/>
    <x v="11"/>
    <s v="Furniture"/>
    <s v="South"/>
    <n v="8"/>
    <n v="738.43"/>
    <x v="2"/>
    <s v="CUST-10040"/>
    <n v="730.43"/>
    <n v="730.43"/>
    <n v="292.17199999999997"/>
  </r>
  <r>
    <s v="CA-2024-208239"/>
    <x v="217"/>
    <x v="1"/>
    <s v="Technology"/>
    <s v="Central"/>
    <n v="10"/>
    <n v="862.09"/>
    <x v="2"/>
    <s v="CUST-10385"/>
    <n v="852.09"/>
    <n v="852.09"/>
    <n v="340.83600000000001"/>
  </r>
  <r>
    <s v="CA-2025-483041"/>
    <x v="411"/>
    <x v="4"/>
    <s v="Technology"/>
    <s v="Central"/>
    <n v="7"/>
    <n v="1461.74"/>
    <x v="2"/>
    <s v="CUST-10528"/>
    <n v="1454.74"/>
    <n v="1454.74"/>
    <n v="581.89600000000007"/>
  </r>
  <r>
    <s v="CA-2025-470040"/>
    <x v="412"/>
    <x v="13"/>
    <s v="Office Supplies"/>
    <s v="East"/>
    <n v="9"/>
    <n v="132.88999999999999"/>
    <x v="4"/>
    <s v="CUST-10169"/>
    <n v="123.88999999999999"/>
    <n v="105.30649999999999"/>
    <n v="30.972499999999997"/>
  </r>
  <r>
    <s v="CA-2023-180832"/>
    <x v="280"/>
    <x v="1"/>
    <s v="Technology"/>
    <s v="West"/>
    <n v="3"/>
    <n v="361.67"/>
    <x v="1"/>
    <s v="CUST-10616"/>
    <n v="358.67"/>
    <n v="322.803"/>
    <n v="107.601"/>
  </r>
  <r>
    <s v="CA-2022-793223"/>
    <x v="413"/>
    <x v="5"/>
    <s v="Office Supplies"/>
    <s v="East"/>
    <n v="8"/>
    <n v="102.91"/>
    <x v="4"/>
    <s v="CUST-10215"/>
    <n v="94.91"/>
    <n v="80.67349999999999"/>
    <n v="23.727499999999992"/>
  </r>
  <r>
    <s v="CA-2023-778700"/>
    <x v="414"/>
    <x v="0"/>
    <s v="Furniture"/>
    <s v="East"/>
    <n v="3"/>
    <n v="480.11"/>
    <x v="2"/>
    <s v="CUST-10137"/>
    <n v="477.11"/>
    <n v="477.11"/>
    <n v="190.84399999999999"/>
  </r>
  <r>
    <s v="CA-2022-700067"/>
    <x v="415"/>
    <x v="0"/>
    <s v="Furniture"/>
    <s v="Central"/>
    <n v="3"/>
    <n v="437.48"/>
    <x v="4"/>
    <s v="CUST-10613"/>
    <n v="434.48"/>
    <n v="369.30799999999999"/>
    <n v="108.62"/>
  </r>
  <r>
    <s v="CA-2022-854500"/>
    <x v="222"/>
    <x v="14"/>
    <s v="Office Supplies"/>
    <s v="West"/>
    <n v="8"/>
    <n v="92.95"/>
    <x v="4"/>
    <s v="CUST-10493"/>
    <n v="84.95"/>
    <n v="72.207499999999996"/>
    <n v="21.237499999999997"/>
  </r>
  <r>
    <s v="CA-2023-330019"/>
    <x v="414"/>
    <x v="8"/>
    <s v="Technology"/>
    <s v="West"/>
    <n v="10"/>
    <n v="1023.51"/>
    <x v="1"/>
    <s v="CUST-10171"/>
    <n v="1013.51"/>
    <n v="912.15899999999999"/>
    <n v="304.053"/>
  </r>
  <r>
    <s v="CA-2024-575497"/>
    <x v="416"/>
    <x v="4"/>
    <s v="Technology"/>
    <s v="West"/>
    <n v="7"/>
    <n v="639.65"/>
    <x v="2"/>
    <s v="CUST-10016"/>
    <n v="632.65"/>
    <n v="632.65"/>
    <n v="253.06"/>
  </r>
  <r>
    <s v="CA-2023-648102"/>
    <x v="417"/>
    <x v="3"/>
    <s v="Technology"/>
    <s v="West"/>
    <n v="10"/>
    <n v="234.82"/>
    <x v="4"/>
    <s v="CUST-10629"/>
    <n v="224.82"/>
    <n v="191.09699999999998"/>
    <n v="56.204999999999984"/>
  </r>
  <r>
    <s v="CA-2022-921945"/>
    <x v="418"/>
    <x v="4"/>
    <s v="Technology"/>
    <s v="East"/>
    <n v="8"/>
    <n v="1023.15"/>
    <x v="0"/>
    <s v="CUST-10552"/>
    <n v="1015.15"/>
    <n v="812.12"/>
    <n v="203.03000000000009"/>
  </r>
  <r>
    <s v="CA-2022-912510"/>
    <x v="419"/>
    <x v="3"/>
    <s v="Technology"/>
    <s v="South"/>
    <n v="6"/>
    <n v="1324.75"/>
    <x v="3"/>
    <s v="CUST-10542"/>
    <n v="1318.75"/>
    <n v="923.12499999999989"/>
    <n v="131.87499999999989"/>
  </r>
  <r>
    <s v="CA-2025-340633"/>
    <x v="420"/>
    <x v="5"/>
    <s v="Office Supplies"/>
    <s v="East"/>
    <n v="7"/>
    <n v="24.41"/>
    <x v="4"/>
    <s v="CUST-10784"/>
    <n v="17.41"/>
    <n v="14.798499999999999"/>
    <n v="4.3524999999999991"/>
  </r>
  <r>
    <s v="CA-2023-187889"/>
    <x v="421"/>
    <x v="3"/>
    <s v="Technology"/>
    <s v="Central"/>
    <n v="4"/>
    <n v="107.66"/>
    <x v="3"/>
    <s v="CUST-10007"/>
    <n v="103.66"/>
    <n v="72.561999999999998"/>
    <n v="10.366"/>
  </r>
  <r>
    <s v="CA-2022-645009"/>
    <x v="422"/>
    <x v="12"/>
    <s v="Office Supplies"/>
    <s v="Central"/>
    <n v="7"/>
    <n v="57.53"/>
    <x v="2"/>
    <s v="CUST-10436"/>
    <n v="50.53"/>
    <n v="50.53"/>
    <n v="20.212000000000003"/>
  </r>
  <r>
    <s v="CA-2024-373995"/>
    <x v="77"/>
    <x v="5"/>
    <s v="Office Supplies"/>
    <s v="Central"/>
    <n v="7"/>
    <n v="114.47"/>
    <x v="4"/>
    <s v="CUST-10565"/>
    <n v="107.47"/>
    <n v="91.349499999999992"/>
    <n v="26.867499999999993"/>
  </r>
  <r>
    <s v="CA-2025-287401"/>
    <x v="423"/>
    <x v="3"/>
    <s v="Technology"/>
    <s v="Central"/>
    <n v="5"/>
    <n v="908.71"/>
    <x v="3"/>
    <s v="CUST-10407"/>
    <n v="903.71"/>
    <n v="632.59699999999998"/>
    <n v="90.370999999999981"/>
  </r>
  <r>
    <s v="CA-2023-996531"/>
    <x v="424"/>
    <x v="0"/>
    <s v="Furniture"/>
    <s v="South"/>
    <n v="3"/>
    <n v="125.21"/>
    <x v="0"/>
    <s v="CUST-10410"/>
    <n v="122.21"/>
    <n v="97.768000000000001"/>
    <n v="24.442000000000007"/>
  </r>
  <r>
    <s v="CA-2024-939756"/>
    <x v="238"/>
    <x v="4"/>
    <s v="Technology"/>
    <s v="West"/>
    <n v="7"/>
    <n v="1450.4"/>
    <x v="2"/>
    <s v="CUST-10093"/>
    <n v="1443.4"/>
    <n v="1443.4"/>
    <n v="577.36"/>
  </r>
  <r>
    <s v="CA-2023-594580"/>
    <x v="380"/>
    <x v="14"/>
    <s v="Office Supplies"/>
    <s v="East"/>
    <n v="5"/>
    <n v="37.159999999999997"/>
    <x v="2"/>
    <s v="CUST-10623"/>
    <n v="32.159999999999997"/>
    <n v="32.159999999999997"/>
    <n v="12.864000000000001"/>
  </r>
  <r>
    <s v="CA-2022-859687"/>
    <x v="425"/>
    <x v="10"/>
    <s v="Office Supplies"/>
    <s v="Central"/>
    <n v="10"/>
    <n v="13.33"/>
    <x v="2"/>
    <s v="CUST-10655"/>
    <n v="3.33"/>
    <n v="3.33"/>
    <n v="1.3320000000000001"/>
  </r>
  <r>
    <s v="CA-2025-560295"/>
    <x v="426"/>
    <x v="11"/>
    <s v="Furniture"/>
    <s v="West"/>
    <n v="1"/>
    <n v="637.97"/>
    <x v="0"/>
    <s v="CUST-10528"/>
    <n v="636.97"/>
    <n v="509.57600000000002"/>
    <n v="127.39400000000001"/>
  </r>
  <r>
    <s v="CA-2023-745073"/>
    <x v="50"/>
    <x v="4"/>
    <s v="Technology"/>
    <s v="Central"/>
    <n v="4"/>
    <n v="1017.03"/>
    <x v="2"/>
    <s v="CUST-10088"/>
    <n v="1013.03"/>
    <n v="1013.03"/>
    <n v="405.21199999999999"/>
  </r>
  <r>
    <s v="CA-2024-917546"/>
    <x v="427"/>
    <x v="6"/>
    <s v="Office Supplies"/>
    <s v="South"/>
    <n v="10"/>
    <n v="34.049999999999997"/>
    <x v="2"/>
    <s v="CUST-10754"/>
    <n v="24.049999999999997"/>
    <n v="24.049999999999997"/>
    <n v="9.6199999999999992"/>
  </r>
  <r>
    <s v="CA-2022-194545"/>
    <x v="400"/>
    <x v="10"/>
    <s v="Office Supplies"/>
    <s v="Central"/>
    <n v="6"/>
    <n v="144.68"/>
    <x v="1"/>
    <s v="CUST-10231"/>
    <n v="138.68"/>
    <n v="124.81200000000001"/>
    <n v="41.604000000000013"/>
  </r>
  <r>
    <s v="CA-2023-576849"/>
    <x v="93"/>
    <x v="4"/>
    <s v="Technology"/>
    <s v="Central"/>
    <n v="3"/>
    <n v="669.99"/>
    <x v="2"/>
    <s v="CUST-10572"/>
    <n v="666.99"/>
    <n v="666.99"/>
    <n v="266.79599999999999"/>
  </r>
  <r>
    <s v="CA-2022-627611"/>
    <x v="428"/>
    <x v="14"/>
    <s v="Office Supplies"/>
    <s v="Central"/>
    <n v="9"/>
    <n v="122.91"/>
    <x v="0"/>
    <s v="CUST-10256"/>
    <n v="113.91"/>
    <n v="91.128"/>
    <n v="22.782000000000011"/>
  </r>
  <r>
    <s v="CA-2025-495397"/>
    <x v="32"/>
    <x v="12"/>
    <s v="Office Supplies"/>
    <s v="Central"/>
    <n v="8"/>
    <n v="103.83"/>
    <x v="0"/>
    <s v="CUST-10028"/>
    <n v="95.83"/>
    <n v="76.664000000000001"/>
    <n v="19.166000000000004"/>
  </r>
  <r>
    <s v="CA-2025-221916"/>
    <x v="429"/>
    <x v="7"/>
    <s v="Furniture"/>
    <s v="West"/>
    <n v="4"/>
    <n v="650.12"/>
    <x v="4"/>
    <s v="CUST-10361"/>
    <n v="646.12"/>
    <n v="549.202"/>
    <n v="161.53000000000003"/>
  </r>
  <r>
    <s v="CA-2022-834861"/>
    <x v="430"/>
    <x v="11"/>
    <s v="Furniture"/>
    <s v="East"/>
    <n v="7"/>
    <n v="555.27"/>
    <x v="1"/>
    <s v="CUST-10077"/>
    <n v="548.27"/>
    <n v="493.44299999999998"/>
    <n v="164.48099999999999"/>
  </r>
  <r>
    <s v="CA-2023-599704"/>
    <x v="28"/>
    <x v="12"/>
    <s v="Office Supplies"/>
    <s v="Central"/>
    <n v="3"/>
    <n v="142.33000000000001"/>
    <x v="3"/>
    <s v="CUST-10194"/>
    <n v="139.33000000000001"/>
    <n v="97.531000000000006"/>
    <n v="13.933000000000007"/>
  </r>
  <r>
    <s v="CA-2025-872918"/>
    <x v="431"/>
    <x v="0"/>
    <s v="Furniture"/>
    <s v="Central"/>
    <n v="4"/>
    <n v="221.91"/>
    <x v="2"/>
    <s v="CUST-10633"/>
    <n v="217.91"/>
    <n v="217.91"/>
    <n v="87.164000000000016"/>
  </r>
  <r>
    <s v="CA-2024-263573"/>
    <x v="53"/>
    <x v="2"/>
    <s v="Furniture"/>
    <s v="South"/>
    <n v="10"/>
    <n v="54.97"/>
    <x v="0"/>
    <s v="CUST-10043"/>
    <n v="44.97"/>
    <n v="35.975999999999999"/>
    <n v="8.9939999999999998"/>
  </r>
  <r>
    <s v="CA-2025-489227"/>
    <x v="432"/>
    <x v="13"/>
    <s v="Office Supplies"/>
    <s v="Central"/>
    <n v="8"/>
    <n v="31.52"/>
    <x v="0"/>
    <s v="CUST-10286"/>
    <n v="23.52"/>
    <n v="18.815999999999999"/>
    <n v="4.7039999999999988"/>
  </r>
  <r>
    <s v="CA-2025-332881"/>
    <x v="433"/>
    <x v="2"/>
    <s v="Furniture"/>
    <s v="South"/>
    <n v="8"/>
    <n v="754.74"/>
    <x v="2"/>
    <s v="CUST-10514"/>
    <n v="746.74"/>
    <n v="746.74"/>
    <n v="298.69600000000003"/>
  </r>
  <r>
    <s v="CA-2024-512842"/>
    <x v="434"/>
    <x v="7"/>
    <s v="Furniture"/>
    <s v="East"/>
    <n v="9"/>
    <n v="395.05"/>
    <x v="3"/>
    <s v="CUST-10008"/>
    <n v="386.05"/>
    <n v="270.23500000000001"/>
    <n v="38.605000000000018"/>
  </r>
  <r>
    <s v="CA-2022-806848"/>
    <x v="435"/>
    <x v="14"/>
    <s v="Office Supplies"/>
    <s v="Central"/>
    <n v="6"/>
    <n v="93.85"/>
    <x v="1"/>
    <s v="CUST-10191"/>
    <n v="87.85"/>
    <n v="79.064999999999998"/>
    <n v="26.355000000000004"/>
  </r>
  <r>
    <s v="CA-2024-348658"/>
    <x v="436"/>
    <x v="5"/>
    <s v="Office Supplies"/>
    <s v="Central"/>
    <n v="3"/>
    <n v="77.319999999999993"/>
    <x v="2"/>
    <s v="CUST-10429"/>
    <n v="74.319999999999993"/>
    <n v="74.319999999999993"/>
    <n v="29.728000000000002"/>
  </r>
  <r>
    <s v="CA-2024-482812"/>
    <x v="437"/>
    <x v="13"/>
    <s v="Office Supplies"/>
    <s v="West"/>
    <n v="10"/>
    <n v="24.02"/>
    <x v="0"/>
    <s v="CUST-10702"/>
    <n v="14.02"/>
    <n v="11.216000000000001"/>
    <n v="2.804000000000002"/>
  </r>
  <r>
    <s v="CA-2023-953740"/>
    <x v="438"/>
    <x v="1"/>
    <s v="Technology"/>
    <s v="West"/>
    <n v="9"/>
    <n v="705.11"/>
    <x v="4"/>
    <s v="CUST-10200"/>
    <n v="696.11"/>
    <n v="591.69349999999997"/>
    <n v="174.02749999999997"/>
  </r>
  <r>
    <s v="CA-2023-938900"/>
    <x v="439"/>
    <x v="9"/>
    <s v="Office Supplies"/>
    <s v="West"/>
    <n v="7"/>
    <n v="77.44"/>
    <x v="3"/>
    <s v="CUST-10529"/>
    <n v="70.44"/>
    <n v="49.307999999999993"/>
    <n v="7.0439999999999969"/>
  </r>
  <r>
    <s v="CA-2024-923481"/>
    <x v="440"/>
    <x v="16"/>
    <s v="Office Supplies"/>
    <s v="East"/>
    <n v="7"/>
    <n v="19.350000000000001"/>
    <x v="2"/>
    <s v="CUST-10061"/>
    <n v="12.350000000000001"/>
    <n v="12.350000000000001"/>
    <n v="4.9400000000000013"/>
  </r>
  <r>
    <s v="CA-2023-953350"/>
    <x v="108"/>
    <x v="14"/>
    <s v="Office Supplies"/>
    <s v="South"/>
    <n v="6"/>
    <n v="42.67"/>
    <x v="1"/>
    <s v="CUST-10573"/>
    <n v="36.67"/>
    <n v="33.003"/>
    <n v="11.001000000000001"/>
  </r>
  <r>
    <s v="CA-2024-460857"/>
    <x v="363"/>
    <x v="14"/>
    <s v="Office Supplies"/>
    <s v="Central"/>
    <n v="10"/>
    <n v="33.85"/>
    <x v="0"/>
    <s v="CUST-10665"/>
    <n v="23.85"/>
    <n v="19.080000000000002"/>
    <n v="4.7700000000000014"/>
  </r>
  <r>
    <s v="CA-2023-918213"/>
    <x v="441"/>
    <x v="5"/>
    <s v="Office Supplies"/>
    <s v="South"/>
    <n v="8"/>
    <n v="134"/>
    <x v="4"/>
    <s v="CUST-10628"/>
    <n v="126"/>
    <n v="107.1"/>
    <n v="31.5"/>
  </r>
  <r>
    <s v="CA-2024-586279"/>
    <x v="442"/>
    <x v="0"/>
    <s v="Furniture"/>
    <s v="Central"/>
    <n v="7"/>
    <n v="523.46"/>
    <x v="0"/>
    <s v="CUST-10414"/>
    <n v="516.46"/>
    <n v="413.16800000000006"/>
    <n v="103.29200000000003"/>
  </r>
  <r>
    <s v="CA-2022-182954"/>
    <x v="443"/>
    <x v="12"/>
    <s v="Office Supplies"/>
    <s v="Central"/>
    <n v="6"/>
    <n v="99.69"/>
    <x v="3"/>
    <s v="CUST-10273"/>
    <n v="93.69"/>
    <n v="65.582999999999998"/>
    <n v="9.3689999999999998"/>
  </r>
  <r>
    <s v="CA-2025-384424"/>
    <x v="444"/>
    <x v="10"/>
    <s v="Office Supplies"/>
    <s v="South"/>
    <n v="7"/>
    <n v="29.26"/>
    <x v="2"/>
    <s v="CUST-10128"/>
    <n v="22.26"/>
    <n v="22.26"/>
    <n v="8.9040000000000017"/>
  </r>
  <r>
    <s v="CA-2023-794180"/>
    <x v="445"/>
    <x v="4"/>
    <s v="Technology"/>
    <s v="West"/>
    <n v="3"/>
    <n v="655.86"/>
    <x v="2"/>
    <s v="CUST-10065"/>
    <n v="652.86"/>
    <n v="652.86"/>
    <n v="261.14400000000001"/>
  </r>
  <r>
    <s v="CA-2025-675074"/>
    <x v="446"/>
    <x v="7"/>
    <s v="Furniture"/>
    <s v="East"/>
    <n v="2"/>
    <n v="246.84"/>
    <x v="2"/>
    <s v="CUST-10086"/>
    <n v="244.84"/>
    <n v="244.84"/>
    <n v="97.936000000000007"/>
  </r>
  <r>
    <s v="CA-2025-424398"/>
    <x v="447"/>
    <x v="11"/>
    <s v="Furniture"/>
    <s v="South"/>
    <n v="3"/>
    <n v="148.46"/>
    <x v="2"/>
    <s v="CUST-10029"/>
    <n v="145.46"/>
    <n v="145.46"/>
    <n v="58.184000000000012"/>
  </r>
  <r>
    <s v="CA-2022-795781"/>
    <x v="448"/>
    <x v="13"/>
    <s v="Office Supplies"/>
    <s v="South"/>
    <n v="9"/>
    <n v="140.55000000000001"/>
    <x v="0"/>
    <s v="CUST-10455"/>
    <n v="131.55000000000001"/>
    <n v="105.24000000000001"/>
    <n v="26.310000000000002"/>
  </r>
  <r>
    <s v="CA-2023-831510"/>
    <x v="449"/>
    <x v="7"/>
    <s v="Furniture"/>
    <s v="South"/>
    <n v="9"/>
    <n v="529.84"/>
    <x v="0"/>
    <s v="CUST-10317"/>
    <n v="520.84"/>
    <n v="416.67200000000003"/>
    <n v="104.16800000000001"/>
  </r>
  <r>
    <s v="CA-2024-605048"/>
    <x v="450"/>
    <x v="2"/>
    <s v="Furniture"/>
    <s v="South"/>
    <n v="5"/>
    <n v="324.33999999999997"/>
    <x v="1"/>
    <s v="CUST-10159"/>
    <n v="319.33999999999997"/>
    <n v="287.40600000000001"/>
    <n v="95.802000000000021"/>
  </r>
  <r>
    <s v="CA-2024-111068"/>
    <x v="451"/>
    <x v="8"/>
    <s v="Technology"/>
    <s v="Central"/>
    <n v="5"/>
    <n v="756.88"/>
    <x v="2"/>
    <s v="CUST-10704"/>
    <n v="751.88"/>
    <n v="751.88"/>
    <n v="300.75200000000001"/>
  </r>
  <r>
    <s v="CA-2025-892170"/>
    <x v="452"/>
    <x v="9"/>
    <s v="Office Supplies"/>
    <s v="South"/>
    <n v="5"/>
    <n v="91.57"/>
    <x v="2"/>
    <s v="CUST-10561"/>
    <n v="86.57"/>
    <n v="86.57"/>
    <n v="34.628"/>
  </r>
  <r>
    <s v="CA-2024-297731"/>
    <x v="453"/>
    <x v="3"/>
    <s v="Technology"/>
    <s v="South"/>
    <n v="4"/>
    <n v="328.58"/>
    <x v="3"/>
    <s v="CUST-10661"/>
    <n v="324.58"/>
    <n v="227.20599999999996"/>
    <n v="32.45799999999997"/>
  </r>
  <r>
    <s v="CA-2025-968668"/>
    <x v="454"/>
    <x v="11"/>
    <s v="Furniture"/>
    <s v="East"/>
    <n v="7"/>
    <n v="518.99"/>
    <x v="0"/>
    <s v="CUST-10782"/>
    <n v="511.99"/>
    <n v="409.59200000000004"/>
    <n v="102.39800000000002"/>
  </r>
  <r>
    <s v="CA-2024-398505"/>
    <x v="235"/>
    <x v="1"/>
    <s v="Technology"/>
    <s v="South"/>
    <n v="4"/>
    <n v="1294.8699999999999"/>
    <x v="2"/>
    <s v="CUST-10139"/>
    <n v="1290.8699999999999"/>
    <n v="1290.8699999999999"/>
    <n v="516.34799999999996"/>
  </r>
  <r>
    <s v="CA-2024-215717"/>
    <x v="455"/>
    <x v="13"/>
    <s v="Office Supplies"/>
    <s v="Central"/>
    <n v="10"/>
    <n v="76.34"/>
    <x v="1"/>
    <s v="CUST-10019"/>
    <n v="66.34"/>
    <n v="59.706000000000003"/>
    <n v="19.902000000000001"/>
  </r>
  <r>
    <s v="CA-2023-152042"/>
    <x v="456"/>
    <x v="0"/>
    <s v="Furniture"/>
    <s v="East"/>
    <n v="5"/>
    <n v="251.9"/>
    <x v="3"/>
    <s v="CUST-10448"/>
    <n v="246.9"/>
    <n v="172.82999999999998"/>
    <n v="24.689999999999998"/>
  </r>
  <r>
    <s v="CA-2022-344119"/>
    <x v="457"/>
    <x v="2"/>
    <s v="Furniture"/>
    <s v="South"/>
    <n v="4"/>
    <n v="306.43"/>
    <x v="1"/>
    <s v="CUST-10510"/>
    <n v="302.43"/>
    <n v="272.18700000000001"/>
    <n v="90.729000000000013"/>
  </r>
  <r>
    <s v="CA-2024-586208"/>
    <x v="458"/>
    <x v="11"/>
    <s v="Furniture"/>
    <s v="East"/>
    <n v="3"/>
    <n v="92.03"/>
    <x v="4"/>
    <s v="CUST-10073"/>
    <n v="89.03"/>
    <n v="75.6755"/>
    <n v="22.2575"/>
  </r>
  <r>
    <s v="CA-2025-290425"/>
    <x v="5"/>
    <x v="6"/>
    <s v="Office Supplies"/>
    <s v="East"/>
    <n v="2"/>
    <n v="146.32"/>
    <x v="3"/>
    <s v="CUST-10254"/>
    <n v="144.32"/>
    <n v="101.02399999999999"/>
    <n v="14.431999999999988"/>
  </r>
  <r>
    <s v="CA-2025-908688"/>
    <x v="137"/>
    <x v="2"/>
    <s v="Furniture"/>
    <s v="West"/>
    <n v="8"/>
    <n v="601.49"/>
    <x v="2"/>
    <s v="CUST-10533"/>
    <n v="593.49"/>
    <n v="593.49"/>
    <n v="237.39600000000002"/>
  </r>
  <r>
    <s v="CA-2023-595793"/>
    <x v="459"/>
    <x v="1"/>
    <s v="Technology"/>
    <s v="Central"/>
    <n v="3"/>
    <n v="980.83"/>
    <x v="2"/>
    <s v="CUST-10762"/>
    <n v="977.83"/>
    <n v="977.83"/>
    <n v="391.13200000000006"/>
  </r>
  <r>
    <s v="CA-2022-365617"/>
    <x v="460"/>
    <x v="1"/>
    <s v="Technology"/>
    <s v="West"/>
    <n v="6"/>
    <n v="1342.53"/>
    <x v="3"/>
    <s v="CUST-10223"/>
    <n v="1336.53"/>
    <n v="935.57099999999991"/>
    <n v="133.65299999999991"/>
  </r>
  <r>
    <s v="CA-2022-347428"/>
    <x v="461"/>
    <x v="5"/>
    <s v="Office Supplies"/>
    <s v="East"/>
    <n v="3"/>
    <n v="120.19"/>
    <x v="0"/>
    <s v="CUST-10122"/>
    <n v="117.19"/>
    <n v="93.75200000000001"/>
    <n v="23.438000000000017"/>
  </r>
  <r>
    <s v="CA-2025-927477"/>
    <x v="231"/>
    <x v="2"/>
    <s v="Furniture"/>
    <s v="South"/>
    <n v="10"/>
    <n v="166.24"/>
    <x v="2"/>
    <s v="CUST-10254"/>
    <n v="156.24"/>
    <n v="156.24"/>
    <n v="62.496000000000009"/>
  </r>
  <r>
    <s v="CA-2023-624203"/>
    <x v="462"/>
    <x v="1"/>
    <s v="Technology"/>
    <s v="East"/>
    <n v="1"/>
    <n v="597.72"/>
    <x v="2"/>
    <s v="CUST-10718"/>
    <n v="596.72"/>
    <n v="596.72"/>
    <n v="238.68800000000005"/>
  </r>
  <r>
    <s v="CA-2022-231939"/>
    <x v="104"/>
    <x v="11"/>
    <s v="Furniture"/>
    <s v="Central"/>
    <n v="8"/>
    <n v="599.89"/>
    <x v="2"/>
    <s v="CUST-10705"/>
    <n v="591.89"/>
    <n v="591.89"/>
    <n v="236.75600000000003"/>
  </r>
  <r>
    <s v="CA-2025-475565"/>
    <x v="463"/>
    <x v="9"/>
    <s v="Office Supplies"/>
    <s v="South"/>
    <n v="8"/>
    <n v="86.06"/>
    <x v="0"/>
    <s v="CUST-10713"/>
    <n v="78.06"/>
    <n v="62.448000000000008"/>
    <n v="15.612000000000009"/>
  </r>
  <r>
    <s v="CA-2025-298994"/>
    <x v="464"/>
    <x v="11"/>
    <s v="Furniture"/>
    <s v="Central"/>
    <n v="8"/>
    <n v="256.49"/>
    <x v="0"/>
    <s v="CUST-10567"/>
    <n v="248.49"/>
    <n v="198.79200000000003"/>
    <n v="49.698000000000036"/>
  </r>
  <r>
    <s v="CA-2023-172222"/>
    <x v="465"/>
    <x v="7"/>
    <s v="Furniture"/>
    <s v="Central"/>
    <n v="5"/>
    <n v="456.2"/>
    <x v="4"/>
    <s v="CUST-10000"/>
    <n v="451.2"/>
    <n v="383.52"/>
    <n v="112.80000000000001"/>
  </r>
  <r>
    <s v="CA-2025-869295"/>
    <x v="466"/>
    <x v="11"/>
    <s v="Furniture"/>
    <s v="West"/>
    <n v="6"/>
    <n v="590.75"/>
    <x v="3"/>
    <s v="CUST-10551"/>
    <n v="584.75"/>
    <n v="409.32499999999999"/>
    <n v="58.475000000000023"/>
  </r>
  <r>
    <s v="CA-2025-299092"/>
    <x v="467"/>
    <x v="3"/>
    <s v="Technology"/>
    <s v="West"/>
    <n v="10"/>
    <n v="496.38"/>
    <x v="4"/>
    <s v="CUST-10656"/>
    <n v="486.38"/>
    <n v="413.423"/>
    <n v="121.59500000000003"/>
  </r>
  <r>
    <s v="CA-2024-215830"/>
    <x v="468"/>
    <x v="4"/>
    <s v="Technology"/>
    <s v="East"/>
    <n v="3"/>
    <n v="350.09"/>
    <x v="2"/>
    <s v="CUST-10206"/>
    <n v="347.09"/>
    <n v="347.09"/>
    <n v="138.83599999999998"/>
  </r>
  <r>
    <s v="CA-2022-608947"/>
    <x v="469"/>
    <x v="2"/>
    <s v="Furniture"/>
    <s v="South"/>
    <n v="8"/>
    <n v="444.37"/>
    <x v="3"/>
    <s v="CUST-10604"/>
    <n v="436.37"/>
    <n v="305.459"/>
    <n v="43.637"/>
  </r>
  <r>
    <s v="CA-2024-151470"/>
    <x v="470"/>
    <x v="2"/>
    <s v="Furniture"/>
    <s v="East"/>
    <n v="4"/>
    <n v="541.80999999999995"/>
    <x v="2"/>
    <s v="CUST-10479"/>
    <n v="537.80999999999995"/>
    <n v="537.80999999999995"/>
    <n v="215.12399999999997"/>
  </r>
  <r>
    <s v="CA-2022-478458"/>
    <x v="82"/>
    <x v="3"/>
    <s v="Technology"/>
    <s v="Central"/>
    <n v="1"/>
    <n v="1253.0999999999999"/>
    <x v="1"/>
    <s v="CUST-10541"/>
    <n v="1252.0999999999999"/>
    <n v="1126.8899999999999"/>
    <n v="375.63"/>
  </r>
  <r>
    <s v="CA-2022-869969"/>
    <x v="471"/>
    <x v="14"/>
    <s v="Office Supplies"/>
    <s v="West"/>
    <n v="9"/>
    <n v="19.079999999999998"/>
    <x v="3"/>
    <s v="CUST-10236"/>
    <n v="10.079999999999998"/>
    <n v="7.0559999999999983"/>
    <n v="1.0079999999999991"/>
  </r>
  <r>
    <s v="CA-2025-298663"/>
    <x v="472"/>
    <x v="8"/>
    <s v="Technology"/>
    <s v="West"/>
    <n v="9"/>
    <n v="1148.8699999999999"/>
    <x v="4"/>
    <s v="CUST-10764"/>
    <n v="1139.8699999999999"/>
    <n v="968.88949999999988"/>
    <n v="284.96749999999997"/>
  </r>
  <r>
    <s v="CA-2022-903506"/>
    <x v="473"/>
    <x v="1"/>
    <s v="Technology"/>
    <s v="South"/>
    <n v="7"/>
    <n v="1335.95"/>
    <x v="2"/>
    <s v="CUST-10184"/>
    <n v="1328.95"/>
    <n v="1328.95"/>
    <n v="531.58000000000004"/>
  </r>
  <r>
    <s v="CA-2025-629208"/>
    <x v="63"/>
    <x v="8"/>
    <s v="Technology"/>
    <s v="South"/>
    <n v="6"/>
    <n v="1363.48"/>
    <x v="0"/>
    <s v="CUST-10332"/>
    <n v="1357.48"/>
    <n v="1085.9840000000002"/>
    <n v="271.49600000000021"/>
  </r>
  <r>
    <s v="CA-2024-532373"/>
    <x v="461"/>
    <x v="5"/>
    <s v="Office Supplies"/>
    <s v="West"/>
    <n v="10"/>
    <n v="84.12"/>
    <x v="4"/>
    <s v="CUST-10784"/>
    <n v="74.12"/>
    <n v="63.002000000000002"/>
    <n v="18.53"/>
  </r>
  <r>
    <s v="CA-2024-477496"/>
    <x v="474"/>
    <x v="6"/>
    <s v="Office Supplies"/>
    <s v="East"/>
    <n v="1"/>
    <n v="147.53"/>
    <x v="0"/>
    <s v="CUST-10016"/>
    <n v="146.53"/>
    <n v="117.224"/>
    <n v="29.306000000000012"/>
  </r>
  <r>
    <s v="CA-2023-416503"/>
    <x v="308"/>
    <x v="12"/>
    <s v="Office Supplies"/>
    <s v="West"/>
    <n v="6"/>
    <n v="8.15"/>
    <x v="3"/>
    <s v="CUST-10282"/>
    <n v="2.1500000000000004"/>
    <n v="1.5050000000000001"/>
    <n v="0.21499999999999986"/>
  </r>
  <r>
    <s v="CA-2023-198867"/>
    <x v="475"/>
    <x v="5"/>
    <s v="Office Supplies"/>
    <s v="West"/>
    <n v="3"/>
    <n v="43.42"/>
    <x v="0"/>
    <s v="CUST-10255"/>
    <n v="40.42"/>
    <n v="32.336000000000006"/>
    <n v="8.0840000000000067"/>
  </r>
  <r>
    <s v="CA-2023-368691"/>
    <x v="476"/>
    <x v="7"/>
    <s v="Furniture"/>
    <s v="West"/>
    <n v="2"/>
    <n v="592.69000000000005"/>
    <x v="4"/>
    <s v="CUST-10177"/>
    <n v="590.69000000000005"/>
    <n v="502.08650000000006"/>
    <n v="147.67250000000001"/>
  </r>
  <r>
    <s v="CA-2025-965814"/>
    <x v="18"/>
    <x v="4"/>
    <s v="Technology"/>
    <s v="Central"/>
    <n v="1"/>
    <n v="1123.1099999999999"/>
    <x v="0"/>
    <s v="CUST-10390"/>
    <n v="1122.1099999999999"/>
    <n v="897.68799999999999"/>
    <n v="224.42200000000003"/>
  </r>
  <r>
    <s v="CA-2022-918017"/>
    <x v="106"/>
    <x v="5"/>
    <s v="Office Supplies"/>
    <s v="South"/>
    <n v="7"/>
    <n v="139.88999999999999"/>
    <x v="2"/>
    <s v="CUST-10788"/>
    <n v="132.88999999999999"/>
    <n v="132.88999999999999"/>
    <n v="53.155999999999992"/>
  </r>
  <r>
    <s v="CA-2023-883997"/>
    <x v="477"/>
    <x v="4"/>
    <s v="Technology"/>
    <s v="South"/>
    <n v="1"/>
    <n v="526.70000000000005"/>
    <x v="2"/>
    <s v="CUST-10326"/>
    <n v="525.70000000000005"/>
    <n v="525.70000000000005"/>
    <n v="210.28000000000003"/>
  </r>
  <r>
    <s v="CA-2023-442707"/>
    <x v="242"/>
    <x v="8"/>
    <s v="Technology"/>
    <s v="West"/>
    <n v="1"/>
    <n v="1043.0899999999999"/>
    <x v="4"/>
    <s v="CUST-10456"/>
    <n v="1042.0899999999999"/>
    <n v="885.77649999999994"/>
    <n v="260.52250000000004"/>
  </r>
  <r>
    <s v="CA-2022-332873"/>
    <x v="478"/>
    <x v="6"/>
    <s v="Office Supplies"/>
    <s v="West"/>
    <n v="3"/>
    <n v="53.74"/>
    <x v="4"/>
    <s v="CUST-10585"/>
    <n v="50.74"/>
    <n v="43.128999999999998"/>
    <n v="12.684999999999999"/>
  </r>
  <r>
    <s v="CA-2022-674779"/>
    <x v="479"/>
    <x v="14"/>
    <s v="Office Supplies"/>
    <s v="South"/>
    <n v="9"/>
    <n v="68"/>
    <x v="3"/>
    <s v="CUST-10133"/>
    <n v="59"/>
    <n v="41.3"/>
    <n v="5.8999999999999986"/>
  </r>
  <r>
    <s v="CA-2023-604283"/>
    <x v="480"/>
    <x v="7"/>
    <s v="Furniture"/>
    <s v="South"/>
    <n v="10"/>
    <n v="197.07"/>
    <x v="0"/>
    <s v="CUST-10753"/>
    <n v="187.07"/>
    <n v="149.65600000000001"/>
    <n v="37.414000000000016"/>
  </r>
  <r>
    <s v="CA-2023-354085"/>
    <x v="481"/>
    <x v="6"/>
    <s v="Office Supplies"/>
    <s v="Central"/>
    <n v="10"/>
    <n v="17.989999999999998"/>
    <x v="3"/>
    <s v="CUST-10423"/>
    <n v="7.9899999999999984"/>
    <n v="5.5929999999999982"/>
    <n v="0.79899999999999949"/>
  </r>
  <r>
    <s v="CA-2025-483010"/>
    <x v="482"/>
    <x v="11"/>
    <s v="Furniture"/>
    <s v="Central"/>
    <n v="10"/>
    <n v="541.55999999999995"/>
    <x v="1"/>
    <s v="CUST-10173"/>
    <n v="531.55999999999995"/>
    <n v="478.40399999999994"/>
    <n v="159.46799999999996"/>
  </r>
  <r>
    <s v="CA-2024-746154"/>
    <x v="94"/>
    <x v="8"/>
    <s v="Technology"/>
    <s v="South"/>
    <n v="1"/>
    <n v="1393.9"/>
    <x v="2"/>
    <s v="CUST-10204"/>
    <n v="1392.9"/>
    <n v="1392.9"/>
    <n v="557.16000000000008"/>
  </r>
  <r>
    <s v="CA-2024-263568"/>
    <x v="267"/>
    <x v="2"/>
    <s v="Furniture"/>
    <s v="West"/>
    <n v="10"/>
    <n v="745.05"/>
    <x v="1"/>
    <s v="CUST-10014"/>
    <n v="735.05"/>
    <n v="661.54499999999996"/>
    <n v="220.51499999999999"/>
  </r>
  <r>
    <s v="CA-2024-827497"/>
    <x v="162"/>
    <x v="13"/>
    <s v="Office Supplies"/>
    <s v="South"/>
    <n v="1"/>
    <n v="53.12"/>
    <x v="3"/>
    <s v="CUST-10550"/>
    <n v="52.12"/>
    <n v="36.483999999999995"/>
    <n v="5.2119999999999962"/>
  </r>
  <r>
    <s v="CA-2023-313701"/>
    <x v="483"/>
    <x v="1"/>
    <s v="Technology"/>
    <s v="South"/>
    <n v="10"/>
    <n v="1121.8900000000001"/>
    <x v="2"/>
    <s v="CUST-10711"/>
    <n v="1111.8900000000001"/>
    <n v="1111.8900000000001"/>
    <n v="444.75600000000009"/>
  </r>
  <r>
    <s v="CA-2022-494900"/>
    <x v="484"/>
    <x v="4"/>
    <s v="Technology"/>
    <s v="Central"/>
    <n v="3"/>
    <n v="184.15"/>
    <x v="2"/>
    <s v="CUST-10713"/>
    <n v="181.15"/>
    <n v="181.15"/>
    <n v="72.460000000000008"/>
  </r>
  <r>
    <s v="CA-2024-155663"/>
    <x v="485"/>
    <x v="4"/>
    <s v="Technology"/>
    <s v="East"/>
    <n v="7"/>
    <n v="1024.52"/>
    <x v="3"/>
    <s v="CUST-10675"/>
    <n v="1017.52"/>
    <n v="712.2639999999999"/>
    <n v="101.75199999999995"/>
  </r>
  <r>
    <s v="CA-2024-213132"/>
    <x v="486"/>
    <x v="6"/>
    <s v="Office Supplies"/>
    <s v="West"/>
    <n v="7"/>
    <n v="78.739999999999995"/>
    <x v="3"/>
    <s v="CUST-10101"/>
    <n v="71.739999999999995"/>
    <n v="50.217999999999996"/>
    <n v="7.1739999999999995"/>
  </r>
  <r>
    <s v="CA-2024-608205"/>
    <x v="386"/>
    <x v="4"/>
    <s v="Technology"/>
    <s v="West"/>
    <n v="4"/>
    <n v="800.91"/>
    <x v="4"/>
    <s v="CUST-10574"/>
    <n v="796.91"/>
    <n v="677.37349999999992"/>
    <n v="199.22749999999996"/>
  </r>
  <r>
    <s v="CA-2022-141683"/>
    <x v="487"/>
    <x v="1"/>
    <s v="Technology"/>
    <s v="Central"/>
    <n v="8"/>
    <n v="650.76"/>
    <x v="2"/>
    <s v="CUST-10018"/>
    <n v="642.76"/>
    <n v="642.76"/>
    <n v="257.10399999999998"/>
  </r>
  <r>
    <s v="CA-2024-817552"/>
    <x v="488"/>
    <x v="16"/>
    <s v="Office Supplies"/>
    <s v="West"/>
    <n v="9"/>
    <n v="45"/>
    <x v="2"/>
    <s v="CUST-10640"/>
    <n v="36"/>
    <n v="36"/>
    <n v="14.400000000000002"/>
  </r>
  <r>
    <s v="CA-2024-505977"/>
    <x v="315"/>
    <x v="1"/>
    <s v="Technology"/>
    <s v="West"/>
    <n v="3"/>
    <n v="578.5"/>
    <x v="4"/>
    <s v="CUST-10672"/>
    <n v="575.5"/>
    <n v="489.17500000000001"/>
    <n v="143.875"/>
  </r>
  <r>
    <s v="CA-2023-192059"/>
    <x v="489"/>
    <x v="8"/>
    <s v="Technology"/>
    <s v="South"/>
    <n v="4"/>
    <n v="902.06"/>
    <x v="4"/>
    <s v="CUST-10319"/>
    <n v="898.06"/>
    <n v="763.35099999999989"/>
    <n v="224.51499999999999"/>
  </r>
  <r>
    <s v="CA-2024-570988"/>
    <x v="490"/>
    <x v="0"/>
    <s v="Furniture"/>
    <s v="West"/>
    <n v="10"/>
    <n v="456.02"/>
    <x v="2"/>
    <s v="CUST-10141"/>
    <n v="446.02"/>
    <n v="446.02"/>
    <n v="178.40800000000002"/>
  </r>
  <r>
    <s v="CA-2024-821978"/>
    <x v="160"/>
    <x v="8"/>
    <s v="Technology"/>
    <s v="South"/>
    <n v="3"/>
    <n v="1018.72"/>
    <x v="0"/>
    <s v="CUST-10161"/>
    <n v="1015.72"/>
    <n v="812.57600000000002"/>
    <n v="203.14400000000001"/>
  </r>
  <r>
    <s v="CA-2024-171108"/>
    <x v="491"/>
    <x v="4"/>
    <s v="Technology"/>
    <s v="West"/>
    <n v="6"/>
    <n v="1275.33"/>
    <x v="2"/>
    <s v="CUST-10744"/>
    <n v="1269.33"/>
    <n v="1269.33"/>
    <n v="507.73199999999997"/>
  </r>
  <r>
    <s v="CA-2022-902616"/>
    <x v="159"/>
    <x v="6"/>
    <s v="Office Supplies"/>
    <s v="Central"/>
    <n v="8"/>
    <n v="113.11"/>
    <x v="3"/>
    <s v="CUST-10756"/>
    <n v="105.11"/>
    <n v="73.576999999999998"/>
    <n v="10.511000000000003"/>
  </r>
  <r>
    <s v="CA-2024-259338"/>
    <x v="492"/>
    <x v="0"/>
    <s v="Furniture"/>
    <s v="West"/>
    <n v="1"/>
    <n v="621.84"/>
    <x v="0"/>
    <s v="CUST-10631"/>
    <n v="620.84"/>
    <n v="496.67200000000003"/>
    <n v="124.16800000000001"/>
  </r>
  <r>
    <s v="CA-2024-735022"/>
    <x v="16"/>
    <x v="8"/>
    <s v="Technology"/>
    <s v="West"/>
    <n v="4"/>
    <n v="1062.33"/>
    <x v="1"/>
    <s v="CUST-10081"/>
    <n v="1058.33"/>
    <n v="952.49699999999996"/>
    <n v="317.49900000000002"/>
  </r>
  <r>
    <s v="CA-2025-240600"/>
    <x v="242"/>
    <x v="3"/>
    <s v="Technology"/>
    <s v="Central"/>
    <n v="3"/>
    <n v="1292.98"/>
    <x v="4"/>
    <s v="CUST-10485"/>
    <n v="1289.98"/>
    <n v="1096.4829999999999"/>
    <n v="322.495"/>
  </r>
  <r>
    <s v="CA-2023-271742"/>
    <x v="472"/>
    <x v="2"/>
    <s v="Furniture"/>
    <s v="South"/>
    <n v="1"/>
    <n v="744.08"/>
    <x v="4"/>
    <s v="CUST-10227"/>
    <n v="743.08"/>
    <n v="631.61800000000005"/>
    <n v="185.77000000000004"/>
  </r>
  <r>
    <s v="CA-2023-894586"/>
    <x v="493"/>
    <x v="0"/>
    <s v="Furniture"/>
    <s v="South"/>
    <n v="10"/>
    <n v="417.46"/>
    <x v="1"/>
    <s v="CUST-10468"/>
    <n v="407.46"/>
    <n v="366.714"/>
    <n v="122.23800000000003"/>
  </r>
  <r>
    <s v="CA-2023-548324"/>
    <x v="494"/>
    <x v="7"/>
    <s v="Furniture"/>
    <s v="Central"/>
    <n v="7"/>
    <n v="508.63"/>
    <x v="3"/>
    <s v="CUST-10585"/>
    <n v="501.63"/>
    <n v="351.14099999999996"/>
    <n v="50.162999999999954"/>
  </r>
  <r>
    <s v="CA-2022-645940"/>
    <x v="206"/>
    <x v="13"/>
    <s v="Office Supplies"/>
    <s v="East"/>
    <n v="4"/>
    <n v="80.209999999999994"/>
    <x v="4"/>
    <s v="CUST-10752"/>
    <n v="76.209999999999994"/>
    <n v="64.778499999999994"/>
    <n v="19.052500000000002"/>
  </r>
  <r>
    <s v="CA-2022-684791"/>
    <x v="383"/>
    <x v="4"/>
    <s v="Technology"/>
    <s v="West"/>
    <n v="5"/>
    <n v="715.38"/>
    <x v="1"/>
    <s v="CUST-10792"/>
    <n v="710.38"/>
    <n v="639.34199999999998"/>
    <n v="213.11399999999998"/>
  </r>
  <r>
    <s v="CA-2024-583757"/>
    <x v="495"/>
    <x v="16"/>
    <s v="Office Supplies"/>
    <s v="East"/>
    <n v="9"/>
    <n v="136.03"/>
    <x v="4"/>
    <s v="CUST-10661"/>
    <n v="127.03"/>
    <n v="107.9755"/>
    <n v="31.757499999999993"/>
  </r>
  <r>
    <s v="CA-2025-194834"/>
    <x v="496"/>
    <x v="0"/>
    <s v="Furniture"/>
    <s v="West"/>
    <n v="7"/>
    <n v="360.17"/>
    <x v="4"/>
    <s v="CUST-10025"/>
    <n v="353.17"/>
    <n v="300.19450000000001"/>
    <n v="88.29249999999999"/>
  </r>
  <r>
    <s v="CA-2023-575718"/>
    <x v="497"/>
    <x v="8"/>
    <s v="Technology"/>
    <s v="South"/>
    <n v="2"/>
    <n v="450.12"/>
    <x v="3"/>
    <s v="CUST-10664"/>
    <n v="448.12"/>
    <n v="313.68399999999997"/>
    <n v="44.811999999999955"/>
  </r>
  <r>
    <s v="CA-2023-853270"/>
    <x v="343"/>
    <x v="2"/>
    <s v="Furniture"/>
    <s v="South"/>
    <n v="6"/>
    <n v="113.98"/>
    <x v="3"/>
    <s v="CUST-10393"/>
    <n v="107.98"/>
    <n v="75.585999999999999"/>
    <n v="10.798000000000002"/>
  </r>
  <r>
    <s v="CA-2023-497073"/>
    <x v="238"/>
    <x v="9"/>
    <s v="Office Supplies"/>
    <s v="West"/>
    <n v="6"/>
    <n v="87"/>
    <x v="3"/>
    <s v="CUST-10153"/>
    <n v="81"/>
    <n v="56.699999999999996"/>
    <n v="8.0999999999999943"/>
  </r>
  <r>
    <s v="CA-2023-251631"/>
    <x v="498"/>
    <x v="4"/>
    <s v="Technology"/>
    <s v="South"/>
    <n v="5"/>
    <n v="533.33000000000004"/>
    <x v="4"/>
    <s v="CUST-10295"/>
    <n v="528.33000000000004"/>
    <n v="449.08050000000003"/>
    <n v="132.08250000000004"/>
  </r>
  <r>
    <s v="CA-2023-223264"/>
    <x v="499"/>
    <x v="2"/>
    <s v="Furniture"/>
    <s v="Central"/>
    <n v="1"/>
    <n v="393.98"/>
    <x v="4"/>
    <s v="CUST-10556"/>
    <n v="392.98"/>
    <n v="334.03300000000002"/>
    <n v="98.245000000000005"/>
  </r>
  <r>
    <s v="CA-2022-737517"/>
    <x v="500"/>
    <x v="0"/>
    <s v="Furniture"/>
    <s v="South"/>
    <n v="8"/>
    <n v="357.61"/>
    <x v="2"/>
    <s v="CUST-10615"/>
    <n v="349.61"/>
    <n v="349.61"/>
    <n v="139.84400000000002"/>
  </r>
  <r>
    <s v="CA-2022-356600"/>
    <x v="501"/>
    <x v="10"/>
    <s v="Office Supplies"/>
    <s v="West"/>
    <n v="1"/>
    <n v="31.8"/>
    <x v="2"/>
    <s v="CUST-10668"/>
    <n v="30.8"/>
    <n v="30.8"/>
    <n v="12.32"/>
  </r>
  <r>
    <s v="CA-2024-138504"/>
    <x v="502"/>
    <x v="11"/>
    <s v="Furniture"/>
    <s v="Central"/>
    <n v="2"/>
    <n v="86.77"/>
    <x v="4"/>
    <s v="CUST-10182"/>
    <n v="84.77"/>
    <n v="72.05449999999999"/>
    <n v="21.192499999999995"/>
  </r>
  <r>
    <s v="CA-2023-804737"/>
    <x v="441"/>
    <x v="8"/>
    <s v="Technology"/>
    <s v="South"/>
    <n v="10"/>
    <n v="604.26"/>
    <x v="2"/>
    <s v="CUST-10095"/>
    <n v="594.26"/>
    <n v="594.26"/>
    <n v="237.70400000000001"/>
  </r>
  <r>
    <s v="CA-2024-438503"/>
    <x v="116"/>
    <x v="14"/>
    <s v="Office Supplies"/>
    <s v="South"/>
    <n v="9"/>
    <n v="14.41"/>
    <x v="4"/>
    <s v="CUST-10137"/>
    <n v="5.41"/>
    <n v="4.5984999999999996"/>
    <n v="1.3524999999999996"/>
  </r>
  <r>
    <s v="CA-2022-828361"/>
    <x v="147"/>
    <x v="10"/>
    <s v="Office Supplies"/>
    <s v="South"/>
    <n v="9"/>
    <n v="35.43"/>
    <x v="2"/>
    <s v="CUST-10626"/>
    <n v="26.43"/>
    <n v="26.43"/>
    <n v="10.572000000000001"/>
  </r>
  <r>
    <s v="CA-2022-214611"/>
    <x v="149"/>
    <x v="4"/>
    <s v="Technology"/>
    <s v="South"/>
    <n v="10"/>
    <n v="1407.45"/>
    <x v="3"/>
    <s v="CUST-10294"/>
    <n v="1397.45"/>
    <n v="978.21499999999992"/>
    <n v="139.74499999999989"/>
  </r>
  <r>
    <s v="CA-2025-738419"/>
    <x v="503"/>
    <x v="10"/>
    <s v="Office Supplies"/>
    <s v="Central"/>
    <n v="3"/>
    <n v="94.07"/>
    <x v="4"/>
    <s v="CUST-10532"/>
    <n v="91.07"/>
    <n v="77.409499999999994"/>
    <n v="22.767499999999998"/>
  </r>
  <r>
    <s v="CA-2025-616428"/>
    <x v="319"/>
    <x v="8"/>
    <s v="Technology"/>
    <s v="Central"/>
    <n v="4"/>
    <n v="102.21"/>
    <x v="2"/>
    <s v="CUST-10476"/>
    <n v="98.21"/>
    <n v="98.21"/>
    <n v="39.283999999999999"/>
  </r>
  <r>
    <s v="CA-2022-873291"/>
    <x v="504"/>
    <x v="3"/>
    <s v="Technology"/>
    <s v="South"/>
    <n v="1"/>
    <n v="567.30999999999995"/>
    <x v="0"/>
    <s v="CUST-10652"/>
    <n v="566.30999999999995"/>
    <n v="453.048"/>
    <n v="113.26200000000006"/>
  </r>
  <r>
    <s v="CA-2023-111846"/>
    <x v="296"/>
    <x v="11"/>
    <s v="Furniture"/>
    <s v="Central"/>
    <n v="2"/>
    <n v="280.83"/>
    <x v="0"/>
    <s v="CUST-10563"/>
    <n v="278.83"/>
    <n v="223.06399999999999"/>
    <n v="55.76600000000002"/>
  </r>
  <r>
    <s v="CA-2024-904291"/>
    <x v="505"/>
    <x v="11"/>
    <s v="Furniture"/>
    <s v="Central"/>
    <n v="7"/>
    <n v="593.29999999999995"/>
    <x v="0"/>
    <s v="CUST-10029"/>
    <n v="586.29999999999995"/>
    <n v="469.03999999999996"/>
    <n v="117.25999999999999"/>
  </r>
  <r>
    <s v="CA-2023-303440"/>
    <x v="506"/>
    <x v="13"/>
    <s v="Office Supplies"/>
    <s v="South"/>
    <n v="1"/>
    <n v="98.62"/>
    <x v="4"/>
    <s v="CUST-10159"/>
    <n v="97.62"/>
    <n v="82.977000000000004"/>
    <n v="24.405000000000001"/>
  </r>
  <r>
    <s v="CA-2025-663051"/>
    <x v="507"/>
    <x v="6"/>
    <s v="Office Supplies"/>
    <s v="East"/>
    <n v="9"/>
    <n v="48.4"/>
    <x v="3"/>
    <s v="CUST-10694"/>
    <n v="39.4"/>
    <n v="27.58"/>
    <n v="3.9400000000000013"/>
  </r>
  <r>
    <s v="CA-2024-682145"/>
    <x v="77"/>
    <x v="0"/>
    <s v="Furniture"/>
    <s v="Central"/>
    <n v="6"/>
    <n v="99.66"/>
    <x v="2"/>
    <s v="CUST-10287"/>
    <n v="93.66"/>
    <n v="93.66"/>
    <n v="37.463999999999999"/>
  </r>
  <r>
    <s v="CA-2022-455627"/>
    <x v="331"/>
    <x v="8"/>
    <s v="Technology"/>
    <s v="South"/>
    <n v="3"/>
    <n v="933.27"/>
    <x v="1"/>
    <s v="CUST-10722"/>
    <n v="930.27"/>
    <n v="837.24300000000005"/>
    <n v="279.08100000000013"/>
  </r>
  <r>
    <s v="CA-2024-844321"/>
    <x v="508"/>
    <x v="6"/>
    <s v="Office Supplies"/>
    <s v="East"/>
    <n v="8"/>
    <n v="132.16999999999999"/>
    <x v="1"/>
    <s v="CUST-10462"/>
    <n v="124.16999999999999"/>
    <n v="111.75299999999999"/>
    <n v="37.250999999999991"/>
  </r>
  <r>
    <s v="CA-2024-326639"/>
    <x v="509"/>
    <x v="15"/>
    <s v="Office Supplies"/>
    <s v="East"/>
    <n v="6"/>
    <n v="118.82"/>
    <x v="2"/>
    <s v="CUST-10094"/>
    <n v="112.82"/>
    <n v="112.82"/>
    <n v="45.128"/>
  </r>
  <r>
    <s v="CA-2025-630573"/>
    <x v="510"/>
    <x v="10"/>
    <s v="Office Supplies"/>
    <s v="West"/>
    <n v="4"/>
    <n v="54.32"/>
    <x v="4"/>
    <s v="CUST-10750"/>
    <n v="50.32"/>
    <n v="42.771999999999998"/>
    <n v="12.579999999999998"/>
  </r>
  <r>
    <s v="CA-2024-913205"/>
    <x v="192"/>
    <x v="2"/>
    <s v="Furniture"/>
    <s v="West"/>
    <n v="4"/>
    <n v="593.42999999999995"/>
    <x v="4"/>
    <s v="CUST-10396"/>
    <n v="589.42999999999995"/>
    <n v="501.01549999999992"/>
    <n v="147.35749999999996"/>
  </r>
  <r>
    <s v="CA-2022-104309"/>
    <x v="306"/>
    <x v="2"/>
    <s v="Furniture"/>
    <s v="Central"/>
    <n v="8"/>
    <n v="716.89"/>
    <x v="2"/>
    <s v="CUST-10533"/>
    <n v="708.89"/>
    <n v="708.89"/>
    <n v="283.55599999999998"/>
  </r>
  <r>
    <s v="CA-2024-123572"/>
    <x v="282"/>
    <x v="12"/>
    <s v="Office Supplies"/>
    <s v="Central"/>
    <n v="4"/>
    <n v="32.92"/>
    <x v="1"/>
    <s v="CUST-10545"/>
    <n v="28.92"/>
    <n v="26.028000000000002"/>
    <n v="8.6760000000000019"/>
  </r>
  <r>
    <s v="CA-2024-910326"/>
    <x v="278"/>
    <x v="4"/>
    <s v="Technology"/>
    <s v="Central"/>
    <n v="3"/>
    <n v="320.49"/>
    <x v="2"/>
    <s v="CUST-10015"/>
    <n v="317.49"/>
    <n v="317.49"/>
    <n v="126.99600000000001"/>
  </r>
  <r>
    <s v="CA-2022-316612"/>
    <x v="511"/>
    <x v="10"/>
    <s v="Office Supplies"/>
    <s v="Central"/>
    <n v="5"/>
    <n v="25.53"/>
    <x v="3"/>
    <s v="CUST-10290"/>
    <n v="20.53"/>
    <n v="14.371"/>
    <n v="2.0530000000000008"/>
  </r>
  <r>
    <s v="CA-2023-279594"/>
    <x v="512"/>
    <x v="5"/>
    <s v="Office Supplies"/>
    <s v="South"/>
    <n v="1"/>
    <n v="23.86"/>
    <x v="4"/>
    <s v="CUST-10691"/>
    <n v="22.86"/>
    <n v="19.430999999999997"/>
    <n v="5.7149999999999981"/>
  </r>
  <r>
    <s v="CA-2022-211072"/>
    <x v="358"/>
    <x v="2"/>
    <s v="Furniture"/>
    <s v="South"/>
    <n v="7"/>
    <n v="184.24"/>
    <x v="0"/>
    <s v="CUST-10606"/>
    <n v="177.24"/>
    <n v="141.792"/>
    <n v="35.447999999999993"/>
  </r>
  <r>
    <s v="CA-2025-746253"/>
    <x v="250"/>
    <x v="5"/>
    <s v="Office Supplies"/>
    <s v="West"/>
    <n v="9"/>
    <n v="16.39"/>
    <x v="4"/>
    <s v="CUST-10581"/>
    <n v="7.3900000000000006"/>
    <n v="6.2815000000000003"/>
    <n v="1.8475000000000001"/>
  </r>
  <r>
    <s v="CA-2023-197429"/>
    <x v="513"/>
    <x v="14"/>
    <s v="Office Supplies"/>
    <s v="South"/>
    <n v="5"/>
    <n v="104.25"/>
    <x v="3"/>
    <s v="CUST-10784"/>
    <n v="99.25"/>
    <n v="69.474999999999994"/>
    <n v="9.9249999999999972"/>
  </r>
  <r>
    <s v="CA-2025-593403"/>
    <x v="514"/>
    <x v="0"/>
    <s v="Furniture"/>
    <s v="Central"/>
    <n v="6"/>
    <n v="344.06"/>
    <x v="3"/>
    <s v="CUST-10681"/>
    <n v="338.06"/>
    <n v="236.642"/>
    <n v="33.806000000000012"/>
  </r>
  <r>
    <s v="CA-2024-927094"/>
    <x v="515"/>
    <x v="13"/>
    <s v="Office Supplies"/>
    <s v="East"/>
    <n v="2"/>
    <n v="73.92"/>
    <x v="1"/>
    <s v="CUST-10490"/>
    <n v="71.92"/>
    <n v="64.728000000000009"/>
    <n v="21.576000000000008"/>
  </r>
  <r>
    <s v="CA-2025-986850"/>
    <x v="516"/>
    <x v="5"/>
    <s v="Office Supplies"/>
    <s v="West"/>
    <n v="9"/>
    <n v="19.93"/>
    <x v="3"/>
    <s v="CUST-10109"/>
    <n v="10.93"/>
    <n v="7.6509999999999989"/>
    <n v="1.0929999999999991"/>
  </r>
  <r>
    <s v="CA-2024-683165"/>
    <x v="176"/>
    <x v="11"/>
    <s v="Furniture"/>
    <s v="South"/>
    <n v="7"/>
    <n v="492.9"/>
    <x v="2"/>
    <s v="CUST-10635"/>
    <n v="485.9"/>
    <n v="485.9"/>
    <n v="194.36"/>
  </r>
  <r>
    <s v="CA-2023-674566"/>
    <x v="517"/>
    <x v="6"/>
    <s v="Office Supplies"/>
    <s v="East"/>
    <n v="6"/>
    <n v="35.19"/>
    <x v="3"/>
    <s v="CUST-10605"/>
    <n v="29.189999999999998"/>
    <n v="20.432999999999996"/>
    <n v="2.9189999999999969"/>
  </r>
  <r>
    <s v="CA-2025-922412"/>
    <x v="518"/>
    <x v="1"/>
    <s v="Technology"/>
    <s v="West"/>
    <n v="3"/>
    <n v="1027.6600000000001"/>
    <x v="2"/>
    <s v="CUST-10757"/>
    <n v="1024.6600000000001"/>
    <n v="1024.6600000000001"/>
    <n v="409.86400000000003"/>
  </r>
  <r>
    <s v="CA-2025-219876"/>
    <x v="67"/>
    <x v="3"/>
    <s v="Technology"/>
    <s v="Central"/>
    <n v="9"/>
    <n v="236.72"/>
    <x v="4"/>
    <s v="CUST-10180"/>
    <n v="227.72"/>
    <n v="193.56199999999998"/>
    <n v="56.929999999999978"/>
  </r>
  <r>
    <s v="CA-2024-525505"/>
    <x v="519"/>
    <x v="4"/>
    <s v="Technology"/>
    <s v="South"/>
    <n v="6"/>
    <n v="792.01"/>
    <x v="3"/>
    <s v="CUST-10062"/>
    <n v="786.01"/>
    <n v="550.20699999999999"/>
    <n v="78.600999999999999"/>
  </r>
  <r>
    <s v="CA-2022-328182"/>
    <x v="520"/>
    <x v="4"/>
    <s v="Technology"/>
    <s v="West"/>
    <n v="3"/>
    <n v="734.16"/>
    <x v="1"/>
    <s v="CUST-10399"/>
    <n v="731.16"/>
    <n v="658.04399999999998"/>
    <n v="219.34800000000001"/>
  </r>
  <r>
    <s v="CA-2025-305171"/>
    <x v="521"/>
    <x v="1"/>
    <s v="Technology"/>
    <s v="Central"/>
    <n v="10"/>
    <n v="1212.0899999999999"/>
    <x v="3"/>
    <s v="CUST-10311"/>
    <n v="1202.0899999999999"/>
    <n v="841.46299999999985"/>
    <n v="120.20899999999995"/>
  </r>
  <r>
    <s v="CA-2025-852658"/>
    <x v="522"/>
    <x v="2"/>
    <s v="Furniture"/>
    <s v="South"/>
    <n v="3"/>
    <n v="689.38"/>
    <x v="2"/>
    <s v="CUST-10378"/>
    <n v="686.38"/>
    <n v="686.38"/>
    <n v="274.55200000000002"/>
  </r>
  <r>
    <s v="CA-2022-100884"/>
    <x v="523"/>
    <x v="1"/>
    <s v="Technology"/>
    <s v="East"/>
    <n v="5"/>
    <n v="1311.95"/>
    <x v="2"/>
    <s v="CUST-10442"/>
    <n v="1306.95"/>
    <n v="1306.95"/>
    <n v="522.78000000000009"/>
  </r>
  <r>
    <s v="CA-2025-755584"/>
    <x v="524"/>
    <x v="3"/>
    <s v="Technology"/>
    <s v="South"/>
    <n v="7"/>
    <n v="709.27"/>
    <x v="2"/>
    <s v="CUST-10678"/>
    <n v="702.27"/>
    <n v="702.27"/>
    <n v="280.90800000000002"/>
  </r>
  <r>
    <s v="CA-2023-597938"/>
    <x v="520"/>
    <x v="7"/>
    <s v="Furniture"/>
    <s v="Central"/>
    <n v="7"/>
    <n v="165.7"/>
    <x v="3"/>
    <s v="CUST-10128"/>
    <n v="158.69999999999999"/>
    <n v="111.08999999999999"/>
    <n v="15.870000000000005"/>
  </r>
  <r>
    <s v="CA-2023-112166"/>
    <x v="481"/>
    <x v="4"/>
    <s v="Technology"/>
    <s v="West"/>
    <n v="8"/>
    <n v="1021.1"/>
    <x v="2"/>
    <s v="CUST-10086"/>
    <n v="1013.1"/>
    <n v="1013.1"/>
    <n v="405.24"/>
  </r>
  <r>
    <s v="CA-2023-773440"/>
    <x v="525"/>
    <x v="6"/>
    <s v="Office Supplies"/>
    <s v="West"/>
    <n v="8"/>
    <n v="78.87"/>
    <x v="0"/>
    <s v="CUST-10460"/>
    <n v="70.87"/>
    <n v="56.696000000000005"/>
    <n v="14.174000000000007"/>
  </r>
  <r>
    <s v="CA-2025-472566"/>
    <x v="115"/>
    <x v="7"/>
    <s v="Furniture"/>
    <s v="East"/>
    <n v="10"/>
    <n v="423.62"/>
    <x v="3"/>
    <s v="CUST-10242"/>
    <n v="413.62"/>
    <n v="289.53399999999999"/>
    <n v="41.361999999999995"/>
  </r>
  <r>
    <s v="CA-2024-530794"/>
    <x v="526"/>
    <x v="1"/>
    <s v="Technology"/>
    <s v="East"/>
    <n v="1"/>
    <n v="895.41"/>
    <x v="3"/>
    <s v="CUST-10377"/>
    <n v="894.41"/>
    <n v="626.08699999999999"/>
    <n v="89.441000000000031"/>
  </r>
  <r>
    <s v="CA-2022-708455"/>
    <x v="527"/>
    <x v="4"/>
    <s v="Technology"/>
    <s v="West"/>
    <n v="9"/>
    <n v="1477.01"/>
    <x v="1"/>
    <s v="CUST-10476"/>
    <n v="1468.01"/>
    <n v="1321.2090000000001"/>
    <n v="440.40300000000013"/>
  </r>
  <r>
    <s v="CA-2022-648779"/>
    <x v="528"/>
    <x v="0"/>
    <s v="Furniture"/>
    <s v="South"/>
    <n v="2"/>
    <n v="563.05999999999995"/>
    <x v="0"/>
    <s v="CUST-10593"/>
    <n v="561.05999999999995"/>
    <n v="448.84799999999996"/>
    <n v="112.21199999999999"/>
  </r>
  <r>
    <s v="CA-2024-742818"/>
    <x v="529"/>
    <x v="10"/>
    <s v="Office Supplies"/>
    <s v="East"/>
    <n v="8"/>
    <n v="70.84"/>
    <x v="4"/>
    <s v="CUST-10587"/>
    <n v="62.84"/>
    <n v="53.414000000000001"/>
    <n v="15.71"/>
  </r>
  <r>
    <s v="CA-2024-541467"/>
    <x v="172"/>
    <x v="16"/>
    <s v="Office Supplies"/>
    <s v="West"/>
    <n v="1"/>
    <n v="105.78"/>
    <x v="0"/>
    <s v="CUST-10767"/>
    <n v="104.78"/>
    <n v="83.824000000000012"/>
    <n v="20.956000000000017"/>
  </r>
  <r>
    <s v="CA-2024-862285"/>
    <x v="186"/>
    <x v="9"/>
    <s v="Office Supplies"/>
    <s v="South"/>
    <n v="10"/>
    <n v="29.52"/>
    <x v="2"/>
    <s v="CUST-10672"/>
    <n v="19.52"/>
    <n v="19.52"/>
    <n v="7.8079999999999998"/>
  </r>
  <r>
    <s v="CA-2024-948188"/>
    <x v="530"/>
    <x v="11"/>
    <s v="Furniture"/>
    <s v="South"/>
    <n v="2"/>
    <n v="145.12"/>
    <x v="2"/>
    <s v="CUST-10284"/>
    <n v="143.12"/>
    <n v="143.12"/>
    <n v="57.248000000000005"/>
  </r>
  <r>
    <s v="CA-2024-238976"/>
    <x v="531"/>
    <x v="16"/>
    <s v="Office Supplies"/>
    <s v="Central"/>
    <n v="1"/>
    <n v="112.51"/>
    <x v="0"/>
    <s v="CUST-10178"/>
    <n v="111.51"/>
    <n v="89.208000000000013"/>
    <n v="22.302000000000007"/>
  </r>
  <r>
    <s v="CA-2023-791174"/>
    <x v="99"/>
    <x v="15"/>
    <s v="Office Supplies"/>
    <s v="Central"/>
    <n v="4"/>
    <n v="75.31"/>
    <x v="0"/>
    <s v="CUST-10033"/>
    <n v="71.31"/>
    <n v="57.048000000000002"/>
    <n v="14.262"/>
  </r>
  <r>
    <s v="CA-2024-188501"/>
    <x v="502"/>
    <x v="8"/>
    <s v="Technology"/>
    <s v="South"/>
    <n v="7"/>
    <n v="1178.51"/>
    <x v="2"/>
    <s v="CUST-10676"/>
    <n v="1171.51"/>
    <n v="1171.51"/>
    <n v="468.60400000000004"/>
  </r>
  <r>
    <s v="CA-2025-861265"/>
    <x v="532"/>
    <x v="0"/>
    <s v="Furniture"/>
    <s v="Central"/>
    <n v="1"/>
    <n v="531.70000000000005"/>
    <x v="2"/>
    <s v="CUST-10053"/>
    <n v="530.70000000000005"/>
    <n v="530.70000000000005"/>
    <n v="212.28000000000003"/>
  </r>
  <r>
    <s v="CA-2023-586554"/>
    <x v="533"/>
    <x v="16"/>
    <s v="Office Supplies"/>
    <s v="South"/>
    <n v="9"/>
    <n v="38.880000000000003"/>
    <x v="3"/>
    <s v="CUST-10722"/>
    <n v="29.880000000000003"/>
    <n v="20.916"/>
    <n v="2.9879999999999995"/>
  </r>
  <r>
    <s v="CA-2025-597643"/>
    <x v="534"/>
    <x v="7"/>
    <s v="Furniture"/>
    <s v="East"/>
    <n v="5"/>
    <n v="745.42"/>
    <x v="4"/>
    <s v="CUST-10391"/>
    <n v="740.42"/>
    <n v="629.35699999999997"/>
    <n v="185.10500000000002"/>
  </r>
  <r>
    <s v="CA-2024-656011"/>
    <x v="294"/>
    <x v="2"/>
    <s v="Furniture"/>
    <s v="Central"/>
    <n v="7"/>
    <n v="507.86"/>
    <x v="3"/>
    <s v="CUST-10279"/>
    <n v="500.86"/>
    <n v="350.60199999999998"/>
    <n v="50.085999999999956"/>
  </r>
  <r>
    <s v="CA-2024-383457"/>
    <x v="535"/>
    <x v="11"/>
    <s v="Furniture"/>
    <s v="South"/>
    <n v="8"/>
    <n v="629.86"/>
    <x v="3"/>
    <s v="CUST-10247"/>
    <n v="621.86"/>
    <n v="435.30199999999996"/>
    <n v="62.185999999999979"/>
  </r>
  <r>
    <s v="CA-2023-645209"/>
    <x v="63"/>
    <x v="8"/>
    <s v="Technology"/>
    <s v="Central"/>
    <n v="9"/>
    <n v="114.81"/>
    <x v="2"/>
    <s v="CUST-10069"/>
    <n v="105.81"/>
    <n v="105.81"/>
    <n v="42.324000000000005"/>
  </r>
  <r>
    <s v="CA-2022-531225"/>
    <x v="536"/>
    <x v="4"/>
    <s v="Technology"/>
    <s v="South"/>
    <n v="6"/>
    <n v="407.18"/>
    <x v="1"/>
    <s v="CUST-10257"/>
    <n v="401.18"/>
    <n v="361.06200000000001"/>
    <n v="120.35400000000001"/>
  </r>
  <r>
    <s v="CA-2023-135695"/>
    <x v="537"/>
    <x v="4"/>
    <s v="Technology"/>
    <s v="East"/>
    <n v="10"/>
    <n v="1019.25"/>
    <x v="2"/>
    <s v="CUST-10613"/>
    <n v="1009.25"/>
    <n v="1009.25"/>
    <n v="403.70000000000005"/>
  </r>
  <r>
    <s v="CA-2022-842470"/>
    <x v="538"/>
    <x v="0"/>
    <s v="Furniture"/>
    <s v="South"/>
    <n v="10"/>
    <n v="652.4"/>
    <x v="2"/>
    <s v="CUST-10113"/>
    <n v="642.4"/>
    <n v="642.4"/>
    <n v="256.95999999999998"/>
  </r>
  <r>
    <s v="CA-2023-365641"/>
    <x v="539"/>
    <x v="14"/>
    <s v="Office Supplies"/>
    <s v="South"/>
    <n v="5"/>
    <n v="116.56"/>
    <x v="3"/>
    <s v="CUST-10683"/>
    <n v="111.56"/>
    <n v="78.091999999999999"/>
    <n v="11.156000000000006"/>
  </r>
  <r>
    <s v="CA-2024-369836"/>
    <x v="443"/>
    <x v="11"/>
    <s v="Furniture"/>
    <s v="East"/>
    <n v="7"/>
    <n v="341.44"/>
    <x v="2"/>
    <s v="CUST-10264"/>
    <n v="334.44"/>
    <n v="334.44"/>
    <n v="133.77600000000001"/>
  </r>
  <r>
    <s v="CA-2024-286572"/>
    <x v="540"/>
    <x v="7"/>
    <s v="Furniture"/>
    <s v="West"/>
    <n v="10"/>
    <n v="344.48"/>
    <x v="3"/>
    <s v="CUST-10503"/>
    <n v="334.48"/>
    <n v="234.136"/>
    <n v="33.447999999999979"/>
  </r>
  <r>
    <s v="CA-2022-250861"/>
    <x v="25"/>
    <x v="12"/>
    <s v="Office Supplies"/>
    <s v="East"/>
    <n v="8"/>
    <n v="108.73"/>
    <x v="2"/>
    <s v="CUST-10035"/>
    <n v="100.73"/>
    <n v="100.73"/>
    <n v="40.292000000000002"/>
  </r>
  <r>
    <s v="CA-2022-173832"/>
    <x v="149"/>
    <x v="1"/>
    <s v="Technology"/>
    <s v="South"/>
    <n v="1"/>
    <n v="1355.12"/>
    <x v="2"/>
    <s v="CUST-10668"/>
    <n v="1354.12"/>
    <n v="1354.12"/>
    <n v="541.64800000000002"/>
  </r>
  <r>
    <s v="CA-2022-139673"/>
    <x v="541"/>
    <x v="16"/>
    <s v="Office Supplies"/>
    <s v="West"/>
    <n v="6"/>
    <n v="136.16999999999999"/>
    <x v="0"/>
    <s v="CUST-10003"/>
    <n v="130.16999999999999"/>
    <n v="104.136"/>
    <n v="26.034000000000006"/>
  </r>
  <r>
    <s v="CA-2025-601365"/>
    <x v="542"/>
    <x v="14"/>
    <s v="Office Supplies"/>
    <s v="West"/>
    <n v="1"/>
    <n v="60.74"/>
    <x v="3"/>
    <s v="CUST-10798"/>
    <n v="59.74"/>
    <n v="41.817999999999998"/>
    <n v="5.9739999999999966"/>
  </r>
  <r>
    <s v="CA-2025-227091"/>
    <x v="16"/>
    <x v="1"/>
    <s v="Technology"/>
    <s v="Central"/>
    <n v="5"/>
    <n v="660.86"/>
    <x v="3"/>
    <s v="CUST-10662"/>
    <n v="655.86"/>
    <n v="459.10199999999998"/>
    <n v="65.585999999999956"/>
  </r>
  <r>
    <s v="CA-2022-483102"/>
    <x v="543"/>
    <x v="14"/>
    <s v="Office Supplies"/>
    <s v="South"/>
    <n v="5"/>
    <n v="98.93"/>
    <x v="2"/>
    <s v="CUST-10567"/>
    <n v="93.93"/>
    <n v="93.93"/>
    <n v="37.572000000000003"/>
  </r>
  <r>
    <s v="CA-2022-502824"/>
    <x v="544"/>
    <x v="11"/>
    <s v="Furniture"/>
    <s v="South"/>
    <n v="2"/>
    <n v="522.96"/>
    <x v="1"/>
    <s v="CUST-10498"/>
    <n v="520.96"/>
    <n v="468.86400000000003"/>
    <n v="156.28800000000001"/>
  </r>
  <r>
    <s v="CA-2022-763529"/>
    <x v="156"/>
    <x v="8"/>
    <s v="Technology"/>
    <s v="West"/>
    <n v="1"/>
    <n v="370.33"/>
    <x v="3"/>
    <s v="CUST-10607"/>
    <n v="369.33"/>
    <n v="258.53099999999995"/>
    <n v="36.932999999999964"/>
  </r>
  <r>
    <s v="CA-2023-612997"/>
    <x v="459"/>
    <x v="11"/>
    <s v="Furniture"/>
    <s v="South"/>
    <n v="9"/>
    <n v="773.72"/>
    <x v="4"/>
    <s v="CUST-10016"/>
    <n v="764.72"/>
    <n v="650.01200000000006"/>
    <n v="191.18000000000006"/>
  </r>
  <r>
    <s v="CA-2022-455766"/>
    <x v="106"/>
    <x v="9"/>
    <s v="Office Supplies"/>
    <s v="South"/>
    <n v="2"/>
    <n v="35.69"/>
    <x v="3"/>
    <s v="CUST-10683"/>
    <n v="33.69"/>
    <n v="23.582999999999998"/>
    <n v="3.3689999999999998"/>
  </r>
  <r>
    <s v="CA-2025-811016"/>
    <x v="545"/>
    <x v="0"/>
    <s v="Furniture"/>
    <s v="East"/>
    <n v="1"/>
    <n v="601.59"/>
    <x v="4"/>
    <s v="CUST-10669"/>
    <n v="600.59"/>
    <n v="510.50150000000002"/>
    <n v="150.14750000000004"/>
  </r>
  <r>
    <s v="CA-2022-594109"/>
    <x v="251"/>
    <x v="0"/>
    <s v="Furniture"/>
    <s v="West"/>
    <n v="1"/>
    <n v="179.19"/>
    <x v="2"/>
    <s v="CUST-10314"/>
    <n v="178.19"/>
    <n v="178.19"/>
    <n v="71.275999999999996"/>
  </r>
  <r>
    <s v="CA-2022-578344"/>
    <x v="212"/>
    <x v="2"/>
    <s v="Furniture"/>
    <s v="East"/>
    <n v="2"/>
    <n v="422.86"/>
    <x v="0"/>
    <s v="CUST-10225"/>
    <n v="420.86"/>
    <n v="336.68800000000005"/>
    <n v="84.172000000000054"/>
  </r>
  <r>
    <s v="CA-2022-943530"/>
    <x v="546"/>
    <x v="5"/>
    <s v="Office Supplies"/>
    <s v="South"/>
    <n v="6"/>
    <n v="22.52"/>
    <x v="3"/>
    <s v="CUST-10589"/>
    <n v="16.52"/>
    <n v="11.563999999999998"/>
    <n v="1.6519999999999992"/>
  </r>
  <r>
    <s v="CA-2023-437211"/>
    <x v="388"/>
    <x v="0"/>
    <s v="Furniture"/>
    <s v="Central"/>
    <n v="2"/>
    <n v="140.56"/>
    <x v="2"/>
    <s v="CUST-10775"/>
    <n v="138.56"/>
    <n v="138.56"/>
    <n v="55.424000000000007"/>
  </r>
  <r>
    <s v="CA-2025-276214"/>
    <x v="547"/>
    <x v="10"/>
    <s v="Office Supplies"/>
    <s v="West"/>
    <n v="8"/>
    <n v="40.33"/>
    <x v="0"/>
    <s v="CUST-10041"/>
    <n v="32.33"/>
    <n v="25.864000000000001"/>
    <n v="6.4660000000000011"/>
  </r>
  <r>
    <s v="CA-2023-204823"/>
    <x v="548"/>
    <x v="3"/>
    <s v="Technology"/>
    <s v="West"/>
    <n v="1"/>
    <n v="1331.48"/>
    <x v="2"/>
    <s v="CUST-10006"/>
    <n v="1330.48"/>
    <n v="1330.48"/>
    <n v="532.19200000000001"/>
  </r>
  <r>
    <s v="CA-2022-288128"/>
    <x v="549"/>
    <x v="1"/>
    <s v="Technology"/>
    <s v="South"/>
    <n v="8"/>
    <n v="1069.3"/>
    <x v="2"/>
    <s v="CUST-10146"/>
    <n v="1061.3"/>
    <n v="1061.3"/>
    <n v="424.52"/>
  </r>
  <r>
    <s v="CA-2024-648496"/>
    <x v="378"/>
    <x v="12"/>
    <s v="Office Supplies"/>
    <s v="West"/>
    <n v="10"/>
    <n v="105.29"/>
    <x v="0"/>
    <s v="CUST-10184"/>
    <n v="95.29"/>
    <n v="76.232000000000014"/>
    <n v="19.058000000000014"/>
  </r>
  <r>
    <s v="CA-2025-741780"/>
    <x v="550"/>
    <x v="1"/>
    <s v="Technology"/>
    <s v="Central"/>
    <n v="7"/>
    <n v="106.4"/>
    <x v="2"/>
    <s v="CUST-10196"/>
    <n v="99.4"/>
    <n v="99.4"/>
    <n v="39.760000000000005"/>
  </r>
  <r>
    <s v="CA-2022-655953"/>
    <x v="551"/>
    <x v="1"/>
    <s v="Technology"/>
    <s v="West"/>
    <n v="8"/>
    <n v="1178.46"/>
    <x v="3"/>
    <s v="CUST-10213"/>
    <n v="1170.46"/>
    <n v="819.322"/>
    <n v="117.04600000000005"/>
  </r>
  <r>
    <s v="CA-2024-155646"/>
    <x v="552"/>
    <x v="0"/>
    <s v="Furniture"/>
    <s v="South"/>
    <n v="8"/>
    <n v="182.24"/>
    <x v="3"/>
    <s v="CUST-10044"/>
    <n v="174.24"/>
    <n v="121.968"/>
    <n v="17.424000000000007"/>
  </r>
  <r>
    <s v="CA-2022-776185"/>
    <x v="553"/>
    <x v="12"/>
    <s v="Office Supplies"/>
    <s v="South"/>
    <n v="5"/>
    <n v="53.47"/>
    <x v="4"/>
    <s v="CUST-10044"/>
    <n v="48.47"/>
    <n v="41.1995"/>
    <n v="12.117500000000003"/>
  </r>
  <r>
    <s v="CA-2022-876383"/>
    <x v="554"/>
    <x v="8"/>
    <s v="Technology"/>
    <s v="West"/>
    <n v="1"/>
    <n v="779.09"/>
    <x v="2"/>
    <s v="CUST-10072"/>
    <n v="778.09"/>
    <n v="778.09"/>
    <n v="311.23600000000005"/>
  </r>
  <r>
    <s v="CA-2023-856445"/>
    <x v="555"/>
    <x v="1"/>
    <s v="Technology"/>
    <s v="South"/>
    <n v="4"/>
    <n v="1145.92"/>
    <x v="1"/>
    <s v="CUST-10235"/>
    <n v="1141.92"/>
    <n v="1027.7280000000001"/>
    <n v="342.57600000000002"/>
  </r>
  <r>
    <s v="CA-2022-441974"/>
    <x v="394"/>
    <x v="0"/>
    <s v="Furniture"/>
    <s v="South"/>
    <n v="4"/>
    <n v="331.65"/>
    <x v="2"/>
    <s v="CUST-10075"/>
    <n v="327.64999999999998"/>
    <n v="327.64999999999998"/>
    <n v="131.06"/>
  </r>
  <r>
    <s v="CA-2025-713513"/>
    <x v="556"/>
    <x v="7"/>
    <s v="Furniture"/>
    <s v="West"/>
    <n v="4"/>
    <n v="745.92"/>
    <x v="4"/>
    <s v="CUST-10182"/>
    <n v="741.92"/>
    <n v="630.63199999999995"/>
    <n v="185.47999999999996"/>
  </r>
  <r>
    <s v="CA-2025-491627"/>
    <x v="557"/>
    <x v="12"/>
    <s v="Office Supplies"/>
    <s v="Central"/>
    <n v="5"/>
    <n v="34.32"/>
    <x v="2"/>
    <s v="CUST-10032"/>
    <n v="29.32"/>
    <n v="29.32"/>
    <n v="11.728000000000002"/>
  </r>
  <r>
    <s v="CA-2022-394234"/>
    <x v="557"/>
    <x v="7"/>
    <s v="Furniture"/>
    <s v="South"/>
    <n v="7"/>
    <n v="178.4"/>
    <x v="1"/>
    <s v="CUST-10225"/>
    <n v="171.4"/>
    <n v="154.26000000000002"/>
    <n v="51.420000000000016"/>
  </r>
  <r>
    <s v="CA-2024-732958"/>
    <x v="558"/>
    <x v="8"/>
    <s v="Technology"/>
    <s v="West"/>
    <n v="2"/>
    <n v="676.37"/>
    <x v="0"/>
    <s v="CUST-10500"/>
    <n v="674.37"/>
    <n v="539.49599999999998"/>
    <n v="134.87399999999997"/>
  </r>
  <r>
    <s v="CA-2023-720317"/>
    <x v="559"/>
    <x v="16"/>
    <s v="Office Supplies"/>
    <s v="East"/>
    <n v="7"/>
    <n v="111.75"/>
    <x v="2"/>
    <s v="CUST-10253"/>
    <n v="104.75"/>
    <n v="104.75"/>
    <n v="41.900000000000006"/>
  </r>
  <r>
    <s v="CA-2024-555342"/>
    <x v="560"/>
    <x v="0"/>
    <s v="Furniture"/>
    <s v="East"/>
    <n v="7"/>
    <n v="785.14"/>
    <x v="2"/>
    <s v="CUST-10481"/>
    <n v="778.14"/>
    <n v="778.14"/>
    <n v="311.25600000000003"/>
  </r>
  <r>
    <s v="CA-2022-546376"/>
    <x v="465"/>
    <x v="13"/>
    <s v="Office Supplies"/>
    <s v="East"/>
    <n v="8"/>
    <n v="76.819999999999993"/>
    <x v="2"/>
    <s v="CUST-10571"/>
    <n v="68.819999999999993"/>
    <n v="68.819999999999993"/>
    <n v="27.527999999999999"/>
  </r>
  <r>
    <s v="CA-2022-826830"/>
    <x v="561"/>
    <x v="0"/>
    <s v="Furniture"/>
    <s v="Central"/>
    <n v="5"/>
    <n v="229.3"/>
    <x v="2"/>
    <s v="CUST-10016"/>
    <n v="224.3"/>
    <n v="224.3"/>
    <n v="89.72"/>
  </r>
  <r>
    <s v="CA-2025-801534"/>
    <x v="562"/>
    <x v="7"/>
    <s v="Furniture"/>
    <s v="East"/>
    <n v="8"/>
    <n v="397.82"/>
    <x v="2"/>
    <s v="CUST-10720"/>
    <n v="389.82"/>
    <n v="389.82"/>
    <n v="155.928"/>
  </r>
  <r>
    <s v="CA-2025-293929"/>
    <x v="423"/>
    <x v="3"/>
    <s v="Technology"/>
    <s v="East"/>
    <n v="2"/>
    <n v="638.83000000000004"/>
    <x v="3"/>
    <s v="CUST-10340"/>
    <n v="636.83000000000004"/>
    <n v="445.78100000000001"/>
    <n v="63.682999999999993"/>
  </r>
  <r>
    <s v="CA-2022-410997"/>
    <x v="563"/>
    <x v="10"/>
    <s v="Office Supplies"/>
    <s v="West"/>
    <n v="2"/>
    <n v="94.97"/>
    <x v="1"/>
    <s v="CUST-10753"/>
    <n v="92.97"/>
    <n v="83.673000000000002"/>
    <n v="27.891000000000005"/>
  </r>
  <r>
    <s v="CA-2022-639740"/>
    <x v="564"/>
    <x v="9"/>
    <s v="Office Supplies"/>
    <s v="East"/>
    <n v="7"/>
    <n v="58.01"/>
    <x v="0"/>
    <s v="CUST-10041"/>
    <n v="51.01"/>
    <n v="40.808"/>
    <n v="10.202000000000002"/>
  </r>
  <r>
    <s v="CA-2024-484232"/>
    <x v="107"/>
    <x v="4"/>
    <s v="Technology"/>
    <s v="West"/>
    <n v="3"/>
    <n v="1473.75"/>
    <x v="2"/>
    <s v="CUST-10552"/>
    <n v="1470.75"/>
    <n v="1470.75"/>
    <n v="588.30000000000007"/>
  </r>
  <r>
    <s v="CA-2022-780566"/>
    <x v="202"/>
    <x v="8"/>
    <s v="Technology"/>
    <s v="West"/>
    <n v="6"/>
    <n v="593.79999999999995"/>
    <x v="1"/>
    <s v="CUST-10515"/>
    <n v="587.79999999999995"/>
    <n v="529.02"/>
    <n v="176.34000000000003"/>
  </r>
  <r>
    <s v="CA-2025-390607"/>
    <x v="333"/>
    <x v="11"/>
    <s v="Furniture"/>
    <s v="Central"/>
    <n v="8"/>
    <n v="414.67"/>
    <x v="0"/>
    <s v="CUST-10125"/>
    <n v="406.67"/>
    <n v="325.33600000000001"/>
    <n v="81.334000000000003"/>
  </r>
  <r>
    <s v="CA-2025-844305"/>
    <x v="565"/>
    <x v="1"/>
    <s v="Technology"/>
    <s v="South"/>
    <n v="10"/>
    <n v="615.4"/>
    <x v="3"/>
    <s v="CUST-10709"/>
    <n v="605.4"/>
    <n v="423.78"/>
    <n v="60.54000000000002"/>
  </r>
  <r>
    <s v="CA-2022-297503"/>
    <x v="272"/>
    <x v="2"/>
    <s v="Furniture"/>
    <s v="South"/>
    <n v="3"/>
    <n v="266.27999999999997"/>
    <x v="2"/>
    <s v="CUST-10111"/>
    <n v="263.27999999999997"/>
    <n v="263.27999999999997"/>
    <n v="105.31199999999998"/>
  </r>
  <r>
    <s v="CA-2023-389346"/>
    <x v="566"/>
    <x v="8"/>
    <s v="Technology"/>
    <s v="South"/>
    <n v="3"/>
    <n v="1324.99"/>
    <x v="0"/>
    <s v="CUST-10642"/>
    <n v="1321.99"/>
    <n v="1057.5920000000001"/>
    <n v="264.39800000000014"/>
  </r>
  <r>
    <s v="CA-2022-407410"/>
    <x v="567"/>
    <x v="8"/>
    <s v="Technology"/>
    <s v="South"/>
    <n v="6"/>
    <n v="688.18"/>
    <x v="3"/>
    <s v="CUST-10660"/>
    <n v="682.18"/>
    <n v="477.52599999999995"/>
    <n v="68.218000000000018"/>
  </r>
  <r>
    <s v="CA-2022-405677"/>
    <x v="568"/>
    <x v="2"/>
    <s v="Furniture"/>
    <s v="West"/>
    <n v="9"/>
    <n v="533.5"/>
    <x v="4"/>
    <s v="CUST-10592"/>
    <n v="524.5"/>
    <n v="445.82499999999999"/>
    <n v="131.125"/>
  </r>
  <r>
    <s v="CA-2024-787614"/>
    <x v="569"/>
    <x v="13"/>
    <s v="Office Supplies"/>
    <s v="South"/>
    <n v="8"/>
    <n v="49.09"/>
    <x v="2"/>
    <s v="CUST-10313"/>
    <n v="41.09"/>
    <n v="41.09"/>
    <n v="16.436000000000003"/>
  </r>
  <r>
    <s v="CA-2023-927607"/>
    <x v="570"/>
    <x v="7"/>
    <s v="Furniture"/>
    <s v="Central"/>
    <n v="5"/>
    <n v="627.30999999999995"/>
    <x v="2"/>
    <s v="CUST-10151"/>
    <n v="622.30999999999995"/>
    <n v="622.30999999999995"/>
    <n v="248.92399999999998"/>
  </r>
  <r>
    <s v="CA-2024-398196"/>
    <x v="571"/>
    <x v="0"/>
    <s v="Furniture"/>
    <s v="Central"/>
    <n v="3"/>
    <n v="779.9"/>
    <x v="3"/>
    <s v="CUST-10709"/>
    <n v="776.9"/>
    <n v="543.82999999999993"/>
    <n v="77.689999999999941"/>
  </r>
  <r>
    <s v="CA-2023-269087"/>
    <x v="124"/>
    <x v="2"/>
    <s v="Furniture"/>
    <s v="Central"/>
    <n v="10"/>
    <n v="144.86000000000001"/>
    <x v="1"/>
    <s v="CUST-10378"/>
    <n v="134.86000000000001"/>
    <n v="121.37400000000001"/>
    <n v="40.457999999999998"/>
  </r>
  <r>
    <s v="CA-2023-315120"/>
    <x v="572"/>
    <x v="4"/>
    <s v="Technology"/>
    <s v="Central"/>
    <n v="6"/>
    <n v="307.12"/>
    <x v="4"/>
    <s v="CUST-10552"/>
    <n v="301.12"/>
    <n v="255.952"/>
    <n v="75.28"/>
  </r>
  <r>
    <s v="CA-2023-659565"/>
    <x v="573"/>
    <x v="2"/>
    <s v="Furniture"/>
    <s v="South"/>
    <n v="8"/>
    <n v="626.39"/>
    <x v="4"/>
    <s v="CUST-10327"/>
    <n v="618.39"/>
    <n v="525.63149999999996"/>
    <n v="154.59749999999997"/>
  </r>
  <r>
    <s v="CA-2023-104502"/>
    <x v="526"/>
    <x v="1"/>
    <s v="Technology"/>
    <s v="Central"/>
    <n v="8"/>
    <n v="1354.37"/>
    <x v="0"/>
    <s v="CUST-10682"/>
    <n v="1346.37"/>
    <n v="1077.096"/>
    <n v="269.27400000000011"/>
  </r>
  <r>
    <s v="CA-2023-938416"/>
    <x v="244"/>
    <x v="3"/>
    <s v="Technology"/>
    <s v="Central"/>
    <n v="2"/>
    <n v="1124.3"/>
    <x v="2"/>
    <s v="CUST-10142"/>
    <n v="1122.3"/>
    <n v="1122.3"/>
    <n v="448.91999999999996"/>
  </r>
  <r>
    <s v="CA-2022-423047"/>
    <x v="574"/>
    <x v="12"/>
    <s v="Office Supplies"/>
    <s v="South"/>
    <n v="6"/>
    <n v="18.41"/>
    <x v="2"/>
    <s v="CUST-10622"/>
    <n v="12.41"/>
    <n v="12.41"/>
    <n v="4.9640000000000004"/>
  </r>
  <r>
    <s v="CA-2023-711772"/>
    <x v="575"/>
    <x v="11"/>
    <s v="Furniture"/>
    <s v="West"/>
    <n v="1"/>
    <n v="112.69"/>
    <x v="4"/>
    <s v="CUST-10693"/>
    <n v="111.69"/>
    <n v="94.936499999999995"/>
    <n v="27.922499999999999"/>
  </r>
  <r>
    <s v="CA-2022-636648"/>
    <x v="576"/>
    <x v="7"/>
    <s v="Furniture"/>
    <s v="Central"/>
    <n v="10"/>
    <n v="503.81"/>
    <x v="2"/>
    <s v="CUST-10682"/>
    <n v="493.81"/>
    <n v="493.81"/>
    <n v="197.524"/>
  </r>
  <r>
    <s v="CA-2024-516869"/>
    <x v="577"/>
    <x v="3"/>
    <s v="Technology"/>
    <s v="Central"/>
    <n v="7"/>
    <n v="621.96"/>
    <x v="1"/>
    <s v="CUST-10353"/>
    <n v="614.96"/>
    <n v="553.46400000000006"/>
    <n v="184.48800000000006"/>
  </r>
  <r>
    <s v="CA-2024-423050"/>
    <x v="578"/>
    <x v="4"/>
    <s v="Technology"/>
    <s v="West"/>
    <n v="8"/>
    <n v="1138.1400000000001"/>
    <x v="4"/>
    <s v="CUST-10453"/>
    <n v="1130.1400000000001"/>
    <n v="960.61900000000003"/>
    <n v="282.53499999999997"/>
  </r>
  <r>
    <s v="CA-2024-271746"/>
    <x v="393"/>
    <x v="3"/>
    <s v="Technology"/>
    <s v="West"/>
    <n v="10"/>
    <n v="937.11"/>
    <x v="2"/>
    <s v="CUST-10212"/>
    <n v="927.11"/>
    <n v="927.11"/>
    <n v="370.84400000000005"/>
  </r>
  <r>
    <s v="CA-2024-597667"/>
    <x v="509"/>
    <x v="14"/>
    <s v="Office Supplies"/>
    <s v="South"/>
    <n v="2"/>
    <n v="5.96"/>
    <x v="3"/>
    <s v="CUST-10279"/>
    <n v="3.96"/>
    <n v="2.7719999999999998"/>
    <n v="0.39599999999999991"/>
  </r>
  <r>
    <s v="CA-2025-283388"/>
    <x v="27"/>
    <x v="15"/>
    <s v="Office Supplies"/>
    <s v="West"/>
    <n v="3"/>
    <n v="125.68"/>
    <x v="1"/>
    <s v="CUST-10567"/>
    <n v="122.68"/>
    <n v="110.41200000000001"/>
    <n v="36.804000000000002"/>
  </r>
  <r>
    <s v="CA-2025-144284"/>
    <x v="214"/>
    <x v="1"/>
    <s v="Technology"/>
    <s v="South"/>
    <n v="9"/>
    <n v="1135.8"/>
    <x v="2"/>
    <s v="CUST-10027"/>
    <n v="1126.8"/>
    <n v="1126.8"/>
    <n v="450.72"/>
  </r>
  <r>
    <s v="CA-2022-261505"/>
    <x v="534"/>
    <x v="13"/>
    <s v="Office Supplies"/>
    <s v="East"/>
    <n v="5"/>
    <n v="65.489999999999995"/>
    <x v="4"/>
    <s v="CUST-10704"/>
    <n v="60.489999999999995"/>
    <n v="51.416499999999992"/>
    <n v="15.122499999999995"/>
  </r>
  <r>
    <s v="CA-2023-129824"/>
    <x v="579"/>
    <x v="13"/>
    <s v="Office Supplies"/>
    <s v="East"/>
    <n v="10"/>
    <n v="113.11"/>
    <x v="0"/>
    <s v="CUST-10492"/>
    <n v="103.11"/>
    <n v="82.488"/>
    <n v="20.622"/>
  </r>
  <r>
    <s v="CA-2025-370439"/>
    <x v="580"/>
    <x v="3"/>
    <s v="Technology"/>
    <s v="East"/>
    <n v="6"/>
    <n v="817.54"/>
    <x v="0"/>
    <s v="CUST-10017"/>
    <n v="811.54"/>
    <n v="649.23199999999997"/>
    <n v="162.30799999999999"/>
  </r>
  <r>
    <s v="CA-2024-270757"/>
    <x v="406"/>
    <x v="0"/>
    <s v="Furniture"/>
    <s v="Central"/>
    <n v="8"/>
    <n v="708.74"/>
    <x v="2"/>
    <s v="CUST-10365"/>
    <n v="700.74"/>
    <n v="700.74"/>
    <n v="280.29599999999999"/>
  </r>
  <r>
    <s v="CA-2023-155457"/>
    <x v="581"/>
    <x v="6"/>
    <s v="Office Supplies"/>
    <s v="Central"/>
    <n v="1"/>
    <n v="47.03"/>
    <x v="0"/>
    <s v="CUST-10654"/>
    <n v="46.03"/>
    <n v="36.824000000000005"/>
    <n v="9.2060000000000066"/>
  </r>
  <r>
    <s v="CA-2022-638828"/>
    <x v="552"/>
    <x v="8"/>
    <s v="Technology"/>
    <s v="East"/>
    <n v="10"/>
    <n v="1153.68"/>
    <x v="0"/>
    <s v="CUST-10330"/>
    <n v="1143.68"/>
    <n v="914.94400000000007"/>
    <n v="228.7360000000001"/>
  </r>
  <r>
    <s v="CA-2024-966985"/>
    <x v="188"/>
    <x v="16"/>
    <s v="Office Supplies"/>
    <s v="Central"/>
    <n v="2"/>
    <n v="82.49"/>
    <x v="1"/>
    <s v="CUST-10147"/>
    <n v="80.489999999999995"/>
    <n v="72.441000000000003"/>
    <n v="24.147000000000006"/>
  </r>
  <r>
    <s v="CA-2022-243601"/>
    <x v="582"/>
    <x v="5"/>
    <s v="Office Supplies"/>
    <s v="South"/>
    <n v="7"/>
    <n v="54.35"/>
    <x v="2"/>
    <s v="CUST-10104"/>
    <n v="47.35"/>
    <n v="47.35"/>
    <n v="18.940000000000001"/>
  </r>
  <r>
    <s v="CA-2023-262062"/>
    <x v="583"/>
    <x v="0"/>
    <s v="Furniture"/>
    <s v="East"/>
    <n v="7"/>
    <n v="395.37"/>
    <x v="2"/>
    <s v="CUST-10119"/>
    <n v="388.37"/>
    <n v="388.37"/>
    <n v="155.34800000000001"/>
  </r>
  <r>
    <s v="CA-2023-118223"/>
    <x v="584"/>
    <x v="16"/>
    <s v="Office Supplies"/>
    <s v="Central"/>
    <n v="3"/>
    <n v="123.47"/>
    <x v="0"/>
    <s v="CUST-10535"/>
    <n v="120.47"/>
    <n v="96.376000000000005"/>
    <n v="24.094000000000008"/>
  </r>
  <r>
    <s v="CA-2024-280572"/>
    <x v="585"/>
    <x v="9"/>
    <s v="Office Supplies"/>
    <s v="East"/>
    <n v="4"/>
    <n v="23.66"/>
    <x v="3"/>
    <s v="CUST-10145"/>
    <n v="19.66"/>
    <n v="13.761999999999999"/>
    <n v="1.9659999999999993"/>
  </r>
  <r>
    <s v="CA-2023-422361"/>
    <x v="586"/>
    <x v="0"/>
    <s v="Furniture"/>
    <s v="East"/>
    <n v="7"/>
    <n v="568.11"/>
    <x v="2"/>
    <s v="CUST-10079"/>
    <n v="561.11"/>
    <n v="561.11"/>
    <n v="224.44400000000002"/>
  </r>
  <r>
    <s v="CA-2022-912323"/>
    <x v="256"/>
    <x v="9"/>
    <s v="Office Supplies"/>
    <s v="West"/>
    <n v="2"/>
    <n v="9.75"/>
    <x v="3"/>
    <s v="CUST-10525"/>
    <n v="7.75"/>
    <n v="5.4249999999999998"/>
    <n v="0.77500000000000036"/>
  </r>
  <r>
    <s v="CA-2022-591868"/>
    <x v="587"/>
    <x v="9"/>
    <s v="Office Supplies"/>
    <s v="East"/>
    <n v="5"/>
    <n v="101.8"/>
    <x v="2"/>
    <s v="CUST-10126"/>
    <n v="96.8"/>
    <n v="96.8"/>
    <n v="38.72"/>
  </r>
  <r>
    <s v="CA-2023-716146"/>
    <x v="588"/>
    <x v="11"/>
    <s v="Furniture"/>
    <s v="East"/>
    <n v="2"/>
    <n v="159.16999999999999"/>
    <x v="3"/>
    <s v="CUST-10284"/>
    <n v="157.16999999999999"/>
    <n v="110.01899999999999"/>
    <n v="15.716999999999999"/>
  </r>
  <r>
    <s v="CA-2024-469311"/>
    <x v="367"/>
    <x v="8"/>
    <s v="Technology"/>
    <s v="East"/>
    <n v="2"/>
    <n v="1247.42"/>
    <x v="2"/>
    <s v="CUST-10541"/>
    <n v="1245.42"/>
    <n v="1245.42"/>
    <n v="498.16800000000001"/>
  </r>
  <r>
    <s v="CA-2023-850582"/>
    <x v="469"/>
    <x v="15"/>
    <s v="Office Supplies"/>
    <s v="East"/>
    <n v="2"/>
    <n v="139.01"/>
    <x v="0"/>
    <s v="CUST-10724"/>
    <n v="137.01"/>
    <n v="109.608"/>
    <n v="27.402000000000015"/>
  </r>
  <r>
    <s v="CA-2025-484264"/>
    <x v="589"/>
    <x v="8"/>
    <s v="Technology"/>
    <s v="South"/>
    <n v="2"/>
    <n v="353.19"/>
    <x v="1"/>
    <s v="CUST-10388"/>
    <n v="351.19"/>
    <n v="316.07100000000003"/>
    <n v="105.35700000000003"/>
  </r>
  <r>
    <s v="CA-2025-324682"/>
    <x v="280"/>
    <x v="7"/>
    <s v="Furniture"/>
    <s v="East"/>
    <n v="6"/>
    <n v="142.71"/>
    <x v="2"/>
    <s v="CUST-10532"/>
    <n v="136.71"/>
    <n v="136.71"/>
    <n v="54.684000000000012"/>
  </r>
  <r>
    <s v="CA-2023-619900"/>
    <x v="590"/>
    <x v="1"/>
    <s v="Technology"/>
    <s v="East"/>
    <n v="2"/>
    <n v="559.36"/>
    <x v="2"/>
    <s v="CUST-10394"/>
    <n v="557.36"/>
    <n v="557.36"/>
    <n v="222.94400000000002"/>
  </r>
  <r>
    <s v="CA-2024-579142"/>
    <x v="380"/>
    <x v="1"/>
    <s v="Technology"/>
    <s v="South"/>
    <n v="4"/>
    <n v="875.48"/>
    <x v="1"/>
    <s v="CUST-10438"/>
    <n v="871.48"/>
    <n v="784.33199999999999"/>
    <n v="261.44399999999996"/>
  </r>
  <r>
    <s v="CA-2023-998392"/>
    <x v="519"/>
    <x v="5"/>
    <s v="Office Supplies"/>
    <s v="West"/>
    <n v="1"/>
    <n v="149.81"/>
    <x v="4"/>
    <s v="CUST-10688"/>
    <n v="148.81"/>
    <n v="126.4885"/>
    <n v="37.202500000000001"/>
  </r>
  <r>
    <s v="CA-2022-515623"/>
    <x v="591"/>
    <x v="4"/>
    <s v="Technology"/>
    <s v="East"/>
    <n v="3"/>
    <n v="652.74"/>
    <x v="3"/>
    <s v="CUST-10604"/>
    <n v="649.74"/>
    <n v="454.81799999999998"/>
    <n v="64.97399999999999"/>
  </r>
  <r>
    <s v="CA-2022-877447"/>
    <x v="592"/>
    <x v="11"/>
    <s v="Furniture"/>
    <s v="West"/>
    <n v="6"/>
    <n v="200.2"/>
    <x v="4"/>
    <s v="CUST-10125"/>
    <n v="194.2"/>
    <n v="165.07"/>
    <n v="48.550000000000011"/>
  </r>
  <r>
    <s v="CA-2023-978821"/>
    <x v="170"/>
    <x v="3"/>
    <s v="Technology"/>
    <s v="Central"/>
    <n v="10"/>
    <n v="931.11"/>
    <x v="3"/>
    <s v="CUST-10409"/>
    <n v="921.11"/>
    <n v="644.77699999999993"/>
    <n v="92.11099999999999"/>
  </r>
  <r>
    <s v="CA-2024-598940"/>
    <x v="593"/>
    <x v="3"/>
    <s v="Technology"/>
    <s v="South"/>
    <n v="9"/>
    <n v="490.45"/>
    <x v="4"/>
    <s v="CUST-10110"/>
    <n v="481.45"/>
    <n v="409.23249999999996"/>
    <n v="120.36249999999995"/>
  </r>
  <r>
    <s v="CA-2022-362867"/>
    <x v="120"/>
    <x v="12"/>
    <s v="Office Supplies"/>
    <s v="West"/>
    <n v="1"/>
    <n v="19.440000000000001"/>
    <x v="2"/>
    <s v="CUST-10069"/>
    <n v="18.440000000000001"/>
    <n v="18.440000000000001"/>
    <n v="7.3760000000000012"/>
  </r>
  <r>
    <s v="CA-2025-811047"/>
    <x v="594"/>
    <x v="7"/>
    <s v="Furniture"/>
    <s v="Central"/>
    <n v="3"/>
    <n v="277.06"/>
    <x v="0"/>
    <s v="CUST-10098"/>
    <n v="274.06"/>
    <n v="219.24800000000002"/>
    <n v="54.812000000000012"/>
  </r>
  <r>
    <s v="CA-2022-793193"/>
    <x v="595"/>
    <x v="13"/>
    <s v="Office Supplies"/>
    <s v="West"/>
    <n v="5"/>
    <n v="101"/>
    <x v="4"/>
    <s v="CUST-10516"/>
    <n v="96"/>
    <n v="81.599999999999994"/>
    <n v="24"/>
  </r>
  <r>
    <s v="CA-2024-668787"/>
    <x v="150"/>
    <x v="4"/>
    <s v="Technology"/>
    <s v="East"/>
    <n v="7"/>
    <n v="1332.18"/>
    <x v="2"/>
    <s v="CUST-10392"/>
    <n v="1325.18"/>
    <n v="1325.18"/>
    <n v="530.072"/>
  </r>
  <r>
    <s v="CA-2025-429839"/>
    <x v="596"/>
    <x v="13"/>
    <s v="Office Supplies"/>
    <s v="East"/>
    <n v="1"/>
    <n v="30.65"/>
    <x v="3"/>
    <s v="CUST-10798"/>
    <n v="29.65"/>
    <n v="20.754999999999999"/>
    <n v="2.9649999999999999"/>
  </r>
  <r>
    <s v="CA-2024-840356"/>
    <x v="114"/>
    <x v="6"/>
    <s v="Office Supplies"/>
    <s v="West"/>
    <n v="5"/>
    <n v="108.78"/>
    <x v="4"/>
    <s v="CUST-10782"/>
    <n v="103.78"/>
    <n v="88.212999999999994"/>
    <n v="25.944999999999993"/>
  </r>
  <r>
    <s v="CA-2022-696487"/>
    <x v="597"/>
    <x v="10"/>
    <s v="Office Supplies"/>
    <s v="South"/>
    <n v="8"/>
    <n v="86.53"/>
    <x v="2"/>
    <s v="CUST-10518"/>
    <n v="78.53"/>
    <n v="78.53"/>
    <n v="31.411999999999999"/>
  </r>
  <r>
    <s v="CA-2022-510396"/>
    <x v="430"/>
    <x v="6"/>
    <s v="Office Supplies"/>
    <s v="Central"/>
    <n v="5"/>
    <n v="51.47"/>
    <x v="2"/>
    <s v="CUST-10604"/>
    <n v="46.47"/>
    <n v="46.47"/>
    <n v="18.588000000000001"/>
  </r>
  <r>
    <s v="CA-2022-234425"/>
    <x v="470"/>
    <x v="9"/>
    <s v="Office Supplies"/>
    <s v="Central"/>
    <n v="7"/>
    <n v="19.12"/>
    <x v="1"/>
    <s v="CUST-10365"/>
    <n v="12.120000000000001"/>
    <n v="10.908000000000001"/>
    <n v="3.636000000000001"/>
  </r>
  <r>
    <s v="CA-2025-468332"/>
    <x v="227"/>
    <x v="8"/>
    <s v="Technology"/>
    <s v="West"/>
    <n v="4"/>
    <n v="1007.32"/>
    <x v="0"/>
    <s v="CUST-10086"/>
    <n v="1003.32"/>
    <n v="802.65600000000006"/>
    <n v="200.6640000000001"/>
  </r>
  <r>
    <s v="CA-2022-419723"/>
    <x v="598"/>
    <x v="15"/>
    <s v="Office Supplies"/>
    <s v="East"/>
    <n v="9"/>
    <n v="52.29"/>
    <x v="4"/>
    <s v="CUST-10673"/>
    <n v="43.29"/>
    <n v="36.796500000000002"/>
    <n v="10.822500000000002"/>
  </r>
  <r>
    <s v="CA-2025-695642"/>
    <x v="599"/>
    <x v="16"/>
    <s v="Office Supplies"/>
    <s v="East"/>
    <n v="8"/>
    <n v="90.26"/>
    <x v="1"/>
    <s v="CUST-10386"/>
    <n v="82.26"/>
    <n v="74.034000000000006"/>
    <n v="24.678000000000004"/>
  </r>
  <r>
    <s v="CA-2025-438083"/>
    <x v="600"/>
    <x v="7"/>
    <s v="Furniture"/>
    <s v="East"/>
    <n v="4"/>
    <n v="301.98"/>
    <x v="0"/>
    <s v="CUST-10783"/>
    <n v="297.98"/>
    <n v="238.38400000000001"/>
    <n v="59.596000000000004"/>
  </r>
  <r>
    <s v="CA-2024-274721"/>
    <x v="601"/>
    <x v="5"/>
    <s v="Office Supplies"/>
    <s v="South"/>
    <n v="4"/>
    <n v="77.06"/>
    <x v="2"/>
    <s v="CUST-10548"/>
    <n v="73.06"/>
    <n v="73.06"/>
    <n v="29.224000000000004"/>
  </r>
  <r>
    <s v="CA-2023-401314"/>
    <x v="602"/>
    <x v="11"/>
    <s v="Furniture"/>
    <s v="South"/>
    <n v="4"/>
    <n v="518.42999999999995"/>
    <x v="2"/>
    <s v="CUST-10734"/>
    <n v="514.42999999999995"/>
    <n v="514.42999999999995"/>
    <n v="205.77199999999999"/>
  </r>
  <r>
    <s v="CA-2022-720615"/>
    <x v="3"/>
    <x v="14"/>
    <s v="Office Supplies"/>
    <s v="South"/>
    <n v="7"/>
    <n v="35.409999999999997"/>
    <x v="2"/>
    <s v="CUST-10667"/>
    <n v="28.409999999999997"/>
    <n v="28.409999999999997"/>
    <n v="11.364000000000001"/>
  </r>
  <r>
    <s v="CA-2024-629152"/>
    <x v="351"/>
    <x v="10"/>
    <s v="Office Supplies"/>
    <s v="Central"/>
    <n v="4"/>
    <n v="65.08"/>
    <x v="1"/>
    <s v="CUST-10639"/>
    <n v="61.08"/>
    <n v="54.972000000000001"/>
    <n v="18.324000000000005"/>
  </r>
  <r>
    <s v="CA-2025-804181"/>
    <x v="398"/>
    <x v="2"/>
    <s v="Furniture"/>
    <s v="West"/>
    <n v="10"/>
    <n v="424.4"/>
    <x v="3"/>
    <s v="CUST-10760"/>
    <n v="414.4"/>
    <n v="290.08"/>
    <n v="41.44"/>
  </r>
  <r>
    <s v="CA-2025-380951"/>
    <x v="603"/>
    <x v="3"/>
    <s v="Technology"/>
    <s v="East"/>
    <n v="9"/>
    <n v="380.91"/>
    <x v="4"/>
    <s v="CUST-10151"/>
    <n v="371.91"/>
    <n v="316.12350000000004"/>
    <n v="92.97750000000002"/>
  </r>
  <r>
    <s v="CA-2023-257782"/>
    <x v="604"/>
    <x v="6"/>
    <s v="Office Supplies"/>
    <s v="South"/>
    <n v="6"/>
    <n v="129.72999999999999"/>
    <x v="2"/>
    <s v="CUST-10649"/>
    <n v="123.72999999999999"/>
    <n v="123.72999999999999"/>
    <n v="49.492000000000004"/>
  </r>
  <r>
    <s v="CA-2023-987060"/>
    <x v="605"/>
    <x v="16"/>
    <s v="Office Supplies"/>
    <s v="West"/>
    <n v="5"/>
    <n v="104.59"/>
    <x v="2"/>
    <s v="CUST-10415"/>
    <n v="99.59"/>
    <n v="99.59"/>
    <n v="39.836000000000006"/>
  </r>
  <r>
    <s v="CA-2023-219074"/>
    <x v="606"/>
    <x v="2"/>
    <s v="Furniture"/>
    <s v="West"/>
    <n v="5"/>
    <n v="398.12"/>
    <x v="0"/>
    <s v="CUST-10446"/>
    <n v="393.12"/>
    <n v="314.49600000000004"/>
    <n v="78.624000000000052"/>
  </r>
  <r>
    <s v="CA-2025-778346"/>
    <x v="607"/>
    <x v="0"/>
    <s v="Furniture"/>
    <s v="Central"/>
    <n v="3"/>
    <n v="71.86"/>
    <x v="1"/>
    <s v="CUST-10674"/>
    <n v="68.86"/>
    <n v="61.974000000000004"/>
    <n v="20.658000000000008"/>
  </r>
  <r>
    <s v="CA-2023-775591"/>
    <x v="608"/>
    <x v="3"/>
    <s v="Technology"/>
    <s v="East"/>
    <n v="1"/>
    <n v="1303.42"/>
    <x v="2"/>
    <s v="CUST-10321"/>
    <n v="1302.42"/>
    <n v="1302.42"/>
    <n v="520.96800000000007"/>
  </r>
  <r>
    <s v="CA-2024-166670"/>
    <x v="340"/>
    <x v="14"/>
    <s v="Office Supplies"/>
    <s v="South"/>
    <n v="3"/>
    <n v="39.229999999999997"/>
    <x v="0"/>
    <s v="CUST-10752"/>
    <n v="36.229999999999997"/>
    <n v="28.983999999999998"/>
    <n v="7.2460000000000022"/>
  </r>
  <r>
    <s v="CA-2022-647312"/>
    <x v="609"/>
    <x v="1"/>
    <s v="Technology"/>
    <s v="South"/>
    <n v="2"/>
    <n v="433.31"/>
    <x v="2"/>
    <s v="CUST-10791"/>
    <n v="431.31"/>
    <n v="431.31"/>
    <n v="172.524"/>
  </r>
  <r>
    <s v="CA-2024-445281"/>
    <x v="385"/>
    <x v="3"/>
    <s v="Technology"/>
    <s v="West"/>
    <n v="7"/>
    <n v="405.21"/>
    <x v="2"/>
    <s v="CUST-10179"/>
    <n v="398.21"/>
    <n v="398.21"/>
    <n v="159.28399999999999"/>
  </r>
  <r>
    <s v="CA-2023-387883"/>
    <x v="610"/>
    <x v="16"/>
    <s v="Office Supplies"/>
    <s v="East"/>
    <n v="8"/>
    <n v="82.35"/>
    <x v="3"/>
    <s v="CUST-10115"/>
    <n v="74.349999999999994"/>
    <n v="52.044999999999995"/>
    <n v="7.4350000000000023"/>
  </r>
  <r>
    <s v="CA-2024-672255"/>
    <x v="611"/>
    <x v="12"/>
    <s v="Office Supplies"/>
    <s v="Central"/>
    <n v="3"/>
    <n v="57.63"/>
    <x v="3"/>
    <s v="CUST-10376"/>
    <n v="54.63"/>
    <n v="38.241"/>
    <n v="5.463000000000001"/>
  </r>
  <r>
    <s v="CA-2024-122097"/>
    <x v="612"/>
    <x v="4"/>
    <s v="Technology"/>
    <s v="East"/>
    <n v="4"/>
    <n v="454.18"/>
    <x v="4"/>
    <s v="CUST-10316"/>
    <n v="450.18"/>
    <n v="382.65300000000002"/>
    <n v="112.54500000000002"/>
  </r>
  <r>
    <s v="CA-2024-951706"/>
    <x v="604"/>
    <x v="0"/>
    <s v="Furniture"/>
    <s v="South"/>
    <n v="7"/>
    <n v="55.9"/>
    <x v="4"/>
    <s v="CUST-10261"/>
    <n v="48.9"/>
    <n v="41.564999999999998"/>
    <n v="12.225000000000001"/>
  </r>
  <r>
    <s v="CA-2024-194634"/>
    <x v="613"/>
    <x v="12"/>
    <s v="Office Supplies"/>
    <s v="West"/>
    <n v="8"/>
    <n v="96.55"/>
    <x v="3"/>
    <s v="CUST-10416"/>
    <n v="88.55"/>
    <n v="61.984999999999992"/>
    <n v="8.8549999999999969"/>
  </r>
  <r>
    <s v="CA-2022-387348"/>
    <x v="29"/>
    <x v="13"/>
    <s v="Office Supplies"/>
    <s v="South"/>
    <n v="6"/>
    <n v="109.02"/>
    <x v="2"/>
    <s v="CUST-10164"/>
    <n v="103.02"/>
    <n v="103.02"/>
    <n v="41.207999999999998"/>
  </r>
  <r>
    <s v="CA-2024-630930"/>
    <x v="614"/>
    <x v="6"/>
    <s v="Office Supplies"/>
    <s v="Central"/>
    <n v="8"/>
    <n v="105.81"/>
    <x v="2"/>
    <s v="CUST-10656"/>
    <n v="97.81"/>
    <n v="97.81"/>
    <n v="39.124000000000002"/>
  </r>
  <r>
    <s v="CA-2023-760766"/>
    <x v="615"/>
    <x v="8"/>
    <s v="Technology"/>
    <s v="East"/>
    <n v="7"/>
    <n v="380.11"/>
    <x v="1"/>
    <s v="CUST-10321"/>
    <n v="373.11"/>
    <n v="335.79900000000004"/>
    <n v="111.93300000000002"/>
  </r>
  <r>
    <s v="CA-2022-216211"/>
    <x v="285"/>
    <x v="0"/>
    <s v="Furniture"/>
    <s v="South"/>
    <n v="6"/>
    <n v="388.62"/>
    <x v="3"/>
    <s v="CUST-10136"/>
    <n v="382.62"/>
    <n v="267.834"/>
    <n v="38.262"/>
  </r>
  <r>
    <s v="CA-2024-281905"/>
    <x v="616"/>
    <x v="1"/>
    <s v="Technology"/>
    <s v="Central"/>
    <n v="4"/>
    <n v="218.16"/>
    <x v="1"/>
    <s v="CUST-10186"/>
    <n v="214.16"/>
    <n v="192.744"/>
    <n v="64.248000000000019"/>
  </r>
  <r>
    <s v="CA-2025-495648"/>
    <x v="617"/>
    <x v="2"/>
    <s v="Furniture"/>
    <s v="East"/>
    <n v="9"/>
    <n v="535.33000000000004"/>
    <x v="3"/>
    <s v="CUST-10234"/>
    <n v="526.33000000000004"/>
    <n v="368.43099999999998"/>
    <n v="52.632999999999981"/>
  </r>
  <r>
    <s v="CA-2022-584887"/>
    <x v="618"/>
    <x v="15"/>
    <s v="Office Supplies"/>
    <s v="East"/>
    <n v="7"/>
    <n v="94.61"/>
    <x v="0"/>
    <s v="CUST-10266"/>
    <n v="87.61"/>
    <n v="70.088000000000008"/>
    <n v="17.522000000000013"/>
  </r>
  <r>
    <s v="CA-2023-193387"/>
    <x v="619"/>
    <x v="2"/>
    <s v="Furniture"/>
    <s v="East"/>
    <n v="9"/>
    <n v="376.37"/>
    <x v="4"/>
    <s v="CUST-10689"/>
    <n v="367.37"/>
    <n v="312.2645"/>
    <n v="91.842500000000001"/>
  </r>
  <r>
    <s v="CA-2025-224269"/>
    <x v="64"/>
    <x v="8"/>
    <s v="Technology"/>
    <s v="West"/>
    <n v="5"/>
    <n v="503.15"/>
    <x v="4"/>
    <s v="CUST-10391"/>
    <n v="498.15"/>
    <n v="423.42749999999995"/>
    <n v="124.53749999999997"/>
  </r>
  <r>
    <s v="CA-2023-552259"/>
    <x v="620"/>
    <x v="8"/>
    <s v="Technology"/>
    <s v="Central"/>
    <n v="4"/>
    <n v="685.66"/>
    <x v="4"/>
    <s v="CUST-10149"/>
    <n v="681.66"/>
    <n v="579.41099999999994"/>
    <n v="170.41499999999996"/>
  </r>
  <r>
    <s v="CA-2022-404289"/>
    <x v="621"/>
    <x v="7"/>
    <s v="Furniture"/>
    <s v="West"/>
    <n v="6"/>
    <n v="487.18"/>
    <x v="3"/>
    <s v="CUST-10469"/>
    <n v="481.18"/>
    <n v="336.82599999999996"/>
    <n v="48.117999999999995"/>
  </r>
  <r>
    <s v="CA-2022-110821"/>
    <x v="622"/>
    <x v="11"/>
    <s v="Furniture"/>
    <s v="South"/>
    <n v="4"/>
    <n v="585"/>
    <x v="3"/>
    <s v="CUST-10433"/>
    <n v="581"/>
    <n v="406.7"/>
    <n v="58.100000000000023"/>
  </r>
  <r>
    <s v="CA-2024-176604"/>
    <x v="551"/>
    <x v="4"/>
    <s v="Technology"/>
    <s v="East"/>
    <n v="6"/>
    <n v="1403.49"/>
    <x v="4"/>
    <s v="CUST-10362"/>
    <n v="1397.49"/>
    <n v="1187.8665000000001"/>
    <n v="349.37250000000006"/>
  </r>
  <r>
    <s v="CA-2022-105621"/>
    <x v="623"/>
    <x v="3"/>
    <s v="Technology"/>
    <s v="Central"/>
    <n v="7"/>
    <n v="1039.77"/>
    <x v="2"/>
    <s v="CUST-10572"/>
    <n v="1032.77"/>
    <n v="1032.77"/>
    <n v="413.10800000000006"/>
  </r>
  <r>
    <s v="CA-2022-708684"/>
    <x v="624"/>
    <x v="15"/>
    <s v="Office Supplies"/>
    <s v="South"/>
    <n v="6"/>
    <n v="132.30000000000001"/>
    <x v="2"/>
    <s v="CUST-10091"/>
    <n v="126.30000000000001"/>
    <n v="126.30000000000001"/>
    <n v="50.52000000000001"/>
  </r>
  <r>
    <s v="CA-2024-844756"/>
    <x v="135"/>
    <x v="15"/>
    <s v="Office Supplies"/>
    <s v="Central"/>
    <n v="2"/>
    <n v="50.42"/>
    <x v="2"/>
    <s v="CUST-10511"/>
    <n v="48.42"/>
    <n v="48.42"/>
    <n v="19.368000000000002"/>
  </r>
  <r>
    <s v="CA-2024-884149"/>
    <x v="164"/>
    <x v="16"/>
    <s v="Office Supplies"/>
    <s v="Central"/>
    <n v="10"/>
    <n v="125.29"/>
    <x v="1"/>
    <s v="CUST-10529"/>
    <n v="115.29"/>
    <n v="103.76100000000001"/>
    <n v="34.587000000000003"/>
  </r>
  <r>
    <s v="CA-2024-556943"/>
    <x v="26"/>
    <x v="13"/>
    <s v="Office Supplies"/>
    <s v="West"/>
    <n v="9"/>
    <n v="128.69"/>
    <x v="3"/>
    <s v="CUST-10651"/>
    <n v="119.69"/>
    <n v="83.782999999999987"/>
    <n v="11.968999999999994"/>
  </r>
  <r>
    <s v="CA-2025-155807"/>
    <x v="100"/>
    <x v="2"/>
    <s v="Furniture"/>
    <s v="West"/>
    <n v="3"/>
    <n v="76.900000000000006"/>
    <x v="1"/>
    <s v="CUST-10167"/>
    <n v="73.900000000000006"/>
    <n v="66.510000000000005"/>
    <n v="22.17"/>
  </r>
  <r>
    <s v="CA-2025-557629"/>
    <x v="625"/>
    <x v="9"/>
    <s v="Office Supplies"/>
    <s v="South"/>
    <n v="6"/>
    <n v="148.38"/>
    <x v="0"/>
    <s v="CUST-10496"/>
    <n v="142.38"/>
    <n v="113.904"/>
    <n v="28.475999999999999"/>
  </r>
  <r>
    <s v="CA-2025-616935"/>
    <x v="626"/>
    <x v="8"/>
    <s v="Technology"/>
    <s v="East"/>
    <n v="6"/>
    <n v="231.01"/>
    <x v="1"/>
    <s v="CUST-10184"/>
    <n v="225.01"/>
    <n v="202.50899999999999"/>
    <n v="67.502999999999986"/>
  </r>
  <r>
    <s v="CA-2023-886365"/>
    <x v="627"/>
    <x v="12"/>
    <s v="Office Supplies"/>
    <s v="East"/>
    <n v="9"/>
    <n v="116.19"/>
    <x v="2"/>
    <s v="CUST-10426"/>
    <n v="107.19"/>
    <n v="107.19"/>
    <n v="42.876000000000005"/>
  </r>
  <r>
    <s v="CA-2022-358114"/>
    <x v="628"/>
    <x v="4"/>
    <s v="Technology"/>
    <s v="Central"/>
    <n v="1"/>
    <n v="497.99"/>
    <x v="3"/>
    <s v="CUST-10124"/>
    <n v="496.99"/>
    <n v="347.89299999999997"/>
    <n v="49.698999999999955"/>
  </r>
  <r>
    <s v="CA-2025-491704"/>
    <x v="371"/>
    <x v="11"/>
    <s v="Furniture"/>
    <s v="West"/>
    <n v="1"/>
    <n v="110.8"/>
    <x v="3"/>
    <s v="CUST-10675"/>
    <n v="109.8"/>
    <n v="76.86"/>
    <n v="10.980000000000004"/>
  </r>
  <r>
    <s v="CA-2025-576111"/>
    <x v="580"/>
    <x v="9"/>
    <s v="Office Supplies"/>
    <s v="Central"/>
    <n v="1"/>
    <n v="100.15"/>
    <x v="4"/>
    <s v="CUST-10332"/>
    <n v="99.15"/>
    <n v="84.277500000000003"/>
    <n v="24.787500000000001"/>
  </r>
  <r>
    <s v="CA-2023-321634"/>
    <x v="629"/>
    <x v="1"/>
    <s v="Technology"/>
    <s v="Central"/>
    <n v="1"/>
    <n v="1141.32"/>
    <x v="0"/>
    <s v="CUST-10616"/>
    <n v="1140.32"/>
    <n v="912.25599999999997"/>
    <n v="228.06400000000008"/>
  </r>
  <r>
    <s v="CA-2025-197046"/>
    <x v="533"/>
    <x v="15"/>
    <s v="Office Supplies"/>
    <s v="West"/>
    <n v="7"/>
    <n v="17.93"/>
    <x v="2"/>
    <s v="CUST-10166"/>
    <n v="10.93"/>
    <n v="10.93"/>
    <n v="4.3719999999999999"/>
  </r>
  <r>
    <s v="CA-2025-917357"/>
    <x v="23"/>
    <x v="15"/>
    <s v="Office Supplies"/>
    <s v="East"/>
    <n v="5"/>
    <n v="76.17"/>
    <x v="4"/>
    <s v="CUST-10753"/>
    <n v="71.17"/>
    <n v="60.494500000000002"/>
    <n v="17.792500000000004"/>
  </r>
  <r>
    <s v="CA-2024-818234"/>
    <x v="630"/>
    <x v="11"/>
    <s v="Furniture"/>
    <s v="East"/>
    <n v="6"/>
    <n v="434.49"/>
    <x v="4"/>
    <s v="CUST-10456"/>
    <n v="428.49"/>
    <n v="364.2165"/>
    <n v="107.1225"/>
  </r>
  <r>
    <s v="CA-2025-599583"/>
    <x v="232"/>
    <x v="3"/>
    <s v="Technology"/>
    <s v="East"/>
    <n v="7"/>
    <n v="1235.3900000000001"/>
    <x v="0"/>
    <s v="CUST-10190"/>
    <n v="1228.3900000000001"/>
    <n v="982.7120000000001"/>
    <n v="245.67800000000011"/>
  </r>
  <r>
    <s v="CA-2025-761322"/>
    <x v="563"/>
    <x v="2"/>
    <s v="Furniture"/>
    <s v="Central"/>
    <n v="8"/>
    <n v="557.33000000000004"/>
    <x v="3"/>
    <s v="CUST-10702"/>
    <n v="549.33000000000004"/>
    <n v="384.53100000000001"/>
    <n v="54.932999999999993"/>
  </r>
  <r>
    <s v="CA-2023-619383"/>
    <x v="631"/>
    <x v="4"/>
    <s v="Technology"/>
    <s v="Central"/>
    <n v="8"/>
    <n v="712.3"/>
    <x v="4"/>
    <s v="CUST-10307"/>
    <n v="704.3"/>
    <n v="598.65499999999997"/>
    <n v="176.07499999999999"/>
  </r>
  <r>
    <s v="CA-2023-233997"/>
    <x v="632"/>
    <x v="12"/>
    <s v="Office Supplies"/>
    <s v="South"/>
    <n v="5"/>
    <n v="87.44"/>
    <x v="0"/>
    <s v="CUST-10078"/>
    <n v="82.44"/>
    <n v="65.951999999999998"/>
    <n v="16.488"/>
  </r>
  <r>
    <s v="CA-2022-638354"/>
    <x v="633"/>
    <x v="3"/>
    <s v="Technology"/>
    <s v="South"/>
    <n v="2"/>
    <n v="750.52"/>
    <x v="3"/>
    <s v="CUST-10582"/>
    <n v="748.52"/>
    <n v="523.96399999999994"/>
    <n v="74.851999999999975"/>
  </r>
  <r>
    <s v="CA-2024-472724"/>
    <x v="634"/>
    <x v="4"/>
    <s v="Technology"/>
    <s v="East"/>
    <n v="2"/>
    <n v="1136.72"/>
    <x v="4"/>
    <s v="CUST-10183"/>
    <n v="1134.72"/>
    <n v="964.51199999999994"/>
    <n v="283.67999999999995"/>
  </r>
  <r>
    <s v="CA-2023-983855"/>
    <x v="260"/>
    <x v="2"/>
    <s v="Furniture"/>
    <s v="South"/>
    <n v="5"/>
    <n v="285.45999999999998"/>
    <x v="3"/>
    <s v="CUST-10465"/>
    <n v="280.45999999999998"/>
    <n v="196.32199999999997"/>
    <n v="28.045999999999992"/>
  </r>
  <r>
    <s v="CA-2025-754112"/>
    <x v="103"/>
    <x v="15"/>
    <s v="Office Supplies"/>
    <s v="West"/>
    <n v="3"/>
    <n v="16.34"/>
    <x v="0"/>
    <s v="CUST-10265"/>
    <n v="13.34"/>
    <n v="10.672000000000001"/>
    <n v="2.668000000000001"/>
  </r>
  <r>
    <s v="CA-2022-554871"/>
    <x v="543"/>
    <x v="2"/>
    <s v="Furniture"/>
    <s v="South"/>
    <n v="2"/>
    <n v="59.98"/>
    <x v="3"/>
    <s v="CUST-10488"/>
    <n v="57.98"/>
    <n v="40.585999999999999"/>
    <n v="5.7980000000000018"/>
  </r>
  <r>
    <s v="CA-2025-825411"/>
    <x v="494"/>
    <x v="3"/>
    <s v="Technology"/>
    <s v="Central"/>
    <n v="10"/>
    <n v="1238.3900000000001"/>
    <x v="0"/>
    <s v="CUST-10369"/>
    <n v="1228.3900000000001"/>
    <n v="982.7120000000001"/>
    <n v="245.67800000000011"/>
  </r>
  <r>
    <s v="CA-2025-943726"/>
    <x v="635"/>
    <x v="0"/>
    <s v="Furniture"/>
    <s v="West"/>
    <n v="1"/>
    <n v="193.1"/>
    <x v="2"/>
    <s v="CUST-10712"/>
    <n v="192.1"/>
    <n v="192.1"/>
    <n v="76.84"/>
  </r>
  <r>
    <s v="CA-2023-128117"/>
    <x v="636"/>
    <x v="15"/>
    <s v="Office Supplies"/>
    <s v="West"/>
    <n v="7"/>
    <n v="127.1"/>
    <x v="0"/>
    <s v="CUST-10195"/>
    <n v="120.1"/>
    <n v="96.08"/>
    <n v="24.02000000000001"/>
  </r>
  <r>
    <s v="CA-2022-415535"/>
    <x v="637"/>
    <x v="7"/>
    <s v="Furniture"/>
    <s v="South"/>
    <n v="1"/>
    <n v="137.34"/>
    <x v="2"/>
    <s v="CUST-10756"/>
    <n v="136.34"/>
    <n v="136.34"/>
    <n v="54.536000000000001"/>
  </r>
  <r>
    <s v="CA-2025-608608"/>
    <x v="638"/>
    <x v="7"/>
    <s v="Furniture"/>
    <s v="West"/>
    <n v="4"/>
    <n v="271.12"/>
    <x v="4"/>
    <s v="CUST-10052"/>
    <n v="267.12"/>
    <n v="227.05199999999999"/>
    <n v="66.78"/>
  </r>
  <r>
    <s v="CA-2024-108256"/>
    <x v="639"/>
    <x v="3"/>
    <s v="Technology"/>
    <s v="South"/>
    <n v="8"/>
    <n v="1131.9100000000001"/>
    <x v="0"/>
    <s v="CUST-10748"/>
    <n v="1123.9100000000001"/>
    <n v="899.12800000000016"/>
    <n v="224.78200000000015"/>
  </r>
  <r>
    <s v="CA-2024-138815"/>
    <x v="640"/>
    <x v="13"/>
    <s v="Office Supplies"/>
    <s v="South"/>
    <n v="4"/>
    <n v="108.57"/>
    <x v="0"/>
    <s v="CUST-10019"/>
    <n v="104.57"/>
    <n v="83.656000000000006"/>
    <n v="20.914000000000016"/>
  </r>
  <r>
    <s v="CA-2025-704402"/>
    <x v="641"/>
    <x v="4"/>
    <s v="Technology"/>
    <s v="Central"/>
    <n v="7"/>
    <n v="1344.8"/>
    <x v="2"/>
    <s v="CUST-10506"/>
    <n v="1337.8"/>
    <n v="1337.8"/>
    <n v="535.12"/>
  </r>
  <r>
    <s v="CA-2024-570103"/>
    <x v="642"/>
    <x v="9"/>
    <s v="Office Supplies"/>
    <s v="West"/>
    <n v="5"/>
    <n v="110.3"/>
    <x v="4"/>
    <s v="CUST-10352"/>
    <n v="105.3"/>
    <n v="89.504999999999995"/>
    <n v="26.325000000000003"/>
  </r>
  <r>
    <s v="CA-2025-343377"/>
    <x v="643"/>
    <x v="11"/>
    <s v="Furniture"/>
    <s v="South"/>
    <n v="3"/>
    <n v="712.38"/>
    <x v="3"/>
    <s v="CUST-10728"/>
    <n v="709.38"/>
    <n v="496.56599999999997"/>
    <n v="70.937999999999988"/>
  </r>
  <r>
    <s v="CA-2025-537110"/>
    <x v="305"/>
    <x v="1"/>
    <s v="Technology"/>
    <s v="South"/>
    <n v="3"/>
    <n v="970.58"/>
    <x v="1"/>
    <s v="CUST-10707"/>
    <n v="967.58"/>
    <n v="870.822"/>
    <n v="290.274"/>
  </r>
  <r>
    <s v="CA-2022-799459"/>
    <x v="97"/>
    <x v="0"/>
    <s v="Furniture"/>
    <s v="West"/>
    <n v="3"/>
    <n v="504.31"/>
    <x v="2"/>
    <s v="CUST-10425"/>
    <n v="501.31"/>
    <n v="501.31"/>
    <n v="200.524"/>
  </r>
  <r>
    <s v="CA-2025-418402"/>
    <x v="644"/>
    <x v="2"/>
    <s v="Furniture"/>
    <s v="East"/>
    <n v="6"/>
    <n v="710.68"/>
    <x v="1"/>
    <s v="CUST-10693"/>
    <n v="704.68"/>
    <n v="634.21199999999999"/>
    <n v="211.40400000000005"/>
  </r>
  <r>
    <s v="CA-2023-283201"/>
    <x v="125"/>
    <x v="2"/>
    <s v="Furniture"/>
    <s v="Central"/>
    <n v="7"/>
    <n v="135.47999999999999"/>
    <x v="2"/>
    <s v="CUST-10123"/>
    <n v="128.47999999999999"/>
    <n v="128.47999999999999"/>
    <n v="51.391999999999996"/>
  </r>
  <r>
    <s v="CA-2023-609990"/>
    <x v="429"/>
    <x v="5"/>
    <s v="Office Supplies"/>
    <s v="East"/>
    <n v="9"/>
    <n v="43.79"/>
    <x v="2"/>
    <s v="CUST-10706"/>
    <n v="34.79"/>
    <n v="34.79"/>
    <n v="13.916"/>
  </r>
  <r>
    <s v="CA-2022-840719"/>
    <x v="194"/>
    <x v="13"/>
    <s v="Office Supplies"/>
    <s v="East"/>
    <n v="2"/>
    <n v="118.34"/>
    <x v="0"/>
    <s v="CUST-10104"/>
    <n v="116.34"/>
    <n v="93.072000000000003"/>
    <n v="23.268000000000001"/>
  </r>
  <r>
    <s v="CA-2022-631948"/>
    <x v="645"/>
    <x v="2"/>
    <s v="Furniture"/>
    <s v="West"/>
    <n v="6"/>
    <n v="167.77"/>
    <x v="1"/>
    <s v="CUST-10725"/>
    <n v="161.77000000000001"/>
    <n v="145.59300000000002"/>
    <n v="48.53100000000002"/>
  </r>
  <r>
    <s v="CA-2025-898977"/>
    <x v="646"/>
    <x v="14"/>
    <s v="Office Supplies"/>
    <s v="West"/>
    <n v="6"/>
    <n v="53.52"/>
    <x v="2"/>
    <s v="CUST-10125"/>
    <n v="47.52"/>
    <n v="47.52"/>
    <n v="19.008000000000003"/>
  </r>
  <r>
    <s v="CA-2023-560438"/>
    <x v="525"/>
    <x v="0"/>
    <s v="Furniture"/>
    <s v="South"/>
    <n v="6"/>
    <n v="265.07"/>
    <x v="2"/>
    <s v="CUST-10087"/>
    <n v="259.07"/>
    <n v="259.07"/>
    <n v="103.62800000000001"/>
  </r>
  <r>
    <s v="CA-2024-490527"/>
    <x v="58"/>
    <x v="12"/>
    <s v="Office Supplies"/>
    <s v="West"/>
    <n v="9"/>
    <n v="66.150000000000006"/>
    <x v="2"/>
    <s v="CUST-10141"/>
    <n v="57.150000000000006"/>
    <n v="57.150000000000006"/>
    <n v="22.860000000000007"/>
  </r>
  <r>
    <s v="CA-2025-533491"/>
    <x v="346"/>
    <x v="10"/>
    <s v="Office Supplies"/>
    <s v="Central"/>
    <n v="1"/>
    <n v="69.17"/>
    <x v="2"/>
    <s v="CUST-10734"/>
    <n v="68.17"/>
    <n v="68.17"/>
    <n v="27.268000000000001"/>
  </r>
  <r>
    <s v="CA-2022-188896"/>
    <x v="647"/>
    <x v="6"/>
    <s v="Office Supplies"/>
    <s v="West"/>
    <n v="7"/>
    <n v="13.91"/>
    <x v="2"/>
    <s v="CUST-10676"/>
    <n v="6.91"/>
    <n v="6.91"/>
    <n v="2.7640000000000002"/>
  </r>
  <r>
    <s v="CA-2023-702466"/>
    <x v="648"/>
    <x v="1"/>
    <s v="Technology"/>
    <s v="South"/>
    <n v="7"/>
    <n v="1340.1"/>
    <x v="3"/>
    <s v="CUST-10566"/>
    <n v="1333.1"/>
    <n v="933.16999999999985"/>
    <n v="133.30999999999995"/>
  </r>
  <r>
    <s v="CA-2024-856601"/>
    <x v="28"/>
    <x v="9"/>
    <s v="Office Supplies"/>
    <s v="Central"/>
    <n v="9"/>
    <n v="93.51"/>
    <x v="2"/>
    <s v="CUST-10717"/>
    <n v="84.51"/>
    <n v="84.51"/>
    <n v="33.804000000000002"/>
  </r>
  <r>
    <s v="CA-2025-567863"/>
    <x v="649"/>
    <x v="7"/>
    <s v="Furniture"/>
    <s v="Central"/>
    <n v="7"/>
    <n v="631.54999999999995"/>
    <x v="1"/>
    <s v="CUST-10086"/>
    <n v="624.54999999999995"/>
    <n v="562.09500000000003"/>
    <n v="187.36500000000007"/>
  </r>
  <r>
    <s v="CA-2022-663539"/>
    <x v="258"/>
    <x v="15"/>
    <s v="Office Supplies"/>
    <s v="Central"/>
    <n v="4"/>
    <n v="18.46"/>
    <x v="0"/>
    <s v="CUST-10319"/>
    <n v="14.46"/>
    <n v="11.568000000000001"/>
    <n v="2.8920000000000012"/>
  </r>
  <r>
    <s v="CA-2024-893820"/>
    <x v="650"/>
    <x v="2"/>
    <s v="Furniture"/>
    <s v="East"/>
    <n v="9"/>
    <n v="494.38"/>
    <x v="2"/>
    <s v="CUST-10792"/>
    <n v="485.38"/>
    <n v="485.38"/>
    <n v="194.15199999999999"/>
  </r>
  <r>
    <s v="CA-2024-861800"/>
    <x v="651"/>
    <x v="4"/>
    <s v="Technology"/>
    <s v="East"/>
    <n v="6"/>
    <n v="463.66"/>
    <x v="0"/>
    <s v="CUST-10362"/>
    <n v="457.66"/>
    <n v="366.12800000000004"/>
    <n v="91.532000000000039"/>
  </r>
  <r>
    <s v="CA-2022-150051"/>
    <x v="652"/>
    <x v="7"/>
    <s v="Furniture"/>
    <s v="Central"/>
    <n v="10"/>
    <n v="602.64"/>
    <x v="4"/>
    <s v="CUST-10347"/>
    <n v="592.64"/>
    <n v="503.74399999999997"/>
    <n v="148.15999999999997"/>
  </r>
  <r>
    <s v="CA-2023-944510"/>
    <x v="406"/>
    <x v="8"/>
    <s v="Technology"/>
    <s v="Central"/>
    <n v="5"/>
    <n v="498.35"/>
    <x v="3"/>
    <s v="CUST-10586"/>
    <n v="493.35"/>
    <n v="345.34499999999997"/>
    <n v="49.33499999999998"/>
  </r>
  <r>
    <s v="CA-2023-849051"/>
    <x v="653"/>
    <x v="8"/>
    <s v="Technology"/>
    <s v="East"/>
    <n v="6"/>
    <n v="823.03"/>
    <x v="2"/>
    <s v="CUST-10797"/>
    <n v="817.03"/>
    <n v="817.03"/>
    <n v="326.81200000000001"/>
  </r>
  <r>
    <s v="CA-2024-576378"/>
    <x v="536"/>
    <x v="7"/>
    <s v="Furniture"/>
    <s v="South"/>
    <n v="2"/>
    <n v="119.19"/>
    <x v="4"/>
    <s v="CUST-10133"/>
    <n v="117.19"/>
    <n v="99.611499999999992"/>
    <n v="29.297499999999999"/>
  </r>
  <r>
    <s v="CA-2025-325217"/>
    <x v="654"/>
    <x v="11"/>
    <s v="Furniture"/>
    <s v="South"/>
    <n v="10"/>
    <n v="469.23"/>
    <x v="4"/>
    <s v="CUST-10270"/>
    <n v="459.23"/>
    <n v="390.34550000000002"/>
    <n v="114.8075"/>
  </r>
  <r>
    <s v="CA-2025-767377"/>
    <x v="611"/>
    <x v="13"/>
    <s v="Office Supplies"/>
    <s v="South"/>
    <n v="3"/>
    <n v="25.93"/>
    <x v="2"/>
    <s v="CUST-10496"/>
    <n v="22.93"/>
    <n v="22.93"/>
    <n v="9.1720000000000006"/>
  </r>
  <r>
    <s v="CA-2025-235670"/>
    <x v="372"/>
    <x v="4"/>
    <s v="Technology"/>
    <s v="West"/>
    <n v="8"/>
    <n v="762.7"/>
    <x v="3"/>
    <s v="CUST-10160"/>
    <n v="754.7"/>
    <n v="528.29"/>
    <n v="75.46999999999997"/>
  </r>
  <r>
    <s v="CA-2024-224535"/>
    <x v="655"/>
    <x v="14"/>
    <s v="Office Supplies"/>
    <s v="East"/>
    <n v="6"/>
    <n v="87.91"/>
    <x v="2"/>
    <s v="CUST-10535"/>
    <n v="81.91"/>
    <n v="81.91"/>
    <n v="32.764000000000003"/>
  </r>
  <r>
    <s v="CA-2023-223461"/>
    <x v="656"/>
    <x v="5"/>
    <s v="Office Supplies"/>
    <s v="Central"/>
    <n v="5"/>
    <n v="75.459999999999994"/>
    <x v="2"/>
    <s v="CUST-10145"/>
    <n v="70.459999999999994"/>
    <n v="70.459999999999994"/>
    <n v="28.183999999999997"/>
  </r>
  <r>
    <s v="CA-2025-151014"/>
    <x v="562"/>
    <x v="12"/>
    <s v="Office Supplies"/>
    <s v="West"/>
    <n v="8"/>
    <n v="5.3"/>
    <x v="0"/>
    <s v="CUST-10357"/>
    <n v="-2.7"/>
    <n v="-2.16"/>
    <n v="-0.54"/>
  </r>
  <r>
    <s v="CA-2022-146852"/>
    <x v="657"/>
    <x v="16"/>
    <s v="Office Supplies"/>
    <s v="South"/>
    <n v="6"/>
    <n v="118.3"/>
    <x v="4"/>
    <s v="CUST-10737"/>
    <n v="112.3"/>
    <n v="95.454999999999998"/>
    <n v="28.075000000000003"/>
  </r>
  <r>
    <s v="CA-2023-898963"/>
    <x v="658"/>
    <x v="3"/>
    <s v="Technology"/>
    <s v="South"/>
    <n v="8"/>
    <n v="308.58"/>
    <x v="3"/>
    <s v="CUST-10333"/>
    <n v="300.58"/>
    <n v="210.40599999999998"/>
    <n v="30.057999999999993"/>
  </r>
  <r>
    <s v="CA-2022-938663"/>
    <x v="659"/>
    <x v="3"/>
    <s v="Technology"/>
    <s v="South"/>
    <n v="4"/>
    <n v="1360.34"/>
    <x v="1"/>
    <s v="CUST-10553"/>
    <n v="1356.34"/>
    <n v="1220.7059999999999"/>
    <n v="406.90199999999993"/>
  </r>
  <r>
    <s v="CA-2022-803011"/>
    <x v="137"/>
    <x v="1"/>
    <s v="Technology"/>
    <s v="East"/>
    <n v="3"/>
    <n v="1090.0899999999999"/>
    <x v="0"/>
    <s v="CUST-10645"/>
    <n v="1087.0899999999999"/>
    <n v="869.67200000000003"/>
    <n v="217.41800000000012"/>
  </r>
  <r>
    <s v="CA-2024-688297"/>
    <x v="612"/>
    <x v="2"/>
    <s v="Furniture"/>
    <s v="West"/>
    <n v="10"/>
    <n v="456.38"/>
    <x v="2"/>
    <s v="CUST-10583"/>
    <n v="446.38"/>
    <n v="446.38"/>
    <n v="178.55200000000002"/>
  </r>
  <r>
    <s v="CA-2023-887017"/>
    <x v="660"/>
    <x v="4"/>
    <s v="Technology"/>
    <s v="East"/>
    <n v="9"/>
    <n v="351.64"/>
    <x v="2"/>
    <s v="CUST-10281"/>
    <n v="342.64"/>
    <n v="342.64"/>
    <n v="137.05600000000001"/>
  </r>
  <r>
    <s v="CA-2023-357201"/>
    <x v="661"/>
    <x v="3"/>
    <s v="Technology"/>
    <s v="East"/>
    <n v="9"/>
    <n v="949.6"/>
    <x v="4"/>
    <s v="CUST-10603"/>
    <n v="940.6"/>
    <n v="799.51"/>
    <n v="235.14999999999998"/>
  </r>
  <r>
    <s v="CA-2022-615346"/>
    <x v="662"/>
    <x v="6"/>
    <s v="Office Supplies"/>
    <s v="West"/>
    <n v="7"/>
    <n v="8.49"/>
    <x v="0"/>
    <s v="CUST-10324"/>
    <n v="1.4900000000000002"/>
    <n v="1.1920000000000002"/>
    <n v="0.29800000000000004"/>
  </r>
  <r>
    <s v="CA-2025-369670"/>
    <x v="375"/>
    <x v="2"/>
    <s v="Furniture"/>
    <s v="West"/>
    <n v="5"/>
    <n v="158.03"/>
    <x v="1"/>
    <s v="CUST-10786"/>
    <n v="153.03"/>
    <n v="137.727"/>
    <n v="45.909000000000006"/>
  </r>
  <r>
    <s v="CA-2022-261719"/>
    <x v="215"/>
    <x v="15"/>
    <s v="Office Supplies"/>
    <s v="East"/>
    <n v="10"/>
    <n v="144.36000000000001"/>
    <x v="2"/>
    <s v="CUST-10027"/>
    <n v="134.36000000000001"/>
    <n v="134.36000000000001"/>
    <n v="53.744000000000014"/>
  </r>
  <r>
    <s v="CA-2022-412501"/>
    <x v="663"/>
    <x v="11"/>
    <s v="Furniture"/>
    <s v="West"/>
    <n v="7"/>
    <n v="719.76"/>
    <x v="1"/>
    <s v="CUST-10384"/>
    <n v="712.76"/>
    <n v="641.48400000000004"/>
    <n v="213.82800000000003"/>
  </r>
  <r>
    <s v="CA-2022-154398"/>
    <x v="664"/>
    <x v="0"/>
    <s v="Furniture"/>
    <s v="South"/>
    <n v="9"/>
    <n v="614.29"/>
    <x v="4"/>
    <s v="CUST-10117"/>
    <n v="605.29"/>
    <n v="514.49649999999997"/>
    <n v="151.32249999999999"/>
  </r>
  <r>
    <s v="CA-2024-163577"/>
    <x v="524"/>
    <x v="10"/>
    <s v="Office Supplies"/>
    <s v="South"/>
    <n v="2"/>
    <n v="75.2"/>
    <x v="4"/>
    <s v="CUST-10648"/>
    <n v="73.2"/>
    <n v="62.22"/>
    <n v="18.299999999999997"/>
  </r>
  <r>
    <s v="CA-2023-119527"/>
    <x v="436"/>
    <x v="4"/>
    <s v="Technology"/>
    <s v="West"/>
    <n v="9"/>
    <n v="1012.17"/>
    <x v="2"/>
    <s v="CUST-10311"/>
    <n v="1003.17"/>
    <n v="1003.17"/>
    <n v="401.26800000000003"/>
  </r>
  <r>
    <s v="CA-2025-567646"/>
    <x v="665"/>
    <x v="8"/>
    <s v="Technology"/>
    <s v="West"/>
    <n v="6"/>
    <n v="856.62"/>
    <x v="2"/>
    <s v="CUST-10251"/>
    <n v="850.62"/>
    <n v="850.62"/>
    <n v="340.24800000000005"/>
  </r>
  <r>
    <s v="CA-2025-682119"/>
    <x v="666"/>
    <x v="2"/>
    <s v="Furniture"/>
    <s v="South"/>
    <n v="10"/>
    <n v="266.94"/>
    <x v="2"/>
    <s v="CUST-10000"/>
    <n v="256.94"/>
    <n v="256.94"/>
    <n v="102.77600000000001"/>
  </r>
  <r>
    <s v="CA-2022-605608"/>
    <x v="667"/>
    <x v="1"/>
    <s v="Technology"/>
    <s v="South"/>
    <n v="6"/>
    <n v="1279.4100000000001"/>
    <x v="2"/>
    <s v="CUST-10599"/>
    <n v="1273.4100000000001"/>
    <n v="1273.4100000000001"/>
    <n v="509.36400000000003"/>
  </r>
  <r>
    <s v="CA-2024-147694"/>
    <x v="668"/>
    <x v="4"/>
    <s v="Technology"/>
    <s v="Central"/>
    <n v="2"/>
    <n v="653.42999999999995"/>
    <x v="2"/>
    <s v="CUST-10143"/>
    <n v="651.42999999999995"/>
    <n v="651.42999999999995"/>
    <n v="260.572"/>
  </r>
  <r>
    <s v="CA-2024-552945"/>
    <x v="435"/>
    <x v="1"/>
    <s v="Technology"/>
    <s v="Central"/>
    <n v="5"/>
    <n v="1471.5"/>
    <x v="3"/>
    <s v="CUST-10463"/>
    <n v="1466.5"/>
    <n v="1026.55"/>
    <n v="146.64999999999998"/>
  </r>
  <r>
    <s v="CA-2024-357874"/>
    <x v="669"/>
    <x v="5"/>
    <s v="Office Supplies"/>
    <s v="West"/>
    <n v="8"/>
    <n v="144.05000000000001"/>
    <x v="1"/>
    <s v="CUST-10016"/>
    <n v="136.05000000000001"/>
    <n v="122.44500000000001"/>
    <n v="40.814999999999998"/>
  </r>
  <r>
    <s v="CA-2023-777844"/>
    <x v="670"/>
    <x v="3"/>
    <s v="Technology"/>
    <s v="East"/>
    <n v="1"/>
    <n v="1041.79"/>
    <x v="4"/>
    <s v="CUST-10569"/>
    <n v="1040.79"/>
    <n v="884.67149999999992"/>
    <n v="260.19749999999999"/>
  </r>
  <r>
    <s v="CA-2025-899502"/>
    <x v="260"/>
    <x v="4"/>
    <s v="Technology"/>
    <s v="East"/>
    <n v="9"/>
    <n v="143.33000000000001"/>
    <x v="3"/>
    <s v="CUST-10455"/>
    <n v="134.33000000000001"/>
    <n v="94.031000000000006"/>
    <n v="13.433000000000007"/>
  </r>
  <r>
    <s v="CA-2022-470141"/>
    <x v="596"/>
    <x v="1"/>
    <s v="Technology"/>
    <s v="South"/>
    <n v="3"/>
    <n v="1274.8"/>
    <x v="3"/>
    <s v="CUST-10008"/>
    <n v="1271.8"/>
    <n v="890.25999999999988"/>
    <n v="127.17999999999995"/>
  </r>
  <r>
    <s v="CA-2022-585168"/>
    <x v="423"/>
    <x v="7"/>
    <s v="Furniture"/>
    <s v="East"/>
    <n v="4"/>
    <n v="607.36"/>
    <x v="1"/>
    <s v="CUST-10696"/>
    <n v="603.36"/>
    <n v="543.024"/>
    <n v="181.00799999999998"/>
  </r>
  <r>
    <s v="CA-2024-300814"/>
    <x v="457"/>
    <x v="1"/>
    <s v="Technology"/>
    <s v="West"/>
    <n v="4"/>
    <n v="1472.17"/>
    <x v="1"/>
    <s v="CUST-10037"/>
    <n v="1468.17"/>
    <n v="1321.3530000000001"/>
    <n v="440.45100000000002"/>
  </r>
  <r>
    <s v="CA-2024-616777"/>
    <x v="217"/>
    <x v="8"/>
    <s v="Technology"/>
    <s v="East"/>
    <n v="4"/>
    <n v="1477.97"/>
    <x v="3"/>
    <s v="CUST-10405"/>
    <n v="1473.97"/>
    <n v="1031.779"/>
    <n v="147.39700000000005"/>
  </r>
  <r>
    <s v="CA-2022-390819"/>
    <x v="671"/>
    <x v="3"/>
    <s v="Technology"/>
    <s v="West"/>
    <n v="9"/>
    <n v="371.28"/>
    <x v="3"/>
    <s v="CUST-10579"/>
    <n v="362.28"/>
    <n v="253.59599999999998"/>
    <n v="36.228000000000009"/>
  </r>
  <r>
    <s v="CA-2023-168535"/>
    <x v="279"/>
    <x v="2"/>
    <s v="Furniture"/>
    <s v="West"/>
    <n v="5"/>
    <n v="750.17"/>
    <x v="2"/>
    <s v="CUST-10535"/>
    <n v="745.17"/>
    <n v="745.17"/>
    <n v="298.06799999999998"/>
  </r>
  <r>
    <s v="CA-2024-301170"/>
    <x v="672"/>
    <x v="11"/>
    <s v="Furniture"/>
    <s v="South"/>
    <n v="1"/>
    <n v="753.42"/>
    <x v="3"/>
    <s v="CUST-10689"/>
    <n v="752.42"/>
    <n v="526.69399999999996"/>
    <n v="75.242000000000019"/>
  </r>
  <r>
    <s v="CA-2022-995336"/>
    <x v="673"/>
    <x v="6"/>
    <s v="Office Supplies"/>
    <s v="Central"/>
    <n v="2"/>
    <n v="103.63"/>
    <x v="4"/>
    <s v="CUST-10507"/>
    <n v="101.63"/>
    <n v="86.385499999999993"/>
    <n v="25.407499999999999"/>
  </r>
  <r>
    <s v="CA-2024-642383"/>
    <x v="674"/>
    <x v="8"/>
    <s v="Technology"/>
    <s v="East"/>
    <n v="5"/>
    <n v="1385.75"/>
    <x v="0"/>
    <s v="CUST-10459"/>
    <n v="1380.75"/>
    <n v="1104.6000000000001"/>
    <n v="276.1500000000002"/>
  </r>
  <r>
    <s v="CA-2024-105409"/>
    <x v="292"/>
    <x v="11"/>
    <s v="Furniture"/>
    <s v="East"/>
    <n v="10"/>
    <n v="655.75"/>
    <x v="3"/>
    <s v="CUST-10231"/>
    <n v="645.75"/>
    <n v="452.02499999999998"/>
    <n v="64.574999999999989"/>
  </r>
  <r>
    <s v="CA-2025-178056"/>
    <x v="675"/>
    <x v="0"/>
    <s v="Furniture"/>
    <s v="Central"/>
    <n v="5"/>
    <n v="97.13"/>
    <x v="3"/>
    <s v="CUST-10099"/>
    <n v="92.13"/>
    <n v="64.491"/>
    <n v="9.213000000000001"/>
  </r>
  <r>
    <s v="CA-2022-603281"/>
    <x v="478"/>
    <x v="11"/>
    <s v="Furniture"/>
    <s v="Central"/>
    <n v="4"/>
    <n v="130.88"/>
    <x v="2"/>
    <s v="CUST-10348"/>
    <n v="126.88"/>
    <n v="126.88"/>
    <n v="50.751999999999995"/>
  </r>
  <r>
    <s v="CA-2022-961545"/>
    <x v="676"/>
    <x v="8"/>
    <s v="Technology"/>
    <s v="East"/>
    <n v="10"/>
    <n v="967.39"/>
    <x v="2"/>
    <s v="CUST-10640"/>
    <n v="957.39"/>
    <n v="957.39"/>
    <n v="382.95600000000002"/>
  </r>
  <r>
    <s v="CA-2025-707056"/>
    <x v="677"/>
    <x v="2"/>
    <s v="Furniture"/>
    <s v="East"/>
    <n v="7"/>
    <n v="284.95999999999998"/>
    <x v="3"/>
    <s v="CUST-10066"/>
    <n v="277.95999999999998"/>
    <n v="194.57199999999997"/>
    <n v="27.795999999999992"/>
  </r>
  <r>
    <s v="CA-2023-165014"/>
    <x v="94"/>
    <x v="11"/>
    <s v="Furniture"/>
    <s v="South"/>
    <n v="2"/>
    <n v="126.37"/>
    <x v="2"/>
    <s v="CUST-10572"/>
    <n v="124.37"/>
    <n v="124.37"/>
    <n v="49.748000000000005"/>
  </r>
  <r>
    <s v="CA-2022-409242"/>
    <x v="678"/>
    <x v="14"/>
    <s v="Office Supplies"/>
    <s v="South"/>
    <n v="4"/>
    <n v="130.36000000000001"/>
    <x v="3"/>
    <s v="CUST-10638"/>
    <n v="126.36000000000001"/>
    <n v="88.451999999999998"/>
    <n v="12.635999999999996"/>
  </r>
  <r>
    <s v="CA-2022-575436"/>
    <x v="679"/>
    <x v="6"/>
    <s v="Office Supplies"/>
    <s v="East"/>
    <n v="6"/>
    <n v="99.38"/>
    <x v="3"/>
    <s v="CUST-10026"/>
    <n v="93.38"/>
    <n v="65.366"/>
    <n v="9.338000000000001"/>
  </r>
  <r>
    <s v="CA-2025-642337"/>
    <x v="402"/>
    <x v="8"/>
    <s v="Technology"/>
    <s v="East"/>
    <n v="2"/>
    <n v="117.2"/>
    <x v="3"/>
    <s v="CUST-10069"/>
    <n v="115.2"/>
    <n v="80.64"/>
    <n v="11.519999999999996"/>
  </r>
  <r>
    <s v="CA-2023-701056"/>
    <x v="65"/>
    <x v="1"/>
    <s v="Technology"/>
    <s v="Central"/>
    <n v="7"/>
    <n v="773.96"/>
    <x v="0"/>
    <s v="CUST-10455"/>
    <n v="766.96"/>
    <n v="613.5680000000001"/>
    <n v="153.39200000000011"/>
  </r>
  <r>
    <s v="CA-2023-354963"/>
    <x v="680"/>
    <x v="2"/>
    <s v="Furniture"/>
    <s v="West"/>
    <n v="5"/>
    <n v="488.39"/>
    <x v="0"/>
    <s v="CUST-10667"/>
    <n v="483.39"/>
    <n v="386.71199999999999"/>
    <n v="96.677999999999997"/>
  </r>
  <r>
    <s v="CA-2024-426304"/>
    <x v="199"/>
    <x v="8"/>
    <s v="Technology"/>
    <s v="West"/>
    <n v="8"/>
    <n v="532.14"/>
    <x v="1"/>
    <s v="CUST-10298"/>
    <n v="524.14"/>
    <n v="471.726"/>
    <n v="157.24200000000002"/>
  </r>
  <r>
    <s v="CA-2024-108474"/>
    <x v="681"/>
    <x v="8"/>
    <s v="Technology"/>
    <s v="East"/>
    <n v="4"/>
    <n v="809.95"/>
    <x v="0"/>
    <s v="CUST-10055"/>
    <n v="805.95"/>
    <n v="644.7600000000001"/>
    <n v="161.19000000000011"/>
  </r>
  <r>
    <s v="CA-2025-460517"/>
    <x v="682"/>
    <x v="0"/>
    <s v="Furniture"/>
    <s v="East"/>
    <n v="6"/>
    <n v="192.02"/>
    <x v="4"/>
    <s v="CUST-10711"/>
    <n v="186.02"/>
    <n v="158.11700000000002"/>
    <n v="46.50500000000001"/>
  </r>
  <r>
    <s v="CA-2025-728896"/>
    <x v="683"/>
    <x v="5"/>
    <s v="Office Supplies"/>
    <s v="Central"/>
    <n v="7"/>
    <n v="52.65"/>
    <x v="2"/>
    <s v="CUST-10465"/>
    <n v="45.65"/>
    <n v="45.65"/>
    <n v="18.260000000000002"/>
  </r>
  <r>
    <s v="CA-2022-620021"/>
    <x v="60"/>
    <x v="0"/>
    <s v="Furniture"/>
    <s v="West"/>
    <n v="8"/>
    <n v="517.94000000000005"/>
    <x v="2"/>
    <s v="CUST-10492"/>
    <n v="509.94000000000005"/>
    <n v="509.94000000000005"/>
    <n v="203.97600000000006"/>
  </r>
  <r>
    <s v="CA-2024-946485"/>
    <x v="684"/>
    <x v="7"/>
    <s v="Furniture"/>
    <s v="West"/>
    <n v="1"/>
    <n v="322.11"/>
    <x v="2"/>
    <s v="CUST-10366"/>
    <n v="321.11"/>
    <n v="321.11"/>
    <n v="128.44400000000002"/>
  </r>
  <r>
    <s v="CA-2022-681636"/>
    <x v="86"/>
    <x v="11"/>
    <s v="Furniture"/>
    <s v="South"/>
    <n v="4"/>
    <n v="523.5"/>
    <x v="1"/>
    <s v="CUST-10044"/>
    <n v="519.5"/>
    <n v="467.55"/>
    <n v="155.85000000000002"/>
  </r>
  <r>
    <s v="CA-2022-308795"/>
    <x v="685"/>
    <x v="15"/>
    <s v="Office Supplies"/>
    <s v="West"/>
    <n v="5"/>
    <n v="109.23"/>
    <x v="1"/>
    <s v="CUST-10567"/>
    <n v="104.23"/>
    <n v="93.807000000000002"/>
    <n v="31.269000000000005"/>
  </r>
  <r>
    <s v="CA-2023-287214"/>
    <x v="686"/>
    <x v="0"/>
    <s v="Furniture"/>
    <s v="Central"/>
    <n v="2"/>
    <n v="65.75"/>
    <x v="3"/>
    <s v="CUST-10140"/>
    <n v="63.75"/>
    <n v="44.625"/>
    <n v="6.375"/>
  </r>
  <r>
    <s v="CA-2025-786680"/>
    <x v="162"/>
    <x v="12"/>
    <s v="Office Supplies"/>
    <s v="Central"/>
    <n v="8"/>
    <n v="39.82"/>
    <x v="1"/>
    <s v="CUST-10676"/>
    <n v="31.82"/>
    <n v="28.638000000000002"/>
    <n v="9.5460000000000029"/>
  </r>
  <r>
    <s v="CA-2023-652522"/>
    <x v="687"/>
    <x v="14"/>
    <s v="Office Supplies"/>
    <s v="East"/>
    <n v="3"/>
    <n v="132.99"/>
    <x v="2"/>
    <s v="CUST-10194"/>
    <n v="129.99"/>
    <n v="129.99"/>
    <n v="51.996000000000009"/>
  </r>
  <r>
    <s v="CA-2023-658424"/>
    <x v="454"/>
    <x v="1"/>
    <s v="Technology"/>
    <s v="Central"/>
    <n v="10"/>
    <n v="701.36"/>
    <x v="3"/>
    <s v="CUST-10250"/>
    <n v="691.36"/>
    <n v="483.952"/>
    <n v="69.136000000000024"/>
  </r>
  <r>
    <s v="CA-2022-900149"/>
    <x v="531"/>
    <x v="8"/>
    <s v="Technology"/>
    <s v="Central"/>
    <n v="3"/>
    <n v="558.75"/>
    <x v="2"/>
    <s v="CUST-10644"/>
    <n v="555.75"/>
    <n v="555.75"/>
    <n v="222.3"/>
  </r>
  <r>
    <s v="CA-2024-232601"/>
    <x v="688"/>
    <x v="3"/>
    <s v="Technology"/>
    <s v="West"/>
    <n v="2"/>
    <n v="1198.53"/>
    <x v="3"/>
    <s v="CUST-10629"/>
    <n v="1196.53"/>
    <n v="837.57099999999991"/>
    <n v="119.65299999999991"/>
  </r>
  <r>
    <s v="CA-2022-275566"/>
    <x v="627"/>
    <x v="10"/>
    <s v="Office Supplies"/>
    <s v="Central"/>
    <n v="8"/>
    <n v="80.239999999999995"/>
    <x v="2"/>
    <s v="CUST-10329"/>
    <n v="72.239999999999995"/>
    <n v="72.239999999999995"/>
    <n v="28.896000000000001"/>
  </r>
  <r>
    <s v="CA-2024-651001"/>
    <x v="689"/>
    <x v="13"/>
    <s v="Office Supplies"/>
    <s v="South"/>
    <n v="5"/>
    <n v="89.27"/>
    <x v="3"/>
    <s v="CUST-10597"/>
    <n v="84.27"/>
    <n v="58.98899999999999"/>
    <n v="8.4269999999999925"/>
  </r>
  <r>
    <s v="CA-2022-317264"/>
    <x v="60"/>
    <x v="7"/>
    <s v="Furniture"/>
    <s v="West"/>
    <n v="7"/>
    <n v="213.95"/>
    <x v="4"/>
    <s v="CUST-10386"/>
    <n v="206.95"/>
    <n v="175.9075"/>
    <n v="51.737500000000011"/>
  </r>
  <r>
    <s v="CA-2023-983353"/>
    <x v="266"/>
    <x v="10"/>
    <s v="Office Supplies"/>
    <s v="East"/>
    <n v="3"/>
    <n v="113.99"/>
    <x v="1"/>
    <s v="CUST-10455"/>
    <n v="110.99"/>
    <n v="99.890999999999991"/>
    <n v="33.296999999999997"/>
  </r>
  <r>
    <s v="CA-2024-341358"/>
    <x v="199"/>
    <x v="7"/>
    <s v="Furniture"/>
    <s v="Central"/>
    <n v="7"/>
    <n v="388.36"/>
    <x v="4"/>
    <s v="CUST-10418"/>
    <n v="381.36"/>
    <n v="324.15600000000001"/>
    <n v="95.34"/>
  </r>
  <r>
    <s v="CA-2024-943584"/>
    <x v="193"/>
    <x v="16"/>
    <s v="Office Supplies"/>
    <s v="South"/>
    <n v="1"/>
    <n v="31.04"/>
    <x v="2"/>
    <s v="CUST-10271"/>
    <n v="30.04"/>
    <n v="30.04"/>
    <n v="12.016000000000002"/>
  </r>
  <r>
    <s v="CA-2022-476536"/>
    <x v="392"/>
    <x v="10"/>
    <s v="Office Supplies"/>
    <s v="East"/>
    <n v="5"/>
    <n v="139.36000000000001"/>
    <x v="2"/>
    <s v="CUST-10121"/>
    <n v="134.36000000000001"/>
    <n v="134.36000000000001"/>
    <n v="53.744000000000014"/>
  </r>
  <r>
    <s v="CA-2022-477735"/>
    <x v="690"/>
    <x v="8"/>
    <s v="Technology"/>
    <s v="Central"/>
    <n v="4"/>
    <n v="1045.1500000000001"/>
    <x v="1"/>
    <s v="CUST-10309"/>
    <n v="1041.1500000000001"/>
    <n v="937.03500000000008"/>
    <n v="312.34500000000003"/>
  </r>
  <r>
    <s v="CA-2024-299903"/>
    <x v="661"/>
    <x v="8"/>
    <s v="Technology"/>
    <s v="Central"/>
    <n v="1"/>
    <n v="1178.1099999999999"/>
    <x v="1"/>
    <s v="CUST-10354"/>
    <n v="1177.1099999999999"/>
    <n v="1059.3989999999999"/>
    <n v="353.13299999999992"/>
  </r>
  <r>
    <s v="CA-2025-525468"/>
    <x v="49"/>
    <x v="4"/>
    <s v="Technology"/>
    <s v="South"/>
    <n v="9"/>
    <n v="1484.98"/>
    <x v="2"/>
    <s v="CUST-10407"/>
    <n v="1475.98"/>
    <n v="1475.98"/>
    <n v="590.39200000000005"/>
  </r>
  <r>
    <s v="CA-2023-337949"/>
    <x v="691"/>
    <x v="12"/>
    <s v="Office Supplies"/>
    <s v="South"/>
    <n v="8"/>
    <n v="54.4"/>
    <x v="2"/>
    <s v="CUST-10320"/>
    <n v="46.4"/>
    <n v="46.4"/>
    <n v="18.559999999999999"/>
  </r>
  <r>
    <s v="CA-2023-549622"/>
    <x v="589"/>
    <x v="12"/>
    <s v="Office Supplies"/>
    <s v="South"/>
    <n v="8"/>
    <n v="128.68"/>
    <x v="2"/>
    <s v="CUST-10383"/>
    <n v="120.68"/>
    <n v="120.68"/>
    <n v="48.272000000000006"/>
  </r>
  <r>
    <s v="CA-2023-705561"/>
    <x v="692"/>
    <x v="9"/>
    <s v="Office Supplies"/>
    <s v="South"/>
    <n v="6"/>
    <n v="54.27"/>
    <x v="4"/>
    <s v="CUST-10435"/>
    <n v="48.27"/>
    <n v="41.029499999999999"/>
    <n v="12.067499999999999"/>
  </r>
  <r>
    <s v="CA-2025-899897"/>
    <x v="201"/>
    <x v="1"/>
    <s v="Technology"/>
    <s v="Central"/>
    <n v="10"/>
    <n v="132.54"/>
    <x v="2"/>
    <s v="CUST-10142"/>
    <n v="122.53999999999999"/>
    <n v="122.53999999999999"/>
    <n v="49.016000000000005"/>
  </r>
  <r>
    <s v="CA-2023-446292"/>
    <x v="693"/>
    <x v="3"/>
    <s v="Technology"/>
    <s v="South"/>
    <n v="4"/>
    <n v="1428.17"/>
    <x v="2"/>
    <s v="CUST-10547"/>
    <n v="1424.17"/>
    <n v="1424.17"/>
    <n v="569.66800000000001"/>
  </r>
  <r>
    <s v="CA-2025-297487"/>
    <x v="694"/>
    <x v="11"/>
    <s v="Furniture"/>
    <s v="South"/>
    <n v="5"/>
    <n v="119.93"/>
    <x v="2"/>
    <s v="CUST-10691"/>
    <n v="114.93"/>
    <n v="114.93"/>
    <n v="45.972000000000008"/>
  </r>
  <r>
    <s v="CA-2023-133616"/>
    <x v="695"/>
    <x v="3"/>
    <s v="Technology"/>
    <s v="East"/>
    <n v="3"/>
    <n v="378.6"/>
    <x v="4"/>
    <s v="CUST-10290"/>
    <n v="375.6"/>
    <n v="319.26"/>
    <n v="93.899999999999977"/>
  </r>
  <r>
    <s v="CA-2023-344359"/>
    <x v="696"/>
    <x v="4"/>
    <s v="Technology"/>
    <s v="South"/>
    <n v="1"/>
    <n v="616.11"/>
    <x v="2"/>
    <s v="CUST-10175"/>
    <n v="615.11"/>
    <n v="615.11"/>
    <n v="246.04400000000004"/>
  </r>
  <r>
    <s v="CA-2024-530819"/>
    <x v="697"/>
    <x v="2"/>
    <s v="Furniture"/>
    <s v="West"/>
    <n v="9"/>
    <n v="363.81"/>
    <x v="3"/>
    <s v="CUST-10070"/>
    <n v="354.81"/>
    <n v="248.36699999999999"/>
    <n v="35.480999999999995"/>
  </r>
  <r>
    <s v="CA-2025-316509"/>
    <x v="123"/>
    <x v="11"/>
    <s v="Furniture"/>
    <s v="South"/>
    <n v="8"/>
    <n v="169.09"/>
    <x v="0"/>
    <s v="CUST-10317"/>
    <n v="161.09"/>
    <n v="128.87200000000001"/>
    <n v="32.218000000000018"/>
  </r>
  <r>
    <s v="CA-2023-626883"/>
    <x v="188"/>
    <x v="16"/>
    <s v="Office Supplies"/>
    <s v="West"/>
    <n v="1"/>
    <n v="148.71"/>
    <x v="4"/>
    <s v="CUST-10065"/>
    <n v="147.71"/>
    <n v="125.5535"/>
    <n v="36.927499999999995"/>
  </r>
  <r>
    <s v="CA-2025-734229"/>
    <x v="698"/>
    <x v="1"/>
    <s v="Technology"/>
    <s v="South"/>
    <n v="8"/>
    <n v="747.77"/>
    <x v="2"/>
    <s v="CUST-10754"/>
    <n v="739.77"/>
    <n v="739.77"/>
    <n v="295.90800000000002"/>
  </r>
  <r>
    <s v="CA-2022-401897"/>
    <x v="569"/>
    <x v="5"/>
    <s v="Office Supplies"/>
    <s v="Central"/>
    <n v="7"/>
    <n v="93.89"/>
    <x v="2"/>
    <s v="CUST-10425"/>
    <n v="86.89"/>
    <n v="86.89"/>
    <n v="34.756"/>
  </r>
  <r>
    <s v="CA-2023-288301"/>
    <x v="699"/>
    <x v="3"/>
    <s v="Technology"/>
    <s v="South"/>
    <n v="7"/>
    <n v="1375.17"/>
    <x v="2"/>
    <s v="CUST-10715"/>
    <n v="1368.17"/>
    <n v="1368.17"/>
    <n v="547.26800000000003"/>
  </r>
  <r>
    <s v="CA-2022-512668"/>
    <x v="513"/>
    <x v="0"/>
    <s v="Furniture"/>
    <s v="West"/>
    <n v="5"/>
    <n v="711.92"/>
    <x v="0"/>
    <s v="CUST-10298"/>
    <n v="706.92"/>
    <n v="565.53599999999994"/>
    <n v="141.38399999999996"/>
  </r>
  <r>
    <s v="CA-2022-831952"/>
    <x v="700"/>
    <x v="6"/>
    <s v="Office Supplies"/>
    <s v="East"/>
    <n v="6"/>
    <n v="16.100000000000001"/>
    <x v="2"/>
    <s v="CUST-10516"/>
    <n v="10.100000000000001"/>
    <n v="10.100000000000001"/>
    <n v="4.0400000000000009"/>
  </r>
  <r>
    <s v="CA-2024-530016"/>
    <x v="701"/>
    <x v="11"/>
    <s v="Furniture"/>
    <s v="West"/>
    <n v="9"/>
    <n v="83.48"/>
    <x v="2"/>
    <s v="CUST-10074"/>
    <n v="74.48"/>
    <n v="74.48"/>
    <n v="29.792000000000002"/>
  </r>
  <r>
    <s v="CA-2025-499670"/>
    <x v="150"/>
    <x v="3"/>
    <s v="Technology"/>
    <s v="West"/>
    <n v="7"/>
    <n v="152.88"/>
    <x v="1"/>
    <s v="CUST-10117"/>
    <n v="145.88"/>
    <n v="131.292"/>
    <n v="43.76400000000001"/>
  </r>
  <r>
    <s v="CA-2023-443000"/>
    <x v="702"/>
    <x v="3"/>
    <s v="Technology"/>
    <s v="South"/>
    <n v="8"/>
    <n v="195.53"/>
    <x v="0"/>
    <s v="CUST-10672"/>
    <n v="187.53"/>
    <n v="150.024"/>
    <n v="37.506"/>
  </r>
  <r>
    <s v="CA-2023-848244"/>
    <x v="156"/>
    <x v="7"/>
    <s v="Furniture"/>
    <s v="Central"/>
    <n v="3"/>
    <n v="177.94"/>
    <x v="2"/>
    <s v="CUST-10621"/>
    <n v="174.94"/>
    <n v="174.94"/>
    <n v="69.975999999999999"/>
  </r>
  <r>
    <s v="CA-2022-285846"/>
    <x v="428"/>
    <x v="7"/>
    <s v="Furniture"/>
    <s v="West"/>
    <n v="2"/>
    <n v="553.54"/>
    <x v="2"/>
    <s v="CUST-10693"/>
    <n v="551.54"/>
    <n v="551.54"/>
    <n v="220.61599999999999"/>
  </r>
  <r>
    <s v="CA-2024-260952"/>
    <x v="540"/>
    <x v="15"/>
    <s v="Office Supplies"/>
    <s v="West"/>
    <n v="1"/>
    <n v="134.44"/>
    <x v="0"/>
    <s v="CUST-10221"/>
    <n v="133.44"/>
    <n v="106.75200000000001"/>
    <n v="26.688000000000017"/>
  </r>
  <r>
    <s v="CA-2025-830587"/>
    <x v="168"/>
    <x v="4"/>
    <s v="Technology"/>
    <s v="South"/>
    <n v="5"/>
    <n v="721.58"/>
    <x v="0"/>
    <s v="CUST-10004"/>
    <n v="716.58"/>
    <n v="573.26400000000001"/>
    <n v="143.31599999999997"/>
  </r>
  <r>
    <s v="CA-2022-909930"/>
    <x v="703"/>
    <x v="0"/>
    <s v="Furniture"/>
    <s v="Central"/>
    <n v="4"/>
    <n v="199.99"/>
    <x v="2"/>
    <s v="CUST-10431"/>
    <n v="195.99"/>
    <n v="195.99"/>
    <n v="78.396000000000015"/>
  </r>
  <r>
    <s v="CA-2022-115267"/>
    <x v="704"/>
    <x v="2"/>
    <s v="Furniture"/>
    <s v="West"/>
    <n v="2"/>
    <n v="647.69000000000005"/>
    <x v="3"/>
    <s v="CUST-10171"/>
    <n v="645.69000000000005"/>
    <n v="451.983"/>
    <n v="64.56899999999996"/>
  </r>
  <r>
    <s v="CA-2023-146150"/>
    <x v="525"/>
    <x v="4"/>
    <s v="Technology"/>
    <s v="Central"/>
    <n v="6"/>
    <n v="886.88"/>
    <x v="2"/>
    <s v="CUST-10639"/>
    <n v="880.88"/>
    <n v="880.88"/>
    <n v="352.35199999999998"/>
  </r>
  <r>
    <s v="CA-2023-668016"/>
    <x v="705"/>
    <x v="14"/>
    <s v="Office Supplies"/>
    <s v="West"/>
    <n v="4"/>
    <n v="20.350000000000001"/>
    <x v="1"/>
    <s v="CUST-10177"/>
    <n v="16.350000000000001"/>
    <n v="14.715000000000002"/>
    <n v="4.9050000000000011"/>
  </r>
  <r>
    <s v="CA-2022-521673"/>
    <x v="706"/>
    <x v="9"/>
    <s v="Office Supplies"/>
    <s v="South"/>
    <n v="4"/>
    <n v="71.52"/>
    <x v="2"/>
    <s v="CUST-10673"/>
    <n v="67.52"/>
    <n v="67.52"/>
    <n v="27.008000000000003"/>
  </r>
  <r>
    <s v="CA-2024-781516"/>
    <x v="707"/>
    <x v="9"/>
    <s v="Office Supplies"/>
    <s v="East"/>
    <n v="4"/>
    <n v="64.61"/>
    <x v="0"/>
    <s v="CUST-10511"/>
    <n v="60.61"/>
    <n v="48.488"/>
    <n v="12.122"/>
  </r>
  <r>
    <s v="CA-2022-847143"/>
    <x v="545"/>
    <x v="8"/>
    <s v="Technology"/>
    <s v="Central"/>
    <n v="2"/>
    <n v="939.81"/>
    <x v="3"/>
    <s v="CUST-10713"/>
    <n v="937.81"/>
    <n v="656.46699999999987"/>
    <n v="93.780999999999949"/>
  </r>
  <r>
    <s v="CA-2025-810830"/>
    <x v="708"/>
    <x v="11"/>
    <s v="Furniture"/>
    <s v="West"/>
    <n v="6"/>
    <n v="783.52"/>
    <x v="3"/>
    <s v="CUST-10493"/>
    <n v="777.52"/>
    <n v="544.2639999999999"/>
    <n v="77.751999999999953"/>
  </r>
  <r>
    <s v="CA-2022-451383"/>
    <x v="709"/>
    <x v="3"/>
    <s v="Technology"/>
    <s v="South"/>
    <n v="9"/>
    <n v="996.83"/>
    <x v="2"/>
    <s v="CUST-10515"/>
    <n v="987.83"/>
    <n v="987.83"/>
    <n v="395.13200000000006"/>
  </r>
  <r>
    <s v="CA-2022-343904"/>
    <x v="710"/>
    <x v="4"/>
    <s v="Technology"/>
    <s v="Central"/>
    <n v="4"/>
    <n v="1133.08"/>
    <x v="2"/>
    <s v="CUST-10634"/>
    <n v="1129.08"/>
    <n v="1129.08"/>
    <n v="451.63199999999995"/>
  </r>
  <r>
    <s v="CA-2022-162833"/>
    <x v="680"/>
    <x v="13"/>
    <s v="Office Supplies"/>
    <s v="Central"/>
    <n v="4"/>
    <n v="26.99"/>
    <x v="2"/>
    <s v="CUST-10657"/>
    <n v="22.99"/>
    <n v="22.99"/>
    <n v="9.1959999999999997"/>
  </r>
  <r>
    <s v="CA-2022-349628"/>
    <x v="711"/>
    <x v="5"/>
    <s v="Office Supplies"/>
    <s v="West"/>
    <n v="5"/>
    <n v="51.04"/>
    <x v="2"/>
    <s v="CUST-10533"/>
    <n v="46.04"/>
    <n v="46.04"/>
    <n v="18.416"/>
  </r>
  <r>
    <s v="CA-2025-779525"/>
    <x v="161"/>
    <x v="0"/>
    <s v="Furniture"/>
    <s v="Central"/>
    <n v="6"/>
    <n v="231.69"/>
    <x v="0"/>
    <s v="CUST-10055"/>
    <n v="225.69"/>
    <n v="180.55200000000002"/>
    <n v="45.138000000000034"/>
  </r>
  <r>
    <s v="CA-2023-940383"/>
    <x v="616"/>
    <x v="8"/>
    <s v="Technology"/>
    <s v="South"/>
    <n v="9"/>
    <n v="550.29"/>
    <x v="4"/>
    <s v="CUST-10644"/>
    <n v="541.29"/>
    <n v="460.09649999999993"/>
    <n v="135.32249999999999"/>
  </r>
  <r>
    <s v="CA-2022-167755"/>
    <x v="374"/>
    <x v="0"/>
    <s v="Furniture"/>
    <s v="East"/>
    <n v="3"/>
    <n v="753.71"/>
    <x v="2"/>
    <s v="CUST-10093"/>
    <n v="750.71"/>
    <n v="750.71"/>
    <n v="300.28400000000005"/>
  </r>
  <r>
    <s v="CA-2023-721418"/>
    <x v="712"/>
    <x v="0"/>
    <s v="Furniture"/>
    <s v="East"/>
    <n v="7"/>
    <n v="593.74"/>
    <x v="1"/>
    <s v="CUST-10168"/>
    <n v="586.74"/>
    <n v="528.06600000000003"/>
    <n v="176.02200000000005"/>
  </r>
  <r>
    <s v="CA-2023-356822"/>
    <x v="393"/>
    <x v="0"/>
    <s v="Furniture"/>
    <s v="Central"/>
    <n v="5"/>
    <n v="482.32"/>
    <x v="3"/>
    <s v="CUST-10206"/>
    <n v="477.32"/>
    <n v="334.12399999999997"/>
    <n v="47.731999999999971"/>
  </r>
  <r>
    <s v="CA-2024-919240"/>
    <x v="460"/>
    <x v="11"/>
    <s v="Furniture"/>
    <s v="South"/>
    <n v="7"/>
    <n v="175.82"/>
    <x v="4"/>
    <s v="CUST-10432"/>
    <n v="168.82"/>
    <n v="143.49699999999999"/>
    <n v="42.204999999999998"/>
  </r>
  <r>
    <s v="CA-2025-897257"/>
    <x v="713"/>
    <x v="9"/>
    <s v="Office Supplies"/>
    <s v="South"/>
    <n v="7"/>
    <n v="128.84"/>
    <x v="1"/>
    <s v="CUST-10609"/>
    <n v="121.84"/>
    <n v="109.65600000000001"/>
    <n v="36.552000000000007"/>
  </r>
  <r>
    <s v="CA-2023-679707"/>
    <x v="714"/>
    <x v="6"/>
    <s v="Office Supplies"/>
    <s v="South"/>
    <n v="5"/>
    <n v="70.77"/>
    <x v="4"/>
    <s v="CUST-10575"/>
    <n v="65.77"/>
    <n v="55.904499999999992"/>
    <n v="16.442499999999995"/>
  </r>
  <r>
    <s v="CA-2025-175434"/>
    <x v="715"/>
    <x v="7"/>
    <s v="Furniture"/>
    <s v="West"/>
    <n v="3"/>
    <n v="737.1"/>
    <x v="2"/>
    <s v="CUST-10013"/>
    <n v="734.1"/>
    <n v="734.1"/>
    <n v="293.64000000000004"/>
  </r>
  <r>
    <s v="CA-2024-615326"/>
    <x v="142"/>
    <x v="6"/>
    <s v="Office Supplies"/>
    <s v="Central"/>
    <n v="7"/>
    <n v="75.98"/>
    <x v="3"/>
    <s v="CUST-10602"/>
    <n v="68.98"/>
    <n v="48.286000000000001"/>
    <n v="6.8980000000000032"/>
  </r>
  <r>
    <s v="CA-2022-528644"/>
    <x v="716"/>
    <x v="7"/>
    <s v="Furniture"/>
    <s v="West"/>
    <n v="4"/>
    <n v="622.21"/>
    <x v="1"/>
    <s v="CUST-10789"/>
    <n v="618.21"/>
    <n v="556.38900000000001"/>
    <n v="185.46300000000002"/>
  </r>
  <r>
    <s v="CA-2024-634363"/>
    <x v="717"/>
    <x v="5"/>
    <s v="Office Supplies"/>
    <s v="East"/>
    <n v="7"/>
    <n v="139.35"/>
    <x v="3"/>
    <s v="CUST-10252"/>
    <n v="132.35"/>
    <n v="92.644999999999996"/>
    <n v="13.234999999999999"/>
  </r>
  <r>
    <s v="CA-2023-600931"/>
    <x v="718"/>
    <x v="9"/>
    <s v="Office Supplies"/>
    <s v="West"/>
    <n v="5"/>
    <n v="92.79"/>
    <x v="3"/>
    <s v="CUST-10150"/>
    <n v="87.79"/>
    <n v="61.453000000000003"/>
    <n v="8.7790000000000035"/>
  </r>
  <r>
    <s v="CA-2024-359433"/>
    <x v="145"/>
    <x v="8"/>
    <s v="Technology"/>
    <s v="East"/>
    <n v="2"/>
    <n v="1179.3599999999999"/>
    <x v="3"/>
    <s v="CUST-10728"/>
    <n v="1177.3599999999999"/>
    <n v="824.15199999999993"/>
    <n v="117.73599999999999"/>
  </r>
  <r>
    <s v="CA-2025-516983"/>
    <x v="719"/>
    <x v="4"/>
    <s v="Technology"/>
    <s v="West"/>
    <n v="7"/>
    <n v="332.15"/>
    <x v="4"/>
    <s v="CUST-10258"/>
    <n v="325.14999999999998"/>
    <n v="276.3775"/>
    <n v="81.287500000000023"/>
  </r>
  <r>
    <s v="CA-2024-624966"/>
    <x v="68"/>
    <x v="3"/>
    <s v="Technology"/>
    <s v="Central"/>
    <n v="7"/>
    <n v="1153.45"/>
    <x v="3"/>
    <s v="CUST-10091"/>
    <n v="1146.45"/>
    <n v="802.51499999999999"/>
    <n v="114.64499999999998"/>
  </r>
  <r>
    <s v="CA-2022-767083"/>
    <x v="600"/>
    <x v="15"/>
    <s v="Office Supplies"/>
    <s v="Central"/>
    <n v="4"/>
    <n v="139.85"/>
    <x v="4"/>
    <s v="CUST-10715"/>
    <n v="135.85"/>
    <n v="115.4725"/>
    <n v="33.962500000000006"/>
  </r>
  <r>
    <s v="CA-2024-106732"/>
    <x v="239"/>
    <x v="9"/>
    <s v="Office Supplies"/>
    <s v="East"/>
    <n v="2"/>
    <n v="117.19"/>
    <x v="4"/>
    <s v="CUST-10537"/>
    <n v="115.19"/>
    <n v="97.91149999999999"/>
    <n v="28.797499999999999"/>
  </r>
  <r>
    <s v="CA-2025-786315"/>
    <x v="161"/>
    <x v="3"/>
    <s v="Technology"/>
    <s v="West"/>
    <n v="3"/>
    <n v="624.51"/>
    <x v="3"/>
    <s v="CUST-10137"/>
    <n v="621.51"/>
    <n v="435.05699999999996"/>
    <n v="62.150999999999954"/>
  </r>
  <r>
    <s v="CA-2023-610102"/>
    <x v="720"/>
    <x v="4"/>
    <s v="Technology"/>
    <s v="South"/>
    <n v="10"/>
    <n v="1240.1199999999999"/>
    <x v="2"/>
    <s v="CUST-10205"/>
    <n v="1230.1199999999999"/>
    <n v="1230.1199999999999"/>
    <n v="492.048"/>
  </r>
  <r>
    <s v="CA-2022-886343"/>
    <x v="721"/>
    <x v="11"/>
    <s v="Furniture"/>
    <s v="South"/>
    <n v="8"/>
    <n v="520.13"/>
    <x v="0"/>
    <s v="CUST-10111"/>
    <n v="512.13"/>
    <n v="409.70400000000001"/>
    <n v="102.42600000000004"/>
  </r>
  <r>
    <s v="CA-2023-183686"/>
    <x v="722"/>
    <x v="7"/>
    <s v="Furniture"/>
    <s v="East"/>
    <n v="5"/>
    <n v="98.2"/>
    <x v="2"/>
    <s v="CUST-10599"/>
    <n v="93.2"/>
    <n v="93.2"/>
    <n v="37.28"/>
  </r>
  <r>
    <s v="CA-2023-601111"/>
    <x v="723"/>
    <x v="4"/>
    <s v="Technology"/>
    <s v="East"/>
    <n v="1"/>
    <n v="472.51"/>
    <x v="2"/>
    <s v="CUST-10681"/>
    <n v="471.51"/>
    <n v="471.51"/>
    <n v="188.60399999999998"/>
  </r>
  <r>
    <s v="CA-2022-201546"/>
    <x v="724"/>
    <x v="4"/>
    <s v="Technology"/>
    <s v="South"/>
    <n v="10"/>
    <n v="828.1"/>
    <x v="1"/>
    <s v="CUST-10497"/>
    <n v="818.1"/>
    <n v="736.29000000000008"/>
    <n v="245.43000000000006"/>
  </r>
  <r>
    <s v="CA-2025-893679"/>
    <x v="704"/>
    <x v="3"/>
    <s v="Technology"/>
    <s v="Central"/>
    <n v="6"/>
    <n v="1054.5999999999999"/>
    <x v="1"/>
    <s v="CUST-10322"/>
    <n v="1048.5999999999999"/>
    <n v="943.7399999999999"/>
    <n v="314.57999999999993"/>
  </r>
  <r>
    <s v="CA-2023-478756"/>
    <x v="725"/>
    <x v="6"/>
    <s v="Office Supplies"/>
    <s v="East"/>
    <n v="6"/>
    <n v="131.6"/>
    <x v="2"/>
    <s v="CUST-10003"/>
    <n v="125.6"/>
    <n v="125.6"/>
    <n v="50.239999999999995"/>
  </r>
  <r>
    <s v="CA-2025-832229"/>
    <x v="126"/>
    <x v="8"/>
    <s v="Technology"/>
    <s v="East"/>
    <n v="10"/>
    <n v="272.05"/>
    <x v="0"/>
    <s v="CUST-10286"/>
    <n v="262.05"/>
    <n v="209.64000000000001"/>
    <n v="52.410000000000025"/>
  </r>
  <r>
    <s v="CA-2023-486326"/>
    <x v="666"/>
    <x v="3"/>
    <s v="Technology"/>
    <s v="South"/>
    <n v="4"/>
    <n v="104.38"/>
    <x v="3"/>
    <s v="CUST-10329"/>
    <n v="100.38"/>
    <n v="70.265999999999991"/>
    <n v="10.037999999999997"/>
  </r>
  <r>
    <s v="CA-2022-764563"/>
    <x v="726"/>
    <x v="11"/>
    <s v="Furniture"/>
    <s v="South"/>
    <n v="4"/>
    <n v="505.07"/>
    <x v="4"/>
    <s v="CUST-10756"/>
    <n v="501.07"/>
    <n v="425.90949999999998"/>
    <n v="125.26749999999998"/>
  </r>
  <r>
    <s v="CA-2022-465254"/>
    <x v="727"/>
    <x v="14"/>
    <s v="Office Supplies"/>
    <s v="South"/>
    <n v="5"/>
    <n v="93.04"/>
    <x v="3"/>
    <s v="CUST-10146"/>
    <n v="88.04"/>
    <n v="61.628"/>
    <n v="8.8039999999999949"/>
  </r>
  <r>
    <s v="CA-2022-234072"/>
    <x v="728"/>
    <x v="11"/>
    <s v="Furniture"/>
    <s v="South"/>
    <n v="3"/>
    <n v="722.31"/>
    <x v="2"/>
    <s v="CUST-10493"/>
    <n v="719.31"/>
    <n v="719.31"/>
    <n v="287.72399999999999"/>
  </r>
  <r>
    <s v="CA-2023-355177"/>
    <x v="284"/>
    <x v="2"/>
    <s v="Furniture"/>
    <s v="East"/>
    <n v="7"/>
    <n v="795.02"/>
    <x v="2"/>
    <s v="CUST-10164"/>
    <n v="788.02"/>
    <n v="788.02"/>
    <n v="315.20800000000003"/>
  </r>
  <r>
    <s v="CA-2024-502118"/>
    <x v="405"/>
    <x v="11"/>
    <s v="Furniture"/>
    <s v="South"/>
    <n v="2"/>
    <n v="549.11"/>
    <x v="0"/>
    <s v="CUST-10648"/>
    <n v="547.11"/>
    <n v="437.68800000000005"/>
    <n v="109.42200000000003"/>
  </r>
  <r>
    <s v="CA-2025-194835"/>
    <x v="729"/>
    <x v="12"/>
    <s v="Office Supplies"/>
    <s v="East"/>
    <n v="6"/>
    <n v="59.67"/>
    <x v="3"/>
    <s v="CUST-10760"/>
    <n v="53.67"/>
    <n v="37.568999999999996"/>
    <n v="5.3669999999999973"/>
  </r>
  <r>
    <s v="CA-2025-785684"/>
    <x v="730"/>
    <x v="3"/>
    <s v="Technology"/>
    <s v="West"/>
    <n v="4"/>
    <n v="462.73"/>
    <x v="1"/>
    <s v="CUST-10089"/>
    <n v="458.73"/>
    <n v="412.85700000000003"/>
    <n v="137.61900000000003"/>
  </r>
  <r>
    <s v="CA-2022-193469"/>
    <x v="731"/>
    <x v="8"/>
    <s v="Technology"/>
    <s v="East"/>
    <n v="10"/>
    <n v="614.83000000000004"/>
    <x v="1"/>
    <s v="CUST-10389"/>
    <n v="604.83000000000004"/>
    <n v="544.34700000000009"/>
    <n v="181.44900000000007"/>
  </r>
  <r>
    <s v="CA-2022-425896"/>
    <x v="335"/>
    <x v="8"/>
    <s v="Technology"/>
    <s v="South"/>
    <n v="7"/>
    <n v="547.5"/>
    <x v="1"/>
    <s v="CUST-10695"/>
    <n v="540.5"/>
    <n v="486.45"/>
    <n v="162.14999999999998"/>
  </r>
  <r>
    <s v="CA-2023-644998"/>
    <x v="75"/>
    <x v="8"/>
    <s v="Technology"/>
    <s v="East"/>
    <n v="7"/>
    <n v="112.86"/>
    <x v="4"/>
    <s v="CUST-10323"/>
    <n v="105.86"/>
    <n v="89.980999999999995"/>
    <n v="26.464999999999996"/>
  </r>
  <r>
    <s v="CA-2023-955793"/>
    <x v="732"/>
    <x v="7"/>
    <s v="Furniture"/>
    <s v="South"/>
    <n v="3"/>
    <n v="501.1"/>
    <x v="2"/>
    <s v="CUST-10764"/>
    <n v="498.1"/>
    <n v="498.1"/>
    <n v="199.24"/>
  </r>
  <r>
    <s v="CA-2022-727971"/>
    <x v="733"/>
    <x v="10"/>
    <s v="Office Supplies"/>
    <s v="East"/>
    <n v="5"/>
    <n v="149.54"/>
    <x v="3"/>
    <s v="CUST-10587"/>
    <n v="144.54"/>
    <n v="101.17799999999998"/>
    <n v="14.453999999999994"/>
  </r>
  <r>
    <s v="CA-2025-761732"/>
    <x v="734"/>
    <x v="16"/>
    <s v="Office Supplies"/>
    <s v="South"/>
    <n v="1"/>
    <n v="147.27000000000001"/>
    <x v="1"/>
    <s v="CUST-10156"/>
    <n v="146.27000000000001"/>
    <n v="131.643"/>
    <n v="43.881"/>
  </r>
  <r>
    <s v="CA-2023-989265"/>
    <x v="19"/>
    <x v="4"/>
    <s v="Technology"/>
    <s v="West"/>
    <n v="8"/>
    <n v="1118.3499999999999"/>
    <x v="1"/>
    <s v="CUST-10675"/>
    <n v="1110.3499999999999"/>
    <n v="999.31499999999994"/>
    <n v="333.10500000000002"/>
  </r>
  <r>
    <s v="CA-2023-122613"/>
    <x v="55"/>
    <x v="5"/>
    <s v="Office Supplies"/>
    <s v="South"/>
    <n v="8"/>
    <n v="148.6"/>
    <x v="4"/>
    <s v="CUST-10400"/>
    <n v="140.6"/>
    <n v="119.50999999999999"/>
    <n v="35.149999999999991"/>
  </r>
  <r>
    <s v="CA-2022-653485"/>
    <x v="735"/>
    <x v="12"/>
    <s v="Office Supplies"/>
    <s v="South"/>
    <n v="2"/>
    <n v="23.98"/>
    <x v="0"/>
    <s v="CUST-10055"/>
    <n v="21.98"/>
    <n v="17.584"/>
    <n v="4.395999999999999"/>
  </r>
  <r>
    <s v="CA-2024-579757"/>
    <x v="736"/>
    <x v="0"/>
    <s v="Furniture"/>
    <s v="South"/>
    <n v="8"/>
    <n v="268.31"/>
    <x v="2"/>
    <s v="CUST-10214"/>
    <n v="260.31"/>
    <n v="260.31"/>
    <n v="104.124"/>
  </r>
  <r>
    <s v="CA-2023-943430"/>
    <x v="682"/>
    <x v="4"/>
    <s v="Technology"/>
    <s v="Central"/>
    <n v="10"/>
    <n v="242.73"/>
    <x v="2"/>
    <s v="CUST-10385"/>
    <n v="232.73"/>
    <n v="232.73"/>
    <n v="93.092000000000013"/>
  </r>
  <r>
    <s v="CA-2025-812449"/>
    <x v="239"/>
    <x v="2"/>
    <s v="Furniture"/>
    <s v="Central"/>
    <n v="8"/>
    <n v="184.72"/>
    <x v="2"/>
    <s v="CUST-10120"/>
    <n v="176.72"/>
    <n v="176.72"/>
    <n v="70.688000000000002"/>
  </r>
  <r>
    <s v="CA-2024-722217"/>
    <x v="246"/>
    <x v="7"/>
    <s v="Furniture"/>
    <s v="West"/>
    <n v="1"/>
    <n v="139.1"/>
    <x v="4"/>
    <s v="CUST-10500"/>
    <n v="138.1"/>
    <n v="117.38499999999999"/>
    <n v="34.524999999999991"/>
  </r>
  <r>
    <s v="CA-2024-821403"/>
    <x v="737"/>
    <x v="7"/>
    <s v="Furniture"/>
    <s v="East"/>
    <n v="8"/>
    <n v="698.67"/>
    <x v="3"/>
    <s v="CUST-10391"/>
    <n v="690.67"/>
    <n v="483.46899999999994"/>
    <n v="69.06699999999995"/>
  </r>
  <r>
    <s v="CA-2024-763049"/>
    <x v="208"/>
    <x v="5"/>
    <s v="Office Supplies"/>
    <s v="East"/>
    <n v="2"/>
    <n v="21.91"/>
    <x v="2"/>
    <s v="CUST-10500"/>
    <n v="19.91"/>
    <n v="19.91"/>
    <n v="7.9640000000000004"/>
  </r>
  <r>
    <s v="CA-2023-124145"/>
    <x v="323"/>
    <x v="3"/>
    <s v="Technology"/>
    <s v="Central"/>
    <n v="2"/>
    <n v="1212.08"/>
    <x v="2"/>
    <s v="CUST-10393"/>
    <n v="1210.08"/>
    <n v="1210.08"/>
    <n v="484.03200000000004"/>
  </r>
  <r>
    <s v="CA-2025-775908"/>
    <x v="76"/>
    <x v="16"/>
    <s v="Office Supplies"/>
    <s v="West"/>
    <n v="2"/>
    <n v="52.16"/>
    <x v="3"/>
    <s v="CUST-10550"/>
    <n v="50.16"/>
    <n v="35.111999999999995"/>
    <n v="5.0159999999999982"/>
  </r>
  <r>
    <s v="CA-2023-525019"/>
    <x v="738"/>
    <x v="7"/>
    <s v="Furniture"/>
    <s v="South"/>
    <n v="2"/>
    <n v="439.18"/>
    <x v="0"/>
    <s v="CUST-10551"/>
    <n v="437.18"/>
    <n v="349.74400000000003"/>
    <n v="87.436000000000035"/>
  </r>
  <r>
    <s v="CA-2022-890110"/>
    <x v="504"/>
    <x v="4"/>
    <s v="Technology"/>
    <s v="West"/>
    <n v="10"/>
    <n v="1073.3"/>
    <x v="2"/>
    <s v="CUST-10568"/>
    <n v="1063.3"/>
    <n v="1063.3"/>
    <n v="425.32000000000005"/>
  </r>
  <r>
    <s v="CA-2025-939398"/>
    <x v="739"/>
    <x v="2"/>
    <s v="Furniture"/>
    <s v="West"/>
    <n v="10"/>
    <n v="204.67"/>
    <x v="2"/>
    <s v="CUST-10089"/>
    <n v="194.67"/>
    <n v="194.67"/>
    <n v="77.867999999999995"/>
  </r>
  <r>
    <s v="CA-2024-992810"/>
    <x v="740"/>
    <x v="2"/>
    <s v="Furniture"/>
    <s v="Central"/>
    <n v="6"/>
    <n v="774.71"/>
    <x v="2"/>
    <s v="CUST-10433"/>
    <n v="768.71"/>
    <n v="768.71"/>
    <n v="307.48400000000004"/>
  </r>
  <r>
    <s v="CA-2022-360400"/>
    <x v="476"/>
    <x v="11"/>
    <s v="Furniture"/>
    <s v="South"/>
    <n v="3"/>
    <n v="482.8"/>
    <x v="3"/>
    <s v="CUST-10320"/>
    <n v="479.8"/>
    <n v="335.86"/>
    <n v="47.980000000000018"/>
  </r>
  <r>
    <s v="CA-2024-735617"/>
    <x v="70"/>
    <x v="8"/>
    <s v="Technology"/>
    <s v="East"/>
    <n v="1"/>
    <n v="431.94"/>
    <x v="2"/>
    <s v="CUST-10145"/>
    <n v="430.94"/>
    <n v="430.94"/>
    <n v="172.37600000000003"/>
  </r>
  <r>
    <s v="CA-2024-997670"/>
    <x v="741"/>
    <x v="0"/>
    <s v="Furniture"/>
    <s v="Central"/>
    <n v="5"/>
    <n v="146.37"/>
    <x v="0"/>
    <s v="CUST-10432"/>
    <n v="141.37"/>
    <n v="113.096"/>
    <n v="28.274000000000001"/>
  </r>
  <r>
    <s v="CA-2022-676558"/>
    <x v="129"/>
    <x v="6"/>
    <s v="Office Supplies"/>
    <s v="West"/>
    <n v="7"/>
    <n v="71.13"/>
    <x v="1"/>
    <s v="CUST-10692"/>
    <n v="64.13"/>
    <n v="57.716999999999999"/>
    <n v="19.239000000000004"/>
  </r>
  <r>
    <s v="CA-2025-828252"/>
    <x v="742"/>
    <x v="8"/>
    <s v="Technology"/>
    <s v="East"/>
    <n v="5"/>
    <n v="1493.5"/>
    <x v="3"/>
    <s v="CUST-10661"/>
    <n v="1488.5"/>
    <n v="1041.95"/>
    <n v="148.85000000000002"/>
  </r>
  <r>
    <s v="CA-2023-849149"/>
    <x v="743"/>
    <x v="8"/>
    <s v="Technology"/>
    <s v="South"/>
    <n v="3"/>
    <n v="542.9"/>
    <x v="4"/>
    <s v="CUST-10388"/>
    <n v="539.9"/>
    <n v="458.91499999999996"/>
    <n v="134.97499999999997"/>
  </r>
  <r>
    <s v="CA-2022-732928"/>
    <x v="487"/>
    <x v="11"/>
    <s v="Furniture"/>
    <s v="East"/>
    <n v="9"/>
    <n v="132.49"/>
    <x v="0"/>
    <s v="CUST-10416"/>
    <n v="123.49000000000001"/>
    <n v="98.792000000000016"/>
    <n v="24.698000000000008"/>
  </r>
  <r>
    <s v="CA-2022-445356"/>
    <x v="296"/>
    <x v="11"/>
    <s v="Furniture"/>
    <s v="Central"/>
    <n v="5"/>
    <n v="159.75"/>
    <x v="2"/>
    <s v="CUST-10280"/>
    <n v="154.75"/>
    <n v="154.75"/>
    <n v="61.900000000000006"/>
  </r>
  <r>
    <s v="CA-2022-202704"/>
    <x v="703"/>
    <x v="7"/>
    <s v="Furniture"/>
    <s v="East"/>
    <n v="2"/>
    <n v="181.8"/>
    <x v="3"/>
    <s v="CUST-10313"/>
    <n v="179.8"/>
    <n v="125.86"/>
    <n v="17.97999999999999"/>
  </r>
  <r>
    <s v="CA-2025-200181"/>
    <x v="744"/>
    <x v="16"/>
    <s v="Office Supplies"/>
    <s v="Central"/>
    <n v="10"/>
    <n v="19.36"/>
    <x v="2"/>
    <s v="CUST-10174"/>
    <n v="9.36"/>
    <n v="9.36"/>
    <n v="3.7439999999999998"/>
  </r>
  <r>
    <s v="CA-2024-888395"/>
    <x v="252"/>
    <x v="11"/>
    <s v="Furniture"/>
    <s v="South"/>
    <n v="8"/>
    <n v="494.23"/>
    <x v="1"/>
    <s v="CUST-10009"/>
    <n v="486.23"/>
    <n v="437.60700000000003"/>
    <n v="145.86900000000003"/>
  </r>
  <r>
    <s v="CA-2023-789504"/>
    <x v="65"/>
    <x v="7"/>
    <s v="Furniture"/>
    <s v="Central"/>
    <n v="1"/>
    <n v="738.83"/>
    <x v="3"/>
    <s v="CUST-10379"/>
    <n v="737.83"/>
    <n v="516.48099999999999"/>
    <n v="73.782999999999959"/>
  </r>
  <r>
    <s v="CA-2023-811160"/>
    <x v="745"/>
    <x v="13"/>
    <s v="Office Supplies"/>
    <s v="West"/>
    <n v="8"/>
    <n v="148.01"/>
    <x v="4"/>
    <s v="CUST-10514"/>
    <n v="140.01"/>
    <n v="119.00849999999998"/>
    <n v="35.002499999999998"/>
  </r>
  <r>
    <s v="CA-2024-389221"/>
    <x v="727"/>
    <x v="8"/>
    <s v="Technology"/>
    <s v="Central"/>
    <n v="2"/>
    <n v="1426.44"/>
    <x v="4"/>
    <s v="CUST-10789"/>
    <n v="1424.44"/>
    <n v="1210.7740000000001"/>
    <n v="356.11000000000013"/>
  </r>
  <r>
    <s v="CA-2024-986304"/>
    <x v="457"/>
    <x v="4"/>
    <s v="Technology"/>
    <s v="East"/>
    <n v="4"/>
    <n v="1422.81"/>
    <x v="2"/>
    <s v="CUST-10589"/>
    <n v="1418.81"/>
    <n v="1418.81"/>
    <n v="567.524"/>
  </r>
  <r>
    <s v="CA-2022-188693"/>
    <x v="746"/>
    <x v="3"/>
    <s v="Technology"/>
    <s v="East"/>
    <n v="7"/>
    <n v="1047.8499999999999"/>
    <x v="3"/>
    <s v="CUST-10139"/>
    <n v="1040.8499999999999"/>
    <n v="728.59499999999991"/>
    <n v="104.08500000000004"/>
  </r>
  <r>
    <s v="CA-2025-621986"/>
    <x v="599"/>
    <x v="4"/>
    <s v="Technology"/>
    <s v="South"/>
    <n v="1"/>
    <n v="962.8"/>
    <x v="3"/>
    <s v="CUST-10007"/>
    <n v="961.8"/>
    <n v="673.25999999999988"/>
    <n v="96.17999999999995"/>
  </r>
  <r>
    <s v="CA-2025-836720"/>
    <x v="543"/>
    <x v="1"/>
    <s v="Technology"/>
    <s v="West"/>
    <n v="9"/>
    <n v="1057.71"/>
    <x v="2"/>
    <s v="CUST-10621"/>
    <n v="1048.71"/>
    <n v="1048.71"/>
    <n v="419.48400000000004"/>
  </r>
  <r>
    <s v="CA-2025-276718"/>
    <x v="564"/>
    <x v="8"/>
    <s v="Technology"/>
    <s v="West"/>
    <n v="2"/>
    <n v="613.87"/>
    <x v="2"/>
    <s v="CUST-10526"/>
    <n v="611.87"/>
    <n v="611.87"/>
    <n v="244.74799999999999"/>
  </r>
  <r>
    <s v="CA-2024-153379"/>
    <x v="651"/>
    <x v="6"/>
    <s v="Office Supplies"/>
    <s v="West"/>
    <n v="6"/>
    <n v="145.61000000000001"/>
    <x v="1"/>
    <s v="CUST-10695"/>
    <n v="139.61000000000001"/>
    <n v="125.64900000000002"/>
    <n v="41.88300000000001"/>
  </r>
  <r>
    <s v="CA-2023-972128"/>
    <x v="449"/>
    <x v="11"/>
    <s v="Furniture"/>
    <s v="Central"/>
    <n v="8"/>
    <n v="270.16000000000003"/>
    <x v="2"/>
    <s v="CUST-10002"/>
    <n v="262.16000000000003"/>
    <n v="262.16000000000003"/>
    <n v="104.864"/>
  </r>
  <r>
    <s v="CA-2025-328026"/>
    <x v="562"/>
    <x v="4"/>
    <s v="Technology"/>
    <s v="South"/>
    <n v="10"/>
    <n v="1287.69"/>
    <x v="2"/>
    <s v="CUST-10364"/>
    <n v="1277.69"/>
    <n v="1277.69"/>
    <n v="511.07600000000002"/>
  </r>
  <r>
    <s v="CA-2022-745430"/>
    <x v="747"/>
    <x v="16"/>
    <s v="Office Supplies"/>
    <s v="Central"/>
    <n v="2"/>
    <n v="5.75"/>
    <x v="3"/>
    <s v="CUST-10190"/>
    <n v="3.75"/>
    <n v="2.625"/>
    <n v="0.375"/>
  </r>
  <r>
    <s v="CA-2025-471754"/>
    <x v="748"/>
    <x v="7"/>
    <s v="Furniture"/>
    <s v="South"/>
    <n v="4"/>
    <n v="113.56"/>
    <x v="0"/>
    <s v="CUST-10157"/>
    <n v="109.56"/>
    <n v="87.64800000000001"/>
    <n v="21.912000000000006"/>
  </r>
  <r>
    <s v="CA-2025-229858"/>
    <x v="640"/>
    <x v="0"/>
    <s v="Furniture"/>
    <s v="Central"/>
    <n v="4"/>
    <n v="403.02"/>
    <x v="1"/>
    <s v="CUST-10306"/>
    <n v="399.02"/>
    <n v="359.11799999999999"/>
    <n v="119.70600000000002"/>
  </r>
  <r>
    <s v="CA-2024-549148"/>
    <x v="167"/>
    <x v="1"/>
    <s v="Technology"/>
    <s v="East"/>
    <n v="8"/>
    <n v="1018.79"/>
    <x v="4"/>
    <s v="CUST-10165"/>
    <n v="1010.79"/>
    <n v="859.17149999999992"/>
    <n v="252.69749999999999"/>
  </r>
  <r>
    <s v="CA-2023-470920"/>
    <x v="246"/>
    <x v="11"/>
    <s v="Furniture"/>
    <s v="West"/>
    <n v="2"/>
    <n v="192.18"/>
    <x v="2"/>
    <s v="CUST-10136"/>
    <n v="190.18"/>
    <n v="190.18"/>
    <n v="76.072000000000003"/>
  </r>
  <r>
    <s v="CA-2025-541508"/>
    <x v="749"/>
    <x v="0"/>
    <s v="Furniture"/>
    <s v="West"/>
    <n v="8"/>
    <n v="769.77"/>
    <x v="1"/>
    <s v="CUST-10121"/>
    <n v="761.77"/>
    <n v="685.59299999999996"/>
    <n v="228.53100000000001"/>
  </r>
  <r>
    <s v="CA-2025-612824"/>
    <x v="750"/>
    <x v="15"/>
    <s v="Office Supplies"/>
    <s v="Central"/>
    <n v="7"/>
    <n v="77.77"/>
    <x v="3"/>
    <s v="CUST-10398"/>
    <n v="70.77"/>
    <n v="49.538999999999994"/>
    <n v="7.0769999999999982"/>
  </r>
  <r>
    <s v="CA-2023-215063"/>
    <x v="633"/>
    <x v="0"/>
    <s v="Furniture"/>
    <s v="West"/>
    <n v="6"/>
    <n v="425"/>
    <x v="3"/>
    <s v="CUST-10242"/>
    <n v="419"/>
    <n v="293.29999999999995"/>
    <n v="41.899999999999977"/>
  </r>
  <r>
    <s v="CA-2022-811259"/>
    <x v="751"/>
    <x v="9"/>
    <s v="Office Supplies"/>
    <s v="South"/>
    <n v="8"/>
    <n v="46.97"/>
    <x v="4"/>
    <s v="CUST-10084"/>
    <n v="38.97"/>
    <n v="33.124499999999998"/>
    <n v="9.7424999999999997"/>
  </r>
  <r>
    <s v="CA-2025-359781"/>
    <x v="752"/>
    <x v="0"/>
    <s v="Furniture"/>
    <s v="West"/>
    <n v="5"/>
    <n v="625.04999999999995"/>
    <x v="1"/>
    <s v="CUST-10717"/>
    <n v="620.04999999999995"/>
    <n v="558.04499999999996"/>
    <n v="186.01499999999999"/>
  </r>
  <r>
    <s v="CA-2023-798698"/>
    <x v="753"/>
    <x v="7"/>
    <s v="Furniture"/>
    <s v="East"/>
    <n v="9"/>
    <n v="508.33"/>
    <x v="2"/>
    <s v="CUST-10605"/>
    <n v="499.33"/>
    <n v="499.33"/>
    <n v="199.73200000000003"/>
  </r>
  <r>
    <s v="CA-2023-340526"/>
    <x v="754"/>
    <x v="7"/>
    <s v="Furniture"/>
    <s v="East"/>
    <n v="5"/>
    <n v="792.8"/>
    <x v="2"/>
    <s v="CUST-10436"/>
    <n v="787.8"/>
    <n v="787.8"/>
    <n v="315.12"/>
  </r>
  <r>
    <s v="CA-2022-746412"/>
    <x v="431"/>
    <x v="2"/>
    <s v="Furniture"/>
    <s v="South"/>
    <n v="7"/>
    <n v="443.73"/>
    <x v="3"/>
    <s v="CUST-10648"/>
    <n v="436.73"/>
    <n v="305.71100000000001"/>
    <n v="43.673000000000002"/>
  </r>
  <r>
    <s v="CA-2023-332548"/>
    <x v="198"/>
    <x v="13"/>
    <s v="Office Supplies"/>
    <s v="East"/>
    <n v="9"/>
    <n v="66.930000000000007"/>
    <x v="2"/>
    <s v="CUST-10311"/>
    <n v="57.930000000000007"/>
    <n v="57.930000000000007"/>
    <n v="23.172000000000004"/>
  </r>
  <r>
    <s v="CA-2022-382324"/>
    <x v="755"/>
    <x v="5"/>
    <s v="Office Supplies"/>
    <s v="South"/>
    <n v="4"/>
    <n v="51.38"/>
    <x v="2"/>
    <s v="CUST-10186"/>
    <n v="47.38"/>
    <n v="47.38"/>
    <n v="18.952000000000002"/>
  </r>
  <r>
    <s v="CA-2022-100561"/>
    <x v="756"/>
    <x v="1"/>
    <s v="Technology"/>
    <s v="West"/>
    <n v="5"/>
    <n v="760.88"/>
    <x v="0"/>
    <s v="CUST-10103"/>
    <n v="755.88"/>
    <n v="604.70400000000006"/>
    <n v="151.1760000000001"/>
  </r>
  <r>
    <s v="CA-2025-293818"/>
    <x v="347"/>
    <x v="5"/>
    <s v="Office Supplies"/>
    <s v="Central"/>
    <n v="5"/>
    <n v="21.17"/>
    <x v="3"/>
    <s v="CUST-10013"/>
    <n v="16.170000000000002"/>
    <n v="11.319000000000001"/>
    <n v="1.6170000000000009"/>
  </r>
  <r>
    <s v="CA-2023-447300"/>
    <x v="164"/>
    <x v="1"/>
    <s v="Technology"/>
    <s v="Central"/>
    <n v="4"/>
    <n v="1010.35"/>
    <x v="2"/>
    <s v="CUST-10598"/>
    <n v="1006.35"/>
    <n v="1006.35"/>
    <n v="402.54000000000008"/>
  </r>
  <r>
    <s v="CA-2025-191468"/>
    <x v="366"/>
    <x v="2"/>
    <s v="Furniture"/>
    <s v="East"/>
    <n v="10"/>
    <n v="776.25"/>
    <x v="3"/>
    <s v="CUST-10195"/>
    <n v="766.25"/>
    <n v="536.375"/>
    <n v="76.625"/>
  </r>
  <r>
    <s v="CA-2023-838889"/>
    <x v="578"/>
    <x v="2"/>
    <s v="Furniture"/>
    <s v="Central"/>
    <n v="5"/>
    <n v="594.01"/>
    <x v="2"/>
    <s v="CUST-10546"/>
    <n v="589.01"/>
    <n v="589.01"/>
    <n v="235.60399999999998"/>
  </r>
  <r>
    <s v="CA-2023-145939"/>
    <x v="757"/>
    <x v="7"/>
    <s v="Furniture"/>
    <s v="Central"/>
    <n v="9"/>
    <n v="781.34"/>
    <x v="1"/>
    <s v="CUST-10459"/>
    <n v="772.34"/>
    <n v="695.10599999999999"/>
    <n v="231.702"/>
  </r>
  <r>
    <s v="CA-2022-557311"/>
    <x v="758"/>
    <x v="6"/>
    <s v="Office Supplies"/>
    <s v="East"/>
    <n v="3"/>
    <n v="91.88"/>
    <x v="3"/>
    <s v="CUST-10132"/>
    <n v="88.88"/>
    <n v="62.215999999999994"/>
    <n v="8.8879999999999981"/>
  </r>
  <r>
    <s v="CA-2024-147652"/>
    <x v="759"/>
    <x v="0"/>
    <s v="Furniture"/>
    <s v="South"/>
    <n v="8"/>
    <n v="563.52"/>
    <x v="0"/>
    <s v="CUST-10076"/>
    <n v="555.52"/>
    <n v="444.416"/>
    <n v="111.10400000000004"/>
  </r>
  <r>
    <s v="CA-2023-559008"/>
    <x v="760"/>
    <x v="10"/>
    <s v="Office Supplies"/>
    <s v="South"/>
    <n v="7"/>
    <n v="93.05"/>
    <x v="2"/>
    <s v="CUST-10188"/>
    <n v="86.05"/>
    <n v="86.05"/>
    <n v="34.42"/>
  </r>
  <r>
    <s v="CA-2022-267775"/>
    <x v="187"/>
    <x v="2"/>
    <s v="Furniture"/>
    <s v="South"/>
    <n v="9"/>
    <n v="580.82000000000005"/>
    <x v="0"/>
    <s v="CUST-10265"/>
    <n v="571.82000000000005"/>
    <n v="457.45600000000007"/>
    <n v="114.36400000000003"/>
  </r>
  <r>
    <s v="CA-2024-993884"/>
    <x v="761"/>
    <x v="16"/>
    <s v="Office Supplies"/>
    <s v="East"/>
    <n v="3"/>
    <n v="37.47"/>
    <x v="0"/>
    <s v="CUST-10243"/>
    <n v="34.47"/>
    <n v="27.576000000000001"/>
    <n v="6.8940000000000019"/>
  </r>
  <r>
    <s v="CA-2024-140989"/>
    <x v="762"/>
    <x v="11"/>
    <s v="Furniture"/>
    <s v="West"/>
    <n v="5"/>
    <n v="705.04"/>
    <x v="2"/>
    <s v="CUST-10657"/>
    <n v="700.04"/>
    <n v="700.04"/>
    <n v="280.01600000000002"/>
  </r>
  <r>
    <s v="CA-2023-963408"/>
    <x v="763"/>
    <x v="4"/>
    <s v="Technology"/>
    <s v="East"/>
    <n v="6"/>
    <n v="985.76"/>
    <x v="1"/>
    <s v="CUST-10332"/>
    <n v="979.76"/>
    <n v="881.78399999999999"/>
    <n v="293.928"/>
  </r>
  <r>
    <s v="CA-2022-839730"/>
    <x v="712"/>
    <x v="15"/>
    <s v="Office Supplies"/>
    <s v="South"/>
    <n v="10"/>
    <n v="47.76"/>
    <x v="2"/>
    <s v="CUST-10640"/>
    <n v="37.76"/>
    <n v="37.76"/>
    <n v="15.103999999999999"/>
  </r>
  <r>
    <s v="CA-2022-963955"/>
    <x v="250"/>
    <x v="11"/>
    <s v="Furniture"/>
    <s v="West"/>
    <n v="5"/>
    <n v="778.7"/>
    <x v="0"/>
    <s v="CUST-10673"/>
    <n v="773.7"/>
    <n v="618.96"/>
    <n v="154.74"/>
  </r>
  <r>
    <s v="CA-2022-857703"/>
    <x v="764"/>
    <x v="16"/>
    <s v="Office Supplies"/>
    <s v="West"/>
    <n v="8"/>
    <n v="36.99"/>
    <x v="1"/>
    <s v="CUST-10208"/>
    <n v="28.990000000000002"/>
    <n v="26.091000000000001"/>
    <n v="8.6969999999999992"/>
  </r>
  <r>
    <s v="CA-2025-263201"/>
    <x v="654"/>
    <x v="7"/>
    <s v="Furniture"/>
    <s v="Central"/>
    <n v="3"/>
    <n v="726.63"/>
    <x v="2"/>
    <s v="CUST-10507"/>
    <n v="723.63"/>
    <n v="723.63"/>
    <n v="289.452"/>
  </r>
  <r>
    <s v="CA-2023-581705"/>
    <x v="765"/>
    <x v="0"/>
    <s v="Furniture"/>
    <s v="South"/>
    <n v="3"/>
    <n v="535.66999999999996"/>
    <x v="2"/>
    <s v="CUST-10317"/>
    <n v="532.66999999999996"/>
    <n v="532.66999999999996"/>
    <n v="213.06799999999998"/>
  </r>
  <r>
    <s v="CA-2023-286367"/>
    <x v="576"/>
    <x v="8"/>
    <s v="Technology"/>
    <s v="East"/>
    <n v="3"/>
    <n v="200.87"/>
    <x v="2"/>
    <s v="CUST-10465"/>
    <n v="197.87"/>
    <n v="197.87"/>
    <n v="79.14800000000001"/>
  </r>
  <r>
    <s v="CA-2025-205102"/>
    <x v="575"/>
    <x v="2"/>
    <s v="Furniture"/>
    <s v="East"/>
    <n v="7"/>
    <n v="337.99"/>
    <x v="2"/>
    <s v="CUST-10013"/>
    <n v="330.99"/>
    <n v="330.99"/>
    <n v="132.39600000000002"/>
  </r>
  <r>
    <s v="CA-2022-238599"/>
    <x v="264"/>
    <x v="11"/>
    <s v="Furniture"/>
    <s v="West"/>
    <n v="10"/>
    <n v="60.12"/>
    <x v="2"/>
    <s v="CUST-10108"/>
    <n v="50.12"/>
    <n v="50.12"/>
    <n v="20.048000000000002"/>
  </r>
  <r>
    <s v="CA-2024-994141"/>
    <x v="766"/>
    <x v="0"/>
    <s v="Furniture"/>
    <s v="West"/>
    <n v="8"/>
    <n v="619.75"/>
    <x v="4"/>
    <s v="CUST-10167"/>
    <n v="611.75"/>
    <n v="519.98749999999995"/>
    <n v="152.93749999999994"/>
  </r>
  <r>
    <s v="CA-2024-447871"/>
    <x v="80"/>
    <x v="0"/>
    <s v="Furniture"/>
    <s v="East"/>
    <n v="9"/>
    <n v="569.03"/>
    <x v="3"/>
    <s v="CUST-10556"/>
    <n v="560.03"/>
    <n v="392.02099999999996"/>
    <n v="56.002999999999986"/>
  </r>
  <r>
    <s v="CA-2022-122238"/>
    <x v="767"/>
    <x v="11"/>
    <s v="Furniture"/>
    <s v="East"/>
    <n v="9"/>
    <n v="714.84"/>
    <x v="4"/>
    <s v="CUST-10145"/>
    <n v="705.84"/>
    <n v="599.96400000000006"/>
    <n v="176.46000000000004"/>
  </r>
  <r>
    <s v="CA-2022-335208"/>
    <x v="768"/>
    <x v="7"/>
    <s v="Furniture"/>
    <s v="South"/>
    <n v="3"/>
    <n v="314.98"/>
    <x v="1"/>
    <s v="CUST-10231"/>
    <n v="311.98"/>
    <n v="280.78200000000004"/>
    <n v="93.594000000000023"/>
  </r>
  <r>
    <s v="CA-2025-820126"/>
    <x v="626"/>
    <x v="15"/>
    <s v="Office Supplies"/>
    <s v="East"/>
    <n v="4"/>
    <n v="19.75"/>
    <x v="1"/>
    <s v="CUST-10365"/>
    <n v="15.75"/>
    <n v="14.175000000000001"/>
    <n v="4.7250000000000014"/>
  </r>
  <r>
    <s v="CA-2022-745604"/>
    <x v="676"/>
    <x v="11"/>
    <s v="Furniture"/>
    <s v="East"/>
    <n v="1"/>
    <n v="503.38"/>
    <x v="2"/>
    <s v="CUST-10438"/>
    <n v="502.38"/>
    <n v="502.38"/>
    <n v="200.952"/>
  </r>
  <r>
    <s v="CA-2024-728738"/>
    <x v="769"/>
    <x v="3"/>
    <s v="Technology"/>
    <s v="West"/>
    <n v="5"/>
    <n v="974.66"/>
    <x v="1"/>
    <s v="CUST-10356"/>
    <n v="969.66"/>
    <n v="872.69399999999996"/>
    <n v="290.89800000000002"/>
  </r>
  <r>
    <s v="CA-2022-384261"/>
    <x v="770"/>
    <x v="1"/>
    <s v="Technology"/>
    <s v="Central"/>
    <n v="2"/>
    <n v="1204.4000000000001"/>
    <x v="2"/>
    <s v="CUST-10796"/>
    <n v="1202.4000000000001"/>
    <n v="1202.4000000000001"/>
    <n v="480.96000000000004"/>
  </r>
  <r>
    <s v="CA-2023-435812"/>
    <x v="577"/>
    <x v="13"/>
    <s v="Office Supplies"/>
    <s v="South"/>
    <n v="2"/>
    <n v="21.41"/>
    <x v="4"/>
    <s v="CUST-10744"/>
    <n v="19.41"/>
    <n v="16.4985"/>
    <n v="4.8525000000000009"/>
  </r>
  <r>
    <s v="CA-2024-251695"/>
    <x v="771"/>
    <x v="15"/>
    <s v="Office Supplies"/>
    <s v="West"/>
    <n v="7"/>
    <n v="56.13"/>
    <x v="4"/>
    <s v="CUST-10434"/>
    <n v="49.13"/>
    <n v="41.7605"/>
    <n v="12.282499999999999"/>
  </r>
  <r>
    <s v="CA-2025-827104"/>
    <x v="128"/>
    <x v="1"/>
    <s v="Technology"/>
    <s v="West"/>
    <n v="4"/>
    <n v="636.46"/>
    <x v="0"/>
    <s v="CUST-10509"/>
    <n v="632.46"/>
    <n v="505.96800000000007"/>
    <n v="126.49200000000008"/>
  </r>
  <r>
    <s v="CA-2025-658339"/>
    <x v="545"/>
    <x v="7"/>
    <s v="Furniture"/>
    <s v="East"/>
    <n v="10"/>
    <n v="586.19000000000005"/>
    <x v="0"/>
    <s v="CUST-10591"/>
    <n v="576.19000000000005"/>
    <n v="460.95200000000006"/>
    <n v="115.23800000000006"/>
  </r>
  <r>
    <s v="CA-2023-837246"/>
    <x v="772"/>
    <x v="11"/>
    <s v="Furniture"/>
    <s v="East"/>
    <n v="4"/>
    <n v="795.43"/>
    <x v="2"/>
    <s v="CUST-10371"/>
    <n v="791.43"/>
    <n v="791.43"/>
    <n v="316.572"/>
  </r>
  <r>
    <s v="CA-2025-240082"/>
    <x v="773"/>
    <x v="11"/>
    <s v="Furniture"/>
    <s v="Central"/>
    <n v="3"/>
    <n v="271.02"/>
    <x v="2"/>
    <s v="CUST-10564"/>
    <n v="268.02"/>
    <n v="268.02"/>
    <n v="107.208"/>
  </r>
  <r>
    <s v="CA-2025-354276"/>
    <x v="435"/>
    <x v="2"/>
    <s v="Furniture"/>
    <s v="West"/>
    <n v="2"/>
    <n v="771.54"/>
    <x v="3"/>
    <s v="CUST-10146"/>
    <n v="769.54"/>
    <n v="538.67799999999988"/>
    <n v="76.953999999999951"/>
  </r>
  <r>
    <s v="CA-2025-868691"/>
    <x v="254"/>
    <x v="3"/>
    <s v="Technology"/>
    <s v="Central"/>
    <n v="1"/>
    <n v="1081.96"/>
    <x v="3"/>
    <s v="CUST-10595"/>
    <n v="1080.96"/>
    <n v="756.67200000000003"/>
    <n v="108.096"/>
  </r>
  <r>
    <s v="CA-2022-599988"/>
    <x v="774"/>
    <x v="2"/>
    <s v="Furniture"/>
    <s v="West"/>
    <n v="6"/>
    <n v="155.96"/>
    <x v="2"/>
    <s v="CUST-10078"/>
    <n v="149.96"/>
    <n v="149.96"/>
    <n v="59.984000000000009"/>
  </r>
  <r>
    <s v="CA-2022-696831"/>
    <x v="775"/>
    <x v="0"/>
    <s v="Furniture"/>
    <s v="South"/>
    <n v="3"/>
    <n v="611.08000000000004"/>
    <x v="3"/>
    <s v="CUST-10306"/>
    <n v="608.08000000000004"/>
    <n v="425.65600000000001"/>
    <n v="60.807999999999993"/>
  </r>
  <r>
    <s v="CA-2025-531512"/>
    <x v="704"/>
    <x v="9"/>
    <s v="Office Supplies"/>
    <s v="Central"/>
    <n v="2"/>
    <n v="27.6"/>
    <x v="3"/>
    <s v="CUST-10032"/>
    <n v="25.6"/>
    <n v="17.919999999999998"/>
    <n v="2.5599999999999987"/>
  </r>
  <r>
    <s v="CA-2023-627743"/>
    <x v="367"/>
    <x v="7"/>
    <s v="Furniture"/>
    <s v="South"/>
    <n v="8"/>
    <n v="465.62"/>
    <x v="1"/>
    <s v="CUST-10585"/>
    <n v="457.62"/>
    <n v="411.858"/>
    <n v="137.286"/>
  </r>
  <r>
    <s v="CA-2024-843810"/>
    <x v="776"/>
    <x v="15"/>
    <s v="Office Supplies"/>
    <s v="Central"/>
    <n v="2"/>
    <n v="80.62"/>
    <x v="2"/>
    <s v="CUST-10760"/>
    <n v="78.62"/>
    <n v="78.62"/>
    <n v="31.448"/>
  </r>
  <r>
    <s v="CA-2023-519852"/>
    <x v="777"/>
    <x v="0"/>
    <s v="Furniture"/>
    <s v="South"/>
    <n v="3"/>
    <n v="666.88"/>
    <x v="0"/>
    <s v="CUST-10619"/>
    <n v="663.88"/>
    <n v="531.10400000000004"/>
    <n v="132.77600000000007"/>
  </r>
  <r>
    <s v="CA-2022-956223"/>
    <x v="683"/>
    <x v="13"/>
    <s v="Office Supplies"/>
    <s v="Central"/>
    <n v="7"/>
    <n v="124.95"/>
    <x v="2"/>
    <s v="CUST-10055"/>
    <n v="117.95"/>
    <n v="117.95"/>
    <n v="47.180000000000007"/>
  </r>
  <r>
    <s v="CA-2024-778058"/>
    <x v="393"/>
    <x v="11"/>
    <s v="Furniture"/>
    <s v="East"/>
    <n v="2"/>
    <n v="108.36"/>
    <x v="0"/>
    <s v="CUST-10797"/>
    <n v="106.36"/>
    <n v="85.088000000000008"/>
    <n v="21.272000000000013"/>
  </r>
  <r>
    <s v="CA-2024-129411"/>
    <x v="778"/>
    <x v="15"/>
    <s v="Office Supplies"/>
    <s v="East"/>
    <n v="2"/>
    <n v="35.729999999999997"/>
    <x v="2"/>
    <s v="CUST-10774"/>
    <n v="33.729999999999997"/>
    <n v="33.729999999999997"/>
    <n v="13.492000000000001"/>
  </r>
  <r>
    <s v="CA-2024-296863"/>
    <x v="344"/>
    <x v="2"/>
    <s v="Furniture"/>
    <s v="West"/>
    <n v="5"/>
    <n v="113.78"/>
    <x v="0"/>
    <s v="CUST-10578"/>
    <n v="108.78"/>
    <n v="87.024000000000001"/>
    <n v="21.756"/>
  </r>
  <r>
    <s v="CA-2022-691123"/>
    <x v="409"/>
    <x v="2"/>
    <s v="Furniture"/>
    <s v="Central"/>
    <n v="2"/>
    <n v="757.63"/>
    <x v="2"/>
    <s v="CUST-10365"/>
    <n v="755.63"/>
    <n v="755.63"/>
    <n v="302.25200000000001"/>
  </r>
  <r>
    <s v="CA-2024-517476"/>
    <x v="88"/>
    <x v="11"/>
    <s v="Furniture"/>
    <s v="South"/>
    <n v="6"/>
    <n v="780.39"/>
    <x v="3"/>
    <s v="CUST-10690"/>
    <n v="774.39"/>
    <n v="542.07299999999998"/>
    <n v="77.439000000000021"/>
  </r>
  <r>
    <s v="CA-2022-447412"/>
    <x v="779"/>
    <x v="4"/>
    <s v="Technology"/>
    <s v="West"/>
    <n v="1"/>
    <n v="922.05"/>
    <x v="4"/>
    <s v="CUST-10488"/>
    <n v="921.05"/>
    <n v="782.89249999999993"/>
    <n v="230.26249999999993"/>
  </r>
  <r>
    <s v="CA-2022-404212"/>
    <x v="668"/>
    <x v="7"/>
    <s v="Furniture"/>
    <s v="East"/>
    <n v="2"/>
    <n v="764.61"/>
    <x v="2"/>
    <s v="CUST-10220"/>
    <n v="762.61"/>
    <n v="762.61"/>
    <n v="305.04400000000004"/>
  </r>
  <r>
    <s v="CA-2023-906172"/>
    <x v="780"/>
    <x v="1"/>
    <s v="Technology"/>
    <s v="South"/>
    <n v="3"/>
    <n v="574.63"/>
    <x v="1"/>
    <s v="CUST-10638"/>
    <n v="571.63"/>
    <n v="514.46699999999998"/>
    <n v="171.48899999999998"/>
  </r>
  <r>
    <s v="CA-2025-141956"/>
    <x v="781"/>
    <x v="3"/>
    <s v="Technology"/>
    <s v="West"/>
    <n v="4"/>
    <n v="1495.81"/>
    <x v="0"/>
    <s v="CUST-10076"/>
    <n v="1491.81"/>
    <n v="1193.4480000000001"/>
    <n v="298.36200000000019"/>
  </r>
  <r>
    <s v="CA-2023-694438"/>
    <x v="782"/>
    <x v="14"/>
    <s v="Office Supplies"/>
    <s v="East"/>
    <n v="3"/>
    <n v="116.12"/>
    <x v="1"/>
    <s v="CUST-10560"/>
    <n v="113.12"/>
    <n v="101.80800000000001"/>
    <n v="33.936000000000007"/>
  </r>
  <r>
    <s v="CA-2022-623147"/>
    <x v="783"/>
    <x v="5"/>
    <s v="Office Supplies"/>
    <s v="West"/>
    <n v="5"/>
    <n v="28.41"/>
    <x v="1"/>
    <s v="CUST-10590"/>
    <n v="23.41"/>
    <n v="21.068999999999999"/>
    <n v="7.0229999999999997"/>
  </r>
  <r>
    <s v="CA-2024-470533"/>
    <x v="549"/>
    <x v="0"/>
    <s v="Furniture"/>
    <s v="South"/>
    <n v="5"/>
    <n v="789.61"/>
    <x v="1"/>
    <s v="CUST-10781"/>
    <n v="784.61"/>
    <n v="706.149"/>
    <n v="235.38300000000004"/>
  </r>
  <r>
    <s v="CA-2025-781880"/>
    <x v="213"/>
    <x v="7"/>
    <s v="Furniture"/>
    <s v="East"/>
    <n v="6"/>
    <n v="694.25"/>
    <x v="4"/>
    <s v="CUST-10418"/>
    <n v="688.25"/>
    <n v="585.01249999999993"/>
    <n v="172.06249999999994"/>
  </r>
  <r>
    <s v="CA-2023-562241"/>
    <x v="784"/>
    <x v="1"/>
    <s v="Technology"/>
    <s v="Central"/>
    <n v="2"/>
    <n v="1055.08"/>
    <x v="0"/>
    <s v="CUST-10460"/>
    <n v="1053.08"/>
    <n v="842.46399999999994"/>
    <n v="210.61599999999999"/>
  </r>
  <r>
    <s v="CA-2024-815711"/>
    <x v="785"/>
    <x v="4"/>
    <s v="Technology"/>
    <s v="West"/>
    <n v="9"/>
    <n v="111.12"/>
    <x v="2"/>
    <s v="CUST-10297"/>
    <n v="102.12"/>
    <n v="102.12"/>
    <n v="40.848000000000006"/>
  </r>
  <r>
    <s v="CA-2025-265890"/>
    <x v="786"/>
    <x v="14"/>
    <s v="Office Supplies"/>
    <s v="West"/>
    <n v="7"/>
    <n v="131.75"/>
    <x v="3"/>
    <s v="CUST-10095"/>
    <n v="124.75"/>
    <n v="87.324999999999989"/>
    <n v="12.474999999999994"/>
  </r>
  <r>
    <s v="CA-2024-588508"/>
    <x v="787"/>
    <x v="3"/>
    <s v="Technology"/>
    <s v="East"/>
    <n v="2"/>
    <n v="352.38"/>
    <x v="2"/>
    <s v="CUST-10406"/>
    <n v="350.38"/>
    <n v="350.38"/>
    <n v="140.15200000000002"/>
  </r>
  <r>
    <s v="CA-2025-309160"/>
    <x v="126"/>
    <x v="14"/>
    <s v="Office Supplies"/>
    <s v="Central"/>
    <n v="6"/>
    <n v="149.47999999999999"/>
    <x v="4"/>
    <s v="CUST-10217"/>
    <n v="143.47999999999999"/>
    <n v="121.95799999999998"/>
    <n v="35.86999999999999"/>
  </r>
  <r>
    <s v="CA-2025-219879"/>
    <x v="788"/>
    <x v="9"/>
    <s v="Office Supplies"/>
    <s v="West"/>
    <n v="8"/>
    <n v="26.1"/>
    <x v="2"/>
    <s v="CUST-10327"/>
    <n v="18.100000000000001"/>
    <n v="18.100000000000001"/>
    <n v="7.24"/>
  </r>
  <r>
    <s v="CA-2022-730275"/>
    <x v="789"/>
    <x v="11"/>
    <s v="Furniture"/>
    <s v="South"/>
    <n v="8"/>
    <n v="210.07"/>
    <x v="2"/>
    <s v="CUST-10023"/>
    <n v="202.07"/>
    <n v="202.07"/>
    <n v="80.828000000000003"/>
  </r>
  <r>
    <s v="CA-2025-382956"/>
    <x v="347"/>
    <x v="8"/>
    <s v="Technology"/>
    <s v="East"/>
    <n v="3"/>
    <n v="196.96"/>
    <x v="4"/>
    <s v="CUST-10083"/>
    <n v="193.96"/>
    <n v="164.86600000000001"/>
    <n v="48.490000000000009"/>
  </r>
  <r>
    <s v="CA-2024-846802"/>
    <x v="330"/>
    <x v="10"/>
    <s v="Office Supplies"/>
    <s v="West"/>
    <n v="5"/>
    <n v="31.69"/>
    <x v="2"/>
    <s v="CUST-10094"/>
    <n v="26.69"/>
    <n v="26.69"/>
    <n v="10.676000000000002"/>
  </r>
  <r>
    <s v="CA-2025-458633"/>
    <x v="790"/>
    <x v="0"/>
    <s v="Furniture"/>
    <s v="Central"/>
    <n v="7"/>
    <n v="411.22"/>
    <x v="0"/>
    <s v="CUST-10705"/>
    <n v="404.22"/>
    <n v="323.37600000000003"/>
    <n v="80.844000000000023"/>
  </r>
  <r>
    <s v="CA-2023-830532"/>
    <x v="791"/>
    <x v="6"/>
    <s v="Office Supplies"/>
    <s v="East"/>
    <n v="9"/>
    <n v="118.55"/>
    <x v="0"/>
    <s v="CUST-10203"/>
    <n v="109.55"/>
    <n v="87.64"/>
    <n v="21.910000000000011"/>
  </r>
  <r>
    <s v="CA-2022-857830"/>
    <x v="792"/>
    <x v="8"/>
    <s v="Technology"/>
    <s v="Central"/>
    <n v="6"/>
    <n v="119.86"/>
    <x v="4"/>
    <s v="CUST-10151"/>
    <n v="113.86"/>
    <n v="96.780999999999992"/>
    <n v="28.464999999999989"/>
  </r>
  <r>
    <s v="CA-2025-431777"/>
    <x v="96"/>
    <x v="3"/>
    <s v="Technology"/>
    <s v="Central"/>
    <n v="9"/>
    <n v="1111.2"/>
    <x v="4"/>
    <s v="CUST-10128"/>
    <n v="1102.2"/>
    <n v="936.87"/>
    <n v="275.54999999999995"/>
  </r>
  <r>
    <s v="CA-2025-769952"/>
    <x v="793"/>
    <x v="2"/>
    <s v="Furniture"/>
    <s v="West"/>
    <n v="4"/>
    <n v="365.13"/>
    <x v="0"/>
    <s v="CUST-10792"/>
    <n v="361.13"/>
    <n v="288.904"/>
    <n v="72.225999999999999"/>
  </r>
  <r>
    <s v="CA-2023-730134"/>
    <x v="653"/>
    <x v="11"/>
    <s v="Furniture"/>
    <s v="West"/>
    <n v="4"/>
    <n v="778.81"/>
    <x v="0"/>
    <s v="CUST-10014"/>
    <n v="774.81"/>
    <n v="619.84799999999996"/>
    <n v="154.96199999999999"/>
  </r>
  <r>
    <s v="CA-2024-953309"/>
    <x v="553"/>
    <x v="11"/>
    <s v="Furniture"/>
    <s v="Central"/>
    <n v="9"/>
    <n v="664.29"/>
    <x v="2"/>
    <s v="CUST-10716"/>
    <n v="655.29"/>
    <n v="655.29"/>
    <n v="262.11599999999999"/>
  </r>
  <r>
    <s v="CA-2025-780433"/>
    <x v="571"/>
    <x v="6"/>
    <s v="Office Supplies"/>
    <s v="Central"/>
    <n v="6"/>
    <n v="125.09"/>
    <x v="4"/>
    <s v="CUST-10535"/>
    <n v="119.09"/>
    <n v="101.2265"/>
    <n v="29.772500000000008"/>
  </r>
  <r>
    <s v="CA-2024-218887"/>
    <x v="794"/>
    <x v="6"/>
    <s v="Office Supplies"/>
    <s v="Central"/>
    <n v="3"/>
    <n v="85.15"/>
    <x v="2"/>
    <s v="CUST-10555"/>
    <n v="82.15"/>
    <n v="82.15"/>
    <n v="32.860000000000007"/>
  </r>
  <r>
    <s v="CA-2025-500098"/>
    <x v="33"/>
    <x v="3"/>
    <s v="Technology"/>
    <s v="Central"/>
    <n v="10"/>
    <n v="1413.06"/>
    <x v="2"/>
    <s v="CUST-10089"/>
    <n v="1403.06"/>
    <n v="1403.06"/>
    <n v="561.22400000000005"/>
  </r>
  <r>
    <s v="CA-2022-193992"/>
    <x v="176"/>
    <x v="7"/>
    <s v="Furniture"/>
    <s v="East"/>
    <n v="8"/>
    <n v="612.46"/>
    <x v="0"/>
    <s v="CUST-10557"/>
    <n v="604.46"/>
    <n v="483.56800000000004"/>
    <n v="120.89200000000005"/>
  </r>
  <r>
    <s v="CA-2022-764299"/>
    <x v="795"/>
    <x v="4"/>
    <s v="Technology"/>
    <s v="Central"/>
    <n v="7"/>
    <n v="396.62"/>
    <x v="4"/>
    <s v="CUST-10564"/>
    <n v="389.62"/>
    <n v="331.17700000000002"/>
    <n v="97.40500000000003"/>
  </r>
  <r>
    <s v="CA-2025-220063"/>
    <x v="682"/>
    <x v="14"/>
    <s v="Office Supplies"/>
    <s v="Central"/>
    <n v="8"/>
    <n v="64.88"/>
    <x v="3"/>
    <s v="CUST-10720"/>
    <n v="56.879999999999995"/>
    <n v="39.815999999999995"/>
    <n v="5.6880000000000024"/>
  </r>
  <r>
    <s v="CA-2025-107974"/>
    <x v="391"/>
    <x v="11"/>
    <s v="Furniture"/>
    <s v="Central"/>
    <n v="5"/>
    <n v="280.55"/>
    <x v="4"/>
    <s v="CUST-10689"/>
    <n v="275.55"/>
    <n v="234.2175"/>
    <n v="68.887499999999989"/>
  </r>
  <r>
    <s v="CA-2023-104359"/>
    <x v="58"/>
    <x v="2"/>
    <s v="Furniture"/>
    <s v="East"/>
    <n v="3"/>
    <n v="642.88"/>
    <x v="0"/>
    <s v="CUST-10759"/>
    <n v="639.88"/>
    <n v="511.904"/>
    <n v="127.976"/>
  </r>
  <r>
    <s v="CA-2024-451367"/>
    <x v="516"/>
    <x v="3"/>
    <s v="Technology"/>
    <s v="West"/>
    <n v="9"/>
    <n v="1462.89"/>
    <x v="2"/>
    <s v="CUST-10631"/>
    <n v="1453.89"/>
    <n v="1453.89"/>
    <n v="581.55600000000004"/>
  </r>
  <r>
    <s v="CA-2025-968797"/>
    <x v="131"/>
    <x v="3"/>
    <s v="Technology"/>
    <s v="West"/>
    <n v="7"/>
    <n v="1468.3"/>
    <x v="2"/>
    <s v="CUST-10412"/>
    <n v="1461.3"/>
    <n v="1461.3"/>
    <n v="584.52"/>
  </r>
  <r>
    <s v="CA-2024-642404"/>
    <x v="357"/>
    <x v="12"/>
    <s v="Office Supplies"/>
    <s v="East"/>
    <n v="3"/>
    <n v="78.12"/>
    <x v="3"/>
    <s v="CUST-10590"/>
    <n v="75.12"/>
    <n v="52.584000000000003"/>
    <n v="7.5120000000000005"/>
  </r>
  <r>
    <s v="CA-2025-983981"/>
    <x v="337"/>
    <x v="10"/>
    <s v="Office Supplies"/>
    <s v="West"/>
    <n v="6"/>
    <n v="34.549999999999997"/>
    <x v="2"/>
    <s v="CUST-10026"/>
    <n v="28.549999999999997"/>
    <n v="28.549999999999997"/>
    <n v="11.419999999999998"/>
  </r>
  <r>
    <s v="CA-2025-112098"/>
    <x v="796"/>
    <x v="8"/>
    <s v="Technology"/>
    <s v="East"/>
    <n v="10"/>
    <n v="1090.6099999999999"/>
    <x v="2"/>
    <s v="CUST-10585"/>
    <n v="1080.6099999999999"/>
    <n v="1080.6099999999999"/>
    <n v="432.24400000000003"/>
  </r>
  <r>
    <s v="CA-2025-126518"/>
    <x v="190"/>
    <x v="5"/>
    <s v="Office Supplies"/>
    <s v="West"/>
    <n v="4"/>
    <n v="99.62"/>
    <x v="2"/>
    <s v="CUST-10304"/>
    <n v="95.62"/>
    <n v="95.62"/>
    <n v="38.248000000000005"/>
  </r>
  <r>
    <s v="CA-2023-661425"/>
    <x v="797"/>
    <x v="3"/>
    <s v="Technology"/>
    <s v="Central"/>
    <n v="1"/>
    <n v="484.95"/>
    <x v="2"/>
    <s v="CUST-10642"/>
    <n v="483.95"/>
    <n v="483.95"/>
    <n v="193.57999999999998"/>
  </r>
  <r>
    <s v="CA-2022-769396"/>
    <x v="560"/>
    <x v="2"/>
    <s v="Furniture"/>
    <s v="South"/>
    <n v="10"/>
    <n v="142.01"/>
    <x v="2"/>
    <s v="CUST-10289"/>
    <n v="132.01"/>
    <n v="132.01"/>
    <n v="52.804000000000002"/>
  </r>
  <r>
    <s v="CA-2024-289401"/>
    <x v="283"/>
    <x v="7"/>
    <s v="Furniture"/>
    <s v="Central"/>
    <n v="4"/>
    <n v="343.1"/>
    <x v="4"/>
    <s v="CUST-10022"/>
    <n v="339.1"/>
    <n v="288.23500000000001"/>
    <n v="84.775000000000006"/>
  </r>
  <r>
    <s v="CA-2025-177149"/>
    <x v="440"/>
    <x v="4"/>
    <s v="Technology"/>
    <s v="West"/>
    <n v="7"/>
    <n v="625.36"/>
    <x v="1"/>
    <s v="CUST-10648"/>
    <n v="618.36"/>
    <n v="556.524"/>
    <n v="185.50799999999998"/>
  </r>
  <r>
    <s v="CA-2025-947825"/>
    <x v="780"/>
    <x v="11"/>
    <s v="Furniture"/>
    <s v="East"/>
    <n v="3"/>
    <n v="544.75"/>
    <x v="3"/>
    <s v="CUST-10621"/>
    <n v="541.75"/>
    <n v="379.22499999999997"/>
    <n v="54.174999999999955"/>
  </r>
  <r>
    <s v="CA-2022-222900"/>
    <x v="269"/>
    <x v="13"/>
    <s v="Office Supplies"/>
    <s v="East"/>
    <n v="3"/>
    <n v="80.650000000000006"/>
    <x v="1"/>
    <s v="CUST-10124"/>
    <n v="77.650000000000006"/>
    <n v="69.885000000000005"/>
    <n v="23.295000000000002"/>
  </r>
  <r>
    <s v="CA-2023-735553"/>
    <x v="315"/>
    <x v="4"/>
    <s v="Technology"/>
    <s v="West"/>
    <n v="4"/>
    <n v="1313.62"/>
    <x v="2"/>
    <s v="CUST-10222"/>
    <n v="1309.6199999999999"/>
    <n v="1309.6199999999999"/>
    <n v="523.84799999999996"/>
  </r>
  <r>
    <s v="CA-2022-443450"/>
    <x v="658"/>
    <x v="2"/>
    <s v="Furniture"/>
    <s v="West"/>
    <n v="5"/>
    <n v="255.25"/>
    <x v="2"/>
    <s v="CUST-10094"/>
    <n v="250.25"/>
    <n v="250.25"/>
    <n v="100.1"/>
  </r>
  <r>
    <s v="CA-2024-842479"/>
    <x v="344"/>
    <x v="1"/>
    <s v="Technology"/>
    <s v="South"/>
    <n v="8"/>
    <n v="710.49"/>
    <x v="4"/>
    <s v="CUST-10197"/>
    <n v="702.49"/>
    <n v="597.11649999999997"/>
    <n v="175.6225"/>
  </r>
  <r>
    <s v="CA-2024-281361"/>
    <x v="685"/>
    <x v="1"/>
    <s v="Technology"/>
    <s v="South"/>
    <n v="2"/>
    <n v="917.11"/>
    <x v="0"/>
    <s v="CUST-10319"/>
    <n v="915.11"/>
    <n v="732.08800000000008"/>
    <n v="183.02200000000005"/>
  </r>
  <r>
    <s v="CA-2023-932673"/>
    <x v="521"/>
    <x v="3"/>
    <s v="Technology"/>
    <s v="South"/>
    <n v="8"/>
    <n v="693.23"/>
    <x v="3"/>
    <s v="CUST-10278"/>
    <n v="685.23"/>
    <n v="479.661"/>
    <n v="68.523000000000025"/>
  </r>
  <r>
    <s v="CA-2024-753169"/>
    <x v="633"/>
    <x v="3"/>
    <s v="Technology"/>
    <s v="South"/>
    <n v="4"/>
    <n v="894"/>
    <x v="1"/>
    <s v="CUST-10647"/>
    <n v="890"/>
    <n v="801"/>
    <n v="267"/>
  </r>
  <r>
    <s v="CA-2022-571233"/>
    <x v="798"/>
    <x v="11"/>
    <s v="Furniture"/>
    <s v="South"/>
    <n v="5"/>
    <n v="502.91"/>
    <x v="3"/>
    <s v="CUST-10543"/>
    <n v="497.91"/>
    <n v="348.53699999999998"/>
    <n v="49.790999999999997"/>
  </r>
  <r>
    <s v="CA-2024-517654"/>
    <x v="1"/>
    <x v="0"/>
    <s v="Furniture"/>
    <s v="Central"/>
    <n v="7"/>
    <n v="643.16999999999996"/>
    <x v="1"/>
    <s v="CUST-10251"/>
    <n v="636.16999999999996"/>
    <n v="572.553"/>
    <n v="190.85100000000006"/>
  </r>
  <r>
    <s v="CA-2022-325636"/>
    <x v="799"/>
    <x v="5"/>
    <s v="Office Supplies"/>
    <s v="West"/>
    <n v="6"/>
    <n v="22.73"/>
    <x v="1"/>
    <s v="CUST-10704"/>
    <n v="16.73"/>
    <n v="15.057"/>
    <n v="5.0190000000000001"/>
  </r>
  <r>
    <s v="CA-2022-851622"/>
    <x v="800"/>
    <x v="7"/>
    <s v="Furniture"/>
    <s v="Central"/>
    <n v="4"/>
    <n v="471.23"/>
    <x v="4"/>
    <s v="CUST-10290"/>
    <n v="467.23"/>
    <n v="397.14550000000003"/>
    <n v="116.8075"/>
  </r>
  <r>
    <s v="CA-2023-652874"/>
    <x v="801"/>
    <x v="11"/>
    <s v="Furniture"/>
    <s v="East"/>
    <n v="10"/>
    <n v="719.5"/>
    <x v="4"/>
    <s v="CUST-10698"/>
    <n v="709.5"/>
    <n v="603.07499999999993"/>
    <n v="177.37499999999994"/>
  </r>
  <r>
    <s v="CA-2025-433219"/>
    <x v="733"/>
    <x v="0"/>
    <s v="Furniture"/>
    <s v="East"/>
    <n v="8"/>
    <n v="423.99"/>
    <x v="1"/>
    <s v="CUST-10431"/>
    <n v="415.99"/>
    <n v="374.39100000000002"/>
    <n v="124.79700000000003"/>
  </r>
  <r>
    <s v="CA-2022-230120"/>
    <x v="312"/>
    <x v="11"/>
    <s v="Furniture"/>
    <s v="South"/>
    <n v="4"/>
    <n v="482.31"/>
    <x v="1"/>
    <s v="CUST-10018"/>
    <n v="478.31"/>
    <n v="430.47899999999998"/>
    <n v="143.49299999999999"/>
  </r>
  <r>
    <s v="CA-2022-584202"/>
    <x v="441"/>
    <x v="7"/>
    <s v="Furniture"/>
    <s v="East"/>
    <n v="9"/>
    <n v="738.53"/>
    <x v="2"/>
    <s v="CUST-10345"/>
    <n v="729.53"/>
    <n v="729.53"/>
    <n v="291.81200000000001"/>
  </r>
  <r>
    <s v="CA-2022-172827"/>
    <x v="91"/>
    <x v="7"/>
    <s v="Furniture"/>
    <s v="Central"/>
    <n v="5"/>
    <n v="287.89"/>
    <x v="1"/>
    <s v="CUST-10409"/>
    <n v="282.89"/>
    <n v="254.601"/>
    <n v="84.867000000000019"/>
  </r>
  <r>
    <s v="CA-2022-683480"/>
    <x v="403"/>
    <x v="9"/>
    <s v="Office Supplies"/>
    <s v="South"/>
    <n v="5"/>
    <n v="105.99"/>
    <x v="4"/>
    <s v="CUST-10505"/>
    <n v="100.99"/>
    <n v="85.841499999999996"/>
    <n v="25.247500000000002"/>
  </r>
  <r>
    <s v="CA-2022-984028"/>
    <x v="802"/>
    <x v="4"/>
    <s v="Technology"/>
    <s v="East"/>
    <n v="4"/>
    <n v="166.97"/>
    <x v="2"/>
    <s v="CUST-10142"/>
    <n v="162.97"/>
    <n v="162.97"/>
    <n v="65.188000000000002"/>
  </r>
  <r>
    <s v="CA-2022-438542"/>
    <x v="803"/>
    <x v="3"/>
    <s v="Technology"/>
    <s v="West"/>
    <n v="3"/>
    <n v="223.22"/>
    <x v="3"/>
    <s v="CUST-10377"/>
    <n v="220.22"/>
    <n v="154.154"/>
    <n v="22.021999999999991"/>
  </r>
  <r>
    <s v="CA-2022-821673"/>
    <x v="554"/>
    <x v="9"/>
    <s v="Office Supplies"/>
    <s v="East"/>
    <n v="1"/>
    <n v="142.34"/>
    <x v="2"/>
    <s v="CUST-10270"/>
    <n v="141.34"/>
    <n v="141.34"/>
    <n v="56.536000000000001"/>
  </r>
  <r>
    <s v="CA-2024-821338"/>
    <x v="804"/>
    <x v="16"/>
    <s v="Office Supplies"/>
    <s v="West"/>
    <n v="3"/>
    <n v="89.6"/>
    <x v="2"/>
    <s v="CUST-10129"/>
    <n v="86.6"/>
    <n v="86.6"/>
    <n v="34.64"/>
  </r>
  <r>
    <s v="CA-2024-255190"/>
    <x v="385"/>
    <x v="13"/>
    <s v="Office Supplies"/>
    <s v="East"/>
    <n v="9"/>
    <n v="81.5"/>
    <x v="0"/>
    <s v="CUST-10489"/>
    <n v="72.5"/>
    <n v="58"/>
    <n v="14.5"/>
  </r>
  <r>
    <s v="CA-2025-394169"/>
    <x v="304"/>
    <x v="3"/>
    <s v="Technology"/>
    <s v="West"/>
    <n v="2"/>
    <n v="469.34"/>
    <x v="1"/>
    <s v="CUST-10728"/>
    <n v="467.34"/>
    <n v="420.60599999999999"/>
    <n v="140.202"/>
  </r>
  <r>
    <s v="CA-2022-470157"/>
    <x v="373"/>
    <x v="0"/>
    <s v="Furniture"/>
    <s v="East"/>
    <n v="2"/>
    <n v="778.82"/>
    <x v="2"/>
    <s v="CUST-10217"/>
    <n v="776.82"/>
    <n v="776.82"/>
    <n v="310.72800000000007"/>
  </r>
  <r>
    <s v="CA-2022-803069"/>
    <x v="805"/>
    <x v="6"/>
    <s v="Office Supplies"/>
    <s v="West"/>
    <n v="8"/>
    <n v="20.16"/>
    <x v="2"/>
    <s v="CUST-10604"/>
    <n v="12.16"/>
    <n v="12.16"/>
    <n v="4.8640000000000008"/>
  </r>
  <r>
    <s v="CA-2024-897429"/>
    <x v="806"/>
    <x v="3"/>
    <s v="Technology"/>
    <s v="West"/>
    <n v="9"/>
    <n v="247.92"/>
    <x v="2"/>
    <s v="CUST-10224"/>
    <n v="238.92"/>
    <n v="238.92"/>
    <n v="95.568000000000012"/>
  </r>
  <r>
    <s v="CA-2024-504305"/>
    <x v="474"/>
    <x v="8"/>
    <s v="Technology"/>
    <s v="South"/>
    <n v="4"/>
    <n v="196.1"/>
    <x v="4"/>
    <s v="CUST-10168"/>
    <n v="192.1"/>
    <n v="163.285"/>
    <n v="48.025000000000006"/>
  </r>
  <r>
    <s v="CA-2024-705282"/>
    <x v="807"/>
    <x v="0"/>
    <s v="Furniture"/>
    <s v="South"/>
    <n v="2"/>
    <n v="608.77"/>
    <x v="2"/>
    <s v="CUST-10016"/>
    <n v="606.77"/>
    <n v="606.77"/>
    <n v="242.70800000000003"/>
  </r>
  <r>
    <s v="CA-2025-296114"/>
    <x v="535"/>
    <x v="7"/>
    <s v="Furniture"/>
    <s v="South"/>
    <n v="6"/>
    <n v="249.18"/>
    <x v="0"/>
    <s v="CUST-10086"/>
    <n v="243.18"/>
    <n v="194.54400000000001"/>
    <n v="48.636000000000024"/>
  </r>
  <r>
    <s v="CA-2024-552432"/>
    <x v="808"/>
    <x v="7"/>
    <s v="Furniture"/>
    <s v="South"/>
    <n v="9"/>
    <n v="300.3"/>
    <x v="4"/>
    <s v="CUST-10279"/>
    <n v="291.3"/>
    <n v="247.60499999999999"/>
    <n v="72.824999999999989"/>
  </r>
  <r>
    <s v="CA-2024-202564"/>
    <x v="809"/>
    <x v="3"/>
    <s v="Technology"/>
    <s v="South"/>
    <n v="4"/>
    <n v="511.61"/>
    <x v="4"/>
    <s v="CUST-10180"/>
    <n v="507.61"/>
    <n v="431.46850000000001"/>
    <n v="126.90250000000003"/>
  </r>
  <r>
    <s v="CA-2024-655286"/>
    <x v="810"/>
    <x v="10"/>
    <s v="Office Supplies"/>
    <s v="South"/>
    <n v="2"/>
    <n v="103.77"/>
    <x v="3"/>
    <s v="CUST-10254"/>
    <n v="101.77"/>
    <n v="71.23899999999999"/>
    <n v="10.176999999999992"/>
  </r>
  <r>
    <s v="CA-2022-330246"/>
    <x v="86"/>
    <x v="2"/>
    <s v="Furniture"/>
    <s v="Central"/>
    <n v="4"/>
    <n v="99.39"/>
    <x v="2"/>
    <s v="CUST-10282"/>
    <n v="95.39"/>
    <n v="95.39"/>
    <n v="38.155999999999999"/>
  </r>
  <r>
    <s v="CA-2023-750348"/>
    <x v="811"/>
    <x v="3"/>
    <s v="Technology"/>
    <s v="South"/>
    <n v="7"/>
    <n v="241.83"/>
    <x v="3"/>
    <s v="CUST-10708"/>
    <n v="234.83"/>
    <n v="164.381"/>
    <n v="23.483000000000004"/>
  </r>
  <r>
    <s v="CA-2024-619225"/>
    <x v="521"/>
    <x v="0"/>
    <s v="Furniture"/>
    <s v="Central"/>
    <n v="5"/>
    <n v="579.39"/>
    <x v="1"/>
    <s v="CUST-10751"/>
    <n v="574.39"/>
    <n v="516.95100000000002"/>
    <n v="172.31700000000006"/>
  </r>
  <r>
    <s v="CA-2022-198820"/>
    <x v="466"/>
    <x v="3"/>
    <s v="Technology"/>
    <s v="Central"/>
    <n v="4"/>
    <n v="338.33"/>
    <x v="3"/>
    <s v="CUST-10071"/>
    <n v="334.33"/>
    <n v="234.03099999999998"/>
    <n v="33.432999999999993"/>
  </r>
  <r>
    <s v="CA-2023-296444"/>
    <x v="812"/>
    <x v="15"/>
    <s v="Office Supplies"/>
    <s v="East"/>
    <n v="8"/>
    <n v="67.05"/>
    <x v="2"/>
    <s v="CUST-10181"/>
    <n v="59.05"/>
    <n v="59.05"/>
    <n v="23.619999999999997"/>
  </r>
  <r>
    <s v="CA-2024-180716"/>
    <x v="516"/>
    <x v="4"/>
    <s v="Technology"/>
    <s v="Central"/>
    <n v="8"/>
    <n v="916.42"/>
    <x v="4"/>
    <s v="CUST-10253"/>
    <n v="908.42"/>
    <n v="772.15699999999993"/>
    <n v="227.10500000000002"/>
  </r>
  <r>
    <s v="CA-2025-214699"/>
    <x v="813"/>
    <x v="11"/>
    <s v="Furniture"/>
    <s v="West"/>
    <n v="9"/>
    <n v="427.36"/>
    <x v="2"/>
    <s v="CUST-10793"/>
    <n v="418.36"/>
    <n v="418.36"/>
    <n v="167.34400000000002"/>
  </r>
  <r>
    <s v="CA-2022-204849"/>
    <x v="814"/>
    <x v="1"/>
    <s v="Technology"/>
    <s v="South"/>
    <n v="8"/>
    <n v="1128.74"/>
    <x v="0"/>
    <s v="CUST-10263"/>
    <n v="1120.74"/>
    <n v="896.5920000000001"/>
    <n v="224.14800000000014"/>
  </r>
  <r>
    <s v="CA-2025-365852"/>
    <x v="815"/>
    <x v="9"/>
    <s v="Office Supplies"/>
    <s v="Central"/>
    <n v="5"/>
    <n v="107.97"/>
    <x v="0"/>
    <s v="CUST-10793"/>
    <n v="102.97"/>
    <n v="82.376000000000005"/>
    <n v="20.594000000000008"/>
  </r>
  <r>
    <s v="CA-2025-218238"/>
    <x v="253"/>
    <x v="4"/>
    <s v="Technology"/>
    <s v="West"/>
    <n v="7"/>
    <n v="1298.77"/>
    <x v="3"/>
    <s v="CUST-10145"/>
    <n v="1291.77"/>
    <n v="904.23899999999992"/>
    <n v="129.17699999999991"/>
  </r>
  <r>
    <s v="CA-2024-622014"/>
    <x v="816"/>
    <x v="7"/>
    <s v="Furniture"/>
    <s v="Central"/>
    <n v="4"/>
    <n v="608.27"/>
    <x v="2"/>
    <s v="CUST-10386"/>
    <n v="604.27"/>
    <n v="604.27"/>
    <n v="241.70800000000003"/>
  </r>
  <r>
    <s v="CA-2022-387230"/>
    <x v="817"/>
    <x v="3"/>
    <s v="Technology"/>
    <s v="West"/>
    <n v="5"/>
    <n v="1374.46"/>
    <x v="1"/>
    <s v="CUST-10339"/>
    <n v="1369.46"/>
    <n v="1232.5140000000001"/>
    <n v="410.83800000000008"/>
  </r>
  <r>
    <s v="CA-2025-717766"/>
    <x v="818"/>
    <x v="16"/>
    <s v="Office Supplies"/>
    <s v="West"/>
    <n v="1"/>
    <n v="89.03"/>
    <x v="3"/>
    <s v="CUST-10351"/>
    <n v="88.03"/>
    <n v="61.620999999999995"/>
    <n v="8.8029999999999973"/>
  </r>
  <r>
    <s v="CA-2022-554515"/>
    <x v="819"/>
    <x v="1"/>
    <s v="Technology"/>
    <s v="Central"/>
    <n v="2"/>
    <n v="1457.26"/>
    <x v="4"/>
    <s v="CUST-10701"/>
    <n v="1455.26"/>
    <n v="1236.971"/>
    <n v="363.81500000000005"/>
  </r>
  <r>
    <s v="CA-2023-588969"/>
    <x v="200"/>
    <x v="11"/>
    <s v="Furniture"/>
    <s v="West"/>
    <n v="5"/>
    <n v="415.12"/>
    <x v="2"/>
    <s v="CUST-10301"/>
    <n v="410.12"/>
    <n v="410.12"/>
    <n v="164.048"/>
  </r>
  <r>
    <s v="CA-2022-575904"/>
    <x v="820"/>
    <x v="11"/>
    <s v="Furniture"/>
    <s v="East"/>
    <n v="1"/>
    <n v="416.27"/>
    <x v="2"/>
    <s v="CUST-10440"/>
    <n v="415.27"/>
    <n v="415.27"/>
    <n v="166.108"/>
  </r>
  <r>
    <s v="CA-2024-792325"/>
    <x v="821"/>
    <x v="11"/>
    <s v="Furniture"/>
    <s v="West"/>
    <n v="6"/>
    <n v="709.04"/>
    <x v="0"/>
    <s v="CUST-10681"/>
    <n v="703.04"/>
    <n v="562.43200000000002"/>
    <n v="140.60800000000006"/>
  </r>
  <r>
    <s v="CA-2023-190181"/>
    <x v="318"/>
    <x v="15"/>
    <s v="Office Supplies"/>
    <s v="West"/>
    <n v="7"/>
    <n v="89.86"/>
    <x v="2"/>
    <s v="CUST-10297"/>
    <n v="82.86"/>
    <n v="82.86"/>
    <n v="33.143999999999998"/>
  </r>
  <r>
    <s v="CA-2023-133697"/>
    <x v="559"/>
    <x v="12"/>
    <s v="Office Supplies"/>
    <s v="South"/>
    <n v="7"/>
    <n v="62.87"/>
    <x v="2"/>
    <s v="CUST-10267"/>
    <n v="55.87"/>
    <n v="55.87"/>
    <n v="22.347999999999999"/>
  </r>
  <r>
    <s v="CA-2024-726040"/>
    <x v="306"/>
    <x v="7"/>
    <s v="Furniture"/>
    <s v="Central"/>
    <n v="10"/>
    <n v="154.38"/>
    <x v="2"/>
    <s v="CUST-10256"/>
    <n v="144.38"/>
    <n v="144.38"/>
    <n v="57.751999999999995"/>
  </r>
  <r>
    <s v="CA-2023-536535"/>
    <x v="34"/>
    <x v="11"/>
    <s v="Furniture"/>
    <s v="Central"/>
    <n v="2"/>
    <n v="273"/>
    <x v="3"/>
    <s v="CUST-10472"/>
    <n v="271"/>
    <n v="189.7"/>
    <n v="27.099999999999994"/>
  </r>
  <r>
    <s v="CA-2023-494228"/>
    <x v="791"/>
    <x v="0"/>
    <s v="Furniture"/>
    <s v="South"/>
    <n v="6"/>
    <n v="427.86"/>
    <x v="3"/>
    <s v="CUST-10729"/>
    <n v="421.86"/>
    <n v="295.30199999999996"/>
    <n v="42.185999999999979"/>
  </r>
  <r>
    <s v="CA-2024-591130"/>
    <x v="822"/>
    <x v="13"/>
    <s v="Office Supplies"/>
    <s v="South"/>
    <n v="7"/>
    <n v="71.89"/>
    <x v="0"/>
    <s v="CUST-10027"/>
    <n v="64.89"/>
    <n v="51.912000000000006"/>
    <n v="12.978000000000009"/>
  </r>
  <r>
    <s v="CA-2025-192724"/>
    <x v="213"/>
    <x v="1"/>
    <s v="Technology"/>
    <s v="West"/>
    <n v="10"/>
    <n v="817.09"/>
    <x v="2"/>
    <s v="CUST-10635"/>
    <n v="807.09"/>
    <n v="807.09"/>
    <n v="322.83600000000001"/>
  </r>
  <r>
    <s v="CA-2024-156136"/>
    <x v="260"/>
    <x v="7"/>
    <s v="Furniture"/>
    <s v="East"/>
    <n v="8"/>
    <n v="655.61"/>
    <x v="0"/>
    <s v="CUST-10471"/>
    <n v="647.61"/>
    <n v="518.08800000000008"/>
    <n v="129.52200000000011"/>
  </r>
  <r>
    <s v="CA-2022-188771"/>
    <x v="139"/>
    <x v="14"/>
    <s v="Office Supplies"/>
    <s v="Central"/>
    <n v="10"/>
    <n v="19.12"/>
    <x v="1"/>
    <s v="CUST-10579"/>
    <n v="9.120000000000001"/>
    <n v="8.208000000000002"/>
    <n v="2.7360000000000015"/>
  </r>
  <r>
    <s v="CA-2025-824139"/>
    <x v="749"/>
    <x v="2"/>
    <s v="Furniture"/>
    <s v="East"/>
    <n v="4"/>
    <n v="437.2"/>
    <x v="0"/>
    <s v="CUST-10758"/>
    <n v="433.2"/>
    <n v="346.56"/>
    <n v="86.640000000000043"/>
  </r>
  <r>
    <s v="CA-2025-243028"/>
    <x v="823"/>
    <x v="8"/>
    <s v="Technology"/>
    <s v="Central"/>
    <n v="5"/>
    <n v="1106.8"/>
    <x v="2"/>
    <s v="CUST-10496"/>
    <n v="1101.8"/>
    <n v="1101.8"/>
    <n v="440.72"/>
  </r>
  <r>
    <s v="CA-2023-220280"/>
    <x v="824"/>
    <x v="0"/>
    <s v="Furniture"/>
    <s v="East"/>
    <n v="9"/>
    <n v="122.65"/>
    <x v="2"/>
    <s v="CUST-10106"/>
    <n v="113.65"/>
    <n v="113.65"/>
    <n v="45.460000000000008"/>
  </r>
  <r>
    <s v="CA-2025-125854"/>
    <x v="825"/>
    <x v="6"/>
    <s v="Office Supplies"/>
    <s v="East"/>
    <n v="2"/>
    <n v="48.49"/>
    <x v="4"/>
    <s v="CUST-10188"/>
    <n v="46.49"/>
    <n v="39.516500000000001"/>
    <n v="11.622499999999999"/>
  </r>
  <r>
    <s v="CA-2023-982608"/>
    <x v="483"/>
    <x v="13"/>
    <s v="Office Supplies"/>
    <s v="East"/>
    <n v="7"/>
    <n v="26.21"/>
    <x v="2"/>
    <s v="CUST-10189"/>
    <n v="19.21"/>
    <n v="19.21"/>
    <n v="7.6840000000000011"/>
  </r>
  <r>
    <s v="CA-2023-958311"/>
    <x v="309"/>
    <x v="0"/>
    <s v="Furniture"/>
    <s v="West"/>
    <n v="8"/>
    <n v="410.35"/>
    <x v="1"/>
    <s v="CUST-10683"/>
    <n v="402.35"/>
    <n v="362.11500000000001"/>
    <n v="120.70500000000001"/>
  </r>
  <r>
    <s v="CA-2022-717363"/>
    <x v="826"/>
    <x v="16"/>
    <s v="Office Supplies"/>
    <s v="South"/>
    <n v="7"/>
    <n v="106.16"/>
    <x v="2"/>
    <s v="CUST-10475"/>
    <n v="99.16"/>
    <n v="99.16"/>
    <n v="39.664000000000001"/>
  </r>
  <r>
    <s v="CA-2025-953009"/>
    <x v="827"/>
    <x v="2"/>
    <s v="Furniture"/>
    <s v="Central"/>
    <n v="8"/>
    <n v="140.09"/>
    <x v="4"/>
    <s v="CUST-10011"/>
    <n v="132.09"/>
    <n v="112.2765"/>
    <n v="33.022499999999994"/>
  </r>
  <r>
    <s v="CA-2024-135739"/>
    <x v="612"/>
    <x v="3"/>
    <s v="Technology"/>
    <s v="East"/>
    <n v="6"/>
    <n v="1447.92"/>
    <x v="4"/>
    <s v="CUST-10740"/>
    <n v="1441.92"/>
    <n v="1225.6320000000001"/>
    <n v="360.48"/>
  </r>
  <r>
    <s v="CA-2025-390354"/>
    <x v="748"/>
    <x v="11"/>
    <s v="Furniture"/>
    <s v="West"/>
    <n v="6"/>
    <n v="726.91"/>
    <x v="0"/>
    <s v="CUST-10399"/>
    <n v="720.91"/>
    <n v="576.72799999999995"/>
    <n v="144.18199999999996"/>
  </r>
  <r>
    <s v="CA-2022-282973"/>
    <x v="828"/>
    <x v="11"/>
    <s v="Furniture"/>
    <s v="Central"/>
    <n v="8"/>
    <n v="586.39"/>
    <x v="2"/>
    <s v="CUST-10285"/>
    <n v="578.39"/>
    <n v="578.39"/>
    <n v="231.35599999999999"/>
  </r>
  <r>
    <s v="CA-2024-513064"/>
    <x v="829"/>
    <x v="3"/>
    <s v="Technology"/>
    <s v="South"/>
    <n v="8"/>
    <n v="948.18"/>
    <x v="2"/>
    <s v="CUST-10589"/>
    <n v="940.18"/>
    <n v="940.18"/>
    <n v="376.072"/>
  </r>
  <r>
    <s v="CA-2024-235708"/>
    <x v="589"/>
    <x v="5"/>
    <s v="Office Supplies"/>
    <s v="South"/>
    <n v="2"/>
    <n v="11.51"/>
    <x v="3"/>
    <s v="CUST-10162"/>
    <n v="9.51"/>
    <n v="6.6569999999999991"/>
    <n v="0.95099999999999962"/>
  </r>
  <r>
    <s v="CA-2023-201229"/>
    <x v="725"/>
    <x v="7"/>
    <s v="Furniture"/>
    <s v="South"/>
    <n v="6"/>
    <n v="619.92999999999995"/>
    <x v="3"/>
    <s v="CUST-10242"/>
    <n v="613.92999999999995"/>
    <n v="429.75099999999992"/>
    <n v="61.392999999999972"/>
  </r>
  <r>
    <s v="CA-2022-282450"/>
    <x v="679"/>
    <x v="14"/>
    <s v="Office Supplies"/>
    <s v="East"/>
    <n v="10"/>
    <n v="41.32"/>
    <x v="2"/>
    <s v="CUST-10767"/>
    <n v="31.32"/>
    <n v="31.32"/>
    <n v="12.528000000000002"/>
  </r>
  <r>
    <s v="CA-2022-562976"/>
    <x v="266"/>
    <x v="4"/>
    <s v="Technology"/>
    <s v="West"/>
    <n v="6"/>
    <n v="250.73"/>
    <x v="4"/>
    <s v="CUST-10386"/>
    <n v="244.73"/>
    <n v="208.0205"/>
    <n v="61.182500000000005"/>
  </r>
  <r>
    <s v="CA-2023-768357"/>
    <x v="209"/>
    <x v="8"/>
    <s v="Technology"/>
    <s v="West"/>
    <n v="5"/>
    <n v="787.54"/>
    <x v="3"/>
    <s v="CUST-10292"/>
    <n v="782.54"/>
    <n v="547.77799999999991"/>
    <n v="78.253999999999962"/>
  </r>
  <r>
    <s v="CA-2023-310965"/>
    <x v="443"/>
    <x v="10"/>
    <s v="Office Supplies"/>
    <s v="West"/>
    <n v="2"/>
    <n v="89.41"/>
    <x v="3"/>
    <s v="CUST-10684"/>
    <n v="87.41"/>
    <n v="61.186999999999991"/>
    <n v="8.7409999999999926"/>
  </r>
  <r>
    <s v="CA-2022-313426"/>
    <x v="830"/>
    <x v="2"/>
    <s v="Furniture"/>
    <s v="Central"/>
    <n v="7"/>
    <n v="476.22"/>
    <x v="2"/>
    <s v="CUST-10348"/>
    <n v="469.22"/>
    <n v="469.22"/>
    <n v="187.68800000000005"/>
  </r>
  <r>
    <s v="CA-2023-815507"/>
    <x v="730"/>
    <x v="3"/>
    <s v="Technology"/>
    <s v="West"/>
    <n v="4"/>
    <n v="898.52"/>
    <x v="4"/>
    <s v="CUST-10512"/>
    <n v="894.52"/>
    <n v="760.34199999999998"/>
    <n v="223.63"/>
  </r>
  <r>
    <s v="CA-2024-473801"/>
    <x v="251"/>
    <x v="8"/>
    <s v="Technology"/>
    <s v="East"/>
    <n v="8"/>
    <n v="698.52"/>
    <x v="4"/>
    <s v="CUST-10072"/>
    <n v="690.52"/>
    <n v="586.94200000000001"/>
    <n v="172.63000000000005"/>
  </r>
  <r>
    <s v="CA-2022-233370"/>
    <x v="831"/>
    <x v="14"/>
    <s v="Office Supplies"/>
    <s v="East"/>
    <n v="8"/>
    <n v="38.43"/>
    <x v="0"/>
    <s v="CUST-10553"/>
    <n v="30.43"/>
    <n v="24.344000000000001"/>
    <n v="6.0860000000000021"/>
  </r>
  <r>
    <s v="CA-2024-123637"/>
    <x v="832"/>
    <x v="16"/>
    <s v="Office Supplies"/>
    <s v="South"/>
    <n v="6"/>
    <n v="14.85"/>
    <x v="2"/>
    <s v="CUST-10294"/>
    <n v="8.85"/>
    <n v="8.85"/>
    <n v="3.54"/>
  </r>
  <r>
    <s v="CA-2022-660383"/>
    <x v="833"/>
    <x v="11"/>
    <s v="Furniture"/>
    <s v="South"/>
    <n v="10"/>
    <n v="92.49"/>
    <x v="3"/>
    <s v="CUST-10113"/>
    <n v="82.49"/>
    <n v="57.742999999999995"/>
    <n v="8.2490000000000023"/>
  </r>
  <r>
    <s v="CA-2025-375831"/>
    <x v="208"/>
    <x v="2"/>
    <s v="Furniture"/>
    <s v="Central"/>
    <n v="7"/>
    <n v="245.66"/>
    <x v="1"/>
    <s v="CUST-10783"/>
    <n v="238.66"/>
    <n v="214.79400000000001"/>
    <n v="71.598000000000013"/>
  </r>
  <r>
    <s v="CA-2022-246054"/>
    <x v="493"/>
    <x v="1"/>
    <s v="Technology"/>
    <s v="East"/>
    <n v="4"/>
    <n v="790.98"/>
    <x v="0"/>
    <s v="CUST-10624"/>
    <n v="786.98"/>
    <n v="629.58400000000006"/>
    <n v="157.39600000000007"/>
  </r>
  <r>
    <s v="CA-2022-462645"/>
    <x v="471"/>
    <x v="14"/>
    <s v="Office Supplies"/>
    <s v="South"/>
    <n v="3"/>
    <n v="44.22"/>
    <x v="2"/>
    <s v="CUST-10106"/>
    <n v="41.22"/>
    <n v="41.22"/>
    <n v="16.488"/>
  </r>
  <r>
    <s v="CA-2022-620719"/>
    <x v="643"/>
    <x v="11"/>
    <s v="Furniture"/>
    <s v="South"/>
    <n v="8"/>
    <n v="277.56"/>
    <x v="2"/>
    <s v="CUST-10021"/>
    <n v="269.56"/>
    <n v="269.56"/>
    <n v="107.82400000000001"/>
  </r>
  <r>
    <s v="CA-2022-127633"/>
    <x v="686"/>
    <x v="3"/>
    <s v="Technology"/>
    <s v="East"/>
    <n v="9"/>
    <n v="775.04"/>
    <x v="4"/>
    <s v="CUST-10784"/>
    <n v="766.04"/>
    <n v="651.1339999999999"/>
    <n v="191.50999999999993"/>
  </r>
  <r>
    <s v="CA-2025-829222"/>
    <x v="586"/>
    <x v="6"/>
    <s v="Office Supplies"/>
    <s v="West"/>
    <n v="2"/>
    <n v="68.5"/>
    <x v="0"/>
    <s v="CUST-10376"/>
    <n v="66.5"/>
    <n v="53.2"/>
    <n v="13.300000000000004"/>
  </r>
  <r>
    <s v="CA-2024-303052"/>
    <x v="269"/>
    <x v="9"/>
    <s v="Office Supplies"/>
    <s v="West"/>
    <n v="4"/>
    <n v="18.34"/>
    <x v="2"/>
    <s v="CUST-10232"/>
    <n v="14.34"/>
    <n v="14.34"/>
    <n v="5.7360000000000007"/>
  </r>
  <r>
    <s v="CA-2025-883785"/>
    <x v="545"/>
    <x v="4"/>
    <s v="Technology"/>
    <s v="East"/>
    <n v="4"/>
    <n v="1237.67"/>
    <x v="2"/>
    <s v="CUST-10058"/>
    <n v="1233.67"/>
    <n v="1233.67"/>
    <n v="493.46800000000007"/>
  </r>
  <r>
    <s v="CA-2023-559859"/>
    <x v="834"/>
    <x v="9"/>
    <s v="Office Supplies"/>
    <s v="Central"/>
    <n v="6"/>
    <n v="92.35"/>
    <x v="2"/>
    <s v="CUST-10299"/>
    <n v="86.35"/>
    <n v="86.35"/>
    <n v="34.54"/>
  </r>
  <r>
    <s v="CA-2023-735566"/>
    <x v="334"/>
    <x v="14"/>
    <s v="Office Supplies"/>
    <s v="East"/>
    <n v="2"/>
    <n v="41.28"/>
    <x v="0"/>
    <s v="CUST-10210"/>
    <n v="39.28"/>
    <n v="31.424000000000003"/>
    <n v="7.8560000000000016"/>
  </r>
  <r>
    <s v="CA-2025-839513"/>
    <x v="401"/>
    <x v="7"/>
    <s v="Furniture"/>
    <s v="Central"/>
    <n v="6"/>
    <n v="635.16"/>
    <x v="1"/>
    <s v="CUST-10669"/>
    <n v="629.16"/>
    <n v="566.24400000000003"/>
    <n v="188.74800000000005"/>
  </r>
  <r>
    <s v="CA-2023-652436"/>
    <x v="835"/>
    <x v="10"/>
    <s v="Office Supplies"/>
    <s v="East"/>
    <n v="1"/>
    <n v="55.26"/>
    <x v="4"/>
    <s v="CUST-10722"/>
    <n v="54.26"/>
    <n v="46.120999999999995"/>
    <n v="13.564999999999998"/>
  </r>
  <r>
    <s v="CA-2025-393374"/>
    <x v="836"/>
    <x v="0"/>
    <s v="Furniture"/>
    <s v="West"/>
    <n v="5"/>
    <n v="606.42999999999995"/>
    <x v="2"/>
    <s v="CUST-10125"/>
    <n v="601.42999999999995"/>
    <n v="601.42999999999995"/>
    <n v="240.572"/>
  </r>
  <r>
    <s v="CA-2024-860124"/>
    <x v="837"/>
    <x v="0"/>
    <s v="Furniture"/>
    <s v="South"/>
    <n v="8"/>
    <n v="764.78"/>
    <x v="2"/>
    <s v="CUST-10510"/>
    <n v="756.78"/>
    <n v="756.78"/>
    <n v="302.71199999999999"/>
  </r>
  <r>
    <s v="CA-2022-383428"/>
    <x v="6"/>
    <x v="3"/>
    <s v="Technology"/>
    <s v="Central"/>
    <n v="2"/>
    <n v="183.61"/>
    <x v="0"/>
    <s v="CUST-10393"/>
    <n v="181.61"/>
    <n v="145.28800000000001"/>
    <n v="36.322000000000003"/>
  </r>
  <r>
    <s v="CA-2025-119764"/>
    <x v="838"/>
    <x v="13"/>
    <s v="Office Supplies"/>
    <s v="East"/>
    <n v="4"/>
    <n v="34.83"/>
    <x v="2"/>
    <s v="CUST-10675"/>
    <n v="30.83"/>
    <n v="30.83"/>
    <n v="12.332000000000001"/>
  </r>
  <r>
    <s v="CA-2025-658358"/>
    <x v="554"/>
    <x v="1"/>
    <s v="Technology"/>
    <s v="East"/>
    <n v="9"/>
    <n v="1168.19"/>
    <x v="2"/>
    <s v="CUST-10623"/>
    <n v="1159.19"/>
    <n v="1159.19"/>
    <n v="463.67600000000004"/>
  </r>
  <r>
    <s v="CA-2024-968386"/>
    <x v="534"/>
    <x v="8"/>
    <s v="Technology"/>
    <s v="East"/>
    <n v="6"/>
    <n v="1116.0999999999999"/>
    <x v="0"/>
    <s v="CUST-10444"/>
    <n v="1110.0999999999999"/>
    <n v="888.07999999999993"/>
    <n v="222.01999999999998"/>
  </r>
  <r>
    <s v="CA-2025-920628"/>
    <x v="839"/>
    <x v="7"/>
    <s v="Furniture"/>
    <s v="Central"/>
    <n v="9"/>
    <n v="397.63"/>
    <x v="0"/>
    <s v="CUST-10736"/>
    <n v="388.63"/>
    <n v="310.904"/>
    <n v="77.725999999999999"/>
  </r>
  <r>
    <s v="CA-2024-270444"/>
    <x v="840"/>
    <x v="12"/>
    <s v="Office Supplies"/>
    <s v="West"/>
    <n v="1"/>
    <n v="45.7"/>
    <x v="3"/>
    <s v="CUST-10280"/>
    <n v="44.7"/>
    <n v="31.29"/>
    <n v="4.4699999999999989"/>
  </r>
  <r>
    <s v="CA-2022-362073"/>
    <x v="511"/>
    <x v="5"/>
    <s v="Office Supplies"/>
    <s v="South"/>
    <n v="1"/>
    <n v="94.25"/>
    <x v="1"/>
    <s v="CUST-10275"/>
    <n v="93.25"/>
    <n v="83.924999999999997"/>
    <n v="27.975000000000001"/>
  </r>
  <r>
    <s v="CA-2024-920433"/>
    <x v="208"/>
    <x v="4"/>
    <s v="Technology"/>
    <s v="East"/>
    <n v="5"/>
    <n v="895.82"/>
    <x v="1"/>
    <s v="CUST-10270"/>
    <n v="890.82"/>
    <n v="801.73800000000006"/>
    <n v="267.24600000000009"/>
  </r>
  <r>
    <s v="CA-2023-565367"/>
    <x v="404"/>
    <x v="7"/>
    <s v="Furniture"/>
    <s v="East"/>
    <n v="8"/>
    <n v="77.75"/>
    <x v="1"/>
    <s v="CUST-10491"/>
    <n v="69.75"/>
    <n v="62.774999999999999"/>
    <n v="20.924999999999997"/>
  </r>
  <r>
    <s v="CA-2023-528459"/>
    <x v="841"/>
    <x v="4"/>
    <s v="Technology"/>
    <s v="Central"/>
    <n v="10"/>
    <n v="872.03"/>
    <x v="2"/>
    <s v="CUST-10451"/>
    <n v="862.03"/>
    <n v="862.03"/>
    <n v="344.81200000000001"/>
  </r>
  <r>
    <s v="CA-2023-370539"/>
    <x v="98"/>
    <x v="13"/>
    <s v="Office Supplies"/>
    <s v="West"/>
    <n v="4"/>
    <n v="96.4"/>
    <x v="2"/>
    <s v="CUST-10632"/>
    <n v="92.4"/>
    <n v="92.4"/>
    <n v="36.96"/>
  </r>
  <r>
    <s v="CA-2022-343974"/>
    <x v="598"/>
    <x v="4"/>
    <s v="Technology"/>
    <s v="West"/>
    <n v="9"/>
    <n v="1304.8"/>
    <x v="0"/>
    <s v="CUST-10324"/>
    <n v="1295.8"/>
    <n v="1036.6400000000001"/>
    <n v="259.1600000000002"/>
  </r>
  <r>
    <s v="CA-2022-680290"/>
    <x v="394"/>
    <x v="11"/>
    <s v="Furniture"/>
    <s v="Central"/>
    <n v="1"/>
    <n v="558.79"/>
    <x v="1"/>
    <s v="CUST-10553"/>
    <n v="557.79"/>
    <n v="502.01099999999997"/>
    <n v="167.33699999999999"/>
  </r>
  <r>
    <s v="CA-2022-729752"/>
    <x v="644"/>
    <x v="14"/>
    <s v="Office Supplies"/>
    <s v="East"/>
    <n v="9"/>
    <n v="69.349999999999994"/>
    <x v="0"/>
    <s v="CUST-10079"/>
    <n v="60.349999999999994"/>
    <n v="48.28"/>
    <n v="12.070000000000007"/>
  </r>
  <r>
    <s v="CA-2023-313953"/>
    <x v="842"/>
    <x v="1"/>
    <s v="Technology"/>
    <s v="South"/>
    <n v="2"/>
    <n v="998.64"/>
    <x v="1"/>
    <s v="CUST-10146"/>
    <n v="996.64"/>
    <n v="896.976"/>
    <n v="298.99200000000008"/>
  </r>
  <r>
    <s v="CA-2022-442402"/>
    <x v="843"/>
    <x v="5"/>
    <s v="Office Supplies"/>
    <s v="South"/>
    <n v="6"/>
    <n v="73.25"/>
    <x v="1"/>
    <s v="CUST-10636"/>
    <n v="67.25"/>
    <n v="60.524999999999999"/>
    <n v="20.174999999999997"/>
  </r>
  <r>
    <s v="CA-2022-268100"/>
    <x v="116"/>
    <x v="11"/>
    <s v="Furniture"/>
    <s v="West"/>
    <n v="10"/>
    <n v="69.150000000000006"/>
    <x v="0"/>
    <s v="CUST-10216"/>
    <n v="59.150000000000006"/>
    <n v="47.320000000000007"/>
    <n v="11.830000000000005"/>
  </r>
  <r>
    <s v="CA-2024-635608"/>
    <x v="688"/>
    <x v="1"/>
    <s v="Technology"/>
    <s v="West"/>
    <n v="7"/>
    <n v="1263.02"/>
    <x v="2"/>
    <s v="CUST-10672"/>
    <n v="1256.02"/>
    <n v="1256.02"/>
    <n v="502.40800000000002"/>
  </r>
  <r>
    <s v="CA-2023-499601"/>
    <x v="389"/>
    <x v="2"/>
    <s v="Furniture"/>
    <s v="West"/>
    <n v="10"/>
    <n v="427.62"/>
    <x v="0"/>
    <s v="CUST-10645"/>
    <n v="417.62"/>
    <n v="334.096"/>
    <n v="83.524000000000001"/>
  </r>
  <r>
    <s v="CA-2025-665148"/>
    <x v="844"/>
    <x v="4"/>
    <s v="Technology"/>
    <s v="South"/>
    <n v="9"/>
    <n v="828.47"/>
    <x v="1"/>
    <s v="CUST-10275"/>
    <n v="819.47"/>
    <n v="737.52300000000002"/>
    <n v="245.84100000000001"/>
  </r>
  <r>
    <s v="CA-2023-976618"/>
    <x v="833"/>
    <x v="12"/>
    <s v="Office Supplies"/>
    <s v="Central"/>
    <n v="4"/>
    <n v="120.86"/>
    <x v="1"/>
    <s v="CUST-10236"/>
    <n v="116.86"/>
    <n v="105.17400000000001"/>
    <n v="35.058000000000007"/>
  </r>
  <r>
    <s v="CA-2025-430108"/>
    <x v="845"/>
    <x v="8"/>
    <s v="Technology"/>
    <s v="South"/>
    <n v="7"/>
    <n v="606.63"/>
    <x v="1"/>
    <s v="CUST-10573"/>
    <n v="599.63"/>
    <n v="539.66700000000003"/>
    <n v="179.88900000000007"/>
  </r>
  <r>
    <s v="CA-2022-479895"/>
    <x v="332"/>
    <x v="12"/>
    <s v="Office Supplies"/>
    <s v="South"/>
    <n v="7"/>
    <n v="38.32"/>
    <x v="2"/>
    <s v="CUST-10550"/>
    <n v="31.32"/>
    <n v="31.32"/>
    <n v="12.528000000000002"/>
  </r>
  <r>
    <s v="CA-2023-914165"/>
    <x v="779"/>
    <x v="8"/>
    <s v="Technology"/>
    <s v="Central"/>
    <n v="5"/>
    <n v="578.20000000000005"/>
    <x v="2"/>
    <s v="CUST-10083"/>
    <n v="573.20000000000005"/>
    <n v="573.20000000000005"/>
    <n v="229.28000000000003"/>
  </r>
  <r>
    <s v="CA-2025-541474"/>
    <x v="846"/>
    <x v="7"/>
    <s v="Furniture"/>
    <s v="West"/>
    <n v="3"/>
    <n v="707.3"/>
    <x v="2"/>
    <s v="CUST-10170"/>
    <n v="704.3"/>
    <n v="704.3"/>
    <n v="281.71999999999997"/>
  </r>
  <r>
    <s v="CA-2022-538960"/>
    <x v="430"/>
    <x v="3"/>
    <s v="Technology"/>
    <s v="East"/>
    <n v="3"/>
    <n v="1317.24"/>
    <x v="4"/>
    <s v="CUST-10024"/>
    <n v="1314.24"/>
    <n v="1117.104"/>
    <n v="328.56000000000006"/>
  </r>
  <r>
    <s v="CA-2023-176561"/>
    <x v="281"/>
    <x v="3"/>
    <s v="Technology"/>
    <s v="South"/>
    <n v="6"/>
    <n v="278.43"/>
    <x v="3"/>
    <s v="CUST-10570"/>
    <n v="272.43"/>
    <n v="190.70099999999999"/>
    <n v="27.242999999999995"/>
  </r>
  <r>
    <s v="CA-2023-846568"/>
    <x v="722"/>
    <x v="11"/>
    <s v="Furniture"/>
    <s v="Central"/>
    <n v="10"/>
    <n v="506.57"/>
    <x v="2"/>
    <s v="CUST-10739"/>
    <n v="496.57"/>
    <n v="496.57"/>
    <n v="198.62799999999999"/>
  </r>
  <r>
    <s v="CA-2022-177335"/>
    <x v="72"/>
    <x v="6"/>
    <s v="Office Supplies"/>
    <s v="South"/>
    <n v="7"/>
    <n v="46.95"/>
    <x v="4"/>
    <s v="CUST-10716"/>
    <n v="39.950000000000003"/>
    <n v="33.957500000000003"/>
    <n v="9.9875000000000007"/>
  </r>
  <r>
    <s v="CA-2023-869070"/>
    <x v="24"/>
    <x v="4"/>
    <s v="Technology"/>
    <s v="West"/>
    <n v="1"/>
    <n v="930.97"/>
    <x v="1"/>
    <s v="CUST-10690"/>
    <n v="929.97"/>
    <n v="836.97300000000007"/>
    <n v="278.9910000000001"/>
  </r>
  <r>
    <s v="CA-2025-497803"/>
    <x v="847"/>
    <x v="15"/>
    <s v="Office Supplies"/>
    <s v="Central"/>
    <n v="2"/>
    <n v="38.68"/>
    <x v="4"/>
    <s v="CUST-10349"/>
    <n v="36.68"/>
    <n v="31.177999999999997"/>
    <n v="9.1699999999999982"/>
  </r>
  <r>
    <s v="CA-2022-691534"/>
    <x v="681"/>
    <x v="3"/>
    <s v="Technology"/>
    <s v="Central"/>
    <n v="6"/>
    <n v="637.69000000000005"/>
    <x v="2"/>
    <s v="CUST-10146"/>
    <n v="631.69000000000005"/>
    <n v="631.69000000000005"/>
    <n v="252.67600000000004"/>
  </r>
  <r>
    <s v="CA-2022-953527"/>
    <x v="435"/>
    <x v="10"/>
    <s v="Office Supplies"/>
    <s v="Central"/>
    <n v="10"/>
    <n v="132.54"/>
    <x v="1"/>
    <s v="CUST-10101"/>
    <n v="122.53999999999999"/>
    <n v="110.286"/>
    <n v="36.762000000000015"/>
  </r>
  <r>
    <s v="CA-2024-398624"/>
    <x v="848"/>
    <x v="11"/>
    <s v="Furniture"/>
    <s v="Central"/>
    <n v="8"/>
    <n v="379.19"/>
    <x v="2"/>
    <s v="CUST-10295"/>
    <n v="371.19"/>
    <n v="371.19"/>
    <n v="148.476"/>
  </r>
  <r>
    <s v="CA-2024-735615"/>
    <x v="366"/>
    <x v="11"/>
    <s v="Furniture"/>
    <s v="West"/>
    <n v="2"/>
    <n v="205.13"/>
    <x v="0"/>
    <s v="CUST-10772"/>
    <n v="203.13"/>
    <n v="162.50400000000002"/>
    <n v="40.626000000000033"/>
  </r>
  <r>
    <s v="CA-2023-128678"/>
    <x v="849"/>
    <x v="0"/>
    <s v="Furniture"/>
    <s v="East"/>
    <n v="8"/>
    <n v="674.38"/>
    <x v="2"/>
    <s v="CUST-10378"/>
    <n v="666.38"/>
    <n v="666.38"/>
    <n v="266.55200000000002"/>
  </r>
  <r>
    <s v="CA-2023-395528"/>
    <x v="850"/>
    <x v="13"/>
    <s v="Office Supplies"/>
    <s v="West"/>
    <n v="8"/>
    <n v="47.77"/>
    <x v="2"/>
    <s v="CUST-10733"/>
    <n v="39.770000000000003"/>
    <n v="39.770000000000003"/>
    <n v="15.908000000000001"/>
  </r>
  <r>
    <s v="CA-2022-565992"/>
    <x v="851"/>
    <x v="16"/>
    <s v="Office Supplies"/>
    <s v="East"/>
    <n v="3"/>
    <n v="149"/>
    <x v="3"/>
    <s v="CUST-10684"/>
    <n v="146"/>
    <n v="102.19999999999999"/>
    <n v="14.599999999999994"/>
  </r>
  <r>
    <s v="CA-2022-470903"/>
    <x v="205"/>
    <x v="8"/>
    <s v="Technology"/>
    <s v="East"/>
    <n v="6"/>
    <n v="319.42"/>
    <x v="1"/>
    <s v="CUST-10282"/>
    <n v="313.42"/>
    <n v="282.07800000000003"/>
    <n v="94.026000000000039"/>
  </r>
  <r>
    <s v="CA-2025-761257"/>
    <x v="852"/>
    <x v="4"/>
    <s v="Technology"/>
    <s v="Central"/>
    <n v="1"/>
    <n v="706.73"/>
    <x v="3"/>
    <s v="CUST-10533"/>
    <n v="705.73"/>
    <n v="494.01099999999997"/>
    <n v="70.572999999999979"/>
  </r>
  <r>
    <s v="CA-2024-299647"/>
    <x v="373"/>
    <x v="4"/>
    <s v="Technology"/>
    <s v="East"/>
    <n v="4"/>
    <n v="291.62"/>
    <x v="4"/>
    <s v="CUST-10225"/>
    <n v="287.62"/>
    <n v="244.477"/>
    <n v="71.905000000000001"/>
  </r>
  <r>
    <s v="CA-2023-378172"/>
    <x v="91"/>
    <x v="7"/>
    <s v="Furniture"/>
    <s v="West"/>
    <n v="8"/>
    <n v="261.95"/>
    <x v="2"/>
    <s v="CUST-10650"/>
    <n v="253.95"/>
    <n v="253.95"/>
    <n v="101.58000000000001"/>
  </r>
  <r>
    <s v="CA-2022-641386"/>
    <x v="853"/>
    <x v="7"/>
    <s v="Furniture"/>
    <s v="East"/>
    <n v="8"/>
    <n v="468.3"/>
    <x v="2"/>
    <s v="CUST-10727"/>
    <n v="460.3"/>
    <n v="460.3"/>
    <n v="184.12"/>
  </r>
  <r>
    <s v="CA-2023-140698"/>
    <x v="854"/>
    <x v="1"/>
    <s v="Technology"/>
    <s v="South"/>
    <n v="10"/>
    <n v="428.6"/>
    <x v="1"/>
    <s v="CUST-10495"/>
    <n v="418.6"/>
    <n v="376.74"/>
    <n v="125.58000000000001"/>
  </r>
  <r>
    <s v="CA-2023-414678"/>
    <x v="514"/>
    <x v="13"/>
    <s v="Office Supplies"/>
    <s v="South"/>
    <n v="7"/>
    <n v="91.69"/>
    <x v="0"/>
    <s v="CUST-10492"/>
    <n v="84.69"/>
    <n v="67.751999999999995"/>
    <n v="16.937999999999995"/>
  </r>
  <r>
    <s v="CA-2024-201222"/>
    <x v="855"/>
    <x v="11"/>
    <s v="Furniture"/>
    <s v="South"/>
    <n v="8"/>
    <n v="294.05"/>
    <x v="3"/>
    <s v="CUST-10435"/>
    <n v="286.05"/>
    <n v="200.23499999999999"/>
    <n v="28.60499999999999"/>
  </r>
  <r>
    <s v="CA-2022-284753"/>
    <x v="189"/>
    <x v="14"/>
    <s v="Office Supplies"/>
    <s v="Central"/>
    <n v="7"/>
    <n v="107.2"/>
    <x v="4"/>
    <s v="CUST-10500"/>
    <n v="100.2"/>
    <n v="85.17"/>
    <n v="25.050000000000004"/>
  </r>
  <r>
    <s v="CA-2025-820604"/>
    <x v="644"/>
    <x v="11"/>
    <s v="Furniture"/>
    <s v="Central"/>
    <n v="9"/>
    <n v="211.33"/>
    <x v="4"/>
    <s v="CUST-10062"/>
    <n v="202.33"/>
    <n v="171.98050000000001"/>
    <n v="50.58250000000001"/>
  </r>
  <r>
    <s v="CA-2024-374312"/>
    <x v="597"/>
    <x v="6"/>
    <s v="Office Supplies"/>
    <s v="South"/>
    <n v="8"/>
    <n v="66.650000000000006"/>
    <x v="1"/>
    <s v="CUST-10055"/>
    <n v="58.650000000000006"/>
    <n v="52.785000000000004"/>
    <n v="17.594999999999999"/>
  </r>
  <r>
    <s v="CA-2024-609089"/>
    <x v="855"/>
    <x v="9"/>
    <s v="Office Supplies"/>
    <s v="Central"/>
    <n v="8"/>
    <n v="64.42"/>
    <x v="0"/>
    <s v="CUST-10170"/>
    <n v="56.42"/>
    <n v="45.136000000000003"/>
    <n v="11.284000000000006"/>
  </r>
  <r>
    <s v="CA-2023-917419"/>
    <x v="856"/>
    <x v="11"/>
    <s v="Furniture"/>
    <s v="West"/>
    <n v="10"/>
    <n v="454.83"/>
    <x v="3"/>
    <s v="CUST-10021"/>
    <n v="444.83"/>
    <n v="311.38099999999997"/>
    <n v="44.483000000000004"/>
  </r>
  <r>
    <s v="CA-2025-194636"/>
    <x v="857"/>
    <x v="5"/>
    <s v="Office Supplies"/>
    <s v="East"/>
    <n v="1"/>
    <n v="80.2"/>
    <x v="1"/>
    <s v="CUST-10548"/>
    <n v="79.2"/>
    <n v="71.28"/>
    <n v="23.759999999999998"/>
  </r>
  <r>
    <s v="CA-2023-264618"/>
    <x v="77"/>
    <x v="12"/>
    <s v="Office Supplies"/>
    <s v="Central"/>
    <n v="3"/>
    <n v="137.04"/>
    <x v="1"/>
    <s v="CUST-10423"/>
    <n v="134.04"/>
    <n v="120.636"/>
    <n v="40.212000000000003"/>
  </r>
  <r>
    <s v="CA-2023-679811"/>
    <x v="858"/>
    <x v="2"/>
    <s v="Furniture"/>
    <s v="East"/>
    <n v="9"/>
    <n v="126.89"/>
    <x v="4"/>
    <s v="CUST-10496"/>
    <n v="117.89"/>
    <n v="100.20649999999999"/>
    <n v="29.472499999999997"/>
  </r>
  <r>
    <s v="CA-2022-264569"/>
    <x v="735"/>
    <x v="9"/>
    <s v="Office Supplies"/>
    <s v="West"/>
    <n v="4"/>
    <n v="9.9"/>
    <x v="3"/>
    <s v="CUST-10126"/>
    <n v="5.9"/>
    <n v="4.13"/>
    <n v="0.58999999999999986"/>
  </r>
  <r>
    <s v="CA-2025-787106"/>
    <x v="437"/>
    <x v="11"/>
    <s v="Furniture"/>
    <s v="East"/>
    <n v="2"/>
    <n v="105.42"/>
    <x v="3"/>
    <s v="CUST-10720"/>
    <n v="103.42"/>
    <n v="72.393999999999991"/>
    <n v="10.341999999999992"/>
  </r>
  <r>
    <s v="CA-2025-121133"/>
    <x v="859"/>
    <x v="8"/>
    <s v="Technology"/>
    <s v="East"/>
    <n v="10"/>
    <n v="1209.67"/>
    <x v="2"/>
    <s v="CUST-10620"/>
    <n v="1199.67"/>
    <n v="1199.67"/>
    <n v="479.86800000000005"/>
  </r>
  <r>
    <s v="CA-2024-922892"/>
    <x v="860"/>
    <x v="10"/>
    <s v="Office Supplies"/>
    <s v="East"/>
    <n v="5"/>
    <n v="44.74"/>
    <x v="2"/>
    <s v="CUST-10102"/>
    <n v="39.74"/>
    <n v="39.74"/>
    <n v="15.896000000000001"/>
  </r>
  <r>
    <s v="CA-2024-787919"/>
    <x v="861"/>
    <x v="6"/>
    <s v="Office Supplies"/>
    <s v="Central"/>
    <n v="7"/>
    <n v="18.489999999999998"/>
    <x v="4"/>
    <s v="CUST-10574"/>
    <n v="11.489999999999998"/>
    <n v="9.7664999999999988"/>
    <n v="2.8724999999999996"/>
  </r>
  <r>
    <s v="CA-2024-606828"/>
    <x v="441"/>
    <x v="8"/>
    <s v="Technology"/>
    <s v="South"/>
    <n v="1"/>
    <n v="1490.42"/>
    <x v="3"/>
    <s v="CUST-10403"/>
    <n v="1489.42"/>
    <n v="1042.5940000000001"/>
    <n v="148.94200000000001"/>
  </r>
  <r>
    <s v="CA-2024-899749"/>
    <x v="483"/>
    <x v="4"/>
    <s v="Technology"/>
    <s v="South"/>
    <n v="4"/>
    <n v="909.03"/>
    <x v="2"/>
    <s v="CUST-10406"/>
    <n v="905.03"/>
    <n v="905.03"/>
    <n v="362.01200000000006"/>
  </r>
  <r>
    <s v="CA-2023-568802"/>
    <x v="862"/>
    <x v="14"/>
    <s v="Office Supplies"/>
    <s v="Central"/>
    <n v="6"/>
    <n v="25.85"/>
    <x v="3"/>
    <s v="CUST-10085"/>
    <n v="19.850000000000001"/>
    <n v="13.895"/>
    <n v="1.9849999999999994"/>
  </r>
  <r>
    <s v="CA-2022-688130"/>
    <x v="863"/>
    <x v="7"/>
    <s v="Furniture"/>
    <s v="West"/>
    <n v="2"/>
    <n v="156"/>
    <x v="0"/>
    <s v="CUST-10484"/>
    <n v="154"/>
    <n v="123.2"/>
    <n v="30.800000000000011"/>
  </r>
  <r>
    <s v="CA-2023-161795"/>
    <x v="500"/>
    <x v="6"/>
    <s v="Office Supplies"/>
    <s v="Central"/>
    <n v="6"/>
    <n v="125.98"/>
    <x v="2"/>
    <s v="CUST-10329"/>
    <n v="119.98"/>
    <n v="119.98"/>
    <n v="47.992000000000004"/>
  </r>
  <r>
    <s v="CA-2025-105842"/>
    <x v="232"/>
    <x v="8"/>
    <s v="Technology"/>
    <s v="South"/>
    <n v="9"/>
    <n v="799.74"/>
    <x v="3"/>
    <s v="CUST-10241"/>
    <n v="790.74"/>
    <n v="553.51799999999992"/>
    <n v="79.073999999999955"/>
  </r>
  <r>
    <s v="CA-2024-583783"/>
    <x v="864"/>
    <x v="10"/>
    <s v="Office Supplies"/>
    <s v="East"/>
    <n v="2"/>
    <n v="66.73"/>
    <x v="2"/>
    <s v="CUST-10384"/>
    <n v="64.73"/>
    <n v="64.73"/>
    <n v="25.892000000000003"/>
  </r>
  <r>
    <s v="CA-2023-893653"/>
    <x v="865"/>
    <x v="2"/>
    <s v="Furniture"/>
    <s v="West"/>
    <n v="4"/>
    <n v="378.2"/>
    <x v="2"/>
    <s v="CUST-10039"/>
    <n v="374.2"/>
    <n v="374.2"/>
    <n v="149.68"/>
  </r>
  <r>
    <s v="CA-2025-619238"/>
    <x v="516"/>
    <x v="3"/>
    <s v="Technology"/>
    <s v="West"/>
    <n v="9"/>
    <n v="685.41"/>
    <x v="2"/>
    <s v="CUST-10303"/>
    <n v="676.41"/>
    <n v="676.41"/>
    <n v="270.56400000000002"/>
  </r>
  <r>
    <s v="CA-2022-556633"/>
    <x v="428"/>
    <x v="1"/>
    <s v="Technology"/>
    <s v="Central"/>
    <n v="10"/>
    <n v="1345.36"/>
    <x v="0"/>
    <s v="CUST-10665"/>
    <n v="1335.36"/>
    <n v="1068.288"/>
    <n v="267.07200000000012"/>
  </r>
  <r>
    <s v="CA-2023-248391"/>
    <x v="866"/>
    <x v="8"/>
    <s v="Technology"/>
    <s v="Central"/>
    <n v="9"/>
    <n v="946.32"/>
    <x v="4"/>
    <s v="CUST-10473"/>
    <n v="937.32"/>
    <n v="796.72199999999998"/>
    <n v="234.32999999999993"/>
  </r>
  <r>
    <s v="CA-2023-446215"/>
    <x v="867"/>
    <x v="7"/>
    <s v="Furniture"/>
    <s v="East"/>
    <n v="6"/>
    <n v="362.23"/>
    <x v="2"/>
    <s v="CUST-10481"/>
    <n v="356.23"/>
    <n v="356.23"/>
    <n v="142.49200000000002"/>
  </r>
  <r>
    <s v="CA-2022-105874"/>
    <x v="806"/>
    <x v="8"/>
    <s v="Technology"/>
    <s v="West"/>
    <n v="2"/>
    <n v="852.82"/>
    <x v="1"/>
    <s v="CUST-10096"/>
    <n v="850.82"/>
    <n v="765.73800000000006"/>
    <n v="255.24600000000004"/>
  </r>
  <r>
    <s v="CA-2022-755331"/>
    <x v="787"/>
    <x v="8"/>
    <s v="Technology"/>
    <s v="East"/>
    <n v="6"/>
    <n v="990.88"/>
    <x v="2"/>
    <s v="CUST-10353"/>
    <n v="984.88"/>
    <n v="984.88"/>
    <n v="393.952"/>
  </r>
  <r>
    <s v="CA-2022-301998"/>
    <x v="147"/>
    <x v="6"/>
    <s v="Office Supplies"/>
    <s v="Central"/>
    <n v="6"/>
    <n v="95.55"/>
    <x v="4"/>
    <s v="CUST-10260"/>
    <n v="89.55"/>
    <n v="76.117499999999993"/>
    <n v="22.387499999999996"/>
  </r>
  <r>
    <s v="CA-2023-181239"/>
    <x v="868"/>
    <x v="2"/>
    <s v="Furniture"/>
    <s v="West"/>
    <n v="5"/>
    <n v="183.74"/>
    <x v="0"/>
    <s v="CUST-10104"/>
    <n v="178.74"/>
    <n v="142.99200000000002"/>
    <n v="35.748000000000019"/>
  </r>
  <r>
    <s v="CA-2023-935593"/>
    <x v="869"/>
    <x v="3"/>
    <s v="Technology"/>
    <s v="Central"/>
    <n v="10"/>
    <n v="1180.77"/>
    <x v="0"/>
    <s v="CUST-10619"/>
    <n v="1170.77"/>
    <n v="936.61599999999999"/>
    <n v="234.154"/>
  </r>
  <r>
    <s v="CA-2024-946514"/>
    <x v="531"/>
    <x v="3"/>
    <s v="Technology"/>
    <s v="West"/>
    <n v="3"/>
    <n v="103.74"/>
    <x v="2"/>
    <s v="CUST-10221"/>
    <n v="100.74"/>
    <n v="100.74"/>
    <n v="40.295999999999999"/>
  </r>
  <r>
    <s v="CA-2022-942377"/>
    <x v="601"/>
    <x v="0"/>
    <s v="Furniture"/>
    <s v="West"/>
    <n v="8"/>
    <n v="705.96"/>
    <x v="1"/>
    <s v="CUST-10079"/>
    <n v="697.96"/>
    <n v="628.1640000000001"/>
    <n v="209.38800000000009"/>
  </r>
  <r>
    <s v="CA-2022-243628"/>
    <x v="870"/>
    <x v="6"/>
    <s v="Office Supplies"/>
    <s v="South"/>
    <n v="6"/>
    <n v="48.87"/>
    <x v="2"/>
    <s v="CUST-10246"/>
    <n v="42.87"/>
    <n v="42.87"/>
    <n v="17.148"/>
  </r>
  <r>
    <s v="CA-2025-495637"/>
    <x v="871"/>
    <x v="3"/>
    <s v="Technology"/>
    <s v="Central"/>
    <n v="5"/>
    <n v="1274.1099999999999"/>
    <x v="1"/>
    <s v="CUST-10543"/>
    <n v="1269.1099999999999"/>
    <n v="1142.1989999999998"/>
    <n v="380.73299999999995"/>
  </r>
  <r>
    <s v="CA-2022-734787"/>
    <x v="853"/>
    <x v="11"/>
    <s v="Furniture"/>
    <s v="West"/>
    <n v="7"/>
    <n v="470.36"/>
    <x v="4"/>
    <s v="CUST-10711"/>
    <n v="463.36"/>
    <n v="393.85599999999999"/>
    <n v="115.83999999999997"/>
  </r>
  <r>
    <s v="CA-2024-818660"/>
    <x v="754"/>
    <x v="3"/>
    <s v="Technology"/>
    <s v="Central"/>
    <n v="3"/>
    <n v="135.41"/>
    <x v="1"/>
    <s v="CUST-10477"/>
    <n v="132.41"/>
    <n v="119.169"/>
    <n v="39.722999999999999"/>
  </r>
  <r>
    <s v="CA-2024-863878"/>
    <x v="393"/>
    <x v="0"/>
    <s v="Furniture"/>
    <s v="South"/>
    <n v="6"/>
    <n v="184.25"/>
    <x v="3"/>
    <s v="CUST-10010"/>
    <n v="178.25"/>
    <n v="124.77499999999999"/>
    <n v="17.824999999999989"/>
  </r>
  <r>
    <s v="CA-2023-563555"/>
    <x v="590"/>
    <x v="8"/>
    <s v="Technology"/>
    <s v="East"/>
    <n v="10"/>
    <n v="534.54999999999995"/>
    <x v="2"/>
    <s v="CUST-10377"/>
    <n v="524.54999999999995"/>
    <n v="524.54999999999995"/>
    <n v="209.82"/>
  </r>
  <r>
    <s v="CA-2024-627217"/>
    <x v="872"/>
    <x v="1"/>
    <s v="Technology"/>
    <s v="East"/>
    <n v="5"/>
    <n v="998.34"/>
    <x v="4"/>
    <s v="CUST-10044"/>
    <n v="993.34"/>
    <n v="844.33900000000006"/>
    <n v="248.33500000000004"/>
  </r>
  <r>
    <s v="CA-2024-387492"/>
    <x v="856"/>
    <x v="2"/>
    <s v="Furniture"/>
    <s v="South"/>
    <n v="10"/>
    <n v="524.17999999999995"/>
    <x v="4"/>
    <s v="CUST-10177"/>
    <n v="514.17999999999995"/>
    <n v="437.05299999999994"/>
    <n v="128.54499999999996"/>
  </r>
  <r>
    <s v="CA-2025-886364"/>
    <x v="397"/>
    <x v="4"/>
    <s v="Technology"/>
    <s v="East"/>
    <n v="6"/>
    <n v="140.37"/>
    <x v="3"/>
    <s v="CUST-10156"/>
    <n v="134.37"/>
    <n v="94.058999999999997"/>
    <n v="13.436999999999998"/>
  </r>
  <r>
    <s v="CA-2023-992278"/>
    <x v="499"/>
    <x v="7"/>
    <s v="Furniture"/>
    <s v="East"/>
    <n v="1"/>
    <n v="382.53"/>
    <x v="3"/>
    <s v="CUST-10063"/>
    <n v="381.53"/>
    <n v="267.07099999999997"/>
    <n v="38.152999999999992"/>
  </r>
  <r>
    <s v="CA-2024-202210"/>
    <x v="873"/>
    <x v="12"/>
    <s v="Office Supplies"/>
    <s v="East"/>
    <n v="6"/>
    <n v="126.4"/>
    <x v="1"/>
    <s v="CUST-10726"/>
    <n v="120.4"/>
    <n v="108.36000000000001"/>
    <n v="36.120000000000019"/>
  </r>
  <r>
    <s v="CA-2023-715354"/>
    <x v="470"/>
    <x v="4"/>
    <s v="Technology"/>
    <s v="South"/>
    <n v="7"/>
    <n v="1272.8"/>
    <x v="3"/>
    <s v="CUST-10062"/>
    <n v="1265.8"/>
    <n v="886.06"/>
    <n v="126.58000000000004"/>
  </r>
  <r>
    <s v="CA-2022-302312"/>
    <x v="874"/>
    <x v="11"/>
    <s v="Furniture"/>
    <s v="East"/>
    <n v="3"/>
    <n v="382.55"/>
    <x v="1"/>
    <s v="CUST-10623"/>
    <n v="379.55"/>
    <n v="341.59500000000003"/>
    <n v="113.86500000000004"/>
  </r>
  <r>
    <s v="CA-2023-822171"/>
    <x v="825"/>
    <x v="15"/>
    <s v="Office Supplies"/>
    <s v="East"/>
    <n v="5"/>
    <n v="44.7"/>
    <x v="1"/>
    <s v="CUST-10120"/>
    <n v="39.700000000000003"/>
    <n v="35.730000000000004"/>
    <n v="11.910000000000004"/>
  </r>
  <r>
    <s v="CA-2024-588900"/>
    <x v="693"/>
    <x v="4"/>
    <s v="Technology"/>
    <s v="South"/>
    <n v="2"/>
    <n v="262.77"/>
    <x v="2"/>
    <s v="CUST-10186"/>
    <n v="260.77"/>
    <n v="260.77"/>
    <n v="104.30799999999999"/>
  </r>
  <r>
    <s v="CA-2022-294677"/>
    <x v="875"/>
    <x v="4"/>
    <s v="Technology"/>
    <s v="West"/>
    <n v="1"/>
    <n v="404.54"/>
    <x v="1"/>
    <s v="CUST-10471"/>
    <n v="403.54"/>
    <n v="363.18600000000004"/>
    <n v="121.06200000000004"/>
  </r>
  <r>
    <s v="CA-2022-859459"/>
    <x v="698"/>
    <x v="12"/>
    <s v="Office Supplies"/>
    <s v="West"/>
    <n v="5"/>
    <n v="12.73"/>
    <x v="3"/>
    <s v="CUST-10293"/>
    <n v="7.73"/>
    <n v="5.4109999999999996"/>
    <n v="0.77299999999999969"/>
  </r>
  <r>
    <s v="CA-2023-392514"/>
    <x v="213"/>
    <x v="1"/>
    <s v="Technology"/>
    <s v="South"/>
    <n v="4"/>
    <n v="1269.3900000000001"/>
    <x v="1"/>
    <s v="CUST-10204"/>
    <n v="1265.3900000000001"/>
    <n v="1138.8510000000001"/>
    <n v="379.61700000000008"/>
  </r>
  <r>
    <s v="CA-2023-409258"/>
    <x v="876"/>
    <x v="3"/>
    <s v="Technology"/>
    <s v="Central"/>
    <n v="2"/>
    <n v="785.84"/>
    <x v="0"/>
    <s v="CUST-10372"/>
    <n v="783.84"/>
    <n v="627.07200000000012"/>
    <n v="156.76800000000014"/>
  </r>
  <r>
    <s v="CA-2024-909889"/>
    <x v="877"/>
    <x v="3"/>
    <s v="Technology"/>
    <s v="West"/>
    <n v="1"/>
    <n v="1429.53"/>
    <x v="0"/>
    <s v="CUST-10394"/>
    <n v="1428.53"/>
    <n v="1142.8240000000001"/>
    <n v="285.70600000000013"/>
  </r>
  <r>
    <s v="CA-2023-664080"/>
    <x v="83"/>
    <x v="7"/>
    <s v="Furniture"/>
    <s v="Central"/>
    <n v="5"/>
    <n v="205.59"/>
    <x v="3"/>
    <s v="CUST-10515"/>
    <n v="200.59"/>
    <n v="140.41299999999998"/>
    <n v="20.058999999999983"/>
  </r>
  <r>
    <s v="CA-2024-195166"/>
    <x v="878"/>
    <x v="11"/>
    <s v="Furniture"/>
    <s v="West"/>
    <n v="8"/>
    <n v="245.63"/>
    <x v="2"/>
    <s v="CUST-10529"/>
    <n v="237.63"/>
    <n v="237.63"/>
    <n v="95.051999999999992"/>
  </r>
  <r>
    <s v="CA-2023-598293"/>
    <x v="118"/>
    <x v="5"/>
    <s v="Office Supplies"/>
    <s v="Central"/>
    <n v="10"/>
    <n v="59.8"/>
    <x v="0"/>
    <s v="CUST-10034"/>
    <n v="49.8"/>
    <n v="39.840000000000003"/>
    <n v="9.960000000000008"/>
  </r>
  <r>
    <s v="CA-2024-835354"/>
    <x v="879"/>
    <x v="1"/>
    <s v="Technology"/>
    <s v="East"/>
    <n v="3"/>
    <n v="689.97"/>
    <x v="1"/>
    <s v="CUST-10344"/>
    <n v="686.97"/>
    <n v="618.27300000000002"/>
    <n v="206.09100000000001"/>
  </r>
  <r>
    <s v="CA-2022-296200"/>
    <x v="880"/>
    <x v="15"/>
    <s v="Office Supplies"/>
    <s v="South"/>
    <n v="9"/>
    <n v="31.99"/>
    <x v="2"/>
    <s v="CUST-10449"/>
    <n v="22.99"/>
    <n v="22.99"/>
    <n v="9.1959999999999997"/>
  </r>
  <r>
    <s v="CA-2025-722408"/>
    <x v="59"/>
    <x v="3"/>
    <s v="Technology"/>
    <s v="South"/>
    <n v="8"/>
    <n v="1267.73"/>
    <x v="1"/>
    <s v="CUST-10740"/>
    <n v="1259.73"/>
    <n v="1133.7570000000001"/>
    <n v="377.9190000000001"/>
  </r>
  <r>
    <s v="CA-2024-730133"/>
    <x v="63"/>
    <x v="6"/>
    <s v="Office Supplies"/>
    <s v="Central"/>
    <n v="1"/>
    <n v="145.76"/>
    <x v="2"/>
    <s v="CUST-10781"/>
    <n v="144.76"/>
    <n v="144.76"/>
    <n v="57.903999999999996"/>
  </r>
  <r>
    <s v="CA-2022-541435"/>
    <x v="563"/>
    <x v="6"/>
    <s v="Office Supplies"/>
    <s v="East"/>
    <n v="3"/>
    <n v="79.27"/>
    <x v="1"/>
    <s v="CUST-10611"/>
    <n v="76.27"/>
    <n v="68.643000000000001"/>
    <n v="22.881000000000007"/>
  </r>
  <r>
    <s v="CA-2023-695578"/>
    <x v="881"/>
    <x v="11"/>
    <s v="Furniture"/>
    <s v="East"/>
    <n v="2"/>
    <n v="281.95999999999998"/>
    <x v="2"/>
    <s v="CUST-10354"/>
    <n v="279.95999999999998"/>
    <n v="279.95999999999998"/>
    <n v="111.98400000000001"/>
  </r>
  <r>
    <s v="CA-2025-515229"/>
    <x v="61"/>
    <x v="9"/>
    <s v="Office Supplies"/>
    <s v="West"/>
    <n v="4"/>
    <n v="133.03"/>
    <x v="1"/>
    <s v="CUST-10314"/>
    <n v="129.03"/>
    <n v="116.12700000000001"/>
    <n v="38.709000000000017"/>
  </r>
  <r>
    <s v="CA-2022-293560"/>
    <x v="174"/>
    <x v="7"/>
    <s v="Furniture"/>
    <s v="East"/>
    <n v="4"/>
    <n v="165.6"/>
    <x v="0"/>
    <s v="CUST-10794"/>
    <n v="161.6"/>
    <n v="129.28"/>
    <n v="32.320000000000007"/>
  </r>
  <r>
    <s v="CA-2024-105184"/>
    <x v="452"/>
    <x v="11"/>
    <s v="Furniture"/>
    <s v="East"/>
    <n v="8"/>
    <n v="462.37"/>
    <x v="4"/>
    <s v="CUST-10715"/>
    <n v="454.37"/>
    <n v="386.21449999999999"/>
    <n v="113.59249999999997"/>
  </r>
  <r>
    <s v="CA-2023-595248"/>
    <x v="882"/>
    <x v="13"/>
    <s v="Office Supplies"/>
    <s v="West"/>
    <n v="2"/>
    <n v="61.2"/>
    <x v="1"/>
    <s v="CUST-10781"/>
    <n v="59.2"/>
    <n v="53.28"/>
    <n v="17.759999999999998"/>
  </r>
  <r>
    <s v="CA-2023-519308"/>
    <x v="297"/>
    <x v="6"/>
    <s v="Office Supplies"/>
    <s v="South"/>
    <n v="9"/>
    <n v="15.39"/>
    <x v="4"/>
    <s v="CUST-10685"/>
    <n v="6.3900000000000006"/>
    <n v="5.4315000000000007"/>
    <n v="1.5975000000000006"/>
  </r>
  <r>
    <s v="CA-2022-332463"/>
    <x v="745"/>
    <x v="0"/>
    <s v="Furniture"/>
    <s v="Central"/>
    <n v="6"/>
    <n v="304.89"/>
    <x v="2"/>
    <s v="CUST-10625"/>
    <n v="298.89"/>
    <n v="298.89"/>
    <n v="119.55600000000001"/>
  </r>
  <r>
    <s v="CA-2025-181023"/>
    <x v="883"/>
    <x v="0"/>
    <s v="Furniture"/>
    <s v="South"/>
    <n v="4"/>
    <n v="83.19"/>
    <x v="1"/>
    <s v="CUST-10445"/>
    <n v="79.19"/>
    <n v="71.271000000000001"/>
    <n v="23.757000000000005"/>
  </r>
  <r>
    <s v="CA-2022-456082"/>
    <x v="679"/>
    <x v="8"/>
    <s v="Technology"/>
    <s v="South"/>
    <n v="3"/>
    <n v="498.95"/>
    <x v="4"/>
    <s v="CUST-10691"/>
    <n v="495.95"/>
    <n v="421.5575"/>
    <n v="123.98750000000001"/>
  </r>
  <r>
    <s v="CA-2025-136518"/>
    <x v="237"/>
    <x v="15"/>
    <s v="Office Supplies"/>
    <s v="West"/>
    <n v="7"/>
    <n v="103.94"/>
    <x v="2"/>
    <s v="CUST-10476"/>
    <n v="96.94"/>
    <n v="96.94"/>
    <n v="38.776000000000003"/>
  </r>
  <r>
    <s v="CA-2022-463108"/>
    <x v="434"/>
    <x v="4"/>
    <s v="Technology"/>
    <s v="South"/>
    <n v="1"/>
    <n v="325.24"/>
    <x v="2"/>
    <s v="CUST-10588"/>
    <n v="324.24"/>
    <n v="324.24"/>
    <n v="129.696"/>
  </r>
  <r>
    <s v="CA-2025-819636"/>
    <x v="819"/>
    <x v="7"/>
    <s v="Furniture"/>
    <s v="South"/>
    <n v="7"/>
    <n v="628.52"/>
    <x v="1"/>
    <s v="CUST-10435"/>
    <n v="621.52"/>
    <n v="559.36800000000005"/>
    <n v="186.45600000000007"/>
  </r>
  <r>
    <s v="CA-2024-878111"/>
    <x v="884"/>
    <x v="7"/>
    <s v="Furniture"/>
    <s v="Central"/>
    <n v="8"/>
    <n v="584.02"/>
    <x v="0"/>
    <s v="CUST-10373"/>
    <n v="576.02"/>
    <n v="460.81600000000003"/>
    <n v="115.20400000000006"/>
  </r>
  <r>
    <s v="CA-2022-923650"/>
    <x v="498"/>
    <x v="10"/>
    <s v="Office Supplies"/>
    <s v="South"/>
    <n v="2"/>
    <n v="26.81"/>
    <x v="1"/>
    <s v="CUST-10724"/>
    <n v="24.81"/>
    <n v="22.329000000000001"/>
    <n v="7.4430000000000014"/>
  </r>
  <r>
    <s v="CA-2024-307212"/>
    <x v="599"/>
    <x v="3"/>
    <s v="Technology"/>
    <s v="South"/>
    <n v="1"/>
    <n v="750.67"/>
    <x v="2"/>
    <s v="CUST-10124"/>
    <n v="749.67"/>
    <n v="749.67"/>
    <n v="299.86799999999999"/>
  </r>
  <r>
    <s v="CA-2025-582607"/>
    <x v="784"/>
    <x v="11"/>
    <s v="Furniture"/>
    <s v="Central"/>
    <n v="7"/>
    <n v="303.10000000000002"/>
    <x v="1"/>
    <s v="CUST-10785"/>
    <n v="296.10000000000002"/>
    <n v="266.49"/>
    <n v="88.830000000000013"/>
  </r>
  <r>
    <s v="CA-2022-669113"/>
    <x v="835"/>
    <x v="11"/>
    <s v="Furniture"/>
    <s v="Central"/>
    <n v="7"/>
    <n v="63.14"/>
    <x v="1"/>
    <s v="CUST-10304"/>
    <n v="56.14"/>
    <n v="50.526000000000003"/>
    <n v="16.842000000000006"/>
  </r>
  <r>
    <s v="CA-2022-724719"/>
    <x v="885"/>
    <x v="9"/>
    <s v="Office Supplies"/>
    <s v="South"/>
    <n v="4"/>
    <n v="30.41"/>
    <x v="0"/>
    <s v="CUST-10096"/>
    <n v="26.41"/>
    <n v="21.128"/>
    <n v="5.282"/>
  </r>
  <r>
    <s v="CA-2023-862091"/>
    <x v="886"/>
    <x v="3"/>
    <s v="Technology"/>
    <s v="South"/>
    <n v="5"/>
    <n v="583.54"/>
    <x v="4"/>
    <s v="CUST-10705"/>
    <n v="578.54"/>
    <n v="491.75899999999996"/>
    <n v="144.63499999999999"/>
  </r>
  <r>
    <s v="CA-2023-965674"/>
    <x v="887"/>
    <x v="3"/>
    <s v="Technology"/>
    <s v="East"/>
    <n v="2"/>
    <n v="557.22"/>
    <x v="2"/>
    <s v="CUST-10150"/>
    <n v="555.22"/>
    <n v="555.22"/>
    <n v="222.08800000000002"/>
  </r>
  <r>
    <s v="CA-2022-500464"/>
    <x v="888"/>
    <x v="4"/>
    <s v="Technology"/>
    <s v="Central"/>
    <n v="5"/>
    <n v="691.54"/>
    <x v="2"/>
    <s v="CUST-10188"/>
    <n v="686.54"/>
    <n v="686.54"/>
    <n v="274.61599999999999"/>
  </r>
  <r>
    <s v="CA-2024-856646"/>
    <x v="208"/>
    <x v="4"/>
    <s v="Technology"/>
    <s v="South"/>
    <n v="2"/>
    <n v="1211.0999999999999"/>
    <x v="0"/>
    <s v="CUST-10267"/>
    <n v="1209.0999999999999"/>
    <n v="967.28"/>
    <n v="241.82000000000005"/>
  </r>
  <r>
    <s v="CA-2024-745483"/>
    <x v="408"/>
    <x v="8"/>
    <s v="Technology"/>
    <s v="East"/>
    <n v="6"/>
    <n v="902.67"/>
    <x v="2"/>
    <s v="CUST-10778"/>
    <n v="896.67"/>
    <n v="896.67"/>
    <n v="358.66800000000001"/>
  </r>
  <r>
    <s v="CA-2025-388134"/>
    <x v="889"/>
    <x v="11"/>
    <s v="Furniture"/>
    <s v="East"/>
    <n v="10"/>
    <n v="349"/>
    <x v="2"/>
    <s v="CUST-10694"/>
    <n v="339"/>
    <n v="339"/>
    <n v="135.6"/>
  </r>
  <r>
    <s v="CA-2024-385925"/>
    <x v="890"/>
    <x v="12"/>
    <s v="Office Supplies"/>
    <s v="East"/>
    <n v="7"/>
    <n v="100.3"/>
    <x v="1"/>
    <s v="CUST-10273"/>
    <n v="93.3"/>
    <n v="83.97"/>
    <n v="27.990000000000002"/>
  </r>
  <r>
    <s v="CA-2025-728180"/>
    <x v="7"/>
    <x v="14"/>
    <s v="Office Supplies"/>
    <s v="West"/>
    <n v="4"/>
    <n v="7.62"/>
    <x v="1"/>
    <s v="CUST-10226"/>
    <n v="3.62"/>
    <n v="3.258"/>
    <n v="1.0859999999999999"/>
  </r>
  <r>
    <s v="CA-2022-741084"/>
    <x v="891"/>
    <x v="3"/>
    <s v="Technology"/>
    <s v="South"/>
    <n v="10"/>
    <n v="560.25"/>
    <x v="4"/>
    <s v="CUST-10487"/>
    <n v="550.25"/>
    <n v="467.71249999999998"/>
    <n v="137.5625"/>
  </r>
  <r>
    <s v="CA-2022-459609"/>
    <x v="892"/>
    <x v="5"/>
    <s v="Office Supplies"/>
    <s v="South"/>
    <n v="3"/>
    <n v="71.98"/>
    <x v="3"/>
    <s v="CUST-10510"/>
    <n v="68.98"/>
    <n v="48.286000000000001"/>
    <n v="6.8980000000000032"/>
  </r>
  <r>
    <s v="CA-2023-658094"/>
    <x v="642"/>
    <x v="7"/>
    <s v="Furniture"/>
    <s v="Central"/>
    <n v="7"/>
    <n v="74.2"/>
    <x v="0"/>
    <s v="CUST-10080"/>
    <n v="67.2"/>
    <n v="53.760000000000005"/>
    <n v="13.440000000000005"/>
  </r>
  <r>
    <s v="CA-2025-688592"/>
    <x v="893"/>
    <x v="0"/>
    <s v="Furniture"/>
    <s v="Central"/>
    <n v="5"/>
    <n v="268.87"/>
    <x v="1"/>
    <s v="CUST-10462"/>
    <n v="263.87"/>
    <n v="237.483"/>
    <n v="79.161000000000001"/>
  </r>
  <r>
    <s v="CA-2025-131000"/>
    <x v="713"/>
    <x v="8"/>
    <s v="Technology"/>
    <s v="Central"/>
    <n v="10"/>
    <n v="704.14"/>
    <x v="2"/>
    <s v="CUST-10769"/>
    <n v="694.14"/>
    <n v="694.14"/>
    <n v="277.65600000000001"/>
  </r>
  <r>
    <s v="CA-2024-683469"/>
    <x v="894"/>
    <x v="7"/>
    <s v="Furniture"/>
    <s v="West"/>
    <n v="7"/>
    <n v="505.34"/>
    <x v="2"/>
    <s v="CUST-10099"/>
    <n v="498.34"/>
    <n v="498.34"/>
    <n v="199.33600000000001"/>
  </r>
  <r>
    <s v="CA-2025-328909"/>
    <x v="724"/>
    <x v="11"/>
    <s v="Furniture"/>
    <s v="West"/>
    <n v="3"/>
    <n v="625.16"/>
    <x v="3"/>
    <s v="CUST-10410"/>
    <n v="622.16"/>
    <n v="435.51199999999994"/>
    <n v="62.215999999999951"/>
  </r>
  <r>
    <s v="CA-2025-469124"/>
    <x v="801"/>
    <x v="16"/>
    <s v="Office Supplies"/>
    <s v="Central"/>
    <n v="6"/>
    <n v="96.39"/>
    <x v="3"/>
    <s v="CUST-10703"/>
    <n v="90.39"/>
    <n v="63.272999999999996"/>
    <n v="9.0389999999999944"/>
  </r>
  <r>
    <s v="CA-2024-626704"/>
    <x v="895"/>
    <x v="3"/>
    <s v="Technology"/>
    <s v="West"/>
    <n v="7"/>
    <n v="792.77"/>
    <x v="4"/>
    <s v="CUST-10293"/>
    <n v="785.77"/>
    <n v="667.90449999999998"/>
    <n v="196.4425"/>
  </r>
  <r>
    <s v="CA-2025-264592"/>
    <x v="259"/>
    <x v="16"/>
    <s v="Office Supplies"/>
    <s v="East"/>
    <n v="9"/>
    <n v="125.33"/>
    <x v="4"/>
    <s v="CUST-10671"/>
    <n v="116.33"/>
    <n v="98.880499999999998"/>
    <n v="29.082499999999996"/>
  </r>
  <r>
    <s v="CA-2023-816546"/>
    <x v="105"/>
    <x v="6"/>
    <s v="Office Supplies"/>
    <s v="South"/>
    <n v="7"/>
    <n v="32.39"/>
    <x v="2"/>
    <s v="CUST-10633"/>
    <n v="25.39"/>
    <n v="25.39"/>
    <n v="10.156000000000001"/>
  </r>
  <r>
    <s v="CA-2023-245303"/>
    <x v="896"/>
    <x v="4"/>
    <s v="Technology"/>
    <s v="South"/>
    <n v="1"/>
    <n v="555.03"/>
    <x v="2"/>
    <s v="CUST-10170"/>
    <n v="554.03"/>
    <n v="554.03"/>
    <n v="221.61200000000002"/>
  </r>
  <r>
    <s v="CA-2025-817606"/>
    <x v="375"/>
    <x v="9"/>
    <s v="Office Supplies"/>
    <s v="South"/>
    <n v="9"/>
    <n v="79.14"/>
    <x v="2"/>
    <s v="CUST-10165"/>
    <n v="70.14"/>
    <n v="70.14"/>
    <n v="28.056000000000004"/>
  </r>
  <r>
    <s v="CA-2025-486991"/>
    <x v="778"/>
    <x v="7"/>
    <s v="Furniture"/>
    <s v="West"/>
    <n v="6"/>
    <n v="149.49"/>
    <x v="2"/>
    <s v="CUST-10031"/>
    <n v="143.49"/>
    <n v="143.49"/>
    <n v="57.396000000000001"/>
  </r>
  <r>
    <s v="CA-2023-705659"/>
    <x v="897"/>
    <x v="12"/>
    <s v="Office Supplies"/>
    <s v="South"/>
    <n v="4"/>
    <n v="120.53"/>
    <x v="4"/>
    <s v="CUST-10512"/>
    <n v="116.53"/>
    <n v="99.0505"/>
    <n v="29.132500000000007"/>
  </r>
  <r>
    <s v="CA-2022-942726"/>
    <x v="898"/>
    <x v="15"/>
    <s v="Office Supplies"/>
    <s v="West"/>
    <n v="8"/>
    <n v="109.7"/>
    <x v="2"/>
    <s v="CUST-10007"/>
    <n v="101.7"/>
    <n v="101.7"/>
    <n v="40.680000000000007"/>
  </r>
  <r>
    <s v="CA-2022-815153"/>
    <x v="899"/>
    <x v="10"/>
    <s v="Office Supplies"/>
    <s v="South"/>
    <n v="7"/>
    <n v="15.2"/>
    <x v="4"/>
    <s v="CUST-10266"/>
    <n v="8.1999999999999993"/>
    <n v="6.9699999999999989"/>
    <n v="2.0499999999999998"/>
  </r>
  <r>
    <s v="CA-2022-850565"/>
    <x v="843"/>
    <x v="4"/>
    <s v="Technology"/>
    <s v="South"/>
    <n v="8"/>
    <n v="1258.8599999999999"/>
    <x v="2"/>
    <s v="CUST-10299"/>
    <n v="1250.8599999999999"/>
    <n v="1250.8599999999999"/>
    <n v="500.34399999999994"/>
  </r>
  <r>
    <s v="CA-2025-968543"/>
    <x v="900"/>
    <x v="6"/>
    <s v="Office Supplies"/>
    <s v="South"/>
    <n v="7"/>
    <n v="119.18"/>
    <x v="2"/>
    <s v="CUST-10149"/>
    <n v="112.18"/>
    <n v="112.18"/>
    <n v="44.872"/>
  </r>
  <r>
    <s v="CA-2024-894758"/>
    <x v="49"/>
    <x v="0"/>
    <s v="Furniture"/>
    <s v="Central"/>
    <n v="7"/>
    <n v="542.4"/>
    <x v="2"/>
    <s v="CUST-10248"/>
    <n v="535.4"/>
    <n v="535.4"/>
    <n v="214.16000000000003"/>
  </r>
  <r>
    <s v="CA-2025-320290"/>
    <x v="901"/>
    <x v="11"/>
    <s v="Furniture"/>
    <s v="East"/>
    <n v="8"/>
    <n v="724.4"/>
    <x v="4"/>
    <s v="CUST-10770"/>
    <n v="716.4"/>
    <n v="608.93999999999994"/>
    <n v="179.09999999999997"/>
  </r>
  <r>
    <s v="CA-2023-893751"/>
    <x v="570"/>
    <x v="16"/>
    <s v="Office Supplies"/>
    <s v="South"/>
    <n v="6"/>
    <n v="119.17"/>
    <x v="3"/>
    <s v="CUST-10264"/>
    <n v="113.17"/>
    <n v="79.218999999999994"/>
    <n v="11.316999999999993"/>
  </r>
  <r>
    <s v="CA-2024-723303"/>
    <x v="902"/>
    <x v="0"/>
    <s v="Furniture"/>
    <s v="Central"/>
    <n v="1"/>
    <n v="215.77"/>
    <x v="1"/>
    <s v="CUST-10577"/>
    <n v="214.77"/>
    <n v="193.29300000000001"/>
    <n v="64.431000000000012"/>
  </r>
  <r>
    <s v="CA-2024-848476"/>
    <x v="696"/>
    <x v="15"/>
    <s v="Office Supplies"/>
    <s v="Central"/>
    <n v="8"/>
    <n v="108.4"/>
    <x v="3"/>
    <s v="CUST-10301"/>
    <n v="100.4"/>
    <n v="70.28"/>
    <n v="10.039999999999999"/>
  </r>
  <r>
    <s v="CA-2023-879860"/>
    <x v="903"/>
    <x v="0"/>
    <s v="Furniture"/>
    <s v="Central"/>
    <n v="7"/>
    <n v="242.98"/>
    <x v="2"/>
    <s v="CUST-10028"/>
    <n v="235.98"/>
    <n v="235.98"/>
    <n v="94.391999999999996"/>
  </r>
  <r>
    <s v="CA-2023-711561"/>
    <x v="185"/>
    <x v="2"/>
    <s v="Furniture"/>
    <s v="Central"/>
    <n v="6"/>
    <n v="590.85"/>
    <x v="3"/>
    <s v="CUST-10529"/>
    <n v="584.85"/>
    <n v="409.39499999999998"/>
    <n v="58.484999999999957"/>
  </r>
  <r>
    <s v="CA-2025-600143"/>
    <x v="251"/>
    <x v="11"/>
    <s v="Furniture"/>
    <s v="West"/>
    <n v="10"/>
    <n v="689.46"/>
    <x v="1"/>
    <s v="CUST-10535"/>
    <n v="679.46"/>
    <n v="611.51400000000001"/>
    <n v="203.83800000000002"/>
  </r>
  <r>
    <s v="CA-2024-496339"/>
    <x v="723"/>
    <x v="8"/>
    <s v="Technology"/>
    <s v="South"/>
    <n v="3"/>
    <n v="777.6"/>
    <x v="4"/>
    <s v="CUST-10014"/>
    <n v="774.6"/>
    <n v="658.41"/>
    <n v="193.64999999999998"/>
  </r>
  <r>
    <s v="CA-2022-458997"/>
    <x v="19"/>
    <x v="12"/>
    <s v="Office Supplies"/>
    <s v="West"/>
    <n v="3"/>
    <n v="45.36"/>
    <x v="3"/>
    <s v="CUST-10122"/>
    <n v="42.36"/>
    <n v="29.651999999999997"/>
    <n v="4.2359999999999971"/>
  </r>
  <r>
    <s v="CA-2023-473818"/>
    <x v="904"/>
    <x v="9"/>
    <s v="Office Supplies"/>
    <s v="West"/>
    <n v="4"/>
    <n v="57.72"/>
    <x v="2"/>
    <s v="CUST-10408"/>
    <n v="53.72"/>
    <n v="53.72"/>
    <n v="21.488"/>
  </r>
  <r>
    <s v="CA-2022-445521"/>
    <x v="643"/>
    <x v="11"/>
    <s v="Furniture"/>
    <s v="East"/>
    <n v="1"/>
    <n v="384.97"/>
    <x v="0"/>
    <s v="CUST-10253"/>
    <n v="383.97"/>
    <n v="307.17600000000004"/>
    <n v="76.79400000000004"/>
  </r>
  <r>
    <s v="CA-2023-368511"/>
    <x v="721"/>
    <x v="8"/>
    <s v="Technology"/>
    <s v="West"/>
    <n v="8"/>
    <n v="348.4"/>
    <x v="0"/>
    <s v="CUST-10272"/>
    <n v="340.4"/>
    <n v="272.32"/>
    <n v="68.080000000000013"/>
  </r>
  <r>
    <s v="CA-2024-195797"/>
    <x v="45"/>
    <x v="4"/>
    <s v="Technology"/>
    <s v="West"/>
    <n v="9"/>
    <n v="523.87"/>
    <x v="2"/>
    <s v="CUST-10233"/>
    <n v="514.87"/>
    <n v="514.87"/>
    <n v="205.94800000000004"/>
  </r>
  <r>
    <s v="CA-2023-714127"/>
    <x v="905"/>
    <x v="13"/>
    <s v="Office Supplies"/>
    <s v="East"/>
    <n v="9"/>
    <n v="132.84"/>
    <x v="2"/>
    <s v="CUST-10326"/>
    <n v="123.84"/>
    <n v="123.84"/>
    <n v="49.536000000000001"/>
  </r>
  <r>
    <s v="CA-2022-305967"/>
    <x v="202"/>
    <x v="7"/>
    <s v="Furniture"/>
    <s v="East"/>
    <n v="8"/>
    <n v="198.05"/>
    <x v="0"/>
    <s v="CUST-10603"/>
    <n v="190.05"/>
    <n v="152.04000000000002"/>
    <n v="38.010000000000019"/>
  </r>
  <r>
    <s v="CA-2023-727356"/>
    <x v="906"/>
    <x v="9"/>
    <s v="Office Supplies"/>
    <s v="South"/>
    <n v="2"/>
    <n v="109.4"/>
    <x v="4"/>
    <s v="CUST-10796"/>
    <n v="107.4"/>
    <n v="91.29"/>
    <n v="26.850000000000009"/>
  </r>
  <r>
    <s v="CA-2023-717545"/>
    <x v="7"/>
    <x v="3"/>
    <s v="Technology"/>
    <s v="East"/>
    <n v="5"/>
    <n v="1156.3800000000001"/>
    <x v="0"/>
    <s v="CUST-10277"/>
    <n v="1151.3800000000001"/>
    <n v="921.10400000000016"/>
    <n v="230.27600000000007"/>
  </r>
  <r>
    <s v="CA-2025-761785"/>
    <x v="907"/>
    <x v="10"/>
    <s v="Office Supplies"/>
    <s v="South"/>
    <n v="9"/>
    <n v="46.14"/>
    <x v="3"/>
    <s v="CUST-10306"/>
    <n v="37.14"/>
    <n v="25.997999999999998"/>
    <n v="3.7139999999999986"/>
  </r>
  <r>
    <s v="CA-2024-658041"/>
    <x v="858"/>
    <x v="16"/>
    <s v="Office Supplies"/>
    <s v="Central"/>
    <n v="8"/>
    <n v="21.16"/>
    <x v="2"/>
    <s v="CUST-10499"/>
    <n v="13.16"/>
    <n v="13.16"/>
    <n v="5.2640000000000002"/>
  </r>
  <r>
    <s v="CA-2022-434713"/>
    <x v="760"/>
    <x v="13"/>
    <s v="Office Supplies"/>
    <s v="West"/>
    <n v="3"/>
    <n v="14.51"/>
    <x v="4"/>
    <s v="CUST-10689"/>
    <n v="11.51"/>
    <n v="9.7835000000000001"/>
    <n v="2.8775000000000004"/>
  </r>
  <r>
    <s v="CA-2024-199161"/>
    <x v="137"/>
    <x v="10"/>
    <s v="Office Supplies"/>
    <s v="West"/>
    <n v="4"/>
    <n v="117.92"/>
    <x v="2"/>
    <s v="CUST-10218"/>
    <n v="113.92"/>
    <n v="113.92"/>
    <n v="45.567999999999998"/>
  </r>
  <r>
    <s v="CA-2024-626154"/>
    <x v="42"/>
    <x v="10"/>
    <s v="Office Supplies"/>
    <s v="South"/>
    <n v="2"/>
    <n v="104.29"/>
    <x v="0"/>
    <s v="CUST-10215"/>
    <n v="102.29"/>
    <n v="81.832000000000008"/>
    <n v="20.458000000000006"/>
  </r>
  <r>
    <s v="CA-2023-439492"/>
    <x v="908"/>
    <x v="7"/>
    <s v="Furniture"/>
    <s v="West"/>
    <n v="3"/>
    <n v="507.59"/>
    <x v="2"/>
    <s v="CUST-10333"/>
    <n v="504.59"/>
    <n v="504.59"/>
    <n v="201.83600000000001"/>
  </r>
  <r>
    <s v="CA-2025-785234"/>
    <x v="909"/>
    <x v="16"/>
    <s v="Office Supplies"/>
    <s v="West"/>
    <n v="5"/>
    <n v="73.44"/>
    <x v="1"/>
    <s v="CUST-10379"/>
    <n v="68.44"/>
    <n v="61.595999999999997"/>
    <n v="20.531999999999996"/>
  </r>
  <r>
    <s v="CA-2023-421107"/>
    <x v="676"/>
    <x v="1"/>
    <s v="Technology"/>
    <s v="Central"/>
    <n v="8"/>
    <n v="531.22"/>
    <x v="0"/>
    <s v="CUST-10402"/>
    <n v="523.22"/>
    <n v="418.57600000000002"/>
    <n v="104.64400000000001"/>
  </r>
  <r>
    <s v="CA-2025-105948"/>
    <x v="93"/>
    <x v="7"/>
    <s v="Furniture"/>
    <s v="Central"/>
    <n v="3"/>
    <n v="781.24"/>
    <x v="1"/>
    <s v="CUST-10019"/>
    <n v="778.24"/>
    <n v="700.41600000000005"/>
    <n v="233.47200000000009"/>
  </r>
  <r>
    <s v="CA-2023-318742"/>
    <x v="222"/>
    <x v="1"/>
    <s v="Technology"/>
    <s v="Central"/>
    <n v="6"/>
    <n v="133.15"/>
    <x v="4"/>
    <s v="CUST-10391"/>
    <n v="127.15"/>
    <n v="108.0775"/>
    <n v="31.787499999999994"/>
  </r>
  <r>
    <s v="CA-2024-685176"/>
    <x v="910"/>
    <x v="8"/>
    <s v="Technology"/>
    <s v="West"/>
    <n v="10"/>
    <n v="804.12"/>
    <x v="1"/>
    <s v="CUST-10109"/>
    <n v="794.12"/>
    <n v="714.70799999999997"/>
    <n v="238.23599999999999"/>
  </r>
  <r>
    <s v="CA-2022-354948"/>
    <x v="367"/>
    <x v="13"/>
    <s v="Office Supplies"/>
    <s v="South"/>
    <n v="1"/>
    <n v="118.28"/>
    <x v="4"/>
    <s v="CUST-10704"/>
    <n v="117.28"/>
    <n v="99.688000000000002"/>
    <n v="29.320000000000007"/>
  </r>
  <r>
    <s v="CA-2025-361982"/>
    <x v="911"/>
    <x v="3"/>
    <s v="Technology"/>
    <s v="East"/>
    <n v="2"/>
    <n v="178.56"/>
    <x v="1"/>
    <s v="CUST-10282"/>
    <n v="176.56"/>
    <n v="158.904"/>
    <n v="52.968000000000004"/>
  </r>
  <r>
    <s v="CA-2024-559406"/>
    <x v="441"/>
    <x v="7"/>
    <s v="Furniture"/>
    <s v="West"/>
    <n v="2"/>
    <n v="293.41000000000003"/>
    <x v="3"/>
    <s v="CUST-10423"/>
    <n v="291.41000000000003"/>
    <n v="203.98699999999999"/>
    <n v="29.140999999999991"/>
  </r>
  <r>
    <s v="CA-2023-257726"/>
    <x v="912"/>
    <x v="12"/>
    <s v="Office Supplies"/>
    <s v="East"/>
    <n v="8"/>
    <n v="40.56"/>
    <x v="0"/>
    <s v="CUST-10559"/>
    <n v="32.56"/>
    <n v="26.048000000000002"/>
    <n v="6.5120000000000005"/>
  </r>
  <r>
    <s v="CA-2024-683715"/>
    <x v="465"/>
    <x v="9"/>
    <s v="Office Supplies"/>
    <s v="West"/>
    <n v="2"/>
    <n v="131.26"/>
    <x v="3"/>
    <s v="CUST-10728"/>
    <n v="129.26"/>
    <n v="90.481999999999985"/>
    <n v="12.925999999999988"/>
  </r>
  <r>
    <s v="CA-2024-994889"/>
    <x v="590"/>
    <x v="12"/>
    <s v="Office Supplies"/>
    <s v="West"/>
    <n v="6"/>
    <n v="72.91"/>
    <x v="4"/>
    <s v="CUST-10370"/>
    <n v="66.91"/>
    <n v="56.873499999999993"/>
    <n v="16.727499999999999"/>
  </r>
  <r>
    <s v="CA-2024-308651"/>
    <x v="913"/>
    <x v="1"/>
    <s v="Technology"/>
    <s v="Central"/>
    <n v="10"/>
    <n v="1146.71"/>
    <x v="2"/>
    <s v="CUST-10143"/>
    <n v="1136.71"/>
    <n v="1136.71"/>
    <n v="454.68400000000008"/>
  </r>
  <r>
    <s v="CA-2022-773437"/>
    <x v="414"/>
    <x v="6"/>
    <s v="Office Supplies"/>
    <s v="South"/>
    <n v="1"/>
    <n v="125.59"/>
    <x v="2"/>
    <s v="CUST-10524"/>
    <n v="124.59"/>
    <n v="124.59"/>
    <n v="49.835999999999999"/>
  </r>
  <r>
    <s v="CA-2024-116988"/>
    <x v="326"/>
    <x v="9"/>
    <s v="Office Supplies"/>
    <s v="Central"/>
    <n v="9"/>
    <n v="76.34"/>
    <x v="0"/>
    <s v="CUST-10341"/>
    <n v="67.34"/>
    <n v="53.872000000000007"/>
    <n v="13.468000000000004"/>
  </r>
  <r>
    <s v="CA-2022-870109"/>
    <x v="914"/>
    <x v="4"/>
    <s v="Technology"/>
    <s v="East"/>
    <n v="9"/>
    <n v="321.51"/>
    <x v="0"/>
    <s v="CUST-10089"/>
    <n v="312.51"/>
    <n v="250.00800000000001"/>
    <n v="62.50200000000001"/>
  </r>
  <r>
    <s v="CA-2025-739664"/>
    <x v="915"/>
    <x v="2"/>
    <s v="Furniture"/>
    <s v="South"/>
    <n v="5"/>
    <n v="399.29"/>
    <x v="3"/>
    <s v="CUST-10155"/>
    <n v="394.29"/>
    <n v="276.00299999999999"/>
    <n v="39.428999999999974"/>
  </r>
  <r>
    <s v="CA-2024-176573"/>
    <x v="720"/>
    <x v="1"/>
    <s v="Technology"/>
    <s v="South"/>
    <n v="9"/>
    <n v="1193.56"/>
    <x v="3"/>
    <s v="CUST-10442"/>
    <n v="1184.56"/>
    <n v="829.19199999999989"/>
    <n v="118.4559999999999"/>
  </r>
  <r>
    <s v="CA-2022-520967"/>
    <x v="916"/>
    <x v="9"/>
    <s v="Office Supplies"/>
    <s v="South"/>
    <n v="1"/>
    <n v="6.24"/>
    <x v="1"/>
    <s v="CUST-10437"/>
    <n v="5.24"/>
    <n v="4.7160000000000002"/>
    <n v="1.5720000000000001"/>
  </r>
  <r>
    <s v="CA-2023-371426"/>
    <x v="223"/>
    <x v="1"/>
    <s v="Technology"/>
    <s v="South"/>
    <n v="4"/>
    <n v="1177.9000000000001"/>
    <x v="0"/>
    <s v="CUST-10363"/>
    <n v="1173.9000000000001"/>
    <n v="939.12000000000012"/>
    <n v="234.78000000000009"/>
  </r>
  <r>
    <s v="CA-2023-298020"/>
    <x v="338"/>
    <x v="11"/>
    <s v="Furniture"/>
    <s v="West"/>
    <n v="2"/>
    <n v="69.67"/>
    <x v="0"/>
    <s v="CUST-10040"/>
    <n v="67.67"/>
    <n v="54.136000000000003"/>
    <n v="13.534000000000006"/>
  </r>
  <r>
    <s v="CA-2023-666310"/>
    <x v="482"/>
    <x v="11"/>
    <s v="Furniture"/>
    <s v="Central"/>
    <n v="4"/>
    <n v="543.63"/>
    <x v="2"/>
    <s v="CUST-10310"/>
    <n v="539.63"/>
    <n v="539.63"/>
    <n v="215.85200000000003"/>
  </r>
  <r>
    <s v="CA-2023-544893"/>
    <x v="917"/>
    <x v="0"/>
    <s v="Furniture"/>
    <s v="Central"/>
    <n v="1"/>
    <n v="152.97999999999999"/>
    <x v="4"/>
    <s v="CUST-10126"/>
    <n v="151.97999999999999"/>
    <n v="129.18299999999999"/>
    <n v="37.995000000000005"/>
  </r>
  <r>
    <s v="CA-2025-126658"/>
    <x v="795"/>
    <x v="8"/>
    <s v="Technology"/>
    <s v="South"/>
    <n v="1"/>
    <n v="725.54"/>
    <x v="4"/>
    <s v="CUST-10203"/>
    <n v="724.54"/>
    <n v="615.85899999999992"/>
    <n v="181.13499999999993"/>
  </r>
  <r>
    <s v="CA-2023-908435"/>
    <x v="918"/>
    <x v="4"/>
    <s v="Technology"/>
    <s v="East"/>
    <n v="3"/>
    <n v="809.38"/>
    <x v="0"/>
    <s v="CUST-10741"/>
    <n v="806.38"/>
    <n v="645.10400000000004"/>
    <n v="161.27600000000007"/>
  </r>
  <r>
    <s v="CA-2022-270795"/>
    <x v="691"/>
    <x v="7"/>
    <s v="Furniture"/>
    <s v="Central"/>
    <n v="6"/>
    <n v="361.35"/>
    <x v="2"/>
    <s v="CUST-10092"/>
    <n v="355.35"/>
    <n v="355.35"/>
    <n v="142.14000000000001"/>
  </r>
  <r>
    <s v="CA-2024-601197"/>
    <x v="129"/>
    <x v="4"/>
    <s v="Technology"/>
    <s v="South"/>
    <n v="1"/>
    <n v="110.16"/>
    <x v="4"/>
    <s v="CUST-10409"/>
    <n v="109.16"/>
    <n v="92.786000000000001"/>
    <n v="27.290000000000006"/>
  </r>
  <r>
    <s v="CA-2022-471910"/>
    <x v="164"/>
    <x v="14"/>
    <s v="Office Supplies"/>
    <s v="South"/>
    <n v="5"/>
    <n v="38.26"/>
    <x v="3"/>
    <s v="CUST-10086"/>
    <n v="33.26"/>
    <n v="23.281999999999996"/>
    <n v="3.325999999999997"/>
  </r>
  <r>
    <s v="CA-2025-594258"/>
    <x v="919"/>
    <x v="5"/>
    <s v="Office Supplies"/>
    <s v="East"/>
    <n v="3"/>
    <n v="127.88"/>
    <x v="2"/>
    <s v="CUST-10578"/>
    <n v="124.88"/>
    <n v="124.88"/>
    <n v="49.951999999999998"/>
  </r>
  <r>
    <s v="CA-2022-234163"/>
    <x v="184"/>
    <x v="0"/>
    <s v="Furniture"/>
    <s v="South"/>
    <n v="1"/>
    <n v="95.89"/>
    <x v="2"/>
    <s v="CUST-10757"/>
    <n v="94.89"/>
    <n v="94.89"/>
    <n v="37.956000000000003"/>
  </r>
  <r>
    <s v="CA-2024-489759"/>
    <x v="752"/>
    <x v="15"/>
    <s v="Office Supplies"/>
    <s v="South"/>
    <n v="3"/>
    <n v="30.32"/>
    <x v="0"/>
    <s v="CUST-10155"/>
    <n v="27.32"/>
    <n v="21.856000000000002"/>
    <n v="5.4640000000000022"/>
  </r>
  <r>
    <s v="CA-2023-482801"/>
    <x v="920"/>
    <x v="2"/>
    <s v="Furniture"/>
    <s v="South"/>
    <n v="4"/>
    <n v="279.55"/>
    <x v="3"/>
    <s v="CUST-10382"/>
    <n v="275.55"/>
    <n v="192.88499999999999"/>
    <n v="27.554999999999978"/>
  </r>
  <r>
    <s v="CA-2024-752123"/>
    <x v="921"/>
    <x v="2"/>
    <s v="Furniture"/>
    <s v="Central"/>
    <n v="1"/>
    <n v="716.62"/>
    <x v="2"/>
    <s v="CUST-10752"/>
    <n v="715.62"/>
    <n v="715.62"/>
    <n v="286.24799999999999"/>
  </r>
  <r>
    <s v="CA-2023-527456"/>
    <x v="247"/>
    <x v="3"/>
    <s v="Technology"/>
    <s v="West"/>
    <n v="3"/>
    <n v="240.16"/>
    <x v="1"/>
    <s v="CUST-10228"/>
    <n v="237.16"/>
    <n v="213.44399999999999"/>
    <n v="71.147999999999996"/>
  </r>
  <r>
    <s v="CA-2022-540279"/>
    <x v="614"/>
    <x v="7"/>
    <s v="Furniture"/>
    <s v="South"/>
    <n v="7"/>
    <n v="692.11"/>
    <x v="0"/>
    <s v="CUST-10450"/>
    <n v="685.11"/>
    <n v="548.08800000000008"/>
    <n v="137.02200000000011"/>
  </r>
  <r>
    <s v="CA-2023-998541"/>
    <x v="630"/>
    <x v="4"/>
    <s v="Technology"/>
    <s v="Central"/>
    <n v="8"/>
    <n v="757.28"/>
    <x v="1"/>
    <s v="CUST-10131"/>
    <n v="749.28"/>
    <n v="674.35199999999998"/>
    <n v="224.78399999999999"/>
  </r>
  <r>
    <s v="CA-2024-788258"/>
    <x v="450"/>
    <x v="14"/>
    <s v="Office Supplies"/>
    <s v="South"/>
    <n v="8"/>
    <n v="113.56"/>
    <x v="0"/>
    <s v="CUST-10200"/>
    <n v="105.56"/>
    <n v="84.448000000000008"/>
    <n v="21.112000000000009"/>
  </r>
  <r>
    <s v="CA-2023-329964"/>
    <x v="599"/>
    <x v="0"/>
    <s v="Furniture"/>
    <s v="West"/>
    <n v="2"/>
    <n v="607.39"/>
    <x v="3"/>
    <s v="CUST-10413"/>
    <n v="605.39"/>
    <n v="423.77299999999997"/>
    <n v="60.538999999999987"/>
  </r>
  <r>
    <s v="CA-2024-744889"/>
    <x v="645"/>
    <x v="0"/>
    <s v="Furniture"/>
    <s v="Central"/>
    <n v="3"/>
    <n v="597.52"/>
    <x v="1"/>
    <s v="CUST-10336"/>
    <n v="594.52"/>
    <n v="535.06799999999998"/>
    <n v="178.35599999999999"/>
  </r>
  <r>
    <s v="CA-2025-800822"/>
    <x v="371"/>
    <x v="1"/>
    <s v="Technology"/>
    <s v="West"/>
    <n v="6"/>
    <n v="690.83"/>
    <x v="3"/>
    <s v="CUST-10148"/>
    <n v="684.83"/>
    <n v="479.38099999999997"/>
    <n v="68.482999999999947"/>
  </r>
  <r>
    <s v="CA-2022-884267"/>
    <x v="922"/>
    <x v="4"/>
    <s v="Technology"/>
    <s v="West"/>
    <n v="3"/>
    <n v="120.05"/>
    <x v="3"/>
    <s v="CUST-10034"/>
    <n v="117.05"/>
    <n v="81.934999999999988"/>
    <n v="11.704999999999998"/>
  </r>
  <r>
    <s v="CA-2023-269748"/>
    <x v="923"/>
    <x v="9"/>
    <s v="Office Supplies"/>
    <s v="South"/>
    <n v="8"/>
    <n v="129.36000000000001"/>
    <x v="2"/>
    <s v="CUST-10643"/>
    <n v="121.36000000000001"/>
    <n v="121.36000000000001"/>
    <n v="48.544000000000011"/>
  </r>
  <r>
    <s v="CA-2025-574065"/>
    <x v="924"/>
    <x v="16"/>
    <s v="Office Supplies"/>
    <s v="South"/>
    <n v="2"/>
    <n v="113.02"/>
    <x v="3"/>
    <s v="CUST-10786"/>
    <n v="111.02"/>
    <n v="77.713999999999999"/>
    <n v="11.102000000000004"/>
  </r>
  <r>
    <s v="CA-2024-453637"/>
    <x v="925"/>
    <x v="5"/>
    <s v="Office Supplies"/>
    <s v="South"/>
    <n v="9"/>
    <n v="71.17"/>
    <x v="2"/>
    <s v="CUST-10684"/>
    <n v="62.17"/>
    <n v="62.17"/>
    <n v="24.868000000000002"/>
  </r>
  <r>
    <s v="CA-2024-900345"/>
    <x v="926"/>
    <x v="14"/>
    <s v="Office Supplies"/>
    <s v="Central"/>
    <n v="7"/>
    <n v="98.13"/>
    <x v="0"/>
    <s v="CUST-10129"/>
    <n v="91.13"/>
    <n v="72.903999999999996"/>
    <n v="18.225999999999999"/>
  </r>
  <r>
    <s v="CA-2022-338157"/>
    <x v="927"/>
    <x v="2"/>
    <s v="Furniture"/>
    <s v="Central"/>
    <n v="3"/>
    <n v="704.98"/>
    <x v="1"/>
    <s v="CUST-10463"/>
    <n v="701.98"/>
    <n v="631.78200000000004"/>
    <n v="210.59400000000005"/>
  </r>
  <r>
    <s v="CA-2025-680175"/>
    <x v="928"/>
    <x v="8"/>
    <s v="Technology"/>
    <s v="South"/>
    <n v="9"/>
    <n v="372.83"/>
    <x v="3"/>
    <s v="CUST-10227"/>
    <n v="363.83"/>
    <n v="254.68099999999998"/>
    <n v="36.38300000000001"/>
  </r>
  <r>
    <s v="CA-2022-308328"/>
    <x v="929"/>
    <x v="8"/>
    <s v="Technology"/>
    <s v="East"/>
    <n v="9"/>
    <n v="607.72"/>
    <x v="2"/>
    <s v="CUST-10710"/>
    <n v="598.72"/>
    <n v="598.72"/>
    <n v="239.488"/>
  </r>
  <r>
    <s v="CA-2023-492662"/>
    <x v="517"/>
    <x v="0"/>
    <s v="Furniture"/>
    <s v="West"/>
    <n v="3"/>
    <n v="455.62"/>
    <x v="0"/>
    <s v="CUST-10434"/>
    <n v="452.62"/>
    <n v="362.096"/>
    <n v="90.524000000000001"/>
  </r>
  <r>
    <s v="CA-2023-391945"/>
    <x v="809"/>
    <x v="16"/>
    <s v="Office Supplies"/>
    <s v="South"/>
    <n v="9"/>
    <n v="145.94"/>
    <x v="4"/>
    <s v="CUST-10479"/>
    <n v="136.94"/>
    <n v="116.399"/>
    <n v="34.234999999999999"/>
  </r>
  <r>
    <s v="CA-2024-242732"/>
    <x v="351"/>
    <x v="2"/>
    <s v="Furniture"/>
    <s v="Central"/>
    <n v="9"/>
    <n v="551.09"/>
    <x v="2"/>
    <s v="CUST-10751"/>
    <n v="542.09"/>
    <n v="542.09"/>
    <n v="216.83600000000001"/>
  </r>
  <r>
    <s v="CA-2022-162099"/>
    <x v="930"/>
    <x v="0"/>
    <s v="Furniture"/>
    <s v="South"/>
    <n v="3"/>
    <n v="623.44000000000005"/>
    <x v="2"/>
    <s v="CUST-10400"/>
    <n v="620.44000000000005"/>
    <n v="620.44000000000005"/>
    <n v="248.17600000000004"/>
  </r>
  <r>
    <s v="CA-2023-777468"/>
    <x v="931"/>
    <x v="12"/>
    <s v="Office Supplies"/>
    <s v="West"/>
    <n v="6"/>
    <n v="15.23"/>
    <x v="1"/>
    <s v="CUST-10143"/>
    <n v="9.23"/>
    <n v="8.3070000000000004"/>
    <n v="2.7690000000000001"/>
  </r>
  <r>
    <s v="CA-2025-229469"/>
    <x v="932"/>
    <x v="8"/>
    <s v="Technology"/>
    <s v="West"/>
    <n v="8"/>
    <n v="299.37"/>
    <x v="1"/>
    <s v="CUST-10778"/>
    <n v="291.37"/>
    <n v="262.233"/>
    <n v="87.411000000000001"/>
  </r>
  <r>
    <s v="CA-2024-111292"/>
    <x v="455"/>
    <x v="11"/>
    <s v="Furniture"/>
    <s v="East"/>
    <n v="10"/>
    <n v="403.33"/>
    <x v="3"/>
    <s v="CUST-10448"/>
    <n v="393.33"/>
    <n v="275.33099999999996"/>
    <n v="39.33299999999997"/>
  </r>
  <r>
    <s v="CA-2024-962181"/>
    <x v="677"/>
    <x v="3"/>
    <s v="Technology"/>
    <s v="West"/>
    <n v="2"/>
    <n v="1332.32"/>
    <x v="3"/>
    <s v="CUST-10349"/>
    <n v="1330.32"/>
    <n v="931.22399999999993"/>
    <n v="133.03200000000004"/>
  </r>
  <r>
    <s v="CA-2024-142961"/>
    <x v="678"/>
    <x v="14"/>
    <s v="Office Supplies"/>
    <s v="South"/>
    <n v="7"/>
    <n v="89.82"/>
    <x v="3"/>
    <s v="CUST-10708"/>
    <n v="82.82"/>
    <n v="57.97399999999999"/>
    <n v="8.2819999999999965"/>
  </r>
  <r>
    <s v="CA-2025-895302"/>
    <x v="696"/>
    <x v="2"/>
    <s v="Furniture"/>
    <s v="East"/>
    <n v="10"/>
    <n v="769.8"/>
    <x v="1"/>
    <s v="CUST-10247"/>
    <n v="759.8"/>
    <n v="683.81999999999994"/>
    <n v="227.94"/>
  </r>
  <r>
    <s v="CA-2025-977353"/>
    <x v="381"/>
    <x v="6"/>
    <s v="Office Supplies"/>
    <s v="East"/>
    <n v="2"/>
    <n v="130.44999999999999"/>
    <x v="1"/>
    <s v="CUST-10741"/>
    <n v="128.44999999999999"/>
    <n v="115.60499999999999"/>
    <n v="38.534999999999997"/>
  </r>
  <r>
    <s v="CA-2024-363895"/>
    <x v="296"/>
    <x v="1"/>
    <s v="Technology"/>
    <s v="South"/>
    <n v="5"/>
    <n v="1476.32"/>
    <x v="2"/>
    <s v="CUST-10013"/>
    <n v="1471.32"/>
    <n v="1471.32"/>
    <n v="588.52800000000002"/>
  </r>
  <r>
    <s v="CA-2022-847734"/>
    <x v="933"/>
    <x v="7"/>
    <s v="Furniture"/>
    <s v="West"/>
    <n v="10"/>
    <n v="375.33"/>
    <x v="1"/>
    <s v="CUST-10106"/>
    <n v="365.33"/>
    <n v="328.79699999999997"/>
    <n v="109.59899999999999"/>
  </r>
  <r>
    <s v="CA-2025-687905"/>
    <x v="934"/>
    <x v="3"/>
    <s v="Technology"/>
    <s v="South"/>
    <n v="1"/>
    <n v="942.33"/>
    <x v="0"/>
    <s v="CUST-10658"/>
    <n v="941.33"/>
    <n v="753.06400000000008"/>
    <n v="188.26600000000008"/>
  </r>
  <r>
    <s v="CA-2022-703587"/>
    <x v="935"/>
    <x v="0"/>
    <s v="Furniture"/>
    <s v="Central"/>
    <n v="10"/>
    <n v="554.46"/>
    <x v="0"/>
    <s v="CUST-10431"/>
    <n v="544.46"/>
    <n v="435.56800000000004"/>
    <n v="108.89200000000005"/>
  </r>
  <r>
    <s v="CA-2025-853180"/>
    <x v="900"/>
    <x v="13"/>
    <s v="Office Supplies"/>
    <s v="South"/>
    <n v="10"/>
    <n v="130.19"/>
    <x v="2"/>
    <s v="CUST-10408"/>
    <n v="120.19"/>
    <n v="120.19"/>
    <n v="48.076000000000008"/>
  </r>
  <r>
    <s v="CA-2025-801569"/>
    <x v="936"/>
    <x v="0"/>
    <s v="Furniture"/>
    <s v="East"/>
    <n v="6"/>
    <n v="124.1"/>
    <x v="4"/>
    <s v="CUST-10029"/>
    <n v="118.1"/>
    <n v="100.38499999999999"/>
    <n v="29.524999999999991"/>
  </r>
  <r>
    <s v="CA-2025-990691"/>
    <x v="623"/>
    <x v="5"/>
    <s v="Office Supplies"/>
    <s v="Central"/>
    <n v="4"/>
    <n v="45.11"/>
    <x v="2"/>
    <s v="CUST-10332"/>
    <n v="41.11"/>
    <n v="41.11"/>
    <n v="16.443999999999999"/>
  </r>
  <r>
    <s v="CA-2025-833064"/>
    <x v="7"/>
    <x v="15"/>
    <s v="Office Supplies"/>
    <s v="West"/>
    <n v="9"/>
    <n v="116.77"/>
    <x v="0"/>
    <s v="CUST-10663"/>
    <n v="107.77"/>
    <n v="86.216000000000008"/>
    <n v="21.554000000000016"/>
  </r>
  <r>
    <s v="CA-2024-876685"/>
    <x v="937"/>
    <x v="15"/>
    <s v="Office Supplies"/>
    <s v="South"/>
    <n v="2"/>
    <n v="53.4"/>
    <x v="0"/>
    <s v="CUST-10551"/>
    <n v="51.4"/>
    <n v="41.120000000000005"/>
    <n v="10.280000000000008"/>
  </r>
  <r>
    <s v="CA-2023-431910"/>
    <x v="938"/>
    <x v="2"/>
    <s v="Furniture"/>
    <s v="South"/>
    <n v="6"/>
    <n v="516.35"/>
    <x v="3"/>
    <s v="CUST-10190"/>
    <n v="510.35"/>
    <n v="357.245"/>
    <n v="51.035000000000025"/>
  </r>
  <r>
    <s v="CA-2025-311968"/>
    <x v="103"/>
    <x v="3"/>
    <s v="Technology"/>
    <s v="Central"/>
    <n v="6"/>
    <n v="1228.26"/>
    <x v="1"/>
    <s v="CUST-10772"/>
    <n v="1222.26"/>
    <n v="1100.0340000000001"/>
    <n v="366.67800000000011"/>
  </r>
  <r>
    <s v="CA-2023-276730"/>
    <x v="673"/>
    <x v="2"/>
    <s v="Furniture"/>
    <s v="West"/>
    <n v="10"/>
    <n v="282.89999999999998"/>
    <x v="0"/>
    <s v="CUST-10717"/>
    <n v="272.89999999999998"/>
    <n v="218.32"/>
    <n v="54.580000000000013"/>
  </r>
  <r>
    <s v="CA-2024-893531"/>
    <x v="910"/>
    <x v="8"/>
    <s v="Technology"/>
    <s v="South"/>
    <n v="10"/>
    <n v="1073.8900000000001"/>
    <x v="2"/>
    <s v="CUST-10095"/>
    <n v="1063.8900000000001"/>
    <n v="1063.8900000000001"/>
    <n v="425.55600000000004"/>
  </r>
  <r>
    <s v="CA-2022-846235"/>
    <x v="711"/>
    <x v="3"/>
    <s v="Technology"/>
    <s v="Central"/>
    <n v="3"/>
    <n v="1102.24"/>
    <x v="0"/>
    <s v="CUST-10362"/>
    <n v="1099.24"/>
    <n v="879.39200000000005"/>
    <n v="219.84800000000007"/>
  </r>
  <r>
    <s v="CA-2025-239494"/>
    <x v="922"/>
    <x v="11"/>
    <s v="Furniture"/>
    <s v="East"/>
    <n v="6"/>
    <n v="799.58"/>
    <x v="4"/>
    <s v="CUST-10041"/>
    <n v="793.58"/>
    <n v="674.54300000000001"/>
    <n v="198.39499999999998"/>
  </r>
  <r>
    <s v="CA-2023-674606"/>
    <x v="939"/>
    <x v="1"/>
    <s v="Technology"/>
    <s v="East"/>
    <n v="8"/>
    <n v="414.26"/>
    <x v="3"/>
    <s v="CUST-10224"/>
    <n v="406.26"/>
    <n v="284.38199999999995"/>
    <n v="40.625999999999976"/>
  </r>
  <r>
    <s v="CA-2023-336802"/>
    <x v="102"/>
    <x v="8"/>
    <s v="Technology"/>
    <s v="West"/>
    <n v="1"/>
    <n v="515.51"/>
    <x v="2"/>
    <s v="CUST-10626"/>
    <n v="514.51"/>
    <n v="514.51"/>
    <n v="205.80400000000003"/>
  </r>
  <r>
    <s v="CA-2025-978634"/>
    <x v="940"/>
    <x v="10"/>
    <s v="Office Supplies"/>
    <s v="West"/>
    <n v="7"/>
    <n v="31.98"/>
    <x v="0"/>
    <s v="CUST-10594"/>
    <n v="24.98"/>
    <n v="19.984000000000002"/>
    <n v="4.9960000000000022"/>
  </r>
  <r>
    <s v="CA-2025-757724"/>
    <x v="833"/>
    <x v="16"/>
    <s v="Office Supplies"/>
    <s v="Central"/>
    <n v="5"/>
    <n v="67.540000000000006"/>
    <x v="1"/>
    <s v="CUST-10240"/>
    <n v="62.540000000000006"/>
    <n v="56.286000000000008"/>
    <n v="18.762000000000008"/>
  </r>
  <r>
    <s v="CA-2024-666618"/>
    <x v="401"/>
    <x v="0"/>
    <s v="Furniture"/>
    <s v="Central"/>
    <n v="4"/>
    <n v="646.66999999999996"/>
    <x v="0"/>
    <s v="CUST-10131"/>
    <n v="642.66999999999996"/>
    <n v="514.13599999999997"/>
    <n v="128.53399999999999"/>
  </r>
  <r>
    <s v="CA-2022-922312"/>
    <x v="643"/>
    <x v="3"/>
    <s v="Technology"/>
    <s v="Central"/>
    <n v="2"/>
    <n v="1230.1500000000001"/>
    <x v="0"/>
    <s v="CUST-10233"/>
    <n v="1228.1500000000001"/>
    <n v="982.5200000000001"/>
    <n v="245.63000000000011"/>
  </r>
  <r>
    <s v="CA-2024-852420"/>
    <x v="941"/>
    <x v="8"/>
    <s v="Technology"/>
    <s v="South"/>
    <n v="5"/>
    <n v="903.96"/>
    <x v="2"/>
    <s v="CUST-10471"/>
    <n v="898.96"/>
    <n v="898.96"/>
    <n v="359.58400000000006"/>
  </r>
  <r>
    <s v="CA-2025-621281"/>
    <x v="942"/>
    <x v="14"/>
    <s v="Office Supplies"/>
    <s v="West"/>
    <n v="1"/>
    <n v="86.19"/>
    <x v="0"/>
    <s v="CUST-10665"/>
    <n v="85.19"/>
    <n v="68.152000000000001"/>
    <n v="17.038000000000004"/>
  </r>
  <r>
    <s v="CA-2022-464488"/>
    <x v="943"/>
    <x v="8"/>
    <s v="Technology"/>
    <s v="East"/>
    <n v="6"/>
    <n v="191.58"/>
    <x v="3"/>
    <s v="CUST-10282"/>
    <n v="185.58"/>
    <n v="129.90600000000001"/>
    <n v="18.558000000000007"/>
  </r>
  <r>
    <s v="CA-2024-863112"/>
    <x v="944"/>
    <x v="3"/>
    <s v="Technology"/>
    <s v="South"/>
    <n v="3"/>
    <n v="1480.69"/>
    <x v="2"/>
    <s v="CUST-10677"/>
    <n v="1477.69"/>
    <n v="1477.69"/>
    <n v="591.07600000000002"/>
  </r>
  <r>
    <s v="CA-2025-424875"/>
    <x v="70"/>
    <x v="1"/>
    <s v="Technology"/>
    <s v="Central"/>
    <n v="4"/>
    <n v="897.8"/>
    <x v="0"/>
    <s v="CUST-10416"/>
    <n v="893.8"/>
    <n v="715.04"/>
    <n v="178.76"/>
  </r>
  <r>
    <s v="CA-2023-903524"/>
    <x v="450"/>
    <x v="1"/>
    <s v="Technology"/>
    <s v="East"/>
    <n v="10"/>
    <n v="174.16"/>
    <x v="1"/>
    <s v="CUST-10601"/>
    <n v="164.16"/>
    <n v="147.744"/>
    <n v="49.248000000000005"/>
  </r>
  <r>
    <s v="CA-2022-912248"/>
    <x v="512"/>
    <x v="4"/>
    <s v="Technology"/>
    <s v="South"/>
    <n v="3"/>
    <n v="1125.58"/>
    <x v="2"/>
    <s v="CUST-10615"/>
    <n v="1122.58"/>
    <n v="1122.58"/>
    <n v="449.03200000000004"/>
  </r>
  <r>
    <s v="CA-2023-976336"/>
    <x v="769"/>
    <x v="7"/>
    <s v="Furniture"/>
    <s v="East"/>
    <n v="6"/>
    <n v="116.83"/>
    <x v="4"/>
    <s v="CUST-10587"/>
    <n v="110.83"/>
    <n v="94.205500000000001"/>
    <n v="27.70750000000001"/>
  </r>
  <r>
    <s v="CA-2025-944013"/>
    <x v="779"/>
    <x v="13"/>
    <s v="Office Supplies"/>
    <s v="West"/>
    <n v="6"/>
    <n v="31.53"/>
    <x v="1"/>
    <s v="CUST-10363"/>
    <n v="25.53"/>
    <n v="22.977"/>
    <n v="7.6590000000000007"/>
  </r>
  <r>
    <s v="CA-2023-841618"/>
    <x v="945"/>
    <x v="13"/>
    <s v="Office Supplies"/>
    <s v="East"/>
    <n v="3"/>
    <n v="42.77"/>
    <x v="2"/>
    <s v="CUST-10232"/>
    <n v="39.770000000000003"/>
    <n v="39.770000000000003"/>
    <n v="15.908000000000001"/>
  </r>
  <r>
    <s v="CA-2024-778664"/>
    <x v="461"/>
    <x v="11"/>
    <s v="Furniture"/>
    <s v="South"/>
    <n v="2"/>
    <n v="442.9"/>
    <x v="2"/>
    <s v="CUST-10620"/>
    <n v="440.9"/>
    <n v="440.9"/>
    <n v="176.36"/>
  </r>
  <r>
    <s v="CA-2022-684191"/>
    <x v="946"/>
    <x v="1"/>
    <s v="Technology"/>
    <s v="East"/>
    <n v="3"/>
    <n v="102.42"/>
    <x v="0"/>
    <s v="CUST-10012"/>
    <n v="99.42"/>
    <n v="79.536000000000001"/>
    <n v="19.884"/>
  </r>
  <r>
    <s v="CA-2022-442737"/>
    <x v="425"/>
    <x v="9"/>
    <s v="Office Supplies"/>
    <s v="Central"/>
    <n v="2"/>
    <n v="143.58000000000001"/>
    <x v="2"/>
    <s v="CUST-10651"/>
    <n v="141.58000000000001"/>
    <n v="141.58000000000001"/>
    <n v="56.632000000000005"/>
  </r>
  <r>
    <s v="CA-2025-290617"/>
    <x v="895"/>
    <x v="11"/>
    <s v="Furniture"/>
    <s v="East"/>
    <n v="3"/>
    <n v="499.79"/>
    <x v="0"/>
    <s v="CUST-10181"/>
    <n v="496.79"/>
    <n v="397.43200000000002"/>
    <n v="99.358000000000004"/>
  </r>
  <r>
    <s v="CA-2025-840680"/>
    <x v="259"/>
    <x v="8"/>
    <s v="Technology"/>
    <s v="South"/>
    <n v="1"/>
    <n v="970.92"/>
    <x v="0"/>
    <s v="CUST-10123"/>
    <n v="969.92"/>
    <n v="775.93600000000004"/>
    <n v="193.98400000000004"/>
  </r>
  <r>
    <s v="CA-2024-405587"/>
    <x v="633"/>
    <x v="15"/>
    <s v="Office Supplies"/>
    <s v="West"/>
    <n v="2"/>
    <n v="77.16"/>
    <x v="0"/>
    <s v="CUST-10158"/>
    <n v="75.16"/>
    <n v="60.128"/>
    <n v="15.032000000000004"/>
  </r>
  <r>
    <s v="CA-2024-576752"/>
    <x v="110"/>
    <x v="3"/>
    <s v="Technology"/>
    <s v="South"/>
    <n v="2"/>
    <n v="1036.19"/>
    <x v="2"/>
    <s v="CUST-10346"/>
    <n v="1034.19"/>
    <n v="1034.19"/>
    <n v="413.67600000000004"/>
  </r>
  <r>
    <s v="CA-2023-483457"/>
    <x v="947"/>
    <x v="7"/>
    <s v="Furniture"/>
    <s v="West"/>
    <n v="7"/>
    <n v="81.19"/>
    <x v="2"/>
    <s v="CUST-10491"/>
    <n v="74.19"/>
    <n v="74.19"/>
    <n v="29.676000000000002"/>
  </r>
  <r>
    <s v="CA-2022-988955"/>
    <x v="595"/>
    <x v="11"/>
    <s v="Furniture"/>
    <s v="South"/>
    <n v="9"/>
    <n v="532.4"/>
    <x v="1"/>
    <s v="CUST-10328"/>
    <n v="523.4"/>
    <n v="471.06"/>
    <n v="157.02000000000004"/>
  </r>
  <r>
    <s v="CA-2023-569661"/>
    <x v="685"/>
    <x v="6"/>
    <s v="Office Supplies"/>
    <s v="South"/>
    <n v="7"/>
    <n v="59.67"/>
    <x v="4"/>
    <s v="CUST-10024"/>
    <n v="52.67"/>
    <n v="44.769500000000001"/>
    <n v="13.1675"/>
  </r>
  <r>
    <s v="CA-2025-209385"/>
    <x v="948"/>
    <x v="3"/>
    <s v="Technology"/>
    <s v="South"/>
    <n v="5"/>
    <n v="796.66"/>
    <x v="1"/>
    <s v="CUST-10789"/>
    <n v="791.66"/>
    <n v="712.49400000000003"/>
    <n v="237.49800000000005"/>
  </r>
  <r>
    <s v="CA-2022-653176"/>
    <x v="949"/>
    <x v="2"/>
    <s v="Furniture"/>
    <s v="Central"/>
    <n v="10"/>
    <n v="610.89"/>
    <x v="0"/>
    <s v="CUST-10555"/>
    <n v="600.89"/>
    <n v="480.71199999999999"/>
    <n v="120.178"/>
  </r>
  <r>
    <s v="CA-2023-772066"/>
    <x v="28"/>
    <x v="4"/>
    <s v="Technology"/>
    <s v="East"/>
    <n v="1"/>
    <n v="1453.48"/>
    <x v="4"/>
    <s v="CUST-10192"/>
    <n v="1452.48"/>
    <n v="1234.6079999999999"/>
    <n v="363.12"/>
  </r>
  <r>
    <s v="CA-2024-663886"/>
    <x v="554"/>
    <x v="3"/>
    <s v="Technology"/>
    <s v="West"/>
    <n v="9"/>
    <n v="619.15"/>
    <x v="3"/>
    <s v="CUST-10045"/>
    <n v="610.15"/>
    <n v="427.10499999999996"/>
    <n v="61.014999999999986"/>
  </r>
  <r>
    <s v="CA-2023-203442"/>
    <x v="927"/>
    <x v="0"/>
    <s v="Furniture"/>
    <s v="Central"/>
    <n v="2"/>
    <n v="585.53"/>
    <x v="4"/>
    <s v="CUST-10211"/>
    <n v="583.53"/>
    <n v="496.00049999999999"/>
    <n v="145.88249999999999"/>
  </r>
  <r>
    <s v="CA-2022-147431"/>
    <x v="678"/>
    <x v="2"/>
    <s v="Furniture"/>
    <s v="Central"/>
    <n v="1"/>
    <n v="728.3"/>
    <x v="3"/>
    <s v="CUST-10338"/>
    <n v="727.3"/>
    <n v="509.10999999999996"/>
    <n v="72.730000000000018"/>
  </r>
  <r>
    <s v="CA-2023-508856"/>
    <x v="950"/>
    <x v="6"/>
    <s v="Office Supplies"/>
    <s v="East"/>
    <n v="3"/>
    <n v="25.54"/>
    <x v="2"/>
    <s v="CUST-10636"/>
    <n v="22.54"/>
    <n v="22.54"/>
    <n v="9.016"/>
  </r>
  <r>
    <s v="CA-2024-543380"/>
    <x v="951"/>
    <x v="1"/>
    <s v="Technology"/>
    <s v="West"/>
    <n v="5"/>
    <n v="672.88"/>
    <x v="2"/>
    <s v="CUST-10425"/>
    <n v="667.88"/>
    <n v="667.88"/>
    <n v="267.15199999999999"/>
  </r>
  <r>
    <s v="CA-2025-495451"/>
    <x v="6"/>
    <x v="7"/>
    <s v="Furniture"/>
    <s v="Central"/>
    <n v="10"/>
    <n v="57.82"/>
    <x v="3"/>
    <s v="CUST-10404"/>
    <n v="47.82"/>
    <n v="33.473999999999997"/>
    <n v="4.7819999999999965"/>
  </r>
  <r>
    <s v="CA-2022-829810"/>
    <x v="2"/>
    <x v="0"/>
    <s v="Furniture"/>
    <s v="East"/>
    <n v="2"/>
    <n v="136.46"/>
    <x v="4"/>
    <s v="CUST-10068"/>
    <n v="134.46"/>
    <n v="114.291"/>
    <n v="33.614999999999995"/>
  </r>
  <r>
    <s v="CA-2023-663022"/>
    <x v="192"/>
    <x v="11"/>
    <s v="Furniture"/>
    <s v="South"/>
    <n v="5"/>
    <n v="452.2"/>
    <x v="1"/>
    <s v="CUST-10583"/>
    <n v="447.2"/>
    <n v="402.48"/>
    <n v="134.16000000000003"/>
  </r>
  <r>
    <s v="CA-2024-213762"/>
    <x v="579"/>
    <x v="12"/>
    <s v="Office Supplies"/>
    <s v="East"/>
    <n v="9"/>
    <n v="127.74"/>
    <x v="2"/>
    <s v="CUST-10130"/>
    <n v="118.74"/>
    <n v="118.74"/>
    <n v="47.495999999999995"/>
  </r>
  <r>
    <s v="CA-2022-591737"/>
    <x v="80"/>
    <x v="2"/>
    <s v="Furniture"/>
    <s v="West"/>
    <n v="1"/>
    <n v="674.82"/>
    <x v="2"/>
    <s v="CUST-10085"/>
    <n v="673.82"/>
    <n v="673.82"/>
    <n v="269.52800000000002"/>
  </r>
  <r>
    <s v="CA-2022-353495"/>
    <x v="952"/>
    <x v="1"/>
    <s v="Technology"/>
    <s v="South"/>
    <n v="3"/>
    <n v="718.83"/>
    <x v="2"/>
    <s v="CUST-10678"/>
    <n v="715.83"/>
    <n v="715.83"/>
    <n v="286.33200000000005"/>
  </r>
  <r>
    <s v="CA-2023-905882"/>
    <x v="763"/>
    <x v="1"/>
    <s v="Technology"/>
    <s v="East"/>
    <n v="10"/>
    <n v="119.9"/>
    <x v="2"/>
    <s v="CUST-10349"/>
    <n v="109.9"/>
    <n v="109.9"/>
    <n v="43.960000000000008"/>
  </r>
  <r>
    <s v="CA-2024-284055"/>
    <x v="953"/>
    <x v="12"/>
    <s v="Office Supplies"/>
    <s v="East"/>
    <n v="7"/>
    <n v="60.1"/>
    <x v="1"/>
    <s v="CUST-10517"/>
    <n v="53.1"/>
    <n v="47.79"/>
    <n v="15.93"/>
  </r>
  <r>
    <s v="CA-2022-336176"/>
    <x v="399"/>
    <x v="8"/>
    <s v="Technology"/>
    <s v="Central"/>
    <n v="8"/>
    <n v="135.43"/>
    <x v="4"/>
    <s v="CUST-10071"/>
    <n v="127.43"/>
    <n v="108.3155"/>
    <n v="31.857500000000002"/>
  </r>
  <r>
    <s v="CA-2023-730886"/>
    <x v="954"/>
    <x v="10"/>
    <s v="Office Supplies"/>
    <s v="West"/>
    <n v="3"/>
    <n v="84.33"/>
    <x v="1"/>
    <s v="CUST-10058"/>
    <n v="81.33"/>
    <n v="73.197000000000003"/>
    <n v="24.399000000000008"/>
  </r>
  <r>
    <s v="CA-2022-818025"/>
    <x v="360"/>
    <x v="10"/>
    <s v="Office Supplies"/>
    <s v="East"/>
    <n v="10"/>
    <n v="109.47"/>
    <x v="3"/>
    <s v="CUST-10329"/>
    <n v="99.47"/>
    <n v="69.628999999999991"/>
    <n v="9.9469999999999956"/>
  </r>
  <r>
    <s v="CA-2024-140296"/>
    <x v="742"/>
    <x v="0"/>
    <s v="Furniture"/>
    <s v="East"/>
    <n v="7"/>
    <n v="52.57"/>
    <x v="2"/>
    <s v="CUST-10396"/>
    <n v="45.57"/>
    <n v="45.57"/>
    <n v="18.228000000000002"/>
  </r>
  <r>
    <s v="CA-2022-998632"/>
    <x v="64"/>
    <x v="4"/>
    <s v="Technology"/>
    <s v="East"/>
    <n v="1"/>
    <n v="1008.41"/>
    <x v="4"/>
    <s v="CUST-10585"/>
    <n v="1007.41"/>
    <n v="856.29849999999999"/>
    <n v="251.85250000000008"/>
  </r>
  <r>
    <s v="CA-2025-396189"/>
    <x v="395"/>
    <x v="3"/>
    <s v="Technology"/>
    <s v="South"/>
    <n v="4"/>
    <n v="1056.03"/>
    <x v="0"/>
    <s v="CUST-10256"/>
    <n v="1052.03"/>
    <n v="841.62400000000002"/>
    <n v="210.40600000000006"/>
  </r>
  <r>
    <s v="CA-2024-767625"/>
    <x v="819"/>
    <x v="15"/>
    <s v="Office Supplies"/>
    <s v="South"/>
    <n v="9"/>
    <n v="132.52000000000001"/>
    <x v="2"/>
    <s v="CUST-10147"/>
    <n v="123.52000000000001"/>
    <n v="123.52000000000001"/>
    <n v="49.408000000000001"/>
  </r>
  <r>
    <s v="CA-2024-768040"/>
    <x v="955"/>
    <x v="16"/>
    <s v="Office Supplies"/>
    <s v="West"/>
    <n v="6"/>
    <n v="112.3"/>
    <x v="4"/>
    <s v="CUST-10307"/>
    <n v="106.3"/>
    <n v="90.35499999999999"/>
    <n v="26.574999999999996"/>
  </r>
  <r>
    <s v="CA-2023-144622"/>
    <x v="956"/>
    <x v="10"/>
    <s v="Office Supplies"/>
    <s v="West"/>
    <n v="7"/>
    <n v="23.13"/>
    <x v="3"/>
    <s v="CUST-10361"/>
    <n v="16.13"/>
    <n v="11.290999999999999"/>
    <n v="1.6129999999999995"/>
  </r>
  <r>
    <s v="CA-2023-525504"/>
    <x v="957"/>
    <x v="13"/>
    <s v="Office Supplies"/>
    <s v="South"/>
    <n v="8"/>
    <n v="143.09"/>
    <x v="4"/>
    <s v="CUST-10372"/>
    <n v="135.09"/>
    <n v="114.8265"/>
    <n v="33.772499999999994"/>
  </r>
  <r>
    <s v="CA-2024-441847"/>
    <x v="725"/>
    <x v="15"/>
    <s v="Office Supplies"/>
    <s v="West"/>
    <n v="4"/>
    <n v="36.46"/>
    <x v="2"/>
    <s v="CUST-10582"/>
    <n v="32.46"/>
    <n v="32.46"/>
    <n v="12.984000000000002"/>
  </r>
  <r>
    <s v="CA-2023-864733"/>
    <x v="424"/>
    <x v="1"/>
    <s v="Technology"/>
    <s v="South"/>
    <n v="9"/>
    <n v="1307.4100000000001"/>
    <x v="4"/>
    <s v="CUST-10383"/>
    <n v="1298.4100000000001"/>
    <n v="1103.6485"/>
    <n v="324.60249999999996"/>
  </r>
  <r>
    <s v="CA-2024-323885"/>
    <x v="260"/>
    <x v="7"/>
    <s v="Furniture"/>
    <s v="East"/>
    <n v="9"/>
    <n v="539.17999999999995"/>
    <x v="1"/>
    <s v="CUST-10793"/>
    <n v="530.17999999999995"/>
    <n v="477.16199999999998"/>
    <n v="159.05400000000003"/>
  </r>
  <r>
    <s v="CA-2025-153357"/>
    <x v="431"/>
    <x v="11"/>
    <s v="Furniture"/>
    <s v="West"/>
    <n v="7"/>
    <n v="752.84"/>
    <x v="4"/>
    <s v="CUST-10184"/>
    <n v="745.84"/>
    <n v="633.96400000000006"/>
    <n v="186.46000000000004"/>
  </r>
  <r>
    <s v="CA-2025-124993"/>
    <x v="958"/>
    <x v="7"/>
    <s v="Furniture"/>
    <s v="West"/>
    <n v="5"/>
    <n v="787.72"/>
    <x v="3"/>
    <s v="CUST-10576"/>
    <n v="782.72"/>
    <n v="547.904"/>
    <n v="78.271999999999991"/>
  </r>
  <r>
    <s v="CA-2023-772386"/>
    <x v="959"/>
    <x v="8"/>
    <s v="Technology"/>
    <s v="West"/>
    <n v="7"/>
    <n v="543.09"/>
    <x v="2"/>
    <s v="CUST-10756"/>
    <n v="536.09"/>
    <n v="536.09"/>
    <n v="214.43600000000004"/>
  </r>
  <r>
    <s v="CA-2023-899665"/>
    <x v="440"/>
    <x v="10"/>
    <s v="Office Supplies"/>
    <s v="East"/>
    <n v="2"/>
    <n v="119.11"/>
    <x v="2"/>
    <s v="CUST-10021"/>
    <n v="117.11"/>
    <n v="117.11"/>
    <n v="46.844000000000008"/>
  </r>
  <r>
    <s v="CA-2022-155315"/>
    <x v="749"/>
    <x v="11"/>
    <s v="Furniture"/>
    <s v="Central"/>
    <n v="4"/>
    <n v="607.69000000000005"/>
    <x v="2"/>
    <s v="CUST-10314"/>
    <n v="603.69000000000005"/>
    <n v="603.69000000000005"/>
    <n v="241.47600000000006"/>
  </r>
  <r>
    <s v="CA-2022-480570"/>
    <x v="687"/>
    <x v="13"/>
    <s v="Office Supplies"/>
    <s v="South"/>
    <n v="6"/>
    <n v="107.02"/>
    <x v="1"/>
    <s v="CUST-10310"/>
    <n v="101.02"/>
    <n v="90.917999999999992"/>
    <n v="30.305999999999997"/>
  </r>
  <r>
    <s v="CA-2022-941310"/>
    <x v="960"/>
    <x v="0"/>
    <s v="Furniture"/>
    <s v="West"/>
    <n v="7"/>
    <n v="138.83000000000001"/>
    <x v="0"/>
    <s v="CUST-10419"/>
    <n v="131.83000000000001"/>
    <n v="105.46400000000001"/>
    <n v="26.366000000000014"/>
  </r>
  <r>
    <s v="CA-2023-688947"/>
    <x v="961"/>
    <x v="3"/>
    <s v="Technology"/>
    <s v="Central"/>
    <n v="4"/>
    <n v="1466.57"/>
    <x v="3"/>
    <s v="CUST-10150"/>
    <n v="1462.57"/>
    <n v="1023.7989999999999"/>
    <n v="146.25699999999995"/>
  </r>
  <r>
    <s v="CA-2025-201784"/>
    <x v="962"/>
    <x v="7"/>
    <s v="Furniture"/>
    <s v="South"/>
    <n v="7"/>
    <n v="407.66"/>
    <x v="2"/>
    <s v="CUST-10600"/>
    <n v="400.66"/>
    <n v="400.66"/>
    <n v="160.26400000000001"/>
  </r>
  <r>
    <s v="CA-2024-562355"/>
    <x v="10"/>
    <x v="8"/>
    <s v="Technology"/>
    <s v="South"/>
    <n v="1"/>
    <n v="1458.42"/>
    <x v="3"/>
    <s v="CUST-10580"/>
    <n v="1457.42"/>
    <n v="1020.194"/>
    <n v="145.74199999999996"/>
  </r>
  <r>
    <s v="CA-2024-456281"/>
    <x v="963"/>
    <x v="14"/>
    <s v="Office Supplies"/>
    <s v="West"/>
    <n v="3"/>
    <n v="95.48"/>
    <x v="3"/>
    <s v="CUST-10403"/>
    <n v="92.48"/>
    <n v="64.736000000000004"/>
    <n v="9.2480000000000047"/>
  </r>
  <r>
    <s v="CA-2023-216362"/>
    <x v="410"/>
    <x v="11"/>
    <s v="Furniture"/>
    <s v="Central"/>
    <n v="2"/>
    <n v="316.02999999999997"/>
    <x v="4"/>
    <s v="CUST-10016"/>
    <n v="314.02999999999997"/>
    <n v="266.92549999999994"/>
    <n v="78.507499999999965"/>
  </r>
  <r>
    <s v="CA-2025-277272"/>
    <x v="964"/>
    <x v="12"/>
    <s v="Office Supplies"/>
    <s v="Central"/>
    <n v="9"/>
    <n v="136.12"/>
    <x v="2"/>
    <s v="CUST-10501"/>
    <n v="127.12"/>
    <n v="127.12"/>
    <n v="50.847999999999999"/>
  </r>
  <r>
    <s v="CA-2024-274988"/>
    <x v="756"/>
    <x v="8"/>
    <s v="Technology"/>
    <s v="Central"/>
    <n v="5"/>
    <n v="728.5"/>
    <x v="4"/>
    <s v="CUST-10345"/>
    <n v="723.5"/>
    <n v="614.97500000000002"/>
    <n v="180.87500000000006"/>
  </r>
  <r>
    <s v="CA-2022-386089"/>
    <x v="965"/>
    <x v="14"/>
    <s v="Office Supplies"/>
    <s v="Central"/>
    <n v="9"/>
    <n v="9.5500000000000007"/>
    <x v="0"/>
    <s v="CUST-10010"/>
    <n v="0.55000000000000071"/>
    <n v="0.44000000000000061"/>
    <n v="0.11000000000000021"/>
  </r>
  <r>
    <s v="CA-2022-417414"/>
    <x v="918"/>
    <x v="7"/>
    <s v="Furniture"/>
    <s v="South"/>
    <n v="7"/>
    <n v="76.989999999999995"/>
    <x v="3"/>
    <s v="CUST-10276"/>
    <n v="69.989999999999995"/>
    <n v="48.992999999999995"/>
    <n v="6.9990000000000023"/>
  </r>
  <r>
    <s v="CA-2025-451938"/>
    <x v="784"/>
    <x v="3"/>
    <s v="Technology"/>
    <s v="South"/>
    <n v="6"/>
    <n v="285.27999999999997"/>
    <x v="1"/>
    <s v="CUST-10736"/>
    <n v="279.27999999999997"/>
    <n v="251.35199999999998"/>
    <n v="83.783999999999992"/>
  </r>
  <r>
    <s v="CA-2024-679215"/>
    <x v="472"/>
    <x v="16"/>
    <s v="Office Supplies"/>
    <s v="Central"/>
    <n v="2"/>
    <n v="137.44"/>
    <x v="3"/>
    <s v="CUST-10086"/>
    <n v="135.44"/>
    <n v="94.807999999999993"/>
    <n v="13.543999999999997"/>
  </r>
  <r>
    <s v="CA-2024-633506"/>
    <x v="96"/>
    <x v="0"/>
    <s v="Furniture"/>
    <s v="East"/>
    <n v="4"/>
    <n v="105.81"/>
    <x v="1"/>
    <s v="CUST-10066"/>
    <n v="101.81"/>
    <n v="91.629000000000005"/>
    <n v="30.543000000000006"/>
  </r>
  <r>
    <s v="CA-2023-699689"/>
    <x v="966"/>
    <x v="2"/>
    <s v="Furniture"/>
    <s v="East"/>
    <n v="1"/>
    <n v="602.38"/>
    <x v="1"/>
    <s v="CUST-10632"/>
    <n v="601.38"/>
    <n v="541.24199999999996"/>
    <n v="180.41399999999999"/>
  </r>
  <r>
    <s v="CA-2022-263833"/>
    <x v="484"/>
    <x v="3"/>
    <s v="Technology"/>
    <s v="Central"/>
    <n v="2"/>
    <n v="957.59"/>
    <x v="2"/>
    <s v="CUST-10721"/>
    <n v="955.59"/>
    <n v="955.59"/>
    <n v="382.23599999999999"/>
  </r>
  <r>
    <s v="CA-2023-309213"/>
    <x v="152"/>
    <x v="2"/>
    <s v="Furniture"/>
    <s v="East"/>
    <n v="1"/>
    <n v="374.73"/>
    <x v="3"/>
    <s v="CUST-10238"/>
    <n v="373.73"/>
    <n v="261.61099999999999"/>
    <n v="37.37299999999999"/>
  </r>
  <r>
    <s v="CA-2023-152427"/>
    <x v="967"/>
    <x v="5"/>
    <s v="Office Supplies"/>
    <s v="West"/>
    <n v="8"/>
    <n v="123.54"/>
    <x v="3"/>
    <s v="CUST-10507"/>
    <n v="115.54"/>
    <n v="80.878"/>
    <n v="11.554000000000002"/>
  </r>
  <r>
    <s v="CA-2023-592002"/>
    <x v="891"/>
    <x v="4"/>
    <s v="Technology"/>
    <s v="South"/>
    <n v="3"/>
    <n v="810.62"/>
    <x v="2"/>
    <s v="CUST-10180"/>
    <n v="807.62"/>
    <n v="807.62"/>
    <n v="323.048"/>
  </r>
  <r>
    <s v="CA-2023-376049"/>
    <x v="968"/>
    <x v="8"/>
    <s v="Technology"/>
    <s v="East"/>
    <n v="2"/>
    <n v="363.48"/>
    <x v="1"/>
    <s v="CUST-10774"/>
    <n v="361.48"/>
    <n v="325.33200000000005"/>
    <n v="108.44400000000005"/>
  </r>
  <r>
    <s v="CA-2023-270313"/>
    <x v="969"/>
    <x v="1"/>
    <s v="Technology"/>
    <s v="South"/>
    <n v="9"/>
    <n v="996.83"/>
    <x v="2"/>
    <s v="CUST-10436"/>
    <n v="987.83"/>
    <n v="987.83"/>
    <n v="395.13200000000006"/>
  </r>
  <r>
    <s v="CA-2024-964517"/>
    <x v="412"/>
    <x v="8"/>
    <s v="Technology"/>
    <s v="East"/>
    <n v="5"/>
    <n v="494.03"/>
    <x v="2"/>
    <s v="CUST-10066"/>
    <n v="489.03"/>
    <n v="489.03"/>
    <n v="195.61200000000002"/>
  </r>
  <r>
    <s v="CA-2022-165832"/>
    <x v="970"/>
    <x v="9"/>
    <s v="Office Supplies"/>
    <s v="South"/>
    <n v="2"/>
    <n v="102.74"/>
    <x v="3"/>
    <s v="CUST-10456"/>
    <n v="100.74"/>
    <n v="70.517999999999986"/>
    <n v="10.073999999999991"/>
  </r>
  <r>
    <s v="CA-2022-880422"/>
    <x v="564"/>
    <x v="11"/>
    <s v="Furniture"/>
    <s v="Central"/>
    <n v="10"/>
    <n v="558.65"/>
    <x v="2"/>
    <s v="CUST-10582"/>
    <n v="548.65"/>
    <n v="548.65"/>
    <n v="219.45999999999998"/>
  </r>
  <r>
    <s v="CA-2024-862470"/>
    <x v="971"/>
    <x v="5"/>
    <s v="Office Supplies"/>
    <s v="South"/>
    <n v="6"/>
    <n v="77.459999999999994"/>
    <x v="4"/>
    <s v="CUST-10320"/>
    <n v="71.459999999999994"/>
    <n v="60.740999999999993"/>
    <n v="17.864999999999995"/>
  </r>
  <r>
    <s v="CA-2023-339192"/>
    <x v="972"/>
    <x v="2"/>
    <s v="Furniture"/>
    <s v="Central"/>
    <n v="7"/>
    <n v="398.71"/>
    <x v="4"/>
    <s v="CUST-10332"/>
    <n v="391.71"/>
    <n v="332.95349999999996"/>
    <n v="97.927499999999981"/>
  </r>
  <r>
    <s v="CA-2025-586144"/>
    <x v="189"/>
    <x v="15"/>
    <s v="Office Supplies"/>
    <s v="West"/>
    <n v="7"/>
    <n v="65.84"/>
    <x v="2"/>
    <s v="CUST-10142"/>
    <n v="58.84"/>
    <n v="58.84"/>
    <n v="23.536000000000001"/>
  </r>
  <r>
    <s v="CA-2024-499987"/>
    <x v="548"/>
    <x v="7"/>
    <s v="Furniture"/>
    <s v="Central"/>
    <n v="1"/>
    <n v="375.79"/>
    <x v="3"/>
    <s v="CUST-10176"/>
    <n v="374.79"/>
    <n v="262.35300000000001"/>
    <n v="37.479000000000013"/>
  </r>
  <r>
    <s v="CA-2023-721739"/>
    <x v="399"/>
    <x v="2"/>
    <s v="Furniture"/>
    <s v="East"/>
    <n v="7"/>
    <n v="404.22"/>
    <x v="1"/>
    <s v="CUST-10345"/>
    <n v="397.22"/>
    <n v="357.49800000000005"/>
    <n v="119.16600000000005"/>
  </r>
  <r>
    <s v="CA-2023-122733"/>
    <x v="193"/>
    <x v="15"/>
    <s v="Office Supplies"/>
    <s v="Central"/>
    <n v="9"/>
    <n v="45.26"/>
    <x v="2"/>
    <s v="CUST-10498"/>
    <n v="36.26"/>
    <n v="36.26"/>
    <n v="14.504000000000001"/>
  </r>
  <r>
    <s v="CA-2025-553882"/>
    <x v="518"/>
    <x v="7"/>
    <s v="Furniture"/>
    <s v="East"/>
    <n v="6"/>
    <n v="771.08"/>
    <x v="2"/>
    <s v="CUST-10331"/>
    <n v="765.08"/>
    <n v="765.08"/>
    <n v="306.03200000000004"/>
  </r>
  <r>
    <s v="CA-2025-737343"/>
    <x v="973"/>
    <x v="0"/>
    <s v="Furniture"/>
    <s v="South"/>
    <n v="4"/>
    <n v="362.26"/>
    <x v="2"/>
    <s v="CUST-10315"/>
    <n v="358.26"/>
    <n v="358.26"/>
    <n v="143.304"/>
  </r>
  <r>
    <s v="CA-2023-455027"/>
    <x v="974"/>
    <x v="6"/>
    <s v="Office Supplies"/>
    <s v="East"/>
    <n v="10"/>
    <n v="23.77"/>
    <x v="1"/>
    <s v="CUST-10349"/>
    <n v="13.77"/>
    <n v="12.393000000000001"/>
    <n v="4.131000000000002"/>
  </r>
  <r>
    <s v="CA-2024-946331"/>
    <x v="889"/>
    <x v="11"/>
    <s v="Furniture"/>
    <s v="South"/>
    <n v="2"/>
    <n v="63.28"/>
    <x v="1"/>
    <s v="CUST-10427"/>
    <n v="61.28"/>
    <n v="55.152000000000001"/>
    <n v="18.384"/>
  </r>
  <r>
    <s v="CA-2023-319630"/>
    <x v="975"/>
    <x v="8"/>
    <s v="Technology"/>
    <s v="Central"/>
    <n v="8"/>
    <n v="1201.53"/>
    <x v="0"/>
    <s v="CUST-10348"/>
    <n v="1193.53"/>
    <n v="954.82400000000007"/>
    <n v="238.70600000000013"/>
  </r>
  <r>
    <s v="CA-2024-832251"/>
    <x v="354"/>
    <x v="11"/>
    <s v="Furniture"/>
    <s v="West"/>
    <n v="10"/>
    <n v="507.04"/>
    <x v="2"/>
    <s v="CUST-10500"/>
    <n v="497.04"/>
    <n v="497.04"/>
    <n v="198.81600000000003"/>
  </r>
  <r>
    <s v="CA-2025-120339"/>
    <x v="403"/>
    <x v="4"/>
    <s v="Technology"/>
    <s v="South"/>
    <n v="3"/>
    <n v="973.05"/>
    <x v="2"/>
    <s v="CUST-10541"/>
    <n v="970.05"/>
    <n v="970.05"/>
    <n v="388.02"/>
  </r>
  <r>
    <s v="CA-2025-585164"/>
    <x v="976"/>
    <x v="1"/>
    <s v="Technology"/>
    <s v="East"/>
    <n v="8"/>
    <n v="645.41"/>
    <x v="2"/>
    <s v="CUST-10788"/>
    <n v="637.41"/>
    <n v="637.41"/>
    <n v="254.964"/>
  </r>
  <r>
    <s v="CA-2024-846489"/>
    <x v="742"/>
    <x v="9"/>
    <s v="Office Supplies"/>
    <s v="South"/>
    <n v="4"/>
    <n v="37.380000000000003"/>
    <x v="2"/>
    <s v="CUST-10335"/>
    <n v="33.380000000000003"/>
    <n v="33.380000000000003"/>
    <n v="13.352"/>
  </r>
  <r>
    <s v="CA-2024-964904"/>
    <x v="432"/>
    <x v="10"/>
    <s v="Office Supplies"/>
    <s v="West"/>
    <n v="5"/>
    <n v="143.72"/>
    <x v="4"/>
    <s v="CUST-10321"/>
    <n v="138.72"/>
    <n v="117.91199999999999"/>
    <n v="34.679999999999993"/>
  </r>
  <r>
    <s v="CA-2023-964169"/>
    <x v="883"/>
    <x v="2"/>
    <s v="Furniture"/>
    <s v="Central"/>
    <n v="1"/>
    <n v="601.62"/>
    <x v="2"/>
    <s v="CUST-10536"/>
    <n v="600.62"/>
    <n v="600.62"/>
    <n v="240.24799999999999"/>
  </r>
  <r>
    <s v="CA-2024-360284"/>
    <x v="596"/>
    <x v="9"/>
    <s v="Office Supplies"/>
    <s v="Central"/>
    <n v="5"/>
    <n v="34.61"/>
    <x v="1"/>
    <s v="CUST-10025"/>
    <n v="29.61"/>
    <n v="26.649000000000001"/>
    <n v="8.8830000000000027"/>
  </r>
  <r>
    <s v="CA-2022-783288"/>
    <x v="649"/>
    <x v="14"/>
    <s v="Office Supplies"/>
    <s v="Central"/>
    <n v="8"/>
    <n v="117.49"/>
    <x v="2"/>
    <s v="CUST-10457"/>
    <n v="109.49"/>
    <n v="109.49"/>
    <n v="43.796000000000006"/>
  </r>
  <r>
    <s v="CA-2025-682236"/>
    <x v="558"/>
    <x v="3"/>
    <s v="Technology"/>
    <s v="Central"/>
    <n v="2"/>
    <n v="1411.66"/>
    <x v="4"/>
    <s v="CUST-10282"/>
    <n v="1409.66"/>
    <n v="1198.211"/>
    <n v="352.41499999999996"/>
  </r>
  <r>
    <s v="CA-2023-840605"/>
    <x v="934"/>
    <x v="16"/>
    <s v="Office Supplies"/>
    <s v="West"/>
    <n v="10"/>
    <n v="23.64"/>
    <x v="2"/>
    <s v="CUST-10126"/>
    <n v="13.64"/>
    <n v="13.64"/>
    <n v="5.4560000000000013"/>
  </r>
  <r>
    <s v="CA-2022-442399"/>
    <x v="961"/>
    <x v="5"/>
    <s v="Office Supplies"/>
    <s v="West"/>
    <n v="6"/>
    <n v="125.61"/>
    <x v="4"/>
    <s v="CUST-10563"/>
    <n v="119.61"/>
    <n v="101.66849999999999"/>
    <n v="29.902500000000003"/>
  </r>
  <r>
    <s v="CA-2022-759439"/>
    <x v="298"/>
    <x v="1"/>
    <s v="Technology"/>
    <s v="South"/>
    <n v="3"/>
    <n v="557.25"/>
    <x v="2"/>
    <s v="CUST-10659"/>
    <n v="554.25"/>
    <n v="554.25"/>
    <n v="221.7"/>
  </r>
  <r>
    <s v="CA-2024-439753"/>
    <x v="326"/>
    <x v="4"/>
    <s v="Technology"/>
    <s v="East"/>
    <n v="3"/>
    <n v="795.35"/>
    <x v="2"/>
    <s v="CUST-10143"/>
    <n v="792.35"/>
    <n v="792.35"/>
    <n v="316.94000000000005"/>
  </r>
  <r>
    <s v="CA-2023-207220"/>
    <x v="977"/>
    <x v="0"/>
    <s v="Furniture"/>
    <s v="East"/>
    <n v="6"/>
    <n v="779.24"/>
    <x v="1"/>
    <s v="CUST-10083"/>
    <n v="773.24"/>
    <n v="695.91600000000005"/>
    <n v="231.97200000000009"/>
  </r>
  <r>
    <s v="CA-2025-460262"/>
    <x v="519"/>
    <x v="6"/>
    <s v="Office Supplies"/>
    <s v="East"/>
    <n v="9"/>
    <n v="65.37"/>
    <x v="4"/>
    <s v="CUST-10711"/>
    <n v="56.370000000000005"/>
    <n v="47.914500000000004"/>
    <n v="14.092500000000001"/>
  </r>
  <r>
    <s v="CA-2023-674721"/>
    <x v="978"/>
    <x v="7"/>
    <s v="Furniture"/>
    <s v="West"/>
    <n v="2"/>
    <n v="622.07000000000005"/>
    <x v="1"/>
    <s v="CUST-10232"/>
    <n v="620.07000000000005"/>
    <n v="558.0630000000001"/>
    <n v="186.02100000000007"/>
  </r>
  <r>
    <s v="CA-2023-159259"/>
    <x v="979"/>
    <x v="4"/>
    <s v="Technology"/>
    <s v="East"/>
    <n v="4"/>
    <n v="770.17"/>
    <x v="2"/>
    <s v="CUST-10224"/>
    <n v="766.17"/>
    <n v="766.17"/>
    <n v="306.46800000000002"/>
  </r>
  <r>
    <s v="CA-2023-260044"/>
    <x v="680"/>
    <x v="1"/>
    <s v="Technology"/>
    <s v="Central"/>
    <n v="7"/>
    <n v="1158.3499999999999"/>
    <x v="3"/>
    <s v="CUST-10405"/>
    <n v="1151.3499999999999"/>
    <n v="805.94499999999994"/>
    <n v="115.13499999999999"/>
  </r>
  <r>
    <s v="CA-2022-635032"/>
    <x v="980"/>
    <x v="9"/>
    <s v="Office Supplies"/>
    <s v="South"/>
    <n v="9"/>
    <n v="14.85"/>
    <x v="2"/>
    <s v="CUST-10603"/>
    <n v="5.85"/>
    <n v="5.85"/>
    <n v="2.34"/>
  </r>
  <r>
    <s v="CA-2022-318981"/>
    <x v="224"/>
    <x v="3"/>
    <s v="Technology"/>
    <s v="East"/>
    <n v="6"/>
    <n v="1082.55"/>
    <x v="0"/>
    <s v="CUST-10376"/>
    <n v="1076.55"/>
    <n v="861.24"/>
    <n v="215.31000000000006"/>
  </r>
  <r>
    <s v="CA-2023-516474"/>
    <x v="981"/>
    <x v="2"/>
    <s v="Furniture"/>
    <s v="Central"/>
    <n v="5"/>
    <n v="467.2"/>
    <x v="0"/>
    <s v="CUST-10397"/>
    <n v="462.2"/>
    <n v="369.76"/>
    <n v="92.44"/>
  </r>
  <r>
    <s v="CA-2023-975374"/>
    <x v="982"/>
    <x v="1"/>
    <s v="Technology"/>
    <s v="Central"/>
    <n v="4"/>
    <n v="557.88"/>
    <x v="1"/>
    <s v="CUST-10402"/>
    <n v="553.88"/>
    <n v="498.49200000000002"/>
    <n v="166.16400000000004"/>
  </r>
  <r>
    <s v="CA-2022-782059"/>
    <x v="983"/>
    <x v="9"/>
    <s v="Office Supplies"/>
    <s v="South"/>
    <n v="10"/>
    <n v="145.32"/>
    <x v="3"/>
    <s v="CUST-10524"/>
    <n v="135.32"/>
    <n v="94.72399999999999"/>
    <n v="13.531999999999996"/>
  </r>
  <r>
    <s v="CA-2025-314528"/>
    <x v="765"/>
    <x v="2"/>
    <s v="Furniture"/>
    <s v="South"/>
    <n v="2"/>
    <n v="607.11"/>
    <x v="2"/>
    <s v="CUST-10204"/>
    <n v="605.11"/>
    <n v="605.11"/>
    <n v="242.04400000000004"/>
  </r>
  <r>
    <s v="CA-2024-973390"/>
    <x v="18"/>
    <x v="8"/>
    <s v="Technology"/>
    <s v="Central"/>
    <n v="6"/>
    <n v="749.29"/>
    <x v="3"/>
    <s v="CUST-10641"/>
    <n v="743.29"/>
    <n v="520.303"/>
    <n v="74.329000000000008"/>
  </r>
  <r>
    <s v="CA-2023-694381"/>
    <x v="347"/>
    <x v="2"/>
    <s v="Furniture"/>
    <s v="Central"/>
    <n v="1"/>
    <n v="212.32"/>
    <x v="2"/>
    <s v="CUST-10341"/>
    <n v="211.32"/>
    <n v="211.32"/>
    <n v="84.528000000000006"/>
  </r>
  <r>
    <s v="CA-2023-623860"/>
    <x v="984"/>
    <x v="1"/>
    <s v="Technology"/>
    <s v="South"/>
    <n v="7"/>
    <n v="942.54"/>
    <x v="2"/>
    <s v="CUST-10503"/>
    <n v="935.54"/>
    <n v="935.54"/>
    <n v="374.21600000000001"/>
  </r>
  <r>
    <s v="CA-2025-688072"/>
    <x v="386"/>
    <x v="12"/>
    <s v="Office Supplies"/>
    <s v="East"/>
    <n v="10"/>
    <n v="20.55"/>
    <x v="2"/>
    <s v="CUST-10031"/>
    <n v="10.55"/>
    <n v="10.55"/>
    <n v="4.2200000000000006"/>
  </r>
  <r>
    <s v="CA-2022-998803"/>
    <x v="985"/>
    <x v="9"/>
    <s v="Office Supplies"/>
    <s v="Central"/>
    <n v="8"/>
    <n v="60.31"/>
    <x v="0"/>
    <s v="CUST-10163"/>
    <n v="52.31"/>
    <n v="41.848000000000006"/>
    <n v="10.462000000000007"/>
  </r>
  <r>
    <s v="CA-2022-156138"/>
    <x v="619"/>
    <x v="0"/>
    <s v="Furniture"/>
    <s v="South"/>
    <n v="6"/>
    <n v="107.07"/>
    <x v="4"/>
    <s v="CUST-10669"/>
    <n v="101.07"/>
    <n v="85.909499999999994"/>
    <n v="25.267499999999998"/>
  </r>
  <r>
    <s v="CA-2022-411919"/>
    <x v="740"/>
    <x v="11"/>
    <s v="Furniture"/>
    <s v="West"/>
    <n v="5"/>
    <n v="392.7"/>
    <x v="2"/>
    <s v="CUST-10123"/>
    <n v="387.7"/>
    <n v="387.7"/>
    <n v="155.08000000000001"/>
  </r>
  <r>
    <s v="CA-2022-599651"/>
    <x v="955"/>
    <x v="2"/>
    <s v="Furniture"/>
    <s v="East"/>
    <n v="4"/>
    <n v="391.43"/>
    <x v="0"/>
    <s v="CUST-10711"/>
    <n v="387.43"/>
    <n v="309.94400000000002"/>
    <n v="77.486000000000018"/>
  </r>
  <r>
    <s v="CA-2024-383185"/>
    <x v="986"/>
    <x v="3"/>
    <s v="Technology"/>
    <s v="East"/>
    <n v="3"/>
    <n v="401.67"/>
    <x v="4"/>
    <s v="CUST-10694"/>
    <n v="398.67"/>
    <n v="338.86950000000002"/>
    <n v="99.667500000000018"/>
  </r>
  <r>
    <s v="CA-2025-131350"/>
    <x v="987"/>
    <x v="6"/>
    <s v="Office Supplies"/>
    <s v="South"/>
    <n v="7"/>
    <n v="30.38"/>
    <x v="2"/>
    <s v="CUST-10590"/>
    <n v="23.38"/>
    <n v="23.38"/>
    <n v="9.3520000000000003"/>
  </r>
  <r>
    <s v="CA-2022-788505"/>
    <x v="988"/>
    <x v="16"/>
    <s v="Office Supplies"/>
    <s v="South"/>
    <n v="4"/>
    <n v="121.28"/>
    <x v="2"/>
    <s v="CUST-10687"/>
    <n v="117.28"/>
    <n v="117.28"/>
    <n v="46.912000000000006"/>
  </r>
  <r>
    <s v="CA-2024-297205"/>
    <x v="644"/>
    <x v="3"/>
    <s v="Technology"/>
    <s v="East"/>
    <n v="1"/>
    <n v="1322.93"/>
    <x v="4"/>
    <s v="CUST-10572"/>
    <n v="1321.93"/>
    <n v="1123.6405"/>
    <n v="330.48249999999996"/>
  </r>
  <r>
    <s v="CA-2025-930434"/>
    <x v="514"/>
    <x v="4"/>
    <s v="Technology"/>
    <s v="Central"/>
    <n v="6"/>
    <n v="223.78"/>
    <x v="1"/>
    <s v="CUST-10467"/>
    <n v="217.78"/>
    <n v="196.00200000000001"/>
    <n v="65.334000000000003"/>
  </r>
  <r>
    <s v="CA-2025-671044"/>
    <x v="66"/>
    <x v="5"/>
    <s v="Office Supplies"/>
    <s v="West"/>
    <n v="6"/>
    <n v="111.6"/>
    <x v="1"/>
    <s v="CUST-10416"/>
    <n v="105.6"/>
    <n v="95.039999999999992"/>
    <n v="31.68"/>
  </r>
  <r>
    <s v="CA-2023-708396"/>
    <x v="126"/>
    <x v="13"/>
    <s v="Office Supplies"/>
    <s v="Central"/>
    <n v="5"/>
    <n v="26.41"/>
    <x v="3"/>
    <s v="CUST-10769"/>
    <n v="21.41"/>
    <n v="14.986999999999998"/>
    <n v="2.1409999999999982"/>
  </r>
  <r>
    <s v="CA-2025-808534"/>
    <x v="490"/>
    <x v="5"/>
    <s v="Office Supplies"/>
    <s v="South"/>
    <n v="2"/>
    <n v="92.31"/>
    <x v="2"/>
    <s v="CUST-10340"/>
    <n v="90.31"/>
    <n v="90.31"/>
    <n v="36.124000000000002"/>
  </r>
  <r>
    <s v="CA-2024-776818"/>
    <x v="348"/>
    <x v="10"/>
    <s v="Office Supplies"/>
    <s v="West"/>
    <n v="1"/>
    <n v="54.8"/>
    <x v="3"/>
    <s v="CUST-10148"/>
    <n v="53.8"/>
    <n v="37.659999999999997"/>
    <n v="5.3800000000000026"/>
  </r>
  <r>
    <s v="CA-2024-666452"/>
    <x v="989"/>
    <x v="8"/>
    <s v="Technology"/>
    <s v="West"/>
    <n v="4"/>
    <n v="1254.56"/>
    <x v="4"/>
    <s v="CUST-10083"/>
    <n v="1250.56"/>
    <n v="1062.9759999999999"/>
    <n v="312.64"/>
  </r>
  <r>
    <s v="CA-2025-217314"/>
    <x v="990"/>
    <x v="4"/>
    <s v="Technology"/>
    <s v="East"/>
    <n v="10"/>
    <n v="105.66"/>
    <x v="0"/>
    <s v="CUST-10680"/>
    <n v="95.66"/>
    <n v="76.528000000000006"/>
    <n v="19.132000000000012"/>
  </r>
  <r>
    <s v="CA-2023-875643"/>
    <x v="991"/>
    <x v="1"/>
    <s v="Technology"/>
    <s v="South"/>
    <n v="2"/>
    <n v="555.67999999999995"/>
    <x v="1"/>
    <s v="CUST-10561"/>
    <n v="553.67999999999995"/>
    <n v="498.31199999999995"/>
    <n v="166.10399999999998"/>
  </r>
  <r>
    <s v="CA-2025-648532"/>
    <x v="799"/>
    <x v="12"/>
    <s v="Office Supplies"/>
    <s v="Central"/>
    <n v="7"/>
    <n v="104.73"/>
    <x v="2"/>
    <s v="CUST-10231"/>
    <n v="97.73"/>
    <n v="97.73"/>
    <n v="39.092000000000006"/>
  </r>
  <r>
    <s v="CA-2025-263264"/>
    <x v="958"/>
    <x v="2"/>
    <s v="Furniture"/>
    <s v="East"/>
    <n v="8"/>
    <n v="158.27000000000001"/>
    <x v="2"/>
    <s v="CUST-10711"/>
    <n v="150.27000000000001"/>
    <n v="150.27000000000001"/>
    <n v="60.108000000000004"/>
  </r>
  <r>
    <s v="CA-2024-353580"/>
    <x v="992"/>
    <x v="12"/>
    <s v="Office Supplies"/>
    <s v="East"/>
    <n v="4"/>
    <n v="8.41"/>
    <x v="2"/>
    <s v="CUST-10302"/>
    <n v="4.41"/>
    <n v="4.41"/>
    <n v="1.7640000000000002"/>
  </r>
  <r>
    <s v="CA-2022-317146"/>
    <x v="993"/>
    <x v="4"/>
    <s v="Technology"/>
    <s v="East"/>
    <n v="5"/>
    <n v="733.64"/>
    <x v="2"/>
    <s v="CUST-10432"/>
    <n v="728.64"/>
    <n v="728.64"/>
    <n v="291.45600000000002"/>
  </r>
  <r>
    <s v="CA-2024-793722"/>
    <x v="994"/>
    <x v="11"/>
    <s v="Furniture"/>
    <s v="Central"/>
    <n v="7"/>
    <n v="331.19"/>
    <x v="1"/>
    <s v="CUST-10438"/>
    <n v="324.19"/>
    <n v="291.77100000000002"/>
    <n v="97.257000000000033"/>
  </r>
  <r>
    <s v="CA-2025-766076"/>
    <x v="601"/>
    <x v="4"/>
    <s v="Technology"/>
    <s v="South"/>
    <n v="1"/>
    <n v="799.99"/>
    <x v="1"/>
    <s v="CUST-10031"/>
    <n v="798.99"/>
    <n v="719.09100000000001"/>
    <n v="239.697"/>
  </r>
  <r>
    <s v="CA-2024-834665"/>
    <x v="559"/>
    <x v="10"/>
    <s v="Office Supplies"/>
    <s v="East"/>
    <n v="7"/>
    <n v="104.85"/>
    <x v="0"/>
    <s v="CUST-10359"/>
    <n v="97.85"/>
    <n v="78.28"/>
    <n v="19.570000000000007"/>
  </r>
  <r>
    <s v="CA-2025-128655"/>
    <x v="789"/>
    <x v="7"/>
    <s v="Furniture"/>
    <s v="East"/>
    <n v="8"/>
    <n v="239.12"/>
    <x v="2"/>
    <s v="CUST-10084"/>
    <n v="231.12"/>
    <n v="231.12"/>
    <n v="92.448000000000008"/>
  </r>
  <r>
    <s v="CA-2023-859461"/>
    <x v="995"/>
    <x v="7"/>
    <s v="Furniture"/>
    <s v="South"/>
    <n v="6"/>
    <n v="231.03"/>
    <x v="4"/>
    <s v="CUST-10035"/>
    <n v="225.03"/>
    <n v="191.27549999999999"/>
    <n v="56.257499999999993"/>
  </r>
  <r>
    <s v="CA-2024-424863"/>
    <x v="961"/>
    <x v="3"/>
    <s v="Technology"/>
    <s v="West"/>
    <n v="10"/>
    <n v="674.85"/>
    <x v="2"/>
    <s v="CUST-10700"/>
    <n v="664.85"/>
    <n v="664.85"/>
    <n v="265.94"/>
  </r>
  <r>
    <s v="CA-2023-722255"/>
    <x v="597"/>
    <x v="7"/>
    <s v="Furniture"/>
    <s v="East"/>
    <n v="9"/>
    <n v="185.92"/>
    <x v="1"/>
    <s v="CUST-10713"/>
    <n v="176.92"/>
    <n v="159.22799999999998"/>
    <n v="53.075999999999993"/>
  </r>
  <r>
    <s v="CA-2025-940231"/>
    <x v="77"/>
    <x v="4"/>
    <s v="Technology"/>
    <s v="Central"/>
    <n v="10"/>
    <n v="264.74"/>
    <x v="0"/>
    <s v="CUST-10502"/>
    <n v="254.74"/>
    <n v="203.79200000000003"/>
    <n v="50.948000000000036"/>
  </r>
  <r>
    <s v="CA-2023-573668"/>
    <x v="722"/>
    <x v="2"/>
    <s v="Furniture"/>
    <s v="Central"/>
    <n v="10"/>
    <n v="298.56"/>
    <x v="2"/>
    <s v="CUST-10703"/>
    <n v="288.56"/>
    <n v="288.56"/>
    <n v="115.42400000000001"/>
  </r>
  <r>
    <s v="CA-2023-978050"/>
    <x v="996"/>
    <x v="7"/>
    <s v="Furniture"/>
    <s v="South"/>
    <n v="4"/>
    <n v="54.27"/>
    <x v="3"/>
    <s v="CUST-10669"/>
    <n v="50.27"/>
    <n v="35.189"/>
    <n v="5.027000000000001"/>
  </r>
  <r>
    <s v="CA-2023-909985"/>
    <x v="997"/>
    <x v="11"/>
    <s v="Furniture"/>
    <s v="West"/>
    <n v="4"/>
    <n v="305.05"/>
    <x v="3"/>
    <s v="CUST-10597"/>
    <n v="301.05"/>
    <n v="210.73499999999999"/>
    <n v="30.10499999999999"/>
  </r>
  <r>
    <s v="CA-2025-339843"/>
    <x v="555"/>
    <x v="4"/>
    <s v="Technology"/>
    <s v="East"/>
    <n v="3"/>
    <n v="294.89"/>
    <x v="3"/>
    <s v="CUST-10619"/>
    <n v="291.89"/>
    <n v="204.32299999999998"/>
    <n v="29.188999999999993"/>
  </r>
  <r>
    <s v="CA-2022-559378"/>
    <x v="998"/>
    <x v="6"/>
    <s v="Office Supplies"/>
    <s v="East"/>
    <n v="9"/>
    <n v="135.16"/>
    <x v="1"/>
    <s v="CUST-10650"/>
    <n v="126.16"/>
    <n v="113.544"/>
    <n v="37.847999999999999"/>
  </r>
  <r>
    <s v="CA-2022-538959"/>
    <x v="999"/>
    <x v="11"/>
    <s v="Furniture"/>
    <s v="South"/>
    <n v="9"/>
    <n v="576.54"/>
    <x v="2"/>
    <s v="CUST-10066"/>
    <n v="567.54"/>
    <n v="567.54"/>
    <n v="227.01600000000002"/>
  </r>
  <r>
    <s v="CA-2022-375540"/>
    <x v="541"/>
    <x v="13"/>
    <s v="Office Supplies"/>
    <s v="South"/>
    <n v="9"/>
    <n v="138.29"/>
    <x v="2"/>
    <s v="CUST-10123"/>
    <n v="129.29"/>
    <n v="129.29"/>
    <n v="51.715999999999994"/>
  </r>
  <r>
    <s v="CA-2022-269864"/>
    <x v="1000"/>
    <x v="8"/>
    <s v="Technology"/>
    <s v="West"/>
    <n v="8"/>
    <n v="1023.81"/>
    <x v="0"/>
    <s v="CUST-10382"/>
    <n v="1015.81"/>
    <n v="812.64800000000002"/>
    <n v="203.16200000000003"/>
  </r>
  <r>
    <s v="CA-2024-601093"/>
    <x v="1001"/>
    <x v="8"/>
    <s v="Technology"/>
    <s v="South"/>
    <n v="2"/>
    <n v="883.53"/>
    <x v="2"/>
    <s v="CUST-10207"/>
    <n v="881.53"/>
    <n v="881.53"/>
    <n v="352.61199999999997"/>
  </r>
  <r>
    <s v="CA-2023-414932"/>
    <x v="1002"/>
    <x v="3"/>
    <s v="Technology"/>
    <s v="East"/>
    <n v="6"/>
    <n v="183.99"/>
    <x v="2"/>
    <s v="CUST-10115"/>
    <n v="177.99"/>
    <n v="177.99"/>
    <n v="71.196000000000012"/>
  </r>
  <r>
    <s v="CA-2024-714017"/>
    <x v="135"/>
    <x v="11"/>
    <s v="Furniture"/>
    <s v="West"/>
    <n v="6"/>
    <n v="740.55"/>
    <x v="4"/>
    <s v="CUST-10218"/>
    <n v="734.55"/>
    <n v="624.36749999999995"/>
    <n v="183.63749999999999"/>
  </r>
  <r>
    <s v="CA-2023-796292"/>
    <x v="694"/>
    <x v="13"/>
    <s v="Office Supplies"/>
    <s v="West"/>
    <n v="2"/>
    <n v="30"/>
    <x v="0"/>
    <s v="CUST-10648"/>
    <n v="28"/>
    <n v="22.400000000000002"/>
    <n v="5.6000000000000014"/>
  </r>
  <r>
    <s v="CA-2022-253209"/>
    <x v="1003"/>
    <x v="0"/>
    <s v="Furniture"/>
    <s v="East"/>
    <n v="8"/>
    <n v="435.04"/>
    <x v="2"/>
    <s v="CUST-10579"/>
    <n v="427.04"/>
    <n v="427.04"/>
    <n v="170.81600000000003"/>
  </r>
  <r>
    <s v="CA-2023-359069"/>
    <x v="817"/>
    <x v="5"/>
    <s v="Office Supplies"/>
    <s v="West"/>
    <n v="5"/>
    <n v="63.93"/>
    <x v="4"/>
    <s v="CUST-10043"/>
    <n v="58.93"/>
    <n v="50.090499999999999"/>
    <n v="14.732500000000002"/>
  </r>
  <r>
    <s v="CA-2024-918551"/>
    <x v="969"/>
    <x v="0"/>
    <s v="Furniture"/>
    <s v="Central"/>
    <n v="7"/>
    <n v="387.37"/>
    <x v="2"/>
    <s v="CUST-10766"/>
    <n v="380.37"/>
    <n v="380.37"/>
    <n v="152.148"/>
  </r>
  <r>
    <s v="CA-2023-602651"/>
    <x v="601"/>
    <x v="3"/>
    <s v="Technology"/>
    <s v="West"/>
    <n v="4"/>
    <n v="938.57"/>
    <x v="1"/>
    <s v="CUST-10509"/>
    <n v="934.57"/>
    <n v="841.11300000000006"/>
    <n v="280.37100000000009"/>
  </r>
  <r>
    <s v="CA-2022-553762"/>
    <x v="1004"/>
    <x v="7"/>
    <s v="Furniture"/>
    <s v="East"/>
    <n v="9"/>
    <n v="113.63"/>
    <x v="2"/>
    <s v="CUST-10791"/>
    <n v="104.63"/>
    <n v="104.63"/>
    <n v="41.852000000000004"/>
  </r>
  <r>
    <s v="CA-2022-487470"/>
    <x v="1005"/>
    <x v="16"/>
    <s v="Office Supplies"/>
    <s v="South"/>
    <n v="6"/>
    <n v="49.01"/>
    <x v="0"/>
    <s v="CUST-10619"/>
    <n v="43.01"/>
    <n v="34.408000000000001"/>
    <n v="8.6020000000000039"/>
  </r>
  <r>
    <s v="CA-2024-423110"/>
    <x v="91"/>
    <x v="3"/>
    <s v="Technology"/>
    <s v="South"/>
    <n v="10"/>
    <n v="1073.3499999999999"/>
    <x v="3"/>
    <s v="CUST-10619"/>
    <n v="1063.3499999999999"/>
    <n v="744.34499999999991"/>
    <n v="106.33500000000004"/>
  </r>
  <r>
    <s v="CA-2023-592126"/>
    <x v="704"/>
    <x v="7"/>
    <s v="Furniture"/>
    <s v="Central"/>
    <n v="9"/>
    <n v="437.75"/>
    <x v="3"/>
    <s v="CUST-10064"/>
    <n v="428.75"/>
    <n v="300.125"/>
    <n v="42.875"/>
  </r>
  <r>
    <s v="CA-2024-759681"/>
    <x v="232"/>
    <x v="16"/>
    <s v="Office Supplies"/>
    <s v="West"/>
    <n v="6"/>
    <n v="139.38999999999999"/>
    <x v="1"/>
    <s v="CUST-10245"/>
    <n v="133.38999999999999"/>
    <n v="120.05099999999999"/>
    <n v="40.016999999999996"/>
  </r>
  <r>
    <s v="CA-2023-465442"/>
    <x v="1006"/>
    <x v="11"/>
    <s v="Furniture"/>
    <s v="South"/>
    <n v="5"/>
    <n v="247.93"/>
    <x v="4"/>
    <s v="CUST-10685"/>
    <n v="242.93"/>
    <n v="206.4905"/>
    <n v="60.732499999999987"/>
  </r>
  <r>
    <s v="CA-2023-905635"/>
    <x v="1007"/>
    <x v="11"/>
    <s v="Furniture"/>
    <s v="West"/>
    <n v="6"/>
    <n v="584.47"/>
    <x v="0"/>
    <s v="CUST-10328"/>
    <n v="578.47"/>
    <n v="462.77600000000007"/>
    <n v="115.69400000000007"/>
  </r>
  <r>
    <s v="CA-2023-936795"/>
    <x v="404"/>
    <x v="8"/>
    <s v="Technology"/>
    <s v="East"/>
    <n v="5"/>
    <n v="994.03"/>
    <x v="2"/>
    <s v="CUST-10612"/>
    <n v="989.03"/>
    <n v="989.03"/>
    <n v="395.61199999999997"/>
  </r>
  <r>
    <s v="CA-2024-291971"/>
    <x v="397"/>
    <x v="5"/>
    <s v="Office Supplies"/>
    <s v="West"/>
    <n v="7"/>
    <n v="75.23"/>
    <x v="1"/>
    <s v="CUST-10581"/>
    <n v="68.23"/>
    <n v="61.407000000000004"/>
    <n v="20.469000000000001"/>
  </r>
  <r>
    <s v="CA-2025-663513"/>
    <x v="376"/>
    <x v="11"/>
    <s v="Furniture"/>
    <s v="East"/>
    <n v="5"/>
    <n v="143.32"/>
    <x v="4"/>
    <s v="CUST-10563"/>
    <n v="138.32"/>
    <n v="117.57199999999999"/>
    <n v="34.58"/>
  </r>
  <r>
    <s v="CA-2025-103425"/>
    <x v="1001"/>
    <x v="11"/>
    <s v="Furniture"/>
    <s v="South"/>
    <n v="8"/>
    <n v="751.06"/>
    <x v="0"/>
    <s v="CUST-10597"/>
    <n v="743.06"/>
    <n v="594.44799999999998"/>
    <n v="148.61200000000002"/>
  </r>
  <r>
    <s v="CA-2024-635946"/>
    <x v="136"/>
    <x v="12"/>
    <s v="Office Supplies"/>
    <s v="Central"/>
    <n v="1"/>
    <n v="147.33000000000001"/>
    <x v="3"/>
    <s v="CUST-10501"/>
    <n v="146.33000000000001"/>
    <n v="102.431"/>
    <n v="14.632999999999996"/>
  </r>
  <r>
    <s v="CA-2022-599508"/>
    <x v="1008"/>
    <x v="5"/>
    <s v="Office Supplies"/>
    <s v="East"/>
    <n v="3"/>
    <n v="31.26"/>
    <x v="1"/>
    <s v="CUST-10778"/>
    <n v="28.26"/>
    <n v="25.434000000000001"/>
    <n v="8.4780000000000015"/>
  </r>
  <r>
    <s v="CA-2022-143027"/>
    <x v="1009"/>
    <x v="14"/>
    <s v="Office Supplies"/>
    <s v="Central"/>
    <n v="3"/>
    <n v="118.66"/>
    <x v="3"/>
    <s v="CUST-10703"/>
    <n v="115.66"/>
    <n v="80.961999999999989"/>
    <n v="11.565999999999988"/>
  </r>
  <r>
    <s v="CA-2025-314845"/>
    <x v="900"/>
    <x v="4"/>
    <s v="Technology"/>
    <s v="East"/>
    <n v="2"/>
    <n v="572.65"/>
    <x v="0"/>
    <s v="CUST-10736"/>
    <n v="570.65"/>
    <n v="456.52"/>
    <n v="114.13"/>
  </r>
  <r>
    <s v="CA-2024-397992"/>
    <x v="138"/>
    <x v="0"/>
    <s v="Furniture"/>
    <s v="West"/>
    <n v="10"/>
    <n v="502.75"/>
    <x v="1"/>
    <s v="CUST-10565"/>
    <n v="492.75"/>
    <n v="443.47500000000002"/>
    <n v="147.82500000000005"/>
  </r>
  <r>
    <s v="CA-2024-981609"/>
    <x v="1010"/>
    <x v="2"/>
    <s v="Furniture"/>
    <s v="Central"/>
    <n v="4"/>
    <n v="178.88"/>
    <x v="4"/>
    <s v="CUST-10208"/>
    <n v="174.88"/>
    <n v="148.648"/>
    <n v="43.72"/>
  </r>
  <r>
    <s v="CA-2022-268187"/>
    <x v="375"/>
    <x v="1"/>
    <s v="Technology"/>
    <s v="South"/>
    <n v="2"/>
    <n v="233.96"/>
    <x v="4"/>
    <s v="CUST-10226"/>
    <n v="231.96"/>
    <n v="197.166"/>
    <n v="57.990000000000009"/>
  </r>
  <r>
    <s v="CA-2023-581827"/>
    <x v="896"/>
    <x v="0"/>
    <s v="Furniture"/>
    <s v="West"/>
    <n v="5"/>
    <n v="130.54"/>
    <x v="2"/>
    <s v="CUST-10687"/>
    <n v="125.53999999999999"/>
    <n v="125.53999999999999"/>
    <n v="50.215999999999994"/>
  </r>
  <r>
    <s v="CA-2024-556333"/>
    <x v="49"/>
    <x v="3"/>
    <s v="Technology"/>
    <s v="South"/>
    <n v="4"/>
    <n v="425.05"/>
    <x v="2"/>
    <s v="CUST-10418"/>
    <n v="421.05"/>
    <n v="421.05"/>
    <n v="168.42000000000002"/>
  </r>
  <r>
    <s v="CA-2025-564023"/>
    <x v="606"/>
    <x v="3"/>
    <s v="Technology"/>
    <s v="South"/>
    <n v="1"/>
    <n v="857.77"/>
    <x v="1"/>
    <s v="CUST-10210"/>
    <n v="856.77"/>
    <n v="771.09299999999996"/>
    <n v="257.03099999999995"/>
  </r>
  <r>
    <s v="CA-2025-557861"/>
    <x v="467"/>
    <x v="5"/>
    <s v="Office Supplies"/>
    <s v="East"/>
    <n v="8"/>
    <n v="78.599999999999994"/>
    <x v="4"/>
    <s v="CUST-10452"/>
    <n v="70.599999999999994"/>
    <n v="60.009999999999991"/>
    <n v="17.649999999999999"/>
  </r>
  <r>
    <s v="CA-2023-491078"/>
    <x v="248"/>
    <x v="4"/>
    <s v="Technology"/>
    <s v="South"/>
    <n v="3"/>
    <n v="1203.3"/>
    <x v="2"/>
    <s v="CUST-10223"/>
    <n v="1200.3"/>
    <n v="1200.3"/>
    <n v="480.12"/>
  </r>
  <r>
    <s v="CA-2024-470425"/>
    <x v="494"/>
    <x v="12"/>
    <s v="Office Supplies"/>
    <s v="Central"/>
    <n v="4"/>
    <n v="60.02"/>
    <x v="4"/>
    <s v="CUST-10024"/>
    <n v="56.02"/>
    <n v="47.617000000000004"/>
    <n v="14.005000000000003"/>
  </r>
  <r>
    <s v="CA-2023-776831"/>
    <x v="642"/>
    <x v="7"/>
    <s v="Furniture"/>
    <s v="East"/>
    <n v="7"/>
    <n v="478.74"/>
    <x v="1"/>
    <s v="CUST-10390"/>
    <n v="471.74"/>
    <n v="424.56600000000003"/>
    <n v="141.52200000000005"/>
  </r>
  <r>
    <s v="CA-2022-614806"/>
    <x v="542"/>
    <x v="3"/>
    <s v="Technology"/>
    <s v="South"/>
    <n v="2"/>
    <n v="712.31"/>
    <x v="1"/>
    <s v="CUST-10234"/>
    <n v="710.31"/>
    <n v="639.279"/>
    <n v="213.09300000000002"/>
  </r>
  <r>
    <s v="CA-2024-484402"/>
    <x v="570"/>
    <x v="15"/>
    <s v="Office Supplies"/>
    <s v="West"/>
    <n v="4"/>
    <n v="128.78"/>
    <x v="3"/>
    <s v="CUST-10529"/>
    <n v="124.78"/>
    <n v="87.345999999999989"/>
    <n v="12.477999999999994"/>
  </r>
  <r>
    <s v="CA-2023-986993"/>
    <x v="1011"/>
    <x v="5"/>
    <s v="Office Supplies"/>
    <s v="East"/>
    <n v="4"/>
    <n v="18.05"/>
    <x v="2"/>
    <s v="CUST-10094"/>
    <n v="14.05"/>
    <n v="14.05"/>
    <n v="5.620000000000001"/>
  </r>
  <r>
    <s v="CA-2022-362554"/>
    <x v="967"/>
    <x v="1"/>
    <s v="Technology"/>
    <s v="South"/>
    <n v="3"/>
    <n v="510.41"/>
    <x v="4"/>
    <s v="CUST-10285"/>
    <n v="507.41"/>
    <n v="431.29849999999999"/>
    <n v="126.85249999999996"/>
  </r>
  <r>
    <s v="CA-2023-340216"/>
    <x v="346"/>
    <x v="15"/>
    <s v="Office Supplies"/>
    <s v="East"/>
    <n v="4"/>
    <n v="131.41"/>
    <x v="0"/>
    <s v="CUST-10053"/>
    <n v="127.41"/>
    <n v="101.928"/>
    <n v="25.481999999999999"/>
  </r>
  <r>
    <s v="CA-2023-402244"/>
    <x v="55"/>
    <x v="6"/>
    <s v="Office Supplies"/>
    <s v="West"/>
    <n v="4"/>
    <n v="7.49"/>
    <x v="2"/>
    <s v="CUST-10617"/>
    <n v="3.49"/>
    <n v="3.49"/>
    <n v="1.3960000000000004"/>
  </r>
  <r>
    <s v="CA-2022-170655"/>
    <x v="1012"/>
    <x v="15"/>
    <s v="Office Supplies"/>
    <s v="East"/>
    <n v="8"/>
    <n v="85.25"/>
    <x v="1"/>
    <s v="CUST-10740"/>
    <n v="77.25"/>
    <n v="69.525000000000006"/>
    <n v="23.175000000000004"/>
  </r>
  <r>
    <s v="CA-2023-260137"/>
    <x v="396"/>
    <x v="0"/>
    <s v="Furniture"/>
    <s v="East"/>
    <n v="6"/>
    <n v="691.56"/>
    <x v="1"/>
    <s v="CUST-10525"/>
    <n v="685.56"/>
    <n v="617.00400000000002"/>
    <n v="205.66800000000006"/>
  </r>
  <r>
    <s v="CA-2022-625245"/>
    <x v="1013"/>
    <x v="7"/>
    <s v="Furniture"/>
    <s v="West"/>
    <n v="3"/>
    <n v="86.26"/>
    <x v="2"/>
    <s v="CUST-10135"/>
    <n v="83.26"/>
    <n v="83.26"/>
    <n v="33.304000000000002"/>
  </r>
  <r>
    <s v="CA-2023-738550"/>
    <x v="1014"/>
    <x v="1"/>
    <s v="Technology"/>
    <s v="South"/>
    <n v="4"/>
    <n v="736.92"/>
    <x v="3"/>
    <s v="CUST-10112"/>
    <n v="732.92"/>
    <n v="513.04399999999998"/>
    <n v="73.29200000000003"/>
  </r>
  <r>
    <s v="CA-2023-269960"/>
    <x v="1015"/>
    <x v="4"/>
    <s v="Technology"/>
    <s v="East"/>
    <n v="7"/>
    <n v="290.27"/>
    <x v="1"/>
    <s v="CUST-10471"/>
    <n v="283.27"/>
    <n v="254.94299999999998"/>
    <n v="84.980999999999995"/>
  </r>
  <r>
    <s v="CA-2025-810436"/>
    <x v="969"/>
    <x v="3"/>
    <s v="Technology"/>
    <s v="South"/>
    <n v="9"/>
    <n v="595.51"/>
    <x v="0"/>
    <s v="CUST-10591"/>
    <n v="586.51"/>
    <n v="469.20800000000003"/>
    <n v="117.30200000000002"/>
  </r>
  <r>
    <s v="CA-2025-888142"/>
    <x v="12"/>
    <x v="3"/>
    <s v="Technology"/>
    <s v="West"/>
    <n v="9"/>
    <n v="1301.0999999999999"/>
    <x v="2"/>
    <s v="CUST-10037"/>
    <n v="1292.0999999999999"/>
    <n v="1292.0999999999999"/>
    <n v="516.84"/>
  </r>
  <r>
    <s v="CA-2023-176983"/>
    <x v="1004"/>
    <x v="16"/>
    <s v="Office Supplies"/>
    <s v="East"/>
    <n v="10"/>
    <n v="136.1"/>
    <x v="4"/>
    <s v="CUST-10384"/>
    <n v="126.1"/>
    <n v="107.18499999999999"/>
    <n v="31.524999999999991"/>
  </r>
  <r>
    <s v="CA-2024-491772"/>
    <x v="537"/>
    <x v="13"/>
    <s v="Office Supplies"/>
    <s v="West"/>
    <n v="1"/>
    <n v="36.26"/>
    <x v="3"/>
    <s v="CUST-10768"/>
    <n v="35.26"/>
    <n v="24.681999999999999"/>
    <n v="3.5259999999999998"/>
  </r>
  <r>
    <s v="CA-2023-571796"/>
    <x v="371"/>
    <x v="8"/>
    <s v="Technology"/>
    <s v="Central"/>
    <n v="7"/>
    <n v="442.29"/>
    <x v="2"/>
    <s v="CUST-10232"/>
    <n v="435.29"/>
    <n v="435.29"/>
    <n v="174.11600000000004"/>
  </r>
  <r>
    <s v="CA-2025-365205"/>
    <x v="440"/>
    <x v="13"/>
    <s v="Office Supplies"/>
    <s v="South"/>
    <n v="6"/>
    <n v="132.94999999999999"/>
    <x v="4"/>
    <s v="CUST-10133"/>
    <n v="126.94999999999999"/>
    <n v="107.90749999999998"/>
    <n v="31.737499999999997"/>
  </r>
  <r>
    <s v="CA-2025-153840"/>
    <x v="797"/>
    <x v="2"/>
    <s v="Furniture"/>
    <s v="Central"/>
    <n v="6"/>
    <n v="89.84"/>
    <x v="4"/>
    <s v="CUST-10395"/>
    <n v="83.84"/>
    <n v="71.263999999999996"/>
    <n v="20.959999999999994"/>
  </r>
  <r>
    <s v="CA-2025-181918"/>
    <x v="849"/>
    <x v="5"/>
    <s v="Office Supplies"/>
    <s v="South"/>
    <n v="1"/>
    <n v="140.43"/>
    <x v="4"/>
    <s v="CUST-10069"/>
    <n v="139.43"/>
    <n v="118.5155"/>
    <n v="34.857500000000002"/>
  </r>
  <r>
    <s v="CA-2024-447553"/>
    <x v="552"/>
    <x v="10"/>
    <s v="Office Supplies"/>
    <s v="West"/>
    <n v="1"/>
    <n v="148.85"/>
    <x v="2"/>
    <s v="CUST-10762"/>
    <n v="147.85"/>
    <n v="147.85"/>
    <n v="59.14"/>
  </r>
  <r>
    <s v="CA-2024-162796"/>
    <x v="574"/>
    <x v="8"/>
    <s v="Technology"/>
    <s v="Central"/>
    <n v="1"/>
    <n v="727.7"/>
    <x v="1"/>
    <s v="CUST-10627"/>
    <n v="726.7"/>
    <n v="654.03000000000009"/>
    <n v="218.01000000000005"/>
  </r>
  <r>
    <s v="CA-2025-463778"/>
    <x v="1016"/>
    <x v="16"/>
    <s v="Office Supplies"/>
    <s v="Central"/>
    <n v="1"/>
    <n v="121.18"/>
    <x v="0"/>
    <s v="CUST-10126"/>
    <n v="120.18"/>
    <n v="96.144000000000005"/>
    <n v="24.036000000000001"/>
  </r>
  <r>
    <s v="CA-2025-895337"/>
    <x v="640"/>
    <x v="10"/>
    <s v="Office Supplies"/>
    <s v="East"/>
    <n v="9"/>
    <n v="110.66"/>
    <x v="0"/>
    <s v="CUST-10518"/>
    <n v="101.66"/>
    <n v="81.328000000000003"/>
    <n v="20.332000000000008"/>
  </r>
  <r>
    <s v="CA-2022-260778"/>
    <x v="653"/>
    <x v="13"/>
    <s v="Office Supplies"/>
    <s v="Central"/>
    <n v="3"/>
    <n v="25.62"/>
    <x v="2"/>
    <s v="CUST-10095"/>
    <n v="22.62"/>
    <n v="22.62"/>
    <n v="9.048"/>
  </r>
  <r>
    <s v="CA-2025-389155"/>
    <x v="576"/>
    <x v="2"/>
    <s v="Furniture"/>
    <s v="East"/>
    <n v="5"/>
    <n v="59.09"/>
    <x v="2"/>
    <s v="CUST-10199"/>
    <n v="54.09"/>
    <n v="54.09"/>
    <n v="21.636000000000003"/>
  </r>
  <r>
    <s v="CA-2025-696948"/>
    <x v="552"/>
    <x v="15"/>
    <s v="Office Supplies"/>
    <s v="South"/>
    <n v="9"/>
    <n v="87.39"/>
    <x v="2"/>
    <s v="CUST-10000"/>
    <n v="78.39"/>
    <n v="78.39"/>
    <n v="31.356000000000002"/>
  </r>
  <r>
    <s v="CA-2022-271328"/>
    <x v="987"/>
    <x v="13"/>
    <s v="Office Supplies"/>
    <s v="East"/>
    <n v="4"/>
    <n v="72.900000000000006"/>
    <x v="2"/>
    <s v="CUST-10688"/>
    <n v="68.900000000000006"/>
    <n v="68.900000000000006"/>
    <n v="27.560000000000002"/>
  </r>
  <r>
    <s v="CA-2025-219786"/>
    <x v="1017"/>
    <x v="3"/>
    <s v="Technology"/>
    <s v="Central"/>
    <n v="10"/>
    <n v="1119.0899999999999"/>
    <x v="1"/>
    <s v="CUST-10480"/>
    <n v="1109.0899999999999"/>
    <n v="998.18099999999993"/>
    <n v="332.72699999999998"/>
  </r>
  <r>
    <s v="CA-2024-705073"/>
    <x v="373"/>
    <x v="1"/>
    <s v="Technology"/>
    <s v="Central"/>
    <n v="9"/>
    <n v="317.83999999999997"/>
    <x v="3"/>
    <s v="CUST-10733"/>
    <n v="308.83999999999997"/>
    <n v="216.18799999999996"/>
    <n v="30.883999999999986"/>
  </r>
  <r>
    <s v="CA-2024-945350"/>
    <x v="774"/>
    <x v="0"/>
    <s v="Furniture"/>
    <s v="East"/>
    <n v="7"/>
    <n v="412.55"/>
    <x v="1"/>
    <s v="CUST-10521"/>
    <n v="405.55"/>
    <n v="364.995"/>
    <n v="121.66500000000002"/>
  </r>
  <r>
    <s v="CA-2024-623107"/>
    <x v="142"/>
    <x v="11"/>
    <s v="Furniture"/>
    <s v="Central"/>
    <n v="2"/>
    <n v="668.05"/>
    <x v="0"/>
    <s v="CUST-10228"/>
    <n v="666.05"/>
    <n v="532.84"/>
    <n v="133.21000000000009"/>
  </r>
  <r>
    <s v="CA-2023-360820"/>
    <x v="1018"/>
    <x v="2"/>
    <s v="Furniture"/>
    <s v="Central"/>
    <n v="7"/>
    <n v="606.89"/>
    <x v="4"/>
    <s v="CUST-10580"/>
    <n v="599.89"/>
    <n v="509.90649999999999"/>
    <n v="149.97250000000003"/>
  </r>
  <r>
    <s v="CA-2024-413612"/>
    <x v="152"/>
    <x v="0"/>
    <s v="Furniture"/>
    <s v="South"/>
    <n v="2"/>
    <n v="631.22"/>
    <x v="2"/>
    <s v="CUST-10446"/>
    <n v="629.22"/>
    <n v="629.22"/>
    <n v="251.68800000000005"/>
  </r>
  <r>
    <s v="CA-2025-954653"/>
    <x v="851"/>
    <x v="7"/>
    <s v="Furniture"/>
    <s v="South"/>
    <n v="1"/>
    <n v="300.33999999999997"/>
    <x v="1"/>
    <s v="CUST-10121"/>
    <n v="299.33999999999997"/>
    <n v="269.40600000000001"/>
    <n v="89.802000000000021"/>
  </r>
  <r>
    <s v="CA-2024-347130"/>
    <x v="440"/>
    <x v="6"/>
    <s v="Office Supplies"/>
    <s v="West"/>
    <n v="7"/>
    <n v="67.37"/>
    <x v="2"/>
    <s v="CUST-10293"/>
    <n v="60.370000000000005"/>
    <n v="60.370000000000005"/>
    <n v="24.148000000000003"/>
  </r>
  <r>
    <s v="CA-2023-740231"/>
    <x v="26"/>
    <x v="15"/>
    <s v="Office Supplies"/>
    <s v="Central"/>
    <n v="10"/>
    <n v="59.64"/>
    <x v="2"/>
    <s v="CUST-10103"/>
    <n v="49.64"/>
    <n v="49.64"/>
    <n v="19.856000000000002"/>
  </r>
  <r>
    <s v="CA-2022-186308"/>
    <x v="1019"/>
    <x v="7"/>
    <s v="Furniture"/>
    <s v="South"/>
    <n v="2"/>
    <n v="750.78"/>
    <x v="3"/>
    <s v="CUST-10663"/>
    <n v="748.78"/>
    <n v="524.14599999999996"/>
    <n v="74.877999999999986"/>
  </r>
  <r>
    <s v="CA-2023-153852"/>
    <x v="670"/>
    <x v="15"/>
    <s v="Office Supplies"/>
    <s v="East"/>
    <n v="3"/>
    <n v="47.26"/>
    <x v="1"/>
    <s v="CUST-10695"/>
    <n v="44.26"/>
    <n v="39.833999999999996"/>
    <n v="13.277999999999999"/>
  </r>
  <r>
    <s v="CA-2024-798412"/>
    <x v="187"/>
    <x v="2"/>
    <s v="Furniture"/>
    <s v="West"/>
    <n v="5"/>
    <n v="297.61"/>
    <x v="2"/>
    <s v="CUST-10596"/>
    <n v="292.61"/>
    <n v="292.61"/>
    <n v="117.04400000000001"/>
  </r>
  <r>
    <s v="CA-2022-141433"/>
    <x v="1020"/>
    <x v="0"/>
    <s v="Furniture"/>
    <s v="West"/>
    <n v="7"/>
    <n v="668.14"/>
    <x v="4"/>
    <s v="CUST-10110"/>
    <n v="661.14"/>
    <n v="561.96899999999994"/>
    <n v="165.28499999999997"/>
  </r>
  <r>
    <s v="CA-2024-722193"/>
    <x v="696"/>
    <x v="4"/>
    <s v="Technology"/>
    <s v="Central"/>
    <n v="3"/>
    <n v="190.92"/>
    <x v="0"/>
    <s v="CUST-10266"/>
    <n v="187.92"/>
    <n v="150.33599999999998"/>
    <n v="37.583999999999989"/>
  </r>
  <r>
    <s v="CA-2023-774720"/>
    <x v="1021"/>
    <x v="4"/>
    <s v="Technology"/>
    <s v="South"/>
    <n v="10"/>
    <n v="413.31"/>
    <x v="1"/>
    <s v="CUST-10032"/>
    <n v="403.31"/>
    <n v="362.97899999999998"/>
    <n v="120.99299999999999"/>
  </r>
  <r>
    <s v="CA-2025-993550"/>
    <x v="1022"/>
    <x v="8"/>
    <s v="Technology"/>
    <s v="South"/>
    <n v="8"/>
    <n v="602.25"/>
    <x v="0"/>
    <s v="CUST-10313"/>
    <n v="594.25"/>
    <n v="475.40000000000003"/>
    <n v="118.85000000000002"/>
  </r>
  <r>
    <s v="CA-2024-785233"/>
    <x v="661"/>
    <x v="6"/>
    <s v="Office Supplies"/>
    <s v="West"/>
    <n v="5"/>
    <n v="101.61"/>
    <x v="2"/>
    <s v="CUST-10246"/>
    <n v="96.61"/>
    <n v="96.61"/>
    <n v="38.644000000000005"/>
  </r>
  <r>
    <s v="CA-2025-255945"/>
    <x v="523"/>
    <x v="2"/>
    <s v="Furniture"/>
    <s v="East"/>
    <n v="1"/>
    <n v="490.76"/>
    <x v="2"/>
    <s v="CUST-10151"/>
    <n v="489.76"/>
    <n v="489.76"/>
    <n v="195.904"/>
  </r>
  <r>
    <s v="CA-2022-570726"/>
    <x v="65"/>
    <x v="2"/>
    <s v="Furniture"/>
    <s v="Central"/>
    <n v="6"/>
    <n v="565.79"/>
    <x v="0"/>
    <s v="CUST-10244"/>
    <n v="559.79"/>
    <n v="447.83199999999999"/>
    <n v="111.95800000000003"/>
  </r>
  <r>
    <s v="CA-2025-556481"/>
    <x v="1023"/>
    <x v="11"/>
    <s v="Furniture"/>
    <s v="West"/>
    <n v="8"/>
    <n v="542.14"/>
    <x v="1"/>
    <s v="CUST-10160"/>
    <n v="534.14"/>
    <n v="480.726"/>
    <n v="160.24200000000002"/>
  </r>
  <r>
    <s v="CA-2025-300790"/>
    <x v="412"/>
    <x v="2"/>
    <s v="Furniture"/>
    <s v="East"/>
    <n v="5"/>
    <n v="342.17"/>
    <x v="4"/>
    <s v="CUST-10474"/>
    <n v="337.17"/>
    <n v="286.59449999999998"/>
    <n v="84.29249999999999"/>
  </r>
  <r>
    <s v="CA-2025-921794"/>
    <x v="717"/>
    <x v="13"/>
    <s v="Office Supplies"/>
    <s v="West"/>
    <n v="6"/>
    <n v="113.07"/>
    <x v="3"/>
    <s v="CUST-10432"/>
    <n v="107.07"/>
    <n v="74.948999999999984"/>
    <n v="10.706999999999994"/>
  </r>
  <r>
    <s v="CA-2024-888019"/>
    <x v="464"/>
    <x v="8"/>
    <s v="Technology"/>
    <s v="East"/>
    <n v="3"/>
    <n v="1436.01"/>
    <x v="4"/>
    <s v="CUST-10095"/>
    <n v="1433.01"/>
    <n v="1218.0584999999999"/>
    <n v="358.25249999999994"/>
  </r>
  <r>
    <s v="CA-2025-450807"/>
    <x v="338"/>
    <x v="0"/>
    <s v="Furniture"/>
    <s v="West"/>
    <n v="9"/>
    <n v="502.94"/>
    <x v="1"/>
    <s v="CUST-10207"/>
    <n v="493.94"/>
    <n v="444.54599999999999"/>
    <n v="148.18200000000002"/>
  </r>
  <r>
    <s v="CA-2023-538168"/>
    <x v="690"/>
    <x v="11"/>
    <s v="Furniture"/>
    <s v="Central"/>
    <n v="10"/>
    <n v="329.77"/>
    <x v="2"/>
    <s v="CUST-10107"/>
    <n v="319.77"/>
    <n v="319.77"/>
    <n v="127.90799999999999"/>
  </r>
  <r>
    <s v="CA-2025-909047"/>
    <x v="990"/>
    <x v="0"/>
    <s v="Furniture"/>
    <s v="West"/>
    <n v="6"/>
    <n v="560.27"/>
    <x v="3"/>
    <s v="CUST-10761"/>
    <n v="554.27"/>
    <n v="387.98899999999998"/>
    <n v="55.427000000000021"/>
  </r>
  <r>
    <s v="CA-2024-656656"/>
    <x v="697"/>
    <x v="8"/>
    <s v="Technology"/>
    <s v="South"/>
    <n v="1"/>
    <n v="736.93"/>
    <x v="3"/>
    <s v="CUST-10605"/>
    <n v="735.93"/>
    <n v="515.15099999999995"/>
    <n v="73.593000000000018"/>
  </r>
  <r>
    <s v="CA-2024-664964"/>
    <x v="342"/>
    <x v="11"/>
    <s v="Furniture"/>
    <s v="Central"/>
    <n v="1"/>
    <n v="355.5"/>
    <x v="3"/>
    <s v="CUST-10064"/>
    <n v="354.5"/>
    <n v="248.14999999999998"/>
    <n v="35.449999999999989"/>
  </r>
  <r>
    <s v="CA-2025-969849"/>
    <x v="818"/>
    <x v="12"/>
    <s v="Office Supplies"/>
    <s v="Central"/>
    <n v="10"/>
    <n v="37.32"/>
    <x v="1"/>
    <s v="CUST-10307"/>
    <n v="27.32"/>
    <n v="24.588000000000001"/>
    <n v="8.1960000000000015"/>
  </r>
  <r>
    <s v="CA-2022-956410"/>
    <x v="447"/>
    <x v="1"/>
    <s v="Technology"/>
    <s v="South"/>
    <n v="5"/>
    <n v="106"/>
    <x v="2"/>
    <s v="CUST-10041"/>
    <n v="101"/>
    <n v="101"/>
    <n v="40.400000000000006"/>
  </r>
  <r>
    <s v="CA-2023-961412"/>
    <x v="158"/>
    <x v="7"/>
    <s v="Furniture"/>
    <s v="East"/>
    <n v="7"/>
    <n v="85.82"/>
    <x v="2"/>
    <s v="CUST-10280"/>
    <n v="78.819999999999993"/>
    <n v="78.819999999999993"/>
    <n v="31.527999999999999"/>
  </r>
  <r>
    <s v="CA-2025-117137"/>
    <x v="874"/>
    <x v="1"/>
    <s v="Technology"/>
    <s v="East"/>
    <n v="8"/>
    <n v="1484.42"/>
    <x v="2"/>
    <s v="CUST-10546"/>
    <n v="1476.42"/>
    <n v="1476.42"/>
    <n v="590.5680000000001"/>
  </r>
  <r>
    <s v="CA-2024-917548"/>
    <x v="625"/>
    <x v="7"/>
    <s v="Furniture"/>
    <s v="Central"/>
    <n v="3"/>
    <n v="458.8"/>
    <x v="2"/>
    <s v="CUST-10014"/>
    <n v="455.8"/>
    <n v="455.8"/>
    <n v="182.32"/>
  </r>
  <r>
    <s v="CA-2025-183547"/>
    <x v="800"/>
    <x v="8"/>
    <s v="Technology"/>
    <s v="South"/>
    <n v="1"/>
    <n v="239.24"/>
    <x v="3"/>
    <s v="CUST-10748"/>
    <n v="238.24"/>
    <n v="166.768"/>
    <n v="23.824000000000012"/>
  </r>
  <r>
    <s v="CA-2024-277233"/>
    <x v="309"/>
    <x v="16"/>
    <s v="Office Supplies"/>
    <s v="South"/>
    <n v="3"/>
    <n v="136.36000000000001"/>
    <x v="2"/>
    <s v="CUST-10746"/>
    <n v="133.36000000000001"/>
    <n v="133.36000000000001"/>
    <n v="53.344000000000008"/>
  </r>
  <r>
    <s v="CA-2023-478986"/>
    <x v="1024"/>
    <x v="16"/>
    <s v="Office Supplies"/>
    <s v="East"/>
    <n v="2"/>
    <n v="147.51"/>
    <x v="2"/>
    <s v="CUST-10003"/>
    <n v="145.51"/>
    <n v="145.51"/>
    <n v="58.203999999999994"/>
  </r>
  <r>
    <s v="CA-2023-169187"/>
    <x v="1025"/>
    <x v="2"/>
    <s v="Furniture"/>
    <s v="South"/>
    <n v="6"/>
    <n v="141.08000000000001"/>
    <x v="0"/>
    <s v="CUST-10476"/>
    <n v="135.08000000000001"/>
    <n v="108.06400000000002"/>
    <n v="27.01600000000002"/>
  </r>
  <r>
    <s v="CA-2022-604618"/>
    <x v="882"/>
    <x v="1"/>
    <s v="Technology"/>
    <s v="East"/>
    <n v="6"/>
    <n v="1204.5999999999999"/>
    <x v="1"/>
    <s v="CUST-10180"/>
    <n v="1198.5999999999999"/>
    <n v="1078.74"/>
    <n v="359.58000000000004"/>
  </r>
  <r>
    <s v="CA-2025-945783"/>
    <x v="568"/>
    <x v="1"/>
    <s v="Technology"/>
    <s v="East"/>
    <n v="10"/>
    <n v="1226.1300000000001"/>
    <x v="2"/>
    <s v="CUST-10064"/>
    <n v="1216.1300000000001"/>
    <n v="1216.1300000000001"/>
    <n v="486.45200000000011"/>
  </r>
  <r>
    <s v="CA-2023-252895"/>
    <x v="751"/>
    <x v="0"/>
    <s v="Furniture"/>
    <s v="South"/>
    <n v="6"/>
    <n v="72.34"/>
    <x v="4"/>
    <s v="CUST-10774"/>
    <n v="66.34"/>
    <n v="56.389000000000003"/>
    <n v="16.585000000000001"/>
  </r>
  <r>
    <s v="CA-2025-208600"/>
    <x v="888"/>
    <x v="12"/>
    <s v="Office Supplies"/>
    <s v="West"/>
    <n v="4"/>
    <n v="95.06"/>
    <x v="4"/>
    <s v="CUST-10792"/>
    <n v="91.06"/>
    <n v="77.400999999999996"/>
    <n v="22.764999999999993"/>
  </r>
  <r>
    <s v="CA-2022-880823"/>
    <x v="991"/>
    <x v="3"/>
    <s v="Technology"/>
    <s v="South"/>
    <n v="7"/>
    <n v="551.1"/>
    <x v="1"/>
    <s v="CUST-10203"/>
    <n v="544.1"/>
    <n v="489.69000000000005"/>
    <n v="163.23000000000008"/>
  </r>
  <r>
    <s v="CA-2022-138146"/>
    <x v="312"/>
    <x v="2"/>
    <s v="Furniture"/>
    <s v="Central"/>
    <n v="1"/>
    <n v="790.75"/>
    <x v="1"/>
    <s v="CUST-10664"/>
    <n v="789.75"/>
    <n v="710.77499999999998"/>
    <n v="236.92500000000001"/>
  </r>
  <r>
    <s v="CA-2024-535718"/>
    <x v="140"/>
    <x v="13"/>
    <s v="Office Supplies"/>
    <s v="East"/>
    <n v="3"/>
    <n v="127.24"/>
    <x v="0"/>
    <s v="CUST-10533"/>
    <n v="124.24"/>
    <n v="99.391999999999996"/>
    <n v="24.847999999999999"/>
  </r>
  <r>
    <s v="CA-2022-721685"/>
    <x v="1026"/>
    <x v="13"/>
    <s v="Office Supplies"/>
    <s v="Central"/>
    <n v="2"/>
    <n v="95.62"/>
    <x v="2"/>
    <s v="CUST-10653"/>
    <n v="93.62"/>
    <n v="93.62"/>
    <n v="37.448"/>
  </r>
  <r>
    <s v="CA-2024-357989"/>
    <x v="1027"/>
    <x v="3"/>
    <s v="Technology"/>
    <s v="Central"/>
    <n v="1"/>
    <n v="1302.1199999999999"/>
    <x v="2"/>
    <s v="CUST-10307"/>
    <n v="1301.1199999999999"/>
    <n v="1301.1199999999999"/>
    <n v="520.44799999999998"/>
  </r>
  <r>
    <s v="CA-2023-829711"/>
    <x v="429"/>
    <x v="15"/>
    <s v="Office Supplies"/>
    <s v="Central"/>
    <n v="6"/>
    <n v="128.21"/>
    <x v="2"/>
    <s v="CUST-10543"/>
    <n v="122.21000000000001"/>
    <n v="122.21000000000001"/>
    <n v="48.884"/>
  </r>
  <r>
    <s v="CA-2024-178760"/>
    <x v="628"/>
    <x v="16"/>
    <s v="Office Supplies"/>
    <s v="South"/>
    <n v="1"/>
    <n v="8.7899999999999991"/>
    <x v="1"/>
    <s v="CUST-10335"/>
    <n v="7.7899999999999991"/>
    <n v="7.0109999999999992"/>
    <n v="2.3369999999999997"/>
  </r>
  <r>
    <s v="CA-2023-846376"/>
    <x v="283"/>
    <x v="2"/>
    <s v="Furniture"/>
    <s v="Central"/>
    <n v="2"/>
    <n v="121.37"/>
    <x v="1"/>
    <s v="CUST-10786"/>
    <n v="119.37"/>
    <n v="107.43300000000001"/>
    <n v="35.811000000000007"/>
  </r>
  <r>
    <s v="CA-2024-433774"/>
    <x v="343"/>
    <x v="0"/>
    <s v="Furniture"/>
    <s v="East"/>
    <n v="4"/>
    <n v="86.81"/>
    <x v="1"/>
    <s v="CUST-10778"/>
    <n v="82.81"/>
    <n v="74.529000000000011"/>
    <n v="24.843000000000011"/>
  </r>
  <r>
    <s v="CA-2022-951000"/>
    <x v="781"/>
    <x v="1"/>
    <s v="Technology"/>
    <s v="Central"/>
    <n v="2"/>
    <n v="1353.46"/>
    <x v="2"/>
    <s v="CUST-10319"/>
    <n v="1351.46"/>
    <n v="1351.46"/>
    <n v="540.58400000000006"/>
  </r>
  <r>
    <s v="CA-2025-197483"/>
    <x v="1028"/>
    <x v="16"/>
    <s v="Office Supplies"/>
    <s v="East"/>
    <n v="3"/>
    <n v="14.97"/>
    <x v="0"/>
    <s v="CUST-10004"/>
    <n v="11.97"/>
    <n v="9.5760000000000005"/>
    <n v="2.3940000000000001"/>
  </r>
  <r>
    <s v="CA-2022-600146"/>
    <x v="785"/>
    <x v="5"/>
    <s v="Office Supplies"/>
    <s v="South"/>
    <n v="9"/>
    <n v="20.5"/>
    <x v="2"/>
    <s v="CUST-10605"/>
    <n v="11.5"/>
    <n v="11.5"/>
    <n v="4.6000000000000005"/>
  </r>
  <r>
    <s v="CA-2023-185992"/>
    <x v="1029"/>
    <x v="0"/>
    <s v="Furniture"/>
    <s v="East"/>
    <n v="1"/>
    <n v="402.74"/>
    <x v="3"/>
    <s v="CUST-10725"/>
    <n v="401.74"/>
    <n v="281.21799999999996"/>
    <n v="40.173999999999978"/>
  </r>
  <r>
    <s v="CA-2023-277596"/>
    <x v="390"/>
    <x v="8"/>
    <s v="Technology"/>
    <s v="South"/>
    <n v="1"/>
    <n v="1053.98"/>
    <x v="1"/>
    <s v="CUST-10590"/>
    <n v="1052.98"/>
    <n v="947.68200000000002"/>
    <n v="315.89400000000001"/>
  </r>
  <r>
    <s v="CA-2023-616583"/>
    <x v="398"/>
    <x v="2"/>
    <s v="Furniture"/>
    <s v="South"/>
    <n v="4"/>
    <n v="509.94"/>
    <x v="4"/>
    <s v="CUST-10197"/>
    <n v="505.94"/>
    <n v="430.04899999999998"/>
    <n v="126.48500000000001"/>
  </r>
  <r>
    <s v="CA-2024-460991"/>
    <x v="1026"/>
    <x v="6"/>
    <s v="Office Supplies"/>
    <s v="Central"/>
    <n v="5"/>
    <n v="41.11"/>
    <x v="2"/>
    <s v="CUST-10723"/>
    <n v="36.11"/>
    <n v="36.11"/>
    <n v="14.443999999999999"/>
  </r>
  <r>
    <s v="CA-2025-367386"/>
    <x v="807"/>
    <x v="3"/>
    <s v="Technology"/>
    <s v="East"/>
    <n v="2"/>
    <n v="667.76"/>
    <x v="2"/>
    <s v="CUST-10764"/>
    <n v="665.76"/>
    <n v="665.76"/>
    <n v="266.30400000000003"/>
  </r>
  <r>
    <s v="CA-2024-824880"/>
    <x v="692"/>
    <x v="8"/>
    <s v="Technology"/>
    <s v="East"/>
    <n v="4"/>
    <n v="285.43"/>
    <x v="2"/>
    <s v="CUST-10236"/>
    <n v="281.43"/>
    <n v="281.43"/>
    <n v="112.572"/>
  </r>
  <r>
    <s v="CA-2023-881063"/>
    <x v="247"/>
    <x v="4"/>
    <s v="Technology"/>
    <s v="South"/>
    <n v="3"/>
    <n v="1451.31"/>
    <x v="1"/>
    <s v="CUST-10115"/>
    <n v="1448.31"/>
    <n v="1303.479"/>
    <n v="434.49300000000005"/>
  </r>
  <r>
    <s v="CA-2022-783517"/>
    <x v="763"/>
    <x v="4"/>
    <s v="Technology"/>
    <s v="East"/>
    <n v="7"/>
    <n v="249.74"/>
    <x v="2"/>
    <s v="CUST-10457"/>
    <n v="242.74"/>
    <n v="242.74"/>
    <n v="97.096000000000004"/>
  </r>
  <r>
    <s v="CA-2023-254127"/>
    <x v="807"/>
    <x v="11"/>
    <s v="Furniture"/>
    <s v="Central"/>
    <n v="7"/>
    <n v="334.04"/>
    <x v="0"/>
    <s v="CUST-10696"/>
    <n v="327.04000000000002"/>
    <n v="261.63200000000001"/>
    <n v="65.407999999999987"/>
  </r>
  <r>
    <s v="CA-2024-564950"/>
    <x v="1030"/>
    <x v="0"/>
    <s v="Furniture"/>
    <s v="West"/>
    <n v="7"/>
    <n v="314.88"/>
    <x v="3"/>
    <s v="CUST-10678"/>
    <n v="307.88"/>
    <n v="215.51599999999999"/>
    <n v="30.788000000000011"/>
  </r>
  <r>
    <s v="CA-2023-613711"/>
    <x v="1031"/>
    <x v="6"/>
    <s v="Office Supplies"/>
    <s v="East"/>
    <n v="5"/>
    <n v="5.44"/>
    <x v="4"/>
    <s v="CUST-10162"/>
    <n v="0.44000000000000039"/>
    <n v="0.37400000000000033"/>
    <n v="0.1100000000000001"/>
  </r>
  <r>
    <s v="CA-2022-919350"/>
    <x v="1032"/>
    <x v="3"/>
    <s v="Technology"/>
    <s v="Central"/>
    <n v="4"/>
    <n v="678.77"/>
    <x v="1"/>
    <s v="CUST-10144"/>
    <n v="674.77"/>
    <n v="607.29300000000001"/>
    <n v="202.43100000000004"/>
  </r>
  <r>
    <s v="CA-2024-392896"/>
    <x v="1033"/>
    <x v="9"/>
    <s v="Office Supplies"/>
    <s v="South"/>
    <n v="9"/>
    <n v="14.47"/>
    <x v="4"/>
    <s v="CUST-10356"/>
    <n v="5.4700000000000006"/>
    <n v="4.6495000000000006"/>
    <n v="1.3675000000000002"/>
  </r>
  <r>
    <s v="CA-2024-775545"/>
    <x v="64"/>
    <x v="12"/>
    <s v="Office Supplies"/>
    <s v="Central"/>
    <n v="8"/>
    <n v="144.71"/>
    <x v="1"/>
    <s v="CUST-10164"/>
    <n v="136.71"/>
    <n v="123.03900000000002"/>
    <n v="41.013000000000019"/>
  </r>
  <r>
    <s v="CA-2025-331279"/>
    <x v="591"/>
    <x v="2"/>
    <s v="Furniture"/>
    <s v="West"/>
    <n v="8"/>
    <n v="338.44"/>
    <x v="0"/>
    <s v="CUST-10521"/>
    <n v="330.44"/>
    <n v="264.35200000000003"/>
    <n v="66.088000000000051"/>
  </r>
  <r>
    <s v="CA-2023-215159"/>
    <x v="1034"/>
    <x v="1"/>
    <s v="Technology"/>
    <s v="Central"/>
    <n v="2"/>
    <n v="480.54"/>
    <x v="3"/>
    <s v="CUST-10528"/>
    <n v="478.54"/>
    <n v="334.97800000000001"/>
    <n v="47.853999999999985"/>
  </r>
  <r>
    <s v="CA-2024-882660"/>
    <x v="1035"/>
    <x v="2"/>
    <s v="Furniture"/>
    <s v="East"/>
    <n v="4"/>
    <n v="724.08"/>
    <x v="1"/>
    <s v="CUST-10250"/>
    <n v="720.08"/>
    <n v="648.072"/>
    <n v="216.024"/>
  </r>
  <r>
    <s v="CA-2023-758001"/>
    <x v="1036"/>
    <x v="4"/>
    <s v="Technology"/>
    <s v="West"/>
    <n v="1"/>
    <n v="558.33000000000004"/>
    <x v="3"/>
    <s v="CUST-10788"/>
    <n v="557.33000000000004"/>
    <n v="390.13100000000003"/>
    <n v="55.733000000000004"/>
  </r>
  <r>
    <s v="CA-2025-695539"/>
    <x v="1037"/>
    <x v="7"/>
    <s v="Furniture"/>
    <s v="West"/>
    <n v="3"/>
    <n v="131.35"/>
    <x v="1"/>
    <s v="CUST-10738"/>
    <n v="128.35"/>
    <n v="115.515"/>
    <n v="38.50500000000001"/>
  </r>
  <r>
    <s v="CA-2025-363368"/>
    <x v="1038"/>
    <x v="12"/>
    <s v="Office Supplies"/>
    <s v="South"/>
    <n v="10"/>
    <n v="86.96"/>
    <x v="1"/>
    <s v="CUST-10098"/>
    <n v="76.959999999999994"/>
    <n v="69.263999999999996"/>
    <n v="23.088000000000001"/>
  </r>
  <r>
    <s v="CA-2025-594775"/>
    <x v="659"/>
    <x v="0"/>
    <s v="Furniture"/>
    <s v="Central"/>
    <n v="1"/>
    <n v="693.35"/>
    <x v="1"/>
    <s v="CUST-10482"/>
    <n v="692.35"/>
    <n v="623.11500000000001"/>
    <n v="207.70499999999998"/>
  </r>
  <r>
    <s v="CA-2023-658352"/>
    <x v="715"/>
    <x v="12"/>
    <s v="Office Supplies"/>
    <s v="South"/>
    <n v="9"/>
    <n v="7.38"/>
    <x v="2"/>
    <s v="CUST-10105"/>
    <n v="-1.62"/>
    <n v="-1.62"/>
    <n v="-0.64800000000000013"/>
  </r>
  <r>
    <s v="CA-2023-342540"/>
    <x v="414"/>
    <x v="0"/>
    <s v="Furniture"/>
    <s v="South"/>
    <n v="7"/>
    <n v="451.24"/>
    <x v="3"/>
    <s v="CUST-10074"/>
    <n v="444.24"/>
    <n v="310.96799999999996"/>
    <n v="44.423999999999978"/>
  </r>
  <r>
    <s v="CA-2022-814039"/>
    <x v="1039"/>
    <x v="15"/>
    <s v="Office Supplies"/>
    <s v="West"/>
    <n v="4"/>
    <n v="36.68"/>
    <x v="2"/>
    <s v="CUST-10037"/>
    <n v="32.68"/>
    <n v="32.68"/>
    <n v="13.071999999999999"/>
  </r>
  <r>
    <s v="CA-2024-112266"/>
    <x v="411"/>
    <x v="14"/>
    <s v="Office Supplies"/>
    <s v="Central"/>
    <n v="10"/>
    <n v="134.02000000000001"/>
    <x v="2"/>
    <s v="CUST-10095"/>
    <n v="124.02000000000001"/>
    <n v="124.02000000000001"/>
    <n v="49.608000000000004"/>
  </r>
  <r>
    <s v="CA-2024-348207"/>
    <x v="1040"/>
    <x v="2"/>
    <s v="Furniture"/>
    <s v="Central"/>
    <n v="10"/>
    <n v="452.67"/>
    <x v="3"/>
    <s v="CUST-10779"/>
    <n v="442.67"/>
    <n v="309.86899999999997"/>
    <n v="44.266999999999996"/>
  </r>
  <r>
    <s v="CA-2023-146316"/>
    <x v="660"/>
    <x v="1"/>
    <s v="Technology"/>
    <s v="West"/>
    <n v="1"/>
    <n v="1396.72"/>
    <x v="4"/>
    <s v="CUST-10221"/>
    <n v="1395.72"/>
    <n v="1186.3620000000001"/>
    <n v="348.93000000000006"/>
  </r>
  <r>
    <s v="CA-2025-446810"/>
    <x v="438"/>
    <x v="0"/>
    <s v="Furniture"/>
    <s v="Central"/>
    <n v="1"/>
    <n v="370.33"/>
    <x v="1"/>
    <s v="CUST-10365"/>
    <n v="369.33"/>
    <n v="332.39699999999999"/>
    <n v="110.79900000000001"/>
  </r>
  <r>
    <s v="CA-2025-683309"/>
    <x v="1038"/>
    <x v="2"/>
    <s v="Furniture"/>
    <s v="East"/>
    <n v="10"/>
    <n v="66.02"/>
    <x v="1"/>
    <s v="CUST-10197"/>
    <n v="56.019999999999996"/>
    <n v="50.417999999999999"/>
    <n v="16.806000000000004"/>
  </r>
  <r>
    <s v="CA-2023-962258"/>
    <x v="558"/>
    <x v="2"/>
    <s v="Furniture"/>
    <s v="West"/>
    <n v="4"/>
    <n v="670.46"/>
    <x v="2"/>
    <s v="CUST-10135"/>
    <n v="666.46"/>
    <n v="666.46"/>
    <n v="266.584"/>
  </r>
  <r>
    <s v="CA-2024-583241"/>
    <x v="1041"/>
    <x v="3"/>
    <s v="Technology"/>
    <s v="West"/>
    <n v="10"/>
    <n v="288.32"/>
    <x v="2"/>
    <s v="CUST-10743"/>
    <n v="278.32"/>
    <n v="278.32"/>
    <n v="111.328"/>
  </r>
  <r>
    <s v="CA-2023-484452"/>
    <x v="337"/>
    <x v="6"/>
    <s v="Office Supplies"/>
    <s v="West"/>
    <n v="2"/>
    <n v="125.87"/>
    <x v="2"/>
    <s v="CUST-10485"/>
    <n v="123.87"/>
    <n v="123.87"/>
    <n v="49.548000000000002"/>
  </r>
  <r>
    <s v="CA-2025-107993"/>
    <x v="1042"/>
    <x v="9"/>
    <s v="Office Supplies"/>
    <s v="West"/>
    <n v="7"/>
    <n v="20.74"/>
    <x v="2"/>
    <s v="CUST-10216"/>
    <n v="13.739999999999998"/>
    <n v="13.739999999999998"/>
    <n v="5.4960000000000004"/>
  </r>
  <r>
    <s v="CA-2022-261207"/>
    <x v="1043"/>
    <x v="7"/>
    <s v="Furniture"/>
    <s v="West"/>
    <n v="3"/>
    <n v="249.61"/>
    <x v="0"/>
    <s v="CUST-10730"/>
    <n v="246.61"/>
    <n v="197.28800000000001"/>
    <n v="49.322000000000003"/>
  </r>
  <r>
    <s v="CA-2024-575062"/>
    <x v="302"/>
    <x v="8"/>
    <s v="Technology"/>
    <s v="South"/>
    <n v="7"/>
    <n v="340.99"/>
    <x v="4"/>
    <s v="CUST-10285"/>
    <n v="333.99"/>
    <n v="283.89150000000001"/>
    <n v="83.497500000000002"/>
  </r>
  <r>
    <s v="CA-2024-372869"/>
    <x v="1044"/>
    <x v="2"/>
    <s v="Furniture"/>
    <s v="West"/>
    <n v="7"/>
    <n v="271.64999999999998"/>
    <x v="0"/>
    <s v="CUST-10476"/>
    <n v="264.64999999999998"/>
    <n v="211.72"/>
    <n v="52.930000000000007"/>
  </r>
  <r>
    <s v="CA-2022-709644"/>
    <x v="845"/>
    <x v="8"/>
    <s v="Technology"/>
    <s v="East"/>
    <n v="4"/>
    <n v="1131.81"/>
    <x v="0"/>
    <s v="CUST-10115"/>
    <n v="1127.81"/>
    <n v="902.24800000000005"/>
    <n v="225.56200000000013"/>
  </r>
  <r>
    <s v="CA-2025-513775"/>
    <x v="176"/>
    <x v="8"/>
    <s v="Technology"/>
    <s v="East"/>
    <n v="9"/>
    <n v="351.71"/>
    <x v="2"/>
    <s v="CUST-10129"/>
    <n v="342.71"/>
    <n v="342.71"/>
    <n v="137.084"/>
  </r>
  <r>
    <s v="CA-2023-153223"/>
    <x v="627"/>
    <x v="4"/>
    <s v="Technology"/>
    <s v="West"/>
    <n v="9"/>
    <n v="873.19"/>
    <x v="1"/>
    <s v="CUST-10537"/>
    <n v="864.19"/>
    <n v="777.77100000000007"/>
    <n v="259.25700000000006"/>
  </r>
  <r>
    <s v="CA-2022-372271"/>
    <x v="237"/>
    <x v="10"/>
    <s v="Office Supplies"/>
    <s v="West"/>
    <n v="3"/>
    <n v="11.38"/>
    <x v="4"/>
    <s v="CUST-10210"/>
    <n v="8.3800000000000008"/>
    <n v="7.1230000000000002"/>
    <n v="2.0949999999999998"/>
  </r>
  <r>
    <s v="CA-2023-941870"/>
    <x v="761"/>
    <x v="4"/>
    <s v="Technology"/>
    <s v="West"/>
    <n v="10"/>
    <n v="719.29"/>
    <x v="4"/>
    <s v="CUST-10738"/>
    <n v="709.29"/>
    <n v="602.89649999999995"/>
    <n v="177.32249999999999"/>
  </r>
  <r>
    <s v="CA-2022-873577"/>
    <x v="304"/>
    <x v="15"/>
    <s v="Office Supplies"/>
    <s v="Central"/>
    <n v="6"/>
    <n v="9.34"/>
    <x v="2"/>
    <s v="CUST-10798"/>
    <n v="3.34"/>
    <n v="3.34"/>
    <n v="1.3359999999999999"/>
  </r>
  <r>
    <s v="CA-2022-912965"/>
    <x v="541"/>
    <x v="4"/>
    <s v="Technology"/>
    <s v="East"/>
    <n v="2"/>
    <n v="551.5"/>
    <x v="3"/>
    <s v="CUST-10652"/>
    <n v="549.5"/>
    <n v="384.65"/>
    <n v="54.949999999999989"/>
  </r>
  <r>
    <s v="CA-2022-186646"/>
    <x v="803"/>
    <x v="7"/>
    <s v="Furniture"/>
    <s v="East"/>
    <n v="8"/>
    <n v="637.74"/>
    <x v="0"/>
    <s v="CUST-10663"/>
    <n v="629.74"/>
    <n v="503.79200000000003"/>
    <n v="125.94800000000004"/>
  </r>
  <r>
    <s v="CA-2024-160028"/>
    <x v="974"/>
    <x v="4"/>
    <s v="Technology"/>
    <s v="West"/>
    <n v="6"/>
    <n v="537.98"/>
    <x v="3"/>
    <s v="CUST-10117"/>
    <n v="531.98"/>
    <n v="372.38599999999997"/>
    <n v="53.197999999999979"/>
  </r>
  <r>
    <s v="CA-2024-889084"/>
    <x v="1045"/>
    <x v="15"/>
    <s v="Office Supplies"/>
    <s v="East"/>
    <n v="9"/>
    <n v="122.85"/>
    <x v="0"/>
    <s v="CUST-10684"/>
    <n v="113.85"/>
    <n v="91.08"/>
    <n v="22.77000000000001"/>
  </r>
  <r>
    <s v="CA-2025-401134"/>
    <x v="894"/>
    <x v="4"/>
    <s v="Technology"/>
    <s v="West"/>
    <n v="3"/>
    <n v="1254.0999999999999"/>
    <x v="1"/>
    <s v="CUST-10513"/>
    <n v="1251.0999999999999"/>
    <n v="1125.99"/>
    <n v="375.33000000000004"/>
  </r>
  <r>
    <s v="CA-2022-429372"/>
    <x v="1046"/>
    <x v="9"/>
    <s v="Office Supplies"/>
    <s v="South"/>
    <n v="8"/>
    <n v="8.81"/>
    <x v="0"/>
    <s v="CUST-10050"/>
    <n v="0.8100000000000005"/>
    <n v="0.64800000000000046"/>
    <n v="0.1620000000000002"/>
  </r>
  <r>
    <s v="CA-2022-794196"/>
    <x v="1047"/>
    <x v="7"/>
    <s v="Furniture"/>
    <s v="Central"/>
    <n v="6"/>
    <n v="116.52"/>
    <x v="3"/>
    <s v="CUST-10528"/>
    <n v="110.52"/>
    <n v="77.36399999999999"/>
    <n v="11.051999999999992"/>
  </r>
  <r>
    <s v="CA-2024-655782"/>
    <x v="606"/>
    <x v="6"/>
    <s v="Office Supplies"/>
    <s v="East"/>
    <n v="4"/>
    <n v="64.88"/>
    <x v="1"/>
    <s v="CUST-10523"/>
    <n v="60.879999999999995"/>
    <n v="54.791999999999994"/>
    <n v="18.263999999999996"/>
  </r>
  <r>
    <s v="CA-2023-437264"/>
    <x v="38"/>
    <x v="4"/>
    <s v="Technology"/>
    <s v="Central"/>
    <n v="5"/>
    <n v="1250.21"/>
    <x v="0"/>
    <s v="CUST-10384"/>
    <n v="1245.21"/>
    <n v="996.16800000000012"/>
    <n v="249.04200000000014"/>
  </r>
  <r>
    <s v="CA-2022-679383"/>
    <x v="962"/>
    <x v="3"/>
    <s v="Technology"/>
    <s v="East"/>
    <n v="7"/>
    <n v="391.08"/>
    <x v="4"/>
    <s v="CUST-10616"/>
    <n v="384.08"/>
    <n v="326.46799999999996"/>
    <n v="96.019999999999982"/>
  </r>
  <r>
    <s v="CA-2025-748115"/>
    <x v="1048"/>
    <x v="0"/>
    <s v="Furniture"/>
    <s v="West"/>
    <n v="2"/>
    <n v="95.53"/>
    <x v="2"/>
    <s v="CUST-10125"/>
    <n v="93.53"/>
    <n v="93.53"/>
    <n v="37.411999999999999"/>
  </r>
  <r>
    <s v="CA-2025-365095"/>
    <x v="954"/>
    <x v="2"/>
    <s v="Furniture"/>
    <s v="Central"/>
    <n v="5"/>
    <n v="771.61"/>
    <x v="3"/>
    <s v="CUST-10181"/>
    <n v="766.61"/>
    <n v="536.62699999999995"/>
    <n v="76.660999999999945"/>
  </r>
  <r>
    <s v="CA-2025-622659"/>
    <x v="858"/>
    <x v="8"/>
    <s v="Technology"/>
    <s v="South"/>
    <n v="4"/>
    <n v="839.65"/>
    <x v="2"/>
    <s v="CUST-10409"/>
    <n v="835.65"/>
    <n v="835.65"/>
    <n v="334.26"/>
  </r>
  <r>
    <s v="CA-2024-353993"/>
    <x v="939"/>
    <x v="4"/>
    <s v="Technology"/>
    <s v="West"/>
    <n v="7"/>
    <n v="966.7"/>
    <x v="1"/>
    <s v="CUST-10743"/>
    <n v="959.7"/>
    <n v="863.73"/>
    <n v="287.90999999999997"/>
  </r>
  <r>
    <s v="CA-2023-647066"/>
    <x v="149"/>
    <x v="1"/>
    <s v="Technology"/>
    <s v="South"/>
    <n v="5"/>
    <n v="322.02999999999997"/>
    <x v="2"/>
    <s v="CUST-10429"/>
    <n v="317.02999999999997"/>
    <n v="317.02999999999997"/>
    <n v="126.81199999999998"/>
  </r>
  <r>
    <s v="CA-2023-486144"/>
    <x v="954"/>
    <x v="12"/>
    <s v="Office Supplies"/>
    <s v="East"/>
    <n v="5"/>
    <n v="144.31"/>
    <x v="1"/>
    <s v="CUST-10084"/>
    <n v="139.31"/>
    <n v="125.379"/>
    <n v="41.793000000000006"/>
  </r>
  <r>
    <s v="CA-2025-142759"/>
    <x v="1049"/>
    <x v="6"/>
    <s v="Office Supplies"/>
    <s v="West"/>
    <n v="6"/>
    <n v="142.19"/>
    <x v="1"/>
    <s v="CUST-10775"/>
    <n v="136.19"/>
    <n v="122.571"/>
    <n v="40.856999999999999"/>
  </r>
  <r>
    <s v="CA-2024-144374"/>
    <x v="1050"/>
    <x v="12"/>
    <s v="Office Supplies"/>
    <s v="Central"/>
    <n v="6"/>
    <n v="83.8"/>
    <x v="2"/>
    <s v="CUST-10300"/>
    <n v="77.8"/>
    <n v="77.8"/>
    <n v="31.119999999999997"/>
  </r>
  <r>
    <s v="CA-2023-864670"/>
    <x v="662"/>
    <x v="4"/>
    <s v="Technology"/>
    <s v="South"/>
    <n v="7"/>
    <n v="530.82000000000005"/>
    <x v="1"/>
    <s v="CUST-10297"/>
    <n v="523.82000000000005"/>
    <n v="471.43800000000005"/>
    <n v="157.14600000000002"/>
  </r>
  <r>
    <s v="CA-2022-909539"/>
    <x v="115"/>
    <x v="4"/>
    <s v="Technology"/>
    <s v="Central"/>
    <n v="4"/>
    <n v="878.53"/>
    <x v="0"/>
    <s v="CUST-10531"/>
    <n v="874.53"/>
    <n v="699.62400000000002"/>
    <n v="174.90600000000006"/>
  </r>
  <r>
    <s v="CA-2023-970753"/>
    <x v="1051"/>
    <x v="15"/>
    <s v="Office Supplies"/>
    <s v="South"/>
    <n v="10"/>
    <n v="125.6"/>
    <x v="2"/>
    <s v="CUST-10689"/>
    <n v="115.6"/>
    <n v="115.6"/>
    <n v="46.239999999999995"/>
  </r>
  <r>
    <s v="CA-2024-139364"/>
    <x v="980"/>
    <x v="4"/>
    <s v="Technology"/>
    <s v="Central"/>
    <n v="4"/>
    <n v="386.5"/>
    <x v="2"/>
    <s v="CUST-10213"/>
    <n v="382.5"/>
    <n v="382.5"/>
    <n v="153"/>
  </r>
  <r>
    <s v="CA-2024-303768"/>
    <x v="1052"/>
    <x v="5"/>
    <s v="Office Supplies"/>
    <s v="East"/>
    <n v="7"/>
    <n v="110.63"/>
    <x v="2"/>
    <s v="CUST-10104"/>
    <n v="103.63"/>
    <n v="103.63"/>
    <n v="41.451999999999998"/>
  </r>
  <r>
    <s v="CA-2022-199168"/>
    <x v="1053"/>
    <x v="3"/>
    <s v="Technology"/>
    <s v="South"/>
    <n v="2"/>
    <n v="862.13"/>
    <x v="0"/>
    <s v="CUST-10203"/>
    <n v="860.13"/>
    <n v="688.10400000000004"/>
    <n v="172.02600000000007"/>
  </r>
  <r>
    <s v="CA-2023-722138"/>
    <x v="462"/>
    <x v="8"/>
    <s v="Technology"/>
    <s v="South"/>
    <n v="4"/>
    <n v="288.58999999999997"/>
    <x v="3"/>
    <s v="CUST-10330"/>
    <n v="284.58999999999997"/>
    <n v="199.21299999999997"/>
    <n v="28.458999999999975"/>
  </r>
  <r>
    <s v="CA-2023-141115"/>
    <x v="561"/>
    <x v="2"/>
    <s v="Furniture"/>
    <s v="East"/>
    <n v="10"/>
    <n v="621.02"/>
    <x v="4"/>
    <s v="CUST-10776"/>
    <n v="611.02"/>
    <n v="519.36699999999996"/>
    <n v="152.755"/>
  </r>
  <r>
    <s v="CA-2024-508253"/>
    <x v="551"/>
    <x v="10"/>
    <s v="Office Supplies"/>
    <s v="South"/>
    <n v="9"/>
    <n v="109.44"/>
    <x v="0"/>
    <s v="CUST-10008"/>
    <n v="100.44"/>
    <n v="80.352000000000004"/>
    <n v="20.088000000000008"/>
  </r>
  <r>
    <s v="CA-2022-293807"/>
    <x v="233"/>
    <x v="2"/>
    <s v="Furniture"/>
    <s v="East"/>
    <n v="6"/>
    <n v="633.97"/>
    <x v="2"/>
    <s v="CUST-10562"/>
    <n v="627.97"/>
    <n v="627.97"/>
    <n v="251.18800000000005"/>
  </r>
  <r>
    <s v="CA-2023-978283"/>
    <x v="1054"/>
    <x v="4"/>
    <s v="Technology"/>
    <s v="West"/>
    <n v="7"/>
    <n v="567.39"/>
    <x v="3"/>
    <s v="CUST-10719"/>
    <n v="560.39"/>
    <n v="392.27299999999997"/>
    <n v="56.038999999999987"/>
  </r>
  <r>
    <s v="CA-2025-376705"/>
    <x v="421"/>
    <x v="4"/>
    <s v="Technology"/>
    <s v="South"/>
    <n v="1"/>
    <n v="1335.19"/>
    <x v="3"/>
    <s v="CUST-10218"/>
    <n v="1334.19"/>
    <n v="933.93299999999999"/>
    <n v="133.41899999999998"/>
  </r>
  <r>
    <s v="CA-2025-485776"/>
    <x v="896"/>
    <x v="15"/>
    <s v="Office Supplies"/>
    <s v="East"/>
    <n v="2"/>
    <n v="50.13"/>
    <x v="2"/>
    <s v="CUST-10126"/>
    <n v="48.13"/>
    <n v="48.13"/>
    <n v="19.252000000000002"/>
  </r>
  <r>
    <s v="CA-2024-214143"/>
    <x v="449"/>
    <x v="12"/>
    <s v="Office Supplies"/>
    <s v="West"/>
    <n v="7"/>
    <n v="81.83"/>
    <x v="1"/>
    <s v="CUST-10027"/>
    <n v="74.83"/>
    <n v="67.346999999999994"/>
    <n v="22.448999999999998"/>
  </r>
  <r>
    <s v="CA-2023-893269"/>
    <x v="779"/>
    <x v="0"/>
    <s v="Furniture"/>
    <s v="West"/>
    <n v="4"/>
    <n v="504.93"/>
    <x v="0"/>
    <s v="CUST-10151"/>
    <n v="500.93"/>
    <n v="400.74400000000003"/>
    <n v="100.18600000000004"/>
  </r>
  <r>
    <s v="CA-2022-351807"/>
    <x v="330"/>
    <x v="5"/>
    <s v="Office Supplies"/>
    <s v="Central"/>
    <n v="7"/>
    <n v="16.13"/>
    <x v="1"/>
    <s v="CUST-10037"/>
    <n v="9.129999999999999"/>
    <n v="8.2169999999999987"/>
    <n v="2.7389999999999999"/>
  </r>
  <r>
    <s v="CA-2024-236369"/>
    <x v="595"/>
    <x v="3"/>
    <s v="Technology"/>
    <s v="East"/>
    <n v="6"/>
    <n v="982.67"/>
    <x v="1"/>
    <s v="CUST-10243"/>
    <n v="976.67"/>
    <n v="879.00299999999993"/>
    <n v="293.00099999999998"/>
  </r>
  <r>
    <s v="CA-2025-514708"/>
    <x v="62"/>
    <x v="9"/>
    <s v="Office Supplies"/>
    <s v="East"/>
    <n v="2"/>
    <n v="113.22"/>
    <x v="4"/>
    <s v="CUST-10799"/>
    <n v="111.22"/>
    <n v="94.536999999999992"/>
    <n v="27.804999999999993"/>
  </r>
  <r>
    <s v="CA-2022-144206"/>
    <x v="472"/>
    <x v="0"/>
    <s v="Furniture"/>
    <s v="Central"/>
    <n v="7"/>
    <n v="348.37"/>
    <x v="0"/>
    <s v="CUST-10090"/>
    <n v="341.37"/>
    <n v="273.096"/>
    <n v="68.274000000000001"/>
  </r>
  <r>
    <s v="CA-2022-505048"/>
    <x v="1055"/>
    <x v="3"/>
    <s v="Technology"/>
    <s v="East"/>
    <n v="6"/>
    <n v="1416.43"/>
    <x v="2"/>
    <s v="CUST-10102"/>
    <n v="1410.43"/>
    <n v="1410.43"/>
    <n v="564.17200000000003"/>
  </r>
  <r>
    <s v="CA-2023-904881"/>
    <x v="1056"/>
    <x v="5"/>
    <s v="Office Supplies"/>
    <s v="Central"/>
    <n v="1"/>
    <n v="123.52"/>
    <x v="0"/>
    <s v="CUST-10563"/>
    <n v="122.52"/>
    <n v="98.016000000000005"/>
    <n v="24.504000000000005"/>
  </r>
  <r>
    <s v="CA-2023-557431"/>
    <x v="187"/>
    <x v="7"/>
    <s v="Furniture"/>
    <s v="South"/>
    <n v="7"/>
    <n v="622.29"/>
    <x v="3"/>
    <s v="CUST-10146"/>
    <n v="615.29"/>
    <n v="430.70299999999997"/>
    <n v="61.528999999999996"/>
  </r>
  <r>
    <s v="CA-2023-649969"/>
    <x v="339"/>
    <x v="9"/>
    <s v="Office Supplies"/>
    <s v="East"/>
    <n v="4"/>
    <n v="49.08"/>
    <x v="0"/>
    <s v="CUST-10005"/>
    <n v="45.08"/>
    <n v="36.064"/>
    <n v="9.0160000000000018"/>
  </r>
  <r>
    <s v="CA-2025-918144"/>
    <x v="78"/>
    <x v="16"/>
    <s v="Office Supplies"/>
    <s v="West"/>
    <n v="8"/>
    <n v="130.11000000000001"/>
    <x v="0"/>
    <s v="CUST-10754"/>
    <n v="122.11000000000001"/>
    <n v="97.688000000000017"/>
    <n v="24.422000000000011"/>
  </r>
  <r>
    <s v="CA-2023-527249"/>
    <x v="303"/>
    <x v="0"/>
    <s v="Furniture"/>
    <s v="Central"/>
    <n v="10"/>
    <n v="592.89"/>
    <x v="2"/>
    <s v="CUST-10104"/>
    <n v="582.89"/>
    <n v="582.89"/>
    <n v="233.15600000000001"/>
  </r>
  <r>
    <s v="CA-2024-573467"/>
    <x v="1057"/>
    <x v="4"/>
    <s v="Technology"/>
    <s v="East"/>
    <n v="9"/>
    <n v="615.54"/>
    <x v="0"/>
    <s v="CUST-10594"/>
    <n v="606.54"/>
    <n v="485.23199999999997"/>
    <n v="121.30799999999999"/>
  </r>
  <r>
    <s v="CA-2022-942306"/>
    <x v="973"/>
    <x v="15"/>
    <s v="Office Supplies"/>
    <s v="East"/>
    <n v="8"/>
    <n v="148.82"/>
    <x v="0"/>
    <s v="CUST-10169"/>
    <n v="140.82"/>
    <n v="112.65600000000001"/>
    <n v="28.164000000000016"/>
  </r>
  <r>
    <s v="CA-2025-892952"/>
    <x v="711"/>
    <x v="3"/>
    <s v="Technology"/>
    <s v="South"/>
    <n v="5"/>
    <n v="1262.4000000000001"/>
    <x v="3"/>
    <s v="CUST-10619"/>
    <n v="1257.4000000000001"/>
    <n v="880.18000000000006"/>
    <n v="125.74000000000001"/>
  </r>
  <r>
    <s v="CA-2025-194009"/>
    <x v="869"/>
    <x v="15"/>
    <s v="Office Supplies"/>
    <s v="Central"/>
    <n v="10"/>
    <n v="60.69"/>
    <x v="0"/>
    <s v="CUST-10254"/>
    <n v="50.69"/>
    <n v="40.552"/>
    <n v="10.138000000000002"/>
  </r>
  <r>
    <s v="CA-2023-446401"/>
    <x v="244"/>
    <x v="11"/>
    <s v="Furniture"/>
    <s v="East"/>
    <n v="9"/>
    <n v="715.5"/>
    <x v="0"/>
    <s v="CUST-10633"/>
    <n v="706.5"/>
    <n v="565.20000000000005"/>
    <n v="141.30000000000007"/>
  </r>
  <r>
    <s v="CA-2023-283630"/>
    <x v="45"/>
    <x v="0"/>
    <s v="Furniture"/>
    <s v="West"/>
    <n v="5"/>
    <n v="635.4"/>
    <x v="4"/>
    <s v="CUST-10413"/>
    <n v="630.4"/>
    <n v="535.83999999999992"/>
    <n v="157.59999999999997"/>
  </r>
  <r>
    <s v="CA-2022-527629"/>
    <x v="1058"/>
    <x v="4"/>
    <s v="Technology"/>
    <s v="South"/>
    <n v="3"/>
    <n v="657.19"/>
    <x v="2"/>
    <s v="CUST-10468"/>
    <n v="654.19000000000005"/>
    <n v="654.19000000000005"/>
    <n v="261.67600000000004"/>
  </r>
  <r>
    <s v="CA-2025-132002"/>
    <x v="877"/>
    <x v="15"/>
    <s v="Office Supplies"/>
    <s v="West"/>
    <n v="5"/>
    <n v="86.44"/>
    <x v="3"/>
    <s v="CUST-10233"/>
    <n v="81.44"/>
    <n v="57.007999999999996"/>
    <n v="8.1439999999999984"/>
  </r>
  <r>
    <s v="CA-2023-441603"/>
    <x v="702"/>
    <x v="1"/>
    <s v="Technology"/>
    <s v="West"/>
    <n v="9"/>
    <n v="293.93"/>
    <x v="0"/>
    <s v="CUST-10775"/>
    <n v="284.93"/>
    <n v="227.94400000000002"/>
    <n v="56.986000000000018"/>
  </r>
  <r>
    <s v="CA-2022-976579"/>
    <x v="33"/>
    <x v="11"/>
    <s v="Furniture"/>
    <s v="South"/>
    <n v="2"/>
    <n v="786.2"/>
    <x v="3"/>
    <s v="CUST-10579"/>
    <n v="784.2"/>
    <n v="548.93999999999994"/>
    <n v="78.419999999999959"/>
  </r>
  <r>
    <s v="CA-2025-457920"/>
    <x v="1"/>
    <x v="8"/>
    <s v="Technology"/>
    <s v="South"/>
    <n v="10"/>
    <n v="1168.3499999999999"/>
    <x v="0"/>
    <s v="CUST-10692"/>
    <n v="1158.3499999999999"/>
    <n v="926.68"/>
    <n v="231.67000000000007"/>
  </r>
  <r>
    <s v="CA-2023-555234"/>
    <x v="544"/>
    <x v="14"/>
    <s v="Office Supplies"/>
    <s v="South"/>
    <n v="10"/>
    <n v="59.85"/>
    <x v="4"/>
    <s v="CUST-10645"/>
    <n v="49.85"/>
    <n v="42.372500000000002"/>
    <n v="12.462500000000002"/>
  </r>
  <r>
    <s v="CA-2022-969494"/>
    <x v="1059"/>
    <x v="7"/>
    <s v="Furniture"/>
    <s v="South"/>
    <n v="2"/>
    <n v="554.01"/>
    <x v="3"/>
    <s v="CUST-10149"/>
    <n v="552.01"/>
    <n v="386.40699999999998"/>
    <n v="55.201000000000022"/>
  </r>
  <r>
    <s v="CA-2023-946444"/>
    <x v="954"/>
    <x v="5"/>
    <s v="Office Supplies"/>
    <s v="East"/>
    <n v="5"/>
    <n v="127.28"/>
    <x v="1"/>
    <s v="CUST-10408"/>
    <n v="122.28"/>
    <n v="110.05200000000001"/>
    <n v="36.684000000000012"/>
  </r>
  <r>
    <s v="CA-2023-352288"/>
    <x v="411"/>
    <x v="10"/>
    <s v="Office Supplies"/>
    <s v="Central"/>
    <n v="1"/>
    <n v="128.91999999999999"/>
    <x v="2"/>
    <s v="CUST-10489"/>
    <n v="127.91999999999999"/>
    <n v="127.91999999999999"/>
    <n v="51.167999999999992"/>
  </r>
  <r>
    <s v="CA-2023-101025"/>
    <x v="308"/>
    <x v="3"/>
    <s v="Technology"/>
    <s v="South"/>
    <n v="7"/>
    <n v="187.65"/>
    <x v="2"/>
    <s v="CUST-10119"/>
    <n v="180.65"/>
    <n v="180.65"/>
    <n v="72.260000000000005"/>
  </r>
  <r>
    <s v="CA-2025-628376"/>
    <x v="1060"/>
    <x v="2"/>
    <s v="Furniture"/>
    <s v="West"/>
    <n v="10"/>
    <n v="301.13"/>
    <x v="2"/>
    <s v="CUST-10049"/>
    <n v="291.13"/>
    <n v="291.13"/>
    <n v="116.452"/>
  </r>
  <r>
    <s v="CA-2022-493416"/>
    <x v="1061"/>
    <x v="11"/>
    <s v="Furniture"/>
    <s v="East"/>
    <n v="5"/>
    <n v="522.4"/>
    <x v="2"/>
    <s v="CUST-10755"/>
    <n v="517.4"/>
    <n v="517.4"/>
    <n v="206.95999999999998"/>
  </r>
  <r>
    <s v="CA-2024-156962"/>
    <x v="1062"/>
    <x v="15"/>
    <s v="Office Supplies"/>
    <s v="West"/>
    <n v="10"/>
    <n v="142.66999999999999"/>
    <x v="3"/>
    <s v="CUST-10421"/>
    <n v="132.66999999999999"/>
    <n v="92.868999999999986"/>
    <n v="13.266999999999996"/>
  </r>
  <r>
    <s v="CA-2023-152742"/>
    <x v="116"/>
    <x v="11"/>
    <s v="Furniture"/>
    <s v="Central"/>
    <n v="1"/>
    <n v="721.79"/>
    <x v="4"/>
    <s v="CUST-10453"/>
    <n v="720.79"/>
    <n v="612.67149999999992"/>
    <n v="180.19749999999993"/>
  </r>
  <r>
    <s v="CA-2024-509718"/>
    <x v="40"/>
    <x v="7"/>
    <s v="Furniture"/>
    <s v="West"/>
    <n v="7"/>
    <n v="622.22"/>
    <x v="4"/>
    <s v="CUST-10687"/>
    <n v="615.22"/>
    <n v="522.93700000000001"/>
    <n v="153.80500000000001"/>
  </r>
  <r>
    <s v="CA-2023-725278"/>
    <x v="1063"/>
    <x v="9"/>
    <s v="Office Supplies"/>
    <s v="East"/>
    <n v="8"/>
    <n v="110.12"/>
    <x v="4"/>
    <s v="CUST-10393"/>
    <n v="102.12"/>
    <n v="86.802000000000007"/>
    <n v="25.530000000000008"/>
  </r>
  <r>
    <s v="CA-2022-268791"/>
    <x v="244"/>
    <x v="4"/>
    <s v="Technology"/>
    <s v="Central"/>
    <n v="1"/>
    <n v="656.19"/>
    <x v="0"/>
    <s v="CUST-10690"/>
    <n v="655.19000000000005"/>
    <n v="524.15200000000004"/>
    <n v="131.03800000000001"/>
  </r>
  <r>
    <s v="CA-2024-170420"/>
    <x v="1064"/>
    <x v="0"/>
    <s v="Furniture"/>
    <s v="South"/>
    <n v="4"/>
    <n v="116.89"/>
    <x v="2"/>
    <s v="CUST-10321"/>
    <n v="112.89"/>
    <n v="112.89"/>
    <n v="45.156000000000006"/>
  </r>
  <r>
    <s v="CA-2024-849646"/>
    <x v="1042"/>
    <x v="11"/>
    <s v="Furniture"/>
    <s v="South"/>
    <n v="2"/>
    <n v="400.39"/>
    <x v="2"/>
    <s v="CUST-10475"/>
    <n v="398.39"/>
    <n v="398.39"/>
    <n v="159.35599999999999"/>
  </r>
  <r>
    <s v="CA-2022-314871"/>
    <x v="114"/>
    <x v="4"/>
    <s v="Technology"/>
    <s v="East"/>
    <n v="10"/>
    <n v="328.74"/>
    <x v="4"/>
    <s v="CUST-10115"/>
    <n v="318.74"/>
    <n v="270.92899999999997"/>
    <n v="79.684999999999974"/>
  </r>
  <r>
    <s v="CA-2023-886786"/>
    <x v="1065"/>
    <x v="11"/>
    <s v="Furniture"/>
    <s v="West"/>
    <n v="8"/>
    <n v="421.81"/>
    <x v="0"/>
    <s v="CUST-10353"/>
    <n v="413.81"/>
    <n v="331.048"/>
    <n v="82.762"/>
  </r>
  <r>
    <s v="CA-2025-227154"/>
    <x v="45"/>
    <x v="7"/>
    <s v="Furniture"/>
    <s v="East"/>
    <n v="9"/>
    <n v="272.55"/>
    <x v="1"/>
    <s v="CUST-10606"/>
    <n v="263.55"/>
    <n v="237.19500000000002"/>
    <n v="79.065000000000026"/>
  </r>
  <r>
    <s v="CA-2022-861252"/>
    <x v="592"/>
    <x v="1"/>
    <s v="Technology"/>
    <s v="East"/>
    <n v="3"/>
    <n v="1309.77"/>
    <x v="1"/>
    <s v="CUST-10522"/>
    <n v="1306.77"/>
    <n v="1176.0930000000001"/>
    <n v="392.03100000000006"/>
  </r>
  <r>
    <s v="CA-2022-957170"/>
    <x v="22"/>
    <x v="16"/>
    <s v="Office Supplies"/>
    <s v="Central"/>
    <n v="1"/>
    <n v="39.29"/>
    <x v="2"/>
    <s v="CUST-10698"/>
    <n v="38.29"/>
    <n v="38.29"/>
    <n v="15.315999999999999"/>
  </r>
  <r>
    <s v="CA-2024-972415"/>
    <x v="1066"/>
    <x v="13"/>
    <s v="Office Supplies"/>
    <s v="East"/>
    <n v="3"/>
    <n v="136.22999999999999"/>
    <x v="3"/>
    <s v="CUST-10511"/>
    <n v="133.22999999999999"/>
    <n v="93.260999999999981"/>
    <n v="13.322999999999993"/>
  </r>
  <r>
    <s v="CA-2023-295714"/>
    <x v="1067"/>
    <x v="0"/>
    <s v="Furniture"/>
    <s v="East"/>
    <n v="8"/>
    <n v="720.7"/>
    <x v="0"/>
    <s v="CUST-10549"/>
    <n v="712.7"/>
    <n v="570.16000000000008"/>
    <n v="142.54000000000008"/>
  </r>
  <r>
    <s v="CA-2023-207309"/>
    <x v="580"/>
    <x v="11"/>
    <s v="Furniture"/>
    <s v="South"/>
    <n v="3"/>
    <n v="479.39"/>
    <x v="1"/>
    <s v="CUST-10752"/>
    <n v="476.39"/>
    <n v="428.75099999999998"/>
    <n v="142.91699999999997"/>
  </r>
  <r>
    <s v="CA-2025-922497"/>
    <x v="361"/>
    <x v="3"/>
    <s v="Technology"/>
    <s v="West"/>
    <n v="7"/>
    <n v="1313.22"/>
    <x v="2"/>
    <s v="CUST-10552"/>
    <n v="1306.22"/>
    <n v="1306.22"/>
    <n v="522.48800000000006"/>
  </r>
  <r>
    <s v="CA-2023-220570"/>
    <x v="197"/>
    <x v="11"/>
    <s v="Furniture"/>
    <s v="South"/>
    <n v="1"/>
    <n v="303.85000000000002"/>
    <x v="0"/>
    <s v="CUST-10768"/>
    <n v="302.85000000000002"/>
    <n v="242.28000000000003"/>
    <n v="60.570000000000022"/>
  </r>
  <r>
    <s v="CA-2025-874672"/>
    <x v="986"/>
    <x v="10"/>
    <s v="Office Supplies"/>
    <s v="South"/>
    <n v="7"/>
    <n v="103.71"/>
    <x v="2"/>
    <s v="CUST-10464"/>
    <n v="96.71"/>
    <n v="96.71"/>
    <n v="38.683999999999997"/>
  </r>
  <r>
    <s v="CA-2025-834120"/>
    <x v="1041"/>
    <x v="13"/>
    <s v="Office Supplies"/>
    <s v="West"/>
    <n v="7"/>
    <n v="80.150000000000006"/>
    <x v="2"/>
    <s v="CUST-10015"/>
    <n v="73.150000000000006"/>
    <n v="73.150000000000006"/>
    <n v="29.260000000000005"/>
  </r>
  <r>
    <s v="CA-2024-901674"/>
    <x v="670"/>
    <x v="10"/>
    <s v="Office Supplies"/>
    <s v="West"/>
    <n v="2"/>
    <n v="100.54"/>
    <x v="2"/>
    <s v="CUST-10184"/>
    <n v="98.54"/>
    <n v="98.54"/>
    <n v="39.416000000000004"/>
  </r>
  <r>
    <s v="CA-2023-759737"/>
    <x v="1068"/>
    <x v="15"/>
    <s v="Office Supplies"/>
    <s v="East"/>
    <n v="7"/>
    <n v="103.42"/>
    <x v="3"/>
    <s v="CUST-10374"/>
    <n v="96.42"/>
    <n v="67.494"/>
    <n v="9.642000000000003"/>
  </r>
  <r>
    <s v="CA-2022-915044"/>
    <x v="507"/>
    <x v="3"/>
    <s v="Technology"/>
    <s v="East"/>
    <n v="5"/>
    <n v="666.91"/>
    <x v="2"/>
    <s v="CUST-10750"/>
    <n v="661.91"/>
    <n v="661.91"/>
    <n v="264.76400000000001"/>
  </r>
  <r>
    <s v="CA-2022-648234"/>
    <x v="652"/>
    <x v="2"/>
    <s v="Furniture"/>
    <s v="West"/>
    <n v="6"/>
    <n v="475.9"/>
    <x v="4"/>
    <s v="CUST-10773"/>
    <n v="469.9"/>
    <n v="399.41499999999996"/>
    <n v="117.47499999999997"/>
  </r>
  <r>
    <s v="CA-2022-684608"/>
    <x v="371"/>
    <x v="1"/>
    <s v="Technology"/>
    <s v="West"/>
    <n v="7"/>
    <n v="972.81"/>
    <x v="0"/>
    <s v="CUST-10295"/>
    <n v="965.81"/>
    <n v="772.64800000000002"/>
    <n v="193.16200000000003"/>
  </r>
  <r>
    <s v="CA-2022-266028"/>
    <x v="1069"/>
    <x v="11"/>
    <s v="Furniture"/>
    <s v="East"/>
    <n v="10"/>
    <n v="568.84"/>
    <x v="2"/>
    <s v="CUST-10678"/>
    <n v="558.84"/>
    <n v="558.84"/>
    <n v="223.536"/>
  </r>
  <r>
    <s v="CA-2025-854124"/>
    <x v="849"/>
    <x v="1"/>
    <s v="Technology"/>
    <s v="Central"/>
    <n v="3"/>
    <n v="517.39"/>
    <x v="0"/>
    <s v="CUST-10345"/>
    <n v="514.39"/>
    <n v="411.512"/>
    <n v="102.87800000000004"/>
  </r>
  <r>
    <s v="CA-2022-778712"/>
    <x v="291"/>
    <x v="5"/>
    <s v="Office Supplies"/>
    <s v="South"/>
    <n v="9"/>
    <n v="78.59"/>
    <x v="2"/>
    <s v="CUST-10711"/>
    <n v="69.59"/>
    <n v="69.59"/>
    <n v="27.836000000000006"/>
  </r>
  <r>
    <s v="CA-2025-196118"/>
    <x v="401"/>
    <x v="0"/>
    <s v="Furniture"/>
    <s v="South"/>
    <n v="8"/>
    <n v="342.87"/>
    <x v="2"/>
    <s v="CUST-10552"/>
    <n v="334.87"/>
    <n v="334.87"/>
    <n v="133.94800000000001"/>
  </r>
  <r>
    <s v="CA-2023-127491"/>
    <x v="1070"/>
    <x v="16"/>
    <s v="Office Supplies"/>
    <s v="South"/>
    <n v="2"/>
    <n v="144.71"/>
    <x v="2"/>
    <s v="CUST-10736"/>
    <n v="142.71"/>
    <n v="142.71"/>
    <n v="57.084000000000003"/>
  </r>
  <r>
    <s v="CA-2025-618938"/>
    <x v="1071"/>
    <x v="3"/>
    <s v="Technology"/>
    <s v="South"/>
    <n v="9"/>
    <n v="309.88"/>
    <x v="0"/>
    <s v="CUST-10588"/>
    <n v="300.88"/>
    <n v="240.70400000000001"/>
    <n v="60.176000000000016"/>
  </r>
  <r>
    <s v="CA-2025-630375"/>
    <x v="193"/>
    <x v="8"/>
    <s v="Technology"/>
    <s v="West"/>
    <n v="6"/>
    <n v="822.56"/>
    <x v="2"/>
    <s v="CUST-10505"/>
    <n v="816.56"/>
    <n v="816.56"/>
    <n v="326.62400000000002"/>
  </r>
  <r>
    <s v="CA-2022-928928"/>
    <x v="1072"/>
    <x v="1"/>
    <s v="Technology"/>
    <s v="East"/>
    <n v="7"/>
    <n v="1000.97"/>
    <x v="3"/>
    <s v="CUST-10640"/>
    <n v="993.97"/>
    <n v="695.779"/>
    <n v="99.397000000000048"/>
  </r>
  <r>
    <s v="CA-2023-486589"/>
    <x v="756"/>
    <x v="1"/>
    <s v="Technology"/>
    <s v="East"/>
    <n v="6"/>
    <n v="1157.79"/>
    <x v="4"/>
    <s v="CUST-10390"/>
    <n v="1151.79"/>
    <n v="979.02149999999995"/>
    <n v="287.94749999999999"/>
  </r>
  <r>
    <s v="CA-2024-818916"/>
    <x v="1073"/>
    <x v="4"/>
    <s v="Technology"/>
    <s v="East"/>
    <n v="2"/>
    <n v="335.09"/>
    <x v="0"/>
    <s v="CUST-10180"/>
    <n v="333.09"/>
    <n v="266.47199999999998"/>
    <n v="66.617999999999995"/>
  </r>
  <r>
    <s v="CA-2024-993891"/>
    <x v="391"/>
    <x v="16"/>
    <s v="Office Supplies"/>
    <s v="West"/>
    <n v="9"/>
    <n v="62.01"/>
    <x v="0"/>
    <s v="CUST-10403"/>
    <n v="53.01"/>
    <n v="42.408000000000001"/>
    <n v="10.602000000000004"/>
  </r>
  <r>
    <s v="CA-2023-247172"/>
    <x v="172"/>
    <x v="1"/>
    <s v="Technology"/>
    <s v="West"/>
    <n v="4"/>
    <n v="987.53"/>
    <x v="2"/>
    <s v="CUST-10699"/>
    <n v="983.53"/>
    <n v="983.53"/>
    <n v="393.41200000000003"/>
  </r>
  <r>
    <s v="CA-2024-927887"/>
    <x v="1074"/>
    <x v="0"/>
    <s v="Furniture"/>
    <s v="East"/>
    <n v="6"/>
    <n v="353.68"/>
    <x v="1"/>
    <s v="CUST-10081"/>
    <n v="347.68"/>
    <n v="312.91200000000003"/>
    <n v="104.30400000000003"/>
  </r>
  <r>
    <s v="CA-2024-295666"/>
    <x v="68"/>
    <x v="13"/>
    <s v="Office Supplies"/>
    <s v="West"/>
    <n v="6"/>
    <n v="61.42"/>
    <x v="0"/>
    <s v="CUST-10175"/>
    <n v="55.42"/>
    <n v="44.336000000000006"/>
    <n v="11.084000000000003"/>
  </r>
  <r>
    <s v="CA-2025-717741"/>
    <x v="1075"/>
    <x v="8"/>
    <s v="Technology"/>
    <s v="Central"/>
    <n v="9"/>
    <n v="951.11"/>
    <x v="3"/>
    <s v="CUST-10378"/>
    <n v="942.11"/>
    <n v="659.47699999999998"/>
    <n v="94.211000000000013"/>
  </r>
  <r>
    <s v="CA-2022-334412"/>
    <x v="1013"/>
    <x v="7"/>
    <s v="Furniture"/>
    <s v="Central"/>
    <n v="6"/>
    <n v="69.239999999999995"/>
    <x v="3"/>
    <s v="CUST-10501"/>
    <n v="63.239999999999995"/>
    <n v="44.267999999999994"/>
    <n v="6.3239999999999981"/>
  </r>
  <r>
    <s v="CA-2024-505042"/>
    <x v="1076"/>
    <x v="9"/>
    <s v="Office Supplies"/>
    <s v="Central"/>
    <n v="8"/>
    <n v="117.09"/>
    <x v="1"/>
    <s v="CUST-10267"/>
    <n v="109.09"/>
    <n v="98.181000000000012"/>
    <n v="32.727000000000018"/>
  </r>
  <r>
    <s v="CA-2023-107971"/>
    <x v="78"/>
    <x v="14"/>
    <s v="Office Supplies"/>
    <s v="East"/>
    <n v="2"/>
    <n v="137.51"/>
    <x v="0"/>
    <s v="CUST-10495"/>
    <n v="135.51"/>
    <n v="108.408"/>
    <n v="27.102000000000004"/>
  </r>
  <r>
    <s v="CA-2023-149167"/>
    <x v="1077"/>
    <x v="1"/>
    <s v="Technology"/>
    <s v="West"/>
    <n v="5"/>
    <n v="1210.83"/>
    <x v="2"/>
    <s v="CUST-10372"/>
    <n v="1205.83"/>
    <n v="1205.83"/>
    <n v="482.33199999999999"/>
  </r>
  <r>
    <s v="CA-2023-513695"/>
    <x v="87"/>
    <x v="11"/>
    <s v="Furniture"/>
    <s v="Central"/>
    <n v="8"/>
    <n v="130.63999999999999"/>
    <x v="1"/>
    <s v="CUST-10207"/>
    <n v="122.63999999999999"/>
    <n v="110.37599999999999"/>
    <n v="36.792000000000002"/>
  </r>
  <r>
    <s v="CA-2022-327117"/>
    <x v="384"/>
    <x v="12"/>
    <s v="Office Supplies"/>
    <s v="South"/>
    <n v="8"/>
    <n v="110.54"/>
    <x v="0"/>
    <s v="CUST-10099"/>
    <n v="102.54"/>
    <n v="82.032000000000011"/>
    <n v="20.50800000000001"/>
  </r>
  <r>
    <s v="CA-2023-937606"/>
    <x v="563"/>
    <x v="5"/>
    <s v="Office Supplies"/>
    <s v="East"/>
    <n v="1"/>
    <n v="144.16999999999999"/>
    <x v="1"/>
    <s v="CUST-10153"/>
    <n v="143.16999999999999"/>
    <n v="128.85299999999998"/>
    <n v="42.950999999999993"/>
  </r>
  <r>
    <s v="CA-2022-397249"/>
    <x v="772"/>
    <x v="11"/>
    <s v="Furniture"/>
    <s v="West"/>
    <n v="8"/>
    <n v="337.2"/>
    <x v="0"/>
    <s v="CUST-10124"/>
    <n v="329.2"/>
    <n v="263.36"/>
    <n v="65.840000000000032"/>
  </r>
  <r>
    <s v="CA-2025-688760"/>
    <x v="295"/>
    <x v="8"/>
    <s v="Technology"/>
    <s v="South"/>
    <n v="1"/>
    <n v="480.35"/>
    <x v="2"/>
    <s v="CUST-10240"/>
    <n v="479.35"/>
    <n v="479.35"/>
    <n v="191.74"/>
  </r>
  <r>
    <s v="CA-2024-521730"/>
    <x v="1078"/>
    <x v="11"/>
    <s v="Furniture"/>
    <s v="South"/>
    <n v="7"/>
    <n v="93.78"/>
    <x v="1"/>
    <s v="CUST-10791"/>
    <n v="86.78"/>
    <n v="78.102000000000004"/>
    <n v="26.034000000000006"/>
  </r>
  <r>
    <s v="CA-2025-930782"/>
    <x v="175"/>
    <x v="3"/>
    <s v="Technology"/>
    <s v="Central"/>
    <n v="5"/>
    <n v="1307.6300000000001"/>
    <x v="2"/>
    <s v="CUST-10504"/>
    <n v="1302.6300000000001"/>
    <n v="1302.6300000000001"/>
    <n v="521.05200000000002"/>
  </r>
  <r>
    <s v="CA-2024-634992"/>
    <x v="704"/>
    <x v="1"/>
    <s v="Technology"/>
    <s v="Central"/>
    <n v="10"/>
    <n v="690.75"/>
    <x v="1"/>
    <s v="CUST-10324"/>
    <n v="680.75"/>
    <n v="612.67500000000007"/>
    <n v="204.22500000000008"/>
  </r>
  <r>
    <s v="CA-2024-286410"/>
    <x v="242"/>
    <x v="11"/>
    <s v="Furniture"/>
    <s v="East"/>
    <n v="2"/>
    <n v="659.31"/>
    <x v="4"/>
    <s v="CUST-10340"/>
    <n v="657.31"/>
    <n v="558.71349999999995"/>
    <n v="164.32749999999999"/>
  </r>
  <r>
    <s v="CA-2022-242737"/>
    <x v="505"/>
    <x v="2"/>
    <s v="Furniture"/>
    <s v="West"/>
    <n v="5"/>
    <n v="329.38"/>
    <x v="2"/>
    <s v="CUST-10600"/>
    <n v="324.38"/>
    <n v="324.38"/>
    <n v="129.75200000000001"/>
  </r>
  <r>
    <s v="CA-2023-176281"/>
    <x v="1010"/>
    <x v="2"/>
    <s v="Furniture"/>
    <s v="Central"/>
    <n v="6"/>
    <n v="101.93"/>
    <x v="2"/>
    <s v="CUST-10331"/>
    <n v="95.93"/>
    <n v="95.93"/>
    <n v="38.372000000000007"/>
  </r>
  <r>
    <s v="CA-2024-603871"/>
    <x v="240"/>
    <x v="8"/>
    <s v="Technology"/>
    <s v="South"/>
    <n v="9"/>
    <n v="1133.42"/>
    <x v="3"/>
    <s v="CUST-10102"/>
    <n v="1124.42"/>
    <n v="787.09400000000005"/>
    <n v="112.44200000000001"/>
  </r>
  <r>
    <s v="CA-2024-417993"/>
    <x v="441"/>
    <x v="3"/>
    <s v="Technology"/>
    <s v="South"/>
    <n v="10"/>
    <n v="967.95"/>
    <x v="3"/>
    <s v="CUST-10502"/>
    <n v="957.95"/>
    <n v="670.56499999999994"/>
    <n v="95.794999999999959"/>
  </r>
  <r>
    <s v="CA-2023-623852"/>
    <x v="1079"/>
    <x v="7"/>
    <s v="Furniture"/>
    <s v="South"/>
    <n v="8"/>
    <n v="589.52"/>
    <x v="1"/>
    <s v="CUST-10658"/>
    <n v="581.52"/>
    <n v="523.36800000000005"/>
    <n v="174.45600000000007"/>
  </r>
  <r>
    <s v="CA-2025-256976"/>
    <x v="308"/>
    <x v="11"/>
    <s v="Furniture"/>
    <s v="West"/>
    <n v="6"/>
    <n v="265.93"/>
    <x v="2"/>
    <s v="CUST-10538"/>
    <n v="259.93"/>
    <n v="259.93"/>
    <n v="103.97200000000001"/>
  </r>
  <r>
    <s v="CA-2023-944507"/>
    <x v="1080"/>
    <x v="4"/>
    <s v="Technology"/>
    <s v="West"/>
    <n v="4"/>
    <n v="1270.8699999999999"/>
    <x v="2"/>
    <s v="CUST-10204"/>
    <n v="1266.8699999999999"/>
    <n v="1266.8699999999999"/>
    <n v="506.74799999999993"/>
  </r>
  <r>
    <s v="CA-2023-982027"/>
    <x v="612"/>
    <x v="11"/>
    <s v="Furniture"/>
    <s v="East"/>
    <n v="1"/>
    <n v="332.87"/>
    <x v="2"/>
    <s v="CUST-10092"/>
    <n v="331.87"/>
    <n v="331.87"/>
    <n v="132.74800000000002"/>
  </r>
  <r>
    <s v="CA-2023-535544"/>
    <x v="534"/>
    <x v="15"/>
    <s v="Office Supplies"/>
    <s v="West"/>
    <n v="9"/>
    <n v="72.16"/>
    <x v="2"/>
    <s v="CUST-10545"/>
    <n v="63.16"/>
    <n v="63.16"/>
    <n v="25.264000000000003"/>
  </r>
  <r>
    <s v="CA-2023-904189"/>
    <x v="638"/>
    <x v="10"/>
    <s v="Office Supplies"/>
    <s v="East"/>
    <n v="8"/>
    <n v="30.66"/>
    <x v="2"/>
    <s v="CUST-10358"/>
    <n v="22.66"/>
    <n v="22.66"/>
    <n v="9.0640000000000001"/>
  </r>
  <r>
    <s v="CA-2025-586813"/>
    <x v="921"/>
    <x v="5"/>
    <s v="Office Supplies"/>
    <s v="Central"/>
    <n v="8"/>
    <n v="24.67"/>
    <x v="2"/>
    <s v="CUST-10584"/>
    <n v="16.670000000000002"/>
    <n v="16.670000000000002"/>
    <n v="6.668000000000001"/>
  </r>
  <r>
    <s v="CA-2022-441242"/>
    <x v="310"/>
    <x v="4"/>
    <s v="Technology"/>
    <s v="South"/>
    <n v="7"/>
    <n v="1359.51"/>
    <x v="0"/>
    <s v="CUST-10246"/>
    <n v="1352.51"/>
    <n v="1082.008"/>
    <n v="270.50200000000007"/>
  </r>
  <r>
    <s v="CA-2022-511561"/>
    <x v="529"/>
    <x v="8"/>
    <s v="Technology"/>
    <s v="South"/>
    <n v="2"/>
    <n v="1003.59"/>
    <x v="2"/>
    <s v="CUST-10064"/>
    <n v="1001.59"/>
    <n v="1001.59"/>
    <n v="400.63600000000008"/>
  </r>
  <r>
    <s v="CA-2025-820878"/>
    <x v="741"/>
    <x v="7"/>
    <s v="Furniture"/>
    <s v="West"/>
    <n v="10"/>
    <n v="541.54999999999995"/>
    <x v="2"/>
    <s v="CUST-10029"/>
    <n v="531.54999999999995"/>
    <n v="531.54999999999995"/>
    <n v="212.62"/>
  </r>
  <r>
    <s v="CA-2024-290619"/>
    <x v="1081"/>
    <x v="0"/>
    <s v="Furniture"/>
    <s v="South"/>
    <n v="3"/>
    <n v="766.51"/>
    <x v="3"/>
    <s v="CUST-10437"/>
    <n v="763.51"/>
    <n v="534.45699999999999"/>
    <n v="76.350999999999999"/>
  </r>
  <r>
    <s v="CA-2024-789173"/>
    <x v="379"/>
    <x v="11"/>
    <s v="Furniture"/>
    <s v="West"/>
    <n v="9"/>
    <n v="462.99"/>
    <x v="2"/>
    <s v="CUST-10170"/>
    <n v="453.99"/>
    <n v="453.99"/>
    <n v="181.596"/>
  </r>
  <r>
    <s v="CA-2024-785055"/>
    <x v="755"/>
    <x v="8"/>
    <s v="Technology"/>
    <s v="West"/>
    <n v="6"/>
    <n v="878.32"/>
    <x v="1"/>
    <s v="CUST-10273"/>
    <n v="872.32"/>
    <n v="785.08800000000008"/>
    <n v="261.69600000000003"/>
  </r>
  <r>
    <s v="CA-2025-228090"/>
    <x v="1031"/>
    <x v="3"/>
    <s v="Technology"/>
    <s v="South"/>
    <n v="4"/>
    <n v="326.19"/>
    <x v="4"/>
    <s v="CUST-10296"/>
    <n v="322.19"/>
    <n v="273.86149999999998"/>
    <n v="80.547499999999985"/>
  </r>
  <r>
    <s v="CA-2023-120510"/>
    <x v="850"/>
    <x v="16"/>
    <s v="Office Supplies"/>
    <s v="Central"/>
    <n v="10"/>
    <n v="122.56"/>
    <x v="4"/>
    <s v="CUST-10625"/>
    <n v="112.56"/>
    <n v="95.676000000000002"/>
    <n v="28.14"/>
  </r>
  <r>
    <s v="CA-2022-289226"/>
    <x v="1082"/>
    <x v="3"/>
    <s v="Technology"/>
    <s v="East"/>
    <n v="3"/>
    <n v="899.46"/>
    <x v="4"/>
    <s v="CUST-10071"/>
    <n v="896.46"/>
    <n v="761.99099999999999"/>
    <n v="224.11500000000001"/>
  </r>
  <r>
    <s v="CA-2023-158130"/>
    <x v="749"/>
    <x v="7"/>
    <s v="Furniture"/>
    <s v="South"/>
    <n v="2"/>
    <n v="210.68"/>
    <x v="3"/>
    <s v="CUST-10334"/>
    <n v="208.68"/>
    <n v="146.07599999999999"/>
    <n v="20.867999999999995"/>
  </r>
  <r>
    <s v="CA-2023-707732"/>
    <x v="373"/>
    <x v="8"/>
    <s v="Technology"/>
    <s v="West"/>
    <n v="3"/>
    <n v="139.31"/>
    <x v="3"/>
    <s v="CUST-10770"/>
    <n v="136.31"/>
    <n v="95.417000000000002"/>
    <n v="13.631"/>
  </r>
  <r>
    <s v="CA-2022-241260"/>
    <x v="815"/>
    <x v="9"/>
    <s v="Office Supplies"/>
    <s v="West"/>
    <n v="3"/>
    <n v="10.46"/>
    <x v="2"/>
    <s v="CUST-10271"/>
    <n v="7.4600000000000009"/>
    <n v="7.4600000000000009"/>
    <n v="2.9840000000000009"/>
  </r>
  <r>
    <s v="CA-2025-736045"/>
    <x v="395"/>
    <x v="10"/>
    <s v="Office Supplies"/>
    <s v="South"/>
    <n v="6"/>
    <n v="104.12"/>
    <x v="3"/>
    <s v="CUST-10757"/>
    <n v="98.12"/>
    <n v="68.683999999999997"/>
    <n v="9.8119999999999976"/>
  </r>
  <r>
    <s v="CA-2024-799764"/>
    <x v="280"/>
    <x v="15"/>
    <s v="Office Supplies"/>
    <s v="West"/>
    <n v="9"/>
    <n v="62.18"/>
    <x v="2"/>
    <s v="CUST-10768"/>
    <n v="53.18"/>
    <n v="53.18"/>
    <n v="21.272000000000002"/>
  </r>
  <r>
    <s v="CA-2022-311807"/>
    <x v="1083"/>
    <x v="16"/>
    <s v="Office Supplies"/>
    <s v="West"/>
    <n v="7"/>
    <n v="98.58"/>
    <x v="0"/>
    <s v="CUST-10587"/>
    <n v="91.58"/>
    <n v="73.263999999999996"/>
    <n v="18.315999999999995"/>
  </r>
  <r>
    <s v="CA-2024-214798"/>
    <x v="747"/>
    <x v="11"/>
    <s v="Furniture"/>
    <s v="West"/>
    <n v="4"/>
    <n v="704"/>
    <x v="0"/>
    <s v="CUST-10095"/>
    <n v="700"/>
    <n v="560"/>
    <n v="140"/>
  </r>
  <r>
    <s v="CA-2022-916782"/>
    <x v="1084"/>
    <x v="8"/>
    <s v="Technology"/>
    <s v="Central"/>
    <n v="1"/>
    <n v="229.47"/>
    <x v="2"/>
    <s v="CUST-10489"/>
    <n v="228.47"/>
    <n v="228.47"/>
    <n v="91.388000000000005"/>
  </r>
  <r>
    <s v="CA-2024-785511"/>
    <x v="870"/>
    <x v="2"/>
    <s v="Furniture"/>
    <s v="West"/>
    <n v="1"/>
    <n v="482.41"/>
    <x v="4"/>
    <s v="CUST-10084"/>
    <n v="481.41"/>
    <n v="409.19850000000002"/>
    <n v="120.35250000000002"/>
  </r>
  <r>
    <s v="CA-2023-820134"/>
    <x v="1085"/>
    <x v="14"/>
    <s v="Office Supplies"/>
    <s v="East"/>
    <n v="3"/>
    <n v="62.68"/>
    <x v="3"/>
    <s v="CUST-10154"/>
    <n v="59.68"/>
    <n v="41.775999999999996"/>
    <n v="5.9679999999999964"/>
  </r>
  <r>
    <s v="CA-2023-221173"/>
    <x v="504"/>
    <x v="2"/>
    <s v="Furniture"/>
    <s v="South"/>
    <n v="7"/>
    <n v="399.91"/>
    <x v="3"/>
    <s v="CUST-10142"/>
    <n v="392.91"/>
    <n v="275.03699999999998"/>
    <n v="39.290999999999968"/>
  </r>
  <r>
    <s v="CA-2022-220760"/>
    <x v="365"/>
    <x v="4"/>
    <s v="Technology"/>
    <s v="East"/>
    <n v="2"/>
    <n v="635.61"/>
    <x v="2"/>
    <s v="CUST-10132"/>
    <n v="633.61"/>
    <n v="633.61"/>
    <n v="253.44400000000002"/>
  </r>
  <r>
    <s v="CA-2023-143884"/>
    <x v="1086"/>
    <x v="4"/>
    <s v="Technology"/>
    <s v="South"/>
    <n v="3"/>
    <n v="1112.2"/>
    <x v="3"/>
    <s v="CUST-10760"/>
    <n v="1109.2"/>
    <n v="776.43999999999994"/>
    <n v="110.91999999999996"/>
  </r>
  <r>
    <s v="CA-2025-360753"/>
    <x v="685"/>
    <x v="8"/>
    <s v="Technology"/>
    <s v="East"/>
    <n v="5"/>
    <n v="900.64"/>
    <x v="4"/>
    <s v="CUST-10389"/>
    <n v="895.64"/>
    <n v="761.29399999999998"/>
    <n v="223.90999999999997"/>
  </r>
  <r>
    <s v="CA-2024-318525"/>
    <x v="545"/>
    <x v="0"/>
    <s v="Furniture"/>
    <s v="South"/>
    <n v="5"/>
    <n v="632.49"/>
    <x v="2"/>
    <s v="CUST-10153"/>
    <n v="627.49"/>
    <n v="627.49"/>
    <n v="250.99600000000004"/>
  </r>
  <r>
    <s v="CA-2024-284693"/>
    <x v="207"/>
    <x v="11"/>
    <s v="Furniture"/>
    <s v="East"/>
    <n v="9"/>
    <n v="562.28"/>
    <x v="3"/>
    <s v="CUST-10537"/>
    <n v="553.28"/>
    <n v="387.29599999999994"/>
    <n v="55.327999999999975"/>
  </r>
  <r>
    <s v="CA-2023-453533"/>
    <x v="1019"/>
    <x v="1"/>
    <s v="Technology"/>
    <s v="West"/>
    <n v="3"/>
    <n v="934.85"/>
    <x v="4"/>
    <s v="CUST-10131"/>
    <n v="931.85"/>
    <n v="792.07249999999999"/>
    <n v="232.96249999999998"/>
  </r>
  <r>
    <s v="CA-2022-980794"/>
    <x v="1087"/>
    <x v="11"/>
    <s v="Furniture"/>
    <s v="Central"/>
    <n v="7"/>
    <n v="679.73"/>
    <x v="2"/>
    <s v="CUST-10759"/>
    <n v="672.73"/>
    <n v="672.73"/>
    <n v="269.09200000000004"/>
  </r>
  <r>
    <s v="CA-2022-944483"/>
    <x v="924"/>
    <x v="1"/>
    <s v="Technology"/>
    <s v="West"/>
    <n v="10"/>
    <n v="795.18"/>
    <x v="2"/>
    <s v="CUST-10794"/>
    <n v="785.18"/>
    <n v="785.18"/>
    <n v="314.072"/>
  </r>
  <r>
    <s v="CA-2022-339980"/>
    <x v="119"/>
    <x v="0"/>
    <s v="Furniture"/>
    <s v="Central"/>
    <n v="4"/>
    <n v="367.9"/>
    <x v="1"/>
    <s v="CUST-10562"/>
    <n v="363.9"/>
    <n v="327.51"/>
    <n v="109.17000000000002"/>
  </r>
  <r>
    <s v="CA-2024-665852"/>
    <x v="470"/>
    <x v="16"/>
    <s v="Office Supplies"/>
    <s v="West"/>
    <n v="4"/>
    <n v="127.72"/>
    <x v="1"/>
    <s v="CUST-10076"/>
    <n v="123.72"/>
    <n v="111.348"/>
    <n v="37.116"/>
  </r>
  <r>
    <s v="CA-2023-126891"/>
    <x v="191"/>
    <x v="9"/>
    <s v="Office Supplies"/>
    <s v="South"/>
    <n v="2"/>
    <n v="57.46"/>
    <x v="2"/>
    <s v="CUST-10490"/>
    <n v="55.46"/>
    <n v="55.46"/>
    <n v="22.184000000000005"/>
  </r>
  <r>
    <s v="CA-2023-684610"/>
    <x v="1088"/>
    <x v="9"/>
    <s v="Office Supplies"/>
    <s v="West"/>
    <n v="10"/>
    <n v="94.82"/>
    <x v="4"/>
    <s v="CUST-10736"/>
    <n v="84.82"/>
    <n v="72.096999999999994"/>
    <n v="21.204999999999998"/>
  </r>
  <r>
    <s v="CA-2022-552168"/>
    <x v="563"/>
    <x v="4"/>
    <s v="Technology"/>
    <s v="South"/>
    <n v="4"/>
    <n v="281.98"/>
    <x v="1"/>
    <s v="CUST-10543"/>
    <n v="277.98"/>
    <n v="250.18200000000002"/>
    <n v="83.394000000000005"/>
  </r>
  <r>
    <s v="CA-2022-459022"/>
    <x v="57"/>
    <x v="15"/>
    <s v="Office Supplies"/>
    <s v="East"/>
    <n v="4"/>
    <n v="106.67"/>
    <x v="1"/>
    <s v="CUST-10033"/>
    <n v="102.67"/>
    <n v="92.403000000000006"/>
    <n v="30.801000000000009"/>
  </r>
  <r>
    <s v="CA-2023-161496"/>
    <x v="677"/>
    <x v="11"/>
    <s v="Furniture"/>
    <s v="South"/>
    <n v="8"/>
    <n v="473.32"/>
    <x v="3"/>
    <s v="CUST-10462"/>
    <n v="465.32"/>
    <n v="325.72399999999999"/>
    <n v="46.531999999999982"/>
  </r>
  <r>
    <s v="CA-2024-543745"/>
    <x v="313"/>
    <x v="4"/>
    <s v="Technology"/>
    <s v="Central"/>
    <n v="8"/>
    <n v="926.17"/>
    <x v="1"/>
    <s v="CUST-10380"/>
    <n v="918.17"/>
    <n v="826.35299999999995"/>
    <n v="275.45100000000002"/>
  </r>
  <r>
    <s v="CA-2024-545823"/>
    <x v="1081"/>
    <x v="11"/>
    <s v="Furniture"/>
    <s v="South"/>
    <n v="2"/>
    <n v="152.63999999999999"/>
    <x v="1"/>
    <s v="CUST-10472"/>
    <n v="150.63999999999999"/>
    <n v="135.57599999999999"/>
    <n v="45.192000000000007"/>
  </r>
  <r>
    <s v="CA-2025-102864"/>
    <x v="1089"/>
    <x v="2"/>
    <s v="Furniture"/>
    <s v="East"/>
    <n v="9"/>
    <n v="141.97999999999999"/>
    <x v="2"/>
    <s v="CUST-10027"/>
    <n v="132.97999999999999"/>
    <n v="132.97999999999999"/>
    <n v="53.191999999999993"/>
  </r>
  <r>
    <s v="CA-2025-680746"/>
    <x v="224"/>
    <x v="7"/>
    <s v="Furniture"/>
    <s v="South"/>
    <n v="5"/>
    <n v="622.58000000000004"/>
    <x v="2"/>
    <s v="CUST-10500"/>
    <n v="617.58000000000004"/>
    <n v="617.58000000000004"/>
    <n v="247.03200000000004"/>
  </r>
  <r>
    <s v="CA-2023-544392"/>
    <x v="1090"/>
    <x v="2"/>
    <s v="Furniture"/>
    <s v="East"/>
    <n v="6"/>
    <n v="385.82"/>
    <x v="2"/>
    <s v="CUST-10606"/>
    <n v="379.82"/>
    <n v="379.82"/>
    <n v="151.928"/>
  </r>
  <r>
    <s v="CA-2022-854757"/>
    <x v="132"/>
    <x v="9"/>
    <s v="Office Supplies"/>
    <s v="South"/>
    <n v="2"/>
    <n v="33.35"/>
    <x v="2"/>
    <s v="CUST-10418"/>
    <n v="31.35"/>
    <n v="31.35"/>
    <n v="12.540000000000003"/>
  </r>
  <r>
    <s v="CA-2025-206604"/>
    <x v="1091"/>
    <x v="7"/>
    <s v="Furniture"/>
    <s v="West"/>
    <n v="6"/>
    <n v="109.78"/>
    <x v="2"/>
    <s v="CUST-10294"/>
    <n v="103.78"/>
    <n v="103.78"/>
    <n v="41.512"/>
  </r>
  <r>
    <s v="CA-2024-656473"/>
    <x v="1051"/>
    <x v="16"/>
    <s v="Office Supplies"/>
    <s v="West"/>
    <n v="7"/>
    <n v="30.37"/>
    <x v="3"/>
    <s v="CUST-10201"/>
    <n v="23.37"/>
    <n v="16.358999999999998"/>
    <n v="2.336999999999998"/>
  </r>
  <r>
    <s v="CA-2022-118276"/>
    <x v="244"/>
    <x v="15"/>
    <s v="Office Supplies"/>
    <s v="Central"/>
    <n v="9"/>
    <n v="129.61000000000001"/>
    <x v="3"/>
    <s v="CUST-10363"/>
    <n v="120.61000000000001"/>
    <n v="84.427000000000007"/>
    <n v="12.061000000000007"/>
  </r>
  <r>
    <s v="CA-2025-546597"/>
    <x v="523"/>
    <x v="16"/>
    <s v="Office Supplies"/>
    <s v="South"/>
    <n v="1"/>
    <n v="34.659999999999997"/>
    <x v="0"/>
    <s v="CUST-10005"/>
    <n v="33.659999999999997"/>
    <n v="26.927999999999997"/>
    <n v="6.7319999999999993"/>
  </r>
  <r>
    <s v="CA-2024-308629"/>
    <x v="1092"/>
    <x v="7"/>
    <s v="Furniture"/>
    <s v="West"/>
    <n v="8"/>
    <n v="741.48"/>
    <x v="4"/>
    <s v="CUST-10403"/>
    <n v="733.48"/>
    <n v="623.45799999999997"/>
    <n v="183.36999999999995"/>
  </r>
  <r>
    <s v="CA-2025-963180"/>
    <x v="316"/>
    <x v="11"/>
    <s v="Furniture"/>
    <s v="East"/>
    <n v="9"/>
    <n v="230.41"/>
    <x v="2"/>
    <s v="CUST-10716"/>
    <n v="221.41"/>
    <n v="221.41"/>
    <n v="88.563999999999993"/>
  </r>
  <r>
    <s v="CA-2025-119902"/>
    <x v="1093"/>
    <x v="11"/>
    <s v="Furniture"/>
    <s v="South"/>
    <n v="7"/>
    <n v="369.17"/>
    <x v="1"/>
    <s v="CUST-10338"/>
    <n v="362.17"/>
    <n v="325.95300000000003"/>
    <n v="108.65100000000004"/>
  </r>
  <r>
    <s v="CA-2022-891775"/>
    <x v="758"/>
    <x v="2"/>
    <s v="Furniture"/>
    <s v="South"/>
    <n v="10"/>
    <n v="414.24"/>
    <x v="4"/>
    <s v="CUST-10127"/>
    <n v="404.24"/>
    <n v="343.60399999999998"/>
    <n v="101.06"/>
  </r>
  <r>
    <s v="CA-2024-139165"/>
    <x v="363"/>
    <x v="1"/>
    <s v="Technology"/>
    <s v="West"/>
    <n v="9"/>
    <n v="1175.58"/>
    <x v="0"/>
    <s v="CUST-10069"/>
    <n v="1166.58"/>
    <n v="933.26400000000001"/>
    <n v="233.31600000000003"/>
  </r>
  <r>
    <s v="CA-2024-702059"/>
    <x v="1094"/>
    <x v="12"/>
    <s v="Office Supplies"/>
    <s v="East"/>
    <n v="6"/>
    <n v="118.75"/>
    <x v="2"/>
    <s v="CUST-10261"/>
    <n v="112.75"/>
    <n v="112.75"/>
    <n v="45.100000000000009"/>
  </r>
  <r>
    <s v="CA-2022-947073"/>
    <x v="912"/>
    <x v="13"/>
    <s v="Office Supplies"/>
    <s v="South"/>
    <n v="10"/>
    <n v="81.73"/>
    <x v="4"/>
    <s v="CUST-10654"/>
    <n v="71.73"/>
    <n v="60.970500000000001"/>
    <n v="17.932499999999997"/>
  </r>
  <r>
    <s v="CA-2023-779505"/>
    <x v="360"/>
    <x v="7"/>
    <s v="Furniture"/>
    <s v="South"/>
    <n v="2"/>
    <n v="660.25"/>
    <x v="4"/>
    <s v="CUST-10617"/>
    <n v="658.25"/>
    <n v="559.51249999999993"/>
    <n v="164.56249999999994"/>
  </r>
  <r>
    <s v="CA-2024-207012"/>
    <x v="414"/>
    <x v="14"/>
    <s v="Office Supplies"/>
    <s v="West"/>
    <n v="4"/>
    <n v="75.319999999999993"/>
    <x v="2"/>
    <s v="CUST-10496"/>
    <n v="71.319999999999993"/>
    <n v="71.319999999999993"/>
    <n v="28.527999999999999"/>
  </r>
  <r>
    <s v="CA-2025-698755"/>
    <x v="1095"/>
    <x v="0"/>
    <s v="Furniture"/>
    <s v="West"/>
    <n v="6"/>
    <n v="377.67"/>
    <x v="2"/>
    <s v="CUST-10754"/>
    <n v="371.67"/>
    <n v="371.67"/>
    <n v="148.66800000000001"/>
  </r>
  <r>
    <s v="CA-2024-711177"/>
    <x v="83"/>
    <x v="7"/>
    <s v="Furniture"/>
    <s v="East"/>
    <n v="2"/>
    <n v="583.62"/>
    <x v="1"/>
    <s v="CUST-10169"/>
    <n v="581.62"/>
    <n v="523.45799999999997"/>
    <n v="174.48599999999999"/>
  </r>
  <r>
    <s v="CA-2025-989319"/>
    <x v="225"/>
    <x v="2"/>
    <s v="Furniture"/>
    <s v="West"/>
    <n v="8"/>
    <n v="88.24"/>
    <x v="4"/>
    <s v="CUST-10553"/>
    <n v="80.239999999999995"/>
    <n v="68.203999999999994"/>
    <n v="20.059999999999995"/>
  </r>
  <r>
    <s v="CA-2023-210825"/>
    <x v="549"/>
    <x v="9"/>
    <s v="Office Supplies"/>
    <s v="West"/>
    <n v="1"/>
    <n v="96.47"/>
    <x v="3"/>
    <s v="CUST-10642"/>
    <n v="95.47"/>
    <n v="66.828999999999994"/>
    <n v="9.546999999999997"/>
  </r>
  <r>
    <s v="CA-2024-199696"/>
    <x v="1096"/>
    <x v="0"/>
    <s v="Furniture"/>
    <s v="Central"/>
    <n v="10"/>
    <n v="478.67"/>
    <x v="0"/>
    <s v="CUST-10516"/>
    <n v="468.67"/>
    <n v="374.93600000000004"/>
    <n v="93.734000000000037"/>
  </r>
  <r>
    <s v="CA-2025-253727"/>
    <x v="566"/>
    <x v="7"/>
    <s v="Furniture"/>
    <s v="East"/>
    <n v="9"/>
    <n v="427.74"/>
    <x v="0"/>
    <s v="CUST-10296"/>
    <n v="418.74"/>
    <n v="334.99200000000002"/>
    <n v="83.748000000000019"/>
  </r>
  <r>
    <s v="CA-2022-954923"/>
    <x v="471"/>
    <x v="3"/>
    <s v="Technology"/>
    <s v="Central"/>
    <n v="5"/>
    <n v="849.15"/>
    <x v="2"/>
    <s v="CUST-10776"/>
    <n v="844.15"/>
    <n v="844.15"/>
    <n v="337.66"/>
  </r>
  <r>
    <s v="CA-2022-573213"/>
    <x v="1097"/>
    <x v="8"/>
    <s v="Technology"/>
    <s v="South"/>
    <n v="9"/>
    <n v="623.32000000000005"/>
    <x v="2"/>
    <s v="CUST-10552"/>
    <n v="614.32000000000005"/>
    <n v="614.32000000000005"/>
    <n v="245.72800000000001"/>
  </r>
  <r>
    <s v="CA-2023-164712"/>
    <x v="936"/>
    <x v="10"/>
    <s v="Office Supplies"/>
    <s v="East"/>
    <n v="7"/>
    <n v="73.77"/>
    <x v="4"/>
    <s v="CUST-10682"/>
    <n v="66.77"/>
    <n v="56.754499999999993"/>
    <n v="16.692499999999995"/>
  </r>
  <r>
    <s v="CA-2022-969070"/>
    <x v="319"/>
    <x v="7"/>
    <s v="Furniture"/>
    <s v="East"/>
    <n v="5"/>
    <n v="496.76"/>
    <x v="2"/>
    <s v="CUST-10782"/>
    <n v="491.76"/>
    <n v="491.76"/>
    <n v="196.70400000000001"/>
  </r>
  <r>
    <s v="CA-2022-265497"/>
    <x v="277"/>
    <x v="16"/>
    <s v="Office Supplies"/>
    <s v="West"/>
    <n v="10"/>
    <n v="102.21"/>
    <x v="0"/>
    <s v="CUST-10516"/>
    <n v="92.21"/>
    <n v="73.768000000000001"/>
    <n v="18.442000000000007"/>
  </r>
  <r>
    <s v="CA-2023-585867"/>
    <x v="1098"/>
    <x v="3"/>
    <s v="Technology"/>
    <s v="East"/>
    <n v="5"/>
    <n v="160.38999999999999"/>
    <x v="1"/>
    <s v="CUST-10234"/>
    <n v="155.38999999999999"/>
    <n v="139.851"/>
    <n v="46.617000000000004"/>
  </r>
  <r>
    <s v="CA-2022-371215"/>
    <x v="1099"/>
    <x v="3"/>
    <s v="Technology"/>
    <s v="East"/>
    <n v="6"/>
    <n v="698.01"/>
    <x v="4"/>
    <s v="CUST-10565"/>
    <n v="692.01"/>
    <n v="588.20849999999996"/>
    <n v="173.0025"/>
  </r>
  <r>
    <s v="CA-2023-285628"/>
    <x v="640"/>
    <x v="10"/>
    <s v="Office Supplies"/>
    <s v="West"/>
    <n v="6"/>
    <n v="109.82"/>
    <x v="1"/>
    <s v="CUST-10109"/>
    <n v="103.82"/>
    <n v="93.438000000000002"/>
    <n v="31.146000000000008"/>
  </r>
  <r>
    <s v="CA-2025-709258"/>
    <x v="110"/>
    <x v="3"/>
    <s v="Technology"/>
    <s v="West"/>
    <n v="5"/>
    <n v="996"/>
    <x v="0"/>
    <s v="CUST-10431"/>
    <n v="991"/>
    <n v="792.80000000000007"/>
    <n v="198.20000000000005"/>
  </r>
  <r>
    <s v="CA-2024-975651"/>
    <x v="896"/>
    <x v="6"/>
    <s v="Office Supplies"/>
    <s v="West"/>
    <n v="5"/>
    <n v="140.66"/>
    <x v="4"/>
    <s v="CUST-10026"/>
    <n v="135.66"/>
    <n v="115.31099999999999"/>
    <n v="33.914999999999992"/>
  </r>
  <r>
    <s v="CA-2024-575067"/>
    <x v="870"/>
    <x v="15"/>
    <s v="Office Supplies"/>
    <s v="East"/>
    <n v="8"/>
    <n v="6.68"/>
    <x v="0"/>
    <s v="CUST-10346"/>
    <n v="-1.3200000000000003"/>
    <n v="-1.0560000000000003"/>
    <n v="-0.26400000000000012"/>
  </r>
  <r>
    <s v="CA-2022-504682"/>
    <x v="310"/>
    <x v="11"/>
    <s v="Furniture"/>
    <s v="West"/>
    <n v="7"/>
    <n v="256.41000000000003"/>
    <x v="0"/>
    <s v="CUST-10128"/>
    <n v="249.41000000000003"/>
    <n v="199.52800000000002"/>
    <n v="49.882000000000005"/>
  </r>
  <r>
    <s v="CA-2022-626943"/>
    <x v="209"/>
    <x v="11"/>
    <s v="Furniture"/>
    <s v="South"/>
    <n v="9"/>
    <n v="572.52"/>
    <x v="2"/>
    <s v="CUST-10628"/>
    <n v="563.52"/>
    <n v="563.52"/>
    <n v="225.40800000000002"/>
  </r>
  <r>
    <s v="CA-2022-557082"/>
    <x v="680"/>
    <x v="6"/>
    <s v="Office Supplies"/>
    <s v="South"/>
    <n v="3"/>
    <n v="148.63999999999999"/>
    <x v="0"/>
    <s v="CUST-10455"/>
    <n v="145.63999999999999"/>
    <n v="116.512"/>
    <n v="29.128000000000014"/>
  </r>
  <r>
    <s v="CA-2022-545555"/>
    <x v="1100"/>
    <x v="4"/>
    <s v="Technology"/>
    <s v="East"/>
    <n v="5"/>
    <n v="203.39"/>
    <x v="2"/>
    <s v="CUST-10600"/>
    <n v="198.39"/>
    <n v="198.39"/>
    <n v="79.355999999999995"/>
  </r>
  <r>
    <s v="CA-2023-475125"/>
    <x v="1101"/>
    <x v="8"/>
    <s v="Technology"/>
    <s v="West"/>
    <n v="7"/>
    <n v="251.14"/>
    <x v="2"/>
    <s v="CUST-10486"/>
    <n v="244.14"/>
    <n v="244.14"/>
    <n v="97.656000000000006"/>
  </r>
  <r>
    <s v="CA-2025-100445"/>
    <x v="376"/>
    <x v="0"/>
    <s v="Furniture"/>
    <s v="East"/>
    <n v="5"/>
    <n v="290.91000000000003"/>
    <x v="0"/>
    <s v="CUST-10096"/>
    <n v="285.91000000000003"/>
    <n v="228.72800000000004"/>
    <n v="57.182000000000016"/>
  </r>
  <r>
    <s v="CA-2025-448599"/>
    <x v="1102"/>
    <x v="0"/>
    <s v="Furniture"/>
    <s v="Central"/>
    <n v="5"/>
    <n v="612.86"/>
    <x v="4"/>
    <s v="CUST-10148"/>
    <n v="607.86"/>
    <n v="516.68100000000004"/>
    <n v="151.96500000000003"/>
  </r>
  <r>
    <s v="CA-2024-230620"/>
    <x v="1103"/>
    <x v="7"/>
    <s v="Furniture"/>
    <s v="Central"/>
    <n v="1"/>
    <n v="704.78"/>
    <x v="3"/>
    <s v="CUST-10296"/>
    <n v="703.78"/>
    <n v="492.64599999999996"/>
    <n v="70.377999999999986"/>
  </r>
  <r>
    <s v="CA-2024-129627"/>
    <x v="16"/>
    <x v="6"/>
    <s v="Office Supplies"/>
    <s v="East"/>
    <n v="8"/>
    <n v="114.56"/>
    <x v="4"/>
    <s v="CUST-10765"/>
    <n v="106.56"/>
    <n v="90.575999999999993"/>
    <n v="26.639999999999993"/>
  </r>
  <r>
    <s v="CA-2022-909919"/>
    <x v="1104"/>
    <x v="11"/>
    <s v="Furniture"/>
    <s v="East"/>
    <n v="9"/>
    <n v="455.78"/>
    <x v="3"/>
    <s v="CUST-10002"/>
    <n v="446.78"/>
    <n v="312.74599999999998"/>
    <n v="44.677999999999997"/>
  </r>
  <r>
    <s v="CA-2025-584153"/>
    <x v="1105"/>
    <x v="2"/>
    <s v="Furniture"/>
    <s v="Central"/>
    <n v="2"/>
    <n v="382.14"/>
    <x v="4"/>
    <s v="CUST-10529"/>
    <n v="380.14"/>
    <n v="323.11899999999997"/>
    <n v="95.034999999999997"/>
  </r>
  <r>
    <s v="CA-2022-925519"/>
    <x v="1106"/>
    <x v="15"/>
    <s v="Office Supplies"/>
    <s v="South"/>
    <n v="7"/>
    <n v="142.34"/>
    <x v="0"/>
    <s v="CUST-10432"/>
    <n v="135.34"/>
    <n v="108.27200000000001"/>
    <n v="27.068000000000012"/>
  </r>
  <r>
    <s v="CA-2023-832829"/>
    <x v="406"/>
    <x v="10"/>
    <s v="Office Supplies"/>
    <s v="South"/>
    <n v="5"/>
    <n v="139.88999999999999"/>
    <x v="4"/>
    <s v="CUST-10580"/>
    <n v="134.88999999999999"/>
    <n v="114.65649999999998"/>
    <n v="33.722499999999997"/>
  </r>
  <r>
    <s v="CA-2024-822142"/>
    <x v="457"/>
    <x v="5"/>
    <s v="Office Supplies"/>
    <s v="Central"/>
    <n v="6"/>
    <n v="121.52"/>
    <x v="2"/>
    <s v="CUST-10113"/>
    <n v="115.52"/>
    <n v="115.52"/>
    <n v="46.207999999999998"/>
  </r>
  <r>
    <s v="CA-2022-743508"/>
    <x v="1107"/>
    <x v="8"/>
    <s v="Technology"/>
    <s v="East"/>
    <n v="8"/>
    <n v="1492.56"/>
    <x v="2"/>
    <s v="CUST-10713"/>
    <n v="1484.56"/>
    <n v="1484.56"/>
    <n v="593.82399999999996"/>
  </r>
  <r>
    <s v="CA-2025-828515"/>
    <x v="767"/>
    <x v="14"/>
    <s v="Office Supplies"/>
    <s v="East"/>
    <n v="8"/>
    <n v="16.399999999999999"/>
    <x v="3"/>
    <s v="CUST-10745"/>
    <n v="8.3999999999999986"/>
    <n v="5.879999999999999"/>
    <n v="0.83999999999999986"/>
  </r>
  <r>
    <s v="CA-2022-338099"/>
    <x v="737"/>
    <x v="3"/>
    <s v="Technology"/>
    <s v="West"/>
    <n v="7"/>
    <n v="540.14"/>
    <x v="4"/>
    <s v="CUST-10726"/>
    <n v="533.14"/>
    <n v="453.16899999999998"/>
    <n v="133.28500000000003"/>
  </r>
  <r>
    <s v="CA-2023-204866"/>
    <x v="599"/>
    <x v="1"/>
    <s v="Technology"/>
    <s v="Central"/>
    <n v="6"/>
    <n v="939.29"/>
    <x v="4"/>
    <s v="CUST-10497"/>
    <n v="933.29"/>
    <n v="793.29649999999992"/>
    <n v="233.32249999999999"/>
  </r>
  <r>
    <s v="CA-2022-151539"/>
    <x v="574"/>
    <x v="1"/>
    <s v="Technology"/>
    <s v="West"/>
    <n v="5"/>
    <n v="842.49"/>
    <x v="0"/>
    <s v="CUST-10256"/>
    <n v="837.49"/>
    <n v="669.99200000000008"/>
    <n v="167.4980000000001"/>
  </r>
  <r>
    <s v="CA-2023-149239"/>
    <x v="722"/>
    <x v="6"/>
    <s v="Office Supplies"/>
    <s v="Central"/>
    <n v="9"/>
    <n v="93.94"/>
    <x v="4"/>
    <s v="CUST-10509"/>
    <n v="84.94"/>
    <n v="72.198999999999998"/>
    <n v="21.234999999999999"/>
  </r>
  <r>
    <s v="CA-2025-152431"/>
    <x v="297"/>
    <x v="16"/>
    <s v="Office Supplies"/>
    <s v="West"/>
    <n v="1"/>
    <n v="123.93"/>
    <x v="1"/>
    <s v="CUST-10322"/>
    <n v="122.93"/>
    <n v="110.63700000000001"/>
    <n v="36.879000000000019"/>
  </r>
  <r>
    <s v="CA-2025-481878"/>
    <x v="1108"/>
    <x v="5"/>
    <s v="Office Supplies"/>
    <s v="East"/>
    <n v="10"/>
    <n v="70.34"/>
    <x v="1"/>
    <s v="CUST-10786"/>
    <n v="60.34"/>
    <n v="54.306000000000004"/>
    <n v="18.102000000000004"/>
  </r>
  <r>
    <s v="CA-2024-331454"/>
    <x v="5"/>
    <x v="4"/>
    <s v="Technology"/>
    <s v="South"/>
    <n v="3"/>
    <n v="439.52"/>
    <x v="1"/>
    <s v="CUST-10264"/>
    <n v="436.52"/>
    <n v="392.86799999999999"/>
    <n v="130.95600000000002"/>
  </r>
  <r>
    <s v="CA-2025-499780"/>
    <x v="190"/>
    <x v="8"/>
    <s v="Technology"/>
    <s v="South"/>
    <n v="6"/>
    <n v="1080.8399999999999"/>
    <x v="2"/>
    <s v="CUST-10111"/>
    <n v="1074.8399999999999"/>
    <n v="1074.8399999999999"/>
    <n v="429.93600000000004"/>
  </r>
  <r>
    <s v="CA-2025-763354"/>
    <x v="1029"/>
    <x v="1"/>
    <s v="Technology"/>
    <s v="West"/>
    <n v="1"/>
    <n v="112.82"/>
    <x v="3"/>
    <s v="CUST-10435"/>
    <n v="111.82"/>
    <n v="78.273999999999987"/>
    <n v="11.181999999999988"/>
  </r>
  <r>
    <s v="CA-2023-997135"/>
    <x v="1050"/>
    <x v="0"/>
    <s v="Furniture"/>
    <s v="West"/>
    <n v="5"/>
    <n v="185.78"/>
    <x v="4"/>
    <s v="CUST-10438"/>
    <n v="180.78"/>
    <n v="153.66300000000001"/>
    <n v="45.195000000000007"/>
  </r>
  <r>
    <s v="CA-2025-827658"/>
    <x v="965"/>
    <x v="16"/>
    <s v="Office Supplies"/>
    <s v="South"/>
    <n v="3"/>
    <n v="115.75"/>
    <x v="0"/>
    <s v="CUST-10068"/>
    <n v="112.75"/>
    <n v="90.2"/>
    <n v="22.550000000000011"/>
  </r>
  <r>
    <s v="CA-2025-129096"/>
    <x v="1109"/>
    <x v="0"/>
    <s v="Furniture"/>
    <s v="Central"/>
    <n v="2"/>
    <n v="119.23"/>
    <x v="0"/>
    <s v="CUST-10257"/>
    <n v="117.23"/>
    <n v="93.784000000000006"/>
    <n v="23.446000000000012"/>
  </r>
  <r>
    <s v="CA-2025-162881"/>
    <x v="505"/>
    <x v="4"/>
    <s v="Technology"/>
    <s v="East"/>
    <n v="8"/>
    <n v="924.33"/>
    <x v="4"/>
    <s v="CUST-10492"/>
    <n v="916.33"/>
    <n v="778.88049999999998"/>
    <n v="229.08249999999998"/>
  </r>
  <r>
    <s v="CA-2025-685975"/>
    <x v="757"/>
    <x v="2"/>
    <s v="Furniture"/>
    <s v="West"/>
    <n v="10"/>
    <n v="496.64"/>
    <x v="1"/>
    <s v="CUST-10454"/>
    <n v="486.64"/>
    <n v="437.976"/>
    <n v="145.99200000000002"/>
  </r>
  <r>
    <s v="CA-2022-940867"/>
    <x v="667"/>
    <x v="15"/>
    <s v="Office Supplies"/>
    <s v="South"/>
    <n v="5"/>
    <n v="128.65"/>
    <x v="3"/>
    <s v="CUST-10435"/>
    <n v="123.65"/>
    <n v="86.554999999999993"/>
    <n v="12.364999999999995"/>
  </r>
  <r>
    <s v="CA-2022-254428"/>
    <x v="162"/>
    <x v="2"/>
    <s v="Furniture"/>
    <s v="West"/>
    <n v="9"/>
    <n v="238.42"/>
    <x v="3"/>
    <s v="CUST-10777"/>
    <n v="229.42"/>
    <n v="160.59399999999999"/>
    <n v="22.942000000000007"/>
  </r>
  <r>
    <s v="CA-2025-458770"/>
    <x v="394"/>
    <x v="5"/>
    <s v="Office Supplies"/>
    <s v="South"/>
    <n v="9"/>
    <n v="11.97"/>
    <x v="0"/>
    <s v="CUST-10358"/>
    <n v="2.9700000000000006"/>
    <n v="2.3760000000000008"/>
    <n v="0.59400000000000053"/>
  </r>
  <r>
    <s v="CA-2023-486395"/>
    <x v="103"/>
    <x v="8"/>
    <s v="Technology"/>
    <s v="Central"/>
    <n v="3"/>
    <n v="272.77"/>
    <x v="0"/>
    <s v="CUST-10711"/>
    <n v="269.77"/>
    <n v="215.816"/>
    <n v="53.954000000000008"/>
  </r>
  <r>
    <s v="CA-2023-627918"/>
    <x v="8"/>
    <x v="5"/>
    <s v="Office Supplies"/>
    <s v="Central"/>
    <n v="1"/>
    <n v="9.56"/>
    <x v="4"/>
    <s v="CUST-10260"/>
    <n v="8.56"/>
    <n v="7.2759999999999998"/>
    <n v="2.1399999999999997"/>
  </r>
  <r>
    <s v="CA-2024-784532"/>
    <x v="1014"/>
    <x v="13"/>
    <s v="Office Supplies"/>
    <s v="Central"/>
    <n v="3"/>
    <n v="131.13"/>
    <x v="2"/>
    <s v="CUST-10114"/>
    <n v="128.13"/>
    <n v="128.13"/>
    <n v="51.251999999999995"/>
  </r>
  <r>
    <s v="CA-2023-302950"/>
    <x v="1055"/>
    <x v="3"/>
    <s v="Technology"/>
    <s v="Central"/>
    <n v="9"/>
    <n v="960.69"/>
    <x v="3"/>
    <s v="CUST-10748"/>
    <n v="951.69"/>
    <n v="666.18299999999999"/>
    <n v="95.168999999999983"/>
  </r>
  <r>
    <s v="CA-2025-815309"/>
    <x v="432"/>
    <x v="4"/>
    <s v="Technology"/>
    <s v="South"/>
    <n v="8"/>
    <n v="1361.64"/>
    <x v="4"/>
    <s v="CUST-10782"/>
    <n v="1353.64"/>
    <n v="1150.5940000000001"/>
    <n v="338.40999999999997"/>
  </r>
  <r>
    <s v="CA-2023-354695"/>
    <x v="609"/>
    <x v="15"/>
    <s v="Office Supplies"/>
    <s v="South"/>
    <n v="3"/>
    <n v="9.4499999999999993"/>
    <x v="0"/>
    <s v="CUST-10551"/>
    <n v="6.4499999999999993"/>
    <n v="5.16"/>
    <n v="1.2900000000000009"/>
  </r>
  <r>
    <s v="CA-2025-818361"/>
    <x v="50"/>
    <x v="7"/>
    <s v="Furniture"/>
    <s v="Central"/>
    <n v="1"/>
    <n v="541.29"/>
    <x v="2"/>
    <s v="CUST-10068"/>
    <n v="540.29"/>
    <n v="540.29"/>
    <n v="216.11599999999999"/>
  </r>
  <r>
    <s v="CA-2025-358933"/>
    <x v="949"/>
    <x v="5"/>
    <s v="Office Supplies"/>
    <s v="West"/>
    <n v="1"/>
    <n v="61.06"/>
    <x v="2"/>
    <s v="CUST-10332"/>
    <n v="60.06"/>
    <n v="60.06"/>
    <n v="24.024000000000001"/>
  </r>
  <r>
    <s v="CA-2023-379723"/>
    <x v="530"/>
    <x v="11"/>
    <s v="Furniture"/>
    <s v="West"/>
    <n v="5"/>
    <n v="58.86"/>
    <x v="3"/>
    <s v="CUST-10649"/>
    <n v="53.86"/>
    <n v="37.701999999999998"/>
    <n v="5.3860000000000028"/>
  </r>
  <r>
    <s v="CA-2022-639704"/>
    <x v="1110"/>
    <x v="3"/>
    <s v="Technology"/>
    <s v="South"/>
    <n v="8"/>
    <n v="807.22"/>
    <x v="0"/>
    <s v="CUST-10068"/>
    <n v="799.22"/>
    <n v="639.37600000000009"/>
    <n v="159.84400000000011"/>
  </r>
  <r>
    <s v="CA-2025-462115"/>
    <x v="1111"/>
    <x v="16"/>
    <s v="Office Supplies"/>
    <s v="Central"/>
    <n v="6"/>
    <n v="42.94"/>
    <x v="4"/>
    <s v="CUST-10054"/>
    <n v="36.94"/>
    <n v="31.398999999999997"/>
    <n v="9.2349999999999994"/>
  </r>
  <r>
    <s v="CA-2023-959254"/>
    <x v="456"/>
    <x v="14"/>
    <s v="Office Supplies"/>
    <s v="South"/>
    <n v="10"/>
    <n v="94.83"/>
    <x v="4"/>
    <s v="CUST-10721"/>
    <n v="84.83"/>
    <n v="72.105499999999992"/>
    <n v="21.207499999999996"/>
  </r>
  <r>
    <s v="CA-2022-116325"/>
    <x v="877"/>
    <x v="1"/>
    <s v="Technology"/>
    <s v="West"/>
    <n v="10"/>
    <n v="272.67"/>
    <x v="0"/>
    <s v="CUST-10467"/>
    <n v="262.67"/>
    <n v="210.13600000000002"/>
    <n v="52.53400000000002"/>
  </r>
  <r>
    <s v="CA-2024-665042"/>
    <x v="1112"/>
    <x v="3"/>
    <s v="Technology"/>
    <s v="West"/>
    <n v="10"/>
    <n v="185.29"/>
    <x v="1"/>
    <s v="CUST-10492"/>
    <n v="175.29"/>
    <n v="157.761"/>
    <n v="52.587000000000003"/>
  </r>
  <r>
    <s v="CA-2023-978193"/>
    <x v="263"/>
    <x v="11"/>
    <s v="Furniture"/>
    <s v="South"/>
    <n v="3"/>
    <n v="240.34"/>
    <x v="2"/>
    <s v="CUST-10037"/>
    <n v="237.34"/>
    <n v="237.34"/>
    <n v="94.936000000000007"/>
  </r>
  <r>
    <s v="CA-2022-864306"/>
    <x v="849"/>
    <x v="3"/>
    <s v="Technology"/>
    <s v="Central"/>
    <n v="3"/>
    <n v="474.92"/>
    <x v="2"/>
    <s v="CUST-10570"/>
    <n v="471.92"/>
    <n v="471.92"/>
    <n v="188.76800000000003"/>
  </r>
  <r>
    <s v="CA-2023-721168"/>
    <x v="158"/>
    <x v="0"/>
    <s v="Furniture"/>
    <s v="West"/>
    <n v="10"/>
    <n v="644.26"/>
    <x v="2"/>
    <s v="CUST-10115"/>
    <n v="634.26"/>
    <n v="634.26"/>
    <n v="253.70400000000001"/>
  </r>
  <r>
    <s v="CA-2025-131544"/>
    <x v="292"/>
    <x v="0"/>
    <s v="Furniture"/>
    <s v="West"/>
    <n v="9"/>
    <n v="700.2"/>
    <x v="2"/>
    <s v="CUST-10728"/>
    <n v="691.2"/>
    <n v="691.2"/>
    <n v="276.48"/>
  </r>
  <r>
    <s v="CA-2023-275933"/>
    <x v="1113"/>
    <x v="2"/>
    <s v="Furniture"/>
    <s v="East"/>
    <n v="1"/>
    <n v="188.84"/>
    <x v="2"/>
    <s v="CUST-10002"/>
    <n v="187.84"/>
    <n v="187.84"/>
    <n v="75.13600000000001"/>
  </r>
  <r>
    <s v="CA-2022-166092"/>
    <x v="729"/>
    <x v="3"/>
    <s v="Technology"/>
    <s v="South"/>
    <n v="7"/>
    <n v="631.16"/>
    <x v="2"/>
    <s v="CUST-10030"/>
    <n v="624.16"/>
    <n v="624.16"/>
    <n v="249.66399999999999"/>
  </r>
  <r>
    <s v="CA-2025-849591"/>
    <x v="345"/>
    <x v="2"/>
    <s v="Furniture"/>
    <s v="East"/>
    <n v="5"/>
    <n v="192.01"/>
    <x v="4"/>
    <s v="CUST-10095"/>
    <n v="187.01"/>
    <n v="158.95849999999999"/>
    <n v="46.752499999999998"/>
  </r>
  <r>
    <s v="CA-2024-164709"/>
    <x v="51"/>
    <x v="1"/>
    <s v="Technology"/>
    <s v="Central"/>
    <n v="4"/>
    <n v="997.61"/>
    <x v="2"/>
    <s v="CUST-10603"/>
    <n v="993.61"/>
    <n v="993.61"/>
    <n v="397.44400000000007"/>
  </r>
  <r>
    <s v="CA-2022-924357"/>
    <x v="97"/>
    <x v="6"/>
    <s v="Office Supplies"/>
    <s v="West"/>
    <n v="4"/>
    <n v="50.65"/>
    <x v="4"/>
    <s v="CUST-10602"/>
    <n v="46.65"/>
    <n v="39.652499999999996"/>
    <n v="11.662499999999998"/>
  </r>
  <r>
    <s v="CA-2024-972475"/>
    <x v="359"/>
    <x v="2"/>
    <s v="Furniture"/>
    <s v="East"/>
    <n v="4"/>
    <n v="600"/>
    <x v="2"/>
    <s v="CUST-10468"/>
    <n v="596"/>
    <n v="596"/>
    <n v="238.40000000000003"/>
  </r>
  <r>
    <s v="CA-2025-291238"/>
    <x v="1114"/>
    <x v="16"/>
    <s v="Office Supplies"/>
    <s v="Central"/>
    <n v="10"/>
    <n v="59.98"/>
    <x v="2"/>
    <s v="CUST-10339"/>
    <n v="49.98"/>
    <n v="49.98"/>
    <n v="19.992000000000001"/>
  </r>
  <r>
    <s v="CA-2022-822502"/>
    <x v="303"/>
    <x v="6"/>
    <s v="Office Supplies"/>
    <s v="South"/>
    <n v="7"/>
    <n v="43.96"/>
    <x v="2"/>
    <s v="CUST-10013"/>
    <n v="36.96"/>
    <n v="36.96"/>
    <n v="14.784000000000002"/>
  </r>
  <r>
    <s v="CA-2025-488988"/>
    <x v="289"/>
    <x v="2"/>
    <s v="Furniture"/>
    <s v="West"/>
    <n v="5"/>
    <n v="51.19"/>
    <x v="4"/>
    <s v="CUST-10554"/>
    <n v="46.19"/>
    <n v="39.261499999999998"/>
    <n v="11.547499999999999"/>
  </r>
  <r>
    <s v="CA-2024-205456"/>
    <x v="533"/>
    <x v="1"/>
    <s v="Technology"/>
    <s v="South"/>
    <n v="1"/>
    <n v="831.91"/>
    <x v="2"/>
    <s v="CUST-10376"/>
    <n v="830.91"/>
    <n v="830.91"/>
    <n v="332.36400000000003"/>
  </r>
  <r>
    <s v="CA-2023-550779"/>
    <x v="1115"/>
    <x v="8"/>
    <s v="Technology"/>
    <s v="Central"/>
    <n v="9"/>
    <n v="297.16000000000003"/>
    <x v="0"/>
    <s v="CUST-10743"/>
    <n v="288.16000000000003"/>
    <n v="230.52800000000002"/>
    <n v="57.632000000000005"/>
  </r>
  <r>
    <s v="CA-2025-267044"/>
    <x v="984"/>
    <x v="3"/>
    <s v="Technology"/>
    <s v="East"/>
    <n v="9"/>
    <n v="427.71"/>
    <x v="4"/>
    <s v="CUST-10571"/>
    <n v="418.71"/>
    <n v="355.90349999999995"/>
    <n v="104.67749999999998"/>
  </r>
  <r>
    <s v="CA-2022-595429"/>
    <x v="744"/>
    <x v="3"/>
    <s v="Technology"/>
    <s v="East"/>
    <n v="6"/>
    <n v="142.88999999999999"/>
    <x v="0"/>
    <s v="CUST-10439"/>
    <n v="136.88999999999999"/>
    <n v="109.512"/>
    <n v="27.378000000000014"/>
  </r>
  <r>
    <s v="CA-2023-480655"/>
    <x v="1062"/>
    <x v="7"/>
    <s v="Furniture"/>
    <s v="South"/>
    <n v="1"/>
    <n v="569.91"/>
    <x v="2"/>
    <s v="CUST-10129"/>
    <n v="568.91"/>
    <n v="568.91"/>
    <n v="227.56400000000002"/>
  </r>
  <r>
    <s v="CA-2022-191200"/>
    <x v="281"/>
    <x v="5"/>
    <s v="Office Supplies"/>
    <s v="South"/>
    <n v="9"/>
    <n v="88.71"/>
    <x v="2"/>
    <s v="CUST-10389"/>
    <n v="79.709999999999994"/>
    <n v="79.709999999999994"/>
    <n v="31.884"/>
  </r>
  <r>
    <s v="CA-2022-417430"/>
    <x v="205"/>
    <x v="4"/>
    <s v="Technology"/>
    <s v="Central"/>
    <n v="3"/>
    <n v="1417.04"/>
    <x v="4"/>
    <s v="CUST-10369"/>
    <n v="1414.04"/>
    <n v="1201.934"/>
    <n v="353.51"/>
  </r>
  <r>
    <s v="CA-2024-635294"/>
    <x v="739"/>
    <x v="7"/>
    <s v="Furniture"/>
    <s v="South"/>
    <n v="8"/>
    <n v="268.08999999999997"/>
    <x v="2"/>
    <s v="CUST-10687"/>
    <n v="260.08999999999997"/>
    <n v="260.08999999999997"/>
    <n v="104.036"/>
  </r>
  <r>
    <s v="CA-2023-611996"/>
    <x v="732"/>
    <x v="15"/>
    <s v="Office Supplies"/>
    <s v="East"/>
    <n v="2"/>
    <n v="83.56"/>
    <x v="3"/>
    <s v="CUST-10564"/>
    <n v="81.56"/>
    <n v="57.091999999999999"/>
    <n v="8.1559999999999988"/>
  </r>
  <r>
    <s v="CA-2023-393948"/>
    <x v="1116"/>
    <x v="3"/>
    <s v="Technology"/>
    <s v="West"/>
    <n v="7"/>
    <n v="472.78"/>
    <x v="2"/>
    <s v="CUST-10144"/>
    <n v="465.78"/>
    <n v="465.78"/>
    <n v="186.31200000000001"/>
  </r>
  <r>
    <s v="CA-2025-450504"/>
    <x v="888"/>
    <x v="4"/>
    <s v="Technology"/>
    <s v="South"/>
    <n v="1"/>
    <n v="1235.6300000000001"/>
    <x v="1"/>
    <s v="CUST-10738"/>
    <n v="1234.6300000000001"/>
    <n v="1111.1670000000001"/>
    <n v="370.38900000000012"/>
  </r>
  <r>
    <s v="CA-2024-379341"/>
    <x v="288"/>
    <x v="11"/>
    <s v="Furniture"/>
    <s v="Central"/>
    <n v="6"/>
    <n v="414.58"/>
    <x v="2"/>
    <s v="CUST-10326"/>
    <n v="408.58"/>
    <n v="408.58"/>
    <n v="163.43200000000002"/>
  </r>
  <r>
    <s v="CA-2025-917367"/>
    <x v="825"/>
    <x v="2"/>
    <s v="Furniture"/>
    <s v="West"/>
    <n v="3"/>
    <n v="683.42"/>
    <x v="1"/>
    <s v="CUST-10508"/>
    <n v="680.42"/>
    <n v="612.37799999999993"/>
    <n v="204.12599999999998"/>
  </r>
  <r>
    <s v="CA-2022-844810"/>
    <x v="1117"/>
    <x v="2"/>
    <s v="Furniture"/>
    <s v="East"/>
    <n v="7"/>
    <n v="214.67"/>
    <x v="3"/>
    <s v="CUST-10350"/>
    <n v="207.67"/>
    <n v="145.36899999999997"/>
    <n v="20.766999999999982"/>
  </r>
  <r>
    <s v="CA-2025-388472"/>
    <x v="529"/>
    <x v="15"/>
    <s v="Office Supplies"/>
    <s v="West"/>
    <n v="3"/>
    <n v="45.37"/>
    <x v="4"/>
    <s v="CUST-10181"/>
    <n v="42.37"/>
    <n v="36.014499999999998"/>
    <n v="10.592500000000001"/>
  </r>
  <r>
    <s v="CA-2023-687192"/>
    <x v="212"/>
    <x v="16"/>
    <s v="Office Supplies"/>
    <s v="East"/>
    <n v="1"/>
    <n v="17.899999999999999"/>
    <x v="0"/>
    <s v="CUST-10667"/>
    <n v="16.899999999999999"/>
    <n v="13.52"/>
    <n v="3.3800000000000008"/>
  </r>
  <r>
    <s v="CA-2023-268734"/>
    <x v="889"/>
    <x v="13"/>
    <s v="Office Supplies"/>
    <s v="West"/>
    <n v="2"/>
    <n v="24.76"/>
    <x v="4"/>
    <s v="CUST-10074"/>
    <n v="22.76"/>
    <n v="19.346"/>
    <n v="5.6899999999999995"/>
  </r>
  <r>
    <s v="CA-2025-668585"/>
    <x v="1118"/>
    <x v="7"/>
    <s v="Furniture"/>
    <s v="East"/>
    <n v="1"/>
    <n v="639.73"/>
    <x v="0"/>
    <s v="CUST-10656"/>
    <n v="638.73"/>
    <n v="510.98400000000004"/>
    <n v="127.74600000000004"/>
  </r>
  <r>
    <s v="CA-2022-195909"/>
    <x v="625"/>
    <x v="1"/>
    <s v="Technology"/>
    <s v="East"/>
    <n v="10"/>
    <n v="349.2"/>
    <x v="4"/>
    <s v="CUST-10111"/>
    <n v="339.2"/>
    <n v="288.32"/>
    <n v="84.800000000000011"/>
  </r>
  <r>
    <s v="CA-2022-430284"/>
    <x v="993"/>
    <x v="14"/>
    <s v="Office Supplies"/>
    <s v="East"/>
    <n v="6"/>
    <n v="37.97"/>
    <x v="4"/>
    <s v="CUST-10054"/>
    <n v="31.97"/>
    <n v="27.174499999999998"/>
    <n v="7.9924999999999997"/>
  </r>
  <r>
    <s v="CA-2023-309305"/>
    <x v="674"/>
    <x v="7"/>
    <s v="Furniture"/>
    <s v="East"/>
    <n v="7"/>
    <n v="495.24"/>
    <x v="3"/>
    <s v="CUST-10015"/>
    <n v="488.24"/>
    <n v="341.76799999999997"/>
    <n v="48.823999999999955"/>
  </r>
  <r>
    <s v="CA-2022-607371"/>
    <x v="328"/>
    <x v="4"/>
    <s v="Technology"/>
    <s v="Central"/>
    <n v="9"/>
    <n v="1095.93"/>
    <x v="3"/>
    <s v="CUST-10300"/>
    <n v="1086.93"/>
    <n v="760.851"/>
    <n v="108.69299999999998"/>
  </r>
  <r>
    <s v="CA-2023-950110"/>
    <x v="883"/>
    <x v="7"/>
    <s v="Furniture"/>
    <s v="South"/>
    <n v="10"/>
    <n v="466.5"/>
    <x v="2"/>
    <s v="CUST-10422"/>
    <n v="456.5"/>
    <n v="456.5"/>
    <n v="182.60000000000002"/>
  </r>
  <r>
    <s v="CA-2024-237893"/>
    <x v="153"/>
    <x v="16"/>
    <s v="Office Supplies"/>
    <s v="South"/>
    <n v="2"/>
    <n v="64.95"/>
    <x v="3"/>
    <s v="CUST-10090"/>
    <n v="62.95"/>
    <n v="44.064999999999998"/>
    <n v="6.2949999999999946"/>
  </r>
  <r>
    <s v="CA-2023-597166"/>
    <x v="664"/>
    <x v="10"/>
    <s v="Office Supplies"/>
    <s v="East"/>
    <n v="4"/>
    <n v="135.75"/>
    <x v="3"/>
    <s v="CUST-10792"/>
    <n v="131.75"/>
    <n v="92.224999999999994"/>
    <n v="13.174999999999997"/>
  </r>
  <r>
    <s v="CA-2022-137247"/>
    <x v="429"/>
    <x v="9"/>
    <s v="Office Supplies"/>
    <s v="West"/>
    <n v="6"/>
    <n v="117.33"/>
    <x v="3"/>
    <s v="CUST-10625"/>
    <n v="111.33"/>
    <n v="77.930999999999997"/>
    <n v="11.132999999999996"/>
  </r>
  <r>
    <s v="CA-2025-332552"/>
    <x v="188"/>
    <x v="2"/>
    <s v="Furniture"/>
    <s v="South"/>
    <n v="5"/>
    <n v="210"/>
    <x v="3"/>
    <s v="CUST-10368"/>
    <n v="205"/>
    <n v="143.5"/>
    <n v="20.5"/>
  </r>
  <r>
    <s v="CA-2025-368470"/>
    <x v="467"/>
    <x v="11"/>
    <s v="Furniture"/>
    <s v="West"/>
    <n v="7"/>
    <n v="447.45"/>
    <x v="4"/>
    <s v="CUST-10279"/>
    <n v="440.45"/>
    <n v="374.38249999999999"/>
    <n v="110.11250000000001"/>
  </r>
  <r>
    <s v="CA-2025-140808"/>
    <x v="1119"/>
    <x v="12"/>
    <s v="Office Supplies"/>
    <s v="West"/>
    <n v="5"/>
    <n v="134.19"/>
    <x v="0"/>
    <s v="CUST-10515"/>
    <n v="129.19"/>
    <n v="103.352"/>
    <n v="25.838000000000008"/>
  </r>
  <r>
    <s v="CA-2023-673741"/>
    <x v="1120"/>
    <x v="11"/>
    <s v="Furniture"/>
    <s v="West"/>
    <n v="7"/>
    <n v="740.85"/>
    <x v="3"/>
    <s v="CUST-10305"/>
    <n v="733.85"/>
    <n v="513.69499999999994"/>
    <n v="73.384999999999934"/>
  </r>
  <r>
    <s v="CA-2025-244598"/>
    <x v="1121"/>
    <x v="11"/>
    <s v="Furniture"/>
    <s v="Central"/>
    <n v="1"/>
    <n v="384.14"/>
    <x v="4"/>
    <s v="CUST-10283"/>
    <n v="383.14"/>
    <n v="325.66899999999998"/>
    <n v="95.784999999999997"/>
  </r>
  <r>
    <s v="CA-2022-512586"/>
    <x v="726"/>
    <x v="5"/>
    <s v="Office Supplies"/>
    <s v="Central"/>
    <n v="2"/>
    <n v="57.81"/>
    <x v="4"/>
    <s v="CUST-10163"/>
    <n v="55.81"/>
    <n v="47.438499999999998"/>
    <n v="13.952500000000001"/>
  </r>
  <r>
    <s v="CA-2023-691995"/>
    <x v="721"/>
    <x v="4"/>
    <s v="Technology"/>
    <s v="East"/>
    <n v="9"/>
    <n v="1411.68"/>
    <x v="1"/>
    <s v="CUST-10109"/>
    <n v="1402.68"/>
    <n v="1262.412"/>
    <n v="420.80399999999997"/>
  </r>
  <r>
    <s v="CA-2022-617351"/>
    <x v="1122"/>
    <x v="1"/>
    <s v="Technology"/>
    <s v="East"/>
    <n v="10"/>
    <n v="242.4"/>
    <x v="2"/>
    <s v="CUST-10102"/>
    <n v="232.4"/>
    <n v="232.4"/>
    <n v="92.960000000000008"/>
  </r>
  <r>
    <s v="CA-2022-204980"/>
    <x v="404"/>
    <x v="3"/>
    <s v="Technology"/>
    <s v="East"/>
    <n v="10"/>
    <n v="1480.79"/>
    <x v="2"/>
    <s v="CUST-10145"/>
    <n v="1470.79"/>
    <n v="1470.79"/>
    <n v="588.31600000000003"/>
  </r>
  <r>
    <s v="CA-2024-944566"/>
    <x v="113"/>
    <x v="3"/>
    <s v="Technology"/>
    <s v="South"/>
    <n v="1"/>
    <n v="1061.43"/>
    <x v="2"/>
    <s v="CUST-10172"/>
    <n v="1060.43"/>
    <n v="1060.43"/>
    <n v="424.17200000000003"/>
  </r>
  <r>
    <s v="CA-2022-525850"/>
    <x v="432"/>
    <x v="12"/>
    <s v="Office Supplies"/>
    <s v="Central"/>
    <n v="5"/>
    <n v="106.3"/>
    <x v="2"/>
    <s v="CUST-10698"/>
    <n v="101.3"/>
    <n v="101.3"/>
    <n v="40.520000000000003"/>
  </r>
  <r>
    <s v="CA-2023-100681"/>
    <x v="928"/>
    <x v="8"/>
    <s v="Technology"/>
    <s v="West"/>
    <n v="8"/>
    <n v="1361.56"/>
    <x v="0"/>
    <s v="CUST-10365"/>
    <n v="1353.56"/>
    <n v="1082.848"/>
    <n v="270.71199999999999"/>
  </r>
  <r>
    <s v="CA-2022-111089"/>
    <x v="285"/>
    <x v="9"/>
    <s v="Office Supplies"/>
    <s v="East"/>
    <n v="6"/>
    <n v="21.09"/>
    <x v="2"/>
    <s v="CUST-10736"/>
    <n v="15.09"/>
    <n v="15.09"/>
    <n v="6.0359999999999996"/>
  </r>
  <r>
    <s v="CA-2023-463881"/>
    <x v="736"/>
    <x v="1"/>
    <s v="Technology"/>
    <s v="South"/>
    <n v="10"/>
    <n v="575.70000000000005"/>
    <x v="4"/>
    <s v="CUST-10289"/>
    <n v="565.70000000000005"/>
    <n v="480.84500000000003"/>
    <n v="141.42500000000001"/>
  </r>
  <r>
    <s v="CA-2022-975302"/>
    <x v="1123"/>
    <x v="7"/>
    <s v="Furniture"/>
    <s v="West"/>
    <n v="3"/>
    <n v="397.77"/>
    <x v="0"/>
    <s v="CUST-10050"/>
    <n v="394.77"/>
    <n v="315.81600000000003"/>
    <n v="78.954000000000065"/>
  </r>
  <r>
    <s v="CA-2024-842703"/>
    <x v="497"/>
    <x v="1"/>
    <s v="Technology"/>
    <s v="East"/>
    <n v="4"/>
    <n v="1033"/>
    <x v="2"/>
    <s v="CUST-10049"/>
    <n v="1029"/>
    <n v="1029"/>
    <n v="411.6"/>
  </r>
  <r>
    <s v="CA-2022-511744"/>
    <x v="891"/>
    <x v="8"/>
    <s v="Technology"/>
    <s v="Central"/>
    <n v="1"/>
    <n v="384.57"/>
    <x v="0"/>
    <s v="CUST-10121"/>
    <n v="383.57"/>
    <n v="306.85599999999999"/>
    <n v="76.713999999999999"/>
  </r>
  <r>
    <s v="CA-2022-390910"/>
    <x v="482"/>
    <x v="2"/>
    <s v="Furniture"/>
    <s v="West"/>
    <n v="7"/>
    <n v="84.21"/>
    <x v="0"/>
    <s v="CUST-10715"/>
    <n v="77.209999999999994"/>
    <n v="61.768000000000001"/>
    <n v="15.442000000000007"/>
  </r>
  <r>
    <s v="CA-2024-167538"/>
    <x v="1124"/>
    <x v="1"/>
    <s v="Technology"/>
    <s v="East"/>
    <n v="4"/>
    <n v="1486.68"/>
    <x v="1"/>
    <s v="CUST-10630"/>
    <n v="1482.68"/>
    <n v="1334.412"/>
    <n v="444.80399999999997"/>
  </r>
  <r>
    <s v="CA-2023-671938"/>
    <x v="1125"/>
    <x v="12"/>
    <s v="Office Supplies"/>
    <s v="Central"/>
    <n v="10"/>
    <n v="54.37"/>
    <x v="2"/>
    <s v="CUST-10370"/>
    <n v="44.37"/>
    <n v="44.37"/>
    <n v="17.748000000000001"/>
  </r>
  <r>
    <s v="CA-2025-174094"/>
    <x v="830"/>
    <x v="7"/>
    <s v="Furniture"/>
    <s v="South"/>
    <n v="10"/>
    <n v="755.43"/>
    <x v="2"/>
    <s v="CUST-10659"/>
    <n v="745.43"/>
    <n v="745.43"/>
    <n v="298.17199999999997"/>
  </r>
  <r>
    <s v="CA-2022-517106"/>
    <x v="850"/>
    <x v="10"/>
    <s v="Office Supplies"/>
    <s v="East"/>
    <n v="2"/>
    <n v="84.28"/>
    <x v="3"/>
    <s v="CUST-10449"/>
    <n v="82.28"/>
    <n v="57.595999999999997"/>
    <n v="8.2279999999999944"/>
  </r>
  <r>
    <s v="CA-2025-375532"/>
    <x v="166"/>
    <x v="8"/>
    <s v="Technology"/>
    <s v="South"/>
    <n v="9"/>
    <n v="473.88"/>
    <x v="3"/>
    <s v="CUST-10128"/>
    <n v="464.88"/>
    <n v="325.416"/>
    <n v="46.488"/>
  </r>
  <r>
    <s v="CA-2023-794379"/>
    <x v="552"/>
    <x v="1"/>
    <s v="Technology"/>
    <s v="Central"/>
    <n v="10"/>
    <n v="1078.44"/>
    <x v="1"/>
    <s v="CUST-10230"/>
    <n v="1068.44"/>
    <n v="961.59600000000012"/>
    <n v="320.53200000000015"/>
  </r>
  <r>
    <s v="CA-2022-102914"/>
    <x v="260"/>
    <x v="13"/>
    <s v="Office Supplies"/>
    <s v="South"/>
    <n v="3"/>
    <n v="53.46"/>
    <x v="2"/>
    <s v="CUST-10223"/>
    <n v="50.46"/>
    <n v="50.46"/>
    <n v="20.184000000000001"/>
  </r>
  <r>
    <s v="CA-2023-763626"/>
    <x v="1126"/>
    <x v="2"/>
    <s v="Furniture"/>
    <s v="South"/>
    <n v="4"/>
    <n v="789.03"/>
    <x v="1"/>
    <s v="CUST-10261"/>
    <n v="785.03"/>
    <n v="706.52700000000004"/>
    <n v="235.50900000000007"/>
  </r>
  <r>
    <s v="CA-2023-510164"/>
    <x v="399"/>
    <x v="14"/>
    <s v="Office Supplies"/>
    <s v="South"/>
    <n v="9"/>
    <n v="41.94"/>
    <x v="0"/>
    <s v="CUST-10062"/>
    <n v="32.94"/>
    <n v="26.352"/>
    <n v="6.588000000000001"/>
  </r>
  <r>
    <s v="CA-2023-793624"/>
    <x v="600"/>
    <x v="8"/>
    <s v="Technology"/>
    <s v="West"/>
    <n v="4"/>
    <n v="530.79999999999995"/>
    <x v="2"/>
    <s v="CUST-10071"/>
    <n v="526.79999999999995"/>
    <n v="526.79999999999995"/>
    <n v="210.71999999999997"/>
  </r>
  <r>
    <s v="CA-2022-873040"/>
    <x v="1093"/>
    <x v="4"/>
    <s v="Technology"/>
    <s v="South"/>
    <n v="1"/>
    <n v="598.64"/>
    <x v="2"/>
    <s v="CUST-10652"/>
    <n v="597.64"/>
    <n v="597.64"/>
    <n v="239.05599999999998"/>
  </r>
  <r>
    <s v="CA-2025-635231"/>
    <x v="1127"/>
    <x v="2"/>
    <s v="Furniture"/>
    <s v="West"/>
    <n v="2"/>
    <n v="116.29"/>
    <x v="4"/>
    <s v="CUST-10454"/>
    <n v="114.29"/>
    <n v="97.146500000000003"/>
    <n v="28.572500000000005"/>
  </r>
  <r>
    <s v="CA-2023-933175"/>
    <x v="1026"/>
    <x v="4"/>
    <s v="Technology"/>
    <s v="Central"/>
    <n v="6"/>
    <n v="1440.76"/>
    <x v="4"/>
    <s v="CUST-10342"/>
    <n v="1434.76"/>
    <n v="1219.546"/>
    <n v="358.69000000000005"/>
  </r>
  <r>
    <s v="CA-2025-438981"/>
    <x v="326"/>
    <x v="2"/>
    <s v="Furniture"/>
    <s v="West"/>
    <n v="10"/>
    <n v="602.71"/>
    <x v="4"/>
    <s v="CUST-10319"/>
    <n v="592.71"/>
    <n v="503.80350000000004"/>
    <n v="148.17750000000001"/>
  </r>
  <r>
    <s v="CA-2023-514440"/>
    <x v="247"/>
    <x v="0"/>
    <s v="Furniture"/>
    <s v="South"/>
    <n v="3"/>
    <n v="648"/>
    <x v="3"/>
    <s v="CUST-10144"/>
    <n v="645"/>
    <n v="451.49999999999994"/>
    <n v="64.499999999999943"/>
  </r>
  <r>
    <s v="CA-2025-488019"/>
    <x v="929"/>
    <x v="8"/>
    <s v="Technology"/>
    <s v="East"/>
    <n v="5"/>
    <n v="746.72"/>
    <x v="4"/>
    <s v="CUST-10025"/>
    <n v="741.72"/>
    <n v="630.46199999999999"/>
    <n v="185.43"/>
  </r>
  <r>
    <s v="CA-2023-101150"/>
    <x v="444"/>
    <x v="2"/>
    <s v="Furniture"/>
    <s v="Central"/>
    <n v="3"/>
    <n v="219.24"/>
    <x v="0"/>
    <s v="CUST-10006"/>
    <n v="216.24"/>
    <n v="172.99200000000002"/>
    <n v="43.248000000000019"/>
  </r>
  <r>
    <s v="CA-2023-298228"/>
    <x v="46"/>
    <x v="8"/>
    <s v="Technology"/>
    <s v="East"/>
    <n v="10"/>
    <n v="1115.78"/>
    <x v="2"/>
    <s v="CUST-10069"/>
    <n v="1105.78"/>
    <n v="1105.78"/>
    <n v="442.31200000000001"/>
  </r>
  <r>
    <s v="CA-2024-649907"/>
    <x v="1128"/>
    <x v="3"/>
    <s v="Technology"/>
    <s v="East"/>
    <n v="6"/>
    <n v="891.76"/>
    <x v="4"/>
    <s v="CUST-10108"/>
    <n v="885.76"/>
    <n v="752.89599999999996"/>
    <n v="221.43999999999994"/>
  </r>
  <r>
    <s v="CA-2022-627573"/>
    <x v="791"/>
    <x v="11"/>
    <s v="Furniture"/>
    <s v="Central"/>
    <n v="9"/>
    <n v="462.95"/>
    <x v="3"/>
    <s v="CUST-10602"/>
    <n v="453.95"/>
    <n v="317.76499999999999"/>
    <n v="45.394999999999982"/>
  </r>
  <r>
    <s v="CA-2024-696613"/>
    <x v="637"/>
    <x v="3"/>
    <s v="Technology"/>
    <s v="West"/>
    <n v="2"/>
    <n v="634.41"/>
    <x v="0"/>
    <s v="CUST-10045"/>
    <n v="632.41"/>
    <n v="505.928"/>
    <n v="126.48200000000003"/>
  </r>
  <r>
    <s v="CA-2022-886864"/>
    <x v="1129"/>
    <x v="7"/>
    <s v="Furniture"/>
    <s v="West"/>
    <n v="2"/>
    <n v="460.62"/>
    <x v="4"/>
    <s v="CUST-10623"/>
    <n v="458.62"/>
    <n v="389.827"/>
    <n v="114.65500000000003"/>
  </r>
  <r>
    <s v="CA-2023-633222"/>
    <x v="406"/>
    <x v="15"/>
    <s v="Office Supplies"/>
    <s v="Central"/>
    <n v="6"/>
    <n v="144.41"/>
    <x v="1"/>
    <s v="CUST-10054"/>
    <n v="138.41"/>
    <n v="124.569"/>
    <n v="41.52300000000001"/>
  </r>
  <r>
    <s v="CA-2022-638877"/>
    <x v="274"/>
    <x v="7"/>
    <s v="Furniture"/>
    <s v="West"/>
    <n v="1"/>
    <n v="90.48"/>
    <x v="0"/>
    <s v="CUST-10218"/>
    <n v="89.48"/>
    <n v="71.584000000000003"/>
    <n v="17.896000000000001"/>
  </r>
  <r>
    <s v="CA-2024-662723"/>
    <x v="757"/>
    <x v="8"/>
    <s v="Technology"/>
    <s v="West"/>
    <n v="3"/>
    <n v="182.82"/>
    <x v="2"/>
    <s v="CUST-10284"/>
    <n v="179.82"/>
    <n v="179.82"/>
    <n v="71.927999999999997"/>
  </r>
  <r>
    <s v="CA-2024-610944"/>
    <x v="788"/>
    <x v="8"/>
    <s v="Technology"/>
    <s v="West"/>
    <n v="9"/>
    <n v="1146.8800000000001"/>
    <x v="2"/>
    <s v="CUST-10431"/>
    <n v="1137.8800000000001"/>
    <n v="1137.8800000000001"/>
    <n v="455.15200000000004"/>
  </r>
  <r>
    <s v="CA-2024-705316"/>
    <x v="145"/>
    <x v="8"/>
    <s v="Technology"/>
    <s v="East"/>
    <n v="3"/>
    <n v="1130.01"/>
    <x v="3"/>
    <s v="CUST-10013"/>
    <n v="1127.01"/>
    <n v="788.90699999999993"/>
    <n v="112.70099999999991"/>
  </r>
  <r>
    <s v="CA-2023-137870"/>
    <x v="884"/>
    <x v="2"/>
    <s v="Furniture"/>
    <s v="Central"/>
    <n v="3"/>
    <n v="214.26"/>
    <x v="2"/>
    <s v="CUST-10133"/>
    <n v="211.26"/>
    <n v="211.26"/>
    <n v="84.504000000000005"/>
  </r>
  <r>
    <s v="CA-2025-622219"/>
    <x v="1125"/>
    <x v="2"/>
    <s v="Furniture"/>
    <s v="West"/>
    <n v="6"/>
    <n v="588.39"/>
    <x v="2"/>
    <s v="CUST-10795"/>
    <n v="582.39"/>
    <n v="582.39"/>
    <n v="232.95600000000002"/>
  </r>
  <r>
    <s v="CA-2023-627788"/>
    <x v="1130"/>
    <x v="5"/>
    <s v="Office Supplies"/>
    <s v="East"/>
    <n v="7"/>
    <n v="41.75"/>
    <x v="2"/>
    <s v="CUST-10002"/>
    <n v="34.75"/>
    <n v="34.75"/>
    <n v="13.900000000000002"/>
  </r>
  <r>
    <s v="CA-2022-461165"/>
    <x v="153"/>
    <x v="7"/>
    <s v="Furniture"/>
    <s v="South"/>
    <n v="8"/>
    <n v="316.89"/>
    <x v="0"/>
    <s v="CUST-10098"/>
    <n v="308.89"/>
    <n v="247.11199999999999"/>
    <n v="61.77800000000002"/>
  </r>
  <r>
    <s v="CA-2023-238432"/>
    <x v="512"/>
    <x v="4"/>
    <s v="Technology"/>
    <s v="West"/>
    <n v="10"/>
    <n v="225.52"/>
    <x v="3"/>
    <s v="CUST-10702"/>
    <n v="215.52"/>
    <n v="150.864"/>
    <n v="21.551999999999992"/>
  </r>
  <r>
    <s v="CA-2022-592491"/>
    <x v="14"/>
    <x v="9"/>
    <s v="Office Supplies"/>
    <s v="West"/>
    <n v="10"/>
    <n v="113.62"/>
    <x v="0"/>
    <s v="CUST-10223"/>
    <n v="103.62"/>
    <n v="82.896000000000015"/>
    <n v="20.724000000000018"/>
  </r>
  <r>
    <s v="CA-2022-923298"/>
    <x v="95"/>
    <x v="12"/>
    <s v="Office Supplies"/>
    <s v="Central"/>
    <n v="2"/>
    <n v="94.91"/>
    <x v="4"/>
    <s v="CUST-10166"/>
    <n v="92.91"/>
    <n v="78.973500000000001"/>
    <n v="23.227500000000006"/>
  </r>
  <r>
    <s v="CA-2023-695055"/>
    <x v="152"/>
    <x v="2"/>
    <s v="Furniture"/>
    <s v="South"/>
    <n v="8"/>
    <n v="60.49"/>
    <x v="2"/>
    <s v="CUST-10375"/>
    <n v="52.49"/>
    <n v="52.49"/>
    <n v="20.996000000000002"/>
  </r>
  <r>
    <s v="CA-2025-684245"/>
    <x v="116"/>
    <x v="6"/>
    <s v="Office Supplies"/>
    <s v="South"/>
    <n v="1"/>
    <n v="60.56"/>
    <x v="3"/>
    <s v="CUST-10403"/>
    <n v="59.56"/>
    <n v="41.692"/>
    <n v="5.9560000000000031"/>
  </r>
  <r>
    <s v="CA-2023-188198"/>
    <x v="617"/>
    <x v="3"/>
    <s v="Technology"/>
    <s v="Central"/>
    <n v="6"/>
    <n v="184.62"/>
    <x v="0"/>
    <s v="CUST-10293"/>
    <n v="178.62"/>
    <n v="142.89600000000002"/>
    <n v="35.724000000000018"/>
  </r>
  <r>
    <s v="CA-2024-415100"/>
    <x v="828"/>
    <x v="7"/>
    <s v="Furniture"/>
    <s v="South"/>
    <n v="7"/>
    <n v="784.77"/>
    <x v="3"/>
    <s v="CUST-10313"/>
    <n v="777.77"/>
    <n v="544.43899999999996"/>
    <n v="77.776999999999987"/>
  </r>
  <r>
    <s v="CA-2023-852122"/>
    <x v="19"/>
    <x v="3"/>
    <s v="Technology"/>
    <s v="Central"/>
    <n v="1"/>
    <n v="523.22"/>
    <x v="0"/>
    <s v="CUST-10385"/>
    <n v="522.22"/>
    <n v="417.77600000000007"/>
    <n v="104.44400000000007"/>
  </r>
  <r>
    <s v="CA-2023-575650"/>
    <x v="1131"/>
    <x v="0"/>
    <s v="Furniture"/>
    <s v="South"/>
    <n v="3"/>
    <n v="375.38"/>
    <x v="2"/>
    <s v="CUST-10090"/>
    <n v="372.38"/>
    <n v="372.38"/>
    <n v="148.952"/>
  </r>
  <r>
    <s v="CA-2024-253991"/>
    <x v="1132"/>
    <x v="7"/>
    <s v="Furniture"/>
    <s v="West"/>
    <n v="6"/>
    <n v="755.63"/>
    <x v="0"/>
    <s v="CUST-10712"/>
    <n v="749.63"/>
    <n v="599.70400000000006"/>
    <n v="149.9260000000001"/>
  </r>
  <r>
    <s v="CA-2024-379503"/>
    <x v="1133"/>
    <x v="2"/>
    <s v="Furniture"/>
    <s v="East"/>
    <n v="9"/>
    <n v="601.21"/>
    <x v="0"/>
    <s v="CUST-10703"/>
    <n v="592.21"/>
    <n v="473.76800000000003"/>
    <n v="118.44200000000001"/>
  </r>
  <r>
    <s v="CA-2022-875846"/>
    <x v="307"/>
    <x v="15"/>
    <s v="Office Supplies"/>
    <s v="West"/>
    <n v="5"/>
    <n v="136.58000000000001"/>
    <x v="3"/>
    <s v="CUST-10086"/>
    <n v="131.58000000000001"/>
    <n v="92.106000000000009"/>
    <n v="13.158000000000001"/>
  </r>
  <r>
    <s v="CA-2025-376477"/>
    <x v="761"/>
    <x v="11"/>
    <s v="Furniture"/>
    <s v="West"/>
    <n v="3"/>
    <n v="590.12"/>
    <x v="1"/>
    <s v="CUST-10471"/>
    <n v="587.12"/>
    <n v="528.40800000000002"/>
    <n v="176.13600000000002"/>
  </r>
  <r>
    <s v="CA-2023-483394"/>
    <x v="593"/>
    <x v="11"/>
    <s v="Furniture"/>
    <s v="West"/>
    <n v="4"/>
    <n v="234.14"/>
    <x v="2"/>
    <s v="CUST-10035"/>
    <n v="230.14"/>
    <n v="230.14"/>
    <n v="92.056000000000012"/>
  </r>
  <r>
    <s v="CA-2023-181315"/>
    <x v="205"/>
    <x v="1"/>
    <s v="Technology"/>
    <s v="South"/>
    <n v="7"/>
    <n v="139.19"/>
    <x v="3"/>
    <s v="CUST-10273"/>
    <n v="132.19"/>
    <n v="92.532999999999987"/>
    <n v="13.218999999999994"/>
  </r>
  <r>
    <s v="CA-2024-589584"/>
    <x v="1049"/>
    <x v="1"/>
    <s v="Technology"/>
    <s v="South"/>
    <n v="6"/>
    <n v="1214.49"/>
    <x v="4"/>
    <s v="CUST-10600"/>
    <n v="1208.49"/>
    <n v="1027.2165"/>
    <n v="302.12250000000006"/>
  </r>
  <r>
    <s v="CA-2024-856805"/>
    <x v="650"/>
    <x v="12"/>
    <s v="Office Supplies"/>
    <s v="Central"/>
    <n v="4"/>
    <n v="68.3"/>
    <x v="0"/>
    <s v="CUST-10483"/>
    <n v="64.3"/>
    <n v="51.44"/>
    <n v="12.86"/>
  </r>
  <r>
    <s v="CA-2024-512119"/>
    <x v="345"/>
    <x v="3"/>
    <s v="Technology"/>
    <s v="East"/>
    <n v="7"/>
    <n v="392.07"/>
    <x v="1"/>
    <s v="CUST-10129"/>
    <n v="385.07"/>
    <n v="346.56299999999999"/>
    <n v="115.52100000000002"/>
  </r>
  <r>
    <s v="CA-2022-285685"/>
    <x v="269"/>
    <x v="5"/>
    <s v="Office Supplies"/>
    <s v="East"/>
    <n v="9"/>
    <n v="106.17"/>
    <x v="2"/>
    <s v="CUST-10586"/>
    <n v="97.17"/>
    <n v="97.17"/>
    <n v="38.868000000000002"/>
  </r>
  <r>
    <s v="CA-2024-979515"/>
    <x v="251"/>
    <x v="10"/>
    <s v="Office Supplies"/>
    <s v="East"/>
    <n v="6"/>
    <n v="31.88"/>
    <x v="4"/>
    <s v="CUST-10610"/>
    <n v="25.88"/>
    <n v="21.997999999999998"/>
    <n v="6.4699999999999989"/>
  </r>
  <r>
    <s v="CA-2023-438791"/>
    <x v="656"/>
    <x v="3"/>
    <s v="Technology"/>
    <s v="South"/>
    <n v="5"/>
    <n v="1281.94"/>
    <x v="2"/>
    <s v="CUST-10115"/>
    <n v="1276.94"/>
    <n v="1276.94"/>
    <n v="510.77600000000007"/>
  </r>
  <r>
    <s v="CA-2023-114204"/>
    <x v="1062"/>
    <x v="15"/>
    <s v="Office Supplies"/>
    <s v="West"/>
    <n v="6"/>
    <n v="117.65"/>
    <x v="0"/>
    <s v="CUST-10121"/>
    <n v="111.65"/>
    <n v="89.320000000000007"/>
    <n v="22.330000000000013"/>
  </r>
  <r>
    <s v="CA-2024-290413"/>
    <x v="922"/>
    <x v="11"/>
    <s v="Furniture"/>
    <s v="East"/>
    <n v="5"/>
    <n v="538"/>
    <x v="0"/>
    <s v="CUST-10200"/>
    <n v="533"/>
    <n v="426.40000000000003"/>
    <n v="106.60000000000002"/>
  </r>
  <r>
    <s v="CA-2023-931141"/>
    <x v="302"/>
    <x v="14"/>
    <s v="Office Supplies"/>
    <s v="Central"/>
    <n v="6"/>
    <n v="133.49"/>
    <x v="2"/>
    <s v="CUST-10735"/>
    <n v="127.49000000000001"/>
    <n v="127.49000000000001"/>
    <n v="50.996000000000009"/>
  </r>
  <r>
    <s v="CA-2022-574800"/>
    <x v="464"/>
    <x v="12"/>
    <s v="Office Supplies"/>
    <s v="South"/>
    <n v="4"/>
    <n v="20.12"/>
    <x v="3"/>
    <s v="CUST-10018"/>
    <n v="16.12"/>
    <n v="11.284000000000001"/>
    <n v="1.6120000000000001"/>
  </r>
  <r>
    <s v="CA-2022-660105"/>
    <x v="883"/>
    <x v="4"/>
    <s v="Technology"/>
    <s v="South"/>
    <n v="9"/>
    <n v="1250.73"/>
    <x v="2"/>
    <s v="CUST-10145"/>
    <n v="1241.73"/>
    <n v="1241.73"/>
    <n v="496.69200000000001"/>
  </r>
  <r>
    <s v="CA-2022-183257"/>
    <x v="116"/>
    <x v="3"/>
    <s v="Technology"/>
    <s v="East"/>
    <n v="9"/>
    <n v="493.19"/>
    <x v="2"/>
    <s v="CUST-10214"/>
    <n v="484.19"/>
    <n v="484.19"/>
    <n v="193.67599999999999"/>
  </r>
  <r>
    <s v="CA-2024-955266"/>
    <x v="1028"/>
    <x v="15"/>
    <s v="Office Supplies"/>
    <s v="South"/>
    <n v="9"/>
    <n v="120.64"/>
    <x v="1"/>
    <s v="CUST-10273"/>
    <n v="111.64"/>
    <n v="100.476"/>
    <n v="33.492000000000004"/>
  </r>
  <r>
    <s v="CA-2025-150970"/>
    <x v="626"/>
    <x v="12"/>
    <s v="Office Supplies"/>
    <s v="West"/>
    <n v="1"/>
    <n v="105.27"/>
    <x v="4"/>
    <s v="CUST-10349"/>
    <n v="104.27"/>
    <n v="88.629499999999993"/>
    <n v="26.067499999999995"/>
  </r>
  <r>
    <s v="CA-2023-333375"/>
    <x v="555"/>
    <x v="13"/>
    <s v="Office Supplies"/>
    <s v="West"/>
    <n v="10"/>
    <n v="67.349999999999994"/>
    <x v="3"/>
    <s v="CUST-10331"/>
    <n v="57.349999999999994"/>
    <n v="40.144999999999996"/>
    <n v="5.7349999999999994"/>
  </r>
  <r>
    <s v="CA-2025-297447"/>
    <x v="1064"/>
    <x v="9"/>
    <s v="Office Supplies"/>
    <s v="East"/>
    <n v="5"/>
    <n v="137.1"/>
    <x v="3"/>
    <s v="CUST-10047"/>
    <n v="132.1"/>
    <n v="92.469999999999985"/>
    <n v="13.209999999999994"/>
  </r>
  <r>
    <s v="CA-2024-954894"/>
    <x v="1134"/>
    <x v="10"/>
    <s v="Office Supplies"/>
    <s v="East"/>
    <n v="1"/>
    <n v="139.5"/>
    <x v="1"/>
    <s v="CUST-10333"/>
    <n v="138.5"/>
    <n v="124.65"/>
    <n v="41.550000000000011"/>
  </r>
  <r>
    <s v="CA-2022-138133"/>
    <x v="510"/>
    <x v="7"/>
    <s v="Furniture"/>
    <s v="West"/>
    <n v="3"/>
    <n v="99.28"/>
    <x v="2"/>
    <s v="CUST-10327"/>
    <n v="96.28"/>
    <n v="96.28"/>
    <n v="38.512"/>
  </r>
  <r>
    <s v="CA-2025-794752"/>
    <x v="1064"/>
    <x v="7"/>
    <s v="Furniture"/>
    <s v="East"/>
    <n v="10"/>
    <n v="275.83999999999997"/>
    <x v="0"/>
    <s v="CUST-10708"/>
    <n v="265.83999999999997"/>
    <n v="212.672"/>
    <n v="53.168000000000006"/>
  </r>
  <r>
    <s v="CA-2022-906605"/>
    <x v="801"/>
    <x v="10"/>
    <s v="Office Supplies"/>
    <s v="East"/>
    <n v="8"/>
    <n v="149.05000000000001"/>
    <x v="2"/>
    <s v="CUST-10203"/>
    <n v="141.05000000000001"/>
    <n v="141.05000000000001"/>
    <n v="56.42"/>
  </r>
  <r>
    <s v="CA-2022-307739"/>
    <x v="454"/>
    <x v="1"/>
    <s v="Technology"/>
    <s v="Central"/>
    <n v="3"/>
    <n v="825.34"/>
    <x v="4"/>
    <s v="CUST-10180"/>
    <n v="822.34"/>
    <n v="698.98900000000003"/>
    <n v="205.58500000000004"/>
  </r>
  <r>
    <s v="CA-2022-730123"/>
    <x v="979"/>
    <x v="7"/>
    <s v="Furniture"/>
    <s v="West"/>
    <n v="6"/>
    <n v="145.87"/>
    <x v="1"/>
    <s v="CUST-10630"/>
    <n v="139.87"/>
    <n v="125.88300000000001"/>
    <n v="41.961000000000013"/>
  </r>
  <r>
    <s v="CA-2024-967431"/>
    <x v="424"/>
    <x v="8"/>
    <s v="Technology"/>
    <s v="West"/>
    <n v="3"/>
    <n v="336.57"/>
    <x v="3"/>
    <s v="CUST-10709"/>
    <n v="333.57"/>
    <n v="233.49899999999997"/>
    <n v="33.356999999999971"/>
  </r>
  <r>
    <s v="CA-2025-337858"/>
    <x v="811"/>
    <x v="8"/>
    <s v="Technology"/>
    <s v="West"/>
    <n v="1"/>
    <n v="502.26"/>
    <x v="4"/>
    <s v="CUST-10707"/>
    <n v="501.26"/>
    <n v="426.07099999999997"/>
    <n v="125.315"/>
  </r>
  <r>
    <s v="CA-2023-919838"/>
    <x v="822"/>
    <x v="0"/>
    <s v="Furniture"/>
    <s v="West"/>
    <n v="7"/>
    <n v="370.12"/>
    <x v="0"/>
    <s v="CUST-10358"/>
    <n v="363.12"/>
    <n v="290.49600000000004"/>
    <n v="72.624000000000052"/>
  </r>
  <r>
    <s v="CA-2022-592350"/>
    <x v="141"/>
    <x v="2"/>
    <s v="Furniture"/>
    <s v="South"/>
    <n v="1"/>
    <n v="433.59"/>
    <x v="4"/>
    <s v="CUST-10621"/>
    <n v="432.59"/>
    <n v="367.70149999999995"/>
    <n v="108.14749999999998"/>
  </r>
  <r>
    <s v="CA-2025-926185"/>
    <x v="1086"/>
    <x v="8"/>
    <s v="Technology"/>
    <s v="West"/>
    <n v="7"/>
    <n v="154"/>
    <x v="2"/>
    <s v="CUST-10503"/>
    <n v="147"/>
    <n v="147"/>
    <n v="58.8"/>
  </r>
  <r>
    <s v="CA-2022-263547"/>
    <x v="1135"/>
    <x v="11"/>
    <s v="Furniture"/>
    <s v="West"/>
    <n v="9"/>
    <n v="558.33000000000004"/>
    <x v="3"/>
    <s v="CUST-10187"/>
    <n v="549.33000000000004"/>
    <n v="384.53100000000001"/>
    <n v="54.932999999999993"/>
  </r>
  <r>
    <s v="CA-2022-616942"/>
    <x v="1136"/>
    <x v="3"/>
    <s v="Technology"/>
    <s v="Central"/>
    <n v="9"/>
    <n v="1303.3399999999999"/>
    <x v="4"/>
    <s v="CUST-10489"/>
    <n v="1294.3399999999999"/>
    <n v="1100.1889999999999"/>
    <n v="323.58499999999992"/>
  </r>
  <r>
    <s v="CA-2023-440065"/>
    <x v="1137"/>
    <x v="15"/>
    <s v="Office Supplies"/>
    <s v="West"/>
    <n v="4"/>
    <n v="147.05000000000001"/>
    <x v="2"/>
    <s v="CUST-10707"/>
    <n v="143.05000000000001"/>
    <n v="143.05000000000001"/>
    <n v="57.220000000000013"/>
  </r>
  <r>
    <s v="CA-2023-248514"/>
    <x v="668"/>
    <x v="4"/>
    <s v="Technology"/>
    <s v="East"/>
    <n v="10"/>
    <n v="508.85"/>
    <x v="2"/>
    <s v="CUST-10354"/>
    <n v="498.85"/>
    <n v="498.85"/>
    <n v="199.54000000000002"/>
  </r>
  <r>
    <s v="CA-2023-852201"/>
    <x v="541"/>
    <x v="8"/>
    <s v="Technology"/>
    <s v="West"/>
    <n v="6"/>
    <n v="667.04"/>
    <x v="4"/>
    <s v="CUST-10187"/>
    <n v="661.04"/>
    <n v="561.8839999999999"/>
    <n v="165.25999999999993"/>
  </r>
  <r>
    <s v="CA-2024-321316"/>
    <x v="300"/>
    <x v="4"/>
    <s v="Technology"/>
    <s v="South"/>
    <n v="4"/>
    <n v="1266.3599999999999"/>
    <x v="3"/>
    <s v="CUST-10739"/>
    <n v="1262.3599999999999"/>
    <n v="883.65199999999993"/>
    <n v="126.23599999999999"/>
  </r>
  <r>
    <s v="CA-2025-937537"/>
    <x v="1138"/>
    <x v="2"/>
    <s v="Furniture"/>
    <s v="East"/>
    <n v="5"/>
    <n v="347.61"/>
    <x v="4"/>
    <s v="CUST-10282"/>
    <n v="342.61"/>
    <n v="291.21850000000001"/>
    <n v="85.652500000000003"/>
  </r>
  <r>
    <s v="CA-2022-967878"/>
    <x v="174"/>
    <x v="7"/>
    <s v="Furniture"/>
    <s v="Central"/>
    <n v="4"/>
    <n v="692.58"/>
    <x v="1"/>
    <s v="CUST-10790"/>
    <n v="688.58"/>
    <n v="619.72200000000009"/>
    <n v="206.57400000000007"/>
  </r>
  <r>
    <s v="CA-2022-784931"/>
    <x v="960"/>
    <x v="15"/>
    <s v="Office Supplies"/>
    <s v="East"/>
    <n v="2"/>
    <n v="36.86"/>
    <x v="4"/>
    <s v="CUST-10178"/>
    <n v="34.86"/>
    <n v="29.631"/>
    <n v="8.7149999999999999"/>
  </r>
  <r>
    <s v="CA-2025-793211"/>
    <x v="1139"/>
    <x v="1"/>
    <s v="Technology"/>
    <s v="South"/>
    <n v="4"/>
    <n v="899.27"/>
    <x v="3"/>
    <s v="CUST-10484"/>
    <n v="895.27"/>
    <n v="626.68899999999996"/>
    <n v="89.527000000000044"/>
  </r>
  <r>
    <s v="CA-2024-504872"/>
    <x v="988"/>
    <x v="16"/>
    <s v="Office Supplies"/>
    <s v="South"/>
    <n v="1"/>
    <n v="57.42"/>
    <x v="1"/>
    <s v="CUST-10582"/>
    <n v="56.42"/>
    <n v="50.778000000000006"/>
    <n v="16.926000000000009"/>
  </r>
  <r>
    <s v="CA-2022-938108"/>
    <x v="48"/>
    <x v="4"/>
    <s v="Technology"/>
    <s v="Central"/>
    <n v="2"/>
    <n v="699.37"/>
    <x v="3"/>
    <s v="CUST-10274"/>
    <n v="697.37"/>
    <n v="488.15899999999999"/>
    <n v="69.737000000000023"/>
  </r>
  <r>
    <s v="CA-2022-181257"/>
    <x v="759"/>
    <x v="1"/>
    <s v="Technology"/>
    <s v="Central"/>
    <n v="7"/>
    <n v="480.27"/>
    <x v="0"/>
    <s v="CUST-10686"/>
    <n v="473.27"/>
    <n v="378.61599999999999"/>
    <n v="94.653999999999996"/>
  </r>
  <r>
    <s v="CA-2022-704223"/>
    <x v="684"/>
    <x v="8"/>
    <s v="Technology"/>
    <s v="Central"/>
    <n v="8"/>
    <n v="865.97"/>
    <x v="1"/>
    <s v="CUST-10189"/>
    <n v="857.97"/>
    <n v="772.173"/>
    <n v="257.39099999999996"/>
  </r>
  <r>
    <s v="CA-2022-600338"/>
    <x v="821"/>
    <x v="2"/>
    <s v="Furniture"/>
    <s v="Central"/>
    <n v="3"/>
    <n v="375.95"/>
    <x v="2"/>
    <s v="CUST-10682"/>
    <n v="372.95"/>
    <n v="372.95"/>
    <n v="149.18"/>
  </r>
  <r>
    <s v="CA-2022-174575"/>
    <x v="307"/>
    <x v="3"/>
    <s v="Technology"/>
    <s v="East"/>
    <n v="3"/>
    <n v="1120.55"/>
    <x v="2"/>
    <s v="CUST-10153"/>
    <n v="1117.55"/>
    <n v="1117.55"/>
    <n v="447.02"/>
  </r>
  <r>
    <s v="CA-2024-176851"/>
    <x v="1060"/>
    <x v="8"/>
    <s v="Technology"/>
    <s v="South"/>
    <n v="10"/>
    <n v="664.95"/>
    <x v="0"/>
    <s v="CUST-10580"/>
    <n v="654.95000000000005"/>
    <n v="523.96"/>
    <n v="130.99"/>
  </r>
  <r>
    <s v="CA-2025-525704"/>
    <x v="1011"/>
    <x v="3"/>
    <s v="Technology"/>
    <s v="West"/>
    <n v="2"/>
    <n v="330.96"/>
    <x v="4"/>
    <s v="CUST-10495"/>
    <n v="328.96"/>
    <n v="279.61599999999999"/>
    <n v="82.240000000000009"/>
  </r>
  <r>
    <s v="CA-2023-183784"/>
    <x v="655"/>
    <x v="0"/>
    <s v="Furniture"/>
    <s v="South"/>
    <n v="7"/>
    <n v="556.21"/>
    <x v="2"/>
    <s v="CUST-10471"/>
    <n v="549.21"/>
    <n v="549.21"/>
    <n v="219.68400000000003"/>
  </r>
  <r>
    <s v="CA-2024-829235"/>
    <x v="433"/>
    <x v="3"/>
    <s v="Technology"/>
    <s v="South"/>
    <n v="6"/>
    <n v="432.12"/>
    <x v="3"/>
    <s v="CUST-10212"/>
    <n v="426.12"/>
    <n v="298.28399999999999"/>
    <n v="42.611999999999995"/>
  </r>
  <r>
    <s v="CA-2024-312876"/>
    <x v="845"/>
    <x v="4"/>
    <s v="Technology"/>
    <s v="South"/>
    <n v="6"/>
    <n v="532.27"/>
    <x v="2"/>
    <s v="CUST-10524"/>
    <n v="526.27"/>
    <n v="526.27"/>
    <n v="210.50799999999998"/>
  </r>
  <r>
    <s v="CA-2024-290514"/>
    <x v="1140"/>
    <x v="0"/>
    <s v="Furniture"/>
    <s v="East"/>
    <n v="3"/>
    <n v="140.79"/>
    <x v="2"/>
    <s v="CUST-10360"/>
    <n v="137.79"/>
    <n v="137.79"/>
    <n v="55.116"/>
  </r>
  <r>
    <s v="CA-2022-912222"/>
    <x v="1141"/>
    <x v="6"/>
    <s v="Office Supplies"/>
    <s v="Central"/>
    <n v="5"/>
    <n v="86.64"/>
    <x v="4"/>
    <s v="CUST-10290"/>
    <n v="81.64"/>
    <n v="69.394000000000005"/>
    <n v="20.410000000000004"/>
  </r>
  <r>
    <s v="CA-2025-107222"/>
    <x v="1053"/>
    <x v="2"/>
    <s v="Furniture"/>
    <s v="West"/>
    <n v="7"/>
    <n v="776.13"/>
    <x v="4"/>
    <s v="CUST-10405"/>
    <n v="769.13"/>
    <n v="653.76049999999998"/>
    <n v="192.28250000000003"/>
  </r>
  <r>
    <s v="CA-2024-424205"/>
    <x v="1142"/>
    <x v="3"/>
    <s v="Technology"/>
    <s v="South"/>
    <n v="7"/>
    <n v="516.84"/>
    <x v="4"/>
    <s v="CUST-10607"/>
    <n v="509.84000000000003"/>
    <n v="433.36400000000003"/>
    <n v="127.46000000000004"/>
  </r>
  <r>
    <s v="CA-2025-424544"/>
    <x v="549"/>
    <x v="12"/>
    <s v="Office Supplies"/>
    <s v="South"/>
    <n v="6"/>
    <n v="66.86"/>
    <x v="2"/>
    <s v="CUST-10263"/>
    <n v="60.86"/>
    <n v="60.86"/>
    <n v="24.344000000000001"/>
  </r>
  <r>
    <s v="CA-2024-134630"/>
    <x v="662"/>
    <x v="12"/>
    <s v="Office Supplies"/>
    <s v="Central"/>
    <n v="6"/>
    <n v="106.36"/>
    <x v="4"/>
    <s v="CUST-10203"/>
    <n v="100.36"/>
    <n v="85.305999999999997"/>
    <n v="25.090000000000003"/>
  </r>
  <r>
    <s v="CA-2022-717467"/>
    <x v="1112"/>
    <x v="6"/>
    <s v="Office Supplies"/>
    <s v="West"/>
    <n v="8"/>
    <n v="69"/>
    <x v="2"/>
    <s v="CUST-10650"/>
    <n v="61"/>
    <n v="61"/>
    <n v="24.4"/>
  </r>
  <r>
    <s v="CA-2024-244025"/>
    <x v="671"/>
    <x v="3"/>
    <s v="Technology"/>
    <s v="West"/>
    <n v="6"/>
    <n v="388.24"/>
    <x v="3"/>
    <s v="CUST-10379"/>
    <n v="382.24"/>
    <n v="267.56799999999998"/>
    <n v="38.22399999999999"/>
  </r>
  <r>
    <s v="CA-2025-853942"/>
    <x v="1143"/>
    <x v="11"/>
    <s v="Furniture"/>
    <s v="Central"/>
    <n v="2"/>
    <n v="171.13"/>
    <x v="2"/>
    <s v="CUST-10473"/>
    <n v="169.13"/>
    <n v="169.13"/>
    <n v="67.652000000000001"/>
  </r>
  <r>
    <s v="CA-2025-807181"/>
    <x v="1144"/>
    <x v="16"/>
    <s v="Office Supplies"/>
    <s v="West"/>
    <n v="2"/>
    <n v="128.72999999999999"/>
    <x v="0"/>
    <s v="CUST-10296"/>
    <n v="126.72999999999999"/>
    <n v="101.384"/>
    <n v="25.346000000000004"/>
  </r>
  <r>
    <s v="CA-2024-741439"/>
    <x v="1145"/>
    <x v="16"/>
    <s v="Office Supplies"/>
    <s v="South"/>
    <n v="7"/>
    <n v="40.96"/>
    <x v="1"/>
    <s v="CUST-10771"/>
    <n v="33.96"/>
    <n v="30.564"/>
    <n v="10.187999999999999"/>
  </r>
  <r>
    <s v="CA-2024-406351"/>
    <x v="1075"/>
    <x v="16"/>
    <s v="Office Supplies"/>
    <s v="East"/>
    <n v="5"/>
    <n v="93.74"/>
    <x v="4"/>
    <s v="CUST-10583"/>
    <n v="88.74"/>
    <n v="75.428999999999988"/>
    <n v="22.184999999999995"/>
  </r>
  <r>
    <s v="CA-2023-889558"/>
    <x v="810"/>
    <x v="11"/>
    <s v="Furniture"/>
    <s v="Central"/>
    <n v="10"/>
    <n v="388.17"/>
    <x v="2"/>
    <s v="CUST-10588"/>
    <n v="378.17"/>
    <n v="378.17"/>
    <n v="151.268"/>
  </r>
  <r>
    <s v="CA-2024-529830"/>
    <x v="339"/>
    <x v="0"/>
    <s v="Furniture"/>
    <s v="West"/>
    <n v="4"/>
    <n v="85.81"/>
    <x v="1"/>
    <s v="CUST-10512"/>
    <n v="81.81"/>
    <n v="73.629000000000005"/>
    <n v="24.543000000000006"/>
  </r>
  <r>
    <s v="CA-2025-234536"/>
    <x v="127"/>
    <x v="3"/>
    <s v="Technology"/>
    <s v="West"/>
    <n v="10"/>
    <n v="1036.6099999999999"/>
    <x v="0"/>
    <s v="CUST-10657"/>
    <n v="1026.6099999999999"/>
    <n v="821.28800000000001"/>
    <n v="205.32200000000012"/>
  </r>
  <r>
    <s v="CA-2024-204604"/>
    <x v="1146"/>
    <x v="2"/>
    <s v="Furniture"/>
    <s v="East"/>
    <n v="10"/>
    <n v="384.16"/>
    <x v="2"/>
    <s v="CUST-10707"/>
    <n v="374.16"/>
    <n v="374.16"/>
    <n v="149.66400000000002"/>
  </r>
  <r>
    <s v="CA-2023-220736"/>
    <x v="80"/>
    <x v="7"/>
    <s v="Furniture"/>
    <s v="Central"/>
    <n v="5"/>
    <n v="724.43"/>
    <x v="0"/>
    <s v="CUST-10356"/>
    <n v="719.43"/>
    <n v="575.54399999999998"/>
    <n v="143.88600000000002"/>
  </r>
  <r>
    <s v="CA-2023-401009"/>
    <x v="1147"/>
    <x v="3"/>
    <s v="Technology"/>
    <s v="Central"/>
    <n v="6"/>
    <n v="761.66"/>
    <x v="0"/>
    <s v="CUST-10135"/>
    <n v="755.66"/>
    <n v="604.52800000000002"/>
    <n v="151.13200000000006"/>
  </r>
  <r>
    <s v="CA-2023-139103"/>
    <x v="1148"/>
    <x v="2"/>
    <s v="Furniture"/>
    <s v="Central"/>
    <n v="5"/>
    <n v="475.01"/>
    <x v="1"/>
    <s v="CUST-10390"/>
    <n v="470.01"/>
    <n v="423.00900000000001"/>
    <n v="141.00300000000004"/>
  </r>
  <r>
    <s v="CA-2022-255589"/>
    <x v="212"/>
    <x v="2"/>
    <s v="Furniture"/>
    <s v="East"/>
    <n v="3"/>
    <n v="722.93"/>
    <x v="1"/>
    <s v="CUST-10109"/>
    <n v="719.93"/>
    <n v="647.93700000000001"/>
    <n v="215.97900000000004"/>
  </r>
  <r>
    <s v="CA-2023-916615"/>
    <x v="86"/>
    <x v="7"/>
    <s v="Furniture"/>
    <s v="Central"/>
    <n v="7"/>
    <n v="698.24"/>
    <x v="0"/>
    <s v="CUST-10723"/>
    <n v="691.24"/>
    <n v="552.99200000000008"/>
    <n v="138.2480000000001"/>
  </r>
  <r>
    <s v="CA-2025-299559"/>
    <x v="1149"/>
    <x v="1"/>
    <s v="Technology"/>
    <s v="South"/>
    <n v="1"/>
    <n v="877.53"/>
    <x v="4"/>
    <s v="CUST-10080"/>
    <n v="876.53"/>
    <n v="745.05049999999994"/>
    <n v="219.13249999999994"/>
  </r>
  <r>
    <s v="CA-2023-172125"/>
    <x v="237"/>
    <x v="1"/>
    <s v="Technology"/>
    <s v="Central"/>
    <n v="4"/>
    <n v="463.12"/>
    <x v="1"/>
    <s v="CUST-10406"/>
    <n v="459.12"/>
    <n v="413.20800000000003"/>
    <n v="137.73600000000005"/>
  </r>
  <r>
    <s v="CA-2025-332036"/>
    <x v="311"/>
    <x v="0"/>
    <s v="Furniture"/>
    <s v="Central"/>
    <n v="1"/>
    <n v="713.76"/>
    <x v="1"/>
    <s v="CUST-10187"/>
    <n v="712.76"/>
    <n v="641.48400000000004"/>
    <n v="213.82800000000003"/>
  </r>
  <r>
    <s v="CA-2023-969074"/>
    <x v="779"/>
    <x v="0"/>
    <s v="Furniture"/>
    <s v="East"/>
    <n v="4"/>
    <n v="196.18"/>
    <x v="4"/>
    <s v="CUST-10299"/>
    <n v="192.18"/>
    <n v="163.35300000000001"/>
    <n v="48.045000000000016"/>
  </r>
  <r>
    <s v="CA-2023-378001"/>
    <x v="561"/>
    <x v="2"/>
    <s v="Furniture"/>
    <s v="East"/>
    <n v="5"/>
    <n v="223.99"/>
    <x v="4"/>
    <s v="CUST-10731"/>
    <n v="218.99"/>
    <n v="186.14150000000001"/>
    <n v="54.747500000000002"/>
  </r>
  <r>
    <s v="CA-2025-628938"/>
    <x v="1150"/>
    <x v="3"/>
    <s v="Technology"/>
    <s v="East"/>
    <n v="1"/>
    <n v="873.04"/>
    <x v="3"/>
    <s v="CUST-10321"/>
    <n v="872.04"/>
    <n v="610.42799999999988"/>
    <n v="87.203999999999951"/>
  </r>
  <r>
    <s v="CA-2023-696724"/>
    <x v="405"/>
    <x v="9"/>
    <s v="Office Supplies"/>
    <s v="West"/>
    <n v="2"/>
    <n v="98.76"/>
    <x v="4"/>
    <s v="CUST-10448"/>
    <n v="96.76"/>
    <n v="82.245999999999995"/>
    <n v="24.189999999999998"/>
  </r>
  <r>
    <s v="CA-2024-167540"/>
    <x v="1151"/>
    <x v="12"/>
    <s v="Office Supplies"/>
    <s v="East"/>
    <n v="5"/>
    <n v="35.14"/>
    <x v="1"/>
    <s v="CUST-10059"/>
    <n v="30.14"/>
    <n v="27.126000000000001"/>
    <n v="9.0420000000000016"/>
  </r>
  <r>
    <s v="CA-2023-339474"/>
    <x v="545"/>
    <x v="9"/>
    <s v="Office Supplies"/>
    <s v="West"/>
    <n v="3"/>
    <n v="123.18"/>
    <x v="0"/>
    <s v="CUST-10287"/>
    <n v="120.18"/>
    <n v="96.144000000000005"/>
    <n v="24.036000000000001"/>
  </r>
  <r>
    <s v="CA-2025-509829"/>
    <x v="647"/>
    <x v="7"/>
    <s v="Furniture"/>
    <s v="Central"/>
    <n v="3"/>
    <n v="199.23"/>
    <x v="2"/>
    <s v="CUST-10532"/>
    <n v="196.23"/>
    <n v="196.23"/>
    <n v="78.492000000000004"/>
  </r>
  <r>
    <s v="CA-2023-753900"/>
    <x v="1152"/>
    <x v="0"/>
    <s v="Furniture"/>
    <s v="East"/>
    <n v="3"/>
    <n v="297.64"/>
    <x v="0"/>
    <s v="CUST-10110"/>
    <n v="294.64"/>
    <n v="235.71199999999999"/>
    <n v="58.927999999999997"/>
  </r>
  <r>
    <s v="CA-2023-314340"/>
    <x v="1153"/>
    <x v="2"/>
    <s v="Furniture"/>
    <s v="West"/>
    <n v="4"/>
    <n v="240.23"/>
    <x v="4"/>
    <s v="CUST-10451"/>
    <n v="236.23"/>
    <n v="200.79549999999998"/>
    <n v="59.057499999999976"/>
  </r>
  <r>
    <s v="CA-2022-869721"/>
    <x v="1154"/>
    <x v="7"/>
    <s v="Furniture"/>
    <s v="South"/>
    <n v="6"/>
    <n v="749.61"/>
    <x v="2"/>
    <s v="CUST-10448"/>
    <n v="743.61"/>
    <n v="743.61"/>
    <n v="297.44400000000002"/>
  </r>
  <r>
    <s v="CA-2025-248891"/>
    <x v="202"/>
    <x v="1"/>
    <s v="Technology"/>
    <s v="Central"/>
    <n v="4"/>
    <n v="1358.1"/>
    <x v="2"/>
    <s v="CUST-10177"/>
    <n v="1354.1"/>
    <n v="1354.1"/>
    <n v="541.64"/>
  </r>
  <r>
    <s v="CA-2024-772928"/>
    <x v="423"/>
    <x v="2"/>
    <s v="Furniture"/>
    <s v="East"/>
    <n v="3"/>
    <n v="732.68"/>
    <x v="3"/>
    <s v="CUST-10595"/>
    <n v="729.68"/>
    <n v="510.77599999999995"/>
    <n v="72.968000000000018"/>
  </r>
  <r>
    <s v="CA-2024-955705"/>
    <x v="640"/>
    <x v="0"/>
    <s v="Furniture"/>
    <s v="East"/>
    <n v="4"/>
    <n v="253.14"/>
    <x v="2"/>
    <s v="CUST-10047"/>
    <n v="249.14"/>
    <n v="249.14"/>
    <n v="99.656000000000006"/>
  </r>
  <r>
    <s v="CA-2023-666423"/>
    <x v="1155"/>
    <x v="14"/>
    <s v="Office Supplies"/>
    <s v="East"/>
    <n v="2"/>
    <n v="70.86"/>
    <x v="2"/>
    <s v="CUST-10167"/>
    <n v="68.86"/>
    <n v="68.86"/>
    <n v="27.544000000000004"/>
  </r>
  <r>
    <s v="CA-2023-406891"/>
    <x v="756"/>
    <x v="9"/>
    <s v="Office Supplies"/>
    <s v="South"/>
    <n v="7"/>
    <n v="137.86000000000001"/>
    <x v="1"/>
    <s v="CUST-10676"/>
    <n v="130.86000000000001"/>
    <n v="117.77400000000002"/>
    <n v="39.25800000000001"/>
  </r>
  <r>
    <s v="CA-2025-865090"/>
    <x v="1066"/>
    <x v="13"/>
    <s v="Office Supplies"/>
    <s v="Central"/>
    <n v="5"/>
    <n v="65.02"/>
    <x v="0"/>
    <s v="CUST-10615"/>
    <n v="60.019999999999996"/>
    <n v="48.015999999999998"/>
    <n v="12.004000000000005"/>
  </r>
  <r>
    <s v="CA-2023-376519"/>
    <x v="1156"/>
    <x v="5"/>
    <s v="Office Supplies"/>
    <s v="West"/>
    <n v="9"/>
    <n v="131.5"/>
    <x v="4"/>
    <s v="CUST-10157"/>
    <n v="122.5"/>
    <n v="104.125"/>
    <n v="30.625"/>
  </r>
  <r>
    <s v="CA-2025-759472"/>
    <x v="338"/>
    <x v="10"/>
    <s v="Office Supplies"/>
    <s v="East"/>
    <n v="3"/>
    <n v="27.56"/>
    <x v="0"/>
    <s v="CUST-10041"/>
    <n v="24.56"/>
    <n v="19.648"/>
    <n v="4.9120000000000008"/>
  </r>
  <r>
    <s v="CA-2024-503992"/>
    <x v="576"/>
    <x v="1"/>
    <s v="Technology"/>
    <s v="Central"/>
    <n v="9"/>
    <n v="1114.5899999999999"/>
    <x v="2"/>
    <s v="CUST-10253"/>
    <n v="1105.5899999999999"/>
    <n v="1105.5899999999999"/>
    <n v="442.23599999999999"/>
  </r>
  <r>
    <s v="CA-2025-361204"/>
    <x v="337"/>
    <x v="7"/>
    <s v="Furniture"/>
    <s v="East"/>
    <n v="3"/>
    <n v="124.8"/>
    <x v="2"/>
    <s v="CUST-10088"/>
    <n v="121.8"/>
    <n v="121.8"/>
    <n v="48.72"/>
  </r>
  <r>
    <s v="CA-2022-225017"/>
    <x v="465"/>
    <x v="10"/>
    <s v="Office Supplies"/>
    <s v="East"/>
    <n v="4"/>
    <n v="106.05"/>
    <x v="3"/>
    <s v="CUST-10566"/>
    <n v="102.05"/>
    <n v="71.434999999999988"/>
    <n v="10.204999999999991"/>
  </r>
  <r>
    <s v="CA-2025-946559"/>
    <x v="271"/>
    <x v="2"/>
    <s v="Furniture"/>
    <s v="South"/>
    <n v="1"/>
    <n v="697.22"/>
    <x v="4"/>
    <s v="CUST-10298"/>
    <n v="696.22"/>
    <n v="591.78700000000003"/>
    <n v="174.05500000000001"/>
  </r>
  <r>
    <s v="CA-2022-936698"/>
    <x v="1122"/>
    <x v="0"/>
    <s v="Furniture"/>
    <s v="Central"/>
    <n v="2"/>
    <n v="490.82"/>
    <x v="0"/>
    <s v="CUST-10632"/>
    <n v="488.82"/>
    <n v="391.05600000000004"/>
    <n v="97.764000000000067"/>
  </r>
  <r>
    <s v="CA-2024-828178"/>
    <x v="72"/>
    <x v="11"/>
    <s v="Furniture"/>
    <s v="East"/>
    <n v="8"/>
    <n v="126.52"/>
    <x v="2"/>
    <s v="CUST-10145"/>
    <n v="118.52"/>
    <n v="118.52"/>
    <n v="47.408000000000001"/>
  </r>
  <r>
    <s v="CA-2025-506648"/>
    <x v="634"/>
    <x v="0"/>
    <s v="Furniture"/>
    <s v="South"/>
    <n v="3"/>
    <n v="172.66"/>
    <x v="1"/>
    <s v="CUST-10296"/>
    <n v="169.66"/>
    <n v="152.69399999999999"/>
    <n v="50.897999999999996"/>
  </r>
  <r>
    <s v="CA-2023-251353"/>
    <x v="1157"/>
    <x v="15"/>
    <s v="Office Supplies"/>
    <s v="South"/>
    <n v="6"/>
    <n v="104.34"/>
    <x v="1"/>
    <s v="CUST-10605"/>
    <n v="98.34"/>
    <n v="88.506"/>
    <n v="29.502000000000002"/>
  </r>
  <r>
    <s v="CA-2025-991286"/>
    <x v="5"/>
    <x v="2"/>
    <s v="Furniture"/>
    <s v="West"/>
    <n v="4"/>
    <n v="782.12"/>
    <x v="1"/>
    <s v="CUST-10309"/>
    <n v="778.12"/>
    <n v="700.30799999999999"/>
    <n v="233.43600000000004"/>
  </r>
  <r>
    <s v="CA-2025-974002"/>
    <x v="1158"/>
    <x v="10"/>
    <s v="Office Supplies"/>
    <s v="South"/>
    <n v="9"/>
    <n v="91.89"/>
    <x v="1"/>
    <s v="CUST-10012"/>
    <n v="82.89"/>
    <n v="74.600999999999999"/>
    <n v="24.866999999999997"/>
  </r>
  <r>
    <s v="CA-2024-587194"/>
    <x v="1159"/>
    <x v="2"/>
    <s v="Furniture"/>
    <s v="Central"/>
    <n v="10"/>
    <n v="562.34"/>
    <x v="0"/>
    <s v="CUST-10700"/>
    <n v="552.34"/>
    <n v="441.87200000000007"/>
    <n v="110.46800000000007"/>
  </r>
  <r>
    <s v="CA-2024-174838"/>
    <x v="1160"/>
    <x v="12"/>
    <s v="Office Supplies"/>
    <s v="South"/>
    <n v="8"/>
    <n v="42.32"/>
    <x v="3"/>
    <s v="CUST-10186"/>
    <n v="34.32"/>
    <n v="24.023999999999997"/>
    <n v="3.4319999999999986"/>
  </r>
  <r>
    <s v="CA-2025-547887"/>
    <x v="1161"/>
    <x v="8"/>
    <s v="Technology"/>
    <s v="West"/>
    <n v="10"/>
    <n v="1137.51"/>
    <x v="4"/>
    <s v="CUST-10238"/>
    <n v="1127.51"/>
    <n v="958.38349999999991"/>
    <n v="281.87749999999994"/>
  </r>
  <r>
    <s v="CA-2024-293972"/>
    <x v="474"/>
    <x v="13"/>
    <s v="Office Supplies"/>
    <s v="Central"/>
    <n v="3"/>
    <n v="28.2"/>
    <x v="1"/>
    <s v="CUST-10580"/>
    <n v="25.2"/>
    <n v="22.68"/>
    <n v="7.5600000000000005"/>
  </r>
  <r>
    <s v="CA-2023-118388"/>
    <x v="854"/>
    <x v="7"/>
    <s v="Furniture"/>
    <s v="Central"/>
    <n v="9"/>
    <n v="112.79"/>
    <x v="0"/>
    <s v="CUST-10137"/>
    <n v="103.79"/>
    <n v="83.032000000000011"/>
    <n v="20.75800000000001"/>
  </r>
  <r>
    <s v="CA-2022-785894"/>
    <x v="148"/>
    <x v="8"/>
    <s v="Technology"/>
    <s v="West"/>
    <n v="10"/>
    <n v="500.17"/>
    <x v="2"/>
    <s v="CUST-10330"/>
    <n v="490.17"/>
    <n v="490.17"/>
    <n v="196.06800000000004"/>
  </r>
  <r>
    <s v="CA-2025-328973"/>
    <x v="608"/>
    <x v="11"/>
    <s v="Furniture"/>
    <s v="Central"/>
    <n v="10"/>
    <n v="351.67"/>
    <x v="4"/>
    <s v="CUST-10250"/>
    <n v="341.67"/>
    <n v="290.41950000000003"/>
    <n v="85.417500000000018"/>
  </r>
  <r>
    <s v="CA-2025-800842"/>
    <x v="1055"/>
    <x v="3"/>
    <s v="Technology"/>
    <s v="West"/>
    <n v="10"/>
    <n v="1111.81"/>
    <x v="3"/>
    <s v="CUST-10782"/>
    <n v="1101.81"/>
    <n v="771.26699999999994"/>
    <n v="110.18100000000004"/>
  </r>
  <r>
    <s v="CA-2023-144821"/>
    <x v="46"/>
    <x v="14"/>
    <s v="Office Supplies"/>
    <s v="Central"/>
    <n v="5"/>
    <n v="95.41"/>
    <x v="2"/>
    <s v="CUST-10661"/>
    <n v="90.41"/>
    <n v="90.41"/>
    <n v="36.164000000000001"/>
  </r>
  <r>
    <s v="CA-2024-201812"/>
    <x v="354"/>
    <x v="2"/>
    <s v="Furniture"/>
    <s v="West"/>
    <n v="9"/>
    <n v="620.21"/>
    <x v="2"/>
    <s v="CUST-10044"/>
    <n v="611.21"/>
    <n v="611.21"/>
    <n v="244.48400000000004"/>
  </r>
  <r>
    <s v="CA-2024-701774"/>
    <x v="543"/>
    <x v="0"/>
    <s v="Furniture"/>
    <s v="East"/>
    <n v="2"/>
    <n v="182.59"/>
    <x v="2"/>
    <s v="CUST-10096"/>
    <n v="180.59"/>
    <n v="180.59"/>
    <n v="72.236000000000004"/>
  </r>
  <r>
    <s v="CA-2023-920102"/>
    <x v="1162"/>
    <x v="16"/>
    <s v="Office Supplies"/>
    <s v="East"/>
    <n v="6"/>
    <n v="83.06"/>
    <x v="4"/>
    <s v="CUST-10556"/>
    <n v="77.06"/>
    <n v="65.501000000000005"/>
    <n v="19.265000000000008"/>
  </r>
  <r>
    <s v="CA-2025-661811"/>
    <x v="770"/>
    <x v="16"/>
    <s v="Office Supplies"/>
    <s v="East"/>
    <n v="2"/>
    <n v="115.72"/>
    <x v="2"/>
    <s v="CUST-10543"/>
    <n v="113.72"/>
    <n v="113.72"/>
    <n v="45.488"/>
  </r>
  <r>
    <s v="CA-2024-374877"/>
    <x v="1163"/>
    <x v="4"/>
    <s v="Technology"/>
    <s v="South"/>
    <n v="5"/>
    <n v="1484.35"/>
    <x v="2"/>
    <s v="CUST-10689"/>
    <n v="1479.35"/>
    <n v="1479.35"/>
    <n v="591.74"/>
  </r>
  <r>
    <s v="CA-2022-144648"/>
    <x v="984"/>
    <x v="7"/>
    <s v="Furniture"/>
    <s v="South"/>
    <n v="9"/>
    <n v="410.33"/>
    <x v="1"/>
    <s v="CUST-10533"/>
    <n v="401.33"/>
    <n v="361.197"/>
    <n v="120.39900000000003"/>
  </r>
  <r>
    <s v="CA-2024-913630"/>
    <x v="1164"/>
    <x v="3"/>
    <s v="Technology"/>
    <s v="Central"/>
    <n v="7"/>
    <n v="1148.51"/>
    <x v="3"/>
    <s v="CUST-10121"/>
    <n v="1141.51"/>
    <n v="799.0569999999999"/>
    <n v="114.15099999999995"/>
  </r>
  <r>
    <s v="CA-2025-859400"/>
    <x v="1165"/>
    <x v="11"/>
    <s v="Furniture"/>
    <s v="West"/>
    <n v="2"/>
    <n v="507.89"/>
    <x v="3"/>
    <s v="CUST-10446"/>
    <n v="505.89"/>
    <n v="354.12299999999999"/>
    <n v="50.588999999999999"/>
  </r>
  <r>
    <s v="CA-2023-287743"/>
    <x v="1067"/>
    <x v="0"/>
    <s v="Furniture"/>
    <s v="East"/>
    <n v="5"/>
    <n v="567.63"/>
    <x v="2"/>
    <s v="CUST-10291"/>
    <n v="562.63"/>
    <n v="562.63"/>
    <n v="225.05200000000002"/>
  </r>
  <r>
    <s v="CA-2023-741449"/>
    <x v="1127"/>
    <x v="8"/>
    <s v="Technology"/>
    <s v="East"/>
    <n v="5"/>
    <n v="1125.83"/>
    <x v="0"/>
    <s v="CUST-10581"/>
    <n v="1120.83"/>
    <n v="896.66399999999999"/>
    <n v="224.16600000000005"/>
  </r>
  <r>
    <s v="CA-2022-194421"/>
    <x v="1166"/>
    <x v="3"/>
    <s v="Technology"/>
    <s v="West"/>
    <n v="7"/>
    <n v="923.38"/>
    <x v="0"/>
    <s v="CUST-10627"/>
    <n v="916.38"/>
    <n v="733.10400000000004"/>
    <n v="183.27600000000007"/>
  </r>
  <r>
    <s v="CA-2024-703316"/>
    <x v="201"/>
    <x v="4"/>
    <s v="Technology"/>
    <s v="West"/>
    <n v="9"/>
    <n v="1077.6300000000001"/>
    <x v="2"/>
    <s v="CUST-10753"/>
    <n v="1068.6300000000001"/>
    <n v="1068.6300000000001"/>
    <n v="427.45200000000011"/>
  </r>
  <r>
    <s v="CA-2022-159782"/>
    <x v="60"/>
    <x v="6"/>
    <s v="Office Supplies"/>
    <s v="South"/>
    <n v="1"/>
    <n v="111.94"/>
    <x v="3"/>
    <s v="CUST-10172"/>
    <n v="110.94"/>
    <n v="77.657999999999987"/>
    <n v="11.093999999999994"/>
  </r>
  <r>
    <s v="CA-2022-165418"/>
    <x v="1167"/>
    <x v="12"/>
    <s v="Office Supplies"/>
    <s v="West"/>
    <n v="9"/>
    <n v="53.82"/>
    <x v="0"/>
    <s v="CUST-10405"/>
    <n v="44.82"/>
    <n v="35.856000000000002"/>
    <n v="8.9640000000000022"/>
  </r>
  <r>
    <s v="CA-2023-201042"/>
    <x v="1114"/>
    <x v="9"/>
    <s v="Office Supplies"/>
    <s v="Central"/>
    <n v="3"/>
    <n v="44.17"/>
    <x v="0"/>
    <s v="CUST-10240"/>
    <n v="41.17"/>
    <n v="32.936"/>
    <n v="8.2339999999999982"/>
  </r>
  <r>
    <s v="CA-2022-472536"/>
    <x v="1168"/>
    <x v="8"/>
    <s v="Technology"/>
    <s v="South"/>
    <n v="10"/>
    <n v="339.28"/>
    <x v="0"/>
    <s v="CUST-10785"/>
    <n v="329.28"/>
    <n v="263.42399999999998"/>
    <n v="65.855999999999995"/>
  </r>
  <r>
    <s v="CA-2022-162538"/>
    <x v="701"/>
    <x v="10"/>
    <s v="Office Supplies"/>
    <s v="South"/>
    <n v="3"/>
    <n v="124.28"/>
    <x v="4"/>
    <s v="CUST-10249"/>
    <n v="121.28"/>
    <n v="103.08799999999999"/>
    <n v="30.319999999999993"/>
  </r>
  <r>
    <s v="CA-2023-285923"/>
    <x v="27"/>
    <x v="7"/>
    <s v="Furniture"/>
    <s v="West"/>
    <n v="4"/>
    <n v="660.92"/>
    <x v="4"/>
    <s v="CUST-10764"/>
    <n v="656.92"/>
    <n v="558.38199999999995"/>
    <n v="164.22999999999996"/>
  </r>
  <r>
    <s v="CA-2022-630221"/>
    <x v="198"/>
    <x v="4"/>
    <s v="Technology"/>
    <s v="South"/>
    <n v="3"/>
    <n v="656.71"/>
    <x v="2"/>
    <s v="CUST-10253"/>
    <n v="653.71"/>
    <n v="653.71"/>
    <n v="261.48400000000004"/>
  </r>
  <r>
    <s v="CA-2025-678971"/>
    <x v="562"/>
    <x v="2"/>
    <s v="Furniture"/>
    <s v="East"/>
    <n v="4"/>
    <n v="166.29"/>
    <x v="0"/>
    <s v="CUST-10160"/>
    <n v="162.29"/>
    <n v="129.83199999999999"/>
    <n v="32.457999999999998"/>
  </r>
  <r>
    <s v="CA-2023-336568"/>
    <x v="745"/>
    <x v="2"/>
    <s v="Furniture"/>
    <s v="West"/>
    <n v="6"/>
    <n v="723.28"/>
    <x v="4"/>
    <s v="CUST-10754"/>
    <n v="717.28"/>
    <n v="609.68799999999999"/>
    <n v="179.32"/>
  </r>
  <r>
    <s v="CA-2022-654020"/>
    <x v="943"/>
    <x v="9"/>
    <s v="Office Supplies"/>
    <s v="South"/>
    <n v="8"/>
    <n v="76.489999999999995"/>
    <x v="2"/>
    <s v="CUST-10666"/>
    <n v="68.489999999999995"/>
    <n v="68.489999999999995"/>
    <n v="27.396000000000001"/>
  </r>
  <r>
    <s v="CA-2022-543014"/>
    <x v="1122"/>
    <x v="1"/>
    <s v="Technology"/>
    <s v="West"/>
    <n v="1"/>
    <n v="988.73"/>
    <x v="0"/>
    <s v="CUST-10535"/>
    <n v="987.73"/>
    <n v="790.18400000000008"/>
    <n v="197.54600000000005"/>
  </r>
  <r>
    <s v="CA-2022-997896"/>
    <x v="706"/>
    <x v="12"/>
    <s v="Office Supplies"/>
    <s v="East"/>
    <n v="10"/>
    <n v="23.48"/>
    <x v="0"/>
    <s v="CUST-10455"/>
    <n v="13.48"/>
    <n v="10.784000000000001"/>
    <n v="2.6960000000000015"/>
  </r>
  <r>
    <s v="CA-2025-222451"/>
    <x v="1169"/>
    <x v="4"/>
    <s v="Technology"/>
    <s v="Central"/>
    <n v="10"/>
    <n v="686.6"/>
    <x v="0"/>
    <s v="CUST-10658"/>
    <n v="676.6"/>
    <n v="541.28000000000009"/>
    <n v="135.32000000000011"/>
  </r>
  <r>
    <s v="CA-2023-667298"/>
    <x v="683"/>
    <x v="5"/>
    <s v="Office Supplies"/>
    <s v="South"/>
    <n v="3"/>
    <n v="111.49"/>
    <x v="2"/>
    <s v="CUST-10733"/>
    <n v="108.49"/>
    <n v="108.49"/>
    <n v="43.396000000000001"/>
  </r>
  <r>
    <s v="CA-2023-835571"/>
    <x v="697"/>
    <x v="5"/>
    <s v="Office Supplies"/>
    <s v="South"/>
    <n v="9"/>
    <n v="60.75"/>
    <x v="2"/>
    <s v="CUST-10626"/>
    <n v="51.75"/>
    <n v="51.75"/>
    <n v="20.700000000000003"/>
  </r>
  <r>
    <s v="CA-2024-702665"/>
    <x v="783"/>
    <x v="11"/>
    <s v="Furniture"/>
    <s v="South"/>
    <n v="4"/>
    <n v="281.04000000000002"/>
    <x v="0"/>
    <s v="CUST-10607"/>
    <n v="277.04000000000002"/>
    <n v="221.63200000000003"/>
    <n v="55.408000000000015"/>
  </r>
  <r>
    <s v="CA-2023-460110"/>
    <x v="842"/>
    <x v="11"/>
    <s v="Furniture"/>
    <s v="South"/>
    <n v="1"/>
    <n v="623"/>
    <x v="3"/>
    <s v="CUST-10305"/>
    <n v="622"/>
    <n v="435.4"/>
    <n v="62.199999999999989"/>
  </r>
  <r>
    <s v="CA-2023-707473"/>
    <x v="810"/>
    <x v="7"/>
    <s v="Furniture"/>
    <s v="Central"/>
    <n v="8"/>
    <n v="157.04"/>
    <x v="0"/>
    <s v="CUST-10421"/>
    <n v="149.04"/>
    <n v="119.232"/>
    <n v="29.808000000000007"/>
  </r>
  <r>
    <s v="CA-2025-718938"/>
    <x v="814"/>
    <x v="7"/>
    <s v="Furniture"/>
    <s v="South"/>
    <n v="8"/>
    <n v="66.2"/>
    <x v="2"/>
    <s v="CUST-10566"/>
    <n v="58.2"/>
    <n v="58.2"/>
    <n v="23.28"/>
  </r>
  <r>
    <s v="CA-2025-421906"/>
    <x v="395"/>
    <x v="3"/>
    <s v="Technology"/>
    <s v="Central"/>
    <n v="9"/>
    <n v="592.72"/>
    <x v="0"/>
    <s v="CUST-10584"/>
    <n v="583.72"/>
    <n v="466.97600000000006"/>
    <n v="116.74400000000003"/>
  </r>
  <r>
    <s v="CA-2024-525331"/>
    <x v="1051"/>
    <x v="0"/>
    <s v="Furniture"/>
    <s v="Central"/>
    <n v="2"/>
    <n v="358.22"/>
    <x v="2"/>
    <s v="CUST-10295"/>
    <n v="356.22"/>
    <n v="356.22"/>
    <n v="142.48800000000003"/>
  </r>
  <r>
    <s v="CA-2025-644197"/>
    <x v="1147"/>
    <x v="12"/>
    <s v="Office Supplies"/>
    <s v="South"/>
    <n v="10"/>
    <n v="82.78"/>
    <x v="0"/>
    <s v="CUST-10109"/>
    <n v="72.78"/>
    <n v="58.224000000000004"/>
    <n v="14.556000000000004"/>
  </r>
  <r>
    <s v="CA-2025-407198"/>
    <x v="385"/>
    <x v="4"/>
    <s v="Technology"/>
    <s v="Central"/>
    <n v="5"/>
    <n v="542.45000000000005"/>
    <x v="0"/>
    <s v="CUST-10170"/>
    <n v="537.45000000000005"/>
    <n v="429.96000000000004"/>
    <n v="107.49000000000001"/>
  </r>
  <r>
    <s v="CA-2025-110394"/>
    <x v="297"/>
    <x v="2"/>
    <s v="Furniture"/>
    <s v="East"/>
    <n v="3"/>
    <n v="348.85"/>
    <x v="4"/>
    <s v="CUST-10040"/>
    <n v="345.85"/>
    <n v="293.97250000000003"/>
    <n v="86.462500000000006"/>
  </r>
  <r>
    <s v="CA-2025-519655"/>
    <x v="980"/>
    <x v="4"/>
    <s v="Technology"/>
    <s v="East"/>
    <n v="9"/>
    <n v="350.8"/>
    <x v="0"/>
    <s v="CUST-10258"/>
    <n v="341.8"/>
    <n v="273.44"/>
    <n v="68.359999999999985"/>
  </r>
  <r>
    <s v="CA-2024-645347"/>
    <x v="1170"/>
    <x v="2"/>
    <s v="Furniture"/>
    <s v="West"/>
    <n v="1"/>
    <n v="297.41000000000003"/>
    <x v="1"/>
    <s v="CUST-10682"/>
    <n v="296.41000000000003"/>
    <n v="266.76900000000001"/>
    <n v="88.923000000000002"/>
  </r>
  <r>
    <s v="CA-2023-748915"/>
    <x v="153"/>
    <x v="3"/>
    <s v="Technology"/>
    <s v="Central"/>
    <n v="2"/>
    <n v="874.67"/>
    <x v="4"/>
    <s v="CUST-10242"/>
    <n v="872.67"/>
    <n v="741.76949999999999"/>
    <n v="218.16750000000002"/>
  </r>
  <r>
    <s v="CA-2022-256633"/>
    <x v="1082"/>
    <x v="9"/>
    <s v="Office Supplies"/>
    <s v="East"/>
    <n v="1"/>
    <n v="35.86"/>
    <x v="3"/>
    <s v="CUST-10353"/>
    <n v="34.86"/>
    <n v="24.401999999999997"/>
    <n v="3.4859999999999971"/>
  </r>
  <r>
    <s v="CA-2025-896678"/>
    <x v="228"/>
    <x v="14"/>
    <s v="Office Supplies"/>
    <s v="Central"/>
    <n v="4"/>
    <n v="7.51"/>
    <x v="1"/>
    <s v="CUST-10396"/>
    <n v="3.51"/>
    <n v="3.1589999999999998"/>
    <n v="1.0529999999999999"/>
  </r>
  <r>
    <s v="CA-2024-201807"/>
    <x v="82"/>
    <x v="12"/>
    <s v="Office Supplies"/>
    <s v="South"/>
    <n v="9"/>
    <n v="101.42"/>
    <x v="1"/>
    <s v="CUST-10442"/>
    <n v="92.42"/>
    <n v="83.177999999999997"/>
    <n v="27.725999999999999"/>
  </r>
  <r>
    <s v="CA-2025-697145"/>
    <x v="756"/>
    <x v="3"/>
    <s v="Technology"/>
    <s v="East"/>
    <n v="2"/>
    <n v="843.15"/>
    <x v="2"/>
    <s v="CUST-10424"/>
    <n v="841.15"/>
    <n v="841.15"/>
    <n v="336.46000000000004"/>
  </r>
  <r>
    <s v="CA-2022-132747"/>
    <x v="1157"/>
    <x v="8"/>
    <s v="Technology"/>
    <s v="South"/>
    <n v="6"/>
    <n v="1343.98"/>
    <x v="2"/>
    <s v="CUST-10048"/>
    <n v="1337.98"/>
    <n v="1337.98"/>
    <n v="535.19200000000001"/>
  </r>
  <r>
    <s v="CA-2023-384566"/>
    <x v="171"/>
    <x v="16"/>
    <s v="Office Supplies"/>
    <s v="West"/>
    <n v="10"/>
    <n v="91.32"/>
    <x v="2"/>
    <s v="CUST-10402"/>
    <n v="81.319999999999993"/>
    <n v="81.319999999999993"/>
    <n v="32.527999999999999"/>
  </r>
  <r>
    <s v="CA-2025-387581"/>
    <x v="725"/>
    <x v="6"/>
    <s v="Office Supplies"/>
    <s v="South"/>
    <n v="6"/>
    <n v="28.9"/>
    <x v="2"/>
    <s v="CUST-10386"/>
    <n v="22.9"/>
    <n v="22.9"/>
    <n v="9.16"/>
  </r>
  <r>
    <s v="CA-2023-925646"/>
    <x v="65"/>
    <x v="11"/>
    <s v="Furniture"/>
    <s v="Central"/>
    <n v="10"/>
    <n v="498.02"/>
    <x v="4"/>
    <s v="CUST-10140"/>
    <n v="488.02"/>
    <n v="414.81699999999995"/>
    <n v="122.005"/>
  </r>
  <r>
    <s v="CA-2024-546137"/>
    <x v="1171"/>
    <x v="0"/>
    <s v="Furniture"/>
    <s v="East"/>
    <n v="10"/>
    <n v="55.94"/>
    <x v="2"/>
    <s v="CUST-10220"/>
    <n v="45.94"/>
    <n v="45.94"/>
    <n v="18.376000000000001"/>
  </r>
  <r>
    <s v="CA-2024-560929"/>
    <x v="315"/>
    <x v="13"/>
    <s v="Office Supplies"/>
    <s v="Central"/>
    <n v="8"/>
    <n v="135.61000000000001"/>
    <x v="1"/>
    <s v="CUST-10554"/>
    <n v="127.61000000000001"/>
    <n v="114.84900000000002"/>
    <n v="38.283000000000015"/>
  </r>
  <r>
    <s v="CA-2024-817995"/>
    <x v="1172"/>
    <x v="12"/>
    <s v="Office Supplies"/>
    <s v="South"/>
    <n v="6"/>
    <n v="29.75"/>
    <x v="2"/>
    <s v="CUST-10547"/>
    <n v="23.75"/>
    <n v="23.75"/>
    <n v="9.5"/>
  </r>
  <r>
    <s v="CA-2023-427721"/>
    <x v="505"/>
    <x v="14"/>
    <s v="Office Supplies"/>
    <s v="West"/>
    <n v="5"/>
    <n v="53.29"/>
    <x v="1"/>
    <s v="CUST-10223"/>
    <n v="48.29"/>
    <n v="43.460999999999999"/>
    <n v="14.487000000000002"/>
  </r>
  <r>
    <s v="CA-2022-274298"/>
    <x v="381"/>
    <x v="4"/>
    <s v="Technology"/>
    <s v="East"/>
    <n v="4"/>
    <n v="652.14"/>
    <x v="3"/>
    <s v="CUST-10189"/>
    <n v="648.14"/>
    <n v="453.69799999999998"/>
    <n v="64.814000000000021"/>
  </r>
  <r>
    <s v="CA-2022-171292"/>
    <x v="1173"/>
    <x v="0"/>
    <s v="Furniture"/>
    <s v="South"/>
    <n v="8"/>
    <n v="167.79"/>
    <x v="1"/>
    <s v="CUST-10548"/>
    <n v="159.79"/>
    <n v="143.81100000000001"/>
    <n v="47.937000000000012"/>
  </r>
  <r>
    <s v="CA-2023-747480"/>
    <x v="1174"/>
    <x v="1"/>
    <s v="Technology"/>
    <s v="Central"/>
    <n v="9"/>
    <n v="554.61"/>
    <x v="2"/>
    <s v="CUST-10598"/>
    <n v="545.61"/>
    <n v="545.61"/>
    <n v="218.24400000000003"/>
  </r>
  <r>
    <s v="CA-2024-278584"/>
    <x v="1175"/>
    <x v="15"/>
    <s v="Office Supplies"/>
    <s v="Central"/>
    <n v="2"/>
    <n v="63.88"/>
    <x v="0"/>
    <s v="CUST-10335"/>
    <n v="61.88"/>
    <n v="49.504000000000005"/>
    <n v="12.376000000000005"/>
  </r>
  <r>
    <s v="CA-2025-486131"/>
    <x v="601"/>
    <x v="7"/>
    <s v="Furniture"/>
    <s v="East"/>
    <n v="1"/>
    <n v="301.99"/>
    <x v="2"/>
    <s v="CUST-10541"/>
    <n v="300.99"/>
    <n v="300.99"/>
    <n v="120.39600000000002"/>
  </r>
  <r>
    <s v="CA-2022-480919"/>
    <x v="313"/>
    <x v="4"/>
    <s v="Technology"/>
    <s v="Central"/>
    <n v="8"/>
    <n v="735.75"/>
    <x v="1"/>
    <s v="CUST-10482"/>
    <n v="727.75"/>
    <n v="654.97500000000002"/>
    <n v="218.32500000000005"/>
  </r>
  <r>
    <s v="CA-2023-901831"/>
    <x v="195"/>
    <x v="8"/>
    <s v="Technology"/>
    <s v="Central"/>
    <n v="3"/>
    <n v="516.59"/>
    <x v="0"/>
    <s v="CUST-10749"/>
    <n v="513.59"/>
    <n v="410.87200000000007"/>
    <n v="102.71800000000007"/>
  </r>
  <r>
    <s v="CA-2024-217582"/>
    <x v="897"/>
    <x v="11"/>
    <s v="Furniture"/>
    <s v="Central"/>
    <n v="10"/>
    <n v="394.6"/>
    <x v="1"/>
    <s v="CUST-10296"/>
    <n v="384.6"/>
    <n v="346.14000000000004"/>
    <n v="115.38000000000005"/>
  </r>
  <r>
    <s v="CA-2023-138427"/>
    <x v="715"/>
    <x v="7"/>
    <s v="Furniture"/>
    <s v="East"/>
    <n v="4"/>
    <n v="196.43"/>
    <x v="0"/>
    <s v="CUST-10222"/>
    <n v="192.43"/>
    <n v="153.94400000000002"/>
    <n v="38.486000000000018"/>
  </r>
  <r>
    <s v="CA-2025-187184"/>
    <x v="1176"/>
    <x v="8"/>
    <s v="Technology"/>
    <s v="West"/>
    <n v="9"/>
    <n v="1385.82"/>
    <x v="2"/>
    <s v="CUST-10437"/>
    <n v="1376.82"/>
    <n v="1376.82"/>
    <n v="550.72799999999995"/>
  </r>
  <r>
    <s v="CA-2022-637898"/>
    <x v="1177"/>
    <x v="8"/>
    <s v="Technology"/>
    <s v="East"/>
    <n v="6"/>
    <n v="1212.17"/>
    <x v="4"/>
    <s v="CUST-10556"/>
    <n v="1206.17"/>
    <n v="1025.2445"/>
    <n v="301.54250000000002"/>
  </r>
  <r>
    <s v="CA-2025-305834"/>
    <x v="276"/>
    <x v="10"/>
    <s v="Office Supplies"/>
    <s v="South"/>
    <n v="3"/>
    <n v="50.82"/>
    <x v="2"/>
    <s v="CUST-10320"/>
    <n v="47.82"/>
    <n v="47.82"/>
    <n v="19.128"/>
  </r>
  <r>
    <s v="CA-2023-228164"/>
    <x v="444"/>
    <x v="1"/>
    <s v="Technology"/>
    <s v="South"/>
    <n v="6"/>
    <n v="1264.43"/>
    <x v="2"/>
    <s v="CUST-10335"/>
    <n v="1258.43"/>
    <n v="1258.43"/>
    <n v="503.37200000000007"/>
  </r>
  <r>
    <s v="CA-2023-606075"/>
    <x v="1178"/>
    <x v="2"/>
    <s v="Furniture"/>
    <s v="East"/>
    <n v="6"/>
    <n v="368.64"/>
    <x v="4"/>
    <s v="CUST-10192"/>
    <n v="362.64"/>
    <n v="308.24399999999997"/>
    <n v="90.66"/>
  </r>
  <r>
    <s v="CA-2024-392779"/>
    <x v="678"/>
    <x v="14"/>
    <s v="Office Supplies"/>
    <s v="South"/>
    <n v="8"/>
    <n v="112.63"/>
    <x v="2"/>
    <s v="CUST-10606"/>
    <n v="104.63"/>
    <n v="104.63"/>
    <n v="41.852000000000004"/>
  </r>
  <r>
    <s v="CA-2025-717454"/>
    <x v="360"/>
    <x v="12"/>
    <s v="Office Supplies"/>
    <s v="West"/>
    <n v="7"/>
    <n v="24.8"/>
    <x v="0"/>
    <s v="CUST-10589"/>
    <n v="17.8"/>
    <n v="14.240000000000002"/>
    <n v="3.5600000000000023"/>
  </r>
  <r>
    <s v="CA-2024-494338"/>
    <x v="1122"/>
    <x v="16"/>
    <s v="Office Supplies"/>
    <s v="Central"/>
    <n v="1"/>
    <n v="93.39"/>
    <x v="0"/>
    <s v="CUST-10599"/>
    <n v="92.39"/>
    <n v="73.912000000000006"/>
    <n v="18.478000000000009"/>
  </r>
  <r>
    <s v="CA-2022-822986"/>
    <x v="607"/>
    <x v="2"/>
    <s v="Furniture"/>
    <s v="Central"/>
    <n v="8"/>
    <n v="220.91"/>
    <x v="2"/>
    <s v="CUST-10544"/>
    <n v="212.91"/>
    <n v="212.91"/>
    <n v="85.164000000000001"/>
  </r>
  <r>
    <s v="CA-2023-973107"/>
    <x v="1179"/>
    <x v="1"/>
    <s v="Technology"/>
    <s v="West"/>
    <n v="2"/>
    <n v="1085.98"/>
    <x v="0"/>
    <s v="CUST-10608"/>
    <n v="1083.98"/>
    <n v="867.18400000000008"/>
    <n v="216.79600000000005"/>
  </r>
  <r>
    <s v="CA-2025-795804"/>
    <x v="869"/>
    <x v="16"/>
    <s v="Office Supplies"/>
    <s v="West"/>
    <n v="5"/>
    <n v="61.53"/>
    <x v="3"/>
    <s v="CUST-10526"/>
    <n v="56.53"/>
    <n v="39.570999999999998"/>
    <n v="5.6529999999999987"/>
  </r>
  <r>
    <s v="CA-2024-749334"/>
    <x v="702"/>
    <x v="3"/>
    <s v="Technology"/>
    <s v="Central"/>
    <n v="8"/>
    <n v="338.98"/>
    <x v="1"/>
    <s v="CUST-10793"/>
    <n v="330.98"/>
    <n v="297.88200000000001"/>
    <n v="99.294000000000011"/>
  </r>
  <r>
    <s v="CA-2025-444555"/>
    <x v="7"/>
    <x v="1"/>
    <s v="Technology"/>
    <s v="West"/>
    <n v="9"/>
    <n v="1138.6600000000001"/>
    <x v="0"/>
    <s v="CUST-10052"/>
    <n v="1129.6600000000001"/>
    <n v="903.72800000000007"/>
    <n v="225.93200000000002"/>
  </r>
  <r>
    <s v="CA-2023-250427"/>
    <x v="481"/>
    <x v="13"/>
    <s v="Office Supplies"/>
    <s v="East"/>
    <n v="3"/>
    <n v="48.39"/>
    <x v="0"/>
    <s v="CUST-10192"/>
    <n v="45.39"/>
    <n v="36.312000000000005"/>
    <n v="9.0780000000000065"/>
  </r>
  <r>
    <s v="CA-2025-185930"/>
    <x v="1180"/>
    <x v="11"/>
    <s v="Furniture"/>
    <s v="Central"/>
    <n v="5"/>
    <n v="744.08"/>
    <x v="2"/>
    <s v="CUST-10272"/>
    <n v="739.08"/>
    <n v="739.08"/>
    <n v="295.63200000000001"/>
  </r>
  <r>
    <s v="CA-2023-546120"/>
    <x v="998"/>
    <x v="7"/>
    <s v="Furniture"/>
    <s v="East"/>
    <n v="2"/>
    <n v="186.67"/>
    <x v="2"/>
    <s v="CUST-10653"/>
    <n v="184.67"/>
    <n v="184.67"/>
    <n v="73.867999999999995"/>
  </r>
  <r>
    <s v="CA-2022-320117"/>
    <x v="1181"/>
    <x v="1"/>
    <s v="Technology"/>
    <s v="South"/>
    <n v="9"/>
    <n v="259.70999999999998"/>
    <x v="2"/>
    <s v="CUST-10591"/>
    <n v="250.70999999999998"/>
    <n v="250.70999999999998"/>
    <n v="100.28399999999999"/>
  </r>
  <r>
    <s v="CA-2023-739374"/>
    <x v="374"/>
    <x v="4"/>
    <s v="Technology"/>
    <s v="Central"/>
    <n v="6"/>
    <n v="907.01"/>
    <x v="2"/>
    <s v="CUST-10755"/>
    <n v="901.01"/>
    <n v="901.01"/>
    <n v="360.404"/>
  </r>
  <r>
    <s v="CA-2023-973877"/>
    <x v="645"/>
    <x v="13"/>
    <s v="Office Supplies"/>
    <s v="East"/>
    <n v="6"/>
    <n v="50.77"/>
    <x v="0"/>
    <s v="CUST-10435"/>
    <n v="44.77"/>
    <n v="35.816000000000003"/>
    <n v="8.9540000000000006"/>
  </r>
  <r>
    <s v="CA-2025-713627"/>
    <x v="1182"/>
    <x v="11"/>
    <s v="Furniture"/>
    <s v="East"/>
    <n v="6"/>
    <n v="608.39"/>
    <x v="0"/>
    <s v="CUST-10768"/>
    <n v="602.39"/>
    <n v="481.91200000000003"/>
    <n v="120.47800000000007"/>
  </r>
  <r>
    <s v="CA-2022-891196"/>
    <x v="189"/>
    <x v="4"/>
    <s v="Technology"/>
    <s v="Central"/>
    <n v="4"/>
    <n v="277.14999999999998"/>
    <x v="4"/>
    <s v="CUST-10020"/>
    <n v="273.14999999999998"/>
    <n v="232.17749999999998"/>
    <n v="68.287499999999994"/>
  </r>
  <r>
    <s v="CA-2022-227780"/>
    <x v="833"/>
    <x v="2"/>
    <s v="Furniture"/>
    <s v="East"/>
    <n v="4"/>
    <n v="768.89"/>
    <x v="0"/>
    <s v="CUST-10128"/>
    <n v="764.89"/>
    <n v="611.91200000000003"/>
    <n v="152.97800000000007"/>
  </r>
  <r>
    <s v="CA-2025-422304"/>
    <x v="463"/>
    <x v="1"/>
    <s v="Technology"/>
    <s v="Central"/>
    <n v="2"/>
    <n v="440.69"/>
    <x v="4"/>
    <s v="CUST-10043"/>
    <n v="438.69"/>
    <n v="372.88650000000001"/>
    <n v="109.67250000000001"/>
  </r>
  <r>
    <s v="CA-2022-823605"/>
    <x v="465"/>
    <x v="10"/>
    <s v="Office Supplies"/>
    <s v="East"/>
    <n v="9"/>
    <n v="108.99"/>
    <x v="2"/>
    <s v="CUST-10290"/>
    <n v="99.99"/>
    <n v="99.99"/>
    <n v="39.996000000000002"/>
  </r>
  <r>
    <s v="CA-2024-163959"/>
    <x v="867"/>
    <x v="12"/>
    <s v="Office Supplies"/>
    <s v="South"/>
    <n v="4"/>
    <n v="63.07"/>
    <x v="1"/>
    <s v="CUST-10713"/>
    <n v="59.07"/>
    <n v="53.163000000000004"/>
    <n v="17.721000000000004"/>
  </r>
  <r>
    <s v="CA-2025-315630"/>
    <x v="1183"/>
    <x v="15"/>
    <s v="Office Supplies"/>
    <s v="South"/>
    <n v="2"/>
    <n v="36.47"/>
    <x v="1"/>
    <s v="CUST-10521"/>
    <n v="34.47"/>
    <n v="31.023"/>
    <n v="10.341000000000001"/>
  </r>
  <r>
    <s v="CA-2025-695958"/>
    <x v="797"/>
    <x v="11"/>
    <s v="Furniture"/>
    <s v="West"/>
    <n v="10"/>
    <n v="95.27"/>
    <x v="2"/>
    <s v="CUST-10641"/>
    <n v="85.27"/>
    <n v="85.27"/>
    <n v="34.107999999999997"/>
  </r>
  <r>
    <s v="CA-2024-671004"/>
    <x v="948"/>
    <x v="14"/>
    <s v="Office Supplies"/>
    <s v="Central"/>
    <n v="5"/>
    <n v="70.3"/>
    <x v="2"/>
    <s v="CUST-10088"/>
    <n v="65.3"/>
    <n v="65.3"/>
    <n v="26.119999999999997"/>
  </r>
  <r>
    <s v="CA-2024-504576"/>
    <x v="684"/>
    <x v="7"/>
    <s v="Furniture"/>
    <s v="West"/>
    <n v="6"/>
    <n v="310.04000000000002"/>
    <x v="2"/>
    <s v="CUST-10103"/>
    <n v="304.04000000000002"/>
    <n v="304.04000000000002"/>
    <n v="121.61600000000001"/>
  </r>
  <r>
    <s v="CA-2025-404272"/>
    <x v="1091"/>
    <x v="9"/>
    <s v="Office Supplies"/>
    <s v="West"/>
    <n v="9"/>
    <n v="137.1"/>
    <x v="4"/>
    <s v="CUST-10497"/>
    <n v="128.1"/>
    <n v="108.88499999999999"/>
    <n v="32.024999999999991"/>
  </r>
  <r>
    <s v="CA-2023-579131"/>
    <x v="321"/>
    <x v="7"/>
    <s v="Furniture"/>
    <s v="South"/>
    <n v="7"/>
    <n v="53.51"/>
    <x v="2"/>
    <s v="CUST-10302"/>
    <n v="46.51"/>
    <n v="46.51"/>
    <n v="18.603999999999999"/>
  </r>
  <r>
    <s v="CA-2023-646559"/>
    <x v="392"/>
    <x v="16"/>
    <s v="Office Supplies"/>
    <s v="Central"/>
    <n v="2"/>
    <n v="123.47"/>
    <x v="3"/>
    <s v="CUST-10422"/>
    <n v="121.47"/>
    <n v="85.028999999999996"/>
    <n v="12.147000000000006"/>
  </r>
  <r>
    <s v="CA-2022-136660"/>
    <x v="879"/>
    <x v="3"/>
    <s v="Technology"/>
    <s v="Central"/>
    <n v="4"/>
    <n v="568.66999999999996"/>
    <x v="3"/>
    <s v="CUST-10306"/>
    <n v="564.66999999999996"/>
    <n v="395.26899999999995"/>
    <n v="56.466999999999985"/>
  </r>
  <r>
    <s v="CA-2025-968467"/>
    <x v="602"/>
    <x v="11"/>
    <s v="Furniture"/>
    <s v="East"/>
    <n v="1"/>
    <n v="191.68"/>
    <x v="0"/>
    <s v="CUST-10559"/>
    <n v="190.68"/>
    <n v="152.54400000000001"/>
    <n v="38.13600000000001"/>
  </r>
  <r>
    <s v="CA-2022-241944"/>
    <x v="322"/>
    <x v="2"/>
    <s v="Furniture"/>
    <s v="Central"/>
    <n v="3"/>
    <n v="414.95"/>
    <x v="2"/>
    <s v="CUST-10432"/>
    <n v="411.95"/>
    <n v="411.95"/>
    <n v="164.78"/>
  </r>
  <r>
    <s v="CA-2023-998855"/>
    <x v="1184"/>
    <x v="11"/>
    <s v="Furniture"/>
    <s v="Central"/>
    <n v="5"/>
    <n v="389.97"/>
    <x v="0"/>
    <s v="CUST-10773"/>
    <n v="384.97"/>
    <n v="307.97600000000006"/>
    <n v="76.994000000000057"/>
  </r>
  <r>
    <s v="CA-2023-720733"/>
    <x v="325"/>
    <x v="2"/>
    <s v="Furniture"/>
    <s v="South"/>
    <n v="10"/>
    <n v="647.97"/>
    <x v="4"/>
    <s v="CUST-10507"/>
    <n v="637.97"/>
    <n v="542.27449999999999"/>
    <n v="159.49250000000001"/>
  </r>
  <r>
    <s v="CA-2025-372763"/>
    <x v="903"/>
    <x v="4"/>
    <s v="Technology"/>
    <s v="West"/>
    <n v="3"/>
    <n v="807.92"/>
    <x v="1"/>
    <s v="CUST-10628"/>
    <n v="804.92"/>
    <n v="724.428"/>
    <n v="241.47600000000006"/>
  </r>
  <r>
    <s v="CA-2025-902434"/>
    <x v="253"/>
    <x v="5"/>
    <s v="Office Supplies"/>
    <s v="East"/>
    <n v="4"/>
    <n v="125.52"/>
    <x v="1"/>
    <s v="CUST-10550"/>
    <n v="121.52"/>
    <n v="109.36799999999999"/>
    <n v="36.456000000000003"/>
  </r>
  <r>
    <s v="CA-2025-242380"/>
    <x v="894"/>
    <x v="7"/>
    <s v="Furniture"/>
    <s v="Central"/>
    <n v="4"/>
    <n v="65.95"/>
    <x v="4"/>
    <s v="CUST-10566"/>
    <n v="61.95"/>
    <n v="52.657499999999999"/>
    <n v="15.487499999999997"/>
  </r>
  <r>
    <s v="CA-2022-927154"/>
    <x v="1185"/>
    <x v="16"/>
    <s v="Office Supplies"/>
    <s v="East"/>
    <n v="4"/>
    <n v="49.23"/>
    <x v="2"/>
    <s v="CUST-10604"/>
    <n v="45.23"/>
    <n v="45.23"/>
    <n v="18.091999999999999"/>
  </r>
  <r>
    <s v="CA-2022-631897"/>
    <x v="500"/>
    <x v="7"/>
    <s v="Furniture"/>
    <s v="South"/>
    <n v="6"/>
    <n v="771.35"/>
    <x v="2"/>
    <s v="CUST-10749"/>
    <n v="765.35"/>
    <n v="765.35"/>
    <n v="306.14000000000004"/>
  </r>
  <r>
    <s v="CA-2023-324866"/>
    <x v="142"/>
    <x v="13"/>
    <s v="Office Supplies"/>
    <s v="South"/>
    <n v="1"/>
    <n v="125.26"/>
    <x v="2"/>
    <s v="CUST-10238"/>
    <n v="124.26"/>
    <n v="124.26"/>
    <n v="49.704000000000008"/>
  </r>
  <r>
    <s v="CA-2022-734433"/>
    <x v="299"/>
    <x v="4"/>
    <s v="Technology"/>
    <s v="Central"/>
    <n v="4"/>
    <n v="817.71"/>
    <x v="3"/>
    <s v="CUST-10429"/>
    <n v="813.71"/>
    <n v="569.59699999999998"/>
    <n v="81.370999999999981"/>
  </r>
  <r>
    <s v="CA-2022-295338"/>
    <x v="1186"/>
    <x v="7"/>
    <s v="Furniture"/>
    <s v="West"/>
    <n v="6"/>
    <n v="248.38"/>
    <x v="2"/>
    <s v="CUST-10040"/>
    <n v="242.38"/>
    <n v="242.38"/>
    <n v="96.951999999999998"/>
  </r>
  <r>
    <s v="CA-2024-171114"/>
    <x v="1187"/>
    <x v="0"/>
    <s v="Furniture"/>
    <s v="East"/>
    <n v="10"/>
    <n v="76.14"/>
    <x v="3"/>
    <s v="CUST-10364"/>
    <n v="66.14"/>
    <n v="46.297999999999995"/>
    <n v="6.6139999999999972"/>
  </r>
  <r>
    <s v="CA-2025-584258"/>
    <x v="1188"/>
    <x v="11"/>
    <s v="Furniture"/>
    <s v="Central"/>
    <n v="2"/>
    <n v="64.760000000000005"/>
    <x v="3"/>
    <s v="CUST-10706"/>
    <n v="62.760000000000005"/>
    <n v="43.932000000000002"/>
    <n v="6.2760000000000034"/>
  </r>
  <r>
    <s v="CA-2025-822958"/>
    <x v="1087"/>
    <x v="1"/>
    <s v="Technology"/>
    <s v="East"/>
    <n v="10"/>
    <n v="401.13"/>
    <x v="1"/>
    <s v="CUST-10380"/>
    <n v="391.13"/>
    <n v="352.017"/>
    <n v="117.339"/>
  </r>
  <r>
    <s v="CA-2023-981001"/>
    <x v="1105"/>
    <x v="4"/>
    <s v="Technology"/>
    <s v="East"/>
    <n v="10"/>
    <n v="775.81"/>
    <x v="0"/>
    <s v="CUST-10316"/>
    <n v="765.81"/>
    <n v="612.64800000000002"/>
    <n v="153.16200000000009"/>
  </r>
  <r>
    <s v="CA-2022-765103"/>
    <x v="248"/>
    <x v="11"/>
    <s v="Furniture"/>
    <s v="South"/>
    <n v="1"/>
    <n v="490.54"/>
    <x v="3"/>
    <s v="CUST-10571"/>
    <n v="489.54"/>
    <n v="342.678"/>
    <n v="48.954000000000008"/>
  </r>
  <r>
    <s v="CA-2025-258359"/>
    <x v="663"/>
    <x v="6"/>
    <s v="Office Supplies"/>
    <s v="West"/>
    <n v="3"/>
    <n v="30.73"/>
    <x v="2"/>
    <s v="CUST-10507"/>
    <n v="27.73"/>
    <n v="27.73"/>
    <n v="11.092000000000002"/>
  </r>
  <r>
    <s v="CA-2024-931993"/>
    <x v="248"/>
    <x v="11"/>
    <s v="Furniture"/>
    <s v="East"/>
    <n v="5"/>
    <n v="674.29"/>
    <x v="3"/>
    <s v="CUST-10661"/>
    <n v="669.29"/>
    <n v="468.50299999999993"/>
    <n v="66.928999999999974"/>
  </r>
  <r>
    <s v="CA-2023-280765"/>
    <x v="931"/>
    <x v="2"/>
    <s v="Furniture"/>
    <s v="East"/>
    <n v="1"/>
    <n v="194.31"/>
    <x v="4"/>
    <s v="CUST-10538"/>
    <n v="193.31"/>
    <n v="164.3135"/>
    <n v="48.327500000000015"/>
  </r>
  <r>
    <s v="CA-2025-204036"/>
    <x v="803"/>
    <x v="12"/>
    <s v="Office Supplies"/>
    <s v="East"/>
    <n v="8"/>
    <n v="6.74"/>
    <x v="0"/>
    <s v="CUST-10408"/>
    <n v="-1.2599999999999998"/>
    <n v="-1.0079999999999998"/>
    <n v="-0.25199999999999989"/>
  </r>
  <r>
    <s v="CA-2025-828192"/>
    <x v="477"/>
    <x v="2"/>
    <s v="Furniture"/>
    <s v="West"/>
    <n v="1"/>
    <n v="73.849999999999994"/>
    <x v="1"/>
    <s v="CUST-10798"/>
    <n v="72.849999999999994"/>
    <n v="65.564999999999998"/>
    <n v="21.855000000000004"/>
  </r>
  <r>
    <s v="CA-2023-509913"/>
    <x v="1189"/>
    <x v="8"/>
    <s v="Technology"/>
    <s v="East"/>
    <n v="10"/>
    <n v="604.54999999999995"/>
    <x v="4"/>
    <s v="CUST-10556"/>
    <n v="594.54999999999995"/>
    <n v="505.36749999999995"/>
    <n v="148.63749999999999"/>
  </r>
  <r>
    <s v="CA-2022-110461"/>
    <x v="169"/>
    <x v="13"/>
    <s v="Office Supplies"/>
    <s v="Central"/>
    <n v="1"/>
    <n v="13.69"/>
    <x v="4"/>
    <s v="CUST-10249"/>
    <n v="12.69"/>
    <n v="10.786499999999998"/>
    <n v="3.1724999999999994"/>
  </r>
  <r>
    <s v="CA-2023-449740"/>
    <x v="32"/>
    <x v="2"/>
    <s v="Furniture"/>
    <s v="South"/>
    <n v="4"/>
    <n v="511.5"/>
    <x v="2"/>
    <s v="CUST-10194"/>
    <n v="507.5"/>
    <n v="507.5"/>
    <n v="203"/>
  </r>
  <r>
    <s v="CA-2022-786134"/>
    <x v="330"/>
    <x v="0"/>
    <s v="Furniture"/>
    <s v="East"/>
    <n v="2"/>
    <n v="203.15"/>
    <x v="4"/>
    <s v="CUST-10579"/>
    <n v="201.15"/>
    <n v="170.97749999999999"/>
    <n v="50.287499999999994"/>
  </r>
  <r>
    <s v="CA-2022-879348"/>
    <x v="760"/>
    <x v="14"/>
    <s v="Office Supplies"/>
    <s v="South"/>
    <n v="8"/>
    <n v="25.67"/>
    <x v="2"/>
    <s v="CUST-10025"/>
    <n v="17.670000000000002"/>
    <n v="17.670000000000002"/>
    <n v="7.0680000000000014"/>
  </r>
  <r>
    <s v="CA-2024-431573"/>
    <x v="585"/>
    <x v="6"/>
    <s v="Office Supplies"/>
    <s v="East"/>
    <n v="8"/>
    <n v="21.09"/>
    <x v="2"/>
    <s v="CUST-10560"/>
    <n v="13.09"/>
    <n v="13.09"/>
    <n v="5.2360000000000007"/>
  </r>
  <r>
    <s v="CA-2022-596984"/>
    <x v="505"/>
    <x v="16"/>
    <s v="Office Supplies"/>
    <s v="Central"/>
    <n v="4"/>
    <n v="64.02"/>
    <x v="2"/>
    <s v="CUST-10230"/>
    <n v="60.019999999999996"/>
    <n v="60.019999999999996"/>
    <n v="24.008000000000003"/>
  </r>
  <r>
    <s v="CA-2024-407375"/>
    <x v="499"/>
    <x v="11"/>
    <s v="Furniture"/>
    <s v="West"/>
    <n v="2"/>
    <n v="535.96"/>
    <x v="2"/>
    <s v="CUST-10147"/>
    <n v="533.96"/>
    <n v="533.96"/>
    <n v="213.584"/>
  </r>
  <r>
    <s v="CA-2024-289880"/>
    <x v="924"/>
    <x v="1"/>
    <s v="Technology"/>
    <s v="East"/>
    <n v="3"/>
    <n v="1436.09"/>
    <x v="3"/>
    <s v="CUST-10747"/>
    <n v="1433.09"/>
    <n v="1003.1629999999999"/>
    <n v="143.30899999999997"/>
  </r>
  <r>
    <s v="CA-2022-711677"/>
    <x v="1190"/>
    <x v="13"/>
    <s v="Office Supplies"/>
    <s v="South"/>
    <n v="3"/>
    <n v="59.5"/>
    <x v="2"/>
    <s v="CUST-10213"/>
    <n v="56.5"/>
    <n v="56.5"/>
    <n v="22.6"/>
  </r>
  <r>
    <s v="CA-2023-541100"/>
    <x v="43"/>
    <x v="1"/>
    <s v="Technology"/>
    <s v="Central"/>
    <n v="2"/>
    <n v="414.51"/>
    <x v="2"/>
    <s v="CUST-10481"/>
    <n v="412.51"/>
    <n v="412.51"/>
    <n v="165.00400000000002"/>
  </r>
  <r>
    <s v="CA-2025-182735"/>
    <x v="1191"/>
    <x v="16"/>
    <s v="Office Supplies"/>
    <s v="East"/>
    <n v="3"/>
    <n v="44.2"/>
    <x v="1"/>
    <s v="CUST-10708"/>
    <n v="41.2"/>
    <n v="37.080000000000005"/>
    <n v="12.360000000000003"/>
  </r>
  <r>
    <s v="CA-2024-712731"/>
    <x v="1121"/>
    <x v="14"/>
    <s v="Office Supplies"/>
    <s v="South"/>
    <n v="1"/>
    <n v="24.05"/>
    <x v="2"/>
    <s v="CUST-10588"/>
    <n v="23.05"/>
    <n v="23.05"/>
    <n v="9.2200000000000006"/>
  </r>
  <r>
    <s v="CA-2022-435197"/>
    <x v="1192"/>
    <x v="4"/>
    <s v="Technology"/>
    <s v="West"/>
    <n v="7"/>
    <n v="856.69"/>
    <x v="4"/>
    <s v="CUST-10775"/>
    <n v="849.69"/>
    <n v="722.23649999999998"/>
    <n v="212.42249999999996"/>
  </r>
  <r>
    <s v="CA-2024-868089"/>
    <x v="934"/>
    <x v="3"/>
    <s v="Technology"/>
    <s v="Central"/>
    <n v="8"/>
    <n v="878.4"/>
    <x v="0"/>
    <s v="CUST-10690"/>
    <n v="870.4"/>
    <n v="696.32"/>
    <n v="174.08000000000004"/>
  </r>
  <r>
    <s v="CA-2025-233066"/>
    <x v="853"/>
    <x v="6"/>
    <s v="Office Supplies"/>
    <s v="East"/>
    <n v="1"/>
    <n v="77.53"/>
    <x v="1"/>
    <s v="CUST-10319"/>
    <n v="76.53"/>
    <n v="68.87700000000001"/>
    <n v="22.95900000000001"/>
  </r>
  <r>
    <s v="CA-2025-371390"/>
    <x v="537"/>
    <x v="8"/>
    <s v="Technology"/>
    <s v="South"/>
    <n v="9"/>
    <n v="1466.99"/>
    <x v="0"/>
    <s v="CUST-10112"/>
    <n v="1457.99"/>
    <n v="1166.3920000000001"/>
    <n v="291.59800000000007"/>
  </r>
  <r>
    <s v="CA-2022-614531"/>
    <x v="1193"/>
    <x v="8"/>
    <s v="Technology"/>
    <s v="East"/>
    <n v="7"/>
    <n v="521.09"/>
    <x v="2"/>
    <s v="CUST-10413"/>
    <n v="514.09"/>
    <n v="514.09"/>
    <n v="205.63600000000002"/>
  </r>
  <r>
    <s v="CA-2023-512130"/>
    <x v="1194"/>
    <x v="8"/>
    <s v="Technology"/>
    <s v="West"/>
    <n v="6"/>
    <n v="1471.51"/>
    <x v="1"/>
    <s v="CUST-10553"/>
    <n v="1465.51"/>
    <n v="1318.9590000000001"/>
    <n v="439.65300000000013"/>
  </r>
  <r>
    <s v="CA-2024-634628"/>
    <x v="1008"/>
    <x v="13"/>
    <s v="Office Supplies"/>
    <s v="East"/>
    <n v="9"/>
    <n v="27.87"/>
    <x v="2"/>
    <s v="CUST-10587"/>
    <n v="18.87"/>
    <n v="18.87"/>
    <n v="7.548"/>
  </r>
  <r>
    <s v="CA-2025-434035"/>
    <x v="286"/>
    <x v="15"/>
    <s v="Office Supplies"/>
    <s v="West"/>
    <n v="1"/>
    <n v="29.39"/>
    <x v="2"/>
    <s v="CUST-10204"/>
    <n v="28.39"/>
    <n v="28.39"/>
    <n v="11.356000000000002"/>
  </r>
  <r>
    <s v="CA-2025-819657"/>
    <x v="338"/>
    <x v="11"/>
    <s v="Furniture"/>
    <s v="Central"/>
    <n v="1"/>
    <n v="708.99"/>
    <x v="2"/>
    <s v="CUST-10002"/>
    <n v="707.99"/>
    <n v="707.99"/>
    <n v="283.19600000000003"/>
  </r>
  <r>
    <s v="CA-2022-121622"/>
    <x v="1158"/>
    <x v="3"/>
    <s v="Technology"/>
    <s v="West"/>
    <n v="5"/>
    <n v="1141.29"/>
    <x v="4"/>
    <s v="CUST-10464"/>
    <n v="1136.29"/>
    <n v="965.84649999999999"/>
    <n v="284.07249999999999"/>
  </r>
  <r>
    <s v="CA-2023-722585"/>
    <x v="162"/>
    <x v="4"/>
    <s v="Technology"/>
    <s v="East"/>
    <n v="9"/>
    <n v="829.53"/>
    <x v="0"/>
    <s v="CUST-10092"/>
    <n v="820.53"/>
    <n v="656.42399999999998"/>
    <n v="164.10599999999999"/>
  </r>
  <r>
    <s v="CA-2022-364369"/>
    <x v="587"/>
    <x v="9"/>
    <s v="Office Supplies"/>
    <s v="East"/>
    <n v="10"/>
    <n v="143.47"/>
    <x v="2"/>
    <s v="CUST-10393"/>
    <n v="133.47"/>
    <n v="133.47"/>
    <n v="53.388000000000005"/>
  </r>
  <r>
    <s v="CA-2023-960251"/>
    <x v="51"/>
    <x v="7"/>
    <s v="Furniture"/>
    <s v="West"/>
    <n v="8"/>
    <n v="606.62"/>
    <x v="0"/>
    <s v="CUST-10689"/>
    <n v="598.62"/>
    <n v="478.89600000000002"/>
    <n v="119.72400000000005"/>
  </r>
  <r>
    <s v="CA-2025-875959"/>
    <x v="699"/>
    <x v="7"/>
    <s v="Furniture"/>
    <s v="East"/>
    <n v="9"/>
    <n v="646.37"/>
    <x v="1"/>
    <s v="CUST-10307"/>
    <n v="637.37"/>
    <n v="573.63300000000004"/>
    <n v="191.21100000000007"/>
  </r>
  <r>
    <s v="CA-2022-996081"/>
    <x v="398"/>
    <x v="13"/>
    <s v="Office Supplies"/>
    <s v="Central"/>
    <n v="7"/>
    <n v="40.520000000000003"/>
    <x v="2"/>
    <s v="CUST-10023"/>
    <n v="33.520000000000003"/>
    <n v="33.520000000000003"/>
    <n v="13.408000000000001"/>
  </r>
  <r>
    <s v="CA-2024-817537"/>
    <x v="855"/>
    <x v="7"/>
    <s v="Furniture"/>
    <s v="East"/>
    <n v="2"/>
    <n v="592.26"/>
    <x v="2"/>
    <s v="CUST-10456"/>
    <n v="590.26"/>
    <n v="590.26"/>
    <n v="236.10399999999998"/>
  </r>
  <r>
    <s v="CA-2022-200790"/>
    <x v="1195"/>
    <x v="11"/>
    <s v="Furniture"/>
    <s v="East"/>
    <n v="10"/>
    <n v="466.47"/>
    <x v="1"/>
    <s v="CUST-10710"/>
    <n v="456.47"/>
    <n v="410.82300000000004"/>
    <n v="136.94100000000003"/>
  </r>
  <r>
    <s v="CA-2024-445742"/>
    <x v="990"/>
    <x v="11"/>
    <s v="Furniture"/>
    <s v="West"/>
    <n v="1"/>
    <n v="191.83"/>
    <x v="1"/>
    <s v="CUST-10680"/>
    <n v="190.83"/>
    <n v="171.74700000000001"/>
    <n v="57.249000000000009"/>
  </r>
  <r>
    <s v="CA-2022-171736"/>
    <x v="1196"/>
    <x v="11"/>
    <s v="Furniture"/>
    <s v="West"/>
    <n v="5"/>
    <n v="359.65"/>
    <x v="2"/>
    <s v="CUST-10457"/>
    <n v="354.65"/>
    <n v="354.65"/>
    <n v="141.85999999999999"/>
  </r>
  <r>
    <s v="CA-2024-493280"/>
    <x v="916"/>
    <x v="1"/>
    <s v="Technology"/>
    <s v="Central"/>
    <n v="10"/>
    <n v="1346.8"/>
    <x v="1"/>
    <s v="CUST-10414"/>
    <n v="1336.8"/>
    <n v="1203.1199999999999"/>
    <n v="401.03999999999996"/>
  </r>
  <r>
    <s v="CA-2025-563068"/>
    <x v="338"/>
    <x v="4"/>
    <s v="Technology"/>
    <s v="East"/>
    <n v="1"/>
    <n v="870.75"/>
    <x v="1"/>
    <s v="CUST-10659"/>
    <n v="869.75"/>
    <n v="782.77499999999998"/>
    <n v="260.92499999999995"/>
  </r>
  <r>
    <s v="CA-2022-949465"/>
    <x v="881"/>
    <x v="4"/>
    <s v="Technology"/>
    <s v="West"/>
    <n v="3"/>
    <n v="1013.67"/>
    <x v="0"/>
    <s v="CUST-10457"/>
    <n v="1010.67"/>
    <n v="808.53600000000006"/>
    <n v="202.13400000000013"/>
  </r>
  <r>
    <s v="CA-2024-101183"/>
    <x v="1084"/>
    <x v="15"/>
    <s v="Office Supplies"/>
    <s v="East"/>
    <n v="9"/>
    <n v="55.26"/>
    <x v="2"/>
    <s v="CUST-10508"/>
    <n v="46.26"/>
    <n v="46.26"/>
    <n v="18.504000000000001"/>
  </r>
  <r>
    <s v="CA-2024-822287"/>
    <x v="515"/>
    <x v="7"/>
    <s v="Furniture"/>
    <s v="West"/>
    <n v="6"/>
    <n v="527.88"/>
    <x v="2"/>
    <s v="CUST-10421"/>
    <n v="521.88"/>
    <n v="521.88"/>
    <n v="208.75200000000001"/>
  </r>
  <r>
    <s v="CA-2024-267530"/>
    <x v="1197"/>
    <x v="13"/>
    <s v="Office Supplies"/>
    <s v="East"/>
    <n v="1"/>
    <n v="47.73"/>
    <x v="2"/>
    <s v="CUST-10634"/>
    <n v="46.73"/>
    <n v="46.73"/>
    <n v="18.692"/>
  </r>
  <r>
    <s v="CA-2022-909070"/>
    <x v="910"/>
    <x v="11"/>
    <s v="Furniture"/>
    <s v="East"/>
    <n v="9"/>
    <n v="137.15"/>
    <x v="4"/>
    <s v="CUST-10071"/>
    <n v="128.15"/>
    <n v="108.92750000000001"/>
    <n v="32.037500000000009"/>
  </r>
  <r>
    <s v="CA-2023-924497"/>
    <x v="442"/>
    <x v="5"/>
    <s v="Office Supplies"/>
    <s v="East"/>
    <n v="5"/>
    <n v="101.51"/>
    <x v="4"/>
    <s v="CUST-10117"/>
    <n v="96.51"/>
    <n v="82.033500000000004"/>
    <n v="24.127500000000005"/>
  </r>
  <r>
    <s v="CA-2022-163787"/>
    <x v="189"/>
    <x v="8"/>
    <s v="Technology"/>
    <s v="West"/>
    <n v="1"/>
    <n v="470.3"/>
    <x v="4"/>
    <s v="CUST-10024"/>
    <n v="469.3"/>
    <n v="398.90499999999997"/>
    <n v="117.32499999999999"/>
  </r>
  <r>
    <s v="CA-2022-189394"/>
    <x v="757"/>
    <x v="8"/>
    <s v="Technology"/>
    <s v="West"/>
    <n v="8"/>
    <n v="221.33"/>
    <x v="2"/>
    <s v="CUST-10740"/>
    <n v="213.33"/>
    <n v="213.33"/>
    <n v="85.332000000000008"/>
  </r>
  <r>
    <s v="CA-2023-310243"/>
    <x v="1198"/>
    <x v="3"/>
    <s v="Technology"/>
    <s v="East"/>
    <n v="6"/>
    <n v="225.4"/>
    <x v="2"/>
    <s v="CUST-10670"/>
    <n v="219.4"/>
    <n v="219.4"/>
    <n v="87.760000000000019"/>
  </r>
  <r>
    <s v="CA-2024-658211"/>
    <x v="266"/>
    <x v="7"/>
    <s v="Furniture"/>
    <s v="South"/>
    <n v="7"/>
    <n v="613.57000000000005"/>
    <x v="2"/>
    <s v="CUST-10790"/>
    <n v="606.57000000000005"/>
    <n v="606.57000000000005"/>
    <n v="242.62800000000004"/>
  </r>
  <r>
    <s v="CA-2024-427215"/>
    <x v="678"/>
    <x v="4"/>
    <s v="Technology"/>
    <s v="Central"/>
    <n v="3"/>
    <n v="1351.37"/>
    <x v="4"/>
    <s v="CUST-10429"/>
    <n v="1348.37"/>
    <n v="1146.1144999999999"/>
    <n v="337.09249999999997"/>
  </r>
  <r>
    <s v="CA-2023-993523"/>
    <x v="884"/>
    <x v="6"/>
    <s v="Office Supplies"/>
    <s v="East"/>
    <n v="2"/>
    <n v="95.2"/>
    <x v="1"/>
    <s v="CUST-10242"/>
    <n v="93.2"/>
    <n v="83.88000000000001"/>
    <n v="27.960000000000008"/>
  </r>
  <r>
    <s v="CA-2022-483727"/>
    <x v="770"/>
    <x v="8"/>
    <s v="Technology"/>
    <s v="Central"/>
    <n v="8"/>
    <n v="1283.48"/>
    <x v="1"/>
    <s v="CUST-10240"/>
    <n v="1275.48"/>
    <n v="1147.932"/>
    <n v="382.64400000000001"/>
  </r>
  <r>
    <s v="CA-2024-685455"/>
    <x v="370"/>
    <x v="7"/>
    <s v="Furniture"/>
    <s v="South"/>
    <n v="9"/>
    <n v="176.81"/>
    <x v="1"/>
    <s v="CUST-10775"/>
    <n v="167.81"/>
    <n v="151.029"/>
    <n v="50.343000000000004"/>
  </r>
  <r>
    <s v="CA-2022-885858"/>
    <x v="173"/>
    <x v="7"/>
    <s v="Furniture"/>
    <s v="West"/>
    <n v="7"/>
    <n v="389.8"/>
    <x v="2"/>
    <s v="CUST-10521"/>
    <n v="382.8"/>
    <n v="382.8"/>
    <n v="153.12"/>
  </r>
  <r>
    <s v="CA-2025-988462"/>
    <x v="854"/>
    <x v="3"/>
    <s v="Technology"/>
    <s v="Central"/>
    <n v="7"/>
    <n v="1433.78"/>
    <x v="2"/>
    <s v="CUST-10282"/>
    <n v="1426.78"/>
    <n v="1426.78"/>
    <n v="570.71199999999999"/>
  </r>
  <r>
    <s v="CA-2022-751586"/>
    <x v="94"/>
    <x v="10"/>
    <s v="Office Supplies"/>
    <s v="South"/>
    <n v="9"/>
    <n v="129.16"/>
    <x v="1"/>
    <s v="CUST-10638"/>
    <n v="120.16"/>
    <n v="108.14400000000001"/>
    <n v="36.048000000000016"/>
  </r>
  <r>
    <s v="CA-2024-596296"/>
    <x v="1199"/>
    <x v="0"/>
    <s v="Furniture"/>
    <s v="East"/>
    <n v="4"/>
    <n v="321.2"/>
    <x v="2"/>
    <s v="CUST-10422"/>
    <n v="317.2"/>
    <n v="317.2"/>
    <n v="126.88"/>
  </r>
  <r>
    <s v="CA-2022-945442"/>
    <x v="407"/>
    <x v="10"/>
    <s v="Office Supplies"/>
    <s v="South"/>
    <n v="5"/>
    <n v="146.16999999999999"/>
    <x v="2"/>
    <s v="CUST-10240"/>
    <n v="141.16999999999999"/>
    <n v="141.16999999999999"/>
    <n v="56.468000000000004"/>
  </r>
  <r>
    <s v="CA-2024-385081"/>
    <x v="691"/>
    <x v="9"/>
    <s v="Office Supplies"/>
    <s v="Central"/>
    <n v="7"/>
    <n v="132.41"/>
    <x v="4"/>
    <s v="CUST-10560"/>
    <n v="125.41"/>
    <n v="106.5985"/>
    <n v="31.352500000000006"/>
  </r>
  <r>
    <s v="CA-2023-215828"/>
    <x v="1200"/>
    <x v="11"/>
    <s v="Furniture"/>
    <s v="South"/>
    <n v="5"/>
    <n v="503.45"/>
    <x v="1"/>
    <s v="CUST-10167"/>
    <n v="498.45"/>
    <n v="448.60500000000002"/>
    <n v="149.53500000000003"/>
  </r>
  <r>
    <s v="CA-2024-369251"/>
    <x v="916"/>
    <x v="2"/>
    <s v="Furniture"/>
    <s v="South"/>
    <n v="5"/>
    <n v="650.77"/>
    <x v="3"/>
    <s v="CUST-10090"/>
    <n v="645.77"/>
    <n v="452.03899999999993"/>
    <n v="64.576999999999941"/>
  </r>
  <r>
    <s v="CA-2022-205985"/>
    <x v="154"/>
    <x v="3"/>
    <s v="Technology"/>
    <s v="West"/>
    <n v="9"/>
    <n v="870.6"/>
    <x v="0"/>
    <s v="CUST-10150"/>
    <n v="861.6"/>
    <n v="689.28000000000009"/>
    <n v="172.32000000000005"/>
  </r>
  <r>
    <s v="CA-2025-361176"/>
    <x v="1201"/>
    <x v="3"/>
    <s v="Technology"/>
    <s v="West"/>
    <n v="5"/>
    <n v="415.49"/>
    <x v="3"/>
    <s v="CUST-10600"/>
    <n v="410.49"/>
    <n v="287.34299999999996"/>
    <n v="41.048999999999978"/>
  </r>
  <r>
    <s v="CA-2024-624752"/>
    <x v="183"/>
    <x v="2"/>
    <s v="Furniture"/>
    <s v="Central"/>
    <n v="10"/>
    <n v="651.03"/>
    <x v="0"/>
    <s v="CUST-10023"/>
    <n v="641.03"/>
    <n v="512.82399999999996"/>
    <n v="128.20599999999996"/>
  </r>
  <r>
    <s v="CA-2025-524832"/>
    <x v="876"/>
    <x v="11"/>
    <s v="Furniture"/>
    <s v="East"/>
    <n v="2"/>
    <n v="794.72"/>
    <x v="2"/>
    <s v="CUST-10093"/>
    <n v="792.72"/>
    <n v="792.72"/>
    <n v="317.08800000000002"/>
  </r>
  <r>
    <s v="CA-2023-954775"/>
    <x v="1202"/>
    <x v="12"/>
    <s v="Office Supplies"/>
    <s v="Central"/>
    <n v="2"/>
    <n v="121.31"/>
    <x v="2"/>
    <s v="CUST-10253"/>
    <n v="119.31"/>
    <n v="119.31"/>
    <n v="47.724000000000004"/>
  </r>
  <r>
    <s v="CA-2022-224218"/>
    <x v="1203"/>
    <x v="9"/>
    <s v="Office Supplies"/>
    <s v="Central"/>
    <n v="10"/>
    <n v="112.88"/>
    <x v="0"/>
    <s v="CUST-10434"/>
    <n v="102.88"/>
    <n v="82.304000000000002"/>
    <n v="20.576000000000008"/>
  </r>
  <r>
    <s v="CA-2022-963812"/>
    <x v="778"/>
    <x v="15"/>
    <s v="Office Supplies"/>
    <s v="East"/>
    <n v="9"/>
    <n v="60.83"/>
    <x v="2"/>
    <s v="CUST-10207"/>
    <n v="51.83"/>
    <n v="51.83"/>
    <n v="20.731999999999999"/>
  </r>
  <r>
    <s v="CA-2023-165517"/>
    <x v="1204"/>
    <x v="2"/>
    <s v="Furniture"/>
    <s v="South"/>
    <n v="9"/>
    <n v="671.05"/>
    <x v="0"/>
    <s v="CUST-10618"/>
    <n v="662.05"/>
    <n v="529.64"/>
    <n v="132.41000000000003"/>
  </r>
  <r>
    <s v="CA-2022-184076"/>
    <x v="978"/>
    <x v="9"/>
    <s v="Office Supplies"/>
    <s v="East"/>
    <n v="4"/>
    <n v="48.18"/>
    <x v="4"/>
    <s v="CUST-10119"/>
    <n v="44.18"/>
    <n v="37.552999999999997"/>
    <n v="11.044999999999998"/>
  </r>
  <r>
    <s v="CA-2023-212132"/>
    <x v="18"/>
    <x v="14"/>
    <s v="Office Supplies"/>
    <s v="South"/>
    <n v="9"/>
    <n v="65.17"/>
    <x v="3"/>
    <s v="CUST-10107"/>
    <n v="56.17"/>
    <n v="39.318999999999996"/>
    <n v="5.6169999999999973"/>
  </r>
  <r>
    <s v="CA-2025-263145"/>
    <x v="72"/>
    <x v="4"/>
    <s v="Technology"/>
    <s v="Central"/>
    <n v="2"/>
    <n v="914.57"/>
    <x v="1"/>
    <s v="CUST-10651"/>
    <n v="912.57"/>
    <n v="821.3130000000001"/>
    <n v="273.77100000000007"/>
  </r>
  <r>
    <s v="CA-2025-961379"/>
    <x v="887"/>
    <x v="5"/>
    <s v="Office Supplies"/>
    <s v="East"/>
    <n v="2"/>
    <n v="16.170000000000002"/>
    <x v="4"/>
    <s v="CUST-10348"/>
    <n v="14.170000000000002"/>
    <n v="12.044500000000001"/>
    <n v="3.5425000000000004"/>
  </r>
  <r>
    <s v="CA-2023-454101"/>
    <x v="1205"/>
    <x v="2"/>
    <s v="Furniture"/>
    <s v="East"/>
    <n v="8"/>
    <n v="741.97"/>
    <x v="0"/>
    <s v="CUST-10541"/>
    <n v="733.97"/>
    <n v="587.17600000000004"/>
    <n v="146.79400000000004"/>
  </r>
  <r>
    <s v="CA-2025-647971"/>
    <x v="1114"/>
    <x v="15"/>
    <s v="Office Supplies"/>
    <s v="South"/>
    <n v="10"/>
    <n v="115.27"/>
    <x v="3"/>
    <s v="CUST-10232"/>
    <n v="105.27"/>
    <n v="73.688999999999993"/>
    <n v="10.527000000000001"/>
  </r>
  <r>
    <s v="CA-2025-217389"/>
    <x v="1043"/>
    <x v="7"/>
    <s v="Furniture"/>
    <s v="East"/>
    <n v="9"/>
    <n v="567.69000000000005"/>
    <x v="2"/>
    <s v="CUST-10797"/>
    <n v="558.69000000000005"/>
    <n v="558.69000000000005"/>
    <n v="223.47600000000006"/>
  </r>
  <r>
    <s v="CA-2025-975340"/>
    <x v="1206"/>
    <x v="0"/>
    <s v="Furniture"/>
    <s v="South"/>
    <n v="5"/>
    <n v="410.84"/>
    <x v="2"/>
    <s v="CUST-10548"/>
    <n v="405.84"/>
    <n v="405.84"/>
    <n v="162.33600000000001"/>
  </r>
  <r>
    <s v="CA-2023-608732"/>
    <x v="1022"/>
    <x v="2"/>
    <s v="Furniture"/>
    <s v="South"/>
    <n v="7"/>
    <n v="469.74"/>
    <x v="2"/>
    <s v="CUST-10007"/>
    <n v="462.74"/>
    <n v="462.74"/>
    <n v="185.096"/>
  </r>
  <r>
    <s v="CA-2023-937045"/>
    <x v="1207"/>
    <x v="4"/>
    <s v="Technology"/>
    <s v="Central"/>
    <n v="6"/>
    <n v="751.73"/>
    <x v="0"/>
    <s v="CUST-10032"/>
    <n v="745.73"/>
    <n v="596.58400000000006"/>
    <n v="149.14600000000007"/>
  </r>
  <r>
    <s v="CA-2022-277960"/>
    <x v="652"/>
    <x v="16"/>
    <s v="Office Supplies"/>
    <s v="West"/>
    <n v="3"/>
    <n v="35.93"/>
    <x v="4"/>
    <s v="CUST-10190"/>
    <n v="32.93"/>
    <n v="27.990499999999997"/>
    <n v="8.2324999999999982"/>
  </r>
  <r>
    <s v="CA-2023-964278"/>
    <x v="844"/>
    <x v="9"/>
    <s v="Office Supplies"/>
    <s v="South"/>
    <n v="10"/>
    <n v="101.99"/>
    <x v="4"/>
    <s v="CUST-10564"/>
    <n v="91.99"/>
    <n v="78.191499999999991"/>
    <n v="22.997499999999995"/>
  </r>
  <r>
    <s v="CA-2024-988055"/>
    <x v="571"/>
    <x v="6"/>
    <s v="Office Supplies"/>
    <s v="South"/>
    <n v="1"/>
    <n v="61.4"/>
    <x v="4"/>
    <s v="CUST-10698"/>
    <n v="60.4"/>
    <n v="51.339999999999996"/>
    <n v="15.100000000000001"/>
  </r>
  <r>
    <s v="CA-2024-169513"/>
    <x v="791"/>
    <x v="4"/>
    <s v="Technology"/>
    <s v="West"/>
    <n v="10"/>
    <n v="1289.5899999999999"/>
    <x v="1"/>
    <s v="CUST-10713"/>
    <n v="1279.5899999999999"/>
    <n v="1151.6309999999999"/>
    <n v="383.87699999999995"/>
  </r>
  <r>
    <s v="CA-2023-193787"/>
    <x v="304"/>
    <x v="2"/>
    <s v="Furniture"/>
    <s v="South"/>
    <n v="5"/>
    <n v="667.59"/>
    <x v="4"/>
    <s v="CUST-10074"/>
    <n v="662.59"/>
    <n v="563.20150000000001"/>
    <n v="165.64749999999998"/>
  </r>
  <r>
    <s v="CA-2022-603675"/>
    <x v="276"/>
    <x v="0"/>
    <s v="Furniture"/>
    <s v="Central"/>
    <n v="1"/>
    <n v="784.42"/>
    <x v="3"/>
    <s v="CUST-10535"/>
    <n v="783.42"/>
    <n v="548.39399999999989"/>
    <n v="78.341999999999928"/>
  </r>
  <r>
    <s v="CA-2024-919745"/>
    <x v="908"/>
    <x v="12"/>
    <s v="Office Supplies"/>
    <s v="East"/>
    <n v="10"/>
    <n v="83.04"/>
    <x v="2"/>
    <s v="CUST-10591"/>
    <n v="73.040000000000006"/>
    <n v="73.040000000000006"/>
    <n v="29.216000000000001"/>
  </r>
  <r>
    <s v="CA-2023-402575"/>
    <x v="1208"/>
    <x v="10"/>
    <s v="Office Supplies"/>
    <s v="East"/>
    <n v="4"/>
    <n v="8.42"/>
    <x v="1"/>
    <s v="CUST-10109"/>
    <n v="4.42"/>
    <n v="3.9780000000000002"/>
    <n v="1.3260000000000005"/>
  </r>
  <r>
    <s v="CA-2025-729865"/>
    <x v="1209"/>
    <x v="11"/>
    <s v="Furniture"/>
    <s v="West"/>
    <n v="1"/>
    <n v="160.52000000000001"/>
    <x v="1"/>
    <s v="CUST-10072"/>
    <n v="159.52000000000001"/>
    <n v="143.56800000000001"/>
    <n v="47.856000000000009"/>
  </r>
  <r>
    <s v="CA-2025-599406"/>
    <x v="815"/>
    <x v="3"/>
    <s v="Technology"/>
    <s v="Central"/>
    <n v="7"/>
    <n v="1098.08"/>
    <x v="2"/>
    <s v="CUST-10236"/>
    <n v="1091.08"/>
    <n v="1091.08"/>
    <n v="436.43200000000002"/>
  </r>
  <r>
    <s v="CA-2024-343974"/>
    <x v="1210"/>
    <x v="4"/>
    <s v="Technology"/>
    <s v="East"/>
    <n v="1"/>
    <n v="556.19000000000005"/>
    <x v="2"/>
    <s v="CUST-10779"/>
    <n v="555.19000000000005"/>
    <n v="555.19000000000005"/>
    <n v="222.07600000000002"/>
  </r>
  <r>
    <s v="CA-2024-622892"/>
    <x v="1211"/>
    <x v="15"/>
    <s v="Office Supplies"/>
    <s v="South"/>
    <n v="9"/>
    <n v="123.94"/>
    <x v="0"/>
    <s v="CUST-10434"/>
    <n v="114.94"/>
    <n v="91.951999999999998"/>
    <n v="22.988"/>
  </r>
  <r>
    <s v="CA-2022-435604"/>
    <x v="1173"/>
    <x v="11"/>
    <s v="Furniture"/>
    <s v="Central"/>
    <n v="2"/>
    <n v="152.61000000000001"/>
    <x v="2"/>
    <s v="CUST-10459"/>
    <n v="150.61000000000001"/>
    <n v="150.61000000000001"/>
    <n v="60.244000000000014"/>
  </r>
  <r>
    <s v="CA-2025-445522"/>
    <x v="105"/>
    <x v="0"/>
    <s v="Furniture"/>
    <s v="Central"/>
    <n v="10"/>
    <n v="423.31"/>
    <x v="2"/>
    <s v="CUST-10349"/>
    <n v="413.31"/>
    <n v="413.31"/>
    <n v="165.32400000000001"/>
  </r>
  <r>
    <s v="CA-2024-372207"/>
    <x v="1206"/>
    <x v="9"/>
    <s v="Office Supplies"/>
    <s v="South"/>
    <n v="3"/>
    <n v="37.93"/>
    <x v="4"/>
    <s v="CUST-10019"/>
    <n v="34.93"/>
    <n v="29.6905"/>
    <n v="8.7325000000000017"/>
  </r>
  <r>
    <s v="CA-2023-409996"/>
    <x v="1212"/>
    <x v="5"/>
    <s v="Office Supplies"/>
    <s v="Central"/>
    <n v="7"/>
    <n v="117.11"/>
    <x v="4"/>
    <s v="CUST-10144"/>
    <n v="110.11"/>
    <n v="93.593499999999992"/>
    <n v="27.527499999999989"/>
  </r>
  <r>
    <s v="CA-2022-475498"/>
    <x v="1213"/>
    <x v="14"/>
    <s v="Office Supplies"/>
    <s v="East"/>
    <n v="8"/>
    <n v="34.520000000000003"/>
    <x v="0"/>
    <s v="CUST-10474"/>
    <n v="26.520000000000003"/>
    <n v="21.216000000000005"/>
    <n v="5.3040000000000038"/>
  </r>
  <r>
    <s v="CA-2022-479221"/>
    <x v="679"/>
    <x v="13"/>
    <s v="Office Supplies"/>
    <s v="West"/>
    <n v="8"/>
    <n v="101.36"/>
    <x v="2"/>
    <s v="CUST-10221"/>
    <n v="93.36"/>
    <n v="93.36"/>
    <n v="37.344000000000001"/>
  </r>
  <r>
    <s v="CA-2022-610316"/>
    <x v="524"/>
    <x v="12"/>
    <s v="Office Supplies"/>
    <s v="East"/>
    <n v="3"/>
    <n v="133.86000000000001"/>
    <x v="1"/>
    <s v="CUST-10074"/>
    <n v="130.86000000000001"/>
    <n v="117.77400000000002"/>
    <n v="39.25800000000001"/>
  </r>
  <r>
    <s v="CA-2024-627700"/>
    <x v="8"/>
    <x v="3"/>
    <s v="Technology"/>
    <s v="West"/>
    <n v="7"/>
    <n v="169.73"/>
    <x v="0"/>
    <s v="CUST-10176"/>
    <n v="162.72999999999999"/>
    <n v="130.184"/>
    <n v="32.546000000000006"/>
  </r>
  <r>
    <s v="CA-2024-372168"/>
    <x v="576"/>
    <x v="3"/>
    <s v="Technology"/>
    <s v="West"/>
    <n v="8"/>
    <n v="360.31"/>
    <x v="0"/>
    <s v="CUST-10307"/>
    <n v="352.31"/>
    <n v="281.84800000000001"/>
    <n v="70.462000000000018"/>
  </r>
  <r>
    <s v="CA-2022-570490"/>
    <x v="567"/>
    <x v="16"/>
    <s v="Office Supplies"/>
    <s v="West"/>
    <n v="1"/>
    <n v="69.569999999999993"/>
    <x v="4"/>
    <s v="CUST-10699"/>
    <n v="68.569999999999993"/>
    <n v="58.284499999999994"/>
    <n v="17.142499999999998"/>
  </r>
  <r>
    <s v="CA-2023-250802"/>
    <x v="202"/>
    <x v="0"/>
    <s v="Furniture"/>
    <s v="Central"/>
    <n v="4"/>
    <n v="594.97"/>
    <x v="4"/>
    <s v="CUST-10487"/>
    <n v="590.97"/>
    <n v="502.3245"/>
    <n v="147.74250000000001"/>
  </r>
  <r>
    <s v="CA-2025-825225"/>
    <x v="658"/>
    <x v="15"/>
    <s v="Office Supplies"/>
    <s v="West"/>
    <n v="9"/>
    <n v="67.53"/>
    <x v="0"/>
    <s v="CUST-10486"/>
    <n v="58.53"/>
    <n v="46.824000000000005"/>
    <n v="11.706000000000003"/>
  </r>
  <r>
    <s v="CA-2022-526180"/>
    <x v="1214"/>
    <x v="4"/>
    <s v="Technology"/>
    <s v="Central"/>
    <n v="9"/>
    <n v="1385.93"/>
    <x v="0"/>
    <s v="CUST-10402"/>
    <n v="1376.93"/>
    <n v="1101.5440000000001"/>
    <n v="275.38600000000008"/>
  </r>
  <r>
    <s v="CA-2023-284932"/>
    <x v="1139"/>
    <x v="1"/>
    <s v="Technology"/>
    <s v="Central"/>
    <n v="4"/>
    <n v="463.59"/>
    <x v="1"/>
    <s v="CUST-10026"/>
    <n v="459.59"/>
    <n v="413.63099999999997"/>
    <n v="137.87700000000001"/>
  </r>
  <r>
    <s v="CA-2023-597303"/>
    <x v="588"/>
    <x v="3"/>
    <s v="Technology"/>
    <s v="East"/>
    <n v="6"/>
    <n v="934.65"/>
    <x v="4"/>
    <s v="CUST-10439"/>
    <n v="928.65"/>
    <n v="789.35249999999996"/>
    <n v="232.16250000000002"/>
  </r>
  <r>
    <s v="CA-2024-914231"/>
    <x v="748"/>
    <x v="12"/>
    <s v="Office Supplies"/>
    <s v="Central"/>
    <n v="7"/>
    <n v="70.28"/>
    <x v="3"/>
    <s v="CUST-10485"/>
    <n v="63.28"/>
    <n v="44.295999999999999"/>
    <n v="6.328000000000003"/>
  </r>
  <r>
    <s v="CA-2025-624090"/>
    <x v="1215"/>
    <x v="5"/>
    <s v="Office Supplies"/>
    <s v="Central"/>
    <n v="3"/>
    <n v="68.27"/>
    <x v="2"/>
    <s v="CUST-10600"/>
    <n v="65.27"/>
    <n v="65.27"/>
    <n v="26.107999999999997"/>
  </r>
  <r>
    <s v="CA-2022-352958"/>
    <x v="631"/>
    <x v="15"/>
    <s v="Office Supplies"/>
    <s v="West"/>
    <n v="8"/>
    <n v="35.46"/>
    <x v="4"/>
    <s v="CUST-10767"/>
    <n v="27.46"/>
    <n v="23.341000000000001"/>
    <n v="6.865000000000002"/>
  </r>
  <r>
    <s v="CA-2023-577565"/>
    <x v="1144"/>
    <x v="2"/>
    <s v="Furniture"/>
    <s v="West"/>
    <n v="3"/>
    <n v="757.77"/>
    <x v="2"/>
    <s v="CUST-10493"/>
    <n v="754.77"/>
    <n v="754.77"/>
    <n v="301.90800000000002"/>
  </r>
  <r>
    <s v="CA-2022-211586"/>
    <x v="1067"/>
    <x v="5"/>
    <s v="Office Supplies"/>
    <s v="South"/>
    <n v="7"/>
    <n v="92.98"/>
    <x v="4"/>
    <s v="CUST-10109"/>
    <n v="85.98"/>
    <n v="73.082999999999998"/>
    <n v="21.494999999999997"/>
  </r>
  <r>
    <s v="CA-2025-272366"/>
    <x v="1139"/>
    <x v="15"/>
    <s v="Office Supplies"/>
    <s v="Central"/>
    <n v="2"/>
    <n v="46.9"/>
    <x v="0"/>
    <s v="CUST-10413"/>
    <n v="44.9"/>
    <n v="35.92"/>
    <n v="8.980000000000004"/>
  </r>
  <r>
    <s v="CA-2023-133954"/>
    <x v="391"/>
    <x v="2"/>
    <s v="Furniture"/>
    <s v="South"/>
    <n v="10"/>
    <n v="55.9"/>
    <x v="0"/>
    <s v="CUST-10183"/>
    <n v="45.9"/>
    <n v="36.72"/>
    <n v="9.18"/>
  </r>
  <r>
    <s v="CA-2023-131025"/>
    <x v="834"/>
    <x v="3"/>
    <s v="Technology"/>
    <s v="East"/>
    <n v="2"/>
    <n v="1495.64"/>
    <x v="1"/>
    <s v="CUST-10188"/>
    <n v="1493.64"/>
    <n v="1344.2760000000001"/>
    <n v="448.09199999999998"/>
  </r>
  <r>
    <s v="CA-2025-381686"/>
    <x v="92"/>
    <x v="2"/>
    <s v="Furniture"/>
    <s v="South"/>
    <n v="9"/>
    <n v="68.95"/>
    <x v="2"/>
    <s v="CUST-10461"/>
    <n v="59.95"/>
    <n v="59.95"/>
    <n v="23.980000000000004"/>
  </r>
  <r>
    <s v="CA-2025-896365"/>
    <x v="486"/>
    <x v="2"/>
    <s v="Furniture"/>
    <s v="South"/>
    <n v="4"/>
    <n v="384.24"/>
    <x v="2"/>
    <s v="CUST-10350"/>
    <n v="380.24"/>
    <n v="380.24"/>
    <n v="152.096"/>
  </r>
  <r>
    <s v="CA-2022-134496"/>
    <x v="696"/>
    <x v="8"/>
    <s v="Technology"/>
    <s v="West"/>
    <n v="3"/>
    <n v="678.58"/>
    <x v="4"/>
    <s v="CUST-10187"/>
    <n v="675.58"/>
    <n v="574.24300000000005"/>
    <n v="168.89500000000004"/>
  </r>
  <r>
    <s v="CA-2024-393247"/>
    <x v="997"/>
    <x v="8"/>
    <s v="Technology"/>
    <s v="East"/>
    <n v="8"/>
    <n v="323.87"/>
    <x v="1"/>
    <s v="CUST-10454"/>
    <n v="315.87"/>
    <n v="284.28300000000002"/>
    <n v="94.761000000000024"/>
  </r>
  <r>
    <s v="CA-2025-353405"/>
    <x v="1216"/>
    <x v="0"/>
    <s v="Furniture"/>
    <s v="East"/>
    <n v="7"/>
    <n v="617.16999999999996"/>
    <x v="1"/>
    <s v="CUST-10266"/>
    <n v="610.16999999999996"/>
    <n v="549.15300000000002"/>
    <n v="183.05100000000004"/>
  </r>
  <r>
    <s v="CA-2022-263864"/>
    <x v="1217"/>
    <x v="1"/>
    <s v="Technology"/>
    <s v="East"/>
    <n v="10"/>
    <n v="406.58"/>
    <x v="0"/>
    <s v="CUST-10230"/>
    <n v="396.58"/>
    <n v="317.26400000000001"/>
    <n v="79.316000000000031"/>
  </r>
  <r>
    <s v="CA-2023-584460"/>
    <x v="738"/>
    <x v="7"/>
    <s v="Furniture"/>
    <s v="West"/>
    <n v="9"/>
    <n v="695.88"/>
    <x v="2"/>
    <s v="CUST-10586"/>
    <n v="686.88"/>
    <n v="686.88"/>
    <n v="274.75200000000001"/>
  </r>
  <r>
    <s v="CA-2022-962187"/>
    <x v="383"/>
    <x v="11"/>
    <s v="Furniture"/>
    <s v="East"/>
    <n v="5"/>
    <n v="781.21"/>
    <x v="0"/>
    <s v="CUST-10439"/>
    <n v="776.21"/>
    <n v="620.96800000000007"/>
    <n v="155.24200000000008"/>
  </r>
  <r>
    <s v="CA-2022-231531"/>
    <x v="945"/>
    <x v="3"/>
    <s v="Technology"/>
    <s v="South"/>
    <n v="7"/>
    <n v="1004.23"/>
    <x v="2"/>
    <s v="CUST-10464"/>
    <n v="997.23"/>
    <n v="997.23"/>
    <n v="398.89200000000005"/>
  </r>
  <r>
    <s v="CA-2023-679825"/>
    <x v="368"/>
    <x v="5"/>
    <s v="Office Supplies"/>
    <s v="West"/>
    <n v="10"/>
    <n v="75.94"/>
    <x v="0"/>
    <s v="CUST-10766"/>
    <n v="65.94"/>
    <n v="52.752000000000002"/>
    <n v="13.188000000000002"/>
  </r>
  <r>
    <s v="CA-2024-124531"/>
    <x v="312"/>
    <x v="4"/>
    <s v="Technology"/>
    <s v="South"/>
    <n v="5"/>
    <n v="1242.49"/>
    <x v="4"/>
    <s v="CUST-10766"/>
    <n v="1237.49"/>
    <n v="1051.8665000000001"/>
    <n v="309.37250000000006"/>
  </r>
  <r>
    <s v="CA-2025-481039"/>
    <x v="1218"/>
    <x v="0"/>
    <s v="Furniture"/>
    <s v="East"/>
    <n v="9"/>
    <n v="57.67"/>
    <x v="3"/>
    <s v="CUST-10105"/>
    <n v="48.67"/>
    <n v="34.068999999999996"/>
    <n v="4.8669999999999973"/>
  </r>
  <r>
    <s v="CA-2023-723925"/>
    <x v="247"/>
    <x v="0"/>
    <s v="Furniture"/>
    <s v="East"/>
    <n v="6"/>
    <n v="632.47"/>
    <x v="1"/>
    <s v="CUST-10243"/>
    <n v="626.47"/>
    <n v="563.82300000000009"/>
    <n v="187.94100000000009"/>
  </r>
  <r>
    <s v="CA-2022-393069"/>
    <x v="1219"/>
    <x v="4"/>
    <s v="Technology"/>
    <s v="West"/>
    <n v="3"/>
    <n v="1358.25"/>
    <x v="1"/>
    <s v="CUST-10197"/>
    <n v="1355.25"/>
    <n v="1219.7250000000001"/>
    <n v="406.57500000000016"/>
  </r>
  <r>
    <s v="CA-2023-316310"/>
    <x v="1080"/>
    <x v="0"/>
    <s v="Furniture"/>
    <s v="West"/>
    <n v="6"/>
    <n v="100.43"/>
    <x v="2"/>
    <s v="CUST-10383"/>
    <n v="94.43"/>
    <n v="94.43"/>
    <n v="37.772000000000006"/>
  </r>
  <r>
    <s v="CA-2024-460765"/>
    <x v="946"/>
    <x v="0"/>
    <s v="Furniture"/>
    <s v="Central"/>
    <n v="5"/>
    <n v="296.42"/>
    <x v="3"/>
    <s v="CUST-10699"/>
    <n v="291.42"/>
    <n v="203.994"/>
    <n v="29.141999999999996"/>
  </r>
  <r>
    <s v="CA-2022-337016"/>
    <x v="494"/>
    <x v="1"/>
    <s v="Technology"/>
    <s v="West"/>
    <n v="10"/>
    <n v="371.1"/>
    <x v="2"/>
    <s v="CUST-10197"/>
    <n v="361.1"/>
    <n v="361.1"/>
    <n v="144.44000000000003"/>
  </r>
  <r>
    <s v="CA-2023-408850"/>
    <x v="1091"/>
    <x v="15"/>
    <s v="Office Supplies"/>
    <s v="South"/>
    <n v="3"/>
    <n v="6.05"/>
    <x v="0"/>
    <s v="CUST-10027"/>
    <n v="3.05"/>
    <n v="2.44"/>
    <n v="0.6100000000000001"/>
  </r>
  <r>
    <s v="CA-2024-691743"/>
    <x v="70"/>
    <x v="8"/>
    <s v="Technology"/>
    <s v="East"/>
    <n v="3"/>
    <n v="1264.31"/>
    <x v="1"/>
    <s v="CUST-10770"/>
    <n v="1261.31"/>
    <n v="1135.1790000000001"/>
    <n v="378.39300000000014"/>
  </r>
  <r>
    <s v="CA-2024-194860"/>
    <x v="443"/>
    <x v="4"/>
    <s v="Technology"/>
    <s v="South"/>
    <n v="6"/>
    <n v="1151.9000000000001"/>
    <x v="4"/>
    <s v="CUST-10320"/>
    <n v="1145.9000000000001"/>
    <n v="974.0150000000001"/>
    <n v="286.47500000000002"/>
  </r>
  <r>
    <s v="CA-2023-159183"/>
    <x v="177"/>
    <x v="0"/>
    <s v="Furniture"/>
    <s v="South"/>
    <n v="7"/>
    <n v="198.57"/>
    <x v="4"/>
    <s v="CUST-10470"/>
    <n v="191.57"/>
    <n v="162.83449999999999"/>
    <n v="47.892499999999998"/>
  </r>
  <r>
    <s v="CA-2024-716560"/>
    <x v="300"/>
    <x v="15"/>
    <s v="Office Supplies"/>
    <s v="East"/>
    <n v="1"/>
    <n v="60.67"/>
    <x v="0"/>
    <s v="CUST-10793"/>
    <n v="59.67"/>
    <n v="47.736000000000004"/>
    <n v="11.934000000000005"/>
  </r>
  <r>
    <s v="CA-2024-772050"/>
    <x v="283"/>
    <x v="8"/>
    <s v="Technology"/>
    <s v="South"/>
    <n v="6"/>
    <n v="970.99"/>
    <x v="2"/>
    <s v="CUST-10600"/>
    <n v="964.99"/>
    <n v="964.99"/>
    <n v="385.99599999999998"/>
  </r>
  <r>
    <s v="CA-2023-289594"/>
    <x v="31"/>
    <x v="14"/>
    <s v="Office Supplies"/>
    <s v="West"/>
    <n v="2"/>
    <n v="74.83"/>
    <x v="2"/>
    <s v="CUST-10739"/>
    <n v="72.83"/>
    <n v="72.83"/>
    <n v="29.131999999999998"/>
  </r>
  <r>
    <s v="CA-2025-234331"/>
    <x v="611"/>
    <x v="13"/>
    <s v="Office Supplies"/>
    <s v="Central"/>
    <n v="3"/>
    <n v="101.83"/>
    <x v="0"/>
    <s v="CUST-10644"/>
    <n v="98.83"/>
    <n v="79.064000000000007"/>
    <n v="19.766000000000012"/>
  </r>
  <r>
    <s v="CA-2025-364109"/>
    <x v="1220"/>
    <x v="0"/>
    <s v="Furniture"/>
    <s v="East"/>
    <n v="10"/>
    <n v="369.29"/>
    <x v="4"/>
    <s v="CUST-10784"/>
    <n v="359.29"/>
    <n v="305.3965"/>
    <n v="89.822499999999991"/>
  </r>
  <r>
    <s v="CA-2023-127734"/>
    <x v="1221"/>
    <x v="8"/>
    <s v="Technology"/>
    <s v="Central"/>
    <n v="6"/>
    <n v="1324.38"/>
    <x v="1"/>
    <s v="CUST-10062"/>
    <n v="1318.38"/>
    <n v="1186.5420000000001"/>
    <n v="395.51400000000012"/>
  </r>
  <r>
    <s v="CA-2023-274289"/>
    <x v="160"/>
    <x v="2"/>
    <s v="Furniture"/>
    <s v="Central"/>
    <n v="4"/>
    <n v="695.04"/>
    <x v="1"/>
    <s v="CUST-10010"/>
    <n v="691.04"/>
    <n v="621.93600000000004"/>
    <n v="207.31200000000007"/>
  </r>
  <r>
    <s v="CA-2024-198657"/>
    <x v="1222"/>
    <x v="0"/>
    <s v="Furniture"/>
    <s v="East"/>
    <n v="10"/>
    <n v="529.89"/>
    <x v="1"/>
    <s v="CUST-10243"/>
    <n v="519.89"/>
    <n v="467.90100000000001"/>
    <n v="155.96700000000004"/>
  </r>
  <r>
    <s v="CA-2022-642559"/>
    <x v="37"/>
    <x v="13"/>
    <s v="Office Supplies"/>
    <s v="West"/>
    <n v="5"/>
    <n v="72.59"/>
    <x v="2"/>
    <s v="CUST-10383"/>
    <n v="67.59"/>
    <n v="67.59"/>
    <n v="27.036000000000001"/>
  </r>
  <r>
    <s v="CA-2024-237669"/>
    <x v="1223"/>
    <x v="0"/>
    <s v="Furniture"/>
    <s v="Central"/>
    <n v="6"/>
    <n v="575.30999999999995"/>
    <x v="0"/>
    <s v="CUST-10112"/>
    <n v="569.30999999999995"/>
    <n v="455.44799999999998"/>
    <n v="113.86200000000002"/>
  </r>
  <r>
    <s v="CA-2023-871703"/>
    <x v="140"/>
    <x v="10"/>
    <s v="Office Supplies"/>
    <s v="South"/>
    <n v="8"/>
    <n v="11.01"/>
    <x v="4"/>
    <s v="CUST-10649"/>
    <n v="3.01"/>
    <n v="2.5584999999999996"/>
    <n v="0.75249999999999972"/>
  </r>
  <r>
    <s v="CA-2025-969809"/>
    <x v="1117"/>
    <x v="0"/>
    <s v="Furniture"/>
    <s v="West"/>
    <n v="3"/>
    <n v="491.68"/>
    <x v="0"/>
    <s v="CUST-10440"/>
    <n v="488.68"/>
    <n v="390.94400000000002"/>
    <n v="97.736000000000047"/>
  </r>
  <r>
    <s v="CA-2024-199903"/>
    <x v="880"/>
    <x v="4"/>
    <s v="Technology"/>
    <s v="West"/>
    <n v="6"/>
    <n v="754.18"/>
    <x v="0"/>
    <s v="CUST-10681"/>
    <n v="748.18"/>
    <n v="598.54399999999998"/>
    <n v="149.63600000000002"/>
  </r>
  <r>
    <s v="CA-2024-554338"/>
    <x v="0"/>
    <x v="11"/>
    <s v="Furniture"/>
    <s v="Central"/>
    <n v="9"/>
    <n v="447.8"/>
    <x v="3"/>
    <s v="CUST-10554"/>
    <n v="438.8"/>
    <n v="307.15999999999997"/>
    <n v="43.879999999999995"/>
  </r>
  <r>
    <s v="CA-2023-912476"/>
    <x v="847"/>
    <x v="3"/>
    <s v="Technology"/>
    <s v="South"/>
    <n v="3"/>
    <n v="666.34"/>
    <x v="2"/>
    <s v="CUST-10018"/>
    <n v="663.34"/>
    <n v="663.34"/>
    <n v="265.33600000000001"/>
  </r>
  <r>
    <s v="CA-2024-517226"/>
    <x v="420"/>
    <x v="0"/>
    <s v="Furniture"/>
    <s v="Central"/>
    <n v="5"/>
    <n v="742.98"/>
    <x v="3"/>
    <s v="CUST-10326"/>
    <n v="737.98"/>
    <n v="516.58600000000001"/>
    <n v="73.798000000000002"/>
  </r>
  <r>
    <s v="CA-2024-184046"/>
    <x v="932"/>
    <x v="15"/>
    <s v="Office Supplies"/>
    <s v="West"/>
    <n v="3"/>
    <n v="31.62"/>
    <x v="1"/>
    <s v="CUST-10008"/>
    <n v="28.62"/>
    <n v="25.758000000000003"/>
    <n v="8.5860000000000021"/>
  </r>
  <r>
    <s v="CA-2022-659188"/>
    <x v="24"/>
    <x v="6"/>
    <s v="Office Supplies"/>
    <s v="West"/>
    <n v="5"/>
    <n v="69.849999999999994"/>
    <x v="0"/>
    <s v="CUST-10421"/>
    <n v="64.849999999999994"/>
    <n v="51.879999999999995"/>
    <n v="12.969999999999999"/>
  </r>
  <r>
    <s v="CA-2023-717592"/>
    <x v="445"/>
    <x v="2"/>
    <s v="Furniture"/>
    <s v="East"/>
    <n v="3"/>
    <n v="644.69000000000005"/>
    <x v="2"/>
    <s v="CUST-10280"/>
    <n v="641.69000000000005"/>
    <n v="641.69000000000005"/>
    <n v="256.67600000000004"/>
  </r>
  <r>
    <s v="CA-2022-401437"/>
    <x v="1224"/>
    <x v="8"/>
    <s v="Technology"/>
    <s v="East"/>
    <n v="1"/>
    <n v="947.68"/>
    <x v="3"/>
    <s v="CUST-10427"/>
    <n v="946.68"/>
    <n v="662.67599999999993"/>
    <n v="94.668000000000006"/>
  </r>
  <r>
    <s v="CA-2025-278510"/>
    <x v="708"/>
    <x v="9"/>
    <s v="Office Supplies"/>
    <s v="West"/>
    <n v="7"/>
    <n v="62.78"/>
    <x v="1"/>
    <s v="CUST-10350"/>
    <n v="55.78"/>
    <n v="50.202000000000005"/>
    <n v="16.734000000000009"/>
  </r>
  <r>
    <s v="CA-2022-708921"/>
    <x v="590"/>
    <x v="12"/>
    <s v="Office Supplies"/>
    <s v="West"/>
    <n v="2"/>
    <n v="74.2"/>
    <x v="1"/>
    <s v="CUST-10662"/>
    <n v="72.2"/>
    <n v="64.98"/>
    <n v="21.660000000000004"/>
  </r>
  <r>
    <s v="CA-2022-119674"/>
    <x v="514"/>
    <x v="4"/>
    <s v="Technology"/>
    <s v="East"/>
    <n v="2"/>
    <n v="904.89"/>
    <x v="2"/>
    <s v="CUST-10379"/>
    <n v="902.89"/>
    <n v="902.89"/>
    <n v="361.15600000000006"/>
  </r>
  <r>
    <s v="CA-2023-664913"/>
    <x v="1225"/>
    <x v="0"/>
    <s v="Furniture"/>
    <s v="West"/>
    <n v="5"/>
    <n v="677.27"/>
    <x v="2"/>
    <s v="CUST-10088"/>
    <n v="672.27"/>
    <n v="672.27"/>
    <n v="268.90800000000002"/>
  </r>
  <r>
    <s v="CA-2023-500893"/>
    <x v="1167"/>
    <x v="4"/>
    <s v="Technology"/>
    <s v="South"/>
    <n v="1"/>
    <n v="1404.47"/>
    <x v="2"/>
    <s v="CUST-10472"/>
    <n v="1403.47"/>
    <n v="1403.47"/>
    <n v="561.38800000000003"/>
  </r>
  <r>
    <s v="CA-2025-791091"/>
    <x v="987"/>
    <x v="6"/>
    <s v="Office Supplies"/>
    <s v="Central"/>
    <n v="7"/>
    <n v="21.08"/>
    <x v="3"/>
    <s v="CUST-10766"/>
    <n v="14.079999999999998"/>
    <n v="9.8559999999999981"/>
    <n v="1.4079999999999995"/>
  </r>
  <r>
    <s v="CA-2025-971317"/>
    <x v="139"/>
    <x v="6"/>
    <s v="Office Supplies"/>
    <s v="West"/>
    <n v="7"/>
    <n v="45.8"/>
    <x v="3"/>
    <s v="CUST-10538"/>
    <n v="38.799999999999997"/>
    <n v="27.159999999999997"/>
    <n v="3.879999999999999"/>
  </r>
  <r>
    <s v="CA-2024-110824"/>
    <x v="859"/>
    <x v="1"/>
    <s v="Technology"/>
    <s v="West"/>
    <n v="8"/>
    <n v="342.85"/>
    <x v="1"/>
    <s v="CUST-10433"/>
    <n v="334.85"/>
    <n v="301.36500000000001"/>
    <n v="100.45500000000001"/>
  </r>
  <r>
    <s v="CA-2022-566294"/>
    <x v="1226"/>
    <x v="8"/>
    <s v="Technology"/>
    <s v="West"/>
    <n v="2"/>
    <n v="387.82"/>
    <x v="2"/>
    <s v="CUST-10420"/>
    <n v="385.82"/>
    <n v="385.82"/>
    <n v="154.328"/>
  </r>
  <r>
    <s v="CA-2022-113034"/>
    <x v="1227"/>
    <x v="1"/>
    <s v="Technology"/>
    <s v="Central"/>
    <n v="2"/>
    <n v="1451"/>
    <x v="1"/>
    <s v="CUST-10140"/>
    <n v="1449"/>
    <n v="1304.1000000000001"/>
    <n v="434.70000000000016"/>
  </r>
  <r>
    <s v="CA-2023-850168"/>
    <x v="1228"/>
    <x v="5"/>
    <s v="Office Supplies"/>
    <s v="Central"/>
    <n v="5"/>
    <n v="21.86"/>
    <x v="3"/>
    <s v="CUST-10201"/>
    <n v="16.86"/>
    <n v="11.802"/>
    <n v="1.6859999999999999"/>
  </r>
  <r>
    <s v="CA-2025-287356"/>
    <x v="1018"/>
    <x v="6"/>
    <s v="Office Supplies"/>
    <s v="Central"/>
    <n v="8"/>
    <n v="142.9"/>
    <x v="2"/>
    <s v="CUST-10432"/>
    <n v="134.9"/>
    <n v="134.9"/>
    <n v="53.960000000000008"/>
  </r>
  <r>
    <s v="CA-2023-928416"/>
    <x v="12"/>
    <x v="1"/>
    <s v="Technology"/>
    <s v="West"/>
    <n v="10"/>
    <n v="1464.55"/>
    <x v="1"/>
    <s v="CUST-10438"/>
    <n v="1454.55"/>
    <n v="1309.095"/>
    <n v="436.36500000000012"/>
  </r>
  <r>
    <s v="CA-2022-596376"/>
    <x v="218"/>
    <x v="14"/>
    <s v="Office Supplies"/>
    <s v="South"/>
    <n v="1"/>
    <n v="149.71"/>
    <x v="4"/>
    <s v="CUST-10634"/>
    <n v="148.71"/>
    <n v="126.40350000000001"/>
    <n v="37.177500000000009"/>
  </r>
  <r>
    <s v="CA-2023-280811"/>
    <x v="1229"/>
    <x v="8"/>
    <s v="Technology"/>
    <s v="East"/>
    <n v="3"/>
    <n v="501.84"/>
    <x v="2"/>
    <s v="CUST-10455"/>
    <n v="498.84"/>
    <n v="498.84"/>
    <n v="199.536"/>
  </r>
  <r>
    <s v="CA-2024-379559"/>
    <x v="835"/>
    <x v="7"/>
    <s v="Furniture"/>
    <s v="West"/>
    <n v="4"/>
    <n v="251.5"/>
    <x v="4"/>
    <s v="CUST-10799"/>
    <n v="247.5"/>
    <n v="210.375"/>
    <n v="61.875"/>
  </r>
  <r>
    <s v="CA-2024-934803"/>
    <x v="1230"/>
    <x v="3"/>
    <s v="Technology"/>
    <s v="Central"/>
    <n v="8"/>
    <n v="898.38"/>
    <x v="2"/>
    <s v="CUST-10169"/>
    <n v="890.38"/>
    <n v="890.38"/>
    <n v="356.15200000000004"/>
  </r>
  <r>
    <s v="CA-2024-407675"/>
    <x v="77"/>
    <x v="12"/>
    <s v="Office Supplies"/>
    <s v="South"/>
    <n v="3"/>
    <n v="65.61"/>
    <x v="0"/>
    <s v="CUST-10042"/>
    <n v="62.61"/>
    <n v="50.088000000000001"/>
    <n v="12.522000000000006"/>
  </r>
  <r>
    <s v="CA-2024-821645"/>
    <x v="1231"/>
    <x v="0"/>
    <s v="Furniture"/>
    <s v="South"/>
    <n v="5"/>
    <n v="97.41"/>
    <x v="2"/>
    <s v="CUST-10003"/>
    <n v="92.41"/>
    <n v="92.41"/>
    <n v="36.963999999999999"/>
  </r>
  <r>
    <s v="CA-2024-338169"/>
    <x v="496"/>
    <x v="5"/>
    <s v="Office Supplies"/>
    <s v="South"/>
    <n v="5"/>
    <n v="30.29"/>
    <x v="4"/>
    <s v="CUST-10743"/>
    <n v="25.29"/>
    <n v="21.496499999999997"/>
    <n v="6.322499999999998"/>
  </r>
  <r>
    <s v="CA-2024-345844"/>
    <x v="921"/>
    <x v="4"/>
    <s v="Technology"/>
    <s v="East"/>
    <n v="10"/>
    <n v="1193.42"/>
    <x v="4"/>
    <s v="CUST-10546"/>
    <n v="1183.42"/>
    <n v="1005.907"/>
    <n v="295.85500000000002"/>
  </r>
  <r>
    <s v="CA-2022-374569"/>
    <x v="226"/>
    <x v="9"/>
    <s v="Office Supplies"/>
    <s v="Central"/>
    <n v="8"/>
    <n v="127.73"/>
    <x v="3"/>
    <s v="CUST-10420"/>
    <n v="119.73"/>
    <n v="83.810999999999993"/>
    <n v="11.972999999999999"/>
  </r>
  <r>
    <s v="CA-2022-407861"/>
    <x v="1232"/>
    <x v="10"/>
    <s v="Office Supplies"/>
    <s v="Central"/>
    <n v="5"/>
    <n v="35.78"/>
    <x v="2"/>
    <s v="CUST-10405"/>
    <n v="30.78"/>
    <n v="30.78"/>
    <n v="12.312000000000001"/>
  </r>
  <r>
    <s v="CA-2025-186354"/>
    <x v="490"/>
    <x v="5"/>
    <s v="Office Supplies"/>
    <s v="South"/>
    <n v="5"/>
    <n v="134.93"/>
    <x v="4"/>
    <s v="CUST-10134"/>
    <n v="129.93"/>
    <n v="110.4405"/>
    <n v="32.482500000000002"/>
  </r>
  <r>
    <s v="CA-2025-891694"/>
    <x v="1152"/>
    <x v="10"/>
    <s v="Office Supplies"/>
    <s v="East"/>
    <n v="6"/>
    <n v="100.57"/>
    <x v="3"/>
    <s v="CUST-10089"/>
    <n v="94.57"/>
    <n v="66.198999999999998"/>
    <n v="9.4570000000000007"/>
  </r>
  <r>
    <s v="CA-2024-956137"/>
    <x v="831"/>
    <x v="4"/>
    <s v="Technology"/>
    <s v="East"/>
    <n v="3"/>
    <n v="733.94"/>
    <x v="3"/>
    <s v="CUST-10170"/>
    <n v="730.94"/>
    <n v="511.65800000000002"/>
    <n v="73.093999999999994"/>
  </r>
  <r>
    <s v="CA-2022-111631"/>
    <x v="1233"/>
    <x v="5"/>
    <s v="Office Supplies"/>
    <s v="East"/>
    <n v="8"/>
    <n v="99.22"/>
    <x v="0"/>
    <s v="CUST-10394"/>
    <n v="91.22"/>
    <n v="72.975999999999999"/>
    <n v="18.244"/>
  </r>
  <r>
    <s v="CA-2022-404145"/>
    <x v="174"/>
    <x v="6"/>
    <s v="Office Supplies"/>
    <s v="South"/>
    <n v="1"/>
    <n v="53.93"/>
    <x v="2"/>
    <s v="CUST-10233"/>
    <n v="52.93"/>
    <n v="52.93"/>
    <n v="21.172000000000001"/>
  </r>
  <r>
    <s v="CA-2023-565784"/>
    <x v="535"/>
    <x v="10"/>
    <s v="Office Supplies"/>
    <s v="West"/>
    <n v="4"/>
    <n v="8.92"/>
    <x v="4"/>
    <s v="CUST-10660"/>
    <n v="4.92"/>
    <n v="4.1819999999999995"/>
    <n v="1.2299999999999995"/>
  </r>
  <r>
    <s v="CA-2025-798217"/>
    <x v="724"/>
    <x v="7"/>
    <s v="Furniture"/>
    <s v="South"/>
    <n v="2"/>
    <n v="461"/>
    <x v="2"/>
    <s v="CUST-10187"/>
    <n v="459"/>
    <n v="459"/>
    <n v="183.60000000000002"/>
  </r>
  <r>
    <s v="CA-2023-541062"/>
    <x v="930"/>
    <x v="16"/>
    <s v="Office Supplies"/>
    <s v="East"/>
    <n v="10"/>
    <n v="7.34"/>
    <x v="0"/>
    <s v="CUST-10462"/>
    <n v="-2.66"/>
    <n v="-2.1280000000000001"/>
    <n v="-0.53200000000000003"/>
  </r>
  <r>
    <s v="CA-2025-445083"/>
    <x v="1234"/>
    <x v="1"/>
    <s v="Technology"/>
    <s v="East"/>
    <n v="7"/>
    <n v="759.02"/>
    <x v="2"/>
    <s v="CUST-10586"/>
    <n v="752.02"/>
    <n v="752.02"/>
    <n v="300.80799999999999"/>
  </r>
  <r>
    <s v="CA-2025-314276"/>
    <x v="814"/>
    <x v="8"/>
    <s v="Technology"/>
    <s v="South"/>
    <n v="7"/>
    <n v="133.69999999999999"/>
    <x v="1"/>
    <s v="CUST-10652"/>
    <n v="126.69999999999999"/>
    <n v="114.02999999999999"/>
    <n v="38.009999999999991"/>
  </r>
  <r>
    <s v="CA-2024-989360"/>
    <x v="220"/>
    <x v="1"/>
    <s v="Technology"/>
    <s v="West"/>
    <n v="3"/>
    <n v="1259.81"/>
    <x v="3"/>
    <s v="CUST-10466"/>
    <n v="1256.81"/>
    <n v="879.76699999999994"/>
    <n v="125.68100000000004"/>
  </r>
  <r>
    <s v="CA-2022-375106"/>
    <x v="397"/>
    <x v="3"/>
    <s v="Technology"/>
    <s v="East"/>
    <n v="9"/>
    <n v="1310.05"/>
    <x v="3"/>
    <s v="CUST-10740"/>
    <n v="1301.05"/>
    <n v="910.7349999999999"/>
    <n v="130.1049999999999"/>
  </r>
  <r>
    <s v="CA-2025-131184"/>
    <x v="340"/>
    <x v="12"/>
    <s v="Office Supplies"/>
    <s v="West"/>
    <n v="1"/>
    <n v="115.57"/>
    <x v="4"/>
    <s v="CUST-10781"/>
    <n v="114.57"/>
    <n v="97.384499999999989"/>
    <n v="28.642499999999998"/>
  </r>
  <r>
    <s v="CA-2023-705951"/>
    <x v="1235"/>
    <x v="7"/>
    <s v="Furniture"/>
    <s v="West"/>
    <n v="10"/>
    <n v="486.02"/>
    <x v="0"/>
    <s v="CUST-10630"/>
    <n v="476.02"/>
    <n v="380.81600000000003"/>
    <n v="95.204000000000065"/>
  </r>
  <r>
    <s v="CA-2022-805590"/>
    <x v="464"/>
    <x v="8"/>
    <s v="Technology"/>
    <s v="South"/>
    <n v="2"/>
    <n v="886.59"/>
    <x v="4"/>
    <s v="CUST-10719"/>
    <n v="884.59"/>
    <n v="751.90150000000006"/>
    <n v="221.14750000000004"/>
  </r>
  <r>
    <s v="CA-2024-906841"/>
    <x v="1236"/>
    <x v="7"/>
    <s v="Furniture"/>
    <s v="East"/>
    <n v="8"/>
    <n v="603.15"/>
    <x v="2"/>
    <s v="CUST-10546"/>
    <n v="595.15"/>
    <n v="595.15"/>
    <n v="238.06"/>
  </r>
  <r>
    <s v="CA-2025-962305"/>
    <x v="1237"/>
    <x v="1"/>
    <s v="Technology"/>
    <s v="West"/>
    <n v="7"/>
    <n v="922.24"/>
    <x v="2"/>
    <s v="CUST-10030"/>
    <n v="915.24"/>
    <n v="915.24"/>
    <n v="366.096"/>
  </r>
  <r>
    <s v="CA-2023-852839"/>
    <x v="234"/>
    <x v="8"/>
    <s v="Technology"/>
    <s v="East"/>
    <n v="4"/>
    <n v="1440.7"/>
    <x v="1"/>
    <s v="CUST-10703"/>
    <n v="1436.7"/>
    <n v="1293.03"/>
    <n v="431.01"/>
  </r>
  <r>
    <s v="CA-2022-218441"/>
    <x v="1238"/>
    <x v="6"/>
    <s v="Office Supplies"/>
    <s v="South"/>
    <n v="1"/>
    <n v="149.11000000000001"/>
    <x v="0"/>
    <s v="CUST-10183"/>
    <n v="148.11000000000001"/>
    <n v="118.48800000000001"/>
    <n v="29.622000000000014"/>
  </r>
  <r>
    <s v="CA-2022-746898"/>
    <x v="731"/>
    <x v="3"/>
    <s v="Technology"/>
    <s v="West"/>
    <n v="1"/>
    <n v="615.01"/>
    <x v="0"/>
    <s v="CUST-10543"/>
    <n v="614.01"/>
    <n v="491.20800000000003"/>
    <n v="122.80200000000002"/>
  </r>
  <r>
    <s v="CA-2023-384745"/>
    <x v="249"/>
    <x v="1"/>
    <s v="Technology"/>
    <s v="West"/>
    <n v="1"/>
    <n v="1076.32"/>
    <x v="3"/>
    <s v="CUST-10694"/>
    <n v="1075.32"/>
    <n v="752.72399999999993"/>
    <n v="107.53200000000004"/>
  </r>
  <r>
    <s v="CA-2022-588540"/>
    <x v="1239"/>
    <x v="7"/>
    <s v="Furniture"/>
    <s v="South"/>
    <n v="9"/>
    <n v="695.02"/>
    <x v="2"/>
    <s v="CUST-10395"/>
    <n v="686.02"/>
    <n v="686.02"/>
    <n v="274.40800000000002"/>
  </r>
  <r>
    <s v="CA-2025-772025"/>
    <x v="917"/>
    <x v="8"/>
    <s v="Technology"/>
    <s v="East"/>
    <n v="6"/>
    <n v="1336.24"/>
    <x v="0"/>
    <s v="CUST-10593"/>
    <n v="1330.24"/>
    <n v="1064.192"/>
    <n v="266.048"/>
  </r>
  <r>
    <s v="CA-2022-207957"/>
    <x v="1046"/>
    <x v="1"/>
    <s v="Technology"/>
    <s v="West"/>
    <n v="9"/>
    <n v="230.42"/>
    <x v="2"/>
    <s v="CUST-10204"/>
    <n v="221.42"/>
    <n v="221.42"/>
    <n v="88.568000000000012"/>
  </r>
  <r>
    <s v="CA-2025-912343"/>
    <x v="303"/>
    <x v="7"/>
    <s v="Furniture"/>
    <s v="East"/>
    <n v="10"/>
    <n v="782.99"/>
    <x v="4"/>
    <s v="CUST-10645"/>
    <n v="772.99"/>
    <n v="657.04150000000004"/>
    <n v="193.24750000000006"/>
  </r>
  <r>
    <s v="CA-2024-144597"/>
    <x v="654"/>
    <x v="0"/>
    <s v="Furniture"/>
    <s v="East"/>
    <n v="9"/>
    <n v="521.83000000000004"/>
    <x v="2"/>
    <s v="CUST-10530"/>
    <n v="512.83000000000004"/>
    <n v="512.83000000000004"/>
    <n v="205.13200000000001"/>
  </r>
  <r>
    <s v="CA-2022-576327"/>
    <x v="41"/>
    <x v="15"/>
    <s v="Office Supplies"/>
    <s v="West"/>
    <n v="10"/>
    <n v="142.15"/>
    <x v="0"/>
    <s v="CUST-10178"/>
    <n v="132.15"/>
    <n v="105.72000000000001"/>
    <n v="26.430000000000007"/>
  </r>
  <r>
    <s v="CA-2024-973383"/>
    <x v="289"/>
    <x v="1"/>
    <s v="Technology"/>
    <s v="East"/>
    <n v="1"/>
    <n v="740.7"/>
    <x v="0"/>
    <s v="CUST-10519"/>
    <n v="739.7"/>
    <n v="591.7600000000001"/>
    <n v="147.94000000000011"/>
  </r>
  <r>
    <s v="CA-2024-692389"/>
    <x v="399"/>
    <x v="3"/>
    <s v="Technology"/>
    <s v="Central"/>
    <n v="2"/>
    <n v="205.37"/>
    <x v="0"/>
    <s v="CUST-10002"/>
    <n v="203.37"/>
    <n v="162.69600000000003"/>
    <n v="40.674000000000035"/>
  </r>
  <r>
    <s v="CA-2025-721109"/>
    <x v="604"/>
    <x v="7"/>
    <s v="Furniture"/>
    <s v="East"/>
    <n v="3"/>
    <n v="649.86"/>
    <x v="4"/>
    <s v="CUST-10401"/>
    <n v="646.86"/>
    <n v="549.83100000000002"/>
    <n v="161.71500000000003"/>
  </r>
  <r>
    <s v="CA-2023-116311"/>
    <x v="491"/>
    <x v="0"/>
    <s v="Furniture"/>
    <s v="East"/>
    <n v="4"/>
    <n v="518.67999999999995"/>
    <x v="4"/>
    <s v="CUST-10058"/>
    <n v="514.67999999999995"/>
    <n v="437.47799999999995"/>
    <n v="128.67000000000002"/>
  </r>
  <r>
    <s v="CA-2023-541743"/>
    <x v="354"/>
    <x v="1"/>
    <s v="Technology"/>
    <s v="Central"/>
    <n v="5"/>
    <n v="405.68"/>
    <x v="0"/>
    <s v="CUST-10390"/>
    <n v="400.68"/>
    <n v="320.54400000000004"/>
    <n v="80.136000000000053"/>
  </r>
  <r>
    <s v="CA-2023-773107"/>
    <x v="1127"/>
    <x v="10"/>
    <s v="Office Supplies"/>
    <s v="South"/>
    <n v="1"/>
    <n v="16.78"/>
    <x v="2"/>
    <s v="CUST-10753"/>
    <n v="15.780000000000001"/>
    <n v="15.780000000000001"/>
    <n v="6.3120000000000012"/>
  </r>
  <r>
    <s v="CA-2024-949877"/>
    <x v="222"/>
    <x v="8"/>
    <s v="Technology"/>
    <s v="Central"/>
    <n v="3"/>
    <n v="1020.68"/>
    <x v="1"/>
    <s v="CUST-10220"/>
    <n v="1017.68"/>
    <n v="915.91199999999992"/>
    <n v="305.30399999999997"/>
  </r>
  <r>
    <s v="CA-2025-725654"/>
    <x v="1240"/>
    <x v="4"/>
    <s v="Technology"/>
    <s v="West"/>
    <n v="4"/>
    <n v="741.94"/>
    <x v="2"/>
    <s v="CUST-10009"/>
    <n v="737.94"/>
    <n v="737.94"/>
    <n v="295.17600000000004"/>
  </r>
  <r>
    <s v="CA-2023-678100"/>
    <x v="1095"/>
    <x v="3"/>
    <s v="Technology"/>
    <s v="South"/>
    <n v="1"/>
    <n v="449.9"/>
    <x v="4"/>
    <s v="CUST-10664"/>
    <n v="448.9"/>
    <n v="381.565"/>
    <n v="112.22500000000002"/>
  </r>
  <r>
    <s v="CA-2025-100806"/>
    <x v="288"/>
    <x v="12"/>
    <s v="Office Supplies"/>
    <s v="South"/>
    <n v="6"/>
    <n v="24.28"/>
    <x v="3"/>
    <s v="CUST-10315"/>
    <n v="18.28"/>
    <n v="12.795999999999999"/>
    <n v="1.8279999999999994"/>
  </r>
  <r>
    <s v="CA-2022-469025"/>
    <x v="72"/>
    <x v="7"/>
    <s v="Furniture"/>
    <s v="Central"/>
    <n v="9"/>
    <n v="615.41999999999996"/>
    <x v="3"/>
    <s v="CUST-10545"/>
    <n v="606.41999999999996"/>
    <n v="424.49399999999997"/>
    <n v="60.641999999999996"/>
  </r>
  <r>
    <s v="CA-2025-928136"/>
    <x v="1014"/>
    <x v="9"/>
    <s v="Office Supplies"/>
    <s v="West"/>
    <n v="7"/>
    <n v="124.93"/>
    <x v="1"/>
    <s v="CUST-10522"/>
    <n v="117.93"/>
    <n v="106.13700000000001"/>
    <n v="35.379000000000019"/>
  </r>
  <r>
    <s v="CA-2023-224630"/>
    <x v="1241"/>
    <x v="3"/>
    <s v="Technology"/>
    <s v="South"/>
    <n v="4"/>
    <n v="824.88"/>
    <x v="1"/>
    <s v="CUST-10729"/>
    <n v="820.88"/>
    <n v="738.79200000000003"/>
    <n v="246.26400000000007"/>
  </r>
  <r>
    <s v="CA-2025-531084"/>
    <x v="1242"/>
    <x v="0"/>
    <s v="Furniture"/>
    <s v="West"/>
    <n v="7"/>
    <n v="78.83"/>
    <x v="4"/>
    <s v="CUST-10474"/>
    <n v="71.83"/>
    <n v="61.055499999999995"/>
    <n v="17.957499999999996"/>
  </r>
  <r>
    <s v="CA-2025-397485"/>
    <x v="379"/>
    <x v="0"/>
    <s v="Furniture"/>
    <s v="Central"/>
    <n v="10"/>
    <n v="282.81"/>
    <x v="4"/>
    <s v="CUST-10682"/>
    <n v="272.81"/>
    <n v="231.88849999999999"/>
    <n v="68.202499999999986"/>
  </r>
  <r>
    <s v="CA-2023-241440"/>
    <x v="194"/>
    <x v="15"/>
    <s v="Office Supplies"/>
    <s v="South"/>
    <n v="3"/>
    <n v="29.04"/>
    <x v="4"/>
    <s v="CUST-10577"/>
    <n v="26.04"/>
    <n v="22.134"/>
    <n v="6.5100000000000016"/>
  </r>
  <r>
    <s v="CA-2023-111617"/>
    <x v="679"/>
    <x v="6"/>
    <s v="Office Supplies"/>
    <s v="East"/>
    <n v="8"/>
    <n v="142.55000000000001"/>
    <x v="0"/>
    <s v="CUST-10597"/>
    <n v="134.55000000000001"/>
    <n v="107.64000000000001"/>
    <n v="26.910000000000011"/>
  </r>
  <r>
    <s v="CA-2025-285514"/>
    <x v="568"/>
    <x v="6"/>
    <s v="Office Supplies"/>
    <s v="West"/>
    <n v="10"/>
    <n v="137.65"/>
    <x v="0"/>
    <s v="CUST-10751"/>
    <n v="127.65"/>
    <n v="102.12"/>
    <n v="25.53"/>
  </r>
  <r>
    <s v="CA-2023-325796"/>
    <x v="847"/>
    <x v="3"/>
    <s v="Technology"/>
    <s v="South"/>
    <n v="9"/>
    <n v="820.68"/>
    <x v="3"/>
    <s v="CUST-10507"/>
    <n v="811.68"/>
    <n v="568.17599999999993"/>
    <n v="81.168000000000006"/>
  </r>
  <r>
    <s v="CA-2025-740590"/>
    <x v="1243"/>
    <x v="6"/>
    <s v="Office Supplies"/>
    <s v="East"/>
    <n v="5"/>
    <n v="22.61"/>
    <x v="1"/>
    <s v="CUST-10537"/>
    <n v="17.61"/>
    <n v="15.849"/>
    <n v="5.2830000000000013"/>
  </r>
  <r>
    <s v="CA-2023-151228"/>
    <x v="1195"/>
    <x v="12"/>
    <s v="Office Supplies"/>
    <s v="East"/>
    <n v="6"/>
    <n v="34.020000000000003"/>
    <x v="0"/>
    <s v="CUST-10763"/>
    <n v="28.020000000000003"/>
    <n v="22.416000000000004"/>
    <n v="5.6040000000000028"/>
  </r>
  <r>
    <s v="CA-2023-901569"/>
    <x v="1244"/>
    <x v="0"/>
    <s v="Furniture"/>
    <s v="West"/>
    <n v="7"/>
    <n v="57.38"/>
    <x v="2"/>
    <s v="CUST-10068"/>
    <n v="50.38"/>
    <n v="50.38"/>
    <n v="20.152000000000001"/>
  </r>
  <r>
    <s v="CA-2024-411941"/>
    <x v="1245"/>
    <x v="3"/>
    <s v="Technology"/>
    <s v="South"/>
    <n v="3"/>
    <n v="1276.1099999999999"/>
    <x v="3"/>
    <s v="CUST-10764"/>
    <n v="1273.1099999999999"/>
    <n v="891.17699999999991"/>
    <n v="127.31100000000004"/>
  </r>
  <r>
    <s v="CA-2022-930901"/>
    <x v="562"/>
    <x v="8"/>
    <s v="Technology"/>
    <s v="East"/>
    <n v="5"/>
    <n v="1123.52"/>
    <x v="0"/>
    <s v="CUST-10072"/>
    <n v="1118.52"/>
    <n v="894.81600000000003"/>
    <n v="223.70400000000006"/>
  </r>
  <r>
    <s v="CA-2023-415117"/>
    <x v="1246"/>
    <x v="0"/>
    <s v="Furniture"/>
    <s v="South"/>
    <n v="6"/>
    <n v="164.23"/>
    <x v="3"/>
    <s v="CUST-10556"/>
    <n v="158.22999999999999"/>
    <n v="110.76099999999998"/>
    <n v="15.822999999999993"/>
  </r>
  <r>
    <s v="CA-2025-238826"/>
    <x v="1247"/>
    <x v="3"/>
    <s v="Technology"/>
    <s v="Central"/>
    <n v="7"/>
    <n v="515.97"/>
    <x v="3"/>
    <s v="CUST-10683"/>
    <n v="508.97"/>
    <n v="356.279"/>
    <n v="50.896999999999991"/>
  </r>
  <r>
    <s v="CA-2023-411271"/>
    <x v="1248"/>
    <x v="15"/>
    <s v="Office Supplies"/>
    <s v="East"/>
    <n v="9"/>
    <n v="31.48"/>
    <x v="1"/>
    <s v="CUST-10237"/>
    <n v="22.48"/>
    <n v="20.231999999999999"/>
    <n v="6.7439999999999998"/>
  </r>
  <r>
    <s v="CA-2022-697927"/>
    <x v="556"/>
    <x v="6"/>
    <s v="Office Supplies"/>
    <s v="East"/>
    <n v="10"/>
    <n v="141.78"/>
    <x v="0"/>
    <s v="CUST-10635"/>
    <n v="131.78"/>
    <n v="105.42400000000001"/>
    <n v="26.356000000000009"/>
  </r>
  <r>
    <s v="CA-2025-231179"/>
    <x v="83"/>
    <x v="4"/>
    <s v="Technology"/>
    <s v="Central"/>
    <n v="7"/>
    <n v="847.53"/>
    <x v="2"/>
    <s v="CUST-10087"/>
    <n v="840.53"/>
    <n v="840.53"/>
    <n v="336.21199999999999"/>
  </r>
  <r>
    <s v="CA-2025-790887"/>
    <x v="815"/>
    <x v="2"/>
    <s v="Furniture"/>
    <s v="South"/>
    <n v="10"/>
    <n v="356.37"/>
    <x v="2"/>
    <s v="CUST-10538"/>
    <n v="346.37"/>
    <n v="346.37"/>
    <n v="138.548"/>
  </r>
  <r>
    <s v="CA-2025-699650"/>
    <x v="715"/>
    <x v="15"/>
    <s v="Office Supplies"/>
    <s v="Central"/>
    <n v="1"/>
    <n v="49.89"/>
    <x v="1"/>
    <s v="CUST-10502"/>
    <n v="48.89"/>
    <n v="44.001000000000005"/>
    <n v="14.667000000000005"/>
  </r>
  <r>
    <s v="CA-2024-226370"/>
    <x v="1215"/>
    <x v="11"/>
    <s v="Furniture"/>
    <s v="West"/>
    <n v="2"/>
    <n v="542.49"/>
    <x v="4"/>
    <s v="CUST-10676"/>
    <n v="540.49"/>
    <n v="459.41649999999998"/>
    <n v="135.1225"/>
  </r>
  <r>
    <s v="CA-2024-991730"/>
    <x v="142"/>
    <x v="2"/>
    <s v="Furniture"/>
    <s v="East"/>
    <n v="8"/>
    <n v="417.64"/>
    <x v="2"/>
    <s v="CUST-10657"/>
    <n v="409.64"/>
    <n v="409.64"/>
    <n v="163.85599999999999"/>
  </r>
  <r>
    <s v="CA-2023-176833"/>
    <x v="998"/>
    <x v="9"/>
    <s v="Office Supplies"/>
    <s v="West"/>
    <n v="7"/>
    <n v="17.489999999999998"/>
    <x v="0"/>
    <s v="CUST-10780"/>
    <n v="10.489999999999998"/>
    <n v="8.3919999999999995"/>
    <n v="2.0980000000000008"/>
  </r>
  <r>
    <s v="CA-2023-147173"/>
    <x v="415"/>
    <x v="1"/>
    <s v="Technology"/>
    <s v="East"/>
    <n v="10"/>
    <n v="377.59"/>
    <x v="4"/>
    <s v="CUST-10198"/>
    <n v="367.59"/>
    <n v="312.45149999999995"/>
    <n v="91.89749999999998"/>
  </r>
  <r>
    <s v="CA-2023-581948"/>
    <x v="90"/>
    <x v="11"/>
    <s v="Furniture"/>
    <s v="West"/>
    <n v="5"/>
    <n v="688.84"/>
    <x v="1"/>
    <s v="CUST-10281"/>
    <n v="683.84"/>
    <n v="615.45600000000002"/>
    <n v="205.15199999999999"/>
  </r>
  <r>
    <s v="CA-2025-400533"/>
    <x v="750"/>
    <x v="4"/>
    <s v="Technology"/>
    <s v="Central"/>
    <n v="8"/>
    <n v="703.75"/>
    <x v="4"/>
    <s v="CUST-10767"/>
    <n v="695.75"/>
    <n v="591.38749999999993"/>
    <n v="173.93749999999994"/>
  </r>
  <r>
    <s v="CA-2025-234921"/>
    <x v="230"/>
    <x v="14"/>
    <s v="Office Supplies"/>
    <s v="East"/>
    <n v="8"/>
    <n v="64.959999999999994"/>
    <x v="2"/>
    <s v="CUST-10796"/>
    <n v="56.959999999999994"/>
    <n v="56.959999999999994"/>
    <n v="22.783999999999999"/>
  </r>
  <r>
    <s v="CA-2022-924629"/>
    <x v="638"/>
    <x v="4"/>
    <s v="Technology"/>
    <s v="Central"/>
    <n v="2"/>
    <n v="776.65"/>
    <x v="2"/>
    <s v="CUST-10673"/>
    <n v="774.65"/>
    <n v="774.65"/>
    <n v="309.86"/>
  </r>
  <r>
    <s v="CA-2023-664357"/>
    <x v="1249"/>
    <x v="14"/>
    <s v="Office Supplies"/>
    <s v="Central"/>
    <n v="6"/>
    <n v="60.61"/>
    <x v="1"/>
    <s v="CUST-10037"/>
    <n v="54.61"/>
    <n v="49.149000000000001"/>
    <n v="16.383000000000003"/>
  </r>
  <r>
    <s v="CA-2022-685466"/>
    <x v="822"/>
    <x v="4"/>
    <s v="Technology"/>
    <s v="Central"/>
    <n v="6"/>
    <n v="862.45"/>
    <x v="2"/>
    <s v="CUST-10746"/>
    <n v="856.45"/>
    <n v="856.45"/>
    <n v="342.58000000000004"/>
  </r>
  <r>
    <s v="CA-2022-436551"/>
    <x v="666"/>
    <x v="16"/>
    <s v="Office Supplies"/>
    <s v="South"/>
    <n v="6"/>
    <n v="41.09"/>
    <x v="3"/>
    <s v="CUST-10119"/>
    <n v="35.090000000000003"/>
    <n v="24.563000000000002"/>
    <n v="3.5090000000000003"/>
  </r>
  <r>
    <s v="CA-2025-149168"/>
    <x v="1250"/>
    <x v="13"/>
    <s v="Office Supplies"/>
    <s v="East"/>
    <n v="1"/>
    <n v="46.33"/>
    <x v="0"/>
    <s v="CUST-10251"/>
    <n v="45.33"/>
    <n v="36.264000000000003"/>
    <n v="9.0660000000000061"/>
  </r>
  <r>
    <s v="CA-2022-851644"/>
    <x v="1251"/>
    <x v="16"/>
    <s v="Office Supplies"/>
    <s v="East"/>
    <n v="9"/>
    <n v="45.06"/>
    <x v="2"/>
    <s v="CUST-10779"/>
    <n v="36.06"/>
    <n v="36.06"/>
    <n v="14.424000000000003"/>
  </r>
  <r>
    <s v="CA-2023-733556"/>
    <x v="74"/>
    <x v="8"/>
    <s v="Technology"/>
    <s v="West"/>
    <n v="2"/>
    <n v="1225.98"/>
    <x v="2"/>
    <s v="CUST-10697"/>
    <n v="1223.98"/>
    <n v="1223.98"/>
    <n v="489.59199999999998"/>
  </r>
  <r>
    <s v="CA-2023-717156"/>
    <x v="838"/>
    <x v="15"/>
    <s v="Office Supplies"/>
    <s v="East"/>
    <n v="4"/>
    <n v="79.489999999999995"/>
    <x v="0"/>
    <s v="CUST-10567"/>
    <n v="75.489999999999995"/>
    <n v="60.391999999999996"/>
    <n v="15.097999999999999"/>
  </r>
  <r>
    <s v="CA-2025-817742"/>
    <x v="788"/>
    <x v="4"/>
    <s v="Technology"/>
    <s v="South"/>
    <n v="9"/>
    <n v="856.68"/>
    <x v="2"/>
    <s v="CUST-10401"/>
    <n v="847.68"/>
    <n v="847.68"/>
    <n v="339.072"/>
  </r>
  <r>
    <s v="CA-2024-265096"/>
    <x v="1194"/>
    <x v="1"/>
    <s v="Technology"/>
    <s v="East"/>
    <n v="7"/>
    <n v="495.48"/>
    <x v="4"/>
    <s v="CUST-10726"/>
    <n v="488.48"/>
    <n v="415.20800000000003"/>
    <n v="122.12"/>
  </r>
  <r>
    <s v="CA-2023-313619"/>
    <x v="1010"/>
    <x v="6"/>
    <s v="Office Supplies"/>
    <s v="West"/>
    <n v="4"/>
    <n v="13.05"/>
    <x v="2"/>
    <s v="CUST-10619"/>
    <n v="9.0500000000000007"/>
    <n v="9.0500000000000007"/>
    <n v="3.62"/>
  </r>
  <r>
    <s v="CA-2025-414552"/>
    <x v="430"/>
    <x v="2"/>
    <s v="Furniture"/>
    <s v="South"/>
    <n v="8"/>
    <n v="81.93"/>
    <x v="3"/>
    <s v="CUST-10619"/>
    <n v="73.930000000000007"/>
    <n v="51.751000000000005"/>
    <n v="7.3930000000000007"/>
  </r>
  <r>
    <s v="CA-2025-144627"/>
    <x v="416"/>
    <x v="2"/>
    <s v="Furniture"/>
    <s v="East"/>
    <n v="10"/>
    <n v="574.47"/>
    <x v="2"/>
    <s v="CUST-10553"/>
    <n v="564.47"/>
    <n v="564.47"/>
    <n v="225.78800000000001"/>
  </r>
  <r>
    <s v="CA-2024-333159"/>
    <x v="205"/>
    <x v="0"/>
    <s v="Furniture"/>
    <s v="West"/>
    <n v="7"/>
    <n v="333.93"/>
    <x v="2"/>
    <s v="CUST-10343"/>
    <n v="326.93"/>
    <n v="326.93"/>
    <n v="130.77200000000002"/>
  </r>
  <r>
    <s v="CA-2024-680433"/>
    <x v="1022"/>
    <x v="4"/>
    <s v="Technology"/>
    <s v="Central"/>
    <n v="3"/>
    <n v="1220.48"/>
    <x v="2"/>
    <s v="CUST-10190"/>
    <n v="1217.48"/>
    <n v="1217.48"/>
    <n v="486.99200000000008"/>
  </r>
  <r>
    <s v="CA-2022-216851"/>
    <x v="774"/>
    <x v="3"/>
    <s v="Technology"/>
    <s v="East"/>
    <n v="5"/>
    <n v="1491.87"/>
    <x v="3"/>
    <s v="CUST-10688"/>
    <n v="1486.87"/>
    <n v="1040.809"/>
    <n v="148.68700000000001"/>
  </r>
  <r>
    <s v="CA-2023-253868"/>
    <x v="1158"/>
    <x v="12"/>
    <s v="Office Supplies"/>
    <s v="South"/>
    <n v="1"/>
    <n v="74.03"/>
    <x v="1"/>
    <s v="CUST-10372"/>
    <n v="73.03"/>
    <n v="65.727000000000004"/>
    <n v="21.909000000000006"/>
  </r>
  <r>
    <s v="CA-2024-410657"/>
    <x v="1252"/>
    <x v="4"/>
    <s v="Technology"/>
    <s v="West"/>
    <n v="4"/>
    <n v="211.9"/>
    <x v="2"/>
    <s v="CUST-10296"/>
    <n v="207.9"/>
    <n v="207.9"/>
    <n v="83.160000000000011"/>
  </r>
  <r>
    <s v="CA-2025-882130"/>
    <x v="1253"/>
    <x v="1"/>
    <s v="Technology"/>
    <s v="West"/>
    <n v="10"/>
    <n v="481.22"/>
    <x v="4"/>
    <s v="CUST-10396"/>
    <n v="471.22"/>
    <n v="400.53700000000003"/>
    <n v="117.80500000000001"/>
  </r>
  <r>
    <s v="CA-2025-238695"/>
    <x v="779"/>
    <x v="0"/>
    <s v="Furniture"/>
    <s v="Central"/>
    <n v="10"/>
    <n v="331.95"/>
    <x v="2"/>
    <s v="CUST-10372"/>
    <n v="321.95"/>
    <n v="321.95"/>
    <n v="128.78"/>
  </r>
  <r>
    <s v="CA-2023-114270"/>
    <x v="274"/>
    <x v="3"/>
    <s v="Technology"/>
    <s v="East"/>
    <n v="9"/>
    <n v="521.69000000000005"/>
    <x v="2"/>
    <s v="CUST-10382"/>
    <n v="512.69000000000005"/>
    <n v="512.69000000000005"/>
    <n v="205.07600000000002"/>
  </r>
  <r>
    <s v="CA-2025-952444"/>
    <x v="1216"/>
    <x v="9"/>
    <s v="Office Supplies"/>
    <s v="West"/>
    <n v="7"/>
    <n v="79.959999999999994"/>
    <x v="2"/>
    <s v="CUST-10338"/>
    <n v="72.959999999999994"/>
    <n v="72.959999999999994"/>
    <n v="29.183999999999997"/>
  </r>
  <r>
    <s v="CA-2022-512479"/>
    <x v="1010"/>
    <x v="7"/>
    <s v="Furniture"/>
    <s v="South"/>
    <n v="4"/>
    <n v="375.48"/>
    <x v="2"/>
    <s v="CUST-10379"/>
    <n v="371.48"/>
    <n v="371.48"/>
    <n v="148.59200000000001"/>
  </r>
  <r>
    <s v="CA-2022-235544"/>
    <x v="465"/>
    <x v="4"/>
    <s v="Technology"/>
    <s v="South"/>
    <n v="5"/>
    <n v="1272.3900000000001"/>
    <x v="0"/>
    <s v="CUST-10558"/>
    <n v="1267.3900000000001"/>
    <n v="1013.9120000000001"/>
    <n v="253.47800000000007"/>
  </r>
  <r>
    <s v="CA-2022-111480"/>
    <x v="1059"/>
    <x v="4"/>
    <s v="Technology"/>
    <s v="East"/>
    <n v="3"/>
    <n v="182.18"/>
    <x v="3"/>
    <s v="CUST-10242"/>
    <n v="179.18"/>
    <n v="125.426"/>
    <n v="17.918000000000006"/>
  </r>
  <r>
    <s v="CA-2022-250116"/>
    <x v="964"/>
    <x v="2"/>
    <s v="Furniture"/>
    <s v="Central"/>
    <n v="6"/>
    <n v="168.56"/>
    <x v="2"/>
    <s v="CUST-10785"/>
    <n v="162.56"/>
    <n v="162.56"/>
    <n v="65.024000000000001"/>
  </r>
  <r>
    <s v="CA-2025-893747"/>
    <x v="1202"/>
    <x v="3"/>
    <s v="Technology"/>
    <s v="Central"/>
    <n v="4"/>
    <n v="1300.46"/>
    <x v="0"/>
    <s v="CUST-10664"/>
    <n v="1296.46"/>
    <n v="1037.1680000000001"/>
    <n v="259.29200000000014"/>
  </r>
  <r>
    <s v="CA-2023-511485"/>
    <x v="949"/>
    <x v="7"/>
    <s v="Furniture"/>
    <s v="East"/>
    <n v="3"/>
    <n v="697.28"/>
    <x v="4"/>
    <s v="CUST-10357"/>
    <n v="694.28"/>
    <n v="590.13799999999992"/>
    <n v="173.56999999999994"/>
  </r>
  <r>
    <s v="CA-2025-409619"/>
    <x v="1101"/>
    <x v="16"/>
    <s v="Office Supplies"/>
    <s v="Central"/>
    <n v="10"/>
    <n v="143.01"/>
    <x v="2"/>
    <s v="CUST-10326"/>
    <n v="133.01"/>
    <n v="133.01"/>
    <n v="53.203999999999994"/>
  </r>
  <r>
    <s v="CA-2024-883460"/>
    <x v="1254"/>
    <x v="1"/>
    <s v="Technology"/>
    <s v="Central"/>
    <n v="6"/>
    <n v="415.18"/>
    <x v="2"/>
    <s v="CUST-10127"/>
    <n v="409.18"/>
    <n v="409.18"/>
    <n v="163.67200000000003"/>
  </r>
  <r>
    <s v="CA-2022-761254"/>
    <x v="117"/>
    <x v="7"/>
    <s v="Furniture"/>
    <s v="Central"/>
    <n v="6"/>
    <n v="447.04"/>
    <x v="1"/>
    <s v="CUST-10289"/>
    <n v="441.04"/>
    <n v="396.93600000000004"/>
    <n v="132.31200000000001"/>
  </r>
  <r>
    <s v="CA-2024-517476"/>
    <x v="992"/>
    <x v="0"/>
    <s v="Furniture"/>
    <s v="Central"/>
    <n v="3"/>
    <n v="142.51"/>
    <x v="0"/>
    <s v="CUST-10506"/>
    <n v="139.51"/>
    <n v="111.608"/>
    <n v="27.902000000000015"/>
  </r>
  <r>
    <s v="CA-2022-430193"/>
    <x v="811"/>
    <x v="6"/>
    <s v="Office Supplies"/>
    <s v="East"/>
    <n v="4"/>
    <n v="145.58000000000001"/>
    <x v="4"/>
    <s v="CUST-10105"/>
    <n v="141.58000000000001"/>
    <n v="120.343"/>
    <n v="35.394999999999996"/>
  </r>
  <r>
    <s v="CA-2025-981177"/>
    <x v="881"/>
    <x v="10"/>
    <s v="Office Supplies"/>
    <s v="South"/>
    <n v="1"/>
    <n v="69.91"/>
    <x v="1"/>
    <s v="CUST-10459"/>
    <n v="68.91"/>
    <n v="62.018999999999998"/>
    <n v="20.673000000000002"/>
  </r>
  <r>
    <s v="CA-2023-894578"/>
    <x v="370"/>
    <x v="9"/>
    <s v="Office Supplies"/>
    <s v="West"/>
    <n v="4"/>
    <n v="56.23"/>
    <x v="2"/>
    <s v="CUST-10374"/>
    <n v="52.23"/>
    <n v="52.23"/>
    <n v="20.891999999999999"/>
  </r>
  <r>
    <s v="CA-2024-128493"/>
    <x v="512"/>
    <x v="12"/>
    <s v="Office Supplies"/>
    <s v="East"/>
    <n v="2"/>
    <n v="68.98"/>
    <x v="3"/>
    <s v="CUST-10743"/>
    <n v="66.98"/>
    <n v="46.886000000000003"/>
    <n v="6.6980000000000004"/>
  </r>
  <r>
    <s v="CA-2022-543715"/>
    <x v="1036"/>
    <x v="11"/>
    <s v="Furniture"/>
    <s v="South"/>
    <n v="1"/>
    <n v="310.14999999999998"/>
    <x v="4"/>
    <s v="CUST-10585"/>
    <n v="309.14999999999998"/>
    <n v="262.77749999999997"/>
    <n v="77.287499999999994"/>
  </r>
  <r>
    <s v="CA-2022-491558"/>
    <x v="1165"/>
    <x v="11"/>
    <s v="Furniture"/>
    <s v="Central"/>
    <n v="2"/>
    <n v="206.89"/>
    <x v="0"/>
    <s v="CUST-10334"/>
    <n v="204.89"/>
    <n v="163.91200000000001"/>
    <n v="40.978000000000023"/>
  </r>
  <r>
    <s v="CA-2024-563824"/>
    <x v="16"/>
    <x v="9"/>
    <s v="Office Supplies"/>
    <s v="South"/>
    <n v="5"/>
    <n v="111.13"/>
    <x v="1"/>
    <s v="CUST-10218"/>
    <n v="106.13"/>
    <n v="95.516999999999996"/>
    <n v="31.838999999999999"/>
  </r>
  <r>
    <s v="CA-2022-813041"/>
    <x v="733"/>
    <x v="3"/>
    <s v="Technology"/>
    <s v="East"/>
    <n v="6"/>
    <n v="1111.75"/>
    <x v="2"/>
    <s v="CUST-10586"/>
    <n v="1105.75"/>
    <n v="1105.75"/>
    <n v="442.30000000000007"/>
  </r>
  <r>
    <s v="CA-2022-895314"/>
    <x v="1227"/>
    <x v="3"/>
    <s v="Technology"/>
    <s v="South"/>
    <n v="5"/>
    <n v="1286.6600000000001"/>
    <x v="4"/>
    <s v="CUST-10594"/>
    <n v="1281.6600000000001"/>
    <n v="1089.4110000000001"/>
    <n v="320.41500000000008"/>
  </r>
  <r>
    <s v="CA-2023-550557"/>
    <x v="506"/>
    <x v="14"/>
    <s v="Office Supplies"/>
    <s v="West"/>
    <n v="4"/>
    <n v="132.76"/>
    <x v="3"/>
    <s v="CUST-10621"/>
    <n v="128.76"/>
    <n v="90.131999999999991"/>
    <n v="12.876000000000005"/>
  </r>
  <r>
    <s v="CA-2025-376659"/>
    <x v="337"/>
    <x v="3"/>
    <s v="Technology"/>
    <s v="South"/>
    <n v="9"/>
    <n v="1436.78"/>
    <x v="1"/>
    <s v="CUST-10703"/>
    <n v="1427.78"/>
    <n v="1285.002"/>
    <n v="428.33399999999995"/>
  </r>
  <r>
    <s v="CA-2025-151564"/>
    <x v="993"/>
    <x v="7"/>
    <s v="Furniture"/>
    <s v="South"/>
    <n v="2"/>
    <n v="456.55"/>
    <x v="2"/>
    <s v="CUST-10006"/>
    <n v="454.55"/>
    <n v="454.55"/>
    <n v="181.82"/>
  </r>
  <r>
    <s v="CA-2022-691042"/>
    <x v="993"/>
    <x v="2"/>
    <s v="Furniture"/>
    <s v="Central"/>
    <n v="7"/>
    <n v="416.65"/>
    <x v="2"/>
    <s v="CUST-10194"/>
    <n v="409.65"/>
    <n v="409.65"/>
    <n v="163.86"/>
  </r>
  <r>
    <s v="CA-2023-823730"/>
    <x v="719"/>
    <x v="3"/>
    <s v="Technology"/>
    <s v="West"/>
    <n v="3"/>
    <n v="394.47"/>
    <x v="4"/>
    <s v="CUST-10296"/>
    <n v="391.47"/>
    <n v="332.74950000000001"/>
    <n v="97.867500000000007"/>
  </r>
  <r>
    <s v="CA-2024-141857"/>
    <x v="925"/>
    <x v="8"/>
    <s v="Technology"/>
    <s v="Central"/>
    <n v="4"/>
    <n v="1168.32"/>
    <x v="4"/>
    <s v="CUST-10471"/>
    <n v="1164.32"/>
    <n v="989.67199999999991"/>
    <n v="291.07999999999993"/>
  </r>
  <r>
    <s v="CA-2025-747298"/>
    <x v="1085"/>
    <x v="8"/>
    <s v="Technology"/>
    <s v="Central"/>
    <n v="3"/>
    <n v="715.01"/>
    <x v="2"/>
    <s v="CUST-10636"/>
    <n v="712.01"/>
    <n v="712.01"/>
    <n v="284.80400000000003"/>
  </r>
  <r>
    <s v="CA-2023-334707"/>
    <x v="456"/>
    <x v="15"/>
    <s v="Office Supplies"/>
    <s v="East"/>
    <n v="3"/>
    <n v="39.549999999999997"/>
    <x v="2"/>
    <s v="CUST-10022"/>
    <n v="36.549999999999997"/>
    <n v="36.549999999999997"/>
    <n v="14.620000000000001"/>
  </r>
  <r>
    <s v="CA-2022-363572"/>
    <x v="889"/>
    <x v="2"/>
    <s v="Furniture"/>
    <s v="South"/>
    <n v="10"/>
    <n v="191.67"/>
    <x v="2"/>
    <s v="CUST-10528"/>
    <n v="181.67"/>
    <n v="181.67"/>
    <n v="72.667999999999992"/>
  </r>
  <r>
    <s v="CA-2024-407584"/>
    <x v="658"/>
    <x v="11"/>
    <s v="Furniture"/>
    <s v="South"/>
    <n v="2"/>
    <n v="503.49"/>
    <x v="0"/>
    <s v="CUST-10152"/>
    <n v="501.49"/>
    <n v="401.19200000000001"/>
    <n v="100.298"/>
  </r>
  <r>
    <s v="CA-2022-938541"/>
    <x v="1255"/>
    <x v="5"/>
    <s v="Office Supplies"/>
    <s v="Central"/>
    <n v="2"/>
    <n v="52.6"/>
    <x v="1"/>
    <s v="CUST-10706"/>
    <n v="50.6"/>
    <n v="45.54"/>
    <n v="15.18"/>
  </r>
  <r>
    <s v="CA-2024-232998"/>
    <x v="459"/>
    <x v="7"/>
    <s v="Furniture"/>
    <s v="Central"/>
    <n v="7"/>
    <n v="476.3"/>
    <x v="0"/>
    <s v="CUST-10637"/>
    <n v="469.3"/>
    <n v="375.44000000000005"/>
    <n v="93.86000000000007"/>
  </r>
  <r>
    <s v="CA-2022-311539"/>
    <x v="1105"/>
    <x v="2"/>
    <s v="Furniture"/>
    <s v="East"/>
    <n v="1"/>
    <n v="587.47"/>
    <x v="4"/>
    <s v="CUST-10291"/>
    <n v="586.47"/>
    <n v="498.49950000000001"/>
    <n v="146.61750000000001"/>
  </r>
  <r>
    <s v="CA-2023-323812"/>
    <x v="1133"/>
    <x v="0"/>
    <s v="Furniture"/>
    <s v="South"/>
    <n v="3"/>
    <n v="735.21"/>
    <x v="4"/>
    <s v="CUST-10460"/>
    <n v="732.21"/>
    <n v="622.37850000000003"/>
    <n v="183.05250000000001"/>
  </r>
  <r>
    <s v="CA-2025-589540"/>
    <x v="1056"/>
    <x v="2"/>
    <s v="Furniture"/>
    <s v="South"/>
    <n v="9"/>
    <n v="574.88"/>
    <x v="2"/>
    <s v="CUST-10407"/>
    <n v="565.88"/>
    <n v="565.88"/>
    <n v="226.35200000000003"/>
  </r>
  <r>
    <s v="CA-2025-413249"/>
    <x v="202"/>
    <x v="7"/>
    <s v="Furniture"/>
    <s v="East"/>
    <n v="4"/>
    <n v="468.88"/>
    <x v="2"/>
    <s v="CUST-10243"/>
    <n v="464.88"/>
    <n v="464.88"/>
    <n v="185.952"/>
  </r>
  <r>
    <s v="CA-2025-936313"/>
    <x v="718"/>
    <x v="5"/>
    <s v="Office Supplies"/>
    <s v="West"/>
    <n v="10"/>
    <n v="78"/>
    <x v="1"/>
    <s v="CUST-10138"/>
    <n v="68"/>
    <n v="61.2"/>
    <n v="20.400000000000006"/>
  </r>
  <r>
    <s v="CA-2024-188934"/>
    <x v="987"/>
    <x v="3"/>
    <s v="Technology"/>
    <s v="Central"/>
    <n v="1"/>
    <n v="285.19"/>
    <x v="4"/>
    <s v="CUST-10276"/>
    <n v="284.19"/>
    <n v="241.5615"/>
    <n v="71.047500000000014"/>
  </r>
  <r>
    <s v="CA-2022-808205"/>
    <x v="807"/>
    <x v="13"/>
    <s v="Office Supplies"/>
    <s v="Central"/>
    <n v="9"/>
    <n v="29.22"/>
    <x v="4"/>
    <s v="CUST-10430"/>
    <n v="20.22"/>
    <n v="17.186999999999998"/>
    <n v="5.0549999999999979"/>
  </r>
  <r>
    <s v="CA-2023-489284"/>
    <x v="671"/>
    <x v="7"/>
    <s v="Furniture"/>
    <s v="West"/>
    <n v="1"/>
    <n v="682.08"/>
    <x v="2"/>
    <s v="CUST-10723"/>
    <n v="681.08"/>
    <n v="681.08"/>
    <n v="272.43200000000002"/>
  </r>
  <r>
    <s v="CA-2025-300183"/>
    <x v="627"/>
    <x v="1"/>
    <s v="Technology"/>
    <s v="South"/>
    <n v="5"/>
    <n v="1424.21"/>
    <x v="3"/>
    <s v="CUST-10072"/>
    <n v="1419.21"/>
    <n v="993.447"/>
    <n v="141.92100000000005"/>
  </r>
  <r>
    <s v="CA-2024-701543"/>
    <x v="1256"/>
    <x v="5"/>
    <s v="Office Supplies"/>
    <s v="South"/>
    <n v="10"/>
    <n v="35.29"/>
    <x v="0"/>
    <s v="CUST-10222"/>
    <n v="25.29"/>
    <n v="20.231999999999999"/>
    <n v="5.0579999999999998"/>
  </r>
  <r>
    <s v="CA-2025-884923"/>
    <x v="1117"/>
    <x v="1"/>
    <s v="Technology"/>
    <s v="East"/>
    <n v="5"/>
    <n v="938.24"/>
    <x v="3"/>
    <s v="CUST-10518"/>
    <n v="933.24"/>
    <n v="653.26799999999992"/>
    <n v="93.323999999999955"/>
  </r>
  <r>
    <s v="CA-2025-136051"/>
    <x v="1257"/>
    <x v="1"/>
    <s v="Technology"/>
    <s v="Central"/>
    <n v="1"/>
    <n v="1313.49"/>
    <x v="0"/>
    <s v="CUST-10719"/>
    <n v="1312.49"/>
    <n v="1049.992"/>
    <n v="262.49799999999993"/>
  </r>
  <r>
    <s v="CA-2023-249865"/>
    <x v="567"/>
    <x v="16"/>
    <s v="Office Supplies"/>
    <s v="West"/>
    <n v="3"/>
    <n v="24.11"/>
    <x v="2"/>
    <s v="CUST-10604"/>
    <n v="21.11"/>
    <n v="21.11"/>
    <n v="8.4440000000000008"/>
  </r>
  <r>
    <s v="CA-2024-499513"/>
    <x v="1012"/>
    <x v="2"/>
    <s v="Furniture"/>
    <s v="West"/>
    <n v="9"/>
    <n v="489.29"/>
    <x v="0"/>
    <s v="CUST-10666"/>
    <n v="480.29"/>
    <n v="384.23200000000003"/>
    <n v="96.05800000000005"/>
  </r>
  <r>
    <s v="CA-2022-792618"/>
    <x v="1170"/>
    <x v="16"/>
    <s v="Office Supplies"/>
    <s v="Central"/>
    <n v="4"/>
    <n v="41.46"/>
    <x v="2"/>
    <s v="CUST-10716"/>
    <n v="37.46"/>
    <n v="37.46"/>
    <n v="14.984000000000002"/>
  </r>
  <r>
    <s v="CA-2022-291315"/>
    <x v="188"/>
    <x v="6"/>
    <s v="Office Supplies"/>
    <s v="West"/>
    <n v="3"/>
    <n v="136.88999999999999"/>
    <x v="0"/>
    <s v="CUST-10543"/>
    <n v="133.88999999999999"/>
    <n v="107.11199999999999"/>
    <n v="26.778000000000006"/>
  </r>
  <r>
    <s v="CA-2024-621884"/>
    <x v="351"/>
    <x v="0"/>
    <s v="Furniture"/>
    <s v="Central"/>
    <n v="7"/>
    <n v="586.35"/>
    <x v="3"/>
    <s v="CUST-10516"/>
    <n v="579.35"/>
    <n v="405.54500000000002"/>
    <n v="57.935000000000002"/>
  </r>
  <r>
    <s v="CA-2025-167333"/>
    <x v="878"/>
    <x v="8"/>
    <s v="Technology"/>
    <s v="West"/>
    <n v="4"/>
    <n v="730.35"/>
    <x v="3"/>
    <s v="CUST-10559"/>
    <n v="726.35"/>
    <n v="508.44499999999999"/>
    <n v="72.634999999999991"/>
  </r>
  <r>
    <s v="CA-2025-160616"/>
    <x v="151"/>
    <x v="1"/>
    <s v="Technology"/>
    <s v="East"/>
    <n v="7"/>
    <n v="831.02"/>
    <x v="4"/>
    <s v="CUST-10714"/>
    <n v="824.02"/>
    <n v="700.41699999999992"/>
    <n v="206.00499999999994"/>
  </r>
  <r>
    <s v="CA-2022-866810"/>
    <x v="588"/>
    <x v="1"/>
    <s v="Technology"/>
    <s v="Central"/>
    <n v="7"/>
    <n v="528.33000000000004"/>
    <x v="3"/>
    <s v="CUST-10588"/>
    <n v="521.33000000000004"/>
    <n v="364.93099999999998"/>
    <n v="52.132999999999981"/>
  </r>
  <r>
    <s v="CA-2024-510428"/>
    <x v="574"/>
    <x v="1"/>
    <s v="Technology"/>
    <s v="South"/>
    <n v="8"/>
    <n v="972.94"/>
    <x v="0"/>
    <s v="CUST-10793"/>
    <n v="964.94"/>
    <n v="771.95200000000011"/>
    <n v="192.98800000000006"/>
  </r>
  <r>
    <s v="CA-2025-302163"/>
    <x v="419"/>
    <x v="8"/>
    <s v="Technology"/>
    <s v="East"/>
    <n v="10"/>
    <n v="1301.31"/>
    <x v="4"/>
    <s v="CUST-10157"/>
    <n v="1291.31"/>
    <n v="1097.6134999999999"/>
    <n v="322.82749999999999"/>
  </r>
  <r>
    <s v="CA-2023-514157"/>
    <x v="579"/>
    <x v="2"/>
    <s v="Furniture"/>
    <s v="West"/>
    <n v="7"/>
    <n v="112.76"/>
    <x v="4"/>
    <s v="CUST-10135"/>
    <n v="105.76"/>
    <n v="89.896000000000001"/>
    <n v="26.439999999999998"/>
  </r>
  <r>
    <s v="CA-2022-203763"/>
    <x v="1258"/>
    <x v="5"/>
    <s v="Office Supplies"/>
    <s v="Central"/>
    <n v="8"/>
    <n v="104.24"/>
    <x v="4"/>
    <s v="CUST-10284"/>
    <n v="96.24"/>
    <n v="81.803999999999988"/>
    <n v="24.059999999999995"/>
  </r>
  <r>
    <s v="CA-2024-623514"/>
    <x v="725"/>
    <x v="3"/>
    <s v="Technology"/>
    <s v="Central"/>
    <n v="6"/>
    <n v="1152.25"/>
    <x v="1"/>
    <s v="CUST-10505"/>
    <n v="1146.25"/>
    <n v="1031.625"/>
    <n v="343.875"/>
  </r>
  <r>
    <s v="CA-2024-204727"/>
    <x v="1111"/>
    <x v="13"/>
    <s v="Office Supplies"/>
    <s v="South"/>
    <n v="5"/>
    <n v="5.83"/>
    <x v="2"/>
    <s v="CUST-10395"/>
    <n v="0.83000000000000007"/>
    <n v="0.83000000000000007"/>
    <n v="0.33200000000000007"/>
  </r>
  <r>
    <s v="CA-2025-453976"/>
    <x v="56"/>
    <x v="10"/>
    <s v="Office Supplies"/>
    <s v="West"/>
    <n v="5"/>
    <n v="104.08"/>
    <x v="1"/>
    <s v="CUST-10073"/>
    <n v="99.08"/>
    <n v="89.171999999999997"/>
    <n v="29.724000000000004"/>
  </r>
  <r>
    <s v="CA-2025-501200"/>
    <x v="172"/>
    <x v="5"/>
    <s v="Office Supplies"/>
    <s v="East"/>
    <n v="3"/>
    <n v="30.39"/>
    <x v="1"/>
    <s v="CUST-10309"/>
    <n v="27.39"/>
    <n v="24.651"/>
    <n v="8.2169999999999987"/>
  </r>
  <r>
    <s v="CA-2024-172048"/>
    <x v="888"/>
    <x v="3"/>
    <s v="Technology"/>
    <s v="Central"/>
    <n v="1"/>
    <n v="301.20999999999998"/>
    <x v="2"/>
    <s v="CUST-10206"/>
    <n v="300.20999999999998"/>
    <n v="300.20999999999998"/>
    <n v="120.084"/>
  </r>
  <r>
    <s v="CA-2025-660370"/>
    <x v="563"/>
    <x v="0"/>
    <s v="Furniture"/>
    <s v="Central"/>
    <n v="8"/>
    <n v="700.45"/>
    <x v="3"/>
    <s v="CUST-10065"/>
    <n v="692.45"/>
    <n v="484.71499999999997"/>
    <n v="69.244999999999948"/>
  </r>
  <r>
    <s v="CA-2025-120845"/>
    <x v="797"/>
    <x v="12"/>
    <s v="Office Supplies"/>
    <s v="East"/>
    <n v="10"/>
    <n v="48.25"/>
    <x v="1"/>
    <s v="CUST-10157"/>
    <n v="38.25"/>
    <n v="34.425000000000004"/>
    <n v="11.475000000000005"/>
  </r>
  <r>
    <s v="CA-2023-637599"/>
    <x v="1227"/>
    <x v="9"/>
    <s v="Office Supplies"/>
    <s v="West"/>
    <n v="1"/>
    <n v="120.61"/>
    <x v="1"/>
    <s v="CUST-10748"/>
    <n v="119.61"/>
    <n v="107.649"/>
    <n v="35.88300000000001"/>
  </r>
  <r>
    <s v="CA-2022-666815"/>
    <x v="1040"/>
    <x v="8"/>
    <s v="Technology"/>
    <s v="East"/>
    <n v="10"/>
    <n v="1187.5999999999999"/>
    <x v="1"/>
    <s v="CUST-10764"/>
    <n v="1177.5999999999999"/>
    <n v="1059.8399999999999"/>
    <n v="353.28"/>
  </r>
  <r>
    <s v="CA-2022-322917"/>
    <x v="436"/>
    <x v="4"/>
    <s v="Technology"/>
    <s v="South"/>
    <n v="2"/>
    <n v="1253.1400000000001"/>
    <x v="4"/>
    <s v="CUST-10610"/>
    <n v="1251.1400000000001"/>
    <n v="1063.4690000000001"/>
    <n v="312.78499999999997"/>
  </r>
  <r>
    <s v="CA-2025-985662"/>
    <x v="59"/>
    <x v="15"/>
    <s v="Office Supplies"/>
    <s v="Central"/>
    <n v="6"/>
    <n v="148.55000000000001"/>
    <x v="0"/>
    <s v="CUST-10275"/>
    <n v="142.55000000000001"/>
    <n v="114.04000000000002"/>
    <n v="28.510000000000019"/>
  </r>
  <r>
    <s v="CA-2022-319933"/>
    <x v="121"/>
    <x v="16"/>
    <s v="Office Supplies"/>
    <s v="East"/>
    <n v="5"/>
    <n v="51.08"/>
    <x v="2"/>
    <s v="CUST-10475"/>
    <n v="46.08"/>
    <n v="46.08"/>
    <n v="18.431999999999999"/>
  </r>
  <r>
    <s v="CA-2023-471130"/>
    <x v="653"/>
    <x v="3"/>
    <s v="Technology"/>
    <s v="Central"/>
    <n v="9"/>
    <n v="1463.16"/>
    <x v="2"/>
    <s v="CUST-10586"/>
    <n v="1454.16"/>
    <n v="1454.16"/>
    <n v="581.6640000000001"/>
  </r>
  <r>
    <s v="CA-2024-622469"/>
    <x v="296"/>
    <x v="8"/>
    <s v="Technology"/>
    <s v="Central"/>
    <n v="1"/>
    <n v="1343.58"/>
    <x v="0"/>
    <s v="CUST-10643"/>
    <n v="1342.58"/>
    <n v="1074.0640000000001"/>
    <n v="268.51600000000019"/>
  </r>
  <r>
    <s v="CA-2022-247173"/>
    <x v="1028"/>
    <x v="9"/>
    <s v="Office Supplies"/>
    <s v="West"/>
    <n v="10"/>
    <n v="41.39"/>
    <x v="2"/>
    <s v="CUST-10666"/>
    <n v="31.39"/>
    <n v="31.39"/>
    <n v="12.556000000000001"/>
  </r>
  <r>
    <s v="CA-2022-940361"/>
    <x v="1140"/>
    <x v="11"/>
    <s v="Furniture"/>
    <s v="West"/>
    <n v="6"/>
    <n v="440.44"/>
    <x v="0"/>
    <s v="CUST-10017"/>
    <n v="434.44"/>
    <n v="347.55200000000002"/>
    <n v="86.888000000000034"/>
  </r>
  <r>
    <s v="CA-2025-300498"/>
    <x v="1027"/>
    <x v="2"/>
    <s v="Furniture"/>
    <s v="West"/>
    <n v="2"/>
    <n v="472.64"/>
    <x v="4"/>
    <s v="CUST-10680"/>
    <n v="470.64"/>
    <n v="400.04399999999998"/>
    <n v="117.66000000000003"/>
  </r>
  <r>
    <s v="CA-2025-594052"/>
    <x v="746"/>
    <x v="3"/>
    <s v="Technology"/>
    <s v="South"/>
    <n v="6"/>
    <n v="953.53"/>
    <x v="2"/>
    <s v="CUST-10672"/>
    <n v="947.53"/>
    <n v="947.53"/>
    <n v="379.01200000000006"/>
  </r>
  <r>
    <s v="CA-2024-169933"/>
    <x v="878"/>
    <x v="16"/>
    <s v="Office Supplies"/>
    <s v="West"/>
    <n v="4"/>
    <n v="5.54"/>
    <x v="0"/>
    <s v="CUST-10772"/>
    <n v="1.54"/>
    <n v="1.2320000000000002"/>
    <n v="0.30800000000000027"/>
  </r>
  <r>
    <s v="CA-2023-979859"/>
    <x v="1044"/>
    <x v="10"/>
    <s v="Office Supplies"/>
    <s v="South"/>
    <n v="9"/>
    <n v="121.87"/>
    <x v="1"/>
    <s v="CUST-10108"/>
    <n v="112.87"/>
    <n v="101.58300000000001"/>
    <n v="33.861000000000018"/>
  </r>
  <r>
    <s v="CA-2025-266905"/>
    <x v="1138"/>
    <x v="8"/>
    <s v="Technology"/>
    <s v="West"/>
    <n v="7"/>
    <n v="143.58000000000001"/>
    <x v="3"/>
    <s v="CUST-10369"/>
    <n v="136.58000000000001"/>
    <n v="95.606000000000009"/>
    <n v="13.658000000000001"/>
  </r>
  <r>
    <s v="CA-2025-851232"/>
    <x v="307"/>
    <x v="15"/>
    <s v="Office Supplies"/>
    <s v="South"/>
    <n v="7"/>
    <n v="126.6"/>
    <x v="1"/>
    <s v="CUST-10528"/>
    <n v="119.6"/>
    <n v="107.64"/>
    <n v="35.88000000000001"/>
  </r>
  <r>
    <s v="CA-2023-203449"/>
    <x v="615"/>
    <x v="2"/>
    <s v="Furniture"/>
    <s v="South"/>
    <n v="7"/>
    <n v="186.34"/>
    <x v="0"/>
    <s v="CUST-10218"/>
    <n v="179.34"/>
    <n v="143.47200000000001"/>
    <n v="35.868000000000009"/>
  </r>
  <r>
    <s v="CA-2022-489577"/>
    <x v="1116"/>
    <x v="4"/>
    <s v="Technology"/>
    <s v="South"/>
    <n v="9"/>
    <n v="800.91"/>
    <x v="1"/>
    <s v="CUST-10797"/>
    <n v="791.91"/>
    <n v="712.71899999999994"/>
    <n v="237.57299999999998"/>
  </r>
  <r>
    <s v="CA-2023-500015"/>
    <x v="180"/>
    <x v="16"/>
    <s v="Office Supplies"/>
    <s v="South"/>
    <n v="10"/>
    <n v="84.57"/>
    <x v="2"/>
    <s v="CUST-10430"/>
    <n v="74.569999999999993"/>
    <n v="74.569999999999993"/>
    <n v="29.827999999999996"/>
  </r>
  <r>
    <s v="CA-2023-347009"/>
    <x v="54"/>
    <x v="15"/>
    <s v="Office Supplies"/>
    <s v="West"/>
    <n v="8"/>
    <n v="22.26"/>
    <x v="0"/>
    <s v="CUST-10514"/>
    <n v="14.260000000000002"/>
    <n v="11.408000000000001"/>
    <n v="2.8520000000000003"/>
  </r>
  <r>
    <s v="CA-2022-258863"/>
    <x v="1042"/>
    <x v="7"/>
    <s v="Furniture"/>
    <s v="East"/>
    <n v="1"/>
    <n v="581.32000000000005"/>
    <x v="4"/>
    <s v="CUST-10323"/>
    <n v="580.32000000000005"/>
    <n v="493.27200000000005"/>
    <n v="145.08000000000004"/>
  </r>
  <r>
    <s v="CA-2024-938287"/>
    <x v="490"/>
    <x v="3"/>
    <s v="Technology"/>
    <s v="East"/>
    <n v="9"/>
    <n v="492.8"/>
    <x v="4"/>
    <s v="CUST-10457"/>
    <n v="483.8"/>
    <n v="411.23"/>
    <n v="120.95000000000005"/>
  </r>
  <r>
    <s v="CA-2024-837428"/>
    <x v="876"/>
    <x v="7"/>
    <s v="Furniture"/>
    <s v="South"/>
    <n v="8"/>
    <n v="285.47000000000003"/>
    <x v="2"/>
    <s v="CUST-10607"/>
    <n v="277.47000000000003"/>
    <n v="277.47000000000003"/>
    <n v="110.98800000000003"/>
  </r>
  <r>
    <s v="CA-2022-958304"/>
    <x v="1142"/>
    <x v="4"/>
    <s v="Technology"/>
    <s v="South"/>
    <n v="4"/>
    <n v="747.88"/>
    <x v="2"/>
    <s v="CUST-10361"/>
    <n v="743.88"/>
    <n v="743.88"/>
    <n v="297.55200000000002"/>
  </r>
  <r>
    <s v="CA-2022-435969"/>
    <x v="970"/>
    <x v="4"/>
    <s v="Technology"/>
    <s v="Central"/>
    <n v="6"/>
    <n v="813.9"/>
    <x v="0"/>
    <s v="CUST-10780"/>
    <n v="807.9"/>
    <n v="646.32000000000005"/>
    <n v="161.5800000000001"/>
  </r>
  <r>
    <s v="CA-2025-275791"/>
    <x v="494"/>
    <x v="8"/>
    <s v="Technology"/>
    <s v="Central"/>
    <n v="9"/>
    <n v="816.42"/>
    <x v="4"/>
    <s v="CUST-10210"/>
    <n v="807.42"/>
    <n v="686.3069999999999"/>
    <n v="201.85499999999996"/>
  </r>
  <r>
    <s v="CA-2022-263110"/>
    <x v="1259"/>
    <x v="3"/>
    <s v="Technology"/>
    <s v="South"/>
    <n v="2"/>
    <n v="311.31"/>
    <x v="0"/>
    <s v="CUST-10408"/>
    <n v="309.31"/>
    <n v="247.44800000000001"/>
    <n v="61.862000000000023"/>
  </r>
  <r>
    <s v="CA-2022-289170"/>
    <x v="598"/>
    <x v="4"/>
    <s v="Technology"/>
    <s v="Central"/>
    <n v="2"/>
    <n v="866.05"/>
    <x v="0"/>
    <s v="CUST-10102"/>
    <n v="864.05"/>
    <n v="691.24"/>
    <n v="172.81000000000006"/>
  </r>
  <r>
    <s v="CA-2023-694618"/>
    <x v="349"/>
    <x v="3"/>
    <s v="Technology"/>
    <s v="East"/>
    <n v="9"/>
    <n v="1173.82"/>
    <x v="2"/>
    <s v="CUST-10664"/>
    <n v="1164.82"/>
    <n v="1164.82"/>
    <n v="465.928"/>
  </r>
  <r>
    <s v="CA-2025-107384"/>
    <x v="126"/>
    <x v="9"/>
    <s v="Office Supplies"/>
    <s v="East"/>
    <n v="1"/>
    <n v="70.930000000000007"/>
    <x v="2"/>
    <s v="CUST-10224"/>
    <n v="69.930000000000007"/>
    <n v="69.930000000000007"/>
    <n v="27.972000000000001"/>
  </r>
  <r>
    <s v="CA-2025-917192"/>
    <x v="415"/>
    <x v="8"/>
    <s v="Technology"/>
    <s v="South"/>
    <n v="9"/>
    <n v="949.37"/>
    <x v="2"/>
    <s v="CUST-10229"/>
    <n v="940.37"/>
    <n v="940.37"/>
    <n v="376.14800000000002"/>
  </r>
  <r>
    <s v="CA-2024-840756"/>
    <x v="870"/>
    <x v="3"/>
    <s v="Technology"/>
    <s v="Central"/>
    <n v="10"/>
    <n v="1362.97"/>
    <x v="2"/>
    <s v="CUST-10248"/>
    <n v="1352.97"/>
    <n v="1352.97"/>
    <n v="541.18799999999999"/>
  </r>
  <r>
    <s v="CA-2024-146387"/>
    <x v="1211"/>
    <x v="5"/>
    <s v="Office Supplies"/>
    <s v="South"/>
    <n v="9"/>
    <n v="94.06"/>
    <x v="0"/>
    <s v="CUST-10747"/>
    <n v="85.06"/>
    <n v="68.048000000000002"/>
    <n v="17.012"/>
  </r>
  <r>
    <s v="CA-2023-300287"/>
    <x v="647"/>
    <x v="13"/>
    <s v="Office Supplies"/>
    <s v="East"/>
    <n v="8"/>
    <n v="69.13"/>
    <x v="3"/>
    <s v="CUST-10103"/>
    <n v="61.129999999999995"/>
    <n v="42.790999999999997"/>
    <n v="6.1129999999999995"/>
  </r>
  <r>
    <s v="CA-2023-980661"/>
    <x v="1028"/>
    <x v="2"/>
    <s v="Furniture"/>
    <s v="Central"/>
    <n v="6"/>
    <n v="305.2"/>
    <x v="2"/>
    <s v="CUST-10697"/>
    <n v="299.2"/>
    <n v="299.2"/>
    <n v="119.68"/>
  </r>
  <r>
    <s v="CA-2024-561350"/>
    <x v="1235"/>
    <x v="11"/>
    <s v="Furniture"/>
    <s v="West"/>
    <n v="2"/>
    <n v="443.6"/>
    <x v="0"/>
    <s v="CUST-10617"/>
    <n v="441.6"/>
    <n v="353.28000000000003"/>
    <n v="88.32000000000005"/>
  </r>
  <r>
    <s v="CA-2023-641671"/>
    <x v="1260"/>
    <x v="1"/>
    <s v="Technology"/>
    <s v="Central"/>
    <n v="1"/>
    <n v="535.65"/>
    <x v="0"/>
    <s v="CUST-10550"/>
    <n v="534.65"/>
    <n v="427.72"/>
    <n v="106.93000000000006"/>
  </r>
  <r>
    <s v="CA-2023-209755"/>
    <x v="1162"/>
    <x v="14"/>
    <s v="Office Supplies"/>
    <s v="Central"/>
    <n v="8"/>
    <n v="142.88999999999999"/>
    <x v="3"/>
    <s v="CUST-10718"/>
    <n v="134.88999999999999"/>
    <n v="94.422999999999988"/>
    <n v="13.489000000000004"/>
  </r>
  <r>
    <s v="CA-2022-889098"/>
    <x v="1134"/>
    <x v="11"/>
    <s v="Furniture"/>
    <s v="East"/>
    <n v="4"/>
    <n v="350.45"/>
    <x v="4"/>
    <s v="CUST-10116"/>
    <n v="346.45"/>
    <n v="294.48249999999996"/>
    <n v="86.612499999999983"/>
  </r>
  <r>
    <s v="CA-2024-758280"/>
    <x v="1145"/>
    <x v="4"/>
    <s v="Technology"/>
    <s v="East"/>
    <n v="10"/>
    <n v="994.42"/>
    <x v="4"/>
    <s v="CUST-10632"/>
    <n v="984.42"/>
    <n v="836.75699999999995"/>
    <n v="246.10500000000002"/>
  </r>
  <r>
    <s v="CA-2025-663847"/>
    <x v="1261"/>
    <x v="0"/>
    <s v="Furniture"/>
    <s v="Central"/>
    <n v="5"/>
    <n v="317.87"/>
    <x v="0"/>
    <s v="CUST-10298"/>
    <n v="312.87"/>
    <n v="250.29600000000002"/>
    <n v="62.574000000000012"/>
  </r>
  <r>
    <s v="CA-2024-532027"/>
    <x v="101"/>
    <x v="1"/>
    <s v="Technology"/>
    <s v="East"/>
    <n v="4"/>
    <n v="1247.1600000000001"/>
    <x v="4"/>
    <s v="CUST-10743"/>
    <n v="1243.1600000000001"/>
    <n v="1056.6860000000001"/>
    <n v="310.79000000000008"/>
  </r>
  <r>
    <s v="CA-2025-412646"/>
    <x v="220"/>
    <x v="7"/>
    <s v="Furniture"/>
    <s v="West"/>
    <n v="3"/>
    <n v="509.87"/>
    <x v="4"/>
    <s v="CUST-10223"/>
    <n v="506.87"/>
    <n v="430.83949999999999"/>
    <n v="126.71749999999997"/>
  </r>
  <r>
    <s v="CA-2025-630612"/>
    <x v="222"/>
    <x v="2"/>
    <s v="Furniture"/>
    <s v="Central"/>
    <n v="10"/>
    <n v="758.68"/>
    <x v="1"/>
    <s v="CUST-10463"/>
    <n v="748.68"/>
    <n v="673.81200000000001"/>
    <n v="224.60400000000004"/>
  </r>
  <r>
    <s v="CA-2023-730634"/>
    <x v="523"/>
    <x v="8"/>
    <s v="Technology"/>
    <s v="South"/>
    <n v="4"/>
    <n v="246.24"/>
    <x v="4"/>
    <s v="CUST-10572"/>
    <n v="242.24"/>
    <n v="205.904"/>
    <n v="60.56"/>
  </r>
  <r>
    <s v="CA-2023-845191"/>
    <x v="475"/>
    <x v="2"/>
    <s v="Furniture"/>
    <s v="Central"/>
    <n v="9"/>
    <n v="326.22000000000003"/>
    <x v="3"/>
    <s v="CUST-10677"/>
    <n v="317.22000000000003"/>
    <n v="222.054"/>
    <n v="31.72199999999998"/>
  </r>
  <r>
    <s v="CA-2024-773744"/>
    <x v="66"/>
    <x v="0"/>
    <s v="Furniture"/>
    <s v="West"/>
    <n v="5"/>
    <n v="117.85"/>
    <x v="3"/>
    <s v="CUST-10381"/>
    <n v="112.85"/>
    <n v="78.99499999999999"/>
    <n v="11.284999999999997"/>
  </r>
  <r>
    <s v="CA-2022-676706"/>
    <x v="1262"/>
    <x v="1"/>
    <s v="Technology"/>
    <s v="West"/>
    <n v="10"/>
    <n v="706"/>
    <x v="4"/>
    <s v="CUST-10024"/>
    <n v="696"/>
    <n v="591.6"/>
    <n v="174.00000000000006"/>
  </r>
  <r>
    <s v="CA-2025-317373"/>
    <x v="351"/>
    <x v="6"/>
    <s v="Office Supplies"/>
    <s v="South"/>
    <n v="5"/>
    <n v="61.37"/>
    <x v="3"/>
    <s v="CUST-10125"/>
    <n v="56.37"/>
    <n v="39.458999999999996"/>
    <n v="5.6370000000000005"/>
  </r>
  <r>
    <s v="CA-2024-879102"/>
    <x v="548"/>
    <x v="1"/>
    <s v="Technology"/>
    <s v="Central"/>
    <n v="2"/>
    <n v="1390.21"/>
    <x v="4"/>
    <s v="CUST-10274"/>
    <n v="1388.21"/>
    <n v="1179.9784999999999"/>
    <n v="347.0524999999999"/>
  </r>
  <r>
    <s v="CA-2022-545324"/>
    <x v="221"/>
    <x v="9"/>
    <s v="Office Supplies"/>
    <s v="Central"/>
    <n v="1"/>
    <n v="142.5"/>
    <x v="2"/>
    <s v="CUST-10078"/>
    <n v="141.5"/>
    <n v="141.5"/>
    <n v="56.600000000000009"/>
  </r>
  <r>
    <s v="CA-2022-524137"/>
    <x v="146"/>
    <x v="4"/>
    <s v="Technology"/>
    <s v="Central"/>
    <n v="2"/>
    <n v="419.1"/>
    <x v="1"/>
    <s v="CUST-10280"/>
    <n v="417.1"/>
    <n v="375.39000000000004"/>
    <n v="125.13000000000005"/>
  </r>
  <r>
    <s v="CA-2025-505383"/>
    <x v="1204"/>
    <x v="11"/>
    <s v="Furniture"/>
    <s v="West"/>
    <n v="8"/>
    <n v="658.15"/>
    <x v="1"/>
    <s v="CUST-10026"/>
    <n v="650.15"/>
    <n v="585.13499999999999"/>
    <n v="195.04500000000002"/>
  </r>
  <r>
    <s v="CA-2023-720223"/>
    <x v="586"/>
    <x v="3"/>
    <s v="Technology"/>
    <s v="Central"/>
    <n v="4"/>
    <n v="1459.53"/>
    <x v="2"/>
    <s v="CUST-10155"/>
    <n v="1455.53"/>
    <n v="1455.53"/>
    <n v="582.21199999999999"/>
  </r>
  <r>
    <s v="CA-2025-994164"/>
    <x v="1161"/>
    <x v="9"/>
    <s v="Office Supplies"/>
    <s v="South"/>
    <n v="3"/>
    <n v="21.9"/>
    <x v="2"/>
    <s v="CUST-10425"/>
    <n v="18.899999999999999"/>
    <n v="18.899999999999999"/>
    <n v="7.5600000000000005"/>
  </r>
  <r>
    <s v="CA-2025-574396"/>
    <x v="956"/>
    <x v="7"/>
    <s v="Furniture"/>
    <s v="South"/>
    <n v="7"/>
    <n v="376.63"/>
    <x v="2"/>
    <s v="CUST-10001"/>
    <n v="369.63"/>
    <n v="369.63"/>
    <n v="147.852"/>
  </r>
  <r>
    <s v="CA-2023-428673"/>
    <x v="576"/>
    <x v="11"/>
    <s v="Furniture"/>
    <s v="West"/>
    <n v="1"/>
    <n v="150.82"/>
    <x v="2"/>
    <s v="CUST-10136"/>
    <n v="149.82"/>
    <n v="149.82"/>
    <n v="59.927999999999997"/>
  </r>
  <r>
    <s v="CA-2023-381715"/>
    <x v="1263"/>
    <x v="4"/>
    <s v="Technology"/>
    <s v="East"/>
    <n v="4"/>
    <n v="1115.28"/>
    <x v="4"/>
    <s v="CUST-10567"/>
    <n v="1111.28"/>
    <n v="944.58799999999997"/>
    <n v="277.82000000000005"/>
  </r>
  <r>
    <s v="CA-2023-541425"/>
    <x v="104"/>
    <x v="9"/>
    <s v="Office Supplies"/>
    <s v="East"/>
    <n v="8"/>
    <n v="130.32"/>
    <x v="0"/>
    <s v="CUST-10073"/>
    <n v="122.32"/>
    <n v="97.855999999999995"/>
    <n v="24.463999999999999"/>
  </r>
  <r>
    <s v="CA-2024-256992"/>
    <x v="650"/>
    <x v="16"/>
    <s v="Office Supplies"/>
    <s v="South"/>
    <n v="2"/>
    <n v="44.78"/>
    <x v="2"/>
    <s v="CUST-10631"/>
    <n v="42.78"/>
    <n v="42.78"/>
    <n v="17.112000000000002"/>
  </r>
  <r>
    <s v="CA-2023-321552"/>
    <x v="797"/>
    <x v="14"/>
    <s v="Office Supplies"/>
    <s v="South"/>
    <n v="5"/>
    <n v="128.46"/>
    <x v="1"/>
    <s v="CUST-10444"/>
    <n v="123.46000000000001"/>
    <n v="111.114"/>
    <n v="37.037999999999997"/>
  </r>
  <r>
    <s v="CA-2024-246918"/>
    <x v="997"/>
    <x v="2"/>
    <s v="Furniture"/>
    <s v="South"/>
    <n v="4"/>
    <n v="417.21"/>
    <x v="2"/>
    <s v="CUST-10388"/>
    <n v="413.21"/>
    <n v="413.21"/>
    <n v="165.28399999999999"/>
  </r>
  <r>
    <s v="CA-2023-169713"/>
    <x v="136"/>
    <x v="1"/>
    <s v="Technology"/>
    <s v="South"/>
    <n v="10"/>
    <n v="987.19"/>
    <x v="1"/>
    <s v="CUST-10596"/>
    <n v="977.19"/>
    <n v="879.47100000000012"/>
    <n v="293.15700000000015"/>
  </r>
  <r>
    <s v="CA-2023-770416"/>
    <x v="721"/>
    <x v="13"/>
    <s v="Office Supplies"/>
    <s v="South"/>
    <n v="5"/>
    <n v="122.72"/>
    <x v="1"/>
    <s v="CUST-10622"/>
    <n v="117.72"/>
    <n v="105.94800000000001"/>
    <n v="35.316000000000017"/>
  </r>
  <r>
    <s v="CA-2022-127604"/>
    <x v="1059"/>
    <x v="1"/>
    <s v="Technology"/>
    <s v="East"/>
    <n v="3"/>
    <n v="1140.1300000000001"/>
    <x v="1"/>
    <s v="CUST-10351"/>
    <n v="1137.1300000000001"/>
    <n v="1023.4170000000001"/>
    <n v="341.13900000000012"/>
  </r>
  <r>
    <s v="CA-2022-864000"/>
    <x v="1264"/>
    <x v="16"/>
    <s v="Office Supplies"/>
    <s v="Central"/>
    <n v="9"/>
    <n v="62.9"/>
    <x v="2"/>
    <s v="CUST-10184"/>
    <n v="53.9"/>
    <n v="53.9"/>
    <n v="21.560000000000002"/>
  </r>
  <r>
    <s v="CA-2023-700480"/>
    <x v="821"/>
    <x v="13"/>
    <s v="Office Supplies"/>
    <s v="West"/>
    <n v="4"/>
    <n v="14.59"/>
    <x v="1"/>
    <s v="CUST-10282"/>
    <n v="10.59"/>
    <n v="9.5310000000000006"/>
    <n v="3.1770000000000005"/>
  </r>
  <r>
    <s v="CA-2025-866734"/>
    <x v="234"/>
    <x v="11"/>
    <s v="Furniture"/>
    <s v="South"/>
    <n v="5"/>
    <n v="485.19"/>
    <x v="2"/>
    <s v="CUST-10152"/>
    <n v="480.19"/>
    <n v="480.19"/>
    <n v="192.07600000000002"/>
  </r>
  <r>
    <s v="CA-2024-197302"/>
    <x v="598"/>
    <x v="13"/>
    <s v="Office Supplies"/>
    <s v="South"/>
    <n v="10"/>
    <n v="124.47"/>
    <x v="2"/>
    <s v="CUST-10065"/>
    <n v="114.47"/>
    <n v="114.47"/>
    <n v="45.787999999999997"/>
  </r>
  <r>
    <s v="CA-2023-821633"/>
    <x v="1143"/>
    <x v="9"/>
    <s v="Office Supplies"/>
    <s v="Central"/>
    <n v="5"/>
    <n v="40.36"/>
    <x v="4"/>
    <s v="CUST-10666"/>
    <n v="35.36"/>
    <n v="30.055999999999997"/>
    <n v="8.84"/>
  </r>
  <r>
    <s v="CA-2025-545567"/>
    <x v="935"/>
    <x v="8"/>
    <s v="Technology"/>
    <s v="East"/>
    <n v="9"/>
    <n v="1226.1500000000001"/>
    <x v="0"/>
    <s v="CUST-10052"/>
    <n v="1217.1500000000001"/>
    <n v="973.72000000000014"/>
    <n v="243.43000000000006"/>
  </r>
  <r>
    <s v="CA-2022-204758"/>
    <x v="547"/>
    <x v="3"/>
    <s v="Technology"/>
    <s v="West"/>
    <n v="2"/>
    <n v="536.83000000000004"/>
    <x v="0"/>
    <s v="CUST-10086"/>
    <n v="534.83000000000004"/>
    <n v="427.86400000000003"/>
    <n v="106.96600000000001"/>
  </r>
  <r>
    <s v="CA-2024-196573"/>
    <x v="1213"/>
    <x v="12"/>
    <s v="Office Supplies"/>
    <s v="South"/>
    <n v="8"/>
    <n v="82.55"/>
    <x v="2"/>
    <s v="CUST-10646"/>
    <n v="74.55"/>
    <n v="74.55"/>
    <n v="29.82"/>
  </r>
  <r>
    <s v="CA-2022-939057"/>
    <x v="859"/>
    <x v="10"/>
    <s v="Office Supplies"/>
    <s v="East"/>
    <n v="9"/>
    <n v="71.14"/>
    <x v="2"/>
    <s v="CUST-10629"/>
    <n v="62.14"/>
    <n v="62.14"/>
    <n v="24.856000000000002"/>
  </r>
  <r>
    <s v="CA-2025-761506"/>
    <x v="229"/>
    <x v="6"/>
    <s v="Office Supplies"/>
    <s v="Central"/>
    <n v="3"/>
    <n v="52.95"/>
    <x v="4"/>
    <s v="CUST-10054"/>
    <n v="49.95"/>
    <n v="42.457500000000003"/>
    <n v="12.487500000000004"/>
  </r>
  <r>
    <s v="CA-2025-773515"/>
    <x v="55"/>
    <x v="4"/>
    <s v="Technology"/>
    <s v="West"/>
    <n v="7"/>
    <n v="1250.76"/>
    <x v="3"/>
    <s v="CUST-10202"/>
    <n v="1243.76"/>
    <n v="870.63199999999995"/>
    <n v="124.37599999999998"/>
  </r>
  <r>
    <s v="CA-2023-947915"/>
    <x v="1124"/>
    <x v="16"/>
    <s v="Office Supplies"/>
    <s v="West"/>
    <n v="4"/>
    <n v="6.77"/>
    <x v="2"/>
    <s v="CUST-10054"/>
    <n v="2.7699999999999996"/>
    <n v="2.7699999999999996"/>
    <n v="1.1079999999999999"/>
  </r>
  <r>
    <s v="CA-2023-304721"/>
    <x v="333"/>
    <x v="7"/>
    <s v="Furniture"/>
    <s v="Central"/>
    <n v="6"/>
    <n v="732.47"/>
    <x v="2"/>
    <s v="CUST-10691"/>
    <n v="726.47"/>
    <n v="726.47"/>
    <n v="290.58800000000002"/>
  </r>
  <r>
    <s v="CA-2024-971306"/>
    <x v="274"/>
    <x v="11"/>
    <s v="Furniture"/>
    <s v="East"/>
    <n v="2"/>
    <n v="266.95999999999998"/>
    <x v="2"/>
    <s v="CUST-10027"/>
    <n v="264.95999999999998"/>
    <n v="264.95999999999998"/>
    <n v="105.98400000000001"/>
  </r>
  <r>
    <s v="CA-2025-528718"/>
    <x v="1252"/>
    <x v="2"/>
    <s v="Furniture"/>
    <s v="Central"/>
    <n v="2"/>
    <n v="242.07"/>
    <x v="3"/>
    <s v="CUST-10602"/>
    <n v="240.07"/>
    <n v="168.04899999999998"/>
    <n v="24.006999999999977"/>
  </r>
  <r>
    <s v="CA-2023-120020"/>
    <x v="551"/>
    <x v="6"/>
    <s v="Office Supplies"/>
    <s v="West"/>
    <n v="4"/>
    <n v="128.08000000000001"/>
    <x v="0"/>
    <s v="CUST-10144"/>
    <n v="124.08000000000001"/>
    <n v="99.26400000000001"/>
    <n v="24.816000000000003"/>
  </r>
  <r>
    <s v="CA-2023-242274"/>
    <x v="557"/>
    <x v="9"/>
    <s v="Office Supplies"/>
    <s v="East"/>
    <n v="6"/>
    <n v="38.659999999999997"/>
    <x v="0"/>
    <s v="CUST-10133"/>
    <n v="32.659999999999997"/>
    <n v="26.128"/>
    <n v="6.5320000000000036"/>
  </r>
  <r>
    <s v="CA-2023-797134"/>
    <x v="794"/>
    <x v="11"/>
    <s v="Furniture"/>
    <s v="South"/>
    <n v="3"/>
    <n v="541.26"/>
    <x v="2"/>
    <s v="CUST-10679"/>
    <n v="538.26"/>
    <n v="538.26"/>
    <n v="215.30400000000003"/>
  </r>
  <r>
    <s v="CA-2022-991642"/>
    <x v="914"/>
    <x v="0"/>
    <s v="Furniture"/>
    <s v="Central"/>
    <n v="9"/>
    <n v="280.06"/>
    <x v="2"/>
    <s v="CUST-10589"/>
    <n v="271.06"/>
    <n v="271.06"/>
    <n v="108.42400000000001"/>
  </r>
  <r>
    <s v="CA-2022-301791"/>
    <x v="394"/>
    <x v="8"/>
    <s v="Technology"/>
    <s v="Central"/>
    <n v="3"/>
    <n v="823.83"/>
    <x v="2"/>
    <s v="CUST-10219"/>
    <n v="820.83"/>
    <n v="820.83"/>
    <n v="328.33200000000005"/>
  </r>
  <r>
    <s v="CA-2023-355073"/>
    <x v="711"/>
    <x v="5"/>
    <s v="Office Supplies"/>
    <s v="South"/>
    <n v="5"/>
    <n v="53.32"/>
    <x v="2"/>
    <s v="CUST-10311"/>
    <n v="48.32"/>
    <n v="48.32"/>
    <n v="19.328000000000003"/>
  </r>
  <r>
    <s v="CA-2023-624914"/>
    <x v="427"/>
    <x v="16"/>
    <s v="Office Supplies"/>
    <s v="South"/>
    <n v="7"/>
    <n v="119.99"/>
    <x v="2"/>
    <s v="CUST-10270"/>
    <n v="112.99"/>
    <n v="112.99"/>
    <n v="45.195999999999998"/>
  </r>
  <r>
    <s v="CA-2025-550257"/>
    <x v="472"/>
    <x v="15"/>
    <s v="Office Supplies"/>
    <s v="East"/>
    <n v="10"/>
    <n v="142.86000000000001"/>
    <x v="2"/>
    <s v="CUST-10447"/>
    <n v="132.86000000000001"/>
    <n v="132.86000000000001"/>
    <n v="53.144000000000005"/>
  </r>
  <r>
    <s v="CA-2025-767583"/>
    <x v="702"/>
    <x v="12"/>
    <s v="Office Supplies"/>
    <s v="Central"/>
    <n v="10"/>
    <n v="84.77"/>
    <x v="3"/>
    <s v="CUST-10369"/>
    <n v="74.77"/>
    <n v="52.338999999999992"/>
    <n v="7.4769999999999968"/>
  </r>
  <r>
    <s v="CA-2023-752036"/>
    <x v="1265"/>
    <x v="11"/>
    <s v="Furniture"/>
    <s v="South"/>
    <n v="2"/>
    <n v="300.95999999999998"/>
    <x v="2"/>
    <s v="CUST-10392"/>
    <n v="298.95999999999998"/>
    <n v="298.95999999999998"/>
    <n v="119.584"/>
  </r>
  <r>
    <s v="CA-2025-488944"/>
    <x v="812"/>
    <x v="4"/>
    <s v="Technology"/>
    <s v="Central"/>
    <n v="8"/>
    <n v="1169.6400000000001"/>
    <x v="4"/>
    <s v="CUST-10161"/>
    <n v="1161.6400000000001"/>
    <n v="987.39400000000001"/>
    <n v="290.40999999999997"/>
  </r>
  <r>
    <s v="CA-2024-925789"/>
    <x v="1091"/>
    <x v="4"/>
    <s v="Technology"/>
    <s v="South"/>
    <n v="7"/>
    <n v="520.20000000000005"/>
    <x v="1"/>
    <s v="CUST-10484"/>
    <n v="513.20000000000005"/>
    <n v="461.88000000000005"/>
    <n v="153.96000000000004"/>
  </r>
  <r>
    <s v="CA-2024-329822"/>
    <x v="1146"/>
    <x v="5"/>
    <s v="Office Supplies"/>
    <s v="West"/>
    <n v="5"/>
    <n v="132.33000000000001"/>
    <x v="1"/>
    <s v="CUST-10783"/>
    <n v="127.33000000000001"/>
    <n v="114.59700000000001"/>
    <n v="38.198999999999998"/>
  </r>
  <r>
    <s v="CA-2025-555398"/>
    <x v="875"/>
    <x v="8"/>
    <s v="Technology"/>
    <s v="Central"/>
    <n v="4"/>
    <n v="885.67"/>
    <x v="3"/>
    <s v="CUST-10705"/>
    <n v="881.67"/>
    <n v="617.16899999999998"/>
    <n v="88.16700000000003"/>
  </r>
  <r>
    <s v="CA-2025-233464"/>
    <x v="884"/>
    <x v="1"/>
    <s v="Technology"/>
    <s v="West"/>
    <n v="3"/>
    <n v="505.49"/>
    <x v="3"/>
    <s v="CUST-10773"/>
    <n v="502.49"/>
    <n v="351.74299999999999"/>
    <n v="50.249000000000024"/>
  </r>
  <r>
    <s v="CA-2025-617843"/>
    <x v="868"/>
    <x v="11"/>
    <s v="Furniture"/>
    <s v="East"/>
    <n v="6"/>
    <n v="406.12"/>
    <x v="2"/>
    <s v="CUST-10656"/>
    <n v="400.12"/>
    <n v="400.12"/>
    <n v="160.048"/>
  </r>
  <r>
    <s v="CA-2025-776186"/>
    <x v="589"/>
    <x v="12"/>
    <s v="Office Supplies"/>
    <s v="West"/>
    <n v="6"/>
    <n v="44.36"/>
    <x v="3"/>
    <s v="CUST-10293"/>
    <n v="38.36"/>
    <n v="26.851999999999997"/>
    <n v="3.8359999999999985"/>
  </r>
  <r>
    <s v="CA-2025-675174"/>
    <x v="402"/>
    <x v="3"/>
    <s v="Technology"/>
    <s v="West"/>
    <n v="10"/>
    <n v="136.59"/>
    <x v="2"/>
    <s v="CUST-10402"/>
    <n v="126.59"/>
    <n v="126.59"/>
    <n v="50.63600000000001"/>
  </r>
  <r>
    <s v="CA-2023-410415"/>
    <x v="326"/>
    <x v="12"/>
    <s v="Office Supplies"/>
    <s v="East"/>
    <n v="7"/>
    <n v="18.95"/>
    <x v="2"/>
    <s v="CUST-10689"/>
    <n v="11.95"/>
    <n v="11.95"/>
    <n v="4.78"/>
  </r>
  <r>
    <s v="CA-2022-206436"/>
    <x v="1266"/>
    <x v="8"/>
    <s v="Technology"/>
    <s v="South"/>
    <n v="2"/>
    <n v="140.91999999999999"/>
    <x v="2"/>
    <s v="CUST-10509"/>
    <n v="138.91999999999999"/>
    <n v="138.91999999999999"/>
    <n v="55.567999999999998"/>
  </r>
  <r>
    <s v="CA-2023-597008"/>
    <x v="190"/>
    <x v="9"/>
    <s v="Office Supplies"/>
    <s v="South"/>
    <n v="3"/>
    <n v="117.38"/>
    <x v="2"/>
    <s v="CUST-10097"/>
    <n v="114.38"/>
    <n v="114.38"/>
    <n v="45.751999999999995"/>
  </r>
  <r>
    <s v="CA-2024-662357"/>
    <x v="1263"/>
    <x v="13"/>
    <s v="Office Supplies"/>
    <s v="East"/>
    <n v="9"/>
    <n v="134.94999999999999"/>
    <x v="4"/>
    <s v="CUST-10749"/>
    <n v="125.94999999999999"/>
    <n v="107.05749999999999"/>
    <n v="31.487499999999997"/>
  </r>
  <r>
    <s v="CA-2024-701715"/>
    <x v="1182"/>
    <x v="0"/>
    <s v="Furniture"/>
    <s v="East"/>
    <n v="5"/>
    <n v="348.67"/>
    <x v="2"/>
    <s v="CUST-10606"/>
    <n v="343.67"/>
    <n v="343.67"/>
    <n v="137.46800000000002"/>
  </r>
  <r>
    <s v="CA-2024-921032"/>
    <x v="94"/>
    <x v="15"/>
    <s v="Office Supplies"/>
    <s v="Central"/>
    <n v="5"/>
    <n v="126.56"/>
    <x v="3"/>
    <s v="CUST-10592"/>
    <n v="121.56"/>
    <n v="85.091999999999999"/>
    <n v="12.156000000000006"/>
  </r>
  <r>
    <s v="CA-2023-507477"/>
    <x v="1267"/>
    <x v="5"/>
    <s v="Office Supplies"/>
    <s v="South"/>
    <n v="4"/>
    <n v="137.99"/>
    <x v="2"/>
    <s v="CUST-10612"/>
    <n v="133.99"/>
    <n v="133.99"/>
    <n v="53.596000000000004"/>
  </r>
  <r>
    <s v="CA-2022-582354"/>
    <x v="520"/>
    <x v="1"/>
    <s v="Technology"/>
    <s v="East"/>
    <n v="4"/>
    <n v="653.58000000000004"/>
    <x v="0"/>
    <s v="CUST-10268"/>
    <n v="649.58000000000004"/>
    <n v="519.6640000000001"/>
    <n v="129.91600000000011"/>
  </r>
  <r>
    <s v="CA-2022-800207"/>
    <x v="920"/>
    <x v="7"/>
    <s v="Furniture"/>
    <s v="South"/>
    <n v="5"/>
    <n v="475.37"/>
    <x v="2"/>
    <s v="CUST-10635"/>
    <n v="470.37"/>
    <n v="470.37"/>
    <n v="188.14800000000002"/>
  </r>
  <r>
    <s v="CA-2025-573429"/>
    <x v="226"/>
    <x v="7"/>
    <s v="Furniture"/>
    <s v="West"/>
    <n v="4"/>
    <n v="296.48"/>
    <x v="0"/>
    <s v="CUST-10113"/>
    <n v="292.48"/>
    <n v="233.98400000000004"/>
    <n v="58.496000000000038"/>
  </r>
  <r>
    <s v="CA-2022-209973"/>
    <x v="252"/>
    <x v="0"/>
    <s v="Furniture"/>
    <s v="Central"/>
    <n v="10"/>
    <n v="70.650000000000006"/>
    <x v="4"/>
    <s v="CUST-10794"/>
    <n v="60.650000000000006"/>
    <n v="51.552500000000002"/>
    <n v="15.162500000000001"/>
  </r>
  <r>
    <s v="CA-2023-695262"/>
    <x v="655"/>
    <x v="9"/>
    <s v="Office Supplies"/>
    <s v="East"/>
    <n v="4"/>
    <n v="37.83"/>
    <x v="1"/>
    <s v="CUST-10278"/>
    <n v="33.83"/>
    <n v="30.446999999999999"/>
    <n v="10.149000000000001"/>
  </r>
  <r>
    <s v="CA-2023-599371"/>
    <x v="1268"/>
    <x v="13"/>
    <s v="Office Supplies"/>
    <s v="West"/>
    <n v="5"/>
    <n v="82.35"/>
    <x v="2"/>
    <s v="CUST-10288"/>
    <n v="77.349999999999994"/>
    <n v="77.349999999999994"/>
    <n v="30.939999999999998"/>
  </r>
  <r>
    <s v="CA-2022-965625"/>
    <x v="32"/>
    <x v="1"/>
    <s v="Technology"/>
    <s v="East"/>
    <n v="1"/>
    <n v="1437.02"/>
    <x v="4"/>
    <s v="CUST-10505"/>
    <n v="1436.02"/>
    <n v="1220.617"/>
    <n v="359.005"/>
  </r>
  <r>
    <s v="CA-2023-139528"/>
    <x v="1269"/>
    <x v="10"/>
    <s v="Office Supplies"/>
    <s v="East"/>
    <n v="2"/>
    <n v="63.07"/>
    <x v="1"/>
    <s v="CUST-10592"/>
    <n v="61.07"/>
    <n v="54.963000000000001"/>
    <n v="18.321000000000005"/>
  </r>
  <r>
    <s v="CA-2022-909143"/>
    <x v="510"/>
    <x v="11"/>
    <s v="Furniture"/>
    <s v="West"/>
    <n v="1"/>
    <n v="162.88999999999999"/>
    <x v="0"/>
    <s v="CUST-10427"/>
    <n v="161.88999999999999"/>
    <n v="129.512"/>
    <n v="32.378000000000014"/>
  </r>
  <r>
    <s v="CA-2025-224853"/>
    <x v="93"/>
    <x v="4"/>
    <s v="Technology"/>
    <s v="East"/>
    <n v="10"/>
    <n v="943.11"/>
    <x v="2"/>
    <s v="CUST-10298"/>
    <n v="933.11"/>
    <n v="933.11"/>
    <n v="373.24400000000003"/>
  </r>
  <r>
    <s v="CA-2023-227919"/>
    <x v="1270"/>
    <x v="10"/>
    <s v="Office Supplies"/>
    <s v="Central"/>
    <n v="5"/>
    <n v="85.26"/>
    <x v="2"/>
    <s v="CUST-10061"/>
    <n v="80.260000000000005"/>
    <n v="80.260000000000005"/>
    <n v="32.104000000000006"/>
  </r>
  <r>
    <s v="CA-2023-434759"/>
    <x v="1271"/>
    <x v="7"/>
    <s v="Furniture"/>
    <s v="East"/>
    <n v="8"/>
    <n v="474.11"/>
    <x v="3"/>
    <s v="CUST-10098"/>
    <n v="466.11"/>
    <n v="326.27699999999999"/>
    <n v="46.61099999999999"/>
  </r>
  <r>
    <s v="CA-2025-978007"/>
    <x v="1087"/>
    <x v="0"/>
    <s v="Furniture"/>
    <s v="South"/>
    <n v="1"/>
    <n v="109.88"/>
    <x v="4"/>
    <s v="CUST-10101"/>
    <n v="108.88"/>
    <n v="92.547999999999988"/>
    <n v="27.22"/>
  </r>
  <r>
    <s v="CA-2022-929125"/>
    <x v="92"/>
    <x v="0"/>
    <s v="Furniture"/>
    <s v="West"/>
    <n v="2"/>
    <n v="487.23"/>
    <x v="1"/>
    <s v="CUST-10016"/>
    <n v="485.23"/>
    <n v="436.70700000000005"/>
    <n v="145.56900000000007"/>
  </r>
  <r>
    <s v="CA-2023-418195"/>
    <x v="1018"/>
    <x v="4"/>
    <s v="Technology"/>
    <s v="West"/>
    <n v="9"/>
    <n v="877.9"/>
    <x v="3"/>
    <s v="CUST-10090"/>
    <n v="868.9"/>
    <n v="608.2299999999999"/>
    <n v="86.889999999999986"/>
  </r>
  <r>
    <s v="CA-2024-196485"/>
    <x v="579"/>
    <x v="7"/>
    <s v="Furniture"/>
    <s v="Central"/>
    <n v="6"/>
    <n v="152.54"/>
    <x v="4"/>
    <s v="CUST-10713"/>
    <n v="146.54"/>
    <n v="124.55899999999998"/>
    <n v="36.634999999999991"/>
  </r>
  <r>
    <s v="CA-2022-910137"/>
    <x v="810"/>
    <x v="7"/>
    <s v="Furniture"/>
    <s v="South"/>
    <n v="9"/>
    <n v="326.38"/>
    <x v="4"/>
    <s v="CUST-10301"/>
    <n v="317.38"/>
    <n v="269.77299999999997"/>
    <n v="79.34499999999997"/>
  </r>
  <r>
    <s v="CA-2025-296631"/>
    <x v="127"/>
    <x v="0"/>
    <s v="Furniture"/>
    <s v="East"/>
    <n v="1"/>
    <n v="738.48"/>
    <x v="4"/>
    <s v="CUST-10308"/>
    <n v="737.48"/>
    <n v="626.85799999999995"/>
    <n v="184.36999999999995"/>
  </r>
  <r>
    <s v="CA-2022-789565"/>
    <x v="1183"/>
    <x v="11"/>
    <s v="Furniture"/>
    <s v="West"/>
    <n v="4"/>
    <n v="531.05999999999995"/>
    <x v="2"/>
    <s v="CUST-10356"/>
    <n v="527.05999999999995"/>
    <n v="527.05999999999995"/>
    <n v="210.82400000000001"/>
  </r>
  <r>
    <s v="CA-2024-150211"/>
    <x v="1272"/>
    <x v="8"/>
    <s v="Technology"/>
    <s v="East"/>
    <n v="6"/>
    <n v="404.91"/>
    <x v="2"/>
    <s v="CUST-10420"/>
    <n v="398.91"/>
    <n v="398.91"/>
    <n v="159.56400000000002"/>
  </r>
  <r>
    <s v="CA-2025-794041"/>
    <x v="466"/>
    <x v="14"/>
    <s v="Office Supplies"/>
    <s v="South"/>
    <n v="9"/>
    <n v="41.72"/>
    <x v="1"/>
    <s v="CUST-10345"/>
    <n v="32.72"/>
    <n v="29.448"/>
    <n v="9.8160000000000025"/>
  </r>
  <r>
    <s v="CA-2023-438873"/>
    <x v="714"/>
    <x v="3"/>
    <s v="Technology"/>
    <s v="Central"/>
    <n v="2"/>
    <n v="102.82"/>
    <x v="3"/>
    <s v="CUST-10372"/>
    <n v="100.82"/>
    <n v="70.573999999999984"/>
    <n v="10.081999999999994"/>
  </r>
  <r>
    <s v="CA-2024-610193"/>
    <x v="360"/>
    <x v="3"/>
    <s v="Technology"/>
    <s v="Central"/>
    <n v="9"/>
    <n v="836"/>
    <x v="1"/>
    <s v="CUST-10436"/>
    <n v="827"/>
    <n v="744.30000000000007"/>
    <n v="248.10000000000008"/>
  </r>
  <r>
    <s v="CA-2025-733873"/>
    <x v="1238"/>
    <x v="8"/>
    <s v="Technology"/>
    <s v="East"/>
    <n v="1"/>
    <n v="616.94000000000005"/>
    <x v="0"/>
    <s v="CUST-10643"/>
    <n v="615.94000000000005"/>
    <n v="492.75200000000007"/>
    <n v="123.18800000000005"/>
  </r>
  <r>
    <s v="CA-2024-553704"/>
    <x v="330"/>
    <x v="6"/>
    <s v="Office Supplies"/>
    <s v="West"/>
    <n v="6"/>
    <n v="57.79"/>
    <x v="0"/>
    <s v="CUST-10303"/>
    <n v="51.79"/>
    <n v="41.432000000000002"/>
    <n v="10.358000000000004"/>
  </r>
  <r>
    <s v="CA-2023-993111"/>
    <x v="1273"/>
    <x v="14"/>
    <s v="Office Supplies"/>
    <s v="South"/>
    <n v="3"/>
    <n v="61.51"/>
    <x v="2"/>
    <s v="CUST-10778"/>
    <n v="58.51"/>
    <n v="58.51"/>
    <n v="23.404000000000003"/>
  </r>
  <r>
    <s v="CA-2024-524771"/>
    <x v="784"/>
    <x v="11"/>
    <s v="Furniture"/>
    <s v="South"/>
    <n v="1"/>
    <n v="407.31"/>
    <x v="3"/>
    <s v="CUST-10043"/>
    <n v="406.31"/>
    <n v="284.41699999999997"/>
    <n v="40.630999999999972"/>
  </r>
  <r>
    <s v="CA-2022-408344"/>
    <x v="706"/>
    <x v="14"/>
    <s v="Office Supplies"/>
    <s v="West"/>
    <n v="1"/>
    <n v="148.09"/>
    <x v="4"/>
    <s v="CUST-10521"/>
    <n v="147.09"/>
    <n v="125.0265"/>
    <n v="36.772499999999994"/>
  </r>
  <r>
    <s v="CA-2025-288777"/>
    <x v="353"/>
    <x v="7"/>
    <s v="Furniture"/>
    <s v="East"/>
    <n v="1"/>
    <n v="52.57"/>
    <x v="3"/>
    <s v="CUST-10421"/>
    <n v="51.57"/>
    <n v="36.098999999999997"/>
    <n v="5.1569999999999965"/>
  </r>
  <r>
    <s v="CA-2025-667799"/>
    <x v="1244"/>
    <x v="11"/>
    <s v="Furniture"/>
    <s v="East"/>
    <n v="8"/>
    <n v="151.68"/>
    <x v="2"/>
    <s v="CUST-10007"/>
    <n v="143.68"/>
    <n v="143.68"/>
    <n v="57.472000000000008"/>
  </r>
  <r>
    <s v="CA-2025-527445"/>
    <x v="592"/>
    <x v="2"/>
    <s v="Furniture"/>
    <s v="East"/>
    <n v="6"/>
    <n v="702.64"/>
    <x v="3"/>
    <s v="CUST-10165"/>
    <n v="696.64"/>
    <n v="487.64799999999997"/>
    <n v="69.663999999999987"/>
  </r>
  <r>
    <s v="CA-2023-340510"/>
    <x v="1274"/>
    <x v="8"/>
    <s v="Technology"/>
    <s v="West"/>
    <n v="3"/>
    <n v="878.49"/>
    <x v="1"/>
    <s v="CUST-10013"/>
    <n v="875.49"/>
    <n v="787.94100000000003"/>
    <n v="262.64700000000005"/>
  </r>
  <r>
    <s v="CA-2024-593923"/>
    <x v="297"/>
    <x v="0"/>
    <s v="Furniture"/>
    <s v="Central"/>
    <n v="10"/>
    <n v="493.29"/>
    <x v="1"/>
    <s v="CUST-10032"/>
    <n v="483.29"/>
    <n v="434.96100000000001"/>
    <n v="144.98700000000002"/>
  </r>
  <r>
    <s v="CA-2022-386176"/>
    <x v="1116"/>
    <x v="11"/>
    <s v="Furniture"/>
    <s v="South"/>
    <n v="10"/>
    <n v="651.9"/>
    <x v="2"/>
    <s v="CUST-10381"/>
    <n v="641.9"/>
    <n v="641.9"/>
    <n v="256.76"/>
  </r>
  <r>
    <s v="CA-2022-838754"/>
    <x v="845"/>
    <x v="11"/>
    <s v="Furniture"/>
    <s v="East"/>
    <n v="6"/>
    <n v="195.68"/>
    <x v="4"/>
    <s v="CUST-10149"/>
    <n v="189.68"/>
    <n v="161.22800000000001"/>
    <n v="47.42"/>
  </r>
  <r>
    <s v="CA-2023-903359"/>
    <x v="1072"/>
    <x v="8"/>
    <s v="Technology"/>
    <s v="East"/>
    <n v="7"/>
    <n v="504.98"/>
    <x v="3"/>
    <s v="CUST-10717"/>
    <n v="497.98"/>
    <n v="348.58600000000001"/>
    <n v="49.798000000000002"/>
  </r>
  <r>
    <s v="CA-2024-613146"/>
    <x v="1163"/>
    <x v="7"/>
    <s v="Furniture"/>
    <s v="West"/>
    <n v="1"/>
    <n v="145.72"/>
    <x v="0"/>
    <s v="CUST-10017"/>
    <n v="144.72"/>
    <n v="115.77600000000001"/>
    <n v="28.944000000000017"/>
  </r>
  <r>
    <s v="CA-2022-124882"/>
    <x v="351"/>
    <x v="11"/>
    <s v="Furniture"/>
    <s v="Central"/>
    <n v="4"/>
    <n v="275.95999999999998"/>
    <x v="0"/>
    <s v="CUST-10340"/>
    <n v="271.95999999999998"/>
    <n v="217.56799999999998"/>
    <n v="54.391999999999996"/>
  </r>
  <r>
    <s v="CA-2023-924855"/>
    <x v="407"/>
    <x v="11"/>
    <s v="Furniture"/>
    <s v="Central"/>
    <n v="8"/>
    <n v="466.75"/>
    <x v="4"/>
    <s v="CUST-10294"/>
    <n v="458.75"/>
    <n v="389.9375"/>
    <n v="114.6875"/>
  </r>
  <r>
    <s v="CA-2023-677348"/>
    <x v="1011"/>
    <x v="2"/>
    <s v="Furniture"/>
    <s v="West"/>
    <n v="1"/>
    <n v="339.14"/>
    <x v="1"/>
    <s v="CUST-10509"/>
    <n v="338.14"/>
    <n v="304.32600000000002"/>
    <n v="101.44200000000004"/>
  </r>
  <r>
    <s v="CA-2022-806413"/>
    <x v="776"/>
    <x v="10"/>
    <s v="Office Supplies"/>
    <s v="East"/>
    <n v="3"/>
    <n v="19.12"/>
    <x v="3"/>
    <s v="CUST-10635"/>
    <n v="16.12"/>
    <n v="11.284000000000001"/>
    <n v="1.6120000000000001"/>
  </r>
  <r>
    <s v="CA-2025-362753"/>
    <x v="778"/>
    <x v="3"/>
    <s v="Technology"/>
    <s v="East"/>
    <n v="6"/>
    <n v="1240.05"/>
    <x v="0"/>
    <s v="CUST-10330"/>
    <n v="1234.05"/>
    <n v="987.24"/>
    <n v="246.81000000000006"/>
  </r>
  <r>
    <s v="CA-2024-616934"/>
    <x v="743"/>
    <x v="1"/>
    <s v="Technology"/>
    <s v="East"/>
    <n v="9"/>
    <n v="1163.3800000000001"/>
    <x v="2"/>
    <s v="CUST-10589"/>
    <n v="1154.3800000000001"/>
    <n v="1154.3800000000001"/>
    <n v="461.75200000000007"/>
  </r>
  <r>
    <s v="CA-2022-974633"/>
    <x v="931"/>
    <x v="3"/>
    <s v="Technology"/>
    <s v="East"/>
    <n v="5"/>
    <n v="603"/>
    <x v="2"/>
    <s v="CUST-10532"/>
    <n v="598"/>
    <n v="598"/>
    <n v="239.2"/>
  </r>
  <r>
    <s v="CA-2025-115490"/>
    <x v="703"/>
    <x v="2"/>
    <s v="Furniture"/>
    <s v="South"/>
    <n v="6"/>
    <n v="365.28"/>
    <x v="2"/>
    <s v="CUST-10239"/>
    <n v="359.28"/>
    <n v="359.28"/>
    <n v="143.71199999999999"/>
  </r>
  <r>
    <s v="CA-2025-892876"/>
    <x v="667"/>
    <x v="13"/>
    <s v="Office Supplies"/>
    <s v="East"/>
    <n v="2"/>
    <n v="62.87"/>
    <x v="2"/>
    <s v="CUST-10454"/>
    <n v="60.87"/>
    <n v="60.87"/>
    <n v="24.347999999999999"/>
  </r>
  <r>
    <s v="CA-2025-197762"/>
    <x v="223"/>
    <x v="10"/>
    <s v="Office Supplies"/>
    <s v="East"/>
    <n v="5"/>
    <n v="90.22"/>
    <x v="0"/>
    <s v="CUST-10059"/>
    <n v="85.22"/>
    <n v="68.176000000000002"/>
    <n v="17.044000000000004"/>
  </r>
  <r>
    <s v="CA-2023-475090"/>
    <x v="387"/>
    <x v="4"/>
    <s v="Technology"/>
    <s v="Central"/>
    <n v="4"/>
    <n v="770.47"/>
    <x v="4"/>
    <s v="CUST-10630"/>
    <n v="766.47"/>
    <n v="651.49950000000001"/>
    <n v="191.61750000000001"/>
  </r>
  <r>
    <s v="CA-2023-771243"/>
    <x v="1007"/>
    <x v="16"/>
    <s v="Office Supplies"/>
    <s v="Central"/>
    <n v="5"/>
    <n v="71.680000000000007"/>
    <x v="4"/>
    <s v="CUST-10184"/>
    <n v="66.680000000000007"/>
    <n v="56.678000000000004"/>
    <n v="16.670000000000002"/>
  </r>
  <r>
    <s v="CA-2024-941699"/>
    <x v="748"/>
    <x v="1"/>
    <s v="Technology"/>
    <s v="West"/>
    <n v="4"/>
    <n v="1141.53"/>
    <x v="1"/>
    <s v="CUST-10178"/>
    <n v="1137.53"/>
    <n v="1023.777"/>
    <n v="341.25900000000013"/>
  </r>
  <r>
    <s v="CA-2023-416126"/>
    <x v="888"/>
    <x v="2"/>
    <s v="Furniture"/>
    <s v="Central"/>
    <n v="2"/>
    <n v="390.78"/>
    <x v="2"/>
    <s v="CUST-10315"/>
    <n v="388.78"/>
    <n v="388.78"/>
    <n v="155.512"/>
  </r>
  <r>
    <s v="CA-2022-855128"/>
    <x v="1149"/>
    <x v="12"/>
    <s v="Office Supplies"/>
    <s v="South"/>
    <n v="10"/>
    <n v="20.66"/>
    <x v="0"/>
    <s v="CUST-10346"/>
    <n v="10.66"/>
    <n v="8.5280000000000005"/>
    <n v="2.1320000000000006"/>
  </r>
  <r>
    <s v="CA-2024-580809"/>
    <x v="35"/>
    <x v="4"/>
    <s v="Technology"/>
    <s v="South"/>
    <n v="3"/>
    <n v="1267.73"/>
    <x v="0"/>
    <s v="CUST-10387"/>
    <n v="1264.73"/>
    <n v="1011.7840000000001"/>
    <n v="252.94600000000014"/>
  </r>
  <r>
    <s v="CA-2022-270028"/>
    <x v="1005"/>
    <x v="11"/>
    <s v="Furniture"/>
    <s v="South"/>
    <n v="1"/>
    <n v="229.37"/>
    <x v="2"/>
    <s v="CUST-10226"/>
    <n v="228.37"/>
    <n v="228.37"/>
    <n v="91.348000000000013"/>
  </r>
  <r>
    <s v="CA-2023-750728"/>
    <x v="647"/>
    <x v="1"/>
    <s v="Technology"/>
    <s v="Central"/>
    <n v="3"/>
    <n v="1403.28"/>
    <x v="2"/>
    <s v="CUST-10329"/>
    <n v="1400.28"/>
    <n v="1400.28"/>
    <n v="560.11199999999997"/>
  </r>
  <r>
    <s v="CA-2023-650880"/>
    <x v="1275"/>
    <x v="2"/>
    <s v="Furniture"/>
    <s v="Central"/>
    <n v="1"/>
    <n v="733.74"/>
    <x v="2"/>
    <s v="CUST-10619"/>
    <n v="732.74"/>
    <n v="732.74"/>
    <n v="293.096"/>
  </r>
  <r>
    <s v="CA-2025-511366"/>
    <x v="399"/>
    <x v="4"/>
    <s v="Technology"/>
    <s v="South"/>
    <n v="3"/>
    <n v="238.89"/>
    <x v="1"/>
    <s v="CUST-10160"/>
    <n v="235.89"/>
    <n v="212.30099999999999"/>
    <n v="70.766999999999996"/>
  </r>
  <r>
    <s v="CA-2023-969500"/>
    <x v="1276"/>
    <x v="11"/>
    <s v="Furniture"/>
    <s v="East"/>
    <n v="7"/>
    <n v="398.01"/>
    <x v="2"/>
    <s v="CUST-10122"/>
    <n v="391.01"/>
    <n v="391.01"/>
    <n v="156.404"/>
  </r>
  <r>
    <s v="CA-2024-817747"/>
    <x v="1277"/>
    <x v="8"/>
    <s v="Technology"/>
    <s v="South"/>
    <n v="7"/>
    <n v="945.77"/>
    <x v="4"/>
    <s v="CUST-10005"/>
    <n v="938.77"/>
    <n v="797.95449999999994"/>
    <n v="234.6925"/>
  </r>
  <r>
    <s v="CA-2025-332040"/>
    <x v="65"/>
    <x v="9"/>
    <s v="Office Supplies"/>
    <s v="West"/>
    <n v="2"/>
    <n v="126.66"/>
    <x v="0"/>
    <s v="CUST-10160"/>
    <n v="124.66"/>
    <n v="99.728000000000009"/>
    <n v="24.932000000000016"/>
  </r>
  <r>
    <s v="CA-2022-416743"/>
    <x v="418"/>
    <x v="9"/>
    <s v="Office Supplies"/>
    <s v="West"/>
    <n v="3"/>
    <n v="11.54"/>
    <x v="2"/>
    <s v="CUST-10687"/>
    <n v="8.5399999999999991"/>
    <n v="8.5399999999999991"/>
    <n v="3.4159999999999995"/>
  </r>
  <r>
    <s v="CA-2022-211403"/>
    <x v="861"/>
    <x v="0"/>
    <s v="Furniture"/>
    <s v="West"/>
    <n v="6"/>
    <n v="514.25"/>
    <x v="4"/>
    <s v="CUST-10618"/>
    <n v="508.25"/>
    <n v="432.01249999999999"/>
    <n v="127.0625"/>
  </r>
  <r>
    <s v="CA-2025-188869"/>
    <x v="1278"/>
    <x v="2"/>
    <s v="Furniture"/>
    <s v="East"/>
    <n v="1"/>
    <n v="187.86"/>
    <x v="0"/>
    <s v="CUST-10663"/>
    <n v="186.86"/>
    <n v="149.48800000000003"/>
    <n v="37.372000000000028"/>
  </r>
  <r>
    <s v="CA-2024-551188"/>
    <x v="1228"/>
    <x v="15"/>
    <s v="Office Supplies"/>
    <s v="West"/>
    <n v="6"/>
    <n v="59.6"/>
    <x v="3"/>
    <s v="CUST-10693"/>
    <n v="53.6"/>
    <n v="37.519999999999996"/>
    <n v="5.3599999999999994"/>
  </r>
  <r>
    <s v="CA-2024-834017"/>
    <x v="1123"/>
    <x v="11"/>
    <s v="Furniture"/>
    <s v="Central"/>
    <n v="10"/>
    <n v="281.83"/>
    <x v="3"/>
    <s v="CUST-10460"/>
    <n v="271.83"/>
    <n v="190.28099999999998"/>
    <n v="27.182999999999993"/>
  </r>
  <r>
    <s v="CA-2023-337926"/>
    <x v="451"/>
    <x v="5"/>
    <s v="Office Supplies"/>
    <s v="West"/>
    <n v="3"/>
    <n v="112.72"/>
    <x v="2"/>
    <s v="CUST-10394"/>
    <n v="109.72"/>
    <n v="109.72"/>
    <n v="43.888000000000005"/>
  </r>
  <r>
    <s v="CA-2025-588084"/>
    <x v="543"/>
    <x v="11"/>
    <s v="Furniture"/>
    <s v="Central"/>
    <n v="7"/>
    <n v="267.22000000000003"/>
    <x v="3"/>
    <s v="CUST-10294"/>
    <n v="260.22000000000003"/>
    <n v="182.154"/>
    <n v="26.021999999999991"/>
  </r>
  <r>
    <s v="CA-2023-565502"/>
    <x v="872"/>
    <x v="4"/>
    <s v="Technology"/>
    <s v="Central"/>
    <n v="6"/>
    <n v="374.14"/>
    <x v="0"/>
    <s v="CUST-10716"/>
    <n v="368.14"/>
    <n v="294.512"/>
    <n v="73.628000000000014"/>
  </r>
  <r>
    <s v="CA-2022-184179"/>
    <x v="702"/>
    <x v="13"/>
    <s v="Office Supplies"/>
    <s v="South"/>
    <n v="7"/>
    <n v="108.17"/>
    <x v="1"/>
    <s v="CUST-10059"/>
    <n v="101.17"/>
    <n v="91.052999999999997"/>
    <n v="30.350999999999999"/>
  </r>
  <r>
    <s v="CA-2024-285383"/>
    <x v="1279"/>
    <x v="6"/>
    <s v="Office Supplies"/>
    <s v="East"/>
    <n v="3"/>
    <n v="8.84"/>
    <x v="0"/>
    <s v="CUST-10163"/>
    <n v="5.84"/>
    <n v="4.6719999999999997"/>
    <n v="1.1679999999999997"/>
  </r>
  <r>
    <s v="CA-2022-961265"/>
    <x v="1102"/>
    <x v="1"/>
    <s v="Technology"/>
    <s v="South"/>
    <n v="9"/>
    <n v="176.92"/>
    <x v="3"/>
    <s v="CUST-10075"/>
    <n v="167.92"/>
    <n v="117.54399999999998"/>
    <n v="16.791999999999987"/>
  </r>
  <r>
    <s v="CA-2022-263451"/>
    <x v="288"/>
    <x v="2"/>
    <s v="Furniture"/>
    <s v="East"/>
    <n v="7"/>
    <n v="408.85"/>
    <x v="0"/>
    <s v="CUST-10696"/>
    <n v="401.85"/>
    <n v="321.48"/>
    <n v="80.37"/>
  </r>
  <r>
    <s v="CA-2025-125208"/>
    <x v="345"/>
    <x v="3"/>
    <s v="Technology"/>
    <s v="South"/>
    <n v="4"/>
    <n v="569.41999999999996"/>
    <x v="2"/>
    <s v="CUST-10154"/>
    <n v="565.41999999999996"/>
    <n v="565.41999999999996"/>
    <n v="226.16800000000001"/>
  </r>
  <r>
    <s v="CA-2023-817179"/>
    <x v="155"/>
    <x v="11"/>
    <s v="Furniture"/>
    <s v="West"/>
    <n v="2"/>
    <n v="701.75"/>
    <x v="4"/>
    <s v="CUST-10651"/>
    <n v="699.75"/>
    <n v="594.78750000000002"/>
    <n v="174.93750000000006"/>
  </r>
  <r>
    <s v="CA-2024-778556"/>
    <x v="888"/>
    <x v="6"/>
    <s v="Office Supplies"/>
    <s v="West"/>
    <n v="8"/>
    <n v="17.149999999999999"/>
    <x v="1"/>
    <s v="CUST-10155"/>
    <n v="9.1499999999999986"/>
    <n v="8.2349999999999994"/>
    <n v="2.7450000000000001"/>
  </r>
  <r>
    <s v="CA-2024-301919"/>
    <x v="220"/>
    <x v="2"/>
    <s v="Furniture"/>
    <s v="West"/>
    <n v="8"/>
    <n v="672.63"/>
    <x v="2"/>
    <s v="CUST-10583"/>
    <n v="664.63"/>
    <n v="664.63"/>
    <n v="265.85200000000003"/>
  </r>
  <r>
    <s v="CA-2023-355107"/>
    <x v="76"/>
    <x v="4"/>
    <s v="Technology"/>
    <s v="West"/>
    <n v="3"/>
    <n v="463.51"/>
    <x v="1"/>
    <s v="CUST-10613"/>
    <n v="460.51"/>
    <n v="414.459"/>
    <n v="138.15300000000002"/>
  </r>
  <r>
    <s v="CA-2025-498447"/>
    <x v="804"/>
    <x v="0"/>
    <s v="Furniture"/>
    <s v="South"/>
    <n v="9"/>
    <n v="585.20000000000005"/>
    <x v="2"/>
    <s v="CUST-10502"/>
    <n v="576.20000000000005"/>
    <n v="576.20000000000005"/>
    <n v="230.48000000000002"/>
  </r>
  <r>
    <s v="CA-2023-940378"/>
    <x v="294"/>
    <x v="6"/>
    <s v="Office Supplies"/>
    <s v="Central"/>
    <n v="10"/>
    <n v="15.38"/>
    <x v="1"/>
    <s v="CUST-10215"/>
    <n v="5.3800000000000008"/>
    <n v="4.8420000000000005"/>
    <n v="1.6140000000000003"/>
  </r>
  <r>
    <s v="CA-2023-143247"/>
    <x v="22"/>
    <x v="11"/>
    <s v="Furniture"/>
    <s v="East"/>
    <n v="7"/>
    <n v="652.87"/>
    <x v="2"/>
    <s v="CUST-10717"/>
    <n v="645.87"/>
    <n v="645.87"/>
    <n v="258.34800000000001"/>
  </r>
  <r>
    <s v="CA-2025-512005"/>
    <x v="1212"/>
    <x v="7"/>
    <s v="Furniture"/>
    <s v="South"/>
    <n v="4"/>
    <n v="703.63"/>
    <x v="1"/>
    <s v="CUST-10065"/>
    <n v="699.63"/>
    <n v="629.66700000000003"/>
    <n v="209.88900000000007"/>
  </r>
  <r>
    <s v="CA-2023-611549"/>
    <x v="721"/>
    <x v="5"/>
    <s v="Office Supplies"/>
    <s v="Central"/>
    <n v="4"/>
    <n v="144.52000000000001"/>
    <x v="2"/>
    <s v="CUST-10500"/>
    <n v="140.52000000000001"/>
    <n v="140.52000000000001"/>
    <n v="56.208000000000013"/>
  </r>
  <r>
    <s v="CA-2024-805315"/>
    <x v="1098"/>
    <x v="6"/>
    <s v="Office Supplies"/>
    <s v="South"/>
    <n v="7"/>
    <n v="42.73"/>
    <x v="4"/>
    <s v="CUST-10523"/>
    <n v="35.729999999999997"/>
    <n v="30.370499999999996"/>
    <n v="8.9324999999999974"/>
  </r>
  <r>
    <s v="CA-2024-717276"/>
    <x v="563"/>
    <x v="0"/>
    <s v="Furniture"/>
    <s v="Central"/>
    <n v="10"/>
    <n v="265.98"/>
    <x v="1"/>
    <s v="CUST-10123"/>
    <n v="255.98000000000002"/>
    <n v="230.38200000000003"/>
    <n v="76.79400000000004"/>
  </r>
  <r>
    <s v="CA-2022-421731"/>
    <x v="340"/>
    <x v="8"/>
    <s v="Technology"/>
    <s v="Central"/>
    <n v="1"/>
    <n v="1442"/>
    <x v="0"/>
    <s v="CUST-10132"/>
    <n v="1441"/>
    <n v="1152.8"/>
    <n v="288.19999999999993"/>
  </r>
  <r>
    <s v="CA-2025-442874"/>
    <x v="1220"/>
    <x v="1"/>
    <s v="Technology"/>
    <s v="East"/>
    <n v="3"/>
    <n v="1245.79"/>
    <x v="2"/>
    <s v="CUST-10431"/>
    <n v="1242.79"/>
    <n v="1242.79"/>
    <n v="497.11599999999999"/>
  </r>
  <r>
    <s v="CA-2023-887159"/>
    <x v="1280"/>
    <x v="13"/>
    <s v="Office Supplies"/>
    <s v="West"/>
    <n v="10"/>
    <n v="141.97999999999999"/>
    <x v="3"/>
    <s v="CUST-10327"/>
    <n v="131.97999999999999"/>
    <n v="92.385999999999981"/>
    <n v="13.197999999999993"/>
  </r>
  <r>
    <s v="CA-2022-743709"/>
    <x v="540"/>
    <x v="8"/>
    <s v="Technology"/>
    <s v="Central"/>
    <n v="5"/>
    <n v="1313.06"/>
    <x v="2"/>
    <s v="CUST-10134"/>
    <n v="1308.06"/>
    <n v="1308.06"/>
    <n v="523.22400000000005"/>
  </r>
  <r>
    <s v="CA-2022-415791"/>
    <x v="1008"/>
    <x v="1"/>
    <s v="Technology"/>
    <s v="East"/>
    <n v="3"/>
    <n v="306.27999999999997"/>
    <x v="2"/>
    <s v="CUST-10299"/>
    <n v="303.27999999999997"/>
    <n v="303.27999999999997"/>
    <n v="121.31199999999998"/>
  </r>
  <r>
    <s v="CA-2025-583885"/>
    <x v="750"/>
    <x v="4"/>
    <s v="Technology"/>
    <s v="Central"/>
    <n v="6"/>
    <n v="1461.45"/>
    <x v="3"/>
    <s v="CUST-10580"/>
    <n v="1455.45"/>
    <n v="1018.8149999999999"/>
    <n v="145.54499999999996"/>
  </r>
  <r>
    <s v="CA-2025-999646"/>
    <x v="1063"/>
    <x v="14"/>
    <s v="Office Supplies"/>
    <s v="Central"/>
    <n v="1"/>
    <n v="71.55"/>
    <x v="2"/>
    <s v="CUST-10235"/>
    <n v="70.55"/>
    <n v="70.55"/>
    <n v="28.22"/>
  </r>
  <r>
    <s v="CA-2023-198154"/>
    <x v="1212"/>
    <x v="10"/>
    <s v="Office Supplies"/>
    <s v="West"/>
    <n v="4"/>
    <n v="32.99"/>
    <x v="3"/>
    <s v="CUST-10748"/>
    <n v="28.990000000000002"/>
    <n v="20.292999999999999"/>
    <n v="2.8989999999999974"/>
  </r>
  <r>
    <s v="CA-2023-827098"/>
    <x v="106"/>
    <x v="1"/>
    <s v="Technology"/>
    <s v="Central"/>
    <n v="2"/>
    <n v="1104.8699999999999"/>
    <x v="4"/>
    <s v="CUST-10499"/>
    <n v="1102.8699999999999"/>
    <n v="937.43949999999984"/>
    <n v="275.71749999999997"/>
  </r>
  <r>
    <s v="CA-2025-903143"/>
    <x v="444"/>
    <x v="7"/>
    <s v="Furniture"/>
    <s v="West"/>
    <n v="7"/>
    <n v="522.61"/>
    <x v="3"/>
    <s v="CUST-10143"/>
    <n v="515.61"/>
    <n v="360.92699999999996"/>
    <n v="51.560999999999979"/>
  </r>
  <r>
    <s v="CA-2025-310198"/>
    <x v="1281"/>
    <x v="2"/>
    <s v="Furniture"/>
    <s v="West"/>
    <n v="3"/>
    <n v="70.3"/>
    <x v="2"/>
    <s v="CUST-10737"/>
    <n v="67.3"/>
    <n v="67.3"/>
    <n v="26.92"/>
  </r>
  <r>
    <s v="CA-2024-627831"/>
    <x v="232"/>
    <x v="7"/>
    <s v="Furniture"/>
    <s v="Central"/>
    <n v="9"/>
    <n v="202.66"/>
    <x v="2"/>
    <s v="CUST-10433"/>
    <n v="193.66"/>
    <n v="193.66"/>
    <n v="77.463999999999999"/>
  </r>
  <r>
    <s v="CA-2025-808517"/>
    <x v="861"/>
    <x v="9"/>
    <s v="Office Supplies"/>
    <s v="West"/>
    <n v="9"/>
    <n v="92.76"/>
    <x v="4"/>
    <s v="CUST-10741"/>
    <n v="83.76"/>
    <n v="71.195999999999998"/>
    <n v="20.939999999999998"/>
  </r>
  <r>
    <s v="CA-2022-831184"/>
    <x v="620"/>
    <x v="9"/>
    <s v="Office Supplies"/>
    <s v="Central"/>
    <n v="5"/>
    <n v="92.96"/>
    <x v="1"/>
    <s v="CUST-10445"/>
    <n v="87.96"/>
    <n v="79.164000000000001"/>
    <n v="26.388000000000005"/>
  </r>
  <r>
    <s v="CA-2023-125193"/>
    <x v="572"/>
    <x v="6"/>
    <s v="Office Supplies"/>
    <s v="Central"/>
    <n v="10"/>
    <n v="108.7"/>
    <x v="2"/>
    <s v="CUST-10116"/>
    <n v="98.7"/>
    <n v="98.7"/>
    <n v="39.480000000000004"/>
  </r>
  <r>
    <s v="CA-2023-252642"/>
    <x v="1047"/>
    <x v="1"/>
    <s v="Technology"/>
    <s v="East"/>
    <n v="10"/>
    <n v="1402.74"/>
    <x v="1"/>
    <s v="CUST-10051"/>
    <n v="1392.74"/>
    <n v="1253.4660000000001"/>
    <n v="417.82200000000012"/>
  </r>
  <r>
    <s v="CA-2022-181207"/>
    <x v="132"/>
    <x v="16"/>
    <s v="Office Supplies"/>
    <s v="South"/>
    <n v="2"/>
    <n v="73.900000000000006"/>
    <x v="0"/>
    <s v="CUST-10732"/>
    <n v="71.900000000000006"/>
    <n v="57.52000000000001"/>
    <n v="14.38000000000001"/>
  </r>
  <r>
    <s v="CA-2022-667167"/>
    <x v="629"/>
    <x v="2"/>
    <s v="Furniture"/>
    <s v="Central"/>
    <n v="5"/>
    <n v="528.54"/>
    <x v="2"/>
    <s v="CUST-10288"/>
    <n v="523.54"/>
    <n v="523.54"/>
    <n v="209.416"/>
  </r>
  <r>
    <s v="CA-2022-385148"/>
    <x v="1282"/>
    <x v="11"/>
    <s v="Furniture"/>
    <s v="South"/>
    <n v="7"/>
    <n v="720.22"/>
    <x v="1"/>
    <s v="CUST-10077"/>
    <n v="713.22"/>
    <n v="641.89800000000002"/>
    <n v="213.96600000000001"/>
  </r>
  <r>
    <s v="CA-2023-974132"/>
    <x v="506"/>
    <x v="2"/>
    <s v="Furniture"/>
    <s v="Central"/>
    <n v="9"/>
    <n v="534.29"/>
    <x v="4"/>
    <s v="CUST-10317"/>
    <n v="525.29"/>
    <n v="446.49649999999997"/>
    <n v="131.32249999999999"/>
  </r>
  <r>
    <s v="CA-2025-435249"/>
    <x v="1241"/>
    <x v="4"/>
    <s v="Technology"/>
    <s v="West"/>
    <n v="1"/>
    <n v="974.25"/>
    <x v="2"/>
    <s v="CUST-10105"/>
    <n v="973.25"/>
    <n v="973.25"/>
    <n v="389.30000000000007"/>
  </r>
  <r>
    <s v="CA-2025-641400"/>
    <x v="875"/>
    <x v="16"/>
    <s v="Office Supplies"/>
    <s v="South"/>
    <n v="2"/>
    <n v="75.62"/>
    <x v="4"/>
    <s v="CUST-10562"/>
    <n v="73.62"/>
    <n v="62.577000000000005"/>
    <n v="18.405000000000001"/>
  </r>
  <r>
    <s v="CA-2024-137844"/>
    <x v="375"/>
    <x v="4"/>
    <s v="Technology"/>
    <s v="West"/>
    <n v="8"/>
    <n v="1206.43"/>
    <x v="3"/>
    <s v="CUST-10105"/>
    <n v="1198.43"/>
    <n v="838.90099999999995"/>
    <n v="119.84299999999996"/>
  </r>
  <r>
    <s v="CA-2025-735761"/>
    <x v="631"/>
    <x v="8"/>
    <s v="Technology"/>
    <s v="South"/>
    <n v="2"/>
    <n v="710.3"/>
    <x v="2"/>
    <s v="CUST-10374"/>
    <n v="708.3"/>
    <n v="708.3"/>
    <n v="283.32"/>
  </r>
  <r>
    <s v="CA-2025-544903"/>
    <x v="831"/>
    <x v="14"/>
    <s v="Office Supplies"/>
    <s v="East"/>
    <n v="10"/>
    <n v="87.84"/>
    <x v="4"/>
    <s v="CUST-10449"/>
    <n v="77.84"/>
    <n v="66.164000000000001"/>
    <n v="19.46"/>
  </r>
  <r>
    <s v="CA-2024-707274"/>
    <x v="781"/>
    <x v="8"/>
    <s v="Technology"/>
    <s v="West"/>
    <n v="3"/>
    <n v="679.35"/>
    <x v="4"/>
    <s v="CUST-10042"/>
    <n v="676.35"/>
    <n v="574.89750000000004"/>
    <n v="169.08750000000003"/>
  </r>
  <r>
    <s v="CA-2024-129448"/>
    <x v="356"/>
    <x v="8"/>
    <s v="Technology"/>
    <s v="Central"/>
    <n v="4"/>
    <n v="457.82"/>
    <x v="3"/>
    <s v="CUST-10552"/>
    <n v="453.82"/>
    <n v="317.67399999999998"/>
    <n v="45.382000000000005"/>
  </r>
  <r>
    <s v="CA-2022-716628"/>
    <x v="1126"/>
    <x v="5"/>
    <s v="Office Supplies"/>
    <s v="South"/>
    <n v="3"/>
    <n v="84.09"/>
    <x v="2"/>
    <s v="CUST-10373"/>
    <n v="81.09"/>
    <n v="81.09"/>
    <n v="32.436"/>
  </r>
  <r>
    <s v="CA-2023-359485"/>
    <x v="793"/>
    <x v="8"/>
    <s v="Technology"/>
    <s v="Central"/>
    <n v="3"/>
    <n v="643.04999999999995"/>
    <x v="3"/>
    <s v="CUST-10145"/>
    <n v="640.04999999999995"/>
    <n v="448.03499999999997"/>
    <n v="64.004999999999995"/>
  </r>
  <r>
    <s v="CA-2022-590864"/>
    <x v="1102"/>
    <x v="5"/>
    <s v="Office Supplies"/>
    <s v="East"/>
    <n v="2"/>
    <n v="103.79"/>
    <x v="0"/>
    <s v="CUST-10274"/>
    <n v="101.79"/>
    <n v="81.432000000000016"/>
    <n v="20.358000000000018"/>
  </r>
  <r>
    <s v="CA-2025-548535"/>
    <x v="55"/>
    <x v="12"/>
    <s v="Office Supplies"/>
    <s v="East"/>
    <n v="4"/>
    <n v="5.94"/>
    <x v="0"/>
    <s v="CUST-10349"/>
    <n v="1.9400000000000004"/>
    <n v="1.5520000000000005"/>
    <n v="0.38800000000000034"/>
  </r>
  <r>
    <s v="CA-2023-265245"/>
    <x v="1180"/>
    <x v="7"/>
    <s v="Furniture"/>
    <s v="South"/>
    <n v="7"/>
    <n v="494.4"/>
    <x v="3"/>
    <s v="CUST-10227"/>
    <n v="487.4"/>
    <n v="341.17999999999995"/>
    <n v="48.739999999999952"/>
  </r>
  <r>
    <s v="CA-2024-432037"/>
    <x v="519"/>
    <x v="1"/>
    <s v="Technology"/>
    <s v="East"/>
    <n v="3"/>
    <n v="547.91"/>
    <x v="0"/>
    <s v="CUST-10379"/>
    <n v="544.91"/>
    <n v="435.928"/>
    <n v="108.98200000000003"/>
  </r>
  <r>
    <s v="CA-2024-547185"/>
    <x v="53"/>
    <x v="2"/>
    <s v="Furniture"/>
    <s v="South"/>
    <n v="4"/>
    <n v="756.03"/>
    <x v="2"/>
    <s v="CUST-10548"/>
    <n v="752.03"/>
    <n v="752.03"/>
    <n v="300.81200000000001"/>
  </r>
  <r>
    <s v="CA-2025-231136"/>
    <x v="1143"/>
    <x v="3"/>
    <s v="Technology"/>
    <s v="West"/>
    <n v="9"/>
    <n v="1311.04"/>
    <x v="2"/>
    <s v="CUST-10495"/>
    <n v="1302.04"/>
    <n v="1302.04"/>
    <n v="520.81600000000003"/>
  </r>
  <r>
    <s v="CA-2025-591931"/>
    <x v="571"/>
    <x v="4"/>
    <s v="Technology"/>
    <s v="East"/>
    <n v="9"/>
    <n v="509.49"/>
    <x v="1"/>
    <s v="CUST-10131"/>
    <n v="500.49"/>
    <n v="450.44100000000003"/>
    <n v="150.14700000000005"/>
  </r>
  <r>
    <s v="CA-2025-784167"/>
    <x v="417"/>
    <x v="12"/>
    <s v="Office Supplies"/>
    <s v="East"/>
    <n v="10"/>
    <n v="13.91"/>
    <x v="4"/>
    <s v="CUST-10084"/>
    <n v="3.91"/>
    <n v="3.3235000000000001"/>
    <n v="0.97750000000000004"/>
  </r>
  <r>
    <s v="CA-2023-176738"/>
    <x v="1283"/>
    <x v="11"/>
    <s v="Furniture"/>
    <s v="West"/>
    <n v="4"/>
    <n v="271.39999999999998"/>
    <x v="1"/>
    <s v="CUST-10500"/>
    <n v="267.39999999999998"/>
    <n v="240.66"/>
    <n v="80.220000000000027"/>
  </r>
  <r>
    <s v="CA-2023-810735"/>
    <x v="756"/>
    <x v="13"/>
    <s v="Office Supplies"/>
    <s v="South"/>
    <n v="8"/>
    <n v="18.62"/>
    <x v="0"/>
    <s v="CUST-10728"/>
    <n v="10.620000000000001"/>
    <n v="8.4960000000000004"/>
    <n v="2.1239999999999997"/>
  </r>
  <r>
    <s v="CA-2025-226153"/>
    <x v="672"/>
    <x v="3"/>
    <s v="Technology"/>
    <s v="East"/>
    <n v="7"/>
    <n v="610.66999999999996"/>
    <x v="0"/>
    <s v="CUST-10444"/>
    <n v="603.66999999999996"/>
    <n v="482.93599999999998"/>
    <n v="120.73400000000004"/>
  </r>
  <r>
    <s v="CA-2024-909375"/>
    <x v="533"/>
    <x v="13"/>
    <s v="Office Supplies"/>
    <s v="South"/>
    <n v="5"/>
    <n v="10.9"/>
    <x v="0"/>
    <s v="CUST-10740"/>
    <n v="5.9"/>
    <n v="4.7200000000000006"/>
    <n v="1.1800000000000006"/>
  </r>
  <r>
    <s v="CA-2025-649469"/>
    <x v="644"/>
    <x v="11"/>
    <s v="Furniture"/>
    <s v="Central"/>
    <n v="1"/>
    <n v="63.1"/>
    <x v="3"/>
    <s v="CUST-10375"/>
    <n v="62.1"/>
    <n v="43.47"/>
    <n v="6.2100000000000009"/>
  </r>
  <r>
    <s v="CA-2023-269320"/>
    <x v="1284"/>
    <x v="7"/>
    <s v="Furniture"/>
    <s v="Central"/>
    <n v="4"/>
    <n v="635.25"/>
    <x v="0"/>
    <s v="CUST-10205"/>
    <n v="631.25"/>
    <n v="505"/>
    <n v="126.25"/>
  </r>
  <r>
    <s v="CA-2023-233362"/>
    <x v="550"/>
    <x v="4"/>
    <s v="Technology"/>
    <s v="Central"/>
    <n v="4"/>
    <n v="1477.7"/>
    <x v="3"/>
    <s v="CUST-10013"/>
    <n v="1473.7"/>
    <n v="1031.5899999999999"/>
    <n v="147.36999999999989"/>
  </r>
  <r>
    <s v="CA-2025-122283"/>
    <x v="1285"/>
    <x v="1"/>
    <s v="Technology"/>
    <s v="South"/>
    <n v="4"/>
    <n v="689.87"/>
    <x v="2"/>
    <s v="CUST-10342"/>
    <n v="685.87"/>
    <n v="685.87"/>
    <n v="274.34800000000001"/>
  </r>
  <r>
    <s v="CA-2025-926897"/>
    <x v="296"/>
    <x v="4"/>
    <s v="Technology"/>
    <s v="East"/>
    <n v="6"/>
    <n v="152"/>
    <x v="3"/>
    <s v="CUST-10098"/>
    <n v="146"/>
    <n v="102.19999999999999"/>
    <n v="14.599999999999994"/>
  </r>
  <r>
    <s v="CA-2022-172606"/>
    <x v="923"/>
    <x v="8"/>
    <s v="Technology"/>
    <s v="South"/>
    <n v="1"/>
    <n v="143.02000000000001"/>
    <x v="2"/>
    <s v="CUST-10137"/>
    <n v="142.02000000000001"/>
    <n v="142.02000000000001"/>
    <n v="56.808000000000007"/>
  </r>
  <r>
    <s v="CA-2025-465585"/>
    <x v="1286"/>
    <x v="8"/>
    <s v="Technology"/>
    <s v="Central"/>
    <n v="8"/>
    <n v="1373.63"/>
    <x v="0"/>
    <s v="CUST-10466"/>
    <n v="1365.63"/>
    <n v="1092.5040000000001"/>
    <n v="273.12600000000009"/>
  </r>
  <r>
    <s v="CA-2023-331375"/>
    <x v="159"/>
    <x v="10"/>
    <s v="Office Supplies"/>
    <s v="West"/>
    <n v="6"/>
    <n v="76.34"/>
    <x v="2"/>
    <s v="CUST-10614"/>
    <n v="70.34"/>
    <n v="70.34"/>
    <n v="28.136000000000003"/>
  </r>
  <r>
    <s v="CA-2023-213033"/>
    <x v="421"/>
    <x v="3"/>
    <s v="Technology"/>
    <s v="South"/>
    <n v="10"/>
    <n v="227.81"/>
    <x v="1"/>
    <s v="CUST-10393"/>
    <n v="217.81"/>
    <n v="196.029"/>
    <n v="65.342999999999989"/>
  </r>
  <r>
    <s v="CA-2023-845412"/>
    <x v="846"/>
    <x v="6"/>
    <s v="Office Supplies"/>
    <s v="Central"/>
    <n v="4"/>
    <n v="122.79"/>
    <x v="2"/>
    <s v="CUST-10212"/>
    <n v="118.79"/>
    <n v="118.79"/>
    <n v="47.516000000000005"/>
  </r>
  <r>
    <s v="CA-2022-618893"/>
    <x v="683"/>
    <x v="7"/>
    <s v="Furniture"/>
    <s v="South"/>
    <n v="6"/>
    <n v="159.69"/>
    <x v="0"/>
    <s v="CUST-10145"/>
    <n v="153.69"/>
    <n v="122.952"/>
    <n v="30.738"/>
  </r>
  <r>
    <s v="CA-2024-511928"/>
    <x v="1239"/>
    <x v="16"/>
    <s v="Office Supplies"/>
    <s v="West"/>
    <n v="8"/>
    <n v="102.12"/>
    <x v="1"/>
    <s v="CUST-10002"/>
    <n v="94.12"/>
    <n v="84.708000000000013"/>
    <n v="28.236000000000011"/>
  </r>
  <r>
    <s v="CA-2022-950231"/>
    <x v="718"/>
    <x v="8"/>
    <s v="Technology"/>
    <s v="East"/>
    <n v="9"/>
    <n v="647.57000000000005"/>
    <x v="2"/>
    <s v="CUST-10088"/>
    <n v="638.57000000000005"/>
    <n v="638.57000000000005"/>
    <n v="255.42800000000005"/>
  </r>
  <r>
    <s v="CA-2024-798917"/>
    <x v="703"/>
    <x v="11"/>
    <s v="Furniture"/>
    <s v="East"/>
    <n v="10"/>
    <n v="68.069999999999993"/>
    <x v="1"/>
    <s v="CUST-10286"/>
    <n v="58.069999999999993"/>
    <n v="52.262999999999998"/>
    <n v="17.421000000000006"/>
  </r>
  <r>
    <s v="CA-2023-963923"/>
    <x v="742"/>
    <x v="14"/>
    <s v="Office Supplies"/>
    <s v="South"/>
    <n v="4"/>
    <n v="110.8"/>
    <x v="3"/>
    <s v="CUST-10712"/>
    <n v="106.8"/>
    <n v="74.759999999999991"/>
    <n v="10.679999999999993"/>
  </r>
  <r>
    <s v="CA-2023-345861"/>
    <x v="733"/>
    <x v="12"/>
    <s v="Office Supplies"/>
    <s v="South"/>
    <n v="10"/>
    <n v="108.35"/>
    <x v="2"/>
    <s v="CUST-10013"/>
    <n v="98.35"/>
    <n v="98.35"/>
    <n v="39.340000000000003"/>
  </r>
  <r>
    <s v="CA-2022-161040"/>
    <x v="839"/>
    <x v="4"/>
    <s v="Technology"/>
    <s v="East"/>
    <n v="9"/>
    <n v="1249.06"/>
    <x v="0"/>
    <s v="CUST-10240"/>
    <n v="1240.06"/>
    <n v="992.048"/>
    <n v="248.01200000000006"/>
  </r>
  <r>
    <s v="CA-2022-679909"/>
    <x v="615"/>
    <x v="4"/>
    <s v="Technology"/>
    <s v="East"/>
    <n v="5"/>
    <n v="1295.05"/>
    <x v="0"/>
    <s v="CUST-10045"/>
    <n v="1290.05"/>
    <n v="1032.04"/>
    <n v="258.01"/>
  </r>
  <r>
    <s v="CA-2023-652313"/>
    <x v="649"/>
    <x v="11"/>
    <s v="Furniture"/>
    <s v="Central"/>
    <n v="2"/>
    <n v="301.33"/>
    <x v="0"/>
    <s v="CUST-10774"/>
    <n v="299.33"/>
    <n v="239.464"/>
    <n v="59.866000000000014"/>
  </r>
  <r>
    <s v="CA-2023-755352"/>
    <x v="294"/>
    <x v="0"/>
    <s v="Furniture"/>
    <s v="East"/>
    <n v="5"/>
    <n v="579.71"/>
    <x v="3"/>
    <s v="CUST-10454"/>
    <n v="574.71"/>
    <n v="402.29700000000003"/>
    <n v="57.471000000000004"/>
  </r>
  <r>
    <s v="CA-2025-545327"/>
    <x v="1099"/>
    <x v="7"/>
    <s v="Furniture"/>
    <s v="South"/>
    <n v="3"/>
    <n v="450.34"/>
    <x v="3"/>
    <s v="CUST-10025"/>
    <n v="447.34"/>
    <n v="313.13799999999998"/>
    <n v="44.73399999999998"/>
  </r>
  <r>
    <s v="CA-2022-247147"/>
    <x v="1063"/>
    <x v="3"/>
    <s v="Technology"/>
    <s v="East"/>
    <n v="6"/>
    <n v="1294.27"/>
    <x v="0"/>
    <s v="CUST-10310"/>
    <n v="1288.27"/>
    <n v="1030.616"/>
    <n v="257.654"/>
  </r>
  <r>
    <s v="CA-2025-831284"/>
    <x v="328"/>
    <x v="9"/>
    <s v="Office Supplies"/>
    <s v="Central"/>
    <n v="4"/>
    <n v="15.68"/>
    <x v="2"/>
    <s v="CUST-10037"/>
    <n v="11.68"/>
    <n v="11.68"/>
    <n v="4.6719999999999997"/>
  </r>
  <r>
    <s v="CA-2024-813955"/>
    <x v="1039"/>
    <x v="0"/>
    <s v="Furniture"/>
    <s v="East"/>
    <n v="10"/>
    <n v="374.49"/>
    <x v="2"/>
    <s v="CUST-10619"/>
    <n v="364.49"/>
    <n v="364.49"/>
    <n v="145.79600000000002"/>
  </r>
  <r>
    <s v="CA-2025-748789"/>
    <x v="125"/>
    <x v="15"/>
    <s v="Office Supplies"/>
    <s v="East"/>
    <n v="9"/>
    <n v="89.76"/>
    <x v="2"/>
    <s v="CUST-10764"/>
    <n v="80.760000000000005"/>
    <n v="80.760000000000005"/>
    <n v="32.304000000000002"/>
  </r>
  <r>
    <s v="CA-2024-246728"/>
    <x v="1003"/>
    <x v="12"/>
    <s v="Office Supplies"/>
    <s v="South"/>
    <n v="7"/>
    <n v="111.35"/>
    <x v="1"/>
    <s v="CUST-10663"/>
    <n v="104.35"/>
    <n v="93.914999999999992"/>
    <n v="31.305"/>
  </r>
  <r>
    <s v="CA-2022-894262"/>
    <x v="1109"/>
    <x v="13"/>
    <s v="Office Supplies"/>
    <s v="South"/>
    <n v="8"/>
    <n v="105.06"/>
    <x v="2"/>
    <s v="CUST-10521"/>
    <n v="97.06"/>
    <n v="97.06"/>
    <n v="38.824000000000005"/>
  </r>
  <r>
    <s v="CA-2025-601970"/>
    <x v="1287"/>
    <x v="0"/>
    <s v="Furniture"/>
    <s v="South"/>
    <n v="4"/>
    <n v="374.33"/>
    <x v="0"/>
    <s v="CUST-10680"/>
    <n v="370.33"/>
    <n v="296.26400000000001"/>
    <n v="74.066000000000031"/>
  </r>
  <r>
    <s v="CA-2024-125768"/>
    <x v="1288"/>
    <x v="3"/>
    <s v="Technology"/>
    <s v="West"/>
    <n v="8"/>
    <n v="1394.05"/>
    <x v="2"/>
    <s v="CUST-10606"/>
    <n v="1386.05"/>
    <n v="1386.05"/>
    <n v="554.41999999999996"/>
  </r>
  <r>
    <s v="CA-2023-293017"/>
    <x v="827"/>
    <x v="6"/>
    <s v="Office Supplies"/>
    <s v="South"/>
    <n v="9"/>
    <n v="125.47"/>
    <x v="0"/>
    <s v="CUST-10011"/>
    <n v="116.47"/>
    <n v="93.176000000000002"/>
    <n v="23.294000000000011"/>
  </r>
  <r>
    <s v="CA-2023-569286"/>
    <x v="649"/>
    <x v="14"/>
    <s v="Office Supplies"/>
    <s v="South"/>
    <n v="6"/>
    <n v="29.51"/>
    <x v="0"/>
    <s v="CUST-10656"/>
    <n v="23.51"/>
    <n v="18.808000000000003"/>
    <n v="4.7020000000000035"/>
  </r>
  <r>
    <s v="CA-2022-586329"/>
    <x v="696"/>
    <x v="8"/>
    <s v="Technology"/>
    <s v="Central"/>
    <n v="10"/>
    <n v="849.64"/>
    <x v="2"/>
    <s v="CUST-10331"/>
    <n v="839.64"/>
    <n v="839.64"/>
    <n v="335.85599999999999"/>
  </r>
  <r>
    <s v="CA-2024-752724"/>
    <x v="943"/>
    <x v="13"/>
    <s v="Office Supplies"/>
    <s v="West"/>
    <n v="7"/>
    <n v="51.79"/>
    <x v="0"/>
    <s v="CUST-10507"/>
    <n v="44.79"/>
    <n v="35.832000000000001"/>
    <n v="8.958000000000002"/>
  </r>
  <r>
    <s v="CA-2025-410783"/>
    <x v="510"/>
    <x v="8"/>
    <s v="Technology"/>
    <s v="Central"/>
    <n v="9"/>
    <n v="134.49"/>
    <x v="2"/>
    <s v="CUST-10074"/>
    <n v="125.49000000000001"/>
    <n v="125.49000000000001"/>
    <n v="50.196000000000012"/>
  </r>
  <r>
    <s v="CA-2024-230860"/>
    <x v="540"/>
    <x v="7"/>
    <s v="Furniture"/>
    <s v="Central"/>
    <n v="8"/>
    <n v="463.58"/>
    <x v="2"/>
    <s v="CUST-10585"/>
    <n v="455.58"/>
    <n v="455.58"/>
    <n v="182.23200000000003"/>
  </r>
  <r>
    <s v="CA-2022-962941"/>
    <x v="520"/>
    <x v="1"/>
    <s v="Technology"/>
    <s v="South"/>
    <n v="6"/>
    <n v="1222.01"/>
    <x v="0"/>
    <s v="CUST-10545"/>
    <n v="1216.01"/>
    <n v="972.80799999999999"/>
    <n v="243.202"/>
  </r>
  <r>
    <s v="CA-2025-184178"/>
    <x v="807"/>
    <x v="11"/>
    <s v="Furniture"/>
    <s v="South"/>
    <n v="1"/>
    <n v="92.06"/>
    <x v="3"/>
    <s v="CUST-10369"/>
    <n v="91.06"/>
    <n v="63.741999999999997"/>
    <n v="9.1059999999999945"/>
  </r>
  <r>
    <s v="CA-2022-104574"/>
    <x v="630"/>
    <x v="11"/>
    <s v="Furniture"/>
    <s v="Central"/>
    <n v="10"/>
    <n v="578"/>
    <x v="2"/>
    <s v="CUST-10535"/>
    <n v="568"/>
    <n v="568"/>
    <n v="227.2"/>
  </r>
  <r>
    <s v="CA-2025-688437"/>
    <x v="374"/>
    <x v="13"/>
    <s v="Office Supplies"/>
    <s v="East"/>
    <n v="4"/>
    <n v="98.17"/>
    <x v="2"/>
    <s v="CUST-10603"/>
    <n v="94.17"/>
    <n v="94.17"/>
    <n v="37.667999999999999"/>
  </r>
  <r>
    <s v="CA-2023-118893"/>
    <x v="1289"/>
    <x v="0"/>
    <s v="Furniture"/>
    <s v="Central"/>
    <n v="1"/>
    <n v="97.86"/>
    <x v="0"/>
    <s v="CUST-10400"/>
    <n v="96.86"/>
    <n v="77.488"/>
    <n v="19.372"/>
  </r>
  <r>
    <s v="CA-2022-617375"/>
    <x v="0"/>
    <x v="2"/>
    <s v="Furniture"/>
    <s v="South"/>
    <n v="10"/>
    <n v="308.47000000000003"/>
    <x v="2"/>
    <s v="CUST-10165"/>
    <n v="298.47000000000003"/>
    <n v="298.47000000000003"/>
    <n v="119.38800000000001"/>
  </r>
  <r>
    <s v="CA-2023-992319"/>
    <x v="568"/>
    <x v="12"/>
    <s v="Office Supplies"/>
    <s v="East"/>
    <n v="9"/>
    <n v="7.27"/>
    <x v="2"/>
    <s v="CUST-10042"/>
    <n v="-1.7300000000000004"/>
    <n v="-1.7300000000000004"/>
    <n v="-0.69200000000000017"/>
  </r>
  <r>
    <s v="CA-2022-920467"/>
    <x v="628"/>
    <x v="8"/>
    <s v="Technology"/>
    <s v="East"/>
    <n v="3"/>
    <n v="1237.3399999999999"/>
    <x v="2"/>
    <s v="CUST-10394"/>
    <n v="1234.3399999999999"/>
    <n v="1234.3399999999999"/>
    <n v="493.73599999999999"/>
  </r>
  <r>
    <s v="CA-2025-245639"/>
    <x v="876"/>
    <x v="3"/>
    <s v="Technology"/>
    <s v="Central"/>
    <n v="4"/>
    <n v="757.4"/>
    <x v="3"/>
    <s v="CUST-10650"/>
    <n v="753.4"/>
    <n v="527.38"/>
    <n v="75.340000000000032"/>
  </r>
  <r>
    <s v="CA-2024-126091"/>
    <x v="642"/>
    <x v="13"/>
    <s v="Office Supplies"/>
    <s v="East"/>
    <n v="5"/>
    <n v="49.24"/>
    <x v="3"/>
    <s v="CUST-10611"/>
    <n v="44.24"/>
    <n v="30.968"/>
    <n v="4.4239999999999995"/>
  </r>
  <r>
    <s v="CA-2024-527826"/>
    <x v="419"/>
    <x v="16"/>
    <s v="Office Supplies"/>
    <s v="East"/>
    <n v="7"/>
    <n v="83.7"/>
    <x v="4"/>
    <s v="CUST-10213"/>
    <n v="76.7"/>
    <n v="65.195000000000007"/>
    <n v="19.175000000000004"/>
  </r>
  <r>
    <s v="CA-2024-777318"/>
    <x v="1290"/>
    <x v="5"/>
    <s v="Office Supplies"/>
    <s v="West"/>
    <n v="5"/>
    <n v="52.89"/>
    <x v="2"/>
    <s v="CUST-10287"/>
    <n v="47.89"/>
    <n v="47.89"/>
    <n v="19.156000000000002"/>
  </r>
  <r>
    <s v="CA-2025-787149"/>
    <x v="753"/>
    <x v="3"/>
    <s v="Technology"/>
    <s v="Central"/>
    <n v="9"/>
    <n v="378.08"/>
    <x v="3"/>
    <s v="CUST-10274"/>
    <n v="369.08"/>
    <n v="258.35599999999999"/>
    <n v="36.908000000000015"/>
  </r>
  <r>
    <s v="CA-2023-924756"/>
    <x v="732"/>
    <x v="8"/>
    <s v="Technology"/>
    <s v="Central"/>
    <n v="9"/>
    <n v="1422.58"/>
    <x v="3"/>
    <s v="CUST-10163"/>
    <n v="1413.58"/>
    <n v="989.50599999999986"/>
    <n v="141.35799999999995"/>
  </r>
  <r>
    <s v="CA-2025-972546"/>
    <x v="1291"/>
    <x v="7"/>
    <s v="Furniture"/>
    <s v="South"/>
    <n v="5"/>
    <n v="438.19"/>
    <x v="2"/>
    <s v="CUST-10157"/>
    <n v="433.19"/>
    <n v="433.19"/>
    <n v="173.27600000000001"/>
  </r>
  <r>
    <s v="CA-2022-795201"/>
    <x v="1169"/>
    <x v="5"/>
    <s v="Office Supplies"/>
    <s v="South"/>
    <n v="1"/>
    <n v="139.03"/>
    <x v="0"/>
    <s v="CUST-10297"/>
    <n v="138.03"/>
    <n v="110.42400000000001"/>
    <n v="27.606000000000009"/>
  </r>
  <r>
    <s v="CA-2023-266794"/>
    <x v="362"/>
    <x v="10"/>
    <s v="Office Supplies"/>
    <s v="West"/>
    <n v="5"/>
    <n v="48.61"/>
    <x v="3"/>
    <s v="CUST-10440"/>
    <n v="43.61"/>
    <n v="30.526999999999997"/>
    <n v="4.3609999999999971"/>
  </r>
  <r>
    <s v="CA-2024-661587"/>
    <x v="508"/>
    <x v="9"/>
    <s v="Office Supplies"/>
    <s v="Central"/>
    <n v="6"/>
    <n v="120.96"/>
    <x v="1"/>
    <s v="CUST-10738"/>
    <n v="114.96"/>
    <n v="103.464"/>
    <n v="34.488"/>
  </r>
  <r>
    <s v="CA-2022-724826"/>
    <x v="107"/>
    <x v="1"/>
    <s v="Technology"/>
    <s v="South"/>
    <n v="8"/>
    <n v="331.26"/>
    <x v="2"/>
    <s v="CUST-10052"/>
    <n v="323.26"/>
    <n v="323.26"/>
    <n v="129.304"/>
  </r>
  <r>
    <s v="CA-2025-306646"/>
    <x v="405"/>
    <x v="0"/>
    <s v="Furniture"/>
    <s v="East"/>
    <n v="8"/>
    <n v="385.13"/>
    <x v="3"/>
    <s v="CUST-10501"/>
    <n v="377.13"/>
    <n v="263.99099999999999"/>
    <n v="37.712999999999994"/>
  </r>
  <r>
    <s v="CA-2023-985560"/>
    <x v="497"/>
    <x v="16"/>
    <s v="Office Supplies"/>
    <s v="Central"/>
    <n v="1"/>
    <n v="40.04"/>
    <x v="2"/>
    <s v="CUST-10064"/>
    <n v="39.04"/>
    <n v="39.04"/>
    <n v="15.616"/>
  </r>
  <r>
    <s v="CA-2025-244396"/>
    <x v="507"/>
    <x v="1"/>
    <s v="Technology"/>
    <s v="East"/>
    <n v="6"/>
    <n v="153.83000000000001"/>
    <x v="2"/>
    <s v="CUST-10705"/>
    <n v="147.83000000000001"/>
    <n v="147.83000000000001"/>
    <n v="59.132000000000005"/>
  </r>
  <r>
    <s v="CA-2022-414465"/>
    <x v="150"/>
    <x v="0"/>
    <s v="Furniture"/>
    <s v="East"/>
    <n v="5"/>
    <n v="207.29"/>
    <x v="2"/>
    <s v="CUST-10066"/>
    <n v="202.29"/>
    <n v="202.29"/>
    <n v="80.915999999999997"/>
  </r>
  <r>
    <s v="CA-2023-586534"/>
    <x v="416"/>
    <x v="12"/>
    <s v="Office Supplies"/>
    <s v="West"/>
    <n v="8"/>
    <n v="94.96"/>
    <x v="1"/>
    <s v="CUST-10192"/>
    <n v="86.96"/>
    <n v="78.263999999999996"/>
    <n v="26.088000000000001"/>
  </r>
  <r>
    <s v="CA-2022-936225"/>
    <x v="207"/>
    <x v="0"/>
    <s v="Furniture"/>
    <s v="West"/>
    <n v="6"/>
    <n v="482.08"/>
    <x v="1"/>
    <s v="CUST-10170"/>
    <n v="476.08"/>
    <n v="428.47199999999998"/>
    <n v="142.82400000000001"/>
  </r>
  <r>
    <s v="CA-2025-475358"/>
    <x v="765"/>
    <x v="16"/>
    <s v="Office Supplies"/>
    <s v="West"/>
    <n v="9"/>
    <n v="67.95"/>
    <x v="3"/>
    <s v="CUST-10389"/>
    <n v="58.95"/>
    <n v="41.265000000000001"/>
    <n v="5.8950000000000031"/>
  </r>
  <r>
    <s v="CA-2023-945282"/>
    <x v="792"/>
    <x v="14"/>
    <s v="Office Supplies"/>
    <s v="East"/>
    <n v="9"/>
    <n v="57.7"/>
    <x v="2"/>
    <s v="CUST-10541"/>
    <n v="48.7"/>
    <n v="48.7"/>
    <n v="19.480000000000004"/>
  </r>
  <r>
    <s v="CA-2023-680918"/>
    <x v="899"/>
    <x v="5"/>
    <s v="Office Supplies"/>
    <s v="Central"/>
    <n v="6"/>
    <n v="143.41"/>
    <x v="1"/>
    <s v="CUST-10647"/>
    <n v="137.41"/>
    <n v="123.669"/>
    <n v="41.222999999999999"/>
  </r>
  <r>
    <s v="CA-2025-142968"/>
    <x v="1278"/>
    <x v="4"/>
    <s v="Technology"/>
    <s v="West"/>
    <n v="6"/>
    <n v="231.27"/>
    <x v="4"/>
    <s v="CUST-10681"/>
    <n v="225.27"/>
    <n v="191.4795"/>
    <n v="56.317499999999995"/>
  </r>
  <r>
    <s v="CA-2024-460731"/>
    <x v="320"/>
    <x v="12"/>
    <s v="Office Supplies"/>
    <s v="South"/>
    <n v="1"/>
    <n v="138.94999999999999"/>
    <x v="4"/>
    <s v="CUST-10138"/>
    <n v="137.94999999999999"/>
    <n v="117.25749999999999"/>
    <n v="34.487499999999997"/>
  </r>
  <r>
    <s v="CA-2025-295535"/>
    <x v="1292"/>
    <x v="7"/>
    <s v="Furniture"/>
    <s v="South"/>
    <n v="4"/>
    <n v="235.59"/>
    <x v="1"/>
    <s v="CUST-10394"/>
    <n v="231.59"/>
    <n v="208.43100000000001"/>
    <n v="69.477000000000004"/>
  </r>
  <r>
    <s v="CA-2022-984412"/>
    <x v="213"/>
    <x v="11"/>
    <s v="Furniture"/>
    <s v="South"/>
    <n v="6"/>
    <n v="772.49"/>
    <x v="3"/>
    <s v="CUST-10739"/>
    <n v="766.49"/>
    <n v="536.54300000000001"/>
    <n v="76.649000000000001"/>
  </r>
  <r>
    <s v="CA-2023-898019"/>
    <x v="1226"/>
    <x v="14"/>
    <s v="Office Supplies"/>
    <s v="West"/>
    <n v="7"/>
    <n v="9.17"/>
    <x v="1"/>
    <s v="CUST-10538"/>
    <n v="2.17"/>
    <n v="1.9530000000000001"/>
    <n v="0.65100000000000025"/>
  </r>
  <r>
    <s v="CA-2022-635994"/>
    <x v="1187"/>
    <x v="6"/>
    <s v="Office Supplies"/>
    <s v="West"/>
    <n v="1"/>
    <n v="90.43"/>
    <x v="2"/>
    <s v="CUST-10434"/>
    <n v="89.43"/>
    <n v="89.43"/>
    <n v="35.772000000000006"/>
  </r>
  <r>
    <s v="CA-2023-187908"/>
    <x v="630"/>
    <x v="12"/>
    <s v="Office Supplies"/>
    <s v="East"/>
    <n v="4"/>
    <n v="138.83000000000001"/>
    <x v="0"/>
    <s v="CUST-10344"/>
    <n v="134.83000000000001"/>
    <n v="107.86400000000002"/>
    <n v="26.966000000000008"/>
  </r>
  <r>
    <s v="CA-2022-556997"/>
    <x v="970"/>
    <x v="11"/>
    <s v="Furniture"/>
    <s v="Central"/>
    <n v="1"/>
    <n v="584.21"/>
    <x v="3"/>
    <s v="CUST-10630"/>
    <n v="583.21"/>
    <n v="408.24700000000001"/>
    <n v="58.321000000000026"/>
  </r>
  <r>
    <s v="CA-2023-960764"/>
    <x v="586"/>
    <x v="3"/>
    <s v="Technology"/>
    <s v="South"/>
    <n v="4"/>
    <n v="1047.3800000000001"/>
    <x v="2"/>
    <s v="CUST-10177"/>
    <n v="1043.3800000000001"/>
    <n v="1043.3800000000001"/>
    <n v="417.35200000000009"/>
  </r>
  <r>
    <s v="CA-2023-394017"/>
    <x v="447"/>
    <x v="4"/>
    <s v="Technology"/>
    <s v="Central"/>
    <n v="9"/>
    <n v="581.82000000000005"/>
    <x v="2"/>
    <s v="CUST-10673"/>
    <n v="572.82000000000005"/>
    <n v="572.82000000000005"/>
    <n v="229.12800000000004"/>
  </r>
  <r>
    <s v="CA-2024-781797"/>
    <x v="1242"/>
    <x v="0"/>
    <s v="Furniture"/>
    <s v="Central"/>
    <n v="10"/>
    <n v="661.93"/>
    <x v="4"/>
    <s v="CUST-10304"/>
    <n v="651.92999999999995"/>
    <n v="554.14049999999997"/>
    <n v="162.98250000000002"/>
  </r>
  <r>
    <s v="CA-2024-148442"/>
    <x v="173"/>
    <x v="0"/>
    <s v="Furniture"/>
    <s v="West"/>
    <n v="2"/>
    <n v="234.74"/>
    <x v="2"/>
    <s v="CUST-10482"/>
    <n v="232.74"/>
    <n v="232.74"/>
    <n v="93.096000000000004"/>
  </r>
  <r>
    <s v="CA-2024-904371"/>
    <x v="1202"/>
    <x v="6"/>
    <s v="Office Supplies"/>
    <s v="South"/>
    <n v="3"/>
    <n v="92.92"/>
    <x v="2"/>
    <s v="CUST-10112"/>
    <n v="89.92"/>
    <n v="89.92"/>
    <n v="35.968000000000004"/>
  </r>
  <r>
    <s v="CA-2024-407027"/>
    <x v="371"/>
    <x v="11"/>
    <s v="Furniture"/>
    <s v="Central"/>
    <n v="4"/>
    <n v="721.48"/>
    <x v="0"/>
    <s v="CUST-10724"/>
    <n v="717.48"/>
    <n v="573.98400000000004"/>
    <n v="143.49600000000004"/>
  </r>
  <r>
    <s v="CA-2023-778320"/>
    <x v="289"/>
    <x v="7"/>
    <s v="Furniture"/>
    <s v="Central"/>
    <n v="4"/>
    <n v="736.51"/>
    <x v="2"/>
    <s v="CUST-10039"/>
    <n v="732.51"/>
    <n v="732.51"/>
    <n v="293.00400000000002"/>
  </r>
  <r>
    <s v="CA-2023-796749"/>
    <x v="379"/>
    <x v="13"/>
    <s v="Office Supplies"/>
    <s v="East"/>
    <n v="2"/>
    <n v="51.5"/>
    <x v="4"/>
    <s v="CUST-10150"/>
    <n v="49.5"/>
    <n v="42.074999999999996"/>
    <n v="12.374999999999996"/>
  </r>
  <r>
    <s v="CA-2022-805845"/>
    <x v="1231"/>
    <x v="8"/>
    <s v="Technology"/>
    <s v="South"/>
    <n v="6"/>
    <n v="1232.46"/>
    <x v="4"/>
    <s v="CUST-10218"/>
    <n v="1226.46"/>
    <n v="1042.491"/>
    <n v="306.61500000000001"/>
  </r>
  <r>
    <s v="CA-2023-633970"/>
    <x v="885"/>
    <x v="15"/>
    <s v="Office Supplies"/>
    <s v="East"/>
    <n v="1"/>
    <n v="111.02"/>
    <x v="4"/>
    <s v="CUST-10234"/>
    <n v="110.02"/>
    <n v="93.516999999999996"/>
    <n v="27.504999999999995"/>
  </r>
  <r>
    <s v="CA-2023-264344"/>
    <x v="536"/>
    <x v="8"/>
    <s v="Technology"/>
    <s v="South"/>
    <n v="10"/>
    <n v="1359.85"/>
    <x v="1"/>
    <s v="CUST-10453"/>
    <n v="1349.85"/>
    <n v="1214.865"/>
    <n v="404.95500000000004"/>
  </r>
  <r>
    <s v="CA-2023-812399"/>
    <x v="1169"/>
    <x v="13"/>
    <s v="Office Supplies"/>
    <s v="East"/>
    <n v="1"/>
    <n v="57.05"/>
    <x v="0"/>
    <s v="CUST-10526"/>
    <n v="56.05"/>
    <n v="44.84"/>
    <n v="11.210000000000008"/>
  </r>
  <r>
    <s v="CA-2025-610996"/>
    <x v="1293"/>
    <x v="16"/>
    <s v="Office Supplies"/>
    <s v="Central"/>
    <n v="10"/>
    <n v="112.37"/>
    <x v="3"/>
    <s v="CUST-10082"/>
    <n v="102.37"/>
    <n v="71.658999999999992"/>
    <n v="10.236999999999995"/>
  </r>
  <r>
    <s v="CA-2024-306041"/>
    <x v="227"/>
    <x v="16"/>
    <s v="Office Supplies"/>
    <s v="Central"/>
    <n v="1"/>
    <n v="6.5"/>
    <x v="2"/>
    <s v="CUST-10006"/>
    <n v="5.5"/>
    <n v="5.5"/>
    <n v="2.2000000000000002"/>
  </r>
  <r>
    <s v="CA-2023-913814"/>
    <x v="569"/>
    <x v="10"/>
    <s v="Office Supplies"/>
    <s v="West"/>
    <n v="9"/>
    <n v="76.680000000000007"/>
    <x v="0"/>
    <s v="CUST-10035"/>
    <n v="67.680000000000007"/>
    <n v="54.144000000000005"/>
    <n v="13.536000000000001"/>
  </r>
  <r>
    <s v="CA-2023-880954"/>
    <x v="1210"/>
    <x v="1"/>
    <s v="Technology"/>
    <s v="East"/>
    <n v="3"/>
    <n v="932.22"/>
    <x v="0"/>
    <s v="CUST-10409"/>
    <n v="929.22"/>
    <n v="743.37600000000009"/>
    <n v="185.84400000000005"/>
  </r>
  <r>
    <s v="CA-2025-898210"/>
    <x v="923"/>
    <x v="0"/>
    <s v="Furniture"/>
    <s v="East"/>
    <n v="5"/>
    <n v="56.38"/>
    <x v="3"/>
    <s v="CUST-10210"/>
    <n v="51.38"/>
    <n v="35.966000000000001"/>
    <n v="5.1380000000000017"/>
  </r>
  <r>
    <s v="CA-2024-527910"/>
    <x v="188"/>
    <x v="3"/>
    <s v="Technology"/>
    <s v="Central"/>
    <n v="5"/>
    <n v="975.61"/>
    <x v="0"/>
    <s v="CUST-10728"/>
    <n v="970.61"/>
    <n v="776.48800000000006"/>
    <n v="194.12200000000007"/>
  </r>
  <r>
    <s v="CA-2023-351756"/>
    <x v="393"/>
    <x v="4"/>
    <s v="Technology"/>
    <s v="East"/>
    <n v="2"/>
    <n v="1344.13"/>
    <x v="0"/>
    <s v="CUST-10680"/>
    <n v="1342.13"/>
    <n v="1073.7040000000002"/>
    <n v="268.42600000000016"/>
  </r>
  <r>
    <s v="CA-2023-568091"/>
    <x v="1081"/>
    <x v="2"/>
    <s v="Furniture"/>
    <s v="Central"/>
    <n v="2"/>
    <n v="232.76"/>
    <x v="1"/>
    <s v="CUST-10384"/>
    <n v="230.76"/>
    <n v="207.684"/>
    <n v="69.228000000000009"/>
  </r>
  <r>
    <s v="CA-2022-205434"/>
    <x v="1096"/>
    <x v="15"/>
    <s v="Office Supplies"/>
    <s v="West"/>
    <n v="1"/>
    <n v="19.29"/>
    <x v="0"/>
    <s v="CUST-10673"/>
    <n v="18.29"/>
    <n v="14.632"/>
    <n v="3.6580000000000013"/>
  </r>
  <r>
    <s v="CA-2023-479230"/>
    <x v="174"/>
    <x v="2"/>
    <s v="Furniture"/>
    <s v="West"/>
    <n v="2"/>
    <n v="711.11"/>
    <x v="3"/>
    <s v="CUST-10396"/>
    <n v="709.11"/>
    <n v="496.37699999999995"/>
    <n v="70.910999999999945"/>
  </r>
  <r>
    <s v="CA-2022-858817"/>
    <x v="455"/>
    <x v="12"/>
    <s v="Office Supplies"/>
    <s v="South"/>
    <n v="1"/>
    <n v="39.450000000000003"/>
    <x v="0"/>
    <s v="CUST-10692"/>
    <n v="38.450000000000003"/>
    <n v="30.760000000000005"/>
    <n v="7.6900000000000048"/>
  </r>
  <r>
    <s v="CA-2022-780014"/>
    <x v="381"/>
    <x v="12"/>
    <s v="Office Supplies"/>
    <s v="South"/>
    <n v="10"/>
    <n v="6.83"/>
    <x v="3"/>
    <s v="CUST-10522"/>
    <n v="-3.17"/>
    <n v="-2.2189999999999999"/>
    <n v="-0.31699999999999995"/>
  </r>
  <r>
    <s v="CA-2024-779494"/>
    <x v="155"/>
    <x v="13"/>
    <s v="Office Supplies"/>
    <s v="West"/>
    <n v="1"/>
    <n v="11.2"/>
    <x v="1"/>
    <s v="CUST-10132"/>
    <n v="10.199999999999999"/>
    <n v="9.18"/>
    <n v="3.0600000000000005"/>
  </r>
  <r>
    <s v="CA-2022-369462"/>
    <x v="1204"/>
    <x v="4"/>
    <s v="Technology"/>
    <s v="East"/>
    <n v="8"/>
    <n v="1378.65"/>
    <x v="4"/>
    <s v="CUST-10116"/>
    <n v="1370.65"/>
    <n v="1165.0525"/>
    <n v="342.66250000000002"/>
  </r>
  <r>
    <s v="CA-2025-353172"/>
    <x v="255"/>
    <x v="1"/>
    <s v="Technology"/>
    <s v="East"/>
    <n v="9"/>
    <n v="1273.1300000000001"/>
    <x v="1"/>
    <s v="CUST-10106"/>
    <n v="1264.1300000000001"/>
    <n v="1137.7170000000001"/>
    <n v="379.23900000000003"/>
  </r>
  <r>
    <s v="CA-2023-327217"/>
    <x v="211"/>
    <x v="11"/>
    <s v="Furniture"/>
    <s v="East"/>
    <n v="2"/>
    <n v="711.61"/>
    <x v="0"/>
    <s v="CUST-10771"/>
    <n v="709.61"/>
    <n v="567.68799999999999"/>
    <n v="141.92199999999997"/>
  </r>
  <r>
    <s v="CA-2022-752440"/>
    <x v="103"/>
    <x v="1"/>
    <s v="Technology"/>
    <s v="Central"/>
    <n v="5"/>
    <n v="1408.64"/>
    <x v="4"/>
    <s v="CUST-10620"/>
    <n v="1403.64"/>
    <n v="1193.0940000000001"/>
    <n v="350.90999999999997"/>
  </r>
  <r>
    <s v="CA-2025-248654"/>
    <x v="1294"/>
    <x v="5"/>
    <s v="Office Supplies"/>
    <s v="Central"/>
    <n v="7"/>
    <n v="124.29"/>
    <x v="0"/>
    <s v="CUST-10190"/>
    <n v="117.29"/>
    <n v="93.832000000000008"/>
    <n v="23.458000000000013"/>
  </r>
  <r>
    <s v="CA-2025-548566"/>
    <x v="628"/>
    <x v="0"/>
    <s v="Furniture"/>
    <s v="South"/>
    <n v="8"/>
    <n v="600.77"/>
    <x v="2"/>
    <s v="CUST-10704"/>
    <n v="592.77"/>
    <n v="592.77"/>
    <n v="237.108"/>
  </r>
  <r>
    <s v="CA-2025-886519"/>
    <x v="947"/>
    <x v="12"/>
    <s v="Office Supplies"/>
    <s v="Central"/>
    <n v="7"/>
    <n v="20.45"/>
    <x v="3"/>
    <s v="CUST-10411"/>
    <n v="13.45"/>
    <n v="9.4149999999999991"/>
    <n v="1.3450000000000006"/>
  </r>
  <r>
    <s v="CA-2025-914073"/>
    <x v="540"/>
    <x v="8"/>
    <s v="Technology"/>
    <s v="East"/>
    <n v="6"/>
    <n v="608.84"/>
    <x v="2"/>
    <s v="CUST-10469"/>
    <n v="602.84"/>
    <n v="602.84"/>
    <n v="241.13600000000002"/>
  </r>
  <r>
    <s v="CA-2022-305098"/>
    <x v="1142"/>
    <x v="3"/>
    <s v="Technology"/>
    <s v="Central"/>
    <n v="1"/>
    <n v="332.22"/>
    <x v="2"/>
    <s v="CUST-10222"/>
    <n v="331.22"/>
    <n v="331.22"/>
    <n v="132.48800000000003"/>
  </r>
  <r>
    <s v="CA-2024-799627"/>
    <x v="918"/>
    <x v="11"/>
    <s v="Furniture"/>
    <s v="Central"/>
    <n v="7"/>
    <n v="714.31"/>
    <x v="2"/>
    <s v="CUST-10506"/>
    <n v="707.31"/>
    <n v="707.31"/>
    <n v="282.92399999999998"/>
  </r>
  <r>
    <s v="CA-2025-314741"/>
    <x v="1056"/>
    <x v="11"/>
    <s v="Furniture"/>
    <s v="East"/>
    <n v="2"/>
    <n v="654.15"/>
    <x v="4"/>
    <s v="CUST-10797"/>
    <n v="652.15"/>
    <n v="554.32749999999999"/>
    <n v="163.03750000000002"/>
  </r>
  <r>
    <s v="CA-2022-817433"/>
    <x v="1295"/>
    <x v="2"/>
    <s v="Furniture"/>
    <s v="Central"/>
    <n v="3"/>
    <n v="271.64"/>
    <x v="2"/>
    <s v="CUST-10115"/>
    <n v="268.64"/>
    <n v="268.64"/>
    <n v="107.45599999999999"/>
  </r>
  <r>
    <s v="CA-2025-657700"/>
    <x v="370"/>
    <x v="7"/>
    <s v="Furniture"/>
    <s v="Central"/>
    <n v="8"/>
    <n v="70.41"/>
    <x v="1"/>
    <s v="CUST-10397"/>
    <n v="62.41"/>
    <n v="56.168999999999997"/>
    <n v="18.722999999999999"/>
  </r>
  <r>
    <s v="CA-2024-495426"/>
    <x v="1239"/>
    <x v="3"/>
    <s v="Technology"/>
    <s v="South"/>
    <n v="1"/>
    <n v="403.03"/>
    <x v="0"/>
    <s v="CUST-10572"/>
    <n v="402.03"/>
    <n v="321.62400000000002"/>
    <n v="80.406000000000063"/>
  </r>
  <r>
    <s v="CA-2023-103135"/>
    <x v="321"/>
    <x v="10"/>
    <s v="Office Supplies"/>
    <s v="West"/>
    <n v="8"/>
    <n v="104.02"/>
    <x v="3"/>
    <s v="CUST-10233"/>
    <n v="96.02"/>
    <n v="67.213999999999999"/>
    <n v="9.6020000000000039"/>
  </r>
  <r>
    <s v="CA-2025-864345"/>
    <x v="991"/>
    <x v="4"/>
    <s v="Technology"/>
    <s v="Central"/>
    <n v="10"/>
    <n v="1465.74"/>
    <x v="3"/>
    <s v="CUST-10148"/>
    <n v="1455.74"/>
    <n v="1019.0179999999999"/>
    <n v="145.57399999999996"/>
  </r>
  <r>
    <s v="CA-2022-793444"/>
    <x v="649"/>
    <x v="7"/>
    <s v="Furniture"/>
    <s v="East"/>
    <n v="7"/>
    <n v="297.37"/>
    <x v="2"/>
    <s v="CUST-10286"/>
    <n v="290.37"/>
    <n v="290.37"/>
    <n v="116.148"/>
  </r>
  <r>
    <s v="CA-2022-145802"/>
    <x v="901"/>
    <x v="7"/>
    <s v="Furniture"/>
    <s v="West"/>
    <n v="10"/>
    <n v="120.64"/>
    <x v="0"/>
    <s v="CUST-10462"/>
    <n v="110.64"/>
    <n v="88.512"/>
    <n v="22.128"/>
  </r>
  <r>
    <s v="CA-2023-234513"/>
    <x v="878"/>
    <x v="11"/>
    <s v="Furniture"/>
    <s v="South"/>
    <n v="2"/>
    <n v="438.95"/>
    <x v="2"/>
    <s v="CUST-10089"/>
    <n v="436.95"/>
    <n v="436.95"/>
    <n v="174.78000000000003"/>
  </r>
  <r>
    <s v="CA-2022-568031"/>
    <x v="547"/>
    <x v="3"/>
    <s v="Technology"/>
    <s v="East"/>
    <n v="8"/>
    <n v="568.53"/>
    <x v="4"/>
    <s v="CUST-10538"/>
    <n v="560.53"/>
    <n v="476.45049999999998"/>
    <n v="140.13249999999999"/>
  </r>
  <r>
    <s v="CA-2024-973076"/>
    <x v="861"/>
    <x v="16"/>
    <s v="Office Supplies"/>
    <s v="South"/>
    <n v="10"/>
    <n v="92.04"/>
    <x v="1"/>
    <s v="CUST-10165"/>
    <n v="82.04"/>
    <n v="73.836000000000013"/>
    <n v="24.612000000000009"/>
  </r>
  <r>
    <s v="CA-2023-211626"/>
    <x v="322"/>
    <x v="2"/>
    <s v="Furniture"/>
    <s v="Central"/>
    <n v="9"/>
    <n v="690.25"/>
    <x v="1"/>
    <s v="CUST-10427"/>
    <n v="681.25"/>
    <n v="613.125"/>
    <n v="204.375"/>
  </r>
  <r>
    <s v="CA-2024-641887"/>
    <x v="935"/>
    <x v="4"/>
    <s v="Technology"/>
    <s v="East"/>
    <n v="7"/>
    <n v="207.76"/>
    <x v="2"/>
    <s v="CUST-10647"/>
    <n v="200.76"/>
    <n v="200.76"/>
    <n v="80.304000000000002"/>
  </r>
  <r>
    <s v="CA-2024-526122"/>
    <x v="1296"/>
    <x v="7"/>
    <s v="Furniture"/>
    <s v="West"/>
    <n v="2"/>
    <n v="176.12"/>
    <x v="4"/>
    <s v="CUST-10375"/>
    <n v="174.12"/>
    <n v="148.00200000000001"/>
    <n v="43.530000000000015"/>
  </r>
  <r>
    <s v="CA-2024-570424"/>
    <x v="1297"/>
    <x v="3"/>
    <s v="Technology"/>
    <s v="East"/>
    <n v="7"/>
    <n v="935.36"/>
    <x v="0"/>
    <s v="CUST-10420"/>
    <n v="928.36"/>
    <n v="742.6880000000001"/>
    <n v="185.67200000000014"/>
  </r>
  <r>
    <s v="CA-2023-611708"/>
    <x v="133"/>
    <x v="4"/>
    <s v="Technology"/>
    <s v="East"/>
    <n v="10"/>
    <n v="1274.8499999999999"/>
    <x v="2"/>
    <s v="CUST-10538"/>
    <n v="1264.8499999999999"/>
    <n v="1264.8499999999999"/>
    <n v="505.93999999999994"/>
  </r>
  <r>
    <s v="CA-2022-511003"/>
    <x v="135"/>
    <x v="2"/>
    <s v="Furniture"/>
    <s v="East"/>
    <n v="4"/>
    <n v="532.25"/>
    <x v="2"/>
    <s v="CUST-10511"/>
    <n v="528.25"/>
    <n v="528.25"/>
    <n v="211.3"/>
  </r>
  <r>
    <s v="CA-2022-546712"/>
    <x v="970"/>
    <x v="12"/>
    <s v="Office Supplies"/>
    <s v="West"/>
    <n v="2"/>
    <n v="61.41"/>
    <x v="3"/>
    <s v="CUST-10199"/>
    <n v="59.41"/>
    <n v="41.586999999999996"/>
    <n v="5.9410000000000025"/>
  </r>
  <r>
    <s v="CA-2025-226389"/>
    <x v="1282"/>
    <x v="7"/>
    <s v="Furniture"/>
    <s v="Central"/>
    <n v="5"/>
    <n v="483.8"/>
    <x v="2"/>
    <s v="CUST-10317"/>
    <n v="478.8"/>
    <n v="478.8"/>
    <n v="191.52000000000004"/>
  </r>
  <r>
    <s v="CA-2022-354460"/>
    <x v="268"/>
    <x v="8"/>
    <s v="Technology"/>
    <s v="Central"/>
    <n v="5"/>
    <n v="620.20000000000005"/>
    <x v="1"/>
    <s v="CUST-10515"/>
    <n v="615.20000000000005"/>
    <n v="553.68000000000006"/>
    <n v="184.56000000000006"/>
  </r>
  <r>
    <s v="CA-2023-458347"/>
    <x v="903"/>
    <x v="12"/>
    <s v="Office Supplies"/>
    <s v="East"/>
    <n v="3"/>
    <n v="74.87"/>
    <x v="1"/>
    <s v="CUST-10750"/>
    <n v="71.87"/>
    <n v="64.683000000000007"/>
    <n v="21.561000000000007"/>
  </r>
  <r>
    <s v="CA-2023-733084"/>
    <x v="548"/>
    <x v="0"/>
    <s v="Furniture"/>
    <s v="Central"/>
    <n v="6"/>
    <n v="129.38"/>
    <x v="1"/>
    <s v="CUST-10071"/>
    <n v="123.38"/>
    <n v="111.042"/>
    <n v="37.01400000000001"/>
  </r>
  <r>
    <s v="CA-2023-438345"/>
    <x v="82"/>
    <x v="11"/>
    <s v="Furniture"/>
    <s v="South"/>
    <n v="7"/>
    <n v="723.52"/>
    <x v="2"/>
    <s v="CUST-10720"/>
    <n v="716.52"/>
    <n v="716.52"/>
    <n v="286.608"/>
  </r>
  <r>
    <s v="CA-2023-840995"/>
    <x v="492"/>
    <x v="9"/>
    <s v="Office Supplies"/>
    <s v="East"/>
    <n v="9"/>
    <n v="62.3"/>
    <x v="0"/>
    <s v="CUST-10612"/>
    <n v="53.3"/>
    <n v="42.64"/>
    <n v="10.660000000000004"/>
  </r>
  <r>
    <s v="CA-2024-475398"/>
    <x v="429"/>
    <x v="0"/>
    <s v="Furniture"/>
    <s v="Central"/>
    <n v="6"/>
    <n v="225.32"/>
    <x v="1"/>
    <s v="CUST-10398"/>
    <n v="219.32"/>
    <n v="197.38800000000001"/>
    <n v="65.796000000000021"/>
  </r>
  <r>
    <s v="CA-2023-913674"/>
    <x v="554"/>
    <x v="8"/>
    <s v="Technology"/>
    <s v="East"/>
    <n v="8"/>
    <n v="936.94"/>
    <x v="0"/>
    <s v="CUST-10677"/>
    <n v="928.94"/>
    <n v="743.15200000000004"/>
    <n v="185.78800000000001"/>
  </r>
  <r>
    <s v="CA-2024-912824"/>
    <x v="1016"/>
    <x v="7"/>
    <s v="Furniture"/>
    <s v="Central"/>
    <n v="6"/>
    <n v="711.45"/>
    <x v="0"/>
    <s v="CUST-10551"/>
    <n v="705.45"/>
    <n v="564.36"/>
    <n v="141.08999999999997"/>
  </r>
  <r>
    <s v="CA-2025-242198"/>
    <x v="1298"/>
    <x v="9"/>
    <s v="Office Supplies"/>
    <s v="West"/>
    <n v="2"/>
    <n v="71.83"/>
    <x v="3"/>
    <s v="CUST-10795"/>
    <n v="69.83"/>
    <n v="48.880999999999993"/>
    <n v="6.982999999999997"/>
  </r>
  <r>
    <s v="CA-2023-444585"/>
    <x v="362"/>
    <x v="7"/>
    <s v="Furniture"/>
    <s v="South"/>
    <n v="9"/>
    <n v="98.28"/>
    <x v="2"/>
    <s v="CUST-10220"/>
    <n v="89.28"/>
    <n v="89.28"/>
    <n v="35.712000000000003"/>
  </r>
  <r>
    <s v="CA-2025-301441"/>
    <x v="753"/>
    <x v="9"/>
    <s v="Office Supplies"/>
    <s v="South"/>
    <n v="3"/>
    <n v="22.55"/>
    <x v="3"/>
    <s v="CUST-10231"/>
    <n v="19.55"/>
    <n v="13.685"/>
    <n v="1.9550000000000001"/>
  </r>
  <r>
    <s v="CA-2024-111749"/>
    <x v="719"/>
    <x v="11"/>
    <s v="Furniture"/>
    <s v="West"/>
    <n v="3"/>
    <n v="534.75"/>
    <x v="3"/>
    <s v="CUST-10276"/>
    <n v="531.75"/>
    <n v="372.22499999999997"/>
    <n v="53.174999999999955"/>
  </r>
  <r>
    <s v="CA-2022-821782"/>
    <x v="1294"/>
    <x v="8"/>
    <s v="Technology"/>
    <s v="East"/>
    <n v="7"/>
    <n v="1043.19"/>
    <x v="2"/>
    <s v="CUST-10189"/>
    <n v="1036.19"/>
    <n v="1036.19"/>
    <n v="414.476"/>
  </r>
  <r>
    <s v="CA-2023-554955"/>
    <x v="1299"/>
    <x v="9"/>
    <s v="Office Supplies"/>
    <s v="East"/>
    <n v="9"/>
    <n v="19.48"/>
    <x v="1"/>
    <s v="CUST-10297"/>
    <n v="10.48"/>
    <n v="9.4320000000000004"/>
    <n v="3.1440000000000001"/>
  </r>
  <r>
    <s v="CA-2024-276366"/>
    <x v="732"/>
    <x v="1"/>
    <s v="Technology"/>
    <s v="West"/>
    <n v="1"/>
    <n v="320.27999999999997"/>
    <x v="1"/>
    <s v="CUST-10250"/>
    <n v="319.27999999999997"/>
    <n v="287.35199999999998"/>
    <n v="95.783999999999992"/>
  </r>
  <r>
    <s v="CA-2024-107678"/>
    <x v="642"/>
    <x v="1"/>
    <s v="Technology"/>
    <s v="South"/>
    <n v="7"/>
    <n v="591.45000000000005"/>
    <x v="2"/>
    <s v="CUST-10120"/>
    <n v="584.45000000000005"/>
    <n v="584.45000000000005"/>
    <n v="233.78000000000003"/>
  </r>
  <r>
    <s v="CA-2025-789302"/>
    <x v="360"/>
    <x v="6"/>
    <s v="Office Supplies"/>
    <s v="Central"/>
    <n v="1"/>
    <n v="93.84"/>
    <x v="0"/>
    <s v="CUST-10291"/>
    <n v="92.84"/>
    <n v="74.272000000000006"/>
    <n v="18.568000000000005"/>
  </r>
  <r>
    <s v="CA-2022-423935"/>
    <x v="1088"/>
    <x v="12"/>
    <s v="Office Supplies"/>
    <s v="East"/>
    <n v="4"/>
    <n v="72.78"/>
    <x v="1"/>
    <s v="CUST-10318"/>
    <n v="68.78"/>
    <n v="61.902000000000001"/>
    <n v="20.634"/>
  </r>
  <r>
    <s v="CA-2023-414658"/>
    <x v="515"/>
    <x v="2"/>
    <s v="Furniture"/>
    <s v="West"/>
    <n v="7"/>
    <n v="695.06"/>
    <x v="3"/>
    <s v="CUST-10798"/>
    <n v="688.06"/>
    <n v="481.64199999999994"/>
    <n v="68.805999999999983"/>
  </r>
  <r>
    <s v="CA-2022-128480"/>
    <x v="1227"/>
    <x v="11"/>
    <s v="Furniture"/>
    <s v="South"/>
    <n v="6"/>
    <n v="512.38"/>
    <x v="2"/>
    <s v="CUST-10767"/>
    <n v="506.38"/>
    <n v="506.38"/>
    <n v="202.55200000000002"/>
  </r>
  <r>
    <s v="CA-2023-136944"/>
    <x v="884"/>
    <x v="0"/>
    <s v="Furniture"/>
    <s v="South"/>
    <n v="7"/>
    <n v="583.34"/>
    <x v="4"/>
    <s v="CUST-10597"/>
    <n v="576.34"/>
    <n v="489.88900000000001"/>
    <n v="144.08499999999998"/>
  </r>
  <r>
    <s v="CA-2025-729091"/>
    <x v="1080"/>
    <x v="11"/>
    <s v="Furniture"/>
    <s v="West"/>
    <n v="4"/>
    <n v="452.94"/>
    <x v="2"/>
    <s v="CUST-10582"/>
    <n v="448.94"/>
    <n v="448.94"/>
    <n v="179.57600000000002"/>
  </r>
  <r>
    <s v="CA-2024-197376"/>
    <x v="360"/>
    <x v="8"/>
    <s v="Technology"/>
    <s v="East"/>
    <n v="10"/>
    <n v="1210.27"/>
    <x v="1"/>
    <s v="CUST-10129"/>
    <n v="1200.27"/>
    <n v="1080.2429999999999"/>
    <n v="360.08100000000002"/>
  </r>
  <r>
    <s v="CA-2024-785459"/>
    <x v="995"/>
    <x v="11"/>
    <s v="Furniture"/>
    <s v="East"/>
    <n v="7"/>
    <n v="368.48"/>
    <x v="2"/>
    <s v="CUST-10524"/>
    <n v="361.48"/>
    <n v="361.48"/>
    <n v="144.59200000000001"/>
  </r>
  <r>
    <s v="CA-2023-383282"/>
    <x v="1023"/>
    <x v="0"/>
    <s v="Furniture"/>
    <s v="Central"/>
    <n v="9"/>
    <n v="454.1"/>
    <x v="2"/>
    <s v="CUST-10243"/>
    <n v="445.1"/>
    <n v="445.1"/>
    <n v="178.04000000000002"/>
  </r>
  <r>
    <s v="CA-2024-318824"/>
    <x v="1173"/>
    <x v="14"/>
    <s v="Office Supplies"/>
    <s v="South"/>
    <n v="7"/>
    <n v="135.87"/>
    <x v="1"/>
    <s v="CUST-10749"/>
    <n v="128.87"/>
    <n v="115.983"/>
    <n v="38.661000000000001"/>
  </r>
  <r>
    <s v="CA-2022-632393"/>
    <x v="13"/>
    <x v="16"/>
    <s v="Office Supplies"/>
    <s v="West"/>
    <n v="5"/>
    <n v="41.12"/>
    <x v="0"/>
    <s v="CUST-10180"/>
    <n v="36.119999999999997"/>
    <n v="28.896000000000001"/>
    <n v="7.2240000000000038"/>
  </r>
  <r>
    <s v="CA-2025-750350"/>
    <x v="54"/>
    <x v="1"/>
    <s v="Technology"/>
    <s v="Central"/>
    <n v="1"/>
    <n v="729.67"/>
    <x v="2"/>
    <s v="CUST-10348"/>
    <n v="728.67"/>
    <n v="728.67"/>
    <n v="291.46800000000002"/>
  </r>
  <r>
    <s v="CA-2022-705676"/>
    <x v="179"/>
    <x v="11"/>
    <s v="Furniture"/>
    <s v="Central"/>
    <n v="8"/>
    <n v="682.65"/>
    <x v="2"/>
    <s v="CUST-10254"/>
    <n v="674.65"/>
    <n v="674.65"/>
    <n v="269.86"/>
  </r>
  <r>
    <s v="CA-2025-945853"/>
    <x v="127"/>
    <x v="16"/>
    <s v="Office Supplies"/>
    <s v="Central"/>
    <n v="4"/>
    <n v="51.79"/>
    <x v="2"/>
    <s v="CUST-10481"/>
    <n v="47.79"/>
    <n v="47.79"/>
    <n v="19.116"/>
  </r>
  <r>
    <s v="CA-2025-444076"/>
    <x v="767"/>
    <x v="13"/>
    <s v="Office Supplies"/>
    <s v="East"/>
    <n v="9"/>
    <n v="80.84"/>
    <x v="2"/>
    <s v="CUST-10038"/>
    <n v="71.84"/>
    <n v="71.84"/>
    <n v="28.736000000000004"/>
  </r>
  <r>
    <s v="CA-2024-387277"/>
    <x v="557"/>
    <x v="3"/>
    <s v="Technology"/>
    <s v="West"/>
    <n v="5"/>
    <n v="1480.34"/>
    <x v="3"/>
    <s v="CUST-10747"/>
    <n v="1475.34"/>
    <n v="1032.7379999999998"/>
    <n v="147.53399999999988"/>
  </r>
  <r>
    <s v="CA-2025-799360"/>
    <x v="703"/>
    <x v="3"/>
    <s v="Technology"/>
    <s v="South"/>
    <n v="8"/>
    <n v="924.66"/>
    <x v="0"/>
    <s v="CUST-10593"/>
    <n v="916.66"/>
    <n v="733.32799999999997"/>
    <n v="183.33199999999999"/>
  </r>
  <r>
    <s v="CA-2024-579183"/>
    <x v="165"/>
    <x v="14"/>
    <s v="Office Supplies"/>
    <s v="South"/>
    <n v="1"/>
    <n v="131.47"/>
    <x v="4"/>
    <s v="CUST-10598"/>
    <n v="130.47"/>
    <n v="110.89949999999999"/>
    <n v="32.617499999999993"/>
  </r>
  <r>
    <s v="CA-2022-189132"/>
    <x v="237"/>
    <x v="3"/>
    <s v="Technology"/>
    <s v="East"/>
    <n v="2"/>
    <n v="136.84"/>
    <x v="2"/>
    <s v="CUST-10536"/>
    <n v="134.84"/>
    <n v="134.84"/>
    <n v="53.936000000000007"/>
  </r>
  <r>
    <s v="CA-2024-934789"/>
    <x v="1256"/>
    <x v="11"/>
    <s v="Furniture"/>
    <s v="South"/>
    <n v="8"/>
    <n v="671.95"/>
    <x v="4"/>
    <s v="CUST-10442"/>
    <n v="663.95"/>
    <n v="564.35750000000007"/>
    <n v="165.98750000000007"/>
  </r>
  <r>
    <s v="CA-2024-100054"/>
    <x v="477"/>
    <x v="14"/>
    <s v="Office Supplies"/>
    <s v="South"/>
    <n v="1"/>
    <n v="104.5"/>
    <x v="4"/>
    <s v="CUST-10503"/>
    <n v="103.5"/>
    <n v="87.974999999999994"/>
    <n v="25.875"/>
  </r>
  <r>
    <s v="CA-2024-373426"/>
    <x v="1300"/>
    <x v="8"/>
    <s v="Technology"/>
    <s v="West"/>
    <n v="5"/>
    <n v="1072.01"/>
    <x v="1"/>
    <s v="CUST-10625"/>
    <n v="1067.01"/>
    <n v="960.30899999999997"/>
    <n v="320.10299999999995"/>
  </r>
  <r>
    <s v="CA-2025-703438"/>
    <x v="831"/>
    <x v="9"/>
    <s v="Office Supplies"/>
    <s v="Central"/>
    <n v="6"/>
    <n v="115.12"/>
    <x v="2"/>
    <s v="CUST-10661"/>
    <n v="109.12"/>
    <n v="109.12"/>
    <n v="43.64800000000001"/>
  </r>
  <r>
    <s v="CA-2024-919503"/>
    <x v="1301"/>
    <x v="12"/>
    <s v="Office Supplies"/>
    <s v="South"/>
    <n v="6"/>
    <n v="50.08"/>
    <x v="2"/>
    <s v="CUST-10729"/>
    <n v="44.08"/>
    <n v="44.08"/>
    <n v="17.632000000000001"/>
  </r>
  <r>
    <s v="CA-2024-286591"/>
    <x v="133"/>
    <x v="14"/>
    <s v="Office Supplies"/>
    <s v="South"/>
    <n v="9"/>
    <n v="90.23"/>
    <x v="1"/>
    <s v="CUST-10456"/>
    <n v="81.23"/>
    <n v="73.106999999999999"/>
    <n v="24.369"/>
  </r>
  <r>
    <s v="CA-2022-415267"/>
    <x v="830"/>
    <x v="11"/>
    <s v="Furniture"/>
    <s v="East"/>
    <n v="4"/>
    <n v="454.19"/>
    <x v="3"/>
    <s v="CUST-10502"/>
    <n v="450.19"/>
    <n v="315.13299999999998"/>
    <n v="45.019000000000005"/>
  </r>
  <r>
    <s v="CA-2025-880736"/>
    <x v="1081"/>
    <x v="16"/>
    <s v="Office Supplies"/>
    <s v="East"/>
    <n v="7"/>
    <n v="115.29"/>
    <x v="2"/>
    <s v="CUST-10529"/>
    <n v="108.29"/>
    <n v="108.29"/>
    <n v="43.316000000000003"/>
  </r>
  <r>
    <s v="CA-2024-700802"/>
    <x v="1148"/>
    <x v="3"/>
    <s v="Technology"/>
    <s v="East"/>
    <n v="7"/>
    <n v="374.21"/>
    <x v="0"/>
    <s v="CUST-10359"/>
    <n v="367.21"/>
    <n v="293.76799999999997"/>
    <n v="73.441999999999979"/>
  </r>
  <r>
    <s v="CA-2023-119865"/>
    <x v="311"/>
    <x v="2"/>
    <s v="Furniture"/>
    <s v="West"/>
    <n v="8"/>
    <n v="461.95"/>
    <x v="4"/>
    <s v="CUST-10615"/>
    <n v="453.95"/>
    <n v="385.85749999999996"/>
    <n v="113.48749999999995"/>
  </r>
  <r>
    <s v="CA-2024-188142"/>
    <x v="1071"/>
    <x v="8"/>
    <s v="Technology"/>
    <s v="East"/>
    <n v="5"/>
    <n v="999.78"/>
    <x v="0"/>
    <s v="CUST-10377"/>
    <n v="994.78"/>
    <n v="795.82400000000007"/>
    <n v="198.95600000000013"/>
  </r>
  <r>
    <s v="CA-2023-842510"/>
    <x v="120"/>
    <x v="5"/>
    <s v="Office Supplies"/>
    <s v="South"/>
    <n v="8"/>
    <n v="12.07"/>
    <x v="2"/>
    <s v="CUST-10396"/>
    <n v="4.07"/>
    <n v="4.07"/>
    <n v="1.6280000000000001"/>
  </r>
  <r>
    <s v="CA-2024-535110"/>
    <x v="415"/>
    <x v="0"/>
    <s v="Furniture"/>
    <s v="South"/>
    <n v="4"/>
    <n v="240.3"/>
    <x v="3"/>
    <s v="CUST-10288"/>
    <n v="236.3"/>
    <n v="165.41"/>
    <n v="23.629999999999995"/>
  </r>
  <r>
    <s v="CA-2023-759415"/>
    <x v="153"/>
    <x v="6"/>
    <s v="Office Supplies"/>
    <s v="South"/>
    <n v="4"/>
    <n v="38.729999999999997"/>
    <x v="0"/>
    <s v="CUST-10073"/>
    <n v="34.729999999999997"/>
    <n v="27.783999999999999"/>
    <n v="6.9460000000000015"/>
  </r>
  <r>
    <s v="CA-2023-305705"/>
    <x v="1197"/>
    <x v="13"/>
    <s v="Office Supplies"/>
    <s v="South"/>
    <n v="2"/>
    <n v="74.13"/>
    <x v="3"/>
    <s v="CUST-10048"/>
    <n v="72.13"/>
    <n v="50.490999999999993"/>
    <n v="7.2129999999999939"/>
  </r>
  <r>
    <s v="CA-2025-330519"/>
    <x v="1128"/>
    <x v="16"/>
    <s v="Office Supplies"/>
    <s v="Central"/>
    <n v="6"/>
    <n v="71.84"/>
    <x v="4"/>
    <s v="CUST-10177"/>
    <n v="65.84"/>
    <n v="55.963999999999999"/>
    <n v="16.46"/>
  </r>
  <r>
    <s v="CA-2025-242506"/>
    <x v="1164"/>
    <x v="7"/>
    <s v="Furniture"/>
    <s v="South"/>
    <n v="9"/>
    <n v="284.87"/>
    <x v="2"/>
    <s v="CUST-10521"/>
    <n v="275.87"/>
    <n v="275.87"/>
    <n v="110.34800000000001"/>
  </r>
  <r>
    <s v="CA-2025-953244"/>
    <x v="1302"/>
    <x v="13"/>
    <s v="Office Supplies"/>
    <s v="Central"/>
    <n v="10"/>
    <n v="44.53"/>
    <x v="1"/>
    <s v="CUST-10665"/>
    <n v="34.53"/>
    <n v="31.077000000000002"/>
    <n v="10.359000000000002"/>
  </r>
  <r>
    <s v="CA-2023-399116"/>
    <x v="242"/>
    <x v="1"/>
    <s v="Technology"/>
    <s v="West"/>
    <n v="10"/>
    <n v="595.79999999999995"/>
    <x v="2"/>
    <s v="CUST-10456"/>
    <n v="585.79999999999995"/>
    <n v="585.79999999999995"/>
    <n v="234.32"/>
  </r>
  <r>
    <s v="CA-2025-925451"/>
    <x v="623"/>
    <x v="0"/>
    <s v="Furniture"/>
    <s v="South"/>
    <n v="7"/>
    <n v="399.3"/>
    <x v="0"/>
    <s v="CUST-10486"/>
    <n v="392.3"/>
    <n v="313.84000000000003"/>
    <n v="78.460000000000036"/>
  </r>
  <r>
    <s v="CA-2024-126237"/>
    <x v="602"/>
    <x v="2"/>
    <s v="Furniture"/>
    <s v="South"/>
    <n v="7"/>
    <n v="400.43"/>
    <x v="2"/>
    <s v="CUST-10315"/>
    <n v="393.43"/>
    <n v="393.43"/>
    <n v="157.37200000000001"/>
  </r>
  <r>
    <s v="CA-2025-467769"/>
    <x v="588"/>
    <x v="14"/>
    <s v="Office Supplies"/>
    <s v="East"/>
    <n v="6"/>
    <n v="114.39"/>
    <x v="2"/>
    <s v="CUST-10667"/>
    <n v="108.39"/>
    <n v="108.39"/>
    <n v="43.356000000000009"/>
  </r>
  <r>
    <s v="CA-2023-162280"/>
    <x v="1016"/>
    <x v="4"/>
    <s v="Technology"/>
    <s v="East"/>
    <n v="1"/>
    <n v="899.37"/>
    <x v="1"/>
    <s v="CUST-10756"/>
    <n v="898.37"/>
    <n v="808.53300000000002"/>
    <n v="269.51100000000008"/>
  </r>
  <r>
    <s v="CA-2022-934990"/>
    <x v="1301"/>
    <x v="6"/>
    <s v="Office Supplies"/>
    <s v="Central"/>
    <n v="9"/>
    <n v="26.75"/>
    <x v="3"/>
    <s v="CUST-10297"/>
    <n v="17.75"/>
    <n v="12.424999999999999"/>
    <n v="1.7749999999999986"/>
  </r>
  <r>
    <s v="CA-2024-460086"/>
    <x v="1148"/>
    <x v="1"/>
    <s v="Technology"/>
    <s v="South"/>
    <n v="6"/>
    <n v="444.4"/>
    <x v="2"/>
    <s v="CUST-10205"/>
    <n v="438.4"/>
    <n v="438.4"/>
    <n v="175.36"/>
  </r>
  <r>
    <s v="CA-2023-531612"/>
    <x v="138"/>
    <x v="2"/>
    <s v="Furniture"/>
    <s v="East"/>
    <n v="5"/>
    <n v="399.81"/>
    <x v="0"/>
    <s v="CUST-10754"/>
    <n v="394.81"/>
    <n v="315.84800000000001"/>
    <n v="78.962000000000018"/>
  </r>
  <r>
    <s v="CA-2022-173546"/>
    <x v="1032"/>
    <x v="8"/>
    <s v="Technology"/>
    <s v="Central"/>
    <n v="10"/>
    <n v="1485.44"/>
    <x v="3"/>
    <s v="CUST-10370"/>
    <n v="1475.44"/>
    <n v="1032.808"/>
    <n v="147.54399999999998"/>
  </r>
  <r>
    <s v="CA-2025-181575"/>
    <x v="205"/>
    <x v="3"/>
    <s v="Technology"/>
    <s v="Central"/>
    <n v="2"/>
    <n v="221.47"/>
    <x v="2"/>
    <s v="CUST-10699"/>
    <n v="219.47"/>
    <n v="219.47"/>
    <n v="87.788000000000011"/>
  </r>
  <r>
    <s v="CA-2024-626786"/>
    <x v="741"/>
    <x v="3"/>
    <s v="Technology"/>
    <s v="Central"/>
    <n v="7"/>
    <n v="696.94"/>
    <x v="1"/>
    <s v="CUST-10747"/>
    <n v="689.94"/>
    <n v="620.94600000000003"/>
    <n v="206.98200000000003"/>
  </r>
  <r>
    <s v="CA-2024-593233"/>
    <x v="1303"/>
    <x v="14"/>
    <s v="Office Supplies"/>
    <s v="South"/>
    <n v="9"/>
    <n v="75.59"/>
    <x v="2"/>
    <s v="CUST-10287"/>
    <n v="66.59"/>
    <n v="66.59"/>
    <n v="26.636000000000003"/>
  </r>
  <r>
    <s v="CA-2025-868687"/>
    <x v="199"/>
    <x v="6"/>
    <s v="Office Supplies"/>
    <s v="South"/>
    <n v="9"/>
    <n v="133.38999999999999"/>
    <x v="3"/>
    <s v="CUST-10628"/>
    <n v="124.38999999999999"/>
    <n v="87.072999999999979"/>
    <n v="12.438999999999993"/>
  </r>
  <r>
    <s v="CA-2022-876338"/>
    <x v="130"/>
    <x v="8"/>
    <s v="Technology"/>
    <s v="Central"/>
    <n v="7"/>
    <n v="580.33000000000004"/>
    <x v="0"/>
    <s v="CUST-10600"/>
    <n v="573.33000000000004"/>
    <n v="458.66400000000004"/>
    <n v="114.66600000000005"/>
  </r>
  <r>
    <s v="CA-2024-117590"/>
    <x v="575"/>
    <x v="4"/>
    <s v="Technology"/>
    <s v="Central"/>
    <n v="3"/>
    <n v="1081.94"/>
    <x v="3"/>
    <s v="CUST-10237"/>
    <n v="1078.94"/>
    <n v="755.25800000000004"/>
    <n v="107.89400000000001"/>
  </r>
  <r>
    <s v="CA-2022-865455"/>
    <x v="834"/>
    <x v="8"/>
    <s v="Technology"/>
    <s v="South"/>
    <n v="7"/>
    <n v="1371.58"/>
    <x v="2"/>
    <s v="CUST-10323"/>
    <n v="1364.58"/>
    <n v="1364.58"/>
    <n v="545.83199999999999"/>
  </r>
  <r>
    <s v="CA-2024-978891"/>
    <x v="460"/>
    <x v="8"/>
    <s v="Technology"/>
    <s v="South"/>
    <n v="3"/>
    <n v="1380.48"/>
    <x v="2"/>
    <s v="CUST-10259"/>
    <n v="1377.48"/>
    <n v="1377.48"/>
    <n v="550.99200000000008"/>
  </r>
  <r>
    <s v="CA-2022-471776"/>
    <x v="824"/>
    <x v="2"/>
    <s v="Furniture"/>
    <s v="South"/>
    <n v="7"/>
    <n v="74.17"/>
    <x v="4"/>
    <s v="CUST-10314"/>
    <n v="67.17"/>
    <n v="57.094499999999996"/>
    <n v="16.792499999999997"/>
  </r>
  <r>
    <s v="CA-2025-355470"/>
    <x v="388"/>
    <x v="4"/>
    <s v="Technology"/>
    <s v="Central"/>
    <n v="8"/>
    <n v="1126.53"/>
    <x v="0"/>
    <s v="CUST-10347"/>
    <n v="1118.53"/>
    <n v="894.82400000000007"/>
    <n v="223.70600000000013"/>
  </r>
  <r>
    <s v="CA-2023-373835"/>
    <x v="1304"/>
    <x v="16"/>
    <s v="Office Supplies"/>
    <s v="West"/>
    <n v="1"/>
    <n v="32.26"/>
    <x v="0"/>
    <s v="CUST-10268"/>
    <n v="31.259999999999998"/>
    <n v="25.007999999999999"/>
    <n v="6.2520000000000024"/>
  </r>
  <r>
    <s v="CA-2024-208120"/>
    <x v="1259"/>
    <x v="8"/>
    <s v="Technology"/>
    <s v="West"/>
    <n v="9"/>
    <n v="773.19"/>
    <x v="2"/>
    <s v="CUST-10365"/>
    <n v="764.19"/>
    <n v="764.19"/>
    <n v="305.67600000000004"/>
  </r>
  <r>
    <s v="CA-2022-663369"/>
    <x v="39"/>
    <x v="3"/>
    <s v="Technology"/>
    <s v="South"/>
    <n v="5"/>
    <n v="1395.94"/>
    <x v="4"/>
    <s v="CUST-10490"/>
    <n v="1390.94"/>
    <n v="1182.299"/>
    <n v="347.73500000000001"/>
  </r>
  <r>
    <s v="CA-2024-200151"/>
    <x v="1236"/>
    <x v="0"/>
    <s v="Furniture"/>
    <s v="Central"/>
    <n v="2"/>
    <n v="429.11"/>
    <x v="2"/>
    <s v="CUST-10008"/>
    <n v="427.11"/>
    <n v="427.11"/>
    <n v="170.84399999999999"/>
  </r>
  <r>
    <s v="CA-2023-472602"/>
    <x v="408"/>
    <x v="12"/>
    <s v="Office Supplies"/>
    <s v="Central"/>
    <n v="7"/>
    <n v="117"/>
    <x v="0"/>
    <s v="CUST-10080"/>
    <n v="110"/>
    <n v="88"/>
    <n v="22"/>
  </r>
  <r>
    <s v="CA-2024-320240"/>
    <x v="1016"/>
    <x v="1"/>
    <s v="Technology"/>
    <s v="West"/>
    <n v="2"/>
    <n v="784.54"/>
    <x v="0"/>
    <s v="CUST-10335"/>
    <n v="782.54"/>
    <n v="626.03200000000004"/>
    <n v="156.5080000000001"/>
  </r>
  <r>
    <s v="CA-2024-752862"/>
    <x v="243"/>
    <x v="11"/>
    <s v="Furniture"/>
    <s v="East"/>
    <n v="3"/>
    <n v="778.34"/>
    <x v="0"/>
    <s v="CUST-10384"/>
    <n v="775.34"/>
    <n v="620.27200000000005"/>
    <n v="155.06800000000004"/>
  </r>
  <r>
    <s v="CA-2024-478542"/>
    <x v="184"/>
    <x v="7"/>
    <s v="Furniture"/>
    <s v="South"/>
    <n v="6"/>
    <n v="618.41999999999996"/>
    <x v="2"/>
    <s v="CUST-10220"/>
    <n v="612.41999999999996"/>
    <n v="612.41999999999996"/>
    <n v="244.96800000000002"/>
  </r>
  <r>
    <s v="CA-2023-995289"/>
    <x v="112"/>
    <x v="8"/>
    <s v="Technology"/>
    <s v="Central"/>
    <n v="9"/>
    <n v="1167.0899999999999"/>
    <x v="0"/>
    <s v="CUST-10093"/>
    <n v="1158.0899999999999"/>
    <n v="926.47199999999998"/>
    <n v="231.61800000000005"/>
  </r>
  <r>
    <s v="CA-2022-867913"/>
    <x v="219"/>
    <x v="2"/>
    <s v="Furniture"/>
    <s v="Central"/>
    <n v="7"/>
    <n v="191.81"/>
    <x v="2"/>
    <s v="CUST-10720"/>
    <n v="184.81"/>
    <n v="184.81"/>
    <n v="73.924000000000007"/>
  </r>
  <r>
    <s v="CA-2023-426900"/>
    <x v="558"/>
    <x v="11"/>
    <s v="Furniture"/>
    <s v="South"/>
    <n v="4"/>
    <n v="783.56"/>
    <x v="2"/>
    <s v="CUST-10601"/>
    <n v="779.56"/>
    <n v="779.56"/>
    <n v="311.82400000000001"/>
  </r>
  <r>
    <s v="CA-2022-281811"/>
    <x v="988"/>
    <x v="1"/>
    <s v="Technology"/>
    <s v="West"/>
    <n v="8"/>
    <n v="1366.44"/>
    <x v="1"/>
    <s v="CUST-10092"/>
    <n v="1358.44"/>
    <n v="1222.596"/>
    <n v="407.53200000000004"/>
  </r>
  <r>
    <s v="CA-2022-410087"/>
    <x v="126"/>
    <x v="0"/>
    <s v="Furniture"/>
    <s v="West"/>
    <n v="2"/>
    <n v="299.26"/>
    <x v="3"/>
    <s v="CUST-10364"/>
    <n v="297.26"/>
    <n v="208.08199999999999"/>
    <n v="29.725999999999999"/>
  </r>
  <r>
    <s v="CA-2024-305287"/>
    <x v="446"/>
    <x v="11"/>
    <s v="Furniture"/>
    <s v="West"/>
    <n v="1"/>
    <n v="192.36"/>
    <x v="1"/>
    <s v="CUST-10303"/>
    <n v="191.36"/>
    <n v="172.22400000000002"/>
    <n v="57.408000000000015"/>
  </r>
  <r>
    <s v="CA-2022-571628"/>
    <x v="278"/>
    <x v="4"/>
    <s v="Technology"/>
    <s v="East"/>
    <n v="1"/>
    <n v="963.29"/>
    <x v="3"/>
    <s v="CUST-10417"/>
    <n v="962.29"/>
    <n v="673.60299999999995"/>
    <n v="96.229000000000042"/>
  </r>
  <r>
    <s v="CA-2024-743732"/>
    <x v="712"/>
    <x v="5"/>
    <s v="Office Supplies"/>
    <s v="Central"/>
    <n v="8"/>
    <n v="63.98"/>
    <x v="3"/>
    <s v="CUST-10442"/>
    <n v="55.98"/>
    <n v="39.185999999999993"/>
    <n v="5.597999999999999"/>
  </r>
  <r>
    <s v="CA-2023-885710"/>
    <x v="42"/>
    <x v="16"/>
    <s v="Office Supplies"/>
    <s v="East"/>
    <n v="9"/>
    <n v="112.59"/>
    <x v="2"/>
    <s v="CUST-10611"/>
    <n v="103.59"/>
    <n v="103.59"/>
    <n v="41.436000000000007"/>
  </r>
  <r>
    <s v="CA-2022-248225"/>
    <x v="561"/>
    <x v="1"/>
    <s v="Technology"/>
    <s v="Central"/>
    <n v="3"/>
    <n v="177.11"/>
    <x v="1"/>
    <s v="CUST-10700"/>
    <n v="174.11"/>
    <n v="156.69900000000001"/>
    <n v="52.233000000000004"/>
  </r>
  <r>
    <s v="CA-2022-748149"/>
    <x v="639"/>
    <x v="7"/>
    <s v="Furniture"/>
    <s v="East"/>
    <n v="7"/>
    <n v="786.65"/>
    <x v="4"/>
    <s v="CUST-10706"/>
    <n v="779.65"/>
    <n v="662.70249999999999"/>
    <n v="194.91250000000002"/>
  </r>
  <r>
    <s v="CA-2022-118108"/>
    <x v="1305"/>
    <x v="8"/>
    <s v="Technology"/>
    <s v="West"/>
    <n v="5"/>
    <n v="287.60000000000002"/>
    <x v="3"/>
    <s v="CUST-10126"/>
    <n v="282.60000000000002"/>
    <n v="197.82"/>
    <n v="28.259999999999991"/>
  </r>
  <r>
    <s v="CA-2025-661561"/>
    <x v="947"/>
    <x v="10"/>
    <s v="Office Supplies"/>
    <s v="West"/>
    <n v="3"/>
    <n v="104.62"/>
    <x v="3"/>
    <s v="CUST-10511"/>
    <n v="101.62"/>
    <n v="71.134"/>
    <n v="10.161999999999999"/>
  </r>
  <r>
    <s v="CA-2024-769029"/>
    <x v="959"/>
    <x v="7"/>
    <s v="Furniture"/>
    <s v="South"/>
    <n v="3"/>
    <n v="72.86"/>
    <x v="2"/>
    <s v="CUST-10646"/>
    <n v="69.86"/>
    <n v="69.86"/>
    <n v="27.944000000000003"/>
  </r>
  <r>
    <s v="CA-2024-620690"/>
    <x v="1306"/>
    <x v="4"/>
    <s v="Technology"/>
    <s v="East"/>
    <n v="1"/>
    <n v="583.37"/>
    <x v="2"/>
    <s v="CUST-10142"/>
    <n v="582.37"/>
    <n v="582.37"/>
    <n v="232.94800000000004"/>
  </r>
  <r>
    <s v="CA-2024-616189"/>
    <x v="1307"/>
    <x v="7"/>
    <s v="Furniture"/>
    <s v="East"/>
    <n v="4"/>
    <n v="168.43"/>
    <x v="2"/>
    <s v="CUST-10047"/>
    <n v="164.43"/>
    <n v="164.43"/>
    <n v="65.772000000000006"/>
  </r>
  <r>
    <s v="CA-2025-986345"/>
    <x v="835"/>
    <x v="1"/>
    <s v="Technology"/>
    <s v="South"/>
    <n v="3"/>
    <n v="455.72"/>
    <x v="2"/>
    <s v="CUST-10569"/>
    <n v="452.72"/>
    <n v="452.72"/>
    <n v="181.08800000000002"/>
  </r>
  <r>
    <s v="CA-2025-228027"/>
    <x v="886"/>
    <x v="1"/>
    <s v="Technology"/>
    <s v="East"/>
    <n v="5"/>
    <n v="568.54999999999995"/>
    <x v="3"/>
    <s v="CUST-10045"/>
    <n v="563.54999999999995"/>
    <n v="394.48499999999996"/>
    <n v="56.355000000000018"/>
  </r>
  <r>
    <s v="CA-2024-809772"/>
    <x v="1178"/>
    <x v="4"/>
    <s v="Technology"/>
    <s v="West"/>
    <n v="9"/>
    <n v="659.21"/>
    <x v="4"/>
    <s v="CUST-10044"/>
    <n v="650.21"/>
    <n v="552.67849999999999"/>
    <n v="162.55249999999995"/>
  </r>
  <r>
    <s v="CA-2024-679252"/>
    <x v="1308"/>
    <x v="0"/>
    <s v="Furniture"/>
    <s v="Central"/>
    <n v="1"/>
    <n v="363.88"/>
    <x v="1"/>
    <s v="CUST-10307"/>
    <n v="362.88"/>
    <n v="326.59199999999998"/>
    <n v="108.864"/>
  </r>
  <r>
    <s v="CA-2025-376289"/>
    <x v="701"/>
    <x v="5"/>
    <s v="Office Supplies"/>
    <s v="East"/>
    <n v="10"/>
    <n v="8.3800000000000008"/>
    <x v="2"/>
    <s v="CUST-10649"/>
    <n v="-1.6199999999999992"/>
    <n v="-1.6199999999999992"/>
    <n v="-0.64799999999999969"/>
  </r>
  <r>
    <s v="CA-2024-556813"/>
    <x v="1098"/>
    <x v="1"/>
    <s v="Technology"/>
    <s v="West"/>
    <n v="1"/>
    <n v="231.28"/>
    <x v="4"/>
    <s v="CUST-10337"/>
    <n v="230.28"/>
    <n v="195.738"/>
    <n v="57.569999999999993"/>
  </r>
  <r>
    <s v="CA-2024-552371"/>
    <x v="463"/>
    <x v="7"/>
    <s v="Furniture"/>
    <s v="South"/>
    <n v="7"/>
    <n v="310.7"/>
    <x v="3"/>
    <s v="CUST-10628"/>
    <n v="303.7"/>
    <n v="212.58999999999997"/>
    <n v="30.369999999999976"/>
  </r>
  <r>
    <s v="CA-2023-177666"/>
    <x v="521"/>
    <x v="9"/>
    <s v="Office Supplies"/>
    <s v="South"/>
    <n v="3"/>
    <n v="133.33000000000001"/>
    <x v="2"/>
    <s v="CUST-10605"/>
    <n v="130.33000000000001"/>
    <n v="130.33000000000001"/>
    <n v="52.132000000000005"/>
  </r>
  <r>
    <s v="CA-2022-192467"/>
    <x v="536"/>
    <x v="8"/>
    <s v="Technology"/>
    <s v="South"/>
    <n v="1"/>
    <n v="1390.95"/>
    <x v="4"/>
    <s v="CUST-10603"/>
    <n v="1389.95"/>
    <n v="1181.4575"/>
    <n v="347.48749999999995"/>
  </r>
  <r>
    <s v="CA-2024-797732"/>
    <x v="1082"/>
    <x v="2"/>
    <s v="Furniture"/>
    <s v="West"/>
    <n v="9"/>
    <n v="62.51"/>
    <x v="1"/>
    <s v="CUST-10124"/>
    <n v="53.51"/>
    <n v="48.158999999999999"/>
    <n v="16.053000000000004"/>
  </r>
  <r>
    <s v="CA-2024-998459"/>
    <x v="56"/>
    <x v="1"/>
    <s v="Technology"/>
    <s v="West"/>
    <n v="9"/>
    <n v="335.88"/>
    <x v="3"/>
    <s v="CUST-10583"/>
    <n v="326.88"/>
    <n v="228.81599999999997"/>
    <n v="32.687999999999988"/>
  </r>
  <r>
    <s v="CA-2024-423003"/>
    <x v="1253"/>
    <x v="4"/>
    <s v="Technology"/>
    <s v="Central"/>
    <n v="8"/>
    <n v="1232.43"/>
    <x v="3"/>
    <s v="CUST-10048"/>
    <n v="1224.43"/>
    <n v="857.101"/>
    <n v="122.44299999999998"/>
  </r>
  <r>
    <s v="CA-2024-344694"/>
    <x v="1237"/>
    <x v="15"/>
    <s v="Office Supplies"/>
    <s v="West"/>
    <n v="10"/>
    <n v="56.97"/>
    <x v="2"/>
    <s v="CUST-10753"/>
    <n v="46.97"/>
    <n v="46.97"/>
    <n v="18.788"/>
  </r>
  <r>
    <s v="CA-2025-597268"/>
    <x v="741"/>
    <x v="4"/>
    <s v="Technology"/>
    <s v="Central"/>
    <n v="4"/>
    <n v="276.52999999999997"/>
    <x v="3"/>
    <s v="CUST-10403"/>
    <n v="272.52999999999997"/>
    <n v="190.77099999999996"/>
    <n v="27.252999999999986"/>
  </r>
  <r>
    <s v="CA-2025-108206"/>
    <x v="1163"/>
    <x v="10"/>
    <s v="Office Supplies"/>
    <s v="South"/>
    <n v="9"/>
    <n v="113.49"/>
    <x v="4"/>
    <s v="CUST-10339"/>
    <n v="104.49"/>
    <n v="88.816499999999991"/>
    <n v="26.122499999999995"/>
  </r>
  <r>
    <s v="CA-2025-822224"/>
    <x v="544"/>
    <x v="0"/>
    <s v="Furniture"/>
    <s v="Central"/>
    <n v="9"/>
    <n v="547.66"/>
    <x v="2"/>
    <s v="CUST-10538"/>
    <n v="538.66"/>
    <n v="538.66"/>
    <n v="215.464"/>
  </r>
  <r>
    <s v="CA-2023-851728"/>
    <x v="545"/>
    <x v="2"/>
    <s v="Furniture"/>
    <s v="West"/>
    <n v="3"/>
    <n v="234.1"/>
    <x v="2"/>
    <s v="CUST-10042"/>
    <n v="231.1"/>
    <n v="231.1"/>
    <n v="92.44"/>
  </r>
  <r>
    <s v="CA-2025-634724"/>
    <x v="280"/>
    <x v="6"/>
    <s v="Office Supplies"/>
    <s v="Central"/>
    <n v="7"/>
    <n v="75.319999999999993"/>
    <x v="4"/>
    <s v="CUST-10654"/>
    <n v="68.319999999999993"/>
    <n v="58.071999999999996"/>
    <n v="17.079999999999998"/>
  </r>
  <r>
    <s v="CA-2025-626785"/>
    <x v="1158"/>
    <x v="3"/>
    <s v="Technology"/>
    <s v="Central"/>
    <n v="6"/>
    <n v="1222.3900000000001"/>
    <x v="2"/>
    <s v="CUST-10491"/>
    <n v="1216.3900000000001"/>
    <n v="1216.3900000000001"/>
    <n v="486.55600000000004"/>
  </r>
  <r>
    <s v="CA-2024-869724"/>
    <x v="405"/>
    <x v="1"/>
    <s v="Technology"/>
    <s v="South"/>
    <n v="6"/>
    <n v="305.18"/>
    <x v="2"/>
    <s v="CUST-10365"/>
    <n v="299.18"/>
    <n v="299.18"/>
    <n v="119.672"/>
  </r>
  <r>
    <s v="CA-2023-185103"/>
    <x v="1309"/>
    <x v="5"/>
    <s v="Office Supplies"/>
    <s v="Central"/>
    <n v="10"/>
    <n v="96.13"/>
    <x v="0"/>
    <s v="CUST-10716"/>
    <n v="86.13"/>
    <n v="68.903999999999996"/>
    <n v="17.225999999999999"/>
  </r>
  <r>
    <s v="CA-2025-387873"/>
    <x v="216"/>
    <x v="3"/>
    <s v="Technology"/>
    <s v="Central"/>
    <n v="2"/>
    <n v="1453.76"/>
    <x v="2"/>
    <s v="CUST-10722"/>
    <n v="1451.76"/>
    <n v="1451.76"/>
    <n v="580.70400000000006"/>
  </r>
  <r>
    <s v="CA-2024-652141"/>
    <x v="1112"/>
    <x v="8"/>
    <s v="Technology"/>
    <s v="South"/>
    <n v="8"/>
    <n v="552.52"/>
    <x v="2"/>
    <s v="CUST-10766"/>
    <n v="544.52"/>
    <n v="544.52"/>
    <n v="217.80799999999999"/>
  </r>
  <r>
    <s v="CA-2022-928279"/>
    <x v="1294"/>
    <x v="3"/>
    <s v="Technology"/>
    <s v="South"/>
    <n v="5"/>
    <n v="568.5"/>
    <x v="1"/>
    <s v="CUST-10627"/>
    <n v="563.5"/>
    <n v="507.15000000000003"/>
    <n v="169.05000000000007"/>
  </r>
  <r>
    <s v="CA-2025-472865"/>
    <x v="524"/>
    <x v="11"/>
    <s v="Furniture"/>
    <s v="South"/>
    <n v="5"/>
    <n v="715.04"/>
    <x v="0"/>
    <s v="CUST-10412"/>
    <n v="710.04"/>
    <n v="568.03200000000004"/>
    <n v="142.0080000000001"/>
  </r>
  <r>
    <s v="CA-2025-655103"/>
    <x v="1310"/>
    <x v="12"/>
    <s v="Office Supplies"/>
    <s v="East"/>
    <n v="1"/>
    <n v="87.03"/>
    <x v="2"/>
    <s v="CUST-10359"/>
    <n v="86.03"/>
    <n v="86.03"/>
    <n v="34.411999999999999"/>
  </r>
  <r>
    <s v="CA-2023-163989"/>
    <x v="773"/>
    <x v="12"/>
    <s v="Office Supplies"/>
    <s v="East"/>
    <n v="2"/>
    <n v="115"/>
    <x v="1"/>
    <s v="CUST-10589"/>
    <n v="113"/>
    <n v="101.7"/>
    <n v="33.900000000000006"/>
  </r>
  <r>
    <s v="CA-2025-783889"/>
    <x v="762"/>
    <x v="0"/>
    <s v="Furniture"/>
    <s v="Central"/>
    <n v="3"/>
    <n v="144.69"/>
    <x v="1"/>
    <s v="CUST-10777"/>
    <n v="141.69"/>
    <n v="127.521"/>
    <n v="42.507000000000005"/>
  </r>
  <r>
    <s v="CA-2023-420140"/>
    <x v="122"/>
    <x v="8"/>
    <s v="Technology"/>
    <s v="South"/>
    <n v="7"/>
    <n v="674.29"/>
    <x v="2"/>
    <s v="CUST-10581"/>
    <n v="667.29"/>
    <n v="667.29"/>
    <n v="266.916"/>
  </r>
  <r>
    <s v="CA-2024-557067"/>
    <x v="1187"/>
    <x v="4"/>
    <s v="Technology"/>
    <s v="East"/>
    <n v="9"/>
    <n v="1459.16"/>
    <x v="1"/>
    <s v="CUST-10008"/>
    <n v="1450.16"/>
    <n v="1305.144"/>
    <n v="435.048"/>
  </r>
  <r>
    <s v="CA-2023-306081"/>
    <x v="351"/>
    <x v="4"/>
    <s v="Technology"/>
    <s v="East"/>
    <n v="6"/>
    <n v="1318.65"/>
    <x v="4"/>
    <s v="CUST-10765"/>
    <n v="1312.65"/>
    <n v="1115.7525000000001"/>
    <n v="328.16250000000002"/>
  </r>
  <r>
    <s v="CA-2023-492930"/>
    <x v="631"/>
    <x v="6"/>
    <s v="Office Supplies"/>
    <s v="South"/>
    <n v="2"/>
    <n v="139.63999999999999"/>
    <x v="1"/>
    <s v="CUST-10267"/>
    <n v="137.63999999999999"/>
    <n v="123.87599999999999"/>
    <n v="41.292000000000002"/>
  </r>
  <r>
    <s v="CA-2024-537076"/>
    <x v="919"/>
    <x v="12"/>
    <s v="Office Supplies"/>
    <s v="West"/>
    <n v="7"/>
    <n v="10.93"/>
    <x v="4"/>
    <s v="CUST-10496"/>
    <n v="3.9299999999999997"/>
    <n v="3.3404999999999996"/>
    <n v="0.98249999999999993"/>
  </r>
  <r>
    <s v="CA-2024-884060"/>
    <x v="994"/>
    <x v="8"/>
    <s v="Technology"/>
    <s v="South"/>
    <n v="3"/>
    <n v="167.31"/>
    <x v="1"/>
    <s v="CUST-10767"/>
    <n v="164.31"/>
    <n v="147.87900000000002"/>
    <n v="49.293000000000021"/>
  </r>
  <r>
    <s v="CA-2023-514279"/>
    <x v="547"/>
    <x v="14"/>
    <s v="Office Supplies"/>
    <s v="East"/>
    <n v="10"/>
    <n v="105.18"/>
    <x v="3"/>
    <s v="CUST-10543"/>
    <n v="95.18"/>
    <n v="66.626000000000005"/>
    <n v="9.5180000000000007"/>
  </r>
  <r>
    <s v="CA-2024-528624"/>
    <x v="555"/>
    <x v="8"/>
    <s v="Technology"/>
    <s v="Central"/>
    <n v="1"/>
    <n v="339"/>
    <x v="2"/>
    <s v="CUST-10365"/>
    <n v="338"/>
    <n v="338"/>
    <n v="135.20000000000002"/>
  </r>
  <r>
    <s v="CA-2024-857758"/>
    <x v="389"/>
    <x v="8"/>
    <s v="Technology"/>
    <s v="West"/>
    <n v="1"/>
    <n v="1043.01"/>
    <x v="4"/>
    <s v="CUST-10348"/>
    <n v="1042.01"/>
    <n v="885.70849999999996"/>
    <n v="260.50249999999994"/>
  </r>
  <r>
    <s v="CA-2024-675691"/>
    <x v="520"/>
    <x v="0"/>
    <s v="Furniture"/>
    <s v="South"/>
    <n v="3"/>
    <n v="362.59"/>
    <x v="2"/>
    <s v="CUST-10621"/>
    <n v="359.59"/>
    <n v="359.59"/>
    <n v="143.83599999999998"/>
  </r>
  <r>
    <s v="CA-2024-516981"/>
    <x v="1309"/>
    <x v="1"/>
    <s v="Technology"/>
    <s v="Central"/>
    <n v="7"/>
    <n v="103.54"/>
    <x v="0"/>
    <s v="CUST-10624"/>
    <n v="96.54"/>
    <n v="77.232000000000014"/>
    <n v="19.308000000000014"/>
  </r>
  <r>
    <s v="CA-2022-971565"/>
    <x v="1311"/>
    <x v="14"/>
    <s v="Office Supplies"/>
    <s v="East"/>
    <n v="10"/>
    <n v="78.209999999999994"/>
    <x v="4"/>
    <s v="CUST-10494"/>
    <n v="68.209999999999994"/>
    <n v="57.97849999999999"/>
    <n v="17.052499999999995"/>
  </r>
  <r>
    <s v="CA-2024-488314"/>
    <x v="1176"/>
    <x v="11"/>
    <s v="Furniture"/>
    <s v="Central"/>
    <n v="2"/>
    <n v="645.1"/>
    <x v="0"/>
    <s v="CUST-10799"/>
    <n v="643.1"/>
    <n v="514.48"/>
    <n v="128.62"/>
  </r>
  <r>
    <s v="CA-2023-455523"/>
    <x v="521"/>
    <x v="4"/>
    <s v="Technology"/>
    <s v="South"/>
    <n v="5"/>
    <n v="967.88"/>
    <x v="2"/>
    <s v="CUST-10532"/>
    <n v="962.88"/>
    <n v="962.88"/>
    <n v="385.15200000000004"/>
  </r>
  <r>
    <s v="CA-2023-642480"/>
    <x v="368"/>
    <x v="13"/>
    <s v="Office Supplies"/>
    <s v="Central"/>
    <n v="8"/>
    <n v="69.52"/>
    <x v="1"/>
    <s v="CUST-10388"/>
    <n v="61.519999999999996"/>
    <n v="55.367999999999995"/>
    <n v="18.455999999999996"/>
  </r>
  <r>
    <s v="CA-2024-710637"/>
    <x v="607"/>
    <x v="9"/>
    <s v="Office Supplies"/>
    <s v="Central"/>
    <n v="6"/>
    <n v="48.93"/>
    <x v="0"/>
    <s v="CUST-10269"/>
    <n v="42.93"/>
    <n v="34.344000000000001"/>
    <n v="8.5860000000000021"/>
  </r>
  <r>
    <s v="CA-2023-769669"/>
    <x v="938"/>
    <x v="7"/>
    <s v="Furniture"/>
    <s v="South"/>
    <n v="8"/>
    <n v="126.39"/>
    <x v="4"/>
    <s v="CUST-10577"/>
    <n v="118.39"/>
    <n v="100.6315"/>
    <n v="29.597500000000011"/>
  </r>
  <r>
    <s v="CA-2023-247706"/>
    <x v="1201"/>
    <x v="1"/>
    <s v="Technology"/>
    <s v="East"/>
    <n v="8"/>
    <n v="666.88"/>
    <x v="3"/>
    <s v="CUST-10246"/>
    <n v="658.88"/>
    <n v="461.21599999999995"/>
    <n v="65.887999999999977"/>
  </r>
  <r>
    <s v="CA-2024-218020"/>
    <x v="1312"/>
    <x v="11"/>
    <s v="Furniture"/>
    <s v="South"/>
    <n v="8"/>
    <n v="143.74"/>
    <x v="2"/>
    <s v="CUST-10679"/>
    <n v="135.74"/>
    <n v="135.74"/>
    <n v="54.296000000000006"/>
  </r>
  <r>
    <s v="CA-2022-215122"/>
    <x v="1289"/>
    <x v="16"/>
    <s v="Office Supplies"/>
    <s v="South"/>
    <n v="8"/>
    <n v="129.53"/>
    <x v="1"/>
    <s v="CUST-10629"/>
    <n v="121.53"/>
    <n v="109.37700000000001"/>
    <n v="36.459000000000017"/>
  </r>
  <r>
    <s v="CA-2024-352069"/>
    <x v="1030"/>
    <x v="11"/>
    <s v="Furniture"/>
    <s v="South"/>
    <n v="3"/>
    <n v="179.71"/>
    <x v="1"/>
    <s v="CUST-10479"/>
    <n v="176.71"/>
    <n v="159.03900000000002"/>
    <n v="53.013000000000019"/>
  </r>
  <r>
    <s v="CA-2024-520783"/>
    <x v="634"/>
    <x v="0"/>
    <s v="Furniture"/>
    <s v="Central"/>
    <n v="5"/>
    <n v="536.12"/>
    <x v="3"/>
    <s v="CUST-10649"/>
    <n v="531.12"/>
    <n v="371.78399999999999"/>
    <n v="53.112000000000023"/>
  </r>
  <r>
    <s v="CA-2025-424031"/>
    <x v="551"/>
    <x v="10"/>
    <s v="Office Supplies"/>
    <s v="Central"/>
    <n v="6"/>
    <n v="72.8"/>
    <x v="0"/>
    <s v="CUST-10681"/>
    <n v="66.8"/>
    <n v="53.44"/>
    <n v="13.36"/>
  </r>
  <r>
    <s v="CA-2024-259015"/>
    <x v="1313"/>
    <x v="11"/>
    <s v="Furniture"/>
    <s v="Central"/>
    <n v="6"/>
    <n v="464.52"/>
    <x v="3"/>
    <s v="CUST-10767"/>
    <n v="458.52"/>
    <n v="320.96399999999994"/>
    <n v="45.851999999999975"/>
  </r>
  <r>
    <s v="CA-2024-609591"/>
    <x v="711"/>
    <x v="13"/>
    <s v="Office Supplies"/>
    <s v="Central"/>
    <n v="9"/>
    <n v="19.170000000000002"/>
    <x v="4"/>
    <s v="CUST-10412"/>
    <n v="10.170000000000002"/>
    <n v="8.6445000000000007"/>
    <n v="2.5424999999999995"/>
  </r>
  <r>
    <s v="CA-2022-262931"/>
    <x v="465"/>
    <x v="14"/>
    <s v="Office Supplies"/>
    <s v="West"/>
    <n v="7"/>
    <n v="29.31"/>
    <x v="2"/>
    <s v="CUST-10759"/>
    <n v="22.31"/>
    <n v="22.31"/>
    <n v="8.9239999999999995"/>
  </r>
  <r>
    <s v="CA-2024-565609"/>
    <x v="163"/>
    <x v="9"/>
    <s v="Office Supplies"/>
    <s v="South"/>
    <n v="2"/>
    <n v="41.49"/>
    <x v="0"/>
    <s v="CUST-10455"/>
    <n v="39.49"/>
    <n v="31.592000000000002"/>
    <n v="7.8980000000000032"/>
  </r>
  <r>
    <s v="CA-2022-366847"/>
    <x v="826"/>
    <x v="3"/>
    <s v="Technology"/>
    <s v="West"/>
    <n v="5"/>
    <n v="274.27999999999997"/>
    <x v="1"/>
    <s v="CUST-10730"/>
    <n v="269.27999999999997"/>
    <n v="242.35199999999998"/>
    <n v="80.783999999999992"/>
  </r>
  <r>
    <s v="CA-2024-699686"/>
    <x v="731"/>
    <x v="0"/>
    <s v="Furniture"/>
    <s v="South"/>
    <n v="5"/>
    <n v="329.65"/>
    <x v="4"/>
    <s v="CUST-10037"/>
    <n v="324.64999999999998"/>
    <n v="275.95249999999999"/>
    <n v="81.162499999999994"/>
  </r>
  <r>
    <s v="CA-2022-583896"/>
    <x v="936"/>
    <x v="7"/>
    <s v="Furniture"/>
    <s v="East"/>
    <n v="1"/>
    <n v="108.37"/>
    <x v="1"/>
    <s v="CUST-10630"/>
    <n v="107.37"/>
    <n v="96.63300000000001"/>
    <n v="32.211000000000013"/>
  </r>
  <r>
    <s v="CA-2022-791067"/>
    <x v="962"/>
    <x v="7"/>
    <s v="Furniture"/>
    <s v="East"/>
    <n v="7"/>
    <n v="395.01"/>
    <x v="3"/>
    <s v="CUST-10276"/>
    <n v="388.01"/>
    <n v="271.60699999999997"/>
    <n v="38.800999999999988"/>
  </r>
  <r>
    <s v="CA-2022-612629"/>
    <x v="1314"/>
    <x v="15"/>
    <s v="Office Supplies"/>
    <s v="Central"/>
    <n v="6"/>
    <n v="103.59"/>
    <x v="4"/>
    <s v="CUST-10720"/>
    <n v="97.59"/>
    <n v="82.951499999999996"/>
    <n v="24.397499999999994"/>
  </r>
  <r>
    <s v="CA-2023-215177"/>
    <x v="964"/>
    <x v="8"/>
    <s v="Technology"/>
    <s v="South"/>
    <n v="8"/>
    <n v="662.53"/>
    <x v="2"/>
    <s v="CUST-10361"/>
    <n v="654.53"/>
    <n v="654.53"/>
    <n v="261.81200000000001"/>
  </r>
  <r>
    <s v="CA-2023-928990"/>
    <x v="62"/>
    <x v="12"/>
    <s v="Office Supplies"/>
    <s v="Central"/>
    <n v="6"/>
    <n v="106.97"/>
    <x v="0"/>
    <s v="CUST-10417"/>
    <n v="100.97"/>
    <n v="80.77600000000001"/>
    <n v="20.194000000000017"/>
  </r>
  <r>
    <s v="CA-2022-612805"/>
    <x v="648"/>
    <x v="15"/>
    <s v="Office Supplies"/>
    <s v="West"/>
    <n v="9"/>
    <n v="83.06"/>
    <x v="1"/>
    <s v="CUST-10797"/>
    <n v="74.06"/>
    <n v="66.654000000000011"/>
    <n v="22.218000000000011"/>
  </r>
  <r>
    <s v="CA-2022-324008"/>
    <x v="1315"/>
    <x v="14"/>
    <s v="Office Supplies"/>
    <s v="West"/>
    <n v="10"/>
    <n v="6.06"/>
    <x v="1"/>
    <s v="CUST-10194"/>
    <n v="-3.9400000000000004"/>
    <n v="-3.5460000000000003"/>
    <n v="-1.1819999999999999"/>
  </r>
  <r>
    <s v="CA-2022-732921"/>
    <x v="1316"/>
    <x v="15"/>
    <s v="Office Supplies"/>
    <s v="South"/>
    <n v="5"/>
    <n v="146.46"/>
    <x v="2"/>
    <s v="CUST-10442"/>
    <n v="141.46"/>
    <n v="141.46"/>
    <n v="56.584000000000003"/>
  </r>
  <r>
    <s v="CA-2025-992407"/>
    <x v="1255"/>
    <x v="11"/>
    <s v="Furniture"/>
    <s v="South"/>
    <n v="10"/>
    <n v="360.53"/>
    <x v="2"/>
    <s v="CUST-10711"/>
    <n v="350.53"/>
    <n v="350.53"/>
    <n v="140.21199999999999"/>
  </r>
  <r>
    <s v="CA-2024-645427"/>
    <x v="1100"/>
    <x v="2"/>
    <s v="Furniture"/>
    <s v="East"/>
    <n v="8"/>
    <n v="555.16"/>
    <x v="2"/>
    <s v="CUST-10372"/>
    <n v="547.16"/>
    <n v="547.16"/>
    <n v="218.86399999999998"/>
  </r>
  <r>
    <s v="CA-2025-984453"/>
    <x v="964"/>
    <x v="8"/>
    <s v="Technology"/>
    <s v="South"/>
    <n v="1"/>
    <n v="819.13"/>
    <x v="1"/>
    <s v="CUST-10185"/>
    <n v="818.13"/>
    <n v="736.31700000000001"/>
    <n v="245.43900000000002"/>
  </r>
  <r>
    <s v="CA-2025-348810"/>
    <x v="1166"/>
    <x v="1"/>
    <s v="Technology"/>
    <s v="East"/>
    <n v="3"/>
    <n v="1340.9"/>
    <x v="0"/>
    <s v="CUST-10399"/>
    <n v="1337.9"/>
    <n v="1070.3200000000002"/>
    <n v="267.58000000000015"/>
  </r>
  <r>
    <s v="CA-2025-711607"/>
    <x v="1109"/>
    <x v="0"/>
    <s v="Furniture"/>
    <s v="West"/>
    <n v="4"/>
    <n v="647.57000000000005"/>
    <x v="2"/>
    <s v="CUST-10077"/>
    <n v="643.57000000000005"/>
    <n v="643.57000000000005"/>
    <n v="257.42800000000005"/>
  </r>
  <r>
    <s v="CA-2024-757061"/>
    <x v="309"/>
    <x v="11"/>
    <s v="Furniture"/>
    <s v="West"/>
    <n v="7"/>
    <n v="111.96"/>
    <x v="2"/>
    <s v="CUST-10599"/>
    <n v="104.96"/>
    <n v="104.96"/>
    <n v="41.984000000000002"/>
  </r>
  <r>
    <s v="CA-2025-928079"/>
    <x v="877"/>
    <x v="8"/>
    <s v="Technology"/>
    <s v="Central"/>
    <n v="10"/>
    <n v="1311.21"/>
    <x v="4"/>
    <s v="CUST-10776"/>
    <n v="1301.21"/>
    <n v="1106.0284999999999"/>
    <n v="325.3024999999999"/>
  </r>
  <r>
    <s v="CA-2024-573437"/>
    <x v="339"/>
    <x v="1"/>
    <s v="Technology"/>
    <s v="South"/>
    <n v="6"/>
    <n v="1080.0899999999999"/>
    <x v="2"/>
    <s v="CUST-10383"/>
    <n v="1074.0899999999999"/>
    <n v="1074.0899999999999"/>
    <n v="429.63599999999997"/>
  </r>
  <r>
    <s v="CA-2024-393773"/>
    <x v="111"/>
    <x v="2"/>
    <s v="Furniture"/>
    <s v="East"/>
    <n v="9"/>
    <n v="549.29999999999995"/>
    <x v="3"/>
    <s v="CUST-10350"/>
    <n v="540.29999999999995"/>
    <n v="378.20999999999992"/>
    <n v="54.029999999999973"/>
  </r>
  <r>
    <s v="CA-2022-324216"/>
    <x v="489"/>
    <x v="12"/>
    <s v="Office Supplies"/>
    <s v="East"/>
    <n v="6"/>
    <n v="25.94"/>
    <x v="2"/>
    <s v="CUST-10565"/>
    <n v="19.940000000000001"/>
    <n v="19.940000000000001"/>
    <n v="7.9760000000000009"/>
  </r>
  <r>
    <s v="CA-2022-823534"/>
    <x v="1249"/>
    <x v="7"/>
    <s v="Furniture"/>
    <s v="South"/>
    <n v="9"/>
    <n v="275.68"/>
    <x v="2"/>
    <s v="CUST-10549"/>
    <n v="266.68"/>
    <n v="266.68"/>
    <n v="106.672"/>
  </r>
  <r>
    <s v="CA-2024-620780"/>
    <x v="29"/>
    <x v="6"/>
    <s v="Office Supplies"/>
    <s v="West"/>
    <n v="3"/>
    <n v="9.0500000000000007"/>
    <x v="2"/>
    <s v="CUST-10267"/>
    <n v="6.0500000000000007"/>
    <n v="6.0500000000000007"/>
    <n v="2.4200000000000004"/>
  </r>
  <r>
    <s v="CA-2023-307960"/>
    <x v="231"/>
    <x v="16"/>
    <s v="Office Supplies"/>
    <s v="East"/>
    <n v="2"/>
    <n v="21.14"/>
    <x v="4"/>
    <s v="CUST-10173"/>
    <n v="19.14"/>
    <n v="16.268999999999998"/>
    <n v="4.7849999999999984"/>
  </r>
  <r>
    <s v="CA-2023-508071"/>
    <x v="1248"/>
    <x v="2"/>
    <s v="Furniture"/>
    <s v="South"/>
    <n v="7"/>
    <n v="740.1"/>
    <x v="4"/>
    <s v="CUST-10494"/>
    <n v="733.1"/>
    <n v="623.13499999999999"/>
    <n v="183.27499999999998"/>
  </r>
  <r>
    <s v="CA-2022-867887"/>
    <x v="1306"/>
    <x v="7"/>
    <s v="Furniture"/>
    <s v="South"/>
    <n v="7"/>
    <n v="131.31"/>
    <x v="0"/>
    <s v="CUST-10242"/>
    <n v="124.31"/>
    <n v="99.448000000000008"/>
    <n v="24.862000000000009"/>
  </r>
  <r>
    <s v="CA-2025-495540"/>
    <x v="248"/>
    <x v="1"/>
    <s v="Technology"/>
    <s v="East"/>
    <n v="8"/>
    <n v="689.49"/>
    <x v="4"/>
    <s v="CUST-10705"/>
    <n v="681.49"/>
    <n v="579.26649999999995"/>
    <n v="170.37249999999995"/>
  </r>
  <r>
    <s v="CA-2022-767427"/>
    <x v="775"/>
    <x v="2"/>
    <s v="Furniture"/>
    <s v="South"/>
    <n v="3"/>
    <n v="81.349999999999994"/>
    <x v="0"/>
    <s v="CUST-10536"/>
    <n v="78.349999999999994"/>
    <n v="62.68"/>
    <n v="15.670000000000002"/>
  </r>
  <r>
    <s v="CA-2025-688161"/>
    <x v="1245"/>
    <x v="1"/>
    <s v="Technology"/>
    <s v="East"/>
    <n v="9"/>
    <n v="645.9"/>
    <x v="0"/>
    <s v="CUST-10227"/>
    <n v="636.9"/>
    <n v="509.52"/>
    <n v="127.38"/>
  </r>
  <r>
    <s v="CA-2022-337175"/>
    <x v="1092"/>
    <x v="7"/>
    <s v="Furniture"/>
    <s v="Central"/>
    <n v="6"/>
    <n v="646.88"/>
    <x v="1"/>
    <s v="CUST-10629"/>
    <n v="640.88"/>
    <n v="576.79200000000003"/>
    <n v="192.26400000000007"/>
  </r>
  <r>
    <s v="CA-2025-589966"/>
    <x v="14"/>
    <x v="2"/>
    <s v="Furniture"/>
    <s v="South"/>
    <n v="1"/>
    <n v="292.18"/>
    <x v="3"/>
    <s v="CUST-10770"/>
    <n v="291.18"/>
    <n v="203.82599999999999"/>
    <n v="29.117999999999995"/>
  </r>
  <r>
    <s v="CA-2023-738819"/>
    <x v="39"/>
    <x v="7"/>
    <s v="Furniture"/>
    <s v="Central"/>
    <n v="10"/>
    <n v="74.89"/>
    <x v="0"/>
    <s v="CUST-10736"/>
    <n v="64.89"/>
    <n v="51.912000000000006"/>
    <n v="12.978000000000009"/>
  </r>
  <r>
    <s v="CA-2025-776512"/>
    <x v="1317"/>
    <x v="11"/>
    <s v="Furniture"/>
    <s v="West"/>
    <n v="6"/>
    <n v="660.76"/>
    <x v="2"/>
    <s v="CUST-10722"/>
    <n v="654.76"/>
    <n v="654.76"/>
    <n v="261.904"/>
  </r>
  <r>
    <s v="CA-2025-815838"/>
    <x v="529"/>
    <x v="2"/>
    <s v="Furniture"/>
    <s v="Central"/>
    <n v="9"/>
    <n v="480.4"/>
    <x v="2"/>
    <s v="CUST-10406"/>
    <n v="471.4"/>
    <n v="471.4"/>
    <n v="188.56"/>
  </r>
  <r>
    <s v="CA-2023-707730"/>
    <x v="1074"/>
    <x v="9"/>
    <s v="Office Supplies"/>
    <s v="South"/>
    <n v="5"/>
    <n v="30.4"/>
    <x v="1"/>
    <s v="CUST-10252"/>
    <n v="25.4"/>
    <n v="22.86"/>
    <n v="7.620000000000001"/>
  </r>
  <r>
    <s v="CA-2022-727427"/>
    <x v="858"/>
    <x v="3"/>
    <s v="Technology"/>
    <s v="West"/>
    <n v="6"/>
    <n v="1433.64"/>
    <x v="4"/>
    <s v="CUST-10003"/>
    <n v="1427.64"/>
    <n v="1213.4940000000001"/>
    <n v="356.91000000000008"/>
  </r>
  <r>
    <s v="CA-2023-282695"/>
    <x v="1157"/>
    <x v="9"/>
    <s v="Office Supplies"/>
    <s v="South"/>
    <n v="6"/>
    <n v="119.94"/>
    <x v="0"/>
    <s v="CUST-10010"/>
    <n v="113.94"/>
    <n v="91.152000000000001"/>
    <n v="22.788000000000011"/>
  </r>
  <r>
    <s v="CA-2023-983993"/>
    <x v="630"/>
    <x v="0"/>
    <s v="Furniture"/>
    <s v="Central"/>
    <n v="9"/>
    <n v="223.09"/>
    <x v="0"/>
    <s v="CUST-10305"/>
    <n v="214.09"/>
    <n v="171.27200000000002"/>
    <n v="42.818000000000012"/>
  </r>
  <r>
    <s v="CA-2023-815593"/>
    <x v="1318"/>
    <x v="4"/>
    <s v="Technology"/>
    <s v="East"/>
    <n v="7"/>
    <n v="606.91999999999996"/>
    <x v="2"/>
    <s v="CUST-10334"/>
    <n v="599.91999999999996"/>
    <n v="599.91999999999996"/>
    <n v="239.96800000000002"/>
  </r>
  <r>
    <s v="CA-2022-603335"/>
    <x v="1251"/>
    <x v="16"/>
    <s v="Office Supplies"/>
    <s v="South"/>
    <n v="10"/>
    <n v="36.56"/>
    <x v="3"/>
    <s v="CUST-10722"/>
    <n v="26.560000000000002"/>
    <n v="18.591999999999999"/>
    <n v="2.6559999999999988"/>
  </r>
  <r>
    <s v="CA-2024-228049"/>
    <x v="254"/>
    <x v="2"/>
    <s v="Furniture"/>
    <s v="Central"/>
    <n v="1"/>
    <n v="730.51"/>
    <x v="2"/>
    <s v="CUST-10154"/>
    <n v="729.51"/>
    <n v="729.51"/>
    <n v="291.80400000000003"/>
  </r>
  <r>
    <s v="CA-2023-298598"/>
    <x v="1319"/>
    <x v="1"/>
    <s v="Technology"/>
    <s v="Central"/>
    <n v="9"/>
    <n v="1432.12"/>
    <x v="0"/>
    <s v="CUST-10723"/>
    <n v="1423.12"/>
    <n v="1138.4959999999999"/>
    <n v="284.62399999999991"/>
  </r>
  <r>
    <s v="CA-2025-693768"/>
    <x v="793"/>
    <x v="0"/>
    <s v="Furniture"/>
    <s v="Central"/>
    <n v="10"/>
    <n v="390.35"/>
    <x v="4"/>
    <s v="CUST-10504"/>
    <n v="380.35"/>
    <n v="323.29750000000001"/>
    <n v="95.087500000000006"/>
  </r>
  <r>
    <s v="CA-2022-998650"/>
    <x v="155"/>
    <x v="4"/>
    <s v="Technology"/>
    <s v="West"/>
    <n v="1"/>
    <n v="583.55999999999995"/>
    <x v="0"/>
    <s v="CUST-10462"/>
    <n v="582.55999999999995"/>
    <n v="466.048"/>
    <n v="116.51200000000006"/>
  </r>
  <r>
    <s v="CA-2022-700969"/>
    <x v="1120"/>
    <x v="0"/>
    <s v="Furniture"/>
    <s v="Central"/>
    <n v="7"/>
    <n v="53.61"/>
    <x v="2"/>
    <s v="CUST-10401"/>
    <n v="46.61"/>
    <n v="46.61"/>
    <n v="18.644000000000002"/>
  </r>
  <r>
    <s v="CA-2024-667143"/>
    <x v="514"/>
    <x v="1"/>
    <s v="Technology"/>
    <s v="West"/>
    <n v="4"/>
    <n v="727.51"/>
    <x v="0"/>
    <s v="CUST-10265"/>
    <n v="723.51"/>
    <n v="578.80799999999999"/>
    <n v="144.702"/>
  </r>
  <r>
    <s v="CA-2022-892780"/>
    <x v="491"/>
    <x v="6"/>
    <s v="Office Supplies"/>
    <s v="South"/>
    <n v="8"/>
    <n v="130.52000000000001"/>
    <x v="4"/>
    <s v="CUST-10062"/>
    <n v="122.52000000000001"/>
    <n v="104.14200000000001"/>
    <n v="30.63000000000001"/>
  </r>
  <r>
    <s v="CA-2022-506610"/>
    <x v="911"/>
    <x v="11"/>
    <s v="Furniture"/>
    <s v="Central"/>
    <n v="10"/>
    <n v="649.28"/>
    <x v="4"/>
    <s v="CUST-10692"/>
    <n v="639.28"/>
    <n v="543.38799999999992"/>
    <n v="159.81999999999994"/>
  </r>
  <r>
    <s v="CA-2023-983696"/>
    <x v="1017"/>
    <x v="3"/>
    <s v="Technology"/>
    <s v="West"/>
    <n v="1"/>
    <n v="418.71"/>
    <x v="2"/>
    <s v="CUST-10270"/>
    <n v="417.71"/>
    <n v="417.71"/>
    <n v="167.084"/>
  </r>
  <r>
    <s v="CA-2025-884771"/>
    <x v="330"/>
    <x v="13"/>
    <s v="Office Supplies"/>
    <s v="Central"/>
    <n v="6"/>
    <n v="21.87"/>
    <x v="2"/>
    <s v="CUST-10309"/>
    <n v="15.870000000000001"/>
    <n v="15.870000000000001"/>
    <n v="6.3480000000000008"/>
  </r>
  <r>
    <s v="CA-2024-659236"/>
    <x v="4"/>
    <x v="1"/>
    <s v="Technology"/>
    <s v="South"/>
    <n v="4"/>
    <n v="1281.18"/>
    <x v="0"/>
    <s v="CUST-10094"/>
    <n v="1277.18"/>
    <n v="1021.7440000000001"/>
    <n v="255.43600000000015"/>
  </r>
  <r>
    <s v="CA-2024-505816"/>
    <x v="363"/>
    <x v="16"/>
    <s v="Office Supplies"/>
    <s v="West"/>
    <n v="8"/>
    <n v="12.46"/>
    <x v="0"/>
    <s v="CUST-10798"/>
    <n v="4.4600000000000009"/>
    <n v="3.5680000000000009"/>
    <n v="0.89200000000000035"/>
  </r>
  <r>
    <s v="CA-2024-957345"/>
    <x v="49"/>
    <x v="1"/>
    <s v="Technology"/>
    <s v="South"/>
    <n v="7"/>
    <n v="1264.74"/>
    <x v="2"/>
    <s v="CUST-10110"/>
    <n v="1257.74"/>
    <n v="1257.74"/>
    <n v="503.096"/>
  </r>
  <r>
    <s v="CA-2022-607633"/>
    <x v="59"/>
    <x v="6"/>
    <s v="Office Supplies"/>
    <s v="Central"/>
    <n v="8"/>
    <n v="57.5"/>
    <x v="3"/>
    <s v="CUST-10761"/>
    <n v="49.5"/>
    <n v="34.65"/>
    <n v="4.9499999999999993"/>
  </r>
  <r>
    <s v="CA-2024-538648"/>
    <x v="376"/>
    <x v="15"/>
    <s v="Office Supplies"/>
    <s v="South"/>
    <n v="3"/>
    <n v="29.13"/>
    <x v="3"/>
    <s v="CUST-10590"/>
    <n v="26.13"/>
    <n v="18.290999999999997"/>
    <n v="2.6129999999999978"/>
  </r>
  <r>
    <s v="CA-2023-410423"/>
    <x v="1320"/>
    <x v="16"/>
    <s v="Office Supplies"/>
    <s v="East"/>
    <n v="4"/>
    <n v="89.1"/>
    <x v="0"/>
    <s v="CUST-10519"/>
    <n v="85.1"/>
    <n v="68.08"/>
    <n v="17.020000000000003"/>
  </r>
  <r>
    <s v="CA-2024-818569"/>
    <x v="789"/>
    <x v="1"/>
    <s v="Technology"/>
    <s v="South"/>
    <n v="1"/>
    <n v="1279.99"/>
    <x v="4"/>
    <s v="CUST-10740"/>
    <n v="1278.99"/>
    <n v="1087.1415"/>
    <n v="319.74749999999995"/>
  </r>
  <r>
    <s v="CA-2023-781526"/>
    <x v="1321"/>
    <x v="0"/>
    <s v="Furniture"/>
    <s v="West"/>
    <n v="7"/>
    <n v="636.34"/>
    <x v="4"/>
    <s v="CUST-10034"/>
    <n v="629.34"/>
    <n v="534.93899999999996"/>
    <n v="157.33499999999998"/>
  </r>
  <r>
    <s v="CA-2025-562115"/>
    <x v="342"/>
    <x v="5"/>
    <s v="Office Supplies"/>
    <s v="South"/>
    <n v="1"/>
    <n v="114.75"/>
    <x v="2"/>
    <s v="CUST-10583"/>
    <n v="113.75"/>
    <n v="113.75"/>
    <n v="45.5"/>
  </r>
  <r>
    <s v="CA-2025-251325"/>
    <x v="596"/>
    <x v="7"/>
    <s v="Furniture"/>
    <s v="South"/>
    <n v="10"/>
    <n v="187.8"/>
    <x v="3"/>
    <s v="CUST-10777"/>
    <n v="177.8"/>
    <n v="124.46"/>
    <n v="17.779999999999987"/>
  </r>
  <r>
    <s v="CA-2025-173147"/>
    <x v="702"/>
    <x v="2"/>
    <s v="Furniture"/>
    <s v="South"/>
    <n v="4"/>
    <n v="791.27"/>
    <x v="2"/>
    <s v="CUST-10133"/>
    <n v="787.27"/>
    <n v="787.27"/>
    <n v="314.90800000000002"/>
  </r>
  <r>
    <s v="CA-2025-280765"/>
    <x v="1243"/>
    <x v="4"/>
    <s v="Technology"/>
    <s v="South"/>
    <n v="9"/>
    <n v="1453.57"/>
    <x v="3"/>
    <s v="CUST-10171"/>
    <n v="1444.57"/>
    <n v="1011.1989999999998"/>
    <n v="144.45699999999988"/>
  </r>
  <r>
    <s v="CA-2024-311514"/>
    <x v="66"/>
    <x v="0"/>
    <s v="Furniture"/>
    <s v="West"/>
    <n v="1"/>
    <n v="640.85"/>
    <x v="2"/>
    <s v="CUST-10631"/>
    <n v="639.85"/>
    <n v="639.85"/>
    <n v="255.94"/>
  </r>
  <r>
    <s v="CA-2023-364483"/>
    <x v="911"/>
    <x v="9"/>
    <s v="Office Supplies"/>
    <s v="South"/>
    <n v="1"/>
    <n v="126.01"/>
    <x v="4"/>
    <s v="CUST-10579"/>
    <n v="125.01"/>
    <n v="106.2585"/>
    <n v="31.252499999999998"/>
  </r>
  <r>
    <s v="CA-2024-842096"/>
    <x v="991"/>
    <x v="4"/>
    <s v="Technology"/>
    <s v="South"/>
    <n v="10"/>
    <n v="581.30999999999995"/>
    <x v="2"/>
    <s v="CUST-10195"/>
    <n v="571.30999999999995"/>
    <n v="571.30999999999995"/>
    <n v="228.524"/>
  </r>
  <r>
    <s v="CA-2024-558905"/>
    <x v="1322"/>
    <x v="5"/>
    <s v="Office Supplies"/>
    <s v="West"/>
    <n v="10"/>
    <n v="49.3"/>
    <x v="2"/>
    <s v="CUST-10517"/>
    <n v="39.299999999999997"/>
    <n v="39.299999999999997"/>
    <n v="15.719999999999999"/>
  </r>
  <r>
    <s v="CA-2024-354216"/>
    <x v="420"/>
    <x v="4"/>
    <s v="Technology"/>
    <s v="East"/>
    <n v="7"/>
    <n v="1306.08"/>
    <x v="1"/>
    <s v="CUST-10259"/>
    <n v="1299.08"/>
    <n v="1169.172"/>
    <n v="389.72400000000005"/>
  </r>
  <r>
    <s v="CA-2024-401222"/>
    <x v="418"/>
    <x v="5"/>
    <s v="Office Supplies"/>
    <s v="West"/>
    <n v="2"/>
    <n v="21.88"/>
    <x v="0"/>
    <s v="CUST-10646"/>
    <n v="19.88"/>
    <n v="15.904"/>
    <n v="3.9760000000000009"/>
  </r>
  <r>
    <s v="CA-2022-368356"/>
    <x v="275"/>
    <x v="5"/>
    <s v="Office Supplies"/>
    <s v="Central"/>
    <n v="3"/>
    <n v="81.760000000000005"/>
    <x v="2"/>
    <s v="CUST-10331"/>
    <n v="78.760000000000005"/>
    <n v="78.760000000000005"/>
    <n v="31.504000000000005"/>
  </r>
  <r>
    <s v="CA-2023-565637"/>
    <x v="930"/>
    <x v="15"/>
    <s v="Office Supplies"/>
    <s v="Central"/>
    <n v="6"/>
    <n v="121.1"/>
    <x v="4"/>
    <s v="CUST-10570"/>
    <n v="115.1"/>
    <n v="97.834999999999994"/>
    <n v="28.775000000000006"/>
  </r>
  <r>
    <s v="CA-2025-677396"/>
    <x v="1205"/>
    <x v="3"/>
    <s v="Technology"/>
    <s v="South"/>
    <n v="1"/>
    <n v="1050.23"/>
    <x v="2"/>
    <s v="CUST-10234"/>
    <n v="1049.23"/>
    <n v="1049.23"/>
    <n v="419.69200000000001"/>
  </r>
  <r>
    <s v="CA-2023-276982"/>
    <x v="1323"/>
    <x v="2"/>
    <s v="Furniture"/>
    <s v="South"/>
    <n v="1"/>
    <n v="726.47"/>
    <x v="2"/>
    <s v="CUST-10636"/>
    <n v="725.47"/>
    <n v="725.47"/>
    <n v="290.18800000000005"/>
  </r>
  <r>
    <s v="CA-2024-687394"/>
    <x v="937"/>
    <x v="12"/>
    <s v="Office Supplies"/>
    <s v="West"/>
    <n v="9"/>
    <n v="122.61"/>
    <x v="0"/>
    <s v="CUST-10537"/>
    <n v="113.61"/>
    <n v="90.888000000000005"/>
    <n v="22.722000000000008"/>
  </r>
  <r>
    <s v="CA-2025-267226"/>
    <x v="926"/>
    <x v="12"/>
    <s v="Office Supplies"/>
    <s v="East"/>
    <n v="5"/>
    <n v="121.21"/>
    <x v="1"/>
    <s v="CUST-10581"/>
    <n v="116.21"/>
    <n v="104.589"/>
    <n v="34.863"/>
  </r>
  <r>
    <s v="CA-2024-935928"/>
    <x v="1301"/>
    <x v="2"/>
    <s v="Furniture"/>
    <s v="South"/>
    <n v="10"/>
    <n v="344.23"/>
    <x v="1"/>
    <s v="CUST-10117"/>
    <n v="334.23"/>
    <n v="300.80700000000002"/>
    <n v="100.26900000000001"/>
  </r>
  <r>
    <s v="CA-2025-108747"/>
    <x v="644"/>
    <x v="0"/>
    <s v="Furniture"/>
    <s v="East"/>
    <n v="8"/>
    <n v="53.37"/>
    <x v="1"/>
    <s v="CUST-10080"/>
    <n v="45.37"/>
    <n v="40.832999999999998"/>
    <n v="13.611000000000001"/>
  </r>
  <r>
    <s v="CA-2022-287482"/>
    <x v="631"/>
    <x v="16"/>
    <s v="Office Supplies"/>
    <s v="Central"/>
    <n v="2"/>
    <n v="26.76"/>
    <x v="2"/>
    <s v="CUST-10150"/>
    <n v="24.76"/>
    <n v="24.76"/>
    <n v="9.9040000000000017"/>
  </r>
  <r>
    <s v="CA-2023-866113"/>
    <x v="523"/>
    <x v="4"/>
    <s v="Technology"/>
    <s v="East"/>
    <n v="8"/>
    <n v="605.19000000000005"/>
    <x v="1"/>
    <s v="CUST-10278"/>
    <n v="597.19000000000005"/>
    <n v="537.47100000000012"/>
    <n v="179.1570000000001"/>
  </r>
  <r>
    <s v="CA-2022-517699"/>
    <x v="1051"/>
    <x v="3"/>
    <s v="Technology"/>
    <s v="West"/>
    <n v="2"/>
    <n v="177.78"/>
    <x v="1"/>
    <s v="CUST-10415"/>
    <n v="175.78"/>
    <n v="158.202"/>
    <n v="52.733999999999995"/>
  </r>
  <r>
    <s v="CA-2025-238001"/>
    <x v="348"/>
    <x v="9"/>
    <s v="Office Supplies"/>
    <s v="East"/>
    <n v="6"/>
    <n v="29.81"/>
    <x v="3"/>
    <s v="CUST-10696"/>
    <n v="23.81"/>
    <n v="16.666999999999998"/>
    <n v="2.3809999999999985"/>
  </r>
  <r>
    <s v="CA-2025-365145"/>
    <x v="1051"/>
    <x v="2"/>
    <s v="Furniture"/>
    <s v="West"/>
    <n v="7"/>
    <n v="91.55"/>
    <x v="0"/>
    <s v="CUST-10785"/>
    <n v="84.55"/>
    <n v="67.64"/>
    <n v="16.910000000000004"/>
  </r>
  <r>
    <s v="CA-2024-406556"/>
    <x v="511"/>
    <x v="0"/>
    <s v="Furniture"/>
    <s v="East"/>
    <n v="10"/>
    <n v="775.7"/>
    <x v="0"/>
    <s v="CUST-10505"/>
    <n v="765.7"/>
    <n v="612.56000000000006"/>
    <n v="153.14000000000004"/>
  </r>
  <r>
    <s v="CA-2023-349464"/>
    <x v="889"/>
    <x v="8"/>
    <s v="Technology"/>
    <s v="South"/>
    <n v="9"/>
    <n v="1090.0999999999999"/>
    <x v="2"/>
    <s v="CUST-10436"/>
    <n v="1081.0999999999999"/>
    <n v="1081.0999999999999"/>
    <n v="432.43999999999994"/>
  </r>
  <r>
    <s v="CA-2022-934269"/>
    <x v="550"/>
    <x v="5"/>
    <s v="Office Supplies"/>
    <s v="South"/>
    <n v="10"/>
    <n v="27.26"/>
    <x v="2"/>
    <s v="CUST-10410"/>
    <n v="17.260000000000002"/>
    <n v="17.260000000000002"/>
    <n v="6.9040000000000017"/>
  </r>
  <r>
    <s v="CA-2025-179143"/>
    <x v="1034"/>
    <x v="1"/>
    <s v="Technology"/>
    <s v="East"/>
    <n v="10"/>
    <n v="987.97"/>
    <x v="2"/>
    <s v="CUST-10097"/>
    <n v="977.97"/>
    <n v="977.97"/>
    <n v="391.18799999999999"/>
  </r>
  <r>
    <s v="CA-2024-146435"/>
    <x v="53"/>
    <x v="3"/>
    <s v="Technology"/>
    <s v="South"/>
    <n v="10"/>
    <n v="1473.7"/>
    <x v="4"/>
    <s v="CUST-10685"/>
    <n v="1463.7"/>
    <n v="1244.145"/>
    <n v="365.92499999999995"/>
  </r>
  <r>
    <s v="CA-2023-129054"/>
    <x v="752"/>
    <x v="11"/>
    <s v="Furniture"/>
    <s v="East"/>
    <n v="10"/>
    <n v="148.02000000000001"/>
    <x v="2"/>
    <s v="CUST-10575"/>
    <n v="138.02000000000001"/>
    <n v="138.02000000000001"/>
    <n v="55.208000000000013"/>
  </r>
  <r>
    <s v="CA-2023-676411"/>
    <x v="172"/>
    <x v="0"/>
    <s v="Furniture"/>
    <s v="West"/>
    <n v="3"/>
    <n v="777.15"/>
    <x v="4"/>
    <s v="CUST-10003"/>
    <n v="774.15"/>
    <n v="658.02749999999992"/>
    <n v="193.53749999999997"/>
  </r>
  <r>
    <s v="CA-2024-703297"/>
    <x v="349"/>
    <x v="7"/>
    <s v="Furniture"/>
    <s v="Central"/>
    <n v="9"/>
    <n v="171.14"/>
    <x v="2"/>
    <s v="CUST-10351"/>
    <n v="162.13999999999999"/>
    <n v="162.13999999999999"/>
    <n v="64.855999999999995"/>
  </r>
  <r>
    <s v="CA-2024-438390"/>
    <x v="677"/>
    <x v="7"/>
    <s v="Furniture"/>
    <s v="West"/>
    <n v="10"/>
    <n v="534.44000000000005"/>
    <x v="2"/>
    <s v="CUST-10289"/>
    <n v="524.44000000000005"/>
    <n v="524.44000000000005"/>
    <n v="209.77600000000001"/>
  </r>
  <r>
    <s v="CA-2023-120339"/>
    <x v="348"/>
    <x v="13"/>
    <s v="Office Supplies"/>
    <s v="Central"/>
    <n v="2"/>
    <n v="149.26"/>
    <x v="1"/>
    <s v="CUST-10187"/>
    <n v="147.26"/>
    <n v="132.53399999999999"/>
    <n v="44.177999999999997"/>
  </r>
  <r>
    <s v="CA-2024-688553"/>
    <x v="1231"/>
    <x v="7"/>
    <s v="Furniture"/>
    <s v="West"/>
    <n v="7"/>
    <n v="147.71"/>
    <x v="0"/>
    <s v="CUST-10081"/>
    <n v="140.71"/>
    <n v="112.56800000000001"/>
    <n v="28.14200000000001"/>
  </r>
  <r>
    <s v="CA-2023-826768"/>
    <x v="1009"/>
    <x v="11"/>
    <s v="Furniture"/>
    <s v="South"/>
    <n v="8"/>
    <n v="226.73"/>
    <x v="3"/>
    <s v="CUST-10444"/>
    <n v="218.73"/>
    <n v="153.11099999999999"/>
    <n v="21.87299999999999"/>
  </r>
  <r>
    <s v="CA-2025-603333"/>
    <x v="1324"/>
    <x v="16"/>
    <s v="Office Supplies"/>
    <s v="West"/>
    <n v="5"/>
    <n v="33.65"/>
    <x v="1"/>
    <s v="CUST-10311"/>
    <n v="28.65"/>
    <n v="25.785"/>
    <n v="8.5950000000000024"/>
  </r>
  <r>
    <s v="CA-2025-644097"/>
    <x v="92"/>
    <x v="7"/>
    <s v="Furniture"/>
    <s v="Central"/>
    <n v="8"/>
    <n v="132.74"/>
    <x v="4"/>
    <s v="CUST-10770"/>
    <n v="124.74000000000001"/>
    <n v="106.02900000000001"/>
    <n v="31.185000000000002"/>
  </r>
  <r>
    <s v="CA-2024-333623"/>
    <x v="582"/>
    <x v="4"/>
    <s v="Technology"/>
    <s v="West"/>
    <n v="10"/>
    <n v="1382.11"/>
    <x v="2"/>
    <s v="CUST-10781"/>
    <n v="1372.11"/>
    <n v="1372.11"/>
    <n v="548.84399999999994"/>
  </r>
  <r>
    <s v="CA-2023-383336"/>
    <x v="157"/>
    <x v="4"/>
    <s v="Technology"/>
    <s v="Central"/>
    <n v="3"/>
    <n v="510.22"/>
    <x v="0"/>
    <s v="CUST-10428"/>
    <n v="507.22"/>
    <n v="405.77600000000007"/>
    <n v="101.44400000000007"/>
  </r>
  <r>
    <s v="CA-2022-756916"/>
    <x v="1325"/>
    <x v="4"/>
    <s v="Technology"/>
    <s v="Central"/>
    <n v="1"/>
    <n v="941.97"/>
    <x v="4"/>
    <s v="CUST-10715"/>
    <n v="940.97"/>
    <n v="799.82450000000006"/>
    <n v="235.24250000000006"/>
  </r>
  <r>
    <s v="CA-2024-606387"/>
    <x v="950"/>
    <x v="6"/>
    <s v="Office Supplies"/>
    <s v="West"/>
    <n v="5"/>
    <n v="132.44999999999999"/>
    <x v="4"/>
    <s v="CUST-10391"/>
    <n v="127.44999999999999"/>
    <n v="108.33249999999998"/>
    <n v="31.862499999999997"/>
  </r>
  <r>
    <s v="CA-2023-232006"/>
    <x v="195"/>
    <x v="15"/>
    <s v="Office Supplies"/>
    <s v="East"/>
    <n v="4"/>
    <n v="64.83"/>
    <x v="0"/>
    <s v="CUST-10236"/>
    <n v="60.83"/>
    <n v="48.664000000000001"/>
    <n v="12.166000000000004"/>
  </r>
  <r>
    <s v="CA-2022-724356"/>
    <x v="311"/>
    <x v="1"/>
    <s v="Technology"/>
    <s v="East"/>
    <n v="2"/>
    <n v="1050.28"/>
    <x v="2"/>
    <s v="CUST-10477"/>
    <n v="1048.28"/>
    <n v="1048.28"/>
    <n v="419.31200000000001"/>
  </r>
  <r>
    <s v="CA-2023-214015"/>
    <x v="1215"/>
    <x v="7"/>
    <s v="Furniture"/>
    <s v="West"/>
    <n v="3"/>
    <n v="347"/>
    <x v="2"/>
    <s v="CUST-10264"/>
    <n v="344"/>
    <n v="344"/>
    <n v="137.6"/>
  </r>
  <r>
    <s v="CA-2025-444204"/>
    <x v="957"/>
    <x v="4"/>
    <s v="Technology"/>
    <s v="East"/>
    <n v="2"/>
    <n v="830.38"/>
    <x v="2"/>
    <s v="CUST-10625"/>
    <n v="828.38"/>
    <n v="828.38"/>
    <n v="331.35200000000003"/>
  </r>
  <r>
    <s v="CA-2023-327989"/>
    <x v="151"/>
    <x v="1"/>
    <s v="Technology"/>
    <s v="South"/>
    <n v="5"/>
    <n v="329.02"/>
    <x v="0"/>
    <s v="CUST-10551"/>
    <n v="324.02"/>
    <n v="259.21600000000001"/>
    <n v="64.80400000000003"/>
  </r>
  <r>
    <s v="CA-2023-974579"/>
    <x v="349"/>
    <x v="6"/>
    <s v="Office Supplies"/>
    <s v="South"/>
    <n v="8"/>
    <n v="119.19"/>
    <x v="2"/>
    <s v="CUST-10361"/>
    <n v="111.19"/>
    <n v="111.19"/>
    <n v="44.475999999999999"/>
  </r>
  <r>
    <s v="CA-2023-724037"/>
    <x v="363"/>
    <x v="0"/>
    <s v="Furniture"/>
    <s v="South"/>
    <n v="3"/>
    <n v="606.32000000000005"/>
    <x v="4"/>
    <s v="CUST-10746"/>
    <n v="603.32000000000005"/>
    <n v="512.822"/>
    <n v="150.82999999999998"/>
  </r>
  <r>
    <s v="CA-2023-522244"/>
    <x v="8"/>
    <x v="2"/>
    <s v="Furniture"/>
    <s v="West"/>
    <n v="3"/>
    <n v="503.84"/>
    <x v="2"/>
    <s v="CUST-10588"/>
    <n v="500.84"/>
    <n v="500.84"/>
    <n v="200.33600000000001"/>
  </r>
  <r>
    <s v="CA-2022-837328"/>
    <x v="327"/>
    <x v="7"/>
    <s v="Furniture"/>
    <s v="Central"/>
    <n v="8"/>
    <n v="354.93"/>
    <x v="3"/>
    <s v="CUST-10319"/>
    <n v="346.93"/>
    <n v="242.851"/>
    <n v="34.693000000000012"/>
  </r>
  <r>
    <s v="CA-2024-252724"/>
    <x v="330"/>
    <x v="3"/>
    <s v="Technology"/>
    <s v="West"/>
    <n v="6"/>
    <n v="545.34"/>
    <x v="3"/>
    <s v="CUST-10053"/>
    <n v="539.34"/>
    <n v="377.53800000000001"/>
    <n v="53.934000000000026"/>
  </r>
  <r>
    <s v="CA-2024-284587"/>
    <x v="43"/>
    <x v="2"/>
    <s v="Furniture"/>
    <s v="South"/>
    <n v="10"/>
    <n v="419.53"/>
    <x v="2"/>
    <s v="CUST-10741"/>
    <n v="409.53"/>
    <n v="409.53"/>
    <n v="163.81200000000001"/>
  </r>
  <r>
    <s v="CA-2022-870396"/>
    <x v="1326"/>
    <x v="5"/>
    <s v="Office Supplies"/>
    <s v="Central"/>
    <n v="10"/>
    <n v="37.57"/>
    <x v="2"/>
    <s v="CUST-10313"/>
    <n v="27.57"/>
    <n v="27.57"/>
    <n v="11.028000000000002"/>
  </r>
  <r>
    <s v="CA-2023-817131"/>
    <x v="1117"/>
    <x v="9"/>
    <s v="Office Supplies"/>
    <s v="Central"/>
    <n v="6"/>
    <n v="128.78"/>
    <x v="3"/>
    <s v="CUST-10796"/>
    <n v="122.78"/>
    <n v="85.945999999999998"/>
    <n v="12.278000000000006"/>
  </r>
  <r>
    <s v="CA-2023-929617"/>
    <x v="889"/>
    <x v="15"/>
    <s v="Office Supplies"/>
    <s v="South"/>
    <n v="9"/>
    <n v="105.62"/>
    <x v="1"/>
    <s v="CUST-10467"/>
    <n v="96.62"/>
    <n v="86.958000000000013"/>
    <n v="28.986000000000011"/>
  </r>
  <r>
    <s v="CA-2023-360172"/>
    <x v="277"/>
    <x v="0"/>
    <s v="Furniture"/>
    <s v="West"/>
    <n v="1"/>
    <n v="750.69"/>
    <x v="2"/>
    <s v="CUST-10283"/>
    <n v="749.69"/>
    <n v="749.69"/>
    <n v="299.87600000000003"/>
  </r>
  <r>
    <s v="CA-2024-360625"/>
    <x v="1122"/>
    <x v="8"/>
    <s v="Technology"/>
    <s v="East"/>
    <n v="3"/>
    <n v="1480.06"/>
    <x v="4"/>
    <s v="CUST-10317"/>
    <n v="1477.06"/>
    <n v="1255.501"/>
    <n v="369.26499999999999"/>
  </r>
  <r>
    <s v="CA-2022-986187"/>
    <x v="498"/>
    <x v="11"/>
    <s v="Furniture"/>
    <s v="South"/>
    <n v="5"/>
    <n v="66.23"/>
    <x v="0"/>
    <s v="CUST-10551"/>
    <n v="61.230000000000004"/>
    <n v="48.984000000000009"/>
    <n v="12.246000000000009"/>
  </r>
  <r>
    <s v="CA-2024-300149"/>
    <x v="211"/>
    <x v="2"/>
    <s v="Furniture"/>
    <s v="West"/>
    <n v="4"/>
    <n v="310.13"/>
    <x v="1"/>
    <s v="CUST-10074"/>
    <n v="306.13"/>
    <n v="275.517"/>
    <n v="91.838999999999999"/>
  </r>
  <r>
    <s v="CA-2025-150539"/>
    <x v="1327"/>
    <x v="0"/>
    <s v="Furniture"/>
    <s v="Central"/>
    <n v="2"/>
    <n v="664.14"/>
    <x v="4"/>
    <s v="CUST-10725"/>
    <n v="662.14"/>
    <n v="562.81899999999996"/>
    <n v="165.53499999999997"/>
  </r>
  <r>
    <s v="CA-2022-483398"/>
    <x v="448"/>
    <x v="10"/>
    <s v="Office Supplies"/>
    <s v="South"/>
    <n v="1"/>
    <n v="121.58"/>
    <x v="1"/>
    <s v="CUST-10649"/>
    <n v="120.58"/>
    <n v="108.52200000000001"/>
    <n v="36.174000000000007"/>
  </r>
  <r>
    <s v="CA-2022-386662"/>
    <x v="1242"/>
    <x v="11"/>
    <s v="Furniture"/>
    <s v="Central"/>
    <n v="7"/>
    <n v="279.16000000000003"/>
    <x v="2"/>
    <s v="CUST-10607"/>
    <n v="272.16000000000003"/>
    <n v="272.16000000000003"/>
    <n v="108.864"/>
  </r>
  <r>
    <s v="CA-2023-489373"/>
    <x v="743"/>
    <x v="0"/>
    <s v="Furniture"/>
    <s v="Central"/>
    <n v="4"/>
    <n v="433.02"/>
    <x v="2"/>
    <s v="CUST-10497"/>
    <n v="429.02"/>
    <n v="429.02"/>
    <n v="171.608"/>
  </r>
  <r>
    <s v="CA-2022-714866"/>
    <x v="375"/>
    <x v="11"/>
    <s v="Furniture"/>
    <s v="East"/>
    <n v="6"/>
    <n v="586.62"/>
    <x v="2"/>
    <s v="CUST-10746"/>
    <n v="580.62"/>
    <n v="580.62"/>
    <n v="232.24799999999999"/>
  </r>
  <r>
    <s v="CA-2024-740931"/>
    <x v="108"/>
    <x v="7"/>
    <s v="Furniture"/>
    <s v="East"/>
    <n v="6"/>
    <n v="569"/>
    <x v="1"/>
    <s v="CUST-10366"/>
    <n v="563"/>
    <n v="506.7"/>
    <n v="168.89999999999998"/>
  </r>
  <r>
    <s v="CA-2025-227167"/>
    <x v="1098"/>
    <x v="12"/>
    <s v="Office Supplies"/>
    <s v="West"/>
    <n v="9"/>
    <n v="96.61"/>
    <x v="2"/>
    <s v="CUST-10284"/>
    <n v="87.61"/>
    <n v="87.61"/>
    <n v="35.044000000000004"/>
  </r>
  <r>
    <s v="CA-2025-357982"/>
    <x v="1083"/>
    <x v="14"/>
    <s v="Office Supplies"/>
    <s v="South"/>
    <n v="3"/>
    <n v="127.58"/>
    <x v="2"/>
    <s v="CUST-10687"/>
    <n v="124.58"/>
    <n v="124.58"/>
    <n v="49.832000000000008"/>
  </r>
  <r>
    <s v="CA-2024-850905"/>
    <x v="851"/>
    <x v="11"/>
    <s v="Furniture"/>
    <s v="West"/>
    <n v="1"/>
    <n v="705.5"/>
    <x v="2"/>
    <s v="CUST-10469"/>
    <n v="704.5"/>
    <n v="704.5"/>
    <n v="281.8"/>
  </r>
  <r>
    <s v="CA-2025-176711"/>
    <x v="1299"/>
    <x v="11"/>
    <s v="Furniture"/>
    <s v="West"/>
    <n v="1"/>
    <n v="285.79000000000002"/>
    <x v="0"/>
    <s v="CUST-10675"/>
    <n v="284.79000000000002"/>
    <n v="227.83200000000002"/>
    <n v="56.958000000000027"/>
  </r>
  <r>
    <s v="CA-2025-625310"/>
    <x v="1328"/>
    <x v="3"/>
    <s v="Technology"/>
    <s v="South"/>
    <n v="8"/>
    <n v="1328.17"/>
    <x v="1"/>
    <s v="CUST-10194"/>
    <n v="1320.17"/>
    <n v="1188.153"/>
    <n v="396.05100000000004"/>
  </r>
  <r>
    <s v="CA-2023-826380"/>
    <x v="651"/>
    <x v="2"/>
    <s v="Furniture"/>
    <s v="East"/>
    <n v="2"/>
    <n v="83.1"/>
    <x v="1"/>
    <s v="CUST-10783"/>
    <n v="81.099999999999994"/>
    <n v="72.989999999999995"/>
    <n v="24.33"/>
  </r>
  <r>
    <s v="CA-2025-868327"/>
    <x v="1329"/>
    <x v="0"/>
    <s v="Furniture"/>
    <s v="West"/>
    <n v="8"/>
    <n v="673.29"/>
    <x v="0"/>
    <s v="CUST-10512"/>
    <n v="665.29"/>
    <n v="532.23199999999997"/>
    <n v="133.05799999999999"/>
  </r>
  <r>
    <s v="CA-2022-664078"/>
    <x v="774"/>
    <x v="2"/>
    <s v="Furniture"/>
    <s v="Central"/>
    <n v="7"/>
    <n v="542.33000000000004"/>
    <x v="4"/>
    <s v="CUST-10248"/>
    <n v="535.33000000000004"/>
    <n v="455.03050000000002"/>
    <n v="133.83249999999998"/>
  </r>
  <r>
    <s v="CA-2022-527432"/>
    <x v="688"/>
    <x v="10"/>
    <s v="Office Supplies"/>
    <s v="Central"/>
    <n v="2"/>
    <n v="81.48"/>
    <x v="3"/>
    <s v="CUST-10361"/>
    <n v="79.48"/>
    <n v="55.636000000000003"/>
    <n v="7.9480000000000004"/>
  </r>
  <r>
    <s v="CA-2025-724830"/>
    <x v="79"/>
    <x v="9"/>
    <s v="Office Supplies"/>
    <s v="South"/>
    <n v="6"/>
    <n v="149.02000000000001"/>
    <x v="0"/>
    <s v="CUST-10549"/>
    <n v="143.02000000000001"/>
    <n v="114.41600000000001"/>
    <n v="28.604000000000013"/>
  </r>
  <r>
    <s v="CA-2023-498661"/>
    <x v="80"/>
    <x v="2"/>
    <s v="Furniture"/>
    <s v="East"/>
    <n v="8"/>
    <n v="761.93"/>
    <x v="3"/>
    <s v="CUST-10499"/>
    <n v="753.93"/>
    <n v="527.75099999999998"/>
    <n v="75.393000000000029"/>
  </r>
  <r>
    <s v="CA-2023-964154"/>
    <x v="163"/>
    <x v="4"/>
    <s v="Technology"/>
    <s v="Central"/>
    <n v="8"/>
    <n v="316.07"/>
    <x v="2"/>
    <s v="CUST-10469"/>
    <n v="308.07"/>
    <n v="308.07"/>
    <n v="123.22800000000001"/>
  </r>
  <r>
    <s v="CA-2023-468789"/>
    <x v="1330"/>
    <x v="9"/>
    <s v="Office Supplies"/>
    <s v="South"/>
    <n v="9"/>
    <n v="37.380000000000003"/>
    <x v="3"/>
    <s v="CUST-10729"/>
    <n v="28.380000000000003"/>
    <n v="19.866"/>
    <n v="2.8379999999999974"/>
  </r>
  <r>
    <s v="CA-2022-659380"/>
    <x v="1232"/>
    <x v="7"/>
    <s v="Furniture"/>
    <s v="South"/>
    <n v="9"/>
    <n v="620.17999999999995"/>
    <x v="0"/>
    <s v="CUST-10643"/>
    <n v="611.17999999999995"/>
    <n v="488.94399999999996"/>
    <n v="122.23599999999999"/>
  </r>
  <r>
    <s v="CA-2024-208255"/>
    <x v="43"/>
    <x v="5"/>
    <s v="Office Supplies"/>
    <s v="Central"/>
    <n v="10"/>
    <n v="84.55"/>
    <x v="4"/>
    <s v="CUST-10472"/>
    <n v="74.55"/>
    <n v="63.367499999999993"/>
    <n v="18.637499999999996"/>
  </r>
  <r>
    <s v="CA-2022-372852"/>
    <x v="383"/>
    <x v="16"/>
    <s v="Office Supplies"/>
    <s v="East"/>
    <n v="7"/>
    <n v="59.94"/>
    <x v="0"/>
    <s v="CUST-10740"/>
    <n v="52.94"/>
    <n v="42.352000000000004"/>
    <n v="10.588000000000008"/>
  </r>
  <r>
    <s v="CA-2025-571272"/>
    <x v="130"/>
    <x v="11"/>
    <s v="Furniture"/>
    <s v="South"/>
    <n v="2"/>
    <n v="113"/>
    <x v="1"/>
    <s v="CUST-10362"/>
    <n v="111"/>
    <n v="99.9"/>
    <n v="33.300000000000011"/>
  </r>
  <r>
    <s v="CA-2025-147640"/>
    <x v="290"/>
    <x v="1"/>
    <s v="Technology"/>
    <s v="South"/>
    <n v="4"/>
    <n v="1495.68"/>
    <x v="2"/>
    <s v="CUST-10768"/>
    <n v="1491.68"/>
    <n v="1491.68"/>
    <n v="596.67200000000003"/>
  </r>
  <r>
    <s v="CA-2022-628252"/>
    <x v="629"/>
    <x v="3"/>
    <s v="Technology"/>
    <s v="West"/>
    <n v="10"/>
    <n v="1404.8"/>
    <x v="2"/>
    <s v="CUST-10737"/>
    <n v="1394.8"/>
    <n v="1394.8"/>
    <n v="557.91999999999996"/>
  </r>
  <r>
    <s v="CA-2022-241246"/>
    <x v="1068"/>
    <x v="1"/>
    <s v="Technology"/>
    <s v="South"/>
    <n v="6"/>
    <n v="1161.79"/>
    <x v="2"/>
    <s v="CUST-10245"/>
    <n v="1155.79"/>
    <n v="1155.79"/>
    <n v="462.31600000000003"/>
  </r>
  <r>
    <s v="CA-2025-837679"/>
    <x v="943"/>
    <x v="12"/>
    <s v="Office Supplies"/>
    <s v="East"/>
    <n v="4"/>
    <n v="19.420000000000002"/>
    <x v="4"/>
    <s v="CUST-10704"/>
    <n v="15.420000000000002"/>
    <n v="13.107000000000001"/>
    <n v="3.8550000000000004"/>
  </r>
  <r>
    <s v="CA-2025-213524"/>
    <x v="67"/>
    <x v="7"/>
    <s v="Furniture"/>
    <s v="East"/>
    <n v="6"/>
    <n v="262.38"/>
    <x v="4"/>
    <s v="CUST-10689"/>
    <n v="256.38"/>
    <n v="217.923"/>
    <n v="64.094999999999999"/>
  </r>
  <r>
    <s v="CA-2023-113228"/>
    <x v="1331"/>
    <x v="11"/>
    <s v="Furniture"/>
    <s v="East"/>
    <n v="3"/>
    <n v="765.45"/>
    <x v="1"/>
    <s v="CUST-10345"/>
    <n v="762.45"/>
    <n v="686.20500000000004"/>
    <n v="228.73500000000001"/>
  </r>
  <r>
    <s v="CA-2024-124929"/>
    <x v="1028"/>
    <x v="11"/>
    <s v="Furniture"/>
    <s v="Central"/>
    <n v="10"/>
    <n v="794.41"/>
    <x v="0"/>
    <s v="CUST-10762"/>
    <n v="784.41"/>
    <n v="627.52800000000002"/>
    <n v="156.88200000000006"/>
  </r>
  <r>
    <s v="CA-2022-798150"/>
    <x v="186"/>
    <x v="8"/>
    <s v="Technology"/>
    <s v="South"/>
    <n v="7"/>
    <n v="983.54"/>
    <x v="2"/>
    <s v="CUST-10532"/>
    <n v="976.54"/>
    <n v="976.54"/>
    <n v="390.61599999999999"/>
  </r>
  <r>
    <s v="CA-2025-241667"/>
    <x v="1210"/>
    <x v="14"/>
    <s v="Office Supplies"/>
    <s v="South"/>
    <n v="4"/>
    <n v="6.91"/>
    <x v="1"/>
    <s v="CUST-10254"/>
    <n v="2.91"/>
    <n v="2.6190000000000002"/>
    <n v="0.87300000000000022"/>
  </r>
  <r>
    <s v="CA-2023-909969"/>
    <x v="1092"/>
    <x v="2"/>
    <s v="Furniture"/>
    <s v="East"/>
    <n v="10"/>
    <n v="109.6"/>
    <x v="2"/>
    <s v="CUST-10320"/>
    <n v="99.6"/>
    <n v="99.6"/>
    <n v="39.840000000000003"/>
  </r>
  <r>
    <s v="CA-2023-744966"/>
    <x v="87"/>
    <x v="8"/>
    <s v="Technology"/>
    <s v="East"/>
    <n v="8"/>
    <n v="1068.3"/>
    <x v="3"/>
    <s v="CUST-10284"/>
    <n v="1060.3"/>
    <n v="742.20999999999992"/>
    <n v="106.02999999999997"/>
  </r>
  <r>
    <s v="CA-2022-558943"/>
    <x v="693"/>
    <x v="3"/>
    <s v="Technology"/>
    <s v="Central"/>
    <n v="5"/>
    <n v="678.64"/>
    <x v="4"/>
    <s v="CUST-10156"/>
    <n v="673.64"/>
    <n v="572.59399999999994"/>
    <n v="168.40999999999997"/>
  </r>
  <r>
    <s v="CA-2025-826859"/>
    <x v="354"/>
    <x v="14"/>
    <s v="Office Supplies"/>
    <s v="South"/>
    <n v="3"/>
    <n v="26.06"/>
    <x v="2"/>
    <s v="CUST-10463"/>
    <n v="23.06"/>
    <n v="23.06"/>
    <n v="9.2240000000000002"/>
  </r>
  <r>
    <s v="CA-2024-762528"/>
    <x v="93"/>
    <x v="2"/>
    <s v="Furniture"/>
    <s v="West"/>
    <n v="3"/>
    <n v="237.36"/>
    <x v="2"/>
    <s v="CUST-10229"/>
    <n v="234.36"/>
    <n v="234.36"/>
    <n v="93.744"/>
  </r>
  <r>
    <s v="CA-2024-140845"/>
    <x v="743"/>
    <x v="13"/>
    <s v="Office Supplies"/>
    <s v="South"/>
    <n v="2"/>
    <n v="31.75"/>
    <x v="2"/>
    <s v="CUST-10675"/>
    <n v="29.75"/>
    <n v="29.75"/>
    <n v="11.900000000000002"/>
  </r>
  <r>
    <s v="CA-2024-643851"/>
    <x v="186"/>
    <x v="4"/>
    <s v="Technology"/>
    <s v="Central"/>
    <n v="2"/>
    <n v="1392.24"/>
    <x v="3"/>
    <s v="CUST-10169"/>
    <n v="1390.24"/>
    <n v="973.16799999999989"/>
    <n v="139.02399999999989"/>
  </r>
  <r>
    <s v="CA-2022-453175"/>
    <x v="519"/>
    <x v="6"/>
    <s v="Office Supplies"/>
    <s v="South"/>
    <n v="1"/>
    <n v="107.9"/>
    <x v="2"/>
    <s v="CUST-10184"/>
    <n v="106.9"/>
    <n v="106.9"/>
    <n v="42.760000000000005"/>
  </r>
  <r>
    <s v="CA-2023-707245"/>
    <x v="1198"/>
    <x v="10"/>
    <s v="Office Supplies"/>
    <s v="Central"/>
    <n v="5"/>
    <n v="75.459999999999994"/>
    <x v="0"/>
    <s v="CUST-10034"/>
    <n v="70.459999999999994"/>
    <n v="56.367999999999995"/>
    <n v="14.091999999999999"/>
  </r>
  <r>
    <s v="CA-2025-938501"/>
    <x v="552"/>
    <x v="14"/>
    <s v="Office Supplies"/>
    <s v="Central"/>
    <n v="3"/>
    <n v="73.680000000000007"/>
    <x v="0"/>
    <s v="CUST-10330"/>
    <n v="70.680000000000007"/>
    <n v="56.544000000000011"/>
    <n v="14.13600000000001"/>
  </r>
  <r>
    <s v="CA-2024-417452"/>
    <x v="185"/>
    <x v="2"/>
    <s v="Furniture"/>
    <s v="West"/>
    <n v="3"/>
    <n v="649.42999999999995"/>
    <x v="1"/>
    <s v="CUST-10710"/>
    <n v="646.42999999999995"/>
    <n v="581.78699999999992"/>
    <n v="193.92899999999997"/>
  </r>
  <r>
    <s v="CA-2023-363257"/>
    <x v="1192"/>
    <x v="3"/>
    <s v="Technology"/>
    <s v="West"/>
    <n v="2"/>
    <n v="442.04"/>
    <x v="4"/>
    <s v="CUST-10240"/>
    <n v="440.04"/>
    <n v="374.03399999999999"/>
    <n v="110.00999999999999"/>
  </r>
  <r>
    <s v="CA-2025-180540"/>
    <x v="351"/>
    <x v="9"/>
    <s v="Office Supplies"/>
    <s v="West"/>
    <n v="2"/>
    <n v="126.45"/>
    <x v="2"/>
    <s v="CUST-10545"/>
    <n v="124.45"/>
    <n v="124.45"/>
    <n v="49.78"/>
  </r>
  <r>
    <s v="CA-2022-829232"/>
    <x v="1134"/>
    <x v="6"/>
    <s v="Office Supplies"/>
    <s v="East"/>
    <n v="5"/>
    <n v="119.26"/>
    <x v="0"/>
    <s v="CUST-10780"/>
    <n v="114.26"/>
    <n v="91.408000000000015"/>
    <n v="22.852000000000018"/>
  </r>
  <r>
    <s v="CA-2023-802059"/>
    <x v="209"/>
    <x v="9"/>
    <s v="Office Supplies"/>
    <s v="South"/>
    <n v="2"/>
    <n v="8.5500000000000007"/>
    <x v="4"/>
    <s v="CUST-10094"/>
    <n v="6.5500000000000007"/>
    <n v="5.5675000000000008"/>
    <n v="1.6375000000000006"/>
  </r>
  <r>
    <s v="CA-2022-971177"/>
    <x v="1066"/>
    <x v="8"/>
    <s v="Technology"/>
    <s v="Central"/>
    <n v="7"/>
    <n v="1438.98"/>
    <x v="3"/>
    <s v="CUST-10613"/>
    <n v="1431.98"/>
    <n v="1002.386"/>
    <n v="143.19799999999998"/>
  </r>
  <r>
    <s v="CA-2023-418529"/>
    <x v="155"/>
    <x v="10"/>
    <s v="Office Supplies"/>
    <s v="West"/>
    <n v="5"/>
    <n v="14.19"/>
    <x v="2"/>
    <s v="CUST-10225"/>
    <n v="9.19"/>
    <n v="9.19"/>
    <n v="3.6760000000000002"/>
  </r>
  <r>
    <s v="CA-2024-182304"/>
    <x v="1332"/>
    <x v="0"/>
    <s v="Furniture"/>
    <s v="East"/>
    <n v="9"/>
    <n v="127.73"/>
    <x v="0"/>
    <s v="CUST-10648"/>
    <n v="118.73"/>
    <n v="94.984000000000009"/>
    <n v="23.746000000000009"/>
  </r>
  <r>
    <s v="CA-2022-427208"/>
    <x v="276"/>
    <x v="14"/>
    <s v="Office Supplies"/>
    <s v="West"/>
    <n v="3"/>
    <n v="50.66"/>
    <x v="2"/>
    <s v="CUST-10455"/>
    <n v="47.66"/>
    <n v="47.66"/>
    <n v="19.064"/>
  </r>
  <r>
    <s v="CA-2022-424762"/>
    <x v="806"/>
    <x v="9"/>
    <s v="Office Supplies"/>
    <s v="Central"/>
    <n v="7"/>
    <n v="5.2"/>
    <x v="3"/>
    <s v="CUST-10281"/>
    <n v="-1.7999999999999998"/>
    <n v="-1.2599999999999998"/>
    <n v="-0.17999999999999994"/>
  </r>
  <r>
    <s v="CA-2022-945857"/>
    <x v="345"/>
    <x v="14"/>
    <s v="Office Supplies"/>
    <s v="Central"/>
    <n v="9"/>
    <n v="71.52"/>
    <x v="2"/>
    <s v="CUST-10070"/>
    <n v="62.519999999999996"/>
    <n v="62.519999999999996"/>
    <n v="25.008000000000003"/>
  </r>
  <r>
    <s v="CA-2022-307547"/>
    <x v="879"/>
    <x v="5"/>
    <s v="Office Supplies"/>
    <s v="South"/>
    <n v="5"/>
    <n v="50.63"/>
    <x v="2"/>
    <s v="CUST-10782"/>
    <n v="45.63"/>
    <n v="45.63"/>
    <n v="18.252000000000002"/>
  </r>
  <r>
    <s v="CA-2023-579959"/>
    <x v="218"/>
    <x v="3"/>
    <s v="Technology"/>
    <s v="Central"/>
    <n v="1"/>
    <n v="736.99"/>
    <x v="1"/>
    <s v="CUST-10027"/>
    <n v="735.99"/>
    <n v="662.39100000000008"/>
    <n v="220.79700000000008"/>
  </r>
  <r>
    <s v="CA-2023-325228"/>
    <x v="175"/>
    <x v="16"/>
    <s v="Office Supplies"/>
    <s v="South"/>
    <n v="1"/>
    <n v="92.62"/>
    <x v="2"/>
    <s v="CUST-10252"/>
    <n v="91.62"/>
    <n v="91.62"/>
    <n v="36.648000000000003"/>
  </r>
  <r>
    <s v="CA-2022-842411"/>
    <x v="1333"/>
    <x v="16"/>
    <s v="Office Supplies"/>
    <s v="East"/>
    <n v="3"/>
    <n v="123.29"/>
    <x v="4"/>
    <s v="CUST-10307"/>
    <n v="120.29"/>
    <n v="102.2465"/>
    <n v="30.072499999999991"/>
  </r>
  <r>
    <s v="CA-2022-104516"/>
    <x v="871"/>
    <x v="0"/>
    <s v="Furniture"/>
    <s v="West"/>
    <n v="7"/>
    <n v="619.30999999999995"/>
    <x v="4"/>
    <s v="CUST-10359"/>
    <n v="612.30999999999995"/>
    <n v="520.46349999999995"/>
    <n v="153.07749999999999"/>
  </r>
  <r>
    <s v="CA-2023-168542"/>
    <x v="76"/>
    <x v="4"/>
    <s v="Technology"/>
    <s v="Central"/>
    <n v="8"/>
    <n v="1395.64"/>
    <x v="4"/>
    <s v="CUST-10247"/>
    <n v="1387.64"/>
    <n v="1179.4940000000001"/>
    <n v="346.91000000000008"/>
  </r>
  <r>
    <s v="CA-2022-818741"/>
    <x v="1011"/>
    <x v="2"/>
    <s v="Furniture"/>
    <s v="South"/>
    <n v="6"/>
    <n v="271.49"/>
    <x v="2"/>
    <s v="CUST-10169"/>
    <n v="265.49"/>
    <n v="265.49"/>
    <n v="106.196"/>
  </r>
  <r>
    <s v="CA-2024-336830"/>
    <x v="1135"/>
    <x v="7"/>
    <s v="Furniture"/>
    <s v="Central"/>
    <n v="1"/>
    <n v="96.07"/>
    <x v="4"/>
    <s v="CUST-10297"/>
    <n v="95.07"/>
    <n v="80.809499999999986"/>
    <n v="23.767499999999991"/>
  </r>
  <r>
    <s v="CA-2025-586412"/>
    <x v="1244"/>
    <x v="10"/>
    <s v="Office Supplies"/>
    <s v="South"/>
    <n v="10"/>
    <n v="123.36"/>
    <x v="0"/>
    <s v="CUST-10278"/>
    <n v="113.36"/>
    <n v="90.688000000000002"/>
    <n v="22.672000000000011"/>
  </r>
  <r>
    <s v="CA-2024-641866"/>
    <x v="519"/>
    <x v="9"/>
    <s v="Office Supplies"/>
    <s v="West"/>
    <n v="7"/>
    <n v="122.18"/>
    <x v="2"/>
    <s v="CUST-10054"/>
    <n v="115.18"/>
    <n v="115.18"/>
    <n v="46.072000000000003"/>
  </r>
  <r>
    <s v="CA-2025-936692"/>
    <x v="787"/>
    <x v="2"/>
    <s v="Furniture"/>
    <s v="South"/>
    <n v="8"/>
    <n v="762.26"/>
    <x v="2"/>
    <s v="CUST-10669"/>
    <n v="754.26"/>
    <n v="754.26"/>
    <n v="301.70400000000001"/>
  </r>
  <r>
    <s v="CA-2025-428412"/>
    <x v="209"/>
    <x v="12"/>
    <s v="Office Supplies"/>
    <s v="West"/>
    <n v="1"/>
    <n v="69.400000000000006"/>
    <x v="2"/>
    <s v="CUST-10113"/>
    <n v="68.400000000000006"/>
    <n v="68.400000000000006"/>
    <n v="27.360000000000007"/>
  </r>
  <r>
    <s v="CA-2022-563837"/>
    <x v="53"/>
    <x v="3"/>
    <s v="Technology"/>
    <s v="East"/>
    <n v="1"/>
    <n v="489.24"/>
    <x v="2"/>
    <s v="CUST-10174"/>
    <n v="488.24"/>
    <n v="488.24"/>
    <n v="195.29599999999999"/>
  </r>
  <r>
    <s v="CA-2022-381070"/>
    <x v="111"/>
    <x v="14"/>
    <s v="Office Supplies"/>
    <s v="Central"/>
    <n v="6"/>
    <n v="128.13999999999999"/>
    <x v="4"/>
    <s v="CUST-10458"/>
    <n v="122.13999999999999"/>
    <n v="103.81899999999999"/>
    <n v="30.534999999999997"/>
  </r>
  <r>
    <s v="CA-2024-338498"/>
    <x v="249"/>
    <x v="11"/>
    <s v="Furniture"/>
    <s v="South"/>
    <n v="6"/>
    <n v="330.52"/>
    <x v="2"/>
    <s v="CUST-10234"/>
    <n v="324.52"/>
    <n v="324.52"/>
    <n v="129.80799999999999"/>
  </r>
  <r>
    <s v="CA-2022-603363"/>
    <x v="1334"/>
    <x v="0"/>
    <s v="Furniture"/>
    <s v="West"/>
    <n v="6"/>
    <n v="232.85"/>
    <x v="2"/>
    <s v="CUST-10775"/>
    <n v="226.85"/>
    <n v="226.85"/>
    <n v="90.740000000000009"/>
  </r>
  <r>
    <s v="CA-2022-426229"/>
    <x v="752"/>
    <x v="8"/>
    <s v="Technology"/>
    <s v="South"/>
    <n v="7"/>
    <n v="1471.93"/>
    <x v="2"/>
    <s v="CUST-10736"/>
    <n v="1464.93"/>
    <n v="1464.93"/>
    <n v="585.97200000000009"/>
  </r>
  <r>
    <s v="CA-2025-852492"/>
    <x v="885"/>
    <x v="3"/>
    <s v="Technology"/>
    <s v="South"/>
    <n v="4"/>
    <n v="245.27"/>
    <x v="4"/>
    <s v="CUST-10221"/>
    <n v="241.27"/>
    <n v="205.0795"/>
    <n v="60.317499999999995"/>
  </r>
  <r>
    <s v="CA-2024-900429"/>
    <x v="1335"/>
    <x v="8"/>
    <s v="Technology"/>
    <s v="Central"/>
    <n v="9"/>
    <n v="793.43"/>
    <x v="3"/>
    <s v="CUST-10155"/>
    <n v="784.43"/>
    <n v="549.10099999999989"/>
    <n v="78.442999999999927"/>
  </r>
  <r>
    <s v="CA-2023-931289"/>
    <x v="1286"/>
    <x v="10"/>
    <s v="Office Supplies"/>
    <s v="South"/>
    <n v="6"/>
    <n v="145.61000000000001"/>
    <x v="2"/>
    <s v="CUST-10636"/>
    <n v="139.61000000000001"/>
    <n v="139.61000000000001"/>
    <n v="55.844000000000008"/>
  </r>
  <r>
    <s v="CA-2023-602438"/>
    <x v="1279"/>
    <x v="10"/>
    <s v="Office Supplies"/>
    <s v="South"/>
    <n v="2"/>
    <n v="42.81"/>
    <x v="2"/>
    <s v="CUST-10247"/>
    <n v="40.81"/>
    <n v="40.81"/>
    <n v="16.324000000000002"/>
  </r>
  <r>
    <s v="CA-2024-704511"/>
    <x v="1336"/>
    <x v="7"/>
    <s v="Furniture"/>
    <s v="South"/>
    <n v="8"/>
    <n v="752.92"/>
    <x v="4"/>
    <s v="CUST-10006"/>
    <n v="744.92"/>
    <n v="633.1819999999999"/>
    <n v="186.22999999999996"/>
  </r>
  <r>
    <s v="CA-2024-481511"/>
    <x v="480"/>
    <x v="4"/>
    <s v="Technology"/>
    <s v="South"/>
    <n v="4"/>
    <n v="1254.6600000000001"/>
    <x v="4"/>
    <s v="CUST-10622"/>
    <n v="1250.6600000000001"/>
    <n v="1063.0610000000001"/>
    <n v="312.66500000000008"/>
  </r>
  <r>
    <s v="CA-2023-224195"/>
    <x v="844"/>
    <x v="15"/>
    <s v="Office Supplies"/>
    <s v="Central"/>
    <n v="1"/>
    <n v="62.01"/>
    <x v="0"/>
    <s v="CUST-10570"/>
    <n v="61.01"/>
    <n v="48.808"/>
    <n v="12.202000000000005"/>
  </r>
  <r>
    <s v="CA-2023-489015"/>
    <x v="1337"/>
    <x v="16"/>
    <s v="Office Supplies"/>
    <s v="South"/>
    <n v="4"/>
    <n v="123.84"/>
    <x v="0"/>
    <s v="CUST-10710"/>
    <n v="119.84"/>
    <n v="95.872000000000014"/>
    <n v="23.968000000000018"/>
  </r>
  <r>
    <s v="CA-2025-116332"/>
    <x v="1066"/>
    <x v="5"/>
    <s v="Office Supplies"/>
    <s v="Central"/>
    <n v="8"/>
    <n v="5.71"/>
    <x v="2"/>
    <s v="CUST-10613"/>
    <n v="-2.29"/>
    <n v="-2.29"/>
    <n v="-0.91600000000000015"/>
  </r>
  <r>
    <s v="CA-2023-362707"/>
    <x v="1101"/>
    <x v="7"/>
    <s v="Furniture"/>
    <s v="East"/>
    <n v="9"/>
    <n v="789.17"/>
    <x v="4"/>
    <s v="CUST-10765"/>
    <n v="780.17"/>
    <n v="663.14449999999999"/>
    <n v="195.04250000000002"/>
  </r>
  <r>
    <s v="CA-2023-479706"/>
    <x v="304"/>
    <x v="2"/>
    <s v="Furniture"/>
    <s v="Central"/>
    <n v="1"/>
    <n v="515.85"/>
    <x v="2"/>
    <s v="CUST-10398"/>
    <n v="514.85"/>
    <n v="514.85"/>
    <n v="205.94"/>
  </r>
  <r>
    <s v="CA-2022-107432"/>
    <x v="1283"/>
    <x v="4"/>
    <s v="Technology"/>
    <s v="East"/>
    <n v="1"/>
    <n v="216.43"/>
    <x v="1"/>
    <s v="CUST-10434"/>
    <n v="215.43"/>
    <n v="193.887"/>
    <n v="64.628999999999991"/>
  </r>
  <r>
    <s v="CA-2022-535450"/>
    <x v="471"/>
    <x v="3"/>
    <s v="Technology"/>
    <s v="West"/>
    <n v="9"/>
    <n v="461.09"/>
    <x v="1"/>
    <s v="CUST-10789"/>
    <n v="452.09"/>
    <n v="406.88099999999997"/>
    <n v="135.62700000000001"/>
  </r>
  <r>
    <s v="CA-2022-246082"/>
    <x v="1288"/>
    <x v="2"/>
    <s v="Furniture"/>
    <s v="East"/>
    <n v="9"/>
    <n v="434"/>
    <x v="3"/>
    <s v="CUST-10782"/>
    <n v="425"/>
    <n v="297.5"/>
    <n v="42.5"/>
  </r>
  <r>
    <s v="CA-2023-656642"/>
    <x v="185"/>
    <x v="3"/>
    <s v="Technology"/>
    <s v="East"/>
    <n v="9"/>
    <n v="1293.78"/>
    <x v="4"/>
    <s v="CUST-10130"/>
    <n v="1284.78"/>
    <n v="1092.0629999999999"/>
    <n v="321.19499999999994"/>
  </r>
  <r>
    <s v="CA-2023-806586"/>
    <x v="1234"/>
    <x v="2"/>
    <s v="Furniture"/>
    <s v="Central"/>
    <n v="5"/>
    <n v="446.92"/>
    <x v="4"/>
    <s v="CUST-10692"/>
    <n v="441.92"/>
    <n v="375.63200000000001"/>
    <n v="110.48000000000002"/>
  </r>
  <r>
    <s v="CA-2025-758607"/>
    <x v="1138"/>
    <x v="3"/>
    <s v="Technology"/>
    <s v="Central"/>
    <n v="6"/>
    <n v="1114.5"/>
    <x v="2"/>
    <s v="CUST-10620"/>
    <n v="1108.5"/>
    <n v="1108.5"/>
    <n v="443.4"/>
  </r>
  <r>
    <s v="CA-2023-232587"/>
    <x v="1124"/>
    <x v="8"/>
    <s v="Technology"/>
    <s v="West"/>
    <n v="1"/>
    <n v="674.92"/>
    <x v="2"/>
    <s v="CUST-10538"/>
    <n v="673.92"/>
    <n v="673.92"/>
    <n v="269.56799999999998"/>
  </r>
  <r>
    <s v="CA-2025-961874"/>
    <x v="1338"/>
    <x v="7"/>
    <s v="Furniture"/>
    <s v="South"/>
    <n v="2"/>
    <n v="528.55999999999995"/>
    <x v="3"/>
    <s v="CUST-10735"/>
    <n v="526.55999999999995"/>
    <n v="368.59199999999993"/>
    <n v="52.655999999999949"/>
  </r>
  <r>
    <s v="CA-2023-968713"/>
    <x v="95"/>
    <x v="0"/>
    <s v="Furniture"/>
    <s v="South"/>
    <n v="5"/>
    <n v="623.42999999999995"/>
    <x v="3"/>
    <s v="CUST-10642"/>
    <n v="618.42999999999995"/>
    <n v="432.90099999999995"/>
    <n v="61.843000000000018"/>
  </r>
  <r>
    <s v="CA-2025-737063"/>
    <x v="273"/>
    <x v="10"/>
    <s v="Office Supplies"/>
    <s v="West"/>
    <n v="6"/>
    <n v="137.38999999999999"/>
    <x v="0"/>
    <s v="CUST-10605"/>
    <n v="131.38999999999999"/>
    <n v="105.11199999999999"/>
    <n v="26.278000000000006"/>
  </r>
  <r>
    <s v="CA-2022-533929"/>
    <x v="404"/>
    <x v="16"/>
    <s v="Office Supplies"/>
    <s v="East"/>
    <n v="4"/>
    <n v="26.36"/>
    <x v="0"/>
    <s v="CUST-10682"/>
    <n v="22.36"/>
    <n v="17.888000000000002"/>
    <n v="4.4720000000000031"/>
  </r>
  <r>
    <s v="CA-2022-847652"/>
    <x v="149"/>
    <x v="8"/>
    <s v="Technology"/>
    <s v="West"/>
    <n v="6"/>
    <n v="295.88"/>
    <x v="0"/>
    <s v="CUST-10152"/>
    <n v="289.88"/>
    <n v="231.904"/>
    <n v="57.975999999999999"/>
  </r>
  <r>
    <s v="CA-2025-944149"/>
    <x v="210"/>
    <x v="0"/>
    <s v="Furniture"/>
    <s v="South"/>
    <n v="10"/>
    <n v="230.3"/>
    <x v="0"/>
    <s v="CUST-10266"/>
    <n v="220.3"/>
    <n v="176.24"/>
    <n v="44.06"/>
  </r>
  <r>
    <s v="CA-2024-986738"/>
    <x v="61"/>
    <x v="11"/>
    <s v="Furniture"/>
    <s v="West"/>
    <n v="10"/>
    <n v="360.86"/>
    <x v="1"/>
    <s v="CUST-10264"/>
    <n v="350.86"/>
    <n v="315.774"/>
    <n v="105.25800000000001"/>
  </r>
  <r>
    <s v="CA-2024-817010"/>
    <x v="1339"/>
    <x v="12"/>
    <s v="Office Supplies"/>
    <s v="South"/>
    <n v="9"/>
    <n v="68.08"/>
    <x v="2"/>
    <s v="CUST-10118"/>
    <n v="59.08"/>
    <n v="59.08"/>
    <n v="23.631999999999998"/>
  </r>
  <r>
    <s v="CA-2022-424125"/>
    <x v="1197"/>
    <x v="2"/>
    <s v="Furniture"/>
    <s v="South"/>
    <n v="5"/>
    <n v="68.23"/>
    <x v="3"/>
    <s v="CUST-10532"/>
    <n v="63.230000000000004"/>
    <n v="44.261000000000003"/>
    <n v="6.3230000000000004"/>
  </r>
  <r>
    <s v="CA-2022-436041"/>
    <x v="960"/>
    <x v="13"/>
    <s v="Office Supplies"/>
    <s v="East"/>
    <n v="6"/>
    <n v="51"/>
    <x v="1"/>
    <s v="CUST-10608"/>
    <n v="45"/>
    <n v="40.5"/>
    <n v="13.5"/>
  </r>
  <r>
    <s v="CA-2022-908371"/>
    <x v="296"/>
    <x v="15"/>
    <s v="Office Supplies"/>
    <s v="South"/>
    <n v="9"/>
    <n v="74.44"/>
    <x v="0"/>
    <s v="CUST-10053"/>
    <n v="65.44"/>
    <n v="52.352000000000004"/>
    <n v="13.088000000000008"/>
  </r>
  <r>
    <s v="CA-2023-473639"/>
    <x v="433"/>
    <x v="0"/>
    <s v="Furniture"/>
    <s v="East"/>
    <n v="5"/>
    <n v="765.9"/>
    <x v="2"/>
    <s v="CUST-10479"/>
    <n v="760.9"/>
    <n v="760.9"/>
    <n v="304.36"/>
  </r>
  <r>
    <s v="CA-2023-221875"/>
    <x v="605"/>
    <x v="7"/>
    <s v="Furniture"/>
    <s v="South"/>
    <n v="1"/>
    <n v="212.27"/>
    <x v="2"/>
    <s v="CUST-10331"/>
    <n v="211.27"/>
    <n v="211.27"/>
    <n v="84.50800000000001"/>
  </r>
  <r>
    <s v="CA-2024-175980"/>
    <x v="895"/>
    <x v="0"/>
    <s v="Furniture"/>
    <s v="Central"/>
    <n v="6"/>
    <n v="543.41999999999996"/>
    <x v="0"/>
    <s v="CUST-10581"/>
    <n v="537.41999999999996"/>
    <n v="429.93599999999998"/>
    <n v="107.48400000000004"/>
  </r>
  <r>
    <s v="CA-2025-591160"/>
    <x v="776"/>
    <x v="3"/>
    <s v="Technology"/>
    <s v="West"/>
    <n v="10"/>
    <n v="1262.81"/>
    <x v="4"/>
    <s v="CUST-10592"/>
    <n v="1252.81"/>
    <n v="1064.8885"/>
    <n v="313.2025000000001"/>
  </r>
  <r>
    <s v="CA-2024-900735"/>
    <x v="1174"/>
    <x v="0"/>
    <s v="Furniture"/>
    <s v="Central"/>
    <n v="8"/>
    <n v="252.07"/>
    <x v="2"/>
    <s v="CUST-10075"/>
    <n v="244.07"/>
    <n v="244.07"/>
    <n v="97.628000000000014"/>
  </r>
  <r>
    <s v="CA-2022-602775"/>
    <x v="1340"/>
    <x v="7"/>
    <s v="Furniture"/>
    <s v="South"/>
    <n v="1"/>
    <n v="213.81"/>
    <x v="0"/>
    <s v="CUST-10435"/>
    <n v="212.81"/>
    <n v="170.24800000000002"/>
    <n v="42.562000000000026"/>
  </r>
  <r>
    <s v="CA-2023-472397"/>
    <x v="260"/>
    <x v="3"/>
    <s v="Technology"/>
    <s v="South"/>
    <n v="2"/>
    <n v="244.77"/>
    <x v="1"/>
    <s v="CUST-10568"/>
    <n v="242.77"/>
    <n v="218.49300000000002"/>
    <n v="72.831000000000017"/>
  </r>
  <r>
    <s v="CA-2024-865757"/>
    <x v="367"/>
    <x v="0"/>
    <s v="Furniture"/>
    <s v="East"/>
    <n v="1"/>
    <n v="457.28"/>
    <x v="1"/>
    <s v="CUST-10407"/>
    <n v="456.28"/>
    <n v="410.65199999999999"/>
    <n v="136.88400000000001"/>
  </r>
  <r>
    <s v="CA-2023-133631"/>
    <x v="688"/>
    <x v="8"/>
    <s v="Technology"/>
    <s v="West"/>
    <n v="5"/>
    <n v="1491.92"/>
    <x v="0"/>
    <s v="CUST-10142"/>
    <n v="1486.92"/>
    <n v="1189.5360000000001"/>
    <n v="297.38400000000001"/>
  </r>
  <r>
    <s v="CA-2025-334012"/>
    <x v="1042"/>
    <x v="2"/>
    <s v="Furniture"/>
    <s v="South"/>
    <n v="9"/>
    <n v="443.57"/>
    <x v="2"/>
    <s v="CUST-10175"/>
    <n v="434.57"/>
    <n v="434.57"/>
    <n v="173.82800000000003"/>
  </r>
  <r>
    <s v="CA-2025-340677"/>
    <x v="1341"/>
    <x v="16"/>
    <s v="Office Supplies"/>
    <s v="Central"/>
    <n v="3"/>
    <n v="31.66"/>
    <x v="4"/>
    <s v="CUST-10136"/>
    <n v="28.66"/>
    <n v="24.361000000000001"/>
    <n v="7.1650000000000027"/>
  </r>
  <r>
    <s v="CA-2022-167164"/>
    <x v="1294"/>
    <x v="9"/>
    <s v="Office Supplies"/>
    <s v="Central"/>
    <n v="3"/>
    <n v="83.99"/>
    <x v="1"/>
    <s v="CUST-10689"/>
    <n v="80.989999999999995"/>
    <n v="72.890999999999991"/>
    <n v="24.296999999999997"/>
  </r>
  <r>
    <s v="CA-2022-558074"/>
    <x v="39"/>
    <x v="8"/>
    <s v="Technology"/>
    <s v="South"/>
    <n v="10"/>
    <n v="1077.46"/>
    <x v="2"/>
    <s v="CUST-10644"/>
    <n v="1067.46"/>
    <n v="1067.46"/>
    <n v="426.98400000000004"/>
  </r>
  <r>
    <s v="CA-2025-442094"/>
    <x v="614"/>
    <x v="11"/>
    <s v="Furniture"/>
    <s v="Central"/>
    <n v="6"/>
    <n v="118.53"/>
    <x v="3"/>
    <s v="CUST-10019"/>
    <n v="112.53"/>
    <n v="78.771000000000001"/>
    <n v="11.253"/>
  </r>
  <r>
    <s v="CA-2022-481086"/>
    <x v="1342"/>
    <x v="2"/>
    <s v="Furniture"/>
    <s v="Central"/>
    <n v="9"/>
    <n v="626.44000000000005"/>
    <x v="3"/>
    <s v="CUST-10131"/>
    <n v="617.44000000000005"/>
    <n v="432.20800000000003"/>
    <n v="61.744000000000028"/>
  </r>
  <r>
    <s v="CA-2023-550126"/>
    <x v="1080"/>
    <x v="2"/>
    <s v="Furniture"/>
    <s v="East"/>
    <n v="4"/>
    <n v="363.76"/>
    <x v="4"/>
    <s v="CUST-10137"/>
    <n v="359.76"/>
    <n v="305.79599999999999"/>
    <n v="89.94"/>
  </r>
  <r>
    <s v="CA-2023-352315"/>
    <x v="304"/>
    <x v="0"/>
    <s v="Furniture"/>
    <s v="West"/>
    <n v="1"/>
    <n v="579.04"/>
    <x v="2"/>
    <s v="CUST-10685"/>
    <n v="578.04"/>
    <n v="578.04"/>
    <n v="231.21600000000001"/>
  </r>
  <r>
    <s v="CA-2024-815970"/>
    <x v="310"/>
    <x v="1"/>
    <s v="Technology"/>
    <s v="West"/>
    <n v="8"/>
    <n v="563.25"/>
    <x v="2"/>
    <s v="CUST-10588"/>
    <n v="555.25"/>
    <n v="555.25"/>
    <n v="222.10000000000002"/>
  </r>
  <r>
    <s v="CA-2022-555856"/>
    <x v="1306"/>
    <x v="2"/>
    <s v="Furniture"/>
    <s v="East"/>
    <n v="7"/>
    <n v="582.1"/>
    <x v="2"/>
    <s v="CUST-10126"/>
    <n v="575.1"/>
    <n v="575.1"/>
    <n v="230.04000000000002"/>
  </r>
  <r>
    <s v="CA-2025-981049"/>
    <x v="270"/>
    <x v="3"/>
    <s v="Technology"/>
    <s v="South"/>
    <n v="5"/>
    <n v="112.95"/>
    <x v="2"/>
    <s v="CUST-10001"/>
    <n v="107.95"/>
    <n v="107.95"/>
    <n v="43.180000000000007"/>
  </r>
  <r>
    <s v="CA-2024-491974"/>
    <x v="788"/>
    <x v="14"/>
    <s v="Office Supplies"/>
    <s v="East"/>
    <n v="7"/>
    <n v="19.440000000000001"/>
    <x v="4"/>
    <s v="CUST-10270"/>
    <n v="12.440000000000001"/>
    <n v="10.574000000000002"/>
    <n v="3.1100000000000012"/>
  </r>
  <r>
    <s v="CA-2025-104492"/>
    <x v="1325"/>
    <x v="1"/>
    <s v="Technology"/>
    <s v="Central"/>
    <n v="6"/>
    <n v="873.25"/>
    <x v="2"/>
    <s v="CUST-10337"/>
    <n v="867.25"/>
    <n v="867.25"/>
    <n v="346.9"/>
  </r>
  <r>
    <s v="CA-2022-613594"/>
    <x v="340"/>
    <x v="15"/>
    <s v="Office Supplies"/>
    <s v="South"/>
    <n v="3"/>
    <n v="79.78"/>
    <x v="0"/>
    <s v="CUST-10132"/>
    <n v="76.78"/>
    <n v="61.424000000000007"/>
    <n v="15.356000000000009"/>
  </r>
  <r>
    <s v="CA-2024-200550"/>
    <x v="587"/>
    <x v="9"/>
    <s v="Office Supplies"/>
    <s v="Central"/>
    <n v="1"/>
    <n v="99.86"/>
    <x v="4"/>
    <s v="CUST-10630"/>
    <n v="98.86"/>
    <n v="84.030999999999992"/>
    <n v="24.714999999999996"/>
  </r>
  <r>
    <s v="CA-2025-203510"/>
    <x v="1064"/>
    <x v="11"/>
    <s v="Furniture"/>
    <s v="West"/>
    <n v="6"/>
    <n v="329.36"/>
    <x v="3"/>
    <s v="CUST-10250"/>
    <n v="323.36"/>
    <n v="226.352"/>
    <n v="32.336000000000013"/>
  </r>
  <r>
    <s v="CA-2023-239627"/>
    <x v="544"/>
    <x v="4"/>
    <s v="Technology"/>
    <s v="Central"/>
    <n v="9"/>
    <n v="1272.43"/>
    <x v="2"/>
    <s v="CUST-10466"/>
    <n v="1263.43"/>
    <n v="1263.43"/>
    <n v="505.37200000000007"/>
  </r>
  <r>
    <s v="CA-2025-766853"/>
    <x v="1290"/>
    <x v="11"/>
    <s v="Furniture"/>
    <s v="Central"/>
    <n v="1"/>
    <n v="765.99"/>
    <x v="3"/>
    <s v="CUST-10313"/>
    <n v="764.99"/>
    <n v="535.49299999999994"/>
    <n v="76.498999999999967"/>
  </r>
  <r>
    <s v="CA-2025-524245"/>
    <x v="955"/>
    <x v="12"/>
    <s v="Office Supplies"/>
    <s v="Central"/>
    <n v="1"/>
    <n v="116.88"/>
    <x v="2"/>
    <s v="CUST-10118"/>
    <n v="115.88"/>
    <n v="115.88"/>
    <n v="46.352000000000004"/>
  </r>
  <r>
    <s v="CA-2024-914002"/>
    <x v="517"/>
    <x v="5"/>
    <s v="Office Supplies"/>
    <s v="South"/>
    <n v="3"/>
    <n v="72.14"/>
    <x v="3"/>
    <s v="CUST-10556"/>
    <n v="69.14"/>
    <n v="48.397999999999996"/>
    <n v="6.9139999999999944"/>
  </r>
  <r>
    <s v="CA-2023-521386"/>
    <x v="90"/>
    <x v="2"/>
    <s v="Furniture"/>
    <s v="South"/>
    <n v="5"/>
    <n v="448.64"/>
    <x v="2"/>
    <s v="CUST-10243"/>
    <n v="443.64"/>
    <n v="443.64"/>
    <n v="177.45600000000002"/>
  </r>
  <r>
    <s v="CA-2022-367100"/>
    <x v="1328"/>
    <x v="4"/>
    <s v="Technology"/>
    <s v="South"/>
    <n v="2"/>
    <n v="1271.48"/>
    <x v="4"/>
    <s v="CUST-10069"/>
    <n v="1269.48"/>
    <n v="1079.058"/>
    <n v="317.37"/>
  </r>
  <r>
    <s v="CA-2024-966980"/>
    <x v="1276"/>
    <x v="0"/>
    <s v="Furniture"/>
    <s v="Central"/>
    <n v="6"/>
    <n v="769.72"/>
    <x v="1"/>
    <s v="CUST-10676"/>
    <n v="763.72"/>
    <n v="687.34800000000007"/>
    <n v="229.11600000000004"/>
  </r>
  <r>
    <s v="CA-2024-725221"/>
    <x v="1343"/>
    <x v="11"/>
    <s v="Furniture"/>
    <s v="Central"/>
    <n v="10"/>
    <n v="355.07"/>
    <x v="1"/>
    <s v="CUST-10455"/>
    <n v="345.07"/>
    <n v="310.56299999999999"/>
    <n v="103.52099999999999"/>
  </r>
  <r>
    <s v="CA-2025-728709"/>
    <x v="843"/>
    <x v="2"/>
    <s v="Furniture"/>
    <s v="West"/>
    <n v="8"/>
    <n v="792.08"/>
    <x v="0"/>
    <s v="CUST-10228"/>
    <n v="784.08"/>
    <n v="627.26400000000012"/>
    <n v="156.81600000000014"/>
  </r>
  <r>
    <s v="CA-2022-843064"/>
    <x v="42"/>
    <x v="13"/>
    <s v="Office Supplies"/>
    <s v="South"/>
    <n v="3"/>
    <n v="69.11"/>
    <x v="1"/>
    <s v="CUST-10332"/>
    <n v="66.11"/>
    <n v="59.499000000000002"/>
    <n v="19.833000000000006"/>
  </r>
  <r>
    <s v="CA-2022-192026"/>
    <x v="459"/>
    <x v="11"/>
    <s v="Furniture"/>
    <s v="South"/>
    <n v="1"/>
    <n v="648.49"/>
    <x v="2"/>
    <s v="CUST-10356"/>
    <n v="647.49"/>
    <n v="647.49"/>
    <n v="258.99600000000004"/>
  </r>
  <r>
    <s v="CA-2023-290352"/>
    <x v="1344"/>
    <x v="0"/>
    <s v="Furniture"/>
    <s v="South"/>
    <n v="9"/>
    <n v="496.33"/>
    <x v="4"/>
    <s v="CUST-10062"/>
    <n v="487.33"/>
    <n v="414.23049999999995"/>
    <n v="121.83249999999998"/>
  </r>
  <r>
    <s v="CA-2022-638986"/>
    <x v="682"/>
    <x v="13"/>
    <s v="Office Supplies"/>
    <s v="South"/>
    <n v="2"/>
    <n v="23.84"/>
    <x v="0"/>
    <s v="CUST-10650"/>
    <n v="21.84"/>
    <n v="17.472000000000001"/>
    <n v="4.3680000000000021"/>
  </r>
  <r>
    <s v="CA-2023-107374"/>
    <x v="361"/>
    <x v="16"/>
    <s v="Office Supplies"/>
    <s v="South"/>
    <n v="2"/>
    <n v="112.37"/>
    <x v="3"/>
    <s v="CUST-10252"/>
    <n v="110.37"/>
    <n v="77.259"/>
    <n v="11.037000000000006"/>
  </r>
  <r>
    <s v="CA-2025-705359"/>
    <x v="1345"/>
    <x v="7"/>
    <s v="Furniture"/>
    <s v="East"/>
    <n v="6"/>
    <n v="571.95000000000005"/>
    <x v="2"/>
    <s v="CUST-10225"/>
    <n v="565.95000000000005"/>
    <n v="565.95000000000005"/>
    <n v="226.38000000000005"/>
  </r>
  <r>
    <s v="CA-2023-646172"/>
    <x v="899"/>
    <x v="10"/>
    <s v="Office Supplies"/>
    <s v="Central"/>
    <n v="3"/>
    <n v="79.44"/>
    <x v="3"/>
    <s v="CUST-10658"/>
    <n v="76.44"/>
    <n v="53.507999999999996"/>
    <n v="7.6439999999999984"/>
  </r>
  <r>
    <s v="CA-2025-637426"/>
    <x v="1346"/>
    <x v="11"/>
    <s v="Furniture"/>
    <s v="West"/>
    <n v="10"/>
    <n v="400.56"/>
    <x v="3"/>
    <s v="CUST-10248"/>
    <n v="390.56"/>
    <n v="273.392"/>
    <n v="39.056000000000012"/>
  </r>
  <r>
    <s v="CA-2022-846338"/>
    <x v="83"/>
    <x v="2"/>
    <s v="Furniture"/>
    <s v="South"/>
    <n v="4"/>
    <n v="422.33"/>
    <x v="1"/>
    <s v="CUST-10630"/>
    <n v="418.33"/>
    <n v="376.49700000000001"/>
    <n v="125.49900000000002"/>
  </r>
  <r>
    <s v="CA-2024-919812"/>
    <x v="1347"/>
    <x v="13"/>
    <s v="Office Supplies"/>
    <s v="Central"/>
    <n v="5"/>
    <n v="45.18"/>
    <x v="2"/>
    <s v="CUST-10462"/>
    <n v="40.18"/>
    <n v="40.18"/>
    <n v="16.071999999999999"/>
  </r>
  <r>
    <s v="CA-2025-709778"/>
    <x v="1348"/>
    <x v="3"/>
    <s v="Technology"/>
    <s v="West"/>
    <n v="7"/>
    <n v="996.35"/>
    <x v="1"/>
    <s v="CUST-10291"/>
    <n v="989.35"/>
    <n v="890.41500000000008"/>
    <n v="296.80500000000006"/>
  </r>
  <r>
    <s v="CA-2023-412180"/>
    <x v="666"/>
    <x v="14"/>
    <s v="Office Supplies"/>
    <s v="South"/>
    <n v="1"/>
    <n v="140.82"/>
    <x v="3"/>
    <s v="CUST-10265"/>
    <n v="139.82"/>
    <n v="97.873999999999995"/>
    <n v="13.981999999999999"/>
  </r>
  <r>
    <s v="CA-2023-457441"/>
    <x v="49"/>
    <x v="8"/>
    <s v="Technology"/>
    <s v="Central"/>
    <n v="10"/>
    <n v="1137.08"/>
    <x v="4"/>
    <s v="CUST-10620"/>
    <n v="1127.08"/>
    <n v="958.01799999999992"/>
    <n v="281.77"/>
  </r>
  <r>
    <s v="CA-2025-481549"/>
    <x v="646"/>
    <x v="13"/>
    <s v="Office Supplies"/>
    <s v="West"/>
    <n v="8"/>
    <n v="52.83"/>
    <x v="3"/>
    <s v="CUST-10565"/>
    <n v="44.83"/>
    <n v="31.380999999999997"/>
    <n v="4.482999999999997"/>
  </r>
  <r>
    <s v="CA-2022-496798"/>
    <x v="943"/>
    <x v="1"/>
    <s v="Technology"/>
    <s v="West"/>
    <n v="5"/>
    <n v="1048.07"/>
    <x v="4"/>
    <s v="CUST-10710"/>
    <n v="1043.07"/>
    <n v="886.60949999999991"/>
    <n v="260.76749999999993"/>
  </r>
  <r>
    <s v="CA-2023-159547"/>
    <x v="1137"/>
    <x v="4"/>
    <s v="Technology"/>
    <s v="South"/>
    <n v="8"/>
    <n v="1440.22"/>
    <x v="2"/>
    <s v="CUST-10702"/>
    <n v="1432.22"/>
    <n v="1432.22"/>
    <n v="572.88800000000003"/>
  </r>
  <r>
    <s v="CA-2023-431667"/>
    <x v="309"/>
    <x v="2"/>
    <s v="Furniture"/>
    <s v="South"/>
    <n v="9"/>
    <n v="450.95"/>
    <x v="4"/>
    <s v="CUST-10597"/>
    <n v="441.95"/>
    <n v="375.65749999999997"/>
    <n v="110.48750000000001"/>
  </r>
  <r>
    <s v="CA-2023-255831"/>
    <x v="377"/>
    <x v="11"/>
    <s v="Furniture"/>
    <s v="Central"/>
    <n v="1"/>
    <n v="227.22"/>
    <x v="2"/>
    <s v="CUST-10418"/>
    <n v="226.22"/>
    <n v="226.22"/>
    <n v="90.488"/>
  </r>
  <r>
    <s v="CA-2024-236205"/>
    <x v="34"/>
    <x v="9"/>
    <s v="Office Supplies"/>
    <s v="West"/>
    <n v="4"/>
    <n v="17.61"/>
    <x v="2"/>
    <s v="CUST-10699"/>
    <n v="13.61"/>
    <n v="13.61"/>
    <n v="5.4440000000000008"/>
  </r>
  <r>
    <s v="CA-2025-430365"/>
    <x v="682"/>
    <x v="7"/>
    <s v="Furniture"/>
    <s v="West"/>
    <n v="6"/>
    <n v="570.77"/>
    <x v="3"/>
    <s v="CUST-10338"/>
    <n v="564.77"/>
    <n v="395.33899999999994"/>
    <n v="56.476999999999975"/>
  </r>
  <r>
    <s v="CA-2022-398575"/>
    <x v="687"/>
    <x v="15"/>
    <s v="Office Supplies"/>
    <s v="Central"/>
    <n v="10"/>
    <n v="105.05"/>
    <x v="2"/>
    <s v="CUST-10143"/>
    <n v="95.05"/>
    <n v="95.05"/>
    <n v="38.020000000000003"/>
  </r>
  <r>
    <s v="CA-2023-357600"/>
    <x v="1034"/>
    <x v="13"/>
    <s v="Office Supplies"/>
    <s v="East"/>
    <n v="5"/>
    <n v="66.459999999999994"/>
    <x v="0"/>
    <s v="CUST-10337"/>
    <n v="61.459999999999994"/>
    <n v="49.167999999999999"/>
    <n v="12.292000000000002"/>
  </r>
  <r>
    <s v="CA-2022-713584"/>
    <x v="231"/>
    <x v="1"/>
    <s v="Technology"/>
    <s v="Central"/>
    <n v="6"/>
    <n v="582.54999999999995"/>
    <x v="4"/>
    <s v="CUST-10042"/>
    <n v="576.54999999999995"/>
    <n v="490.06749999999994"/>
    <n v="144.13749999999999"/>
  </r>
  <r>
    <s v="CA-2023-138532"/>
    <x v="820"/>
    <x v="14"/>
    <s v="Office Supplies"/>
    <s v="South"/>
    <n v="5"/>
    <n v="15.68"/>
    <x v="4"/>
    <s v="CUST-10316"/>
    <n v="10.68"/>
    <n v="9.0779999999999994"/>
    <n v="2.67"/>
  </r>
  <r>
    <s v="CA-2024-931486"/>
    <x v="164"/>
    <x v="1"/>
    <s v="Technology"/>
    <s v="South"/>
    <n v="7"/>
    <n v="255.62"/>
    <x v="2"/>
    <s v="CUST-10110"/>
    <n v="248.62"/>
    <n v="248.62"/>
    <n v="99.448000000000008"/>
  </r>
  <r>
    <s v="CA-2023-794861"/>
    <x v="386"/>
    <x v="0"/>
    <s v="Furniture"/>
    <s v="South"/>
    <n v="1"/>
    <n v="682.05"/>
    <x v="1"/>
    <s v="CUST-10030"/>
    <n v="681.05"/>
    <n v="612.94499999999994"/>
    <n v="204.315"/>
  </r>
  <r>
    <s v="CA-2025-870643"/>
    <x v="494"/>
    <x v="0"/>
    <s v="Furniture"/>
    <s v="West"/>
    <n v="3"/>
    <n v="729.76"/>
    <x v="0"/>
    <s v="CUST-10664"/>
    <n v="726.76"/>
    <n v="581.40800000000002"/>
    <n v="145.35200000000003"/>
  </r>
  <r>
    <s v="CA-2023-788091"/>
    <x v="1349"/>
    <x v="4"/>
    <s v="Technology"/>
    <s v="Central"/>
    <n v="7"/>
    <n v="514.46"/>
    <x v="4"/>
    <s v="CUST-10570"/>
    <n v="507.46000000000004"/>
    <n v="431.34100000000001"/>
    <n v="126.86500000000001"/>
  </r>
  <r>
    <s v="CA-2024-360395"/>
    <x v="1092"/>
    <x v="11"/>
    <s v="Furniture"/>
    <s v="Central"/>
    <n v="6"/>
    <n v="292.88"/>
    <x v="1"/>
    <s v="CUST-10594"/>
    <n v="286.88"/>
    <n v="258.19200000000001"/>
    <n v="86.064000000000021"/>
  </r>
  <r>
    <s v="CA-2024-153535"/>
    <x v="65"/>
    <x v="12"/>
    <s v="Office Supplies"/>
    <s v="Central"/>
    <n v="7"/>
    <n v="5.96"/>
    <x v="4"/>
    <s v="CUST-10498"/>
    <n v="-1.04"/>
    <n v="-0.88400000000000001"/>
    <n v="-0.26"/>
  </r>
  <r>
    <s v="CA-2024-932134"/>
    <x v="1059"/>
    <x v="0"/>
    <s v="Furniture"/>
    <s v="South"/>
    <n v="7"/>
    <n v="693.37"/>
    <x v="2"/>
    <s v="CUST-10590"/>
    <n v="686.37"/>
    <n v="686.37"/>
    <n v="274.548"/>
  </r>
  <r>
    <s v="CA-2022-375621"/>
    <x v="419"/>
    <x v="9"/>
    <s v="Office Supplies"/>
    <s v="East"/>
    <n v="9"/>
    <n v="30.8"/>
    <x v="3"/>
    <s v="CUST-10250"/>
    <n v="21.8"/>
    <n v="15.26"/>
    <n v="2.1799999999999997"/>
  </r>
  <r>
    <s v="CA-2025-693038"/>
    <x v="703"/>
    <x v="8"/>
    <s v="Technology"/>
    <s v="South"/>
    <n v="10"/>
    <n v="124.32"/>
    <x v="3"/>
    <s v="CUST-10188"/>
    <n v="114.32"/>
    <n v="80.023999999999987"/>
    <n v="11.431999999999988"/>
  </r>
  <r>
    <s v="CA-2023-165083"/>
    <x v="1350"/>
    <x v="5"/>
    <s v="Office Supplies"/>
    <s v="Central"/>
    <n v="1"/>
    <n v="63.06"/>
    <x v="4"/>
    <s v="CUST-10791"/>
    <n v="62.06"/>
    <n v="52.750999999999998"/>
    <n v="15.515000000000001"/>
  </r>
  <r>
    <s v="CA-2022-552634"/>
    <x v="1072"/>
    <x v="9"/>
    <s v="Office Supplies"/>
    <s v="East"/>
    <n v="6"/>
    <n v="103.34"/>
    <x v="2"/>
    <s v="CUST-10039"/>
    <n v="97.34"/>
    <n v="97.34"/>
    <n v="38.936000000000007"/>
  </r>
  <r>
    <s v="CA-2022-317271"/>
    <x v="385"/>
    <x v="11"/>
    <s v="Furniture"/>
    <s v="Central"/>
    <n v="10"/>
    <n v="74.87"/>
    <x v="4"/>
    <s v="CUST-10613"/>
    <n v="64.87"/>
    <n v="55.139500000000005"/>
    <n v="16.217500000000001"/>
  </r>
  <r>
    <s v="CA-2025-271536"/>
    <x v="598"/>
    <x v="15"/>
    <s v="Office Supplies"/>
    <s v="East"/>
    <n v="9"/>
    <n v="99.11"/>
    <x v="3"/>
    <s v="CUST-10243"/>
    <n v="90.11"/>
    <n v="63.076999999999998"/>
    <n v="9.0110000000000028"/>
  </r>
  <r>
    <s v="CA-2023-716736"/>
    <x v="7"/>
    <x v="0"/>
    <s v="Furniture"/>
    <s v="South"/>
    <n v="10"/>
    <n v="160.03"/>
    <x v="2"/>
    <s v="CUST-10345"/>
    <n v="150.03"/>
    <n v="150.03"/>
    <n v="60.012"/>
  </r>
  <r>
    <s v="CA-2023-126099"/>
    <x v="1252"/>
    <x v="0"/>
    <s v="Furniture"/>
    <s v="West"/>
    <n v="7"/>
    <n v="81.59"/>
    <x v="2"/>
    <s v="CUST-10572"/>
    <n v="74.59"/>
    <n v="74.59"/>
    <n v="29.836000000000006"/>
  </r>
  <r>
    <s v="CA-2023-252376"/>
    <x v="277"/>
    <x v="7"/>
    <s v="Furniture"/>
    <s v="South"/>
    <n v="5"/>
    <n v="186.37"/>
    <x v="2"/>
    <s v="CUST-10323"/>
    <n v="181.37"/>
    <n v="181.37"/>
    <n v="72.548000000000002"/>
  </r>
  <r>
    <s v="CA-2024-750581"/>
    <x v="910"/>
    <x v="13"/>
    <s v="Office Supplies"/>
    <s v="South"/>
    <n v="3"/>
    <n v="134.15"/>
    <x v="2"/>
    <s v="CUST-10063"/>
    <n v="131.15"/>
    <n v="131.15"/>
    <n v="52.460000000000008"/>
  </r>
  <r>
    <s v="CA-2025-302915"/>
    <x v="1200"/>
    <x v="2"/>
    <s v="Furniture"/>
    <s v="East"/>
    <n v="3"/>
    <n v="366.04"/>
    <x v="0"/>
    <s v="CUST-10566"/>
    <n v="363.04"/>
    <n v="290.43200000000002"/>
    <n v="72.608000000000004"/>
  </r>
  <r>
    <s v="CA-2022-405278"/>
    <x v="1351"/>
    <x v="6"/>
    <s v="Office Supplies"/>
    <s v="Central"/>
    <n v="9"/>
    <n v="89.04"/>
    <x v="2"/>
    <s v="CUST-10758"/>
    <n v="80.040000000000006"/>
    <n v="80.040000000000006"/>
    <n v="32.016000000000005"/>
  </r>
  <r>
    <s v="CA-2024-614923"/>
    <x v="47"/>
    <x v="7"/>
    <s v="Furniture"/>
    <s v="East"/>
    <n v="7"/>
    <n v="714.59"/>
    <x v="1"/>
    <s v="CUST-10450"/>
    <n v="707.59"/>
    <n v="636.83100000000002"/>
    <n v="212.27699999999999"/>
  </r>
  <r>
    <s v="CA-2023-828523"/>
    <x v="782"/>
    <x v="5"/>
    <s v="Office Supplies"/>
    <s v="West"/>
    <n v="6"/>
    <n v="71.849999999999994"/>
    <x v="4"/>
    <s v="CUST-10563"/>
    <n v="65.849999999999994"/>
    <n v="55.972499999999997"/>
    <n v="16.462499999999999"/>
  </r>
  <r>
    <s v="CA-2025-828631"/>
    <x v="1352"/>
    <x v="13"/>
    <s v="Office Supplies"/>
    <s v="Central"/>
    <n v="1"/>
    <n v="69.02"/>
    <x v="3"/>
    <s v="CUST-10715"/>
    <n v="68.02"/>
    <n v="47.613999999999997"/>
    <n v="6.8019999999999996"/>
  </r>
  <r>
    <s v="CA-2024-536809"/>
    <x v="524"/>
    <x v="13"/>
    <s v="Office Supplies"/>
    <s v="South"/>
    <n v="1"/>
    <n v="149.13"/>
    <x v="2"/>
    <s v="CUST-10145"/>
    <n v="148.13"/>
    <n v="148.13"/>
    <n v="59.251999999999995"/>
  </r>
  <r>
    <s v="CA-2025-260592"/>
    <x v="1096"/>
    <x v="15"/>
    <s v="Office Supplies"/>
    <s v="South"/>
    <n v="9"/>
    <n v="13.89"/>
    <x v="0"/>
    <s v="CUST-10139"/>
    <n v="4.8900000000000006"/>
    <n v="3.9120000000000008"/>
    <n v="0.97800000000000065"/>
  </r>
  <r>
    <s v="CA-2023-520535"/>
    <x v="616"/>
    <x v="4"/>
    <s v="Technology"/>
    <s v="South"/>
    <n v="5"/>
    <n v="267.33999999999997"/>
    <x v="2"/>
    <s v="CUST-10001"/>
    <n v="262.33999999999997"/>
    <n v="262.33999999999997"/>
    <n v="104.93600000000001"/>
  </r>
  <r>
    <s v="CA-2024-305389"/>
    <x v="826"/>
    <x v="7"/>
    <s v="Furniture"/>
    <s v="East"/>
    <n v="6"/>
    <n v="340.39"/>
    <x v="3"/>
    <s v="CUST-10407"/>
    <n v="334.39"/>
    <n v="234.07299999999998"/>
    <n v="33.438999999999993"/>
  </r>
  <r>
    <s v="CA-2022-933511"/>
    <x v="982"/>
    <x v="7"/>
    <s v="Furniture"/>
    <s v="South"/>
    <n v="5"/>
    <n v="799.59"/>
    <x v="0"/>
    <s v="CUST-10376"/>
    <n v="794.59"/>
    <n v="635.67200000000003"/>
    <n v="158.91800000000001"/>
  </r>
  <r>
    <s v="CA-2022-251356"/>
    <x v="182"/>
    <x v="8"/>
    <s v="Technology"/>
    <s v="East"/>
    <n v="3"/>
    <n v="1165.3599999999999"/>
    <x v="1"/>
    <s v="CUST-10136"/>
    <n v="1162.3599999999999"/>
    <n v="1046.124"/>
    <n v="348.70800000000008"/>
  </r>
  <r>
    <s v="CA-2024-349794"/>
    <x v="1118"/>
    <x v="1"/>
    <s v="Technology"/>
    <s v="East"/>
    <n v="7"/>
    <n v="1208.52"/>
    <x v="2"/>
    <s v="CUST-10590"/>
    <n v="1201.52"/>
    <n v="1201.52"/>
    <n v="480.60800000000006"/>
  </r>
  <r>
    <s v="CA-2022-746766"/>
    <x v="1163"/>
    <x v="1"/>
    <s v="Technology"/>
    <s v="East"/>
    <n v="9"/>
    <n v="715.99"/>
    <x v="3"/>
    <s v="CUST-10121"/>
    <n v="706.99"/>
    <n v="494.89299999999997"/>
    <n v="70.698999999999955"/>
  </r>
  <r>
    <s v="CA-2025-101231"/>
    <x v="1154"/>
    <x v="3"/>
    <s v="Technology"/>
    <s v="South"/>
    <n v="2"/>
    <n v="613.83000000000004"/>
    <x v="2"/>
    <s v="CUST-10491"/>
    <n v="611.83000000000004"/>
    <n v="611.83000000000004"/>
    <n v="244.73200000000003"/>
  </r>
  <r>
    <s v="CA-2025-780383"/>
    <x v="1331"/>
    <x v="4"/>
    <s v="Technology"/>
    <s v="South"/>
    <n v="5"/>
    <n v="181.5"/>
    <x v="2"/>
    <s v="CUST-10230"/>
    <n v="176.5"/>
    <n v="176.5"/>
    <n v="70.600000000000009"/>
  </r>
  <r>
    <s v="CA-2025-674590"/>
    <x v="1353"/>
    <x v="13"/>
    <s v="Office Supplies"/>
    <s v="South"/>
    <n v="8"/>
    <n v="106.41"/>
    <x v="3"/>
    <s v="CUST-10300"/>
    <n v="98.41"/>
    <n v="68.886999999999986"/>
    <n v="9.840999999999994"/>
  </r>
  <r>
    <s v="CA-2025-187280"/>
    <x v="1354"/>
    <x v="11"/>
    <s v="Furniture"/>
    <s v="East"/>
    <n v="2"/>
    <n v="76.239999999999995"/>
    <x v="0"/>
    <s v="CUST-10000"/>
    <n v="74.239999999999995"/>
    <n v="59.391999999999996"/>
    <n v="14.847999999999999"/>
  </r>
  <r>
    <s v="CA-2022-809136"/>
    <x v="622"/>
    <x v="2"/>
    <s v="Furniture"/>
    <s v="South"/>
    <n v="9"/>
    <n v="602.67999999999995"/>
    <x v="2"/>
    <s v="CUST-10743"/>
    <n v="593.67999999999995"/>
    <n v="593.67999999999995"/>
    <n v="237.47199999999998"/>
  </r>
  <r>
    <s v="CA-2023-112394"/>
    <x v="743"/>
    <x v="0"/>
    <s v="Furniture"/>
    <s v="Central"/>
    <n v="5"/>
    <n v="474.01"/>
    <x v="2"/>
    <s v="CUST-10702"/>
    <n v="469.01"/>
    <n v="469.01"/>
    <n v="187.60399999999998"/>
  </r>
  <r>
    <s v="CA-2023-837494"/>
    <x v="294"/>
    <x v="8"/>
    <s v="Technology"/>
    <s v="East"/>
    <n v="2"/>
    <n v="116.74"/>
    <x v="3"/>
    <s v="CUST-10176"/>
    <n v="114.74"/>
    <n v="80.317999999999998"/>
    <n v="11.474000000000004"/>
  </r>
  <r>
    <s v="CA-2025-482179"/>
    <x v="530"/>
    <x v="3"/>
    <s v="Technology"/>
    <s v="Central"/>
    <n v="8"/>
    <n v="1044.21"/>
    <x v="3"/>
    <s v="CUST-10679"/>
    <n v="1036.21"/>
    <n v="725.34699999999998"/>
    <n v="103.62099999999998"/>
  </r>
  <r>
    <s v="CA-2024-771092"/>
    <x v="413"/>
    <x v="3"/>
    <s v="Technology"/>
    <s v="Central"/>
    <n v="10"/>
    <n v="1313.9"/>
    <x v="4"/>
    <s v="CUST-10766"/>
    <n v="1303.9000000000001"/>
    <n v="1108.3150000000001"/>
    <n v="325.97500000000002"/>
  </r>
  <r>
    <s v="CA-2024-366762"/>
    <x v="798"/>
    <x v="15"/>
    <s v="Office Supplies"/>
    <s v="South"/>
    <n v="10"/>
    <n v="115.72"/>
    <x v="1"/>
    <s v="CUST-10685"/>
    <n v="105.72"/>
    <n v="95.147999999999996"/>
    <n v="31.716000000000001"/>
  </r>
  <r>
    <s v="CA-2023-158884"/>
    <x v="1284"/>
    <x v="7"/>
    <s v="Furniture"/>
    <s v="Central"/>
    <n v="2"/>
    <n v="311.92"/>
    <x v="3"/>
    <s v="CUST-10216"/>
    <n v="309.92"/>
    <n v="216.94399999999999"/>
    <n v="30.99199999999999"/>
  </r>
  <r>
    <s v="CA-2025-405891"/>
    <x v="962"/>
    <x v="1"/>
    <s v="Technology"/>
    <s v="East"/>
    <n v="4"/>
    <n v="433.7"/>
    <x v="0"/>
    <s v="CUST-10785"/>
    <n v="429.7"/>
    <n v="343.76"/>
    <n v="85.94"/>
  </r>
  <r>
    <s v="CA-2023-565713"/>
    <x v="611"/>
    <x v="13"/>
    <s v="Office Supplies"/>
    <s v="South"/>
    <n v="9"/>
    <n v="21.71"/>
    <x v="3"/>
    <s v="CUST-10385"/>
    <n v="12.71"/>
    <n v="8.8970000000000002"/>
    <n v="1.2709999999999999"/>
  </r>
  <r>
    <s v="CA-2022-978164"/>
    <x v="1205"/>
    <x v="5"/>
    <s v="Office Supplies"/>
    <s v="South"/>
    <n v="2"/>
    <n v="122.21"/>
    <x v="4"/>
    <s v="CUST-10308"/>
    <n v="120.21"/>
    <n v="102.17849999999999"/>
    <n v="30.052499999999995"/>
  </r>
  <r>
    <s v="CA-2022-938796"/>
    <x v="1196"/>
    <x v="1"/>
    <s v="Technology"/>
    <s v="South"/>
    <n v="9"/>
    <n v="812.8"/>
    <x v="1"/>
    <s v="CUST-10279"/>
    <n v="803.8"/>
    <n v="723.42"/>
    <n v="241.14"/>
  </r>
  <r>
    <s v="CA-2022-640549"/>
    <x v="841"/>
    <x v="11"/>
    <s v="Furniture"/>
    <s v="South"/>
    <n v="3"/>
    <n v="262.43"/>
    <x v="2"/>
    <s v="CUST-10690"/>
    <n v="259.43"/>
    <n v="259.43"/>
    <n v="103.77200000000002"/>
  </r>
  <r>
    <s v="CA-2024-565786"/>
    <x v="1132"/>
    <x v="5"/>
    <s v="Office Supplies"/>
    <s v="East"/>
    <n v="10"/>
    <n v="94.49"/>
    <x v="0"/>
    <s v="CUST-10447"/>
    <n v="84.49"/>
    <n v="67.591999999999999"/>
    <n v="16.898000000000003"/>
  </r>
  <r>
    <s v="CA-2023-291530"/>
    <x v="1351"/>
    <x v="12"/>
    <s v="Office Supplies"/>
    <s v="Central"/>
    <n v="3"/>
    <n v="146.22999999999999"/>
    <x v="3"/>
    <s v="CUST-10605"/>
    <n v="143.22999999999999"/>
    <n v="100.26099999999998"/>
    <n v="14.322999999999993"/>
  </r>
  <r>
    <s v="CA-2022-201891"/>
    <x v="1344"/>
    <x v="2"/>
    <s v="Furniture"/>
    <s v="Central"/>
    <n v="2"/>
    <n v="771.62"/>
    <x v="1"/>
    <s v="CUST-10420"/>
    <n v="769.62"/>
    <n v="692.65800000000002"/>
    <n v="230.88600000000002"/>
  </r>
  <r>
    <s v="CA-2025-636533"/>
    <x v="896"/>
    <x v="1"/>
    <s v="Technology"/>
    <s v="West"/>
    <n v="3"/>
    <n v="206.92"/>
    <x v="1"/>
    <s v="CUST-10590"/>
    <n v="203.92"/>
    <n v="183.52799999999999"/>
    <n v="61.176000000000002"/>
  </r>
  <r>
    <s v="CA-2025-223505"/>
    <x v="88"/>
    <x v="8"/>
    <s v="Technology"/>
    <s v="East"/>
    <n v="8"/>
    <n v="1112.5"/>
    <x v="2"/>
    <s v="CUST-10666"/>
    <n v="1104.5"/>
    <n v="1104.5"/>
    <n v="441.80000000000007"/>
  </r>
  <r>
    <s v="CA-2024-826851"/>
    <x v="565"/>
    <x v="2"/>
    <s v="Furniture"/>
    <s v="West"/>
    <n v="3"/>
    <n v="542.48"/>
    <x v="4"/>
    <s v="CUST-10271"/>
    <n v="539.48"/>
    <n v="458.55799999999999"/>
    <n v="134.87"/>
  </r>
  <r>
    <s v="CA-2023-462980"/>
    <x v="531"/>
    <x v="15"/>
    <s v="Office Supplies"/>
    <s v="East"/>
    <n v="6"/>
    <n v="128.47999999999999"/>
    <x v="1"/>
    <s v="CUST-10559"/>
    <n v="122.47999999999999"/>
    <n v="110.232"/>
    <n v="36.744000000000014"/>
  </r>
  <r>
    <s v="CA-2023-962596"/>
    <x v="1117"/>
    <x v="3"/>
    <s v="Technology"/>
    <s v="East"/>
    <n v="10"/>
    <n v="297.27"/>
    <x v="2"/>
    <s v="CUST-10776"/>
    <n v="287.27"/>
    <n v="287.27"/>
    <n v="114.90799999999999"/>
  </r>
  <r>
    <s v="CA-2024-593334"/>
    <x v="294"/>
    <x v="10"/>
    <s v="Office Supplies"/>
    <s v="Central"/>
    <n v="8"/>
    <n v="49.23"/>
    <x v="2"/>
    <s v="CUST-10301"/>
    <n v="41.23"/>
    <n v="41.23"/>
    <n v="16.492000000000001"/>
  </r>
  <r>
    <s v="CA-2023-712236"/>
    <x v="1355"/>
    <x v="14"/>
    <s v="Office Supplies"/>
    <s v="South"/>
    <n v="9"/>
    <n v="138.22999999999999"/>
    <x v="3"/>
    <s v="CUST-10485"/>
    <n v="129.22999999999999"/>
    <n v="90.460999999999984"/>
    <n v="12.922999999999988"/>
  </r>
  <r>
    <s v="CA-2023-184519"/>
    <x v="534"/>
    <x v="14"/>
    <s v="Office Supplies"/>
    <s v="South"/>
    <n v="3"/>
    <n v="77.36"/>
    <x v="0"/>
    <s v="CUST-10048"/>
    <n v="74.36"/>
    <n v="59.488"/>
    <n v="14.872"/>
  </r>
  <r>
    <s v="CA-2024-460853"/>
    <x v="248"/>
    <x v="8"/>
    <s v="Technology"/>
    <s v="South"/>
    <n v="8"/>
    <n v="1309.98"/>
    <x v="4"/>
    <s v="CUST-10634"/>
    <n v="1301.98"/>
    <n v="1106.683"/>
    <n v="325.495"/>
  </r>
  <r>
    <s v="CA-2025-718324"/>
    <x v="1208"/>
    <x v="3"/>
    <s v="Technology"/>
    <s v="South"/>
    <n v="6"/>
    <n v="510.47"/>
    <x v="1"/>
    <s v="CUST-10525"/>
    <n v="504.47"/>
    <n v="454.02300000000002"/>
    <n v="151.34100000000001"/>
  </r>
  <r>
    <s v="CA-2024-573871"/>
    <x v="539"/>
    <x v="0"/>
    <s v="Furniture"/>
    <s v="Central"/>
    <n v="1"/>
    <n v="136.66"/>
    <x v="0"/>
    <s v="CUST-10139"/>
    <n v="135.66"/>
    <n v="108.52800000000001"/>
    <n v="27.132000000000005"/>
  </r>
  <r>
    <s v="CA-2023-536153"/>
    <x v="1094"/>
    <x v="1"/>
    <s v="Technology"/>
    <s v="South"/>
    <n v="3"/>
    <n v="1073.53"/>
    <x v="1"/>
    <s v="CUST-10679"/>
    <n v="1070.53"/>
    <n v="963.47699999999998"/>
    <n v="321.15899999999999"/>
  </r>
  <r>
    <s v="CA-2022-832214"/>
    <x v="905"/>
    <x v="11"/>
    <s v="Furniture"/>
    <s v="South"/>
    <n v="4"/>
    <n v="436.95"/>
    <x v="2"/>
    <s v="CUST-10113"/>
    <n v="432.95"/>
    <n v="432.95"/>
    <n v="173.18"/>
  </r>
  <r>
    <s v="CA-2023-981114"/>
    <x v="788"/>
    <x v="1"/>
    <s v="Technology"/>
    <s v="Central"/>
    <n v="8"/>
    <n v="945.66"/>
    <x v="4"/>
    <s v="CUST-10736"/>
    <n v="937.66"/>
    <n v="797.01099999999997"/>
    <n v="234.41499999999996"/>
  </r>
  <r>
    <s v="CA-2024-526899"/>
    <x v="587"/>
    <x v="11"/>
    <s v="Furniture"/>
    <s v="South"/>
    <n v="9"/>
    <n v="652.49"/>
    <x v="2"/>
    <s v="CUST-10722"/>
    <n v="643.49"/>
    <n v="643.49"/>
    <n v="257.39600000000002"/>
  </r>
  <r>
    <s v="CA-2023-835293"/>
    <x v="84"/>
    <x v="7"/>
    <s v="Furniture"/>
    <s v="East"/>
    <n v="7"/>
    <n v="301.47000000000003"/>
    <x v="1"/>
    <s v="CUST-10530"/>
    <n v="294.47000000000003"/>
    <n v="265.02300000000002"/>
    <n v="88.341000000000008"/>
  </r>
  <r>
    <s v="CA-2022-431426"/>
    <x v="249"/>
    <x v="7"/>
    <s v="Furniture"/>
    <s v="East"/>
    <n v="3"/>
    <n v="579.91"/>
    <x v="4"/>
    <s v="CUST-10650"/>
    <n v="576.91"/>
    <n v="490.37349999999998"/>
    <n v="144.22750000000002"/>
  </r>
  <r>
    <s v="CA-2024-352992"/>
    <x v="264"/>
    <x v="0"/>
    <s v="Furniture"/>
    <s v="South"/>
    <n v="3"/>
    <n v="656.32"/>
    <x v="3"/>
    <s v="CUST-10732"/>
    <n v="653.32000000000005"/>
    <n v="457.32400000000001"/>
    <n v="65.331999999999994"/>
  </r>
  <r>
    <s v="CA-2025-170680"/>
    <x v="1192"/>
    <x v="15"/>
    <s v="Office Supplies"/>
    <s v="Central"/>
    <n v="5"/>
    <n v="71.2"/>
    <x v="1"/>
    <s v="CUST-10428"/>
    <n v="66.2"/>
    <n v="59.580000000000005"/>
    <n v="19.860000000000007"/>
  </r>
  <r>
    <s v="CA-2023-165669"/>
    <x v="645"/>
    <x v="2"/>
    <s v="Furniture"/>
    <s v="West"/>
    <n v="9"/>
    <n v="573.9"/>
    <x v="4"/>
    <s v="CUST-10557"/>
    <n v="564.9"/>
    <n v="480.16499999999996"/>
    <n v="141.22499999999997"/>
  </r>
  <r>
    <s v="CA-2023-684686"/>
    <x v="104"/>
    <x v="4"/>
    <s v="Technology"/>
    <s v="South"/>
    <n v="7"/>
    <n v="208.6"/>
    <x v="3"/>
    <s v="CUST-10305"/>
    <n v="201.6"/>
    <n v="141.11999999999998"/>
    <n v="20.159999999999982"/>
  </r>
  <r>
    <s v="CA-2024-752825"/>
    <x v="407"/>
    <x v="10"/>
    <s v="Office Supplies"/>
    <s v="South"/>
    <n v="7"/>
    <n v="38.590000000000003"/>
    <x v="4"/>
    <s v="CUST-10333"/>
    <n v="31.590000000000003"/>
    <n v="26.851500000000001"/>
    <n v="7.8975000000000009"/>
  </r>
  <r>
    <s v="CA-2024-183786"/>
    <x v="977"/>
    <x v="0"/>
    <s v="Furniture"/>
    <s v="West"/>
    <n v="6"/>
    <n v="154.63"/>
    <x v="2"/>
    <s v="CUST-10678"/>
    <n v="148.63"/>
    <n v="148.63"/>
    <n v="59.451999999999998"/>
  </r>
  <r>
    <s v="CA-2025-553814"/>
    <x v="385"/>
    <x v="11"/>
    <s v="Furniture"/>
    <s v="Central"/>
    <n v="7"/>
    <n v="492"/>
    <x v="3"/>
    <s v="CUST-10620"/>
    <n v="485"/>
    <n v="339.5"/>
    <n v="48.5"/>
  </r>
  <r>
    <s v="CA-2024-284133"/>
    <x v="1192"/>
    <x v="8"/>
    <s v="Technology"/>
    <s v="Central"/>
    <n v="8"/>
    <n v="1336.8"/>
    <x v="1"/>
    <s v="CUST-10157"/>
    <n v="1328.8"/>
    <n v="1195.92"/>
    <n v="398.6400000000001"/>
  </r>
  <r>
    <s v="CA-2022-354320"/>
    <x v="967"/>
    <x v="8"/>
    <s v="Technology"/>
    <s v="West"/>
    <n v="10"/>
    <n v="856.55"/>
    <x v="4"/>
    <s v="CUST-10093"/>
    <n v="846.55"/>
    <n v="719.5675"/>
    <n v="211.63750000000005"/>
  </r>
  <r>
    <s v="CA-2023-319790"/>
    <x v="41"/>
    <x v="0"/>
    <s v="Furniture"/>
    <s v="South"/>
    <n v="7"/>
    <n v="442.22"/>
    <x v="1"/>
    <s v="CUST-10129"/>
    <n v="435.22"/>
    <n v="391.69800000000004"/>
    <n v="130.56600000000003"/>
  </r>
  <r>
    <s v="CA-2025-885354"/>
    <x v="1311"/>
    <x v="3"/>
    <s v="Technology"/>
    <s v="West"/>
    <n v="7"/>
    <n v="1422.64"/>
    <x v="3"/>
    <s v="CUST-10679"/>
    <n v="1415.64"/>
    <n v="990.94799999999998"/>
    <n v="141.56399999999996"/>
  </r>
  <r>
    <s v="CA-2024-295195"/>
    <x v="638"/>
    <x v="7"/>
    <s v="Furniture"/>
    <s v="South"/>
    <n v="1"/>
    <n v="591.78"/>
    <x v="2"/>
    <s v="CUST-10006"/>
    <n v="590.78"/>
    <n v="590.78"/>
    <n v="236.31200000000001"/>
  </r>
  <r>
    <s v="CA-2025-570638"/>
    <x v="117"/>
    <x v="11"/>
    <s v="Furniture"/>
    <s v="South"/>
    <n v="2"/>
    <n v="767.44"/>
    <x v="2"/>
    <s v="CUST-10416"/>
    <n v="765.44"/>
    <n v="765.44"/>
    <n v="306.17600000000004"/>
  </r>
  <r>
    <s v="CA-2023-798181"/>
    <x v="1192"/>
    <x v="0"/>
    <s v="Furniture"/>
    <s v="Central"/>
    <n v="6"/>
    <n v="659.95"/>
    <x v="3"/>
    <s v="CUST-10721"/>
    <n v="653.95000000000005"/>
    <n v="457.76499999999999"/>
    <n v="65.394999999999982"/>
  </r>
  <r>
    <s v="CA-2024-603671"/>
    <x v="231"/>
    <x v="6"/>
    <s v="Office Supplies"/>
    <s v="West"/>
    <n v="4"/>
    <n v="143.34"/>
    <x v="2"/>
    <s v="CUST-10463"/>
    <n v="139.34"/>
    <n v="139.34"/>
    <n v="55.736000000000004"/>
  </r>
  <r>
    <s v="CA-2025-775614"/>
    <x v="1011"/>
    <x v="11"/>
    <s v="Furniture"/>
    <s v="Central"/>
    <n v="4"/>
    <n v="304.74"/>
    <x v="1"/>
    <s v="CUST-10722"/>
    <n v="300.74"/>
    <n v="270.666"/>
    <n v="90.222000000000008"/>
  </r>
  <r>
    <s v="CA-2025-328929"/>
    <x v="336"/>
    <x v="7"/>
    <s v="Furniture"/>
    <s v="West"/>
    <n v="3"/>
    <n v="177.66"/>
    <x v="1"/>
    <s v="CUST-10458"/>
    <n v="174.66"/>
    <n v="157.19399999999999"/>
    <n v="52.397999999999996"/>
  </r>
  <r>
    <s v="CA-2022-427336"/>
    <x v="717"/>
    <x v="11"/>
    <s v="Furniture"/>
    <s v="East"/>
    <n v="3"/>
    <n v="298.3"/>
    <x v="1"/>
    <s v="CUST-10297"/>
    <n v="295.3"/>
    <n v="265.77000000000004"/>
    <n v="88.590000000000032"/>
  </r>
  <r>
    <s v="CA-2025-646525"/>
    <x v="1278"/>
    <x v="8"/>
    <s v="Technology"/>
    <s v="South"/>
    <n v="8"/>
    <n v="1008.93"/>
    <x v="1"/>
    <s v="CUST-10106"/>
    <n v="1000.93"/>
    <n v="900.83699999999999"/>
    <n v="300.279"/>
  </r>
  <r>
    <s v="CA-2022-535755"/>
    <x v="943"/>
    <x v="4"/>
    <s v="Technology"/>
    <s v="Central"/>
    <n v="10"/>
    <n v="689.86"/>
    <x v="1"/>
    <s v="CUST-10409"/>
    <n v="679.86"/>
    <n v="611.87400000000002"/>
    <n v="203.95800000000003"/>
  </r>
  <r>
    <s v="CA-2025-344157"/>
    <x v="1061"/>
    <x v="5"/>
    <s v="Office Supplies"/>
    <s v="South"/>
    <n v="10"/>
    <n v="6.47"/>
    <x v="1"/>
    <s v="CUST-10527"/>
    <n v="-3.5300000000000002"/>
    <n v="-3.1770000000000005"/>
    <n v="-1.0590000000000006"/>
  </r>
  <r>
    <s v="CA-2024-882371"/>
    <x v="1092"/>
    <x v="13"/>
    <s v="Office Supplies"/>
    <s v="West"/>
    <n v="4"/>
    <n v="32.17"/>
    <x v="2"/>
    <s v="CUST-10638"/>
    <n v="28.17"/>
    <n v="28.17"/>
    <n v="11.268000000000001"/>
  </r>
  <r>
    <s v="CA-2022-823290"/>
    <x v="1078"/>
    <x v="10"/>
    <s v="Office Supplies"/>
    <s v="Central"/>
    <n v="6"/>
    <n v="82.53"/>
    <x v="3"/>
    <s v="CUST-10448"/>
    <n v="76.53"/>
    <n v="53.570999999999998"/>
    <n v="7.6529999999999987"/>
  </r>
  <r>
    <s v="CA-2022-111080"/>
    <x v="424"/>
    <x v="15"/>
    <s v="Office Supplies"/>
    <s v="West"/>
    <n v="10"/>
    <n v="42.96"/>
    <x v="1"/>
    <s v="CUST-10596"/>
    <n v="32.96"/>
    <n v="29.664000000000001"/>
    <n v="9.8880000000000017"/>
  </r>
  <r>
    <s v="CA-2024-267415"/>
    <x v="370"/>
    <x v="9"/>
    <s v="Office Supplies"/>
    <s v="South"/>
    <n v="7"/>
    <n v="8.48"/>
    <x v="0"/>
    <s v="CUST-10608"/>
    <n v="1.4800000000000004"/>
    <n v="1.1840000000000004"/>
    <n v="0.29600000000000015"/>
  </r>
  <r>
    <s v="CA-2024-316351"/>
    <x v="946"/>
    <x v="0"/>
    <s v="Furniture"/>
    <s v="East"/>
    <n v="4"/>
    <n v="694.59"/>
    <x v="2"/>
    <s v="CUST-10589"/>
    <n v="690.59"/>
    <n v="690.59"/>
    <n v="276.23600000000005"/>
  </r>
  <r>
    <s v="CA-2022-827511"/>
    <x v="1356"/>
    <x v="7"/>
    <s v="Furniture"/>
    <s v="East"/>
    <n v="7"/>
    <n v="157.84"/>
    <x v="2"/>
    <s v="CUST-10253"/>
    <n v="150.84"/>
    <n v="150.84"/>
    <n v="60.335999999999999"/>
  </r>
  <r>
    <s v="CA-2024-544909"/>
    <x v="400"/>
    <x v="4"/>
    <s v="Technology"/>
    <s v="Central"/>
    <n v="9"/>
    <n v="1185.08"/>
    <x v="2"/>
    <s v="CUST-10039"/>
    <n v="1176.08"/>
    <n v="1176.08"/>
    <n v="470.43200000000002"/>
  </r>
  <r>
    <s v="CA-2022-222649"/>
    <x v="195"/>
    <x v="0"/>
    <s v="Furniture"/>
    <s v="South"/>
    <n v="5"/>
    <n v="678.28"/>
    <x v="2"/>
    <s v="CUST-10333"/>
    <n v="673.28"/>
    <n v="673.28"/>
    <n v="269.31200000000001"/>
  </r>
  <r>
    <s v="CA-2025-580650"/>
    <x v="710"/>
    <x v="7"/>
    <s v="Furniture"/>
    <s v="South"/>
    <n v="3"/>
    <n v="433.62"/>
    <x v="4"/>
    <s v="CUST-10072"/>
    <n v="430.62"/>
    <n v="366.02699999999999"/>
    <n v="107.65499999999997"/>
  </r>
  <r>
    <s v="CA-2024-499477"/>
    <x v="195"/>
    <x v="3"/>
    <s v="Technology"/>
    <s v="Central"/>
    <n v="8"/>
    <n v="1075.57"/>
    <x v="0"/>
    <s v="CUST-10683"/>
    <n v="1067.57"/>
    <n v="854.05600000000004"/>
    <n v="213.51400000000012"/>
  </r>
  <r>
    <s v="CA-2024-470622"/>
    <x v="1088"/>
    <x v="5"/>
    <s v="Office Supplies"/>
    <s v="Central"/>
    <n v="6"/>
    <n v="8.69"/>
    <x v="1"/>
    <s v="CUST-10331"/>
    <n v="2.6899999999999995"/>
    <n v="2.4209999999999998"/>
    <n v="0.80700000000000016"/>
  </r>
  <r>
    <s v="CA-2023-821765"/>
    <x v="1122"/>
    <x v="15"/>
    <s v="Office Supplies"/>
    <s v="East"/>
    <n v="8"/>
    <n v="21.64"/>
    <x v="0"/>
    <s v="CUST-10373"/>
    <n v="13.64"/>
    <n v="10.912000000000001"/>
    <n v="2.7280000000000015"/>
  </r>
  <r>
    <s v="CA-2024-177916"/>
    <x v="480"/>
    <x v="11"/>
    <s v="Furniture"/>
    <s v="West"/>
    <n v="6"/>
    <n v="148.24"/>
    <x v="3"/>
    <s v="CUST-10375"/>
    <n v="142.24"/>
    <n v="99.567999999999998"/>
    <n v="14.22399999999999"/>
  </r>
  <r>
    <s v="CA-2023-948303"/>
    <x v="335"/>
    <x v="10"/>
    <s v="Office Supplies"/>
    <s v="West"/>
    <n v="2"/>
    <n v="62.18"/>
    <x v="1"/>
    <s v="CUST-10098"/>
    <n v="60.18"/>
    <n v="54.161999999999999"/>
    <n v="18.054000000000002"/>
  </r>
  <r>
    <s v="CA-2022-739902"/>
    <x v="1122"/>
    <x v="8"/>
    <s v="Technology"/>
    <s v="East"/>
    <n v="5"/>
    <n v="1265.1199999999999"/>
    <x v="1"/>
    <s v="CUST-10503"/>
    <n v="1260.1199999999999"/>
    <n v="1134.1079999999999"/>
    <n v="378.03600000000006"/>
  </r>
  <r>
    <s v="CA-2024-845047"/>
    <x v="171"/>
    <x v="15"/>
    <s v="Office Supplies"/>
    <s v="East"/>
    <n v="4"/>
    <n v="10.85"/>
    <x v="3"/>
    <s v="CUST-10138"/>
    <n v="6.85"/>
    <n v="4.794999999999999"/>
    <n v="0.68499999999999961"/>
  </r>
  <r>
    <s v="CA-2025-761310"/>
    <x v="871"/>
    <x v="1"/>
    <s v="Technology"/>
    <s v="South"/>
    <n v="4"/>
    <n v="136.01"/>
    <x v="3"/>
    <s v="CUST-10793"/>
    <n v="132.01"/>
    <n v="92.406999999999982"/>
    <n v="13.200999999999993"/>
  </r>
  <r>
    <s v="CA-2023-414767"/>
    <x v="839"/>
    <x v="11"/>
    <s v="Furniture"/>
    <s v="West"/>
    <n v="3"/>
    <n v="592.62"/>
    <x v="2"/>
    <s v="CUST-10172"/>
    <n v="589.62"/>
    <n v="589.62"/>
    <n v="235.84800000000001"/>
  </r>
  <r>
    <s v="CA-2024-399610"/>
    <x v="276"/>
    <x v="8"/>
    <s v="Technology"/>
    <s v="West"/>
    <n v="7"/>
    <n v="426.97"/>
    <x v="3"/>
    <s v="CUST-10022"/>
    <n v="419.97"/>
    <n v="293.97899999999998"/>
    <n v="41.996999999999986"/>
  </r>
  <r>
    <s v="CA-2024-194638"/>
    <x v="794"/>
    <x v="4"/>
    <s v="Technology"/>
    <s v="East"/>
    <n v="6"/>
    <n v="1105.8"/>
    <x v="3"/>
    <s v="CUST-10168"/>
    <n v="1099.8"/>
    <n v="769.8599999999999"/>
    <n v="109.9799999999999"/>
  </r>
  <r>
    <s v="CA-2024-601424"/>
    <x v="149"/>
    <x v="9"/>
    <s v="Office Supplies"/>
    <s v="East"/>
    <n v="5"/>
    <n v="139.13999999999999"/>
    <x v="4"/>
    <s v="CUST-10622"/>
    <n v="134.13999999999999"/>
    <n v="114.01899999999999"/>
    <n v="33.534999999999997"/>
  </r>
  <r>
    <s v="CA-2024-192841"/>
    <x v="557"/>
    <x v="8"/>
    <s v="Technology"/>
    <s v="West"/>
    <n v="6"/>
    <n v="523.48"/>
    <x v="2"/>
    <s v="CUST-10088"/>
    <n v="517.48"/>
    <n v="517.48"/>
    <n v="206.99200000000002"/>
  </r>
  <r>
    <s v="CA-2022-919701"/>
    <x v="1357"/>
    <x v="11"/>
    <s v="Furniture"/>
    <s v="West"/>
    <n v="5"/>
    <n v="650.78"/>
    <x v="3"/>
    <s v="CUST-10375"/>
    <n v="645.78"/>
    <n v="452.04599999999994"/>
    <n v="64.577999999999975"/>
  </r>
  <r>
    <s v="CA-2025-171992"/>
    <x v="1060"/>
    <x v="7"/>
    <s v="Furniture"/>
    <s v="West"/>
    <n v="8"/>
    <n v="370.64"/>
    <x v="4"/>
    <s v="CUST-10089"/>
    <n v="362.64"/>
    <n v="308.24399999999997"/>
    <n v="90.66"/>
  </r>
  <r>
    <s v="CA-2023-617544"/>
    <x v="1358"/>
    <x v="15"/>
    <s v="Office Supplies"/>
    <s v="East"/>
    <n v="2"/>
    <n v="26.86"/>
    <x v="2"/>
    <s v="CUST-10634"/>
    <n v="24.86"/>
    <n v="24.86"/>
    <n v="9.9440000000000008"/>
  </r>
  <r>
    <s v="CA-2022-829604"/>
    <x v="20"/>
    <x v="2"/>
    <s v="Furniture"/>
    <s v="West"/>
    <n v="1"/>
    <n v="119.2"/>
    <x v="0"/>
    <s v="CUST-10312"/>
    <n v="118.2"/>
    <n v="94.56"/>
    <n v="23.64"/>
  </r>
  <r>
    <s v="CA-2022-270667"/>
    <x v="699"/>
    <x v="4"/>
    <s v="Technology"/>
    <s v="East"/>
    <n v="10"/>
    <n v="631.78"/>
    <x v="4"/>
    <s v="CUST-10309"/>
    <n v="621.78"/>
    <n v="528.51299999999992"/>
    <n v="155.44499999999994"/>
  </r>
  <r>
    <s v="CA-2024-265447"/>
    <x v="1359"/>
    <x v="2"/>
    <s v="Furniture"/>
    <s v="East"/>
    <n v="9"/>
    <n v="165.56"/>
    <x v="3"/>
    <s v="CUST-10222"/>
    <n v="156.56"/>
    <n v="109.592"/>
    <n v="15.656000000000006"/>
  </r>
  <r>
    <s v="CA-2023-436523"/>
    <x v="1098"/>
    <x v="8"/>
    <s v="Technology"/>
    <s v="East"/>
    <n v="8"/>
    <n v="1442.74"/>
    <x v="2"/>
    <s v="CUST-10778"/>
    <n v="1434.74"/>
    <n v="1434.74"/>
    <n v="573.89600000000007"/>
  </r>
  <r>
    <s v="CA-2025-756445"/>
    <x v="533"/>
    <x v="9"/>
    <s v="Office Supplies"/>
    <s v="Central"/>
    <n v="2"/>
    <n v="137.13999999999999"/>
    <x v="2"/>
    <s v="CUST-10011"/>
    <n v="135.13999999999999"/>
    <n v="135.13999999999999"/>
    <n v="54.055999999999997"/>
  </r>
  <r>
    <s v="CA-2023-824337"/>
    <x v="55"/>
    <x v="4"/>
    <s v="Technology"/>
    <s v="East"/>
    <n v="9"/>
    <n v="1210.46"/>
    <x v="4"/>
    <s v="CUST-10297"/>
    <n v="1201.46"/>
    <n v="1021.241"/>
    <n v="300.36500000000001"/>
  </r>
  <r>
    <s v="CA-2022-436655"/>
    <x v="1"/>
    <x v="0"/>
    <s v="Furniture"/>
    <s v="West"/>
    <n v="3"/>
    <n v="67.19"/>
    <x v="2"/>
    <s v="CUST-10278"/>
    <n v="64.19"/>
    <n v="64.19"/>
    <n v="25.676000000000002"/>
  </r>
  <r>
    <s v="CA-2024-721211"/>
    <x v="619"/>
    <x v="9"/>
    <s v="Office Supplies"/>
    <s v="South"/>
    <n v="2"/>
    <n v="42.13"/>
    <x v="0"/>
    <s v="CUST-10486"/>
    <n v="40.130000000000003"/>
    <n v="32.104000000000006"/>
    <n v="8.0260000000000069"/>
  </r>
  <r>
    <s v="CA-2025-461698"/>
    <x v="648"/>
    <x v="3"/>
    <s v="Technology"/>
    <s v="South"/>
    <n v="6"/>
    <n v="1151.58"/>
    <x v="2"/>
    <s v="CUST-10366"/>
    <n v="1145.58"/>
    <n v="1145.58"/>
    <n v="458.23199999999997"/>
  </r>
  <r>
    <s v="CA-2025-259408"/>
    <x v="1106"/>
    <x v="7"/>
    <s v="Furniture"/>
    <s v="West"/>
    <n v="2"/>
    <n v="345.78"/>
    <x v="2"/>
    <s v="CUST-10678"/>
    <n v="343.78"/>
    <n v="343.78"/>
    <n v="137.512"/>
  </r>
  <r>
    <s v="CA-2025-773699"/>
    <x v="125"/>
    <x v="4"/>
    <s v="Technology"/>
    <s v="East"/>
    <n v="1"/>
    <n v="541.64"/>
    <x v="3"/>
    <s v="CUST-10773"/>
    <n v="540.64"/>
    <n v="378.44799999999998"/>
    <n v="54.064000000000021"/>
  </r>
  <r>
    <s v="CA-2025-988023"/>
    <x v="816"/>
    <x v="7"/>
    <s v="Furniture"/>
    <s v="West"/>
    <n v="1"/>
    <n v="368.39"/>
    <x v="4"/>
    <s v="CUST-10023"/>
    <n v="367.39"/>
    <n v="312.28149999999999"/>
    <n v="91.847499999999997"/>
  </r>
  <r>
    <s v="CA-2022-462146"/>
    <x v="774"/>
    <x v="1"/>
    <s v="Technology"/>
    <s v="South"/>
    <n v="10"/>
    <n v="1307.73"/>
    <x v="4"/>
    <s v="CUST-10406"/>
    <n v="1297.73"/>
    <n v="1103.0705"/>
    <n v="324.4325"/>
  </r>
  <r>
    <s v="CA-2023-850479"/>
    <x v="1063"/>
    <x v="0"/>
    <s v="Furniture"/>
    <s v="South"/>
    <n v="1"/>
    <n v="71.959999999999994"/>
    <x v="2"/>
    <s v="CUST-10760"/>
    <n v="70.959999999999994"/>
    <n v="70.959999999999994"/>
    <n v="28.384"/>
  </r>
  <r>
    <s v="CA-2024-648316"/>
    <x v="748"/>
    <x v="7"/>
    <s v="Furniture"/>
    <s v="East"/>
    <n v="5"/>
    <n v="541.97"/>
    <x v="0"/>
    <s v="CUST-10430"/>
    <n v="536.97"/>
    <n v="429.57600000000002"/>
    <n v="107.39400000000001"/>
  </r>
  <r>
    <s v="CA-2023-361774"/>
    <x v="167"/>
    <x v="11"/>
    <s v="Furniture"/>
    <s v="West"/>
    <n v="1"/>
    <n v="649.30999999999995"/>
    <x v="4"/>
    <s v="CUST-10345"/>
    <n v="648.30999999999995"/>
    <n v="551.06349999999998"/>
    <n v="162.07750000000004"/>
  </r>
  <r>
    <s v="CA-2025-407392"/>
    <x v="983"/>
    <x v="8"/>
    <s v="Technology"/>
    <s v="West"/>
    <n v="4"/>
    <n v="755.37"/>
    <x v="0"/>
    <s v="CUST-10749"/>
    <n v="751.37"/>
    <n v="601.096"/>
    <n v="150.274"/>
  </r>
  <r>
    <s v="CA-2022-981568"/>
    <x v="1360"/>
    <x v="15"/>
    <s v="Office Supplies"/>
    <s v="West"/>
    <n v="9"/>
    <n v="128.38"/>
    <x v="1"/>
    <s v="CUST-10554"/>
    <n v="119.38"/>
    <n v="107.44199999999999"/>
    <n v="35.813999999999993"/>
  </r>
  <r>
    <s v="CA-2023-819214"/>
    <x v="802"/>
    <x v="1"/>
    <s v="Technology"/>
    <s v="Central"/>
    <n v="6"/>
    <n v="542.91"/>
    <x v="2"/>
    <s v="CUST-10216"/>
    <n v="536.91"/>
    <n v="536.91"/>
    <n v="214.76400000000001"/>
  </r>
  <r>
    <s v="CA-2022-704093"/>
    <x v="1211"/>
    <x v="0"/>
    <s v="Furniture"/>
    <s v="Central"/>
    <n v="9"/>
    <n v="696.45"/>
    <x v="2"/>
    <s v="CUST-10438"/>
    <n v="687.45"/>
    <n v="687.45"/>
    <n v="274.98"/>
  </r>
  <r>
    <s v="CA-2025-669021"/>
    <x v="133"/>
    <x v="7"/>
    <s v="Furniture"/>
    <s v="West"/>
    <n v="7"/>
    <n v="708.53"/>
    <x v="3"/>
    <s v="CUST-10197"/>
    <n v="701.53"/>
    <n v="491.07099999999997"/>
    <n v="70.15300000000002"/>
  </r>
  <r>
    <s v="CA-2023-352204"/>
    <x v="565"/>
    <x v="2"/>
    <s v="Furniture"/>
    <s v="Central"/>
    <n v="4"/>
    <n v="358.4"/>
    <x v="4"/>
    <s v="CUST-10372"/>
    <n v="354.4"/>
    <n v="301.23999999999995"/>
    <n v="88.599999999999966"/>
  </r>
  <r>
    <s v="CA-2024-533371"/>
    <x v="957"/>
    <x v="10"/>
    <s v="Office Supplies"/>
    <s v="South"/>
    <n v="8"/>
    <n v="141.84"/>
    <x v="1"/>
    <s v="CUST-10100"/>
    <n v="133.84"/>
    <n v="120.456"/>
    <n v="40.152000000000001"/>
  </r>
  <r>
    <s v="CA-2025-342103"/>
    <x v="894"/>
    <x v="0"/>
    <s v="Furniture"/>
    <s v="East"/>
    <n v="7"/>
    <n v="220.99"/>
    <x v="4"/>
    <s v="CUST-10340"/>
    <n v="213.99"/>
    <n v="181.89150000000001"/>
    <n v="53.497500000000002"/>
  </r>
  <r>
    <s v="CA-2024-276849"/>
    <x v="916"/>
    <x v="13"/>
    <s v="Office Supplies"/>
    <s v="South"/>
    <n v="1"/>
    <n v="22.67"/>
    <x v="1"/>
    <s v="CUST-10525"/>
    <n v="21.67"/>
    <n v="19.503000000000004"/>
    <n v="6.501000000000003"/>
  </r>
  <r>
    <s v="CA-2024-105107"/>
    <x v="852"/>
    <x v="2"/>
    <s v="Furniture"/>
    <s v="Central"/>
    <n v="5"/>
    <n v="649.44000000000005"/>
    <x v="1"/>
    <s v="CUST-10449"/>
    <n v="644.44000000000005"/>
    <n v="579.99600000000009"/>
    <n v="193.33200000000005"/>
  </r>
  <r>
    <s v="CA-2023-670477"/>
    <x v="626"/>
    <x v="1"/>
    <s v="Technology"/>
    <s v="West"/>
    <n v="7"/>
    <n v="1348.29"/>
    <x v="2"/>
    <s v="CUST-10424"/>
    <n v="1341.29"/>
    <n v="1341.29"/>
    <n v="536.51599999999996"/>
  </r>
  <r>
    <s v="CA-2025-224007"/>
    <x v="1066"/>
    <x v="6"/>
    <s v="Office Supplies"/>
    <s v="East"/>
    <n v="4"/>
    <n v="132.22999999999999"/>
    <x v="2"/>
    <s v="CUST-10091"/>
    <n v="128.22999999999999"/>
    <n v="128.22999999999999"/>
    <n v="51.292000000000002"/>
  </r>
  <r>
    <s v="CA-2023-519082"/>
    <x v="1100"/>
    <x v="5"/>
    <s v="Office Supplies"/>
    <s v="Central"/>
    <n v="5"/>
    <n v="59.97"/>
    <x v="1"/>
    <s v="CUST-10264"/>
    <n v="54.97"/>
    <n v="49.472999999999999"/>
    <n v="16.491"/>
  </r>
  <r>
    <s v="CA-2023-877538"/>
    <x v="1287"/>
    <x v="8"/>
    <s v="Technology"/>
    <s v="South"/>
    <n v="9"/>
    <n v="1154.28"/>
    <x v="2"/>
    <s v="CUST-10511"/>
    <n v="1145.28"/>
    <n v="1145.28"/>
    <n v="458.11199999999997"/>
  </r>
  <r>
    <s v="CA-2025-193852"/>
    <x v="535"/>
    <x v="0"/>
    <s v="Furniture"/>
    <s v="Central"/>
    <n v="5"/>
    <n v="523.91"/>
    <x v="1"/>
    <s v="CUST-10287"/>
    <n v="518.91"/>
    <n v="467.01900000000001"/>
    <n v="155.67300000000006"/>
  </r>
  <r>
    <s v="CA-2024-988772"/>
    <x v="464"/>
    <x v="6"/>
    <s v="Office Supplies"/>
    <s v="South"/>
    <n v="1"/>
    <n v="6.29"/>
    <x v="2"/>
    <s v="CUST-10088"/>
    <n v="5.29"/>
    <n v="5.29"/>
    <n v="2.1160000000000001"/>
  </r>
  <r>
    <s v="CA-2022-730166"/>
    <x v="128"/>
    <x v="8"/>
    <s v="Technology"/>
    <s v="West"/>
    <n v="8"/>
    <n v="1185.6099999999999"/>
    <x v="2"/>
    <s v="CUST-10535"/>
    <n v="1177.6099999999999"/>
    <n v="1177.6099999999999"/>
    <n v="471.04399999999998"/>
  </r>
  <r>
    <s v="CA-2025-938715"/>
    <x v="972"/>
    <x v="16"/>
    <s v="Office Supplies"/>
    <s v="West"/>
    <n v="2"/>
    <n v="99.49"/>
    <x v="3"/>
    <s v="CUST-10784"/>
    <n v="97.49"/>
    <n v="68.242999999999995"/>
    <n v="9.7490000000000023"/>
  </r>
  <r>
    <s v="CA-2025-879872"/>
    <x v="1182"/>
    <x v="10"/>
    <s v="Office Supplies"/>
    <s v="West"/>
    <n v="9"/>
    <n v="58.31"/>
    <x v="2"/>
    <s v="CUST-10594"/>
    <n v="49.31"/>
    <n v="49.31"/>
    <n v="19.724000000000004"/>
  </r>
  <r>
    <s v="CA-2024-978425"/>
    <x v="228"/>
    <x v="3"/>
    <s v="Technology"/>
    <s v="East"/>
    <n v="10"/>
    <n v="371.15"/>
    <x v="2"/>
    <s v="CUST-10799"/>
    <n v="361.15"/>
    <n v="361.15"/>
    <n v="144.46"/>
  </r>
  <r>
    <s v="CA-2022-526128"/>
    <x v="294"/>
    <x v="9"/>
    <s v="Office Supplies"/>
    <s v="East"/>
    <n v="2"/>
    <n v="32.4"/>
    <x v="3"/>
    <s v="CUST-10265"/>
    <n v="30.4"/>
    <n v="21.279999999999998"/>
    <n v="3.0399999999999991"/>
  </r>
  <r>
    <s v="CA-2022-352232"/>
    <x v="0"/>
    <x v="1"/>
    <s v="Technology"/>
    <s v="Central"/>
    <n v="4"/>
    <n v="1320.25"/>
    <x v="4"/>
    <s v="CUST-10474"/>
    <n v="1316.25"/>
    <n v="1118.8125"/>
    <n v="329.0625"/>
  </r>
  <r>
    <s v="CA-2022-116353"/>
    <x v="1057"/>
    <x v="15"/>
    <s v="Office Supplies"/>
    <s v="South"/>
    <n v="10"/>
    <n v="52.95"/>
    <x v="3"/>
    <s v="CUST-10590"/>
    <n v="42.95"/>
    <n v="30.065000000000001"/>
    <n v="4.2950000000000017"/>
  </r>
  <r>
    <s v="CA-2024-844304"/>
    <x v="1128"/>
    <x v="15"/>
    <s v="Office Supplies"/>
    <s v="Central"/>
    <n v="5"/>
    <n v="46.34"/>
    <x v="3"/>
    <s v="CUST-10396"/>
    <n v="41.34"/>
    <n v="28.937999999999999"/>
    <n v="4.1339999999999968"/>
  </r>
  <r>
    <s v="CA-2025-704061"/>
    <x v="1361"/>
    <x v="15"/>
    <s v="Office Supplies"/>
    <s v="East"/>
    <n v="8"/>
    <n v="127.17"/>
    <x v="3"/>
    <s v="CUST-10362"/>
    <n v="119.17"/>
    <n v="83.418999999999997"/>
    <n v="11.917000000000002"/>
  </r>
  <r>
    <s v="CA-2025-236766"/>
    <x v="694"/>
    <x v="15"/>
    <s v="Office Supplies"/>
    <s v="East"/>
    <n v="1"/>
    <n v="21.28"/>
    <x v="3"/>
    <s v="CUST-10735"/>
    <n v="20.28"/>
    <n v="14.196"/>
    <n v="2.0279999999999987"/>
  </r>
  <r>
    <s v="CA-2022-779855"/>
    <x v="1082"/>
    <x v="11"/>
    <s v="Furniture"/>
    <s v="Central"/>
    <n v="8"/>
    <n v="484.97"/>
    <x v="1"/>
    <s v="CUST-10713"/>
    <n v="476.97"/>
    <n v="429.27300000000002"/>
    <n v="143.09100000000001"/>
  </r>
  <r>
    <s v="CA-2024-713496"/>
    <x v="1273"/>
    <x v="11"/>
    <s v="Furniture"/>
    <s v="East"/>
    <n v="7"/>
    <n v="583.70000000000005"/>
    <x v="0"/>
    <s v="CUST-10233"/>
    <n v="576.70000000000005"/>
    <n v="461.36000000000007"/>
    <n v="115.34000000000003"/>
  </r>
  <r>
    <s v="CA-2023-543089"/>
    <x v="788"/>
    <x v="3"/>
    <s v="Technology"/>
    <s v="East"/>
    <n v="1"/>
    <n v="174.23"/>
    <x v="4"/>
    <s v="CUST-10013"/>
    <n v="173.23"/>
    <n v="147.24549999999999"/>
    <n v="43.307500000000005"/>
  </r>
  <r>
    <s v="CA-2025-683202"/>
    <x v="1331"/>
    <x v="11"/>
    <s v="Furniture"/>
    <s v="Central"/>
    <n v="8"/>
    <n v="353.78"/>
    <x v="2"/>
    <s v="CUST-10755"/>
    <n v="345.78"/>
    <n v="345.78"/>
    <n v="138.31199999999998"/>
  </r>
  <r>
    <s v="CA-2023-142943"/>
    <x v="1222"/>
    <x v="1"/>
    <s v="Technology"/>
    <s v="Central"/>
    <n v="2"/>
    <n v="1078.3900000000001"/>
    <x v="1"/>
    <s v="CUST-10177"/>
    <n v="1076.3900000000001"/>
    <n v="968.75100000000009"/>
    <n v="322.91700000000003"/>
  </r>
  <r>
    <s v="CA-2023-428601"/>
    <x v="134"/>
    <x v="0"/>
    <s v="Furniture"/>
    <s v="West"/>
    <n v="8"/>
    <n v="176.74"/>
    <x v="0"/>
    <s v="CUST-10483"/>
    <n v="168.74"/>
    <n v="134.99200000000002"/>
    <n v="33.748000000000019"/>
  </r>
  <r>
    <s v="CA-2024-525075"/>
    <x v="110"/>
    <x v="10"/>
    <s v="Office Supplies"/>
    <s v="East"/>
    <n v="4"/>
    <n v="12"/>
    <x v="2"/>
    <s v="CUST-10424"/>
    <n v="8"/>
    <n v="8"/>
    <n v="3.2"/>
  </r>
  <r>
    <s v="CA-2024-496736"/>
    <x v="1260"/>
    <x v="3"/>
    <s v="Technology"/>
    <s v="South"/>
    <n v="2"/>
    <n v="1259.1099999999999"/>
    <x v="1"/>
    <s v="CUST-10530"/>
    <n v="1257.1099999999999"/>
    <n v="1131.3989999999999"/>
    <n v="377.13299999999992"/>
  </r>
  <r>
    <s v="CA-2023-864160"/>
    <x v="1213"/>
    <x v="3"/>
    <s v="Technology"/>
    <s v="East"/>
    <n v="9"/>
    <n v="1206.55"/>
    <x v="1"/>
    <s v="CUST-10074"/>
    <n v="1197.55"/>
    <n v="1077.7950000000001"/>
    <n v="359.2650000000001"/>
  </r>
  <r>
    <s v="CA-2022-611328"/>
    <x v="433"/>
    <x v="2"/>
    <s v="Furniture"/>
    <s v="South"/>
    <n v="2"/>
    <n v="107.05"/>
    <x v="4"/>
    <s v="CUST-10263"/>
    <n v="105.05"/>
    <n v="89.29249999999999"/>
    <n v="26.262499999999996"/>
  </r>
  <r>
    <s v="CA-2024-500372"/>
    <x v="781"/>
    <x v="4"/>
    <s v="Technology"/>
    <s v="East"/>
    <n v="10"/>
    <n v="1298.76"/>
    <x v="2"/>
    <s v="CUST-10061"/>
    <n v="1288.76"/>
    <n v="1288.76"/>
    <n v="515.50400000000002"/>
  </r>
  <r>
    <s v="CA-2025-480885"/>
    <x v="1120"/>
    <x v="11"/>
    <s v="Furniture"/>
    <s v="South"/>
    <n v="4"/>
    <n v="769.71"/>
    <x v="3"/>
    <s v="CUST-10528"/>
    <n v="765.71"/>
    <n v="535.99699999999996"/>
    <n v="76.57099999999997"/>
  </r>
  <r>
    <s v="CA-2024-844959"/>
    <x v="765"/>
    <x v="7"/>
    <s v="Furniture"/>
    <s v="South"/>
    <n v="5"/>
    <n v="469.68"/>
    <x v="3"/>
    <s v="CUST-10507"/>
    <n v="464.68"/>
    <n v="325.27600000000001"/>
    <n v="46.468000000000018"/>
  </r>
  <r>
    <s v="CA-2025-104961"/>
    <x v="227"/>
    <x v="10"/>
    <s v="Office Supplies"/>
    <s v="East"/>
    <n v="3"/>
    <n v="54.39"/>
    <x v="2"/>
    <s v="CUST-10342"/>
    <n v="51.39"/>
    <n v="51.39"/>
    <n v="20.556000000000001"/>
  </r>
  <r>
    <s v="CA-2022-264442"/>
    <x v="1319"/>
    <x v="4"/>
    <s v="Technology"/>
    <s v="West"/>
    <n v="3"/>
    <n v="668.65"/>
    <x v="0"/>
    <s v="CUST-10599"/>
    <n v="665.65"/>
    <n v="532.52"/>
    <n v="133.13"/>
  </r>
  <r>
    <s v="CA-2022-744354"/>
    <x v="1301"/>
    <x v="3"/>
    <s v="Technology"/>
    <s v="South"/>
    <n v="1"/>
    <n v="307.76"/>
    <x v="4"/>
    <s v="CUST-10369"/>
    <n v="306.76"/>
    <n v="260.74599999999998"/>
    <n v="76.69"/>
  </r>
  <r>
    <s v="CA-2023-675997"/>
    <x v="741"/>
    <x v="1"/>
    <s v="Technology"/>
    <s v="South"/>
    <n v="2"/>
    <n v="673.81"/>
    <x v="4"/>
    <s v="CUST-10776"/>
    <n v="671.81"/>
    <n v="571.03849999999989"/>
    <n v="167.95249999999993"/>
  </r>
  <r>
    <s v="CA-2023-213683"/>
    <x v="1293"/>
    <x v="0"/>
    <s v="Furniture"/>
    <s v="South"/>
    <n v="1"/>
    <n v="673.97"/>
    <x v="3"/>
    <s v="CUST-10607"/>
    <n v="672.97"/>
    <n v="471.07900000000001"/>
    <n v="67.297000000000025"/>
  </r>
  <r>
    <s v="CA-2022-568732"/>
    <x v="247"/>
    <x v="7"/>
    <s v="Furniture"/>
    <s v="East"/>
    <n v="9"/>
    <n v="523.64"/>
    <x v="3"/>
    <s v="CUST-10426"/>
    <n v="514.64"/>
    <n v="360.24799999999999"/>
    <n v="51.463999999999999"/>
  </r>
  <r>
    <s v="CA-2025-887963"/>
    <x v="49"/>
    <x v="0"/>
    <s v="Furniture"/>
    <s v="East"/>
    <n v="8"/>
    <n v="650.41"/>
    <x v="3"/>
    <s v="CUST-10035"/>
    <n v="642.41"/>
    <n v="449.68699999999995"/>
    <n v="64.240999999999985"/>
  </r>
  <r>
    <s v="CA-2023-386221"/>
    <x v="1013"/>
    <x v="15"/>
    <s v="Office Supplies"/>
    <s v="South"/>
    <n v="8"/>
    <n v="109.77"/>
    <x v="0"/>
    <s v="CUST-10450"/>
    <n v="101.77"/>
    <n v="81.415999999999997"/>
    <n v="20.353999999999999"/>
  </r>
  <r>
    <s v="CA-2025-817346"/>
    <x v="794"/>
    <x v="3"/>
    <s v="Technology"/>
    <s v="Central"/>
    <n v="1"/>
    <n v="1293.3900000000001"/>
    <x v="1"/>
    <s v="CUST-10689"/>
    <n v="1292.3900000000001"/>
    <n v="1163.1510000000001"/>
    <n v="387.71699999999998"/>
  </r>
  <r>
    <s v="CA-2024-951521"/>
    <x v="731"/>
    <x v="5"/>
    <s v="Office Supplies"/>
    <s v="South"/>
    <n v="3"/>
    <n v="66.930000000000007"/>
    <x v="4"/>
    <s v="CUST-10369"/>
    <n v="63.930000000000007"/>
    <n v="54.340500000000006"/>
    <n v="15.982500000000002"/>
  </r>
  <r>
    <s v="CA-2024-194174"/>
    <x v="711"/>
    <x v="8"/>
    <s v="Technology"/>
    <s v="East"/>
    <n v="8"/>
    <n v="1497.11"/>
    <x v="1"/>
    <s v="CUST-10510"/>
    <n v="1489.11"/>
    <n v="1340.1989999999998"/>
    <n v="446.73299999999995"/>
  </r>
  <r>
    <s v="CA-2025-705442"/>
    <x v="1217"/>
    <x v="2"/>
    <s v="Furniture"/>
    <s v="West"/>
    <n v="5"/>
    <n v="300.38"/>
    <x v="2"/>
    <s v="CUST-10772"/>
    <n v="295.38"/>
    <n v="295.38"/>
    <n v="118.15200000000002"/>
  </r>
  <r>
    <s v="CA-2023-163973"/>
    <x v="993"/>
    <x v="15"/>
    <s v="Office Supplies"/>
    <s v="South"/>
    <n v="10"/>
    <n v="148.80000000000001"/>
    <x v="2"/>
    <s v="CUST-10059"/>
    <n v="138.80000000000001"/>
    <n v="138.80000000000001"/>
    <n v="55.52000000000001"/>
  </r>
  <r>
    <s v="CA-2023-231079"/>
    <x v="459"/>
    <x v="1"/>
    <s v="Technology"/>
    <s v="Central"/>
    <n v="3"/>
    <n v="1434.24"/>
    <x v="1"/>
    <s v="CUST-10453"/>
    <n v="1431.24"/>
    <n v="1288.116"/>
    <n v="429.37199999999996"/>
  </r>
  <r>
    <s v="CA-2023-353254"/>
    <x v="1153"/>
    <x v="4"/>
    <s v="Technology"/>
    <s v="South"/>
    <n v="5"/>
    <n v="1185.78"/>
    <x v="2"/>
    <s v="CUST-10750"/>
    <n v="1180.78"/>
    <n v="1180.78"/>
    <n v="472.31200000000001"/>
  </r>
  <r>
    <s v="CA-2025-338131"/>
    <x v="507"/>
    <x v="7"/>
    <s v="Furniture"/>
    <s v="Central"/>
    <n v="3"/>
    <n v="535.47"/>
    <x v="1"/>
    <s v="CUST-10476"/>
    <n v="532.47"/>
    <n v="479.22300000000001"/>
    <n v="159.74099999999999"/>
  </r>
  <r>
    <s v="CA-2025-880802"/>
    <x v="80"/>
    <x v="14"/>
    <s v="Office Supplies"/>
    <s v="West"/>
    <n v="6"/>
    <n v="107.67"/>
    <x v="2"/>
    <s v="CUST-10493"/>
    <n v="101.67"/>
    <n v="101.67"/>
    <n v="40.668000000000006"/>
  </r>
  <r>
    <s v="CA-2022-164853"/>
    <x v="880"/>
    <x v="7"/>
    <s v="Furniture"/>
    <s v="South"/>
    <n v="10"/>
    <n v="748.03"/>
    <x v="2"/>
    <s v="CUST-10139"/>
    <n v="738.03"/>
    <n v="738.03"/>
    <n v="295.21199999999999"/>
  </r>
  <r>
    <s v="CA-2025-555580"/>
    <x v="1315"/>
    <x v="11"/>
    <s v="Furniture"/>
    <s v="West"/>
    <n v="3"/>
    <n v="449.59"/>
    <x v="1"/>
    <s v="CUST-10713"/>
    <n v="446.59"/>
    <n v="401.93099999999998"/>
    <n v="133.97700000000003"/>
  </r>
  <r>
    <s v="CA-2025-267081"/>
    <x v="595"/>
    <x v="7"/>
    <s v="Furniture"/>
    <s v="West"/>
    <n v="4"/>
    <n v="422.97"/>
    <x v="2"/>
    <s v="CUST-10190"/>
    <n v="418.97"/>
    <n v="418.97"/>
    <n v="167.58800000000002"/>
  </r>
  <r>
    <s v="CA-2024-887391"/>
    <x v="49"/>
    <x v="2"/>
    <s v="Furniture"/>
    <s v="East"/>
    <n v="4"/>
    <n v="657.43"/>
    <x v="3"/>
    <s v="CUST-10482"/>
    <n v="653.42999999999995"/>
    <n v="457.40099999999995"/>
    <n v="65.343000000000018"/>
  </r>
  <r>
    <s v="CA-2022-107241"/>
    <x v="1314"/>
    <x v="1"/>
    <s v="Technology"/>
    <s v="West"/>
    <n v="4"/>
    <n v="451.38"/>
    <x v="2"/>
    <s v="CUST-10209"/>
    <n v="447.38"/>
    <n v="447.38"/>
    <n v="178.952"/>
  </r>
  <r>
    <s v="CA-2025-111681"/>
    <x v="835"/>
    <x v="0"/>
    <s v="Furniture"/>
    <s v="West"/>
    <n v="4"/>
    <n v="562.1"/>
    <x v="3"/>
    <s v="CUST-10641"/>
    <n v="558.1"/>
    <n v="390.67"/>
    <n v="55.81"/>
  </r>
  <r>
    <s v="CA-2023-659284"/>
    <x v="1332"/>
    <x v="6"/>
    <s v="Office Supplies"/>
    <s v="East"/>
    <n v="3"/>
    <n v="57.21"/>
    <x v="4"/>
    <s v="CUST-10560"/>
    <n v="54.21"/>
    <n v="46.078499999999998"/>
    <n v="13.552500000000002"/>
  </r>
  <r>
    <s v="CA-2022-382467"/>
    <x v="189"/>
    <x v="7"/>
    <s v="Furniture"/>
    <s v="East"/>
    <n v="10"/>
    <n v="442.82"/>
    <x v="3"/>
    <s v="CUST-10657"/>
    <n v="432.82"/>
    <n v="302.97399999999999"/>
    <n v="43.281999999999982"/>
  </r>
  <r>
    <s v="CA-2024-889306"/>
    <x v="616"/>
    <x v="4"/>
    <s v="Technology"/>
    <s v="South"/>
    <n v="7"/>
    <n v="899.91"/>
    <x v="4"/>
    <s v="CUST-10553"/>
    <n v="892.91"/>
    <n v="758.97349999999994"/>
    <n v="223.22749999999996"/>
  </r>
  <r>
    <s v="CA-2022-784246"/>
    <x v="782"/>
    <x v="16"/>
    <s v="Office Supplies"/>
    <s v="Central"/>
    <n v="6"/>
    <n v="49.54"/>
    <x v="3"/>
    <s v="CUST-10707"/>
    <n v="43.54"/>
    <n v="30.477999999999998"/>
    <n v="4.3539999999999992"/>
  </r>
  <r>
    <s v="CA-2023-200515"/>
    <x v="1014"/>
    <x v="10"/>
    <s v="Office Supplies"/>
    <s v="West"/>
    <n v="8"/>
    <n v="95"/>
    <x v="2"/>
    <s v="CUST-10445"/>
    <n v="87"/>
    <n v="87"/>
    <n v="34.800000000000004"/>
  </r>
  <r>
    <s v="CA-2024-131580"/>
    <x v="673"/>
    <x v="0"/>
    <s v="Furniture"/>
    <s v="South"/>
    <n v="4"/>
    <n v="535.77"/>
    <x v="0"/>
    <s v="CUST-10438"/>
    <n v="531.77"/>
    <n v="425.416"/>
    <n v="106.35400000000004"/>
  </r>
  <r>
    <s v="CA-2024-746699"/>
    <x v="493"/>
    <x v="15"/>
    <s v="Office Supplies"/>
    <s v="West"/>
    <n v="10"/>
    <n v="10.51"/>
    <x v="0"/>
    <s v="CUST-10467"/>
    <n v="0.50999999999999979"/>
    <n v="0.40799999999999986"/>
    <n v="0.10199999999999998"/>
  </r>
  <r>
    <s v="CA-2025-809821"/>
    <x v="226"/>
    <x v="8"/>
    <s v="Technology"/>
    <s v="West"/>
    <n v="2"/>
    <n v="1070.74"/>
    <x v="2"/>
    <s v="CUST-10243"/>
    <n v="1068.74"/>
    <n v="1068.74"/>
    <n v="427.49599999999998"/>
  </r>
  <r>
    <s v="CA-2023-199198"/>
    <x v="774"/>
    <x v="1"/>
    <s v="Technology"/>
    <s v="South"/>
    <n v="6"/>
    <n v="1217.01"/>
    <x v="2"/>
    <s v="CUST-10697"/>
    <n v="1211.01"/>
    <n v="1211.01"/>
    <n v="484.404"/>
  </r>
  <r>
    <s v="CA-2022-233973"/>
    <x v="265"/>
    <x v="7"/>
    <s v="Furniture"/>
    <s v="South"/>
    <n v="7"/>
    <n v="707.71"/>
    <x v="3"/>
    <s v="CUST-10664"/>
    <n v="700.71"/>
    <n v="490.49700000000001"/>
    <n v="70.071000000000026"/>
  </r>
  <r>
    <s v="CA-2025-768882"/>
    <x v="1092"/>
    <x v="7"/>
    <s v="Furniture"/>
    <s v="South"/>
    <n v="4"/>
    <n v="792.85"/>
    <x v="4"/>
    <s v="CUST-10427"/>
    <n v="788.85"/>
    <n v="670.52250000000004"/>
    <n v="197.21250000000003"/>
  </r>
  <r>
    <s v="CA-2025-198168"/>
    <x v="203"/>
    <x v="3"/>
    <s v="Technology"/>
    <s v="West"/>
    <n v="3"/>
    <n v="883.32"/>
    <x v="1"/>
    <s v="CUST-10741"/>
    <n v="880.32"/>
    <n v="792.28800000000001"/>
    <n v="264.096"/>
  </r>
  <r>
    <s v="CA-2022-866208"/>
    <x v="821"/>
    <x v="11"/>
    <s v="Furniture"/>
    <s v="West"/>
    <n v="5"/>
    <n v="159.97999999999999"/>
    <x v="4"/>
    <s v="CUST-10390"/>
    <n v="154.97999999999999"/>
    <n v="131.73299999999998"/>
    <n v="38.74499999999999"/>
  </r>
  <r>
    <s v="CA-2023-260121"/>
    <x v="1331"/>
    <x v="5"/>
    <s v="Office Supplies"/>
    <s v="South"/>
    <n v="4"/>
    <n v="136.59"/>
    <x v="4"/>
    <s v="CUST-10302"/>
    <n v="132.59"/>
    <n v="112.7015"/>
    <n v="33.147499999999994"/>
  </r>
  <r>
    <s v="CA-2023-700583"/>
    <x v="359"/>
    <x v="12"/>
    <s v="Office Supplies"/>
    <s v="Central"/>
    <n v="10"/>
    <n v="53.84"/>
    <x v="0"/>
    <s v="CUST-10295"/>
    <n v="43.84"/>
    <n v="35.072000000000003"/>
    <n v="8.7680000000000007"/>
  </r>
  <r>
    <s v="CA-2022-310829"/>
    <x v="1163"/>
    <x v="1"/>
    <s v="Technology"/>
    <s v="Central"/>
    <n v="5"/>
    <n v="680.66"/>
    <x v="4"/>
    <s v="CUST-10797"/>
    <n v="675.66"/>
    <n v="574.31099999999992"/>
    <n v="168.91499999999996"/>
  </r>
  <r>
    <s v="CA-2024-308023"/>
    <x v="1209"/>
    <x v="9"/>
    <s v="Office Supplies"/>
    <s v="South"/>
    <n v="4"/>
    <n v="9.5399999999999991"/>
    <x v="2"/>
    <s v="CUST-10756"/>
    <n v="5.5399999999999991"/>
    <n v="5.5399999999999991"/>
    <n v="2.2159999999999997"/>
  </r>
  <r>
    <s v="CA-2022-116462"/>
    <x v="669"/>
    <x v="7"/>
    <s v="Furniture"/>
    <s v="West"/>
    <n v="7"/>
    <n v="553.61"/>
    <x v="2"/>
    <s v="CUST-10699"/>
    <n v="546.61"/>
    <n v="546.61"/>
    <n v="218.64400000000001"/>
  </r>
  <r>
    <s v="CA-2023-467970"/>
    <x v="1049"/>
    <x v="3"/>
    <s v="Technology"/>
    <s v="West"/>
    <n v="3"/>
    <n v="338.02"/>
    <x v="3"/>
    <s v="CUST-10209"/>
    <n v="335.02"/>
    <n v="234.51399999999998"/>
    <n v="33.50200000000001"/>
  </r>
  <r>
    <s v="CA-2024-629522"/>
    <x v="666"/>
    <x v="12"/>
    <s v="Office Supplies"/>
    <s v="East"/>
    <n v="7"/>
    <n v="101.79"/>
    <x v="2"/>
    <s v="CUST-10098"/>
    <n v="94.79"/>
    <n v="94.79"/>
    <n v="37.916000000000004"/>
  </r>
  <r>
    <s v="CA-2022-135006"/>
    <x v="630"/>
    <x v="11"/>
    <s v="Furniture"/>
    <s v="South"/>
    <n v="7"/>
    <n v="590"/>
    <x v="3"/>
    <s v="CUST-10023"/>
    <n v="583"/>
    <n v="408.09999999999997"/>
    <n v="58.299999999999955"/>
  </r>
  <r>
    <s v="CA-2025-317970"/>
    <x v="1055"/>
    <x v="16"/>
    <s v="Office Supplies"/>
    <s v="Central"/>
    <n v="8"/>
    <n v="117.16"/>
    <x v="0"/>
    <s v="CUST-10584"/>
    <n v="109.16"/>
    <n v="87.328000000000003"/>
    <n v="21.832000000000008"/>
  </r>
  <r>
    <s v="CA-2023-796751"/>
    <x v="622"/>
    <x v="1"/>
    <s v="Technology"/>
    <s v="Central"/>
    <n v="5"/>
    <n v="227.91"/>
    <x v="4"/>
    <s v="CUST-10059"/>
    <n v="222.91"/>
    <n v="189.4735"/>
    <n v="55.72750000000002"/>
  </r>
  <r>
    <s v="CA-2022-728589"/>
    <x v="685"/>
    <x v="14"/>
    <s v="Office Supplies"/>
    <s v="South"/>
    <n v="5"/>
    <n v="137.72"/>
    <x v="3"/>
    <s v="CUST-10672"/>
    <n v="132.72"/>
    <n v="92.903999999999996"/>
    <n v="13.272000000000006"/>
  </r>
  <r>
    <s v="CA-2024-769516"/>
    <x v="480"/>
    <x v="2"/>
    <s v="Furniture"/>
    <s v="Central"/>
    <n v="6"/>
    <n v="613.41999999999996"/>
    <x v="2"/>
    <s v="CUST-10732"/>
    <n v="607.41999999999996"/>
    <n v="607.41999999999996"/>
    <n v="242.96800000000002"/>
  </r>
  <r>
    <s v="CA-2024-538794"/>
    <x v="518"/>
    <x v="1"/>
    <s v="Technology"/>
    <s v="Central"/>
    <n v="8"/>
    <n v="1209.8900000000001"/>
    <x v="3"/>
    <s v="CUST-10239"/>
    <n v="1201.8900000000001"/>
    <n v="841.32299999999998"/>
    <n v="120.18899999999996"/>
  </r>
  <r>
    <s v="CA-2025-905425"/>
    <x v="712"/>
    <x v="11"/>
    <s v="Furniture"/>
    <s v="West"/>
    <n v="9"/>
    <n v="757.54"/>
    <x v="2"/>
    <s v="CUST-10675"/>
    <n v="748.54"/>
    <n v="748.54"/>
    <n v="299.416"/>
  </r>
  <r>
    <s v="CA-2024-507886"/>
    <x v="791"/>
    <x v="14"/>
    <s v="Office Supplies"/>
    <s v="West"/>
    <n v="8"/>
    <n v="83.64"/>
    <x v="1"/>
    <s v="CUST-10757"/>
    <n v="75.64"/>
    <n v="68.076000000000008"/>
    <n v="22.692000000000007"/>
  </r>
  <r>
    <s v="CA-2025-564039"/>
    <x v="771"/>
    <x v="8"/>
    <s v="Technology"/>
    <s v="South"/>
    <n v="5"/>
    <n v="443.72"/>
    <x v="1"/>
    <s v="CUST-10363"/>
    <n v="438.72"/>
    <n v="394.84800000000001"/>
    <n v="131.61599999999999"/>
  </r>
  <r>
    <s v="CA-2022-735678"/>
    <x v="994"/>
    <x v="1"/>
    <s v="Technology"/>
    <s v="West"/>
    <n v="9"/>
    <n v="156.81"/>
    <x v="2"/>
    <s v="CUST-10764"/>
    <n v="147.81"/>
    <n v="147.81"/>
    <n v="59.124000000000009"/>
  </r>
  <r>
    <s v="CA-2024-160563"/>
    <x v="439"/>
    <x v="2"/>
    <s v="Furniture"/>
    <s v="South"/>
    <n v="5"/>
    <n v="344.96"/>
    <x v="0"/>
    <s v="CUST-10655"/>
    <n v="339.96"/>
    <n v="271.96800000000002"/>
    <n v="67.992000000000047"/>
  </r>
  <r>
    <s v="CA-2023-378100"/>
    <x v="1197"/>
    <x v="12"/>
    <s v="Office Supplies"/>
    <s v="Central"/>
    <n v="5"/>
    <n v="81.62"/>
    <x v="0"/>
    <s v="CUST-10337"/>
    <n v="76.62"/>
    <n v="61.296000000000006"/>
    <n v="15.324000000000005"/>
  </r>
  <r>
    <s v="CA-2023-217543"/>
    <x v="1050"/>
    <x v="11"/>
    <s v="Furniture"/>
    <s v="South"/>
    <n v="1"/>
    <n v="666.91"/>
    <x v="0"/>
    <s v="CUST-10462"/>
    <n v="665.91"/>
    <n v="532.72799999999995"/>
    <n v="133.18199999999996"/>
  </r>
  <r>
    <s v="CA-2022-105357"/>
    <x v="56"/>
    <x v="4"/>
    <s v="Technology"/>
    <s v="West"/>
    <n v="6"/>
    <n v="1314.89"/>
    <x v="4"/>
    <s v="CUST-10636"/>
    <n v="1308.8900000000001"/>
    <n v="1112.5565000000001"/>
    <n v="327.22250000000008"/>
  </r>
  <r>
    <s v="CA-2024-500305"/>
    <x v="1341"/>
    <x v="11"/>
    <s v="Furniture"/>
    <s v="East"/>
    <n v="4"/>
    <n v="407.7"/>
    <x v="1"/>
    <s v="CUST-10451"/>
    <n v="403.7"/>
    <n v="363.33"/>
    <n v="121.11000000000001"/>
  </r>
  <r>
    <s v="CA-2024-581879"/>
    <x v="945"/>
    <x v="4"/>
    <s v="Technology"/>
    <s v="East"/>
    <n v="7"/>
    <n v="213.49"/>
    <x v="2"/>
    <s v="CUST-10118"/>
    <n v="206.49"/>
    <n v="206.49"/>
    <n v="82.596000000000004"/>
  </r>
  <r>
    <s v="CA-2024-146430"/>
    <x v="1313"/>
    <x v="3"/>
    <s v="Technology"/>
    <s v="Central"/>
    <n v="6"/>
    <n v="871.75"/>
    <x v="4"/>
    <s v="CUST-10727"/>
    <n v="865.75"/>
    <n v="735.88749999999993"/>
    <n v="216.4375"/>
  </r>
  <r>
    <s v="CA-2022-769488"/>
    <x v="32"/>
    <x v="4"/>
    <s v="Technology"/>
    <s v="East"/>
    <n v="5"/>
    <n v="271.67"/>
    <x v="0"/>
    <s v="CUST-10616"/>
    <n v="266.67"/>
    <n v="213.33600000000001"/>
    <n v="53.334000000000003"/>
  </r>
  <r>
    <s v="CA-2023-325294"/>
    <x v="1059"/>
    <x v="15"/>
    <s v="Office Supplies"/>
    <s v="South"/>
    <n v="7"/>
    <n v="5.18"/>
    <x v="2"/>
    <s v="CUST-10527"/>
    <n v="-1.8200000000000003"/>
    <n v="-1.8200000000000003"/>
    <n v="-0.7280000000000002"/>
  </r>
  <r>
    <s v="CA-2024-430986"/>
    <x v="451"/>
    <x v="0"/>
    <s v="Furniture"/>
    <s v="Central"/>
    <n v="8"/>
    <n v="194.77"/>
    <x v="0"/>
    <s v="CUST-10011"/>
    <n v="186.77"/>
    <n v="149.41600000000003"/>
    <n v="37.354000000000028"/>
  </r>
  <r>
    <s v="CA-2022-132680"/>
    <x v="1176"/>
    <x v="11"/>
    <s v="Furniture"/>
    <s v="Central"/>
    <n v="8"/>
    <n v="121.01"/>
    <x v="0"/>
    <s v="CUST-10094"/>
    <n v="113.01"/>
    <n v="90.408000000000015"/>
    <n v="22.602000000000018"/>
  </r>
  <r>
    <s v="CA-2024-686087"/>
    <x v="139"/>
    <x v="14"/>
    <s v="Office Supplies"/>
    <s v="Central"/>
    <n v="10"/>
    <n v="87.39"/>
    <x v="0"/>
    <s v="CUST-10118"/>
    <n v="77.39"/>
    <n v="61.912000000000006"/>
    <n v="15.478000000000009"/>
  </r>
  <r>
    <s v="CA-2023-520659"/>
    <x v="856"/>
    <x v="1"/>
    <s v="Technology"/>
    <s v="East"/>
    <n v="6"/>
    <n v="570.46"/>
    <x v="0"/>
    <s v="CUST-10097"/>
    <n v="564.46"/>
    <n v="451.56800000000004"/>
    <n v="112.89200000000005"/>
  </r>
  <r>
    <s v="CA-2023-973793"/>
    <x v="861"/>
    <x v="10"/>
    <s v="Office Supplies"/>
    <s v="South"/>
    <n v="2"/>
    <n v="77.739999999999995"/>
    <x v="3"/>
    <s v="CUST-10504"/>
    <n v="75.739999999999995"/>
    <n v="53.017999999999994"/>
    <n v="7.5739999999999981"/>
  </r>
  <r>
    <s v="CA-2022-606490"/>
    <x v="140"/>
    <x v="4"/>
    <s v="Technology"/>
    <s v="Central"/>
    <n v="10"/>
    <n v="1427.09"/>
    <x v="0"/>
    <s v="CUST-10208"/>
    <n v="1417.09"/>
    <n v="1133.672"/>
    <n v="283.41800000000012"/>
  </r>
  <r>
    <s v="CA-2023-887704"/>
    <x v="373"/>
    <x v="1"/>
    <s v="Technology"/>
    <s v="East"/>
    <n v="8"/>
    <n v="1385.77"/>
    <x v="3"/>
    <s v="CUST-10103"/>
    <n v="1377.77"/>
    <n v="964.43899999999996"/>
    <n v="137.77700000000004"/>
  </r>
  <r>
    <s v="CA-2025-187796"/>
    <x v="1223"/>
    <x v="8"/>
    <s v="Technology"/>
    <s v="West"/>
    <n v="3"/>
    <n v="203.92"/>
    <x v="2"/>
    <s v="CUST-10286"/>
    <n v="200.92"/>
    <n v="200.92"/>
    <n v="80.367999999999995"/>
  </r>
  <r>
    <s v="CA-2024-271120"/>
    <x v="1107"/>
    <x v="11"/>
    <s v="Furniture"/>
    <s v="East"/>
    <n v="1"/>
    <n v="757.75"/>
    <x v="2"/>
    <s v="CUST-10489"/>
    <n v="756.75"/>
    <n v="756.75"/>
    <n v="302.7"/>
  </r>
  <r>
    <s v="CA-2022-594072"/>
    <x v="1302"/>
    <x v="10"/>
    <s v="Office Supplies"/>
    <s v="Central"/>
    <n v="7"/>
    <n v="27.4"/>
    <x v="4"/>
    <s v="CUST-10261"/>
    <n v="20.399999999999999"/>
    <n v="17.34"/>
    <n v="5.1000000000000014"/>
  </r>
  <r>
    <s v="CA-2022-507539"/>
    <x v="427"/>
    <x v="2"/>
    <s v="Furniture"/>
    <s v="West"/>
    <n v="7"/>
    <n v="641.74"/>
    <x v="3"/>
    <s v="CUST-10134"/>
    <n v="634.74"/>
    <n v="444.31799999999998"/>
    <n v="63.47399999999999"/>
  </r>
  <r>
    <s v="CA-2022-781224"/>
    <x v="224"/>
    <x v="7"/>
    <s v="Furniture"/>
    <s v="Central"/>
    <n v="2"/>
    <n v="371.99"/>
    <x v="4"/>
    <s v="CUST-10689"/>
    <n v="369.99"/>
    <n v="314.49149999999997"/>
    <n v="92.497499999999974"/>
  </r>
  <r>
    <s v="CA-2022-276179"/>
    <x v="773"/>
    <x v="7"/>
    <s v="Furniture"/>
    <s v="East"/>
    <n v="2"/>
    <n v="456.53"/>
    <x v="2"/>
    <s v="CUST-10683"/>
    <n v="454.53"/>
    <n v="454.53"/>
    <n v="181.81200000000001"/>
  </r>
  <r>
    <s v="CA-2023-800631"/>
    <x v="1215"/>
    <x v="8"/>
    <s v="Technology"/>
    <s v="West"/>
    <n v="4"/>
    <n v="183"/>
    <x v="1"/>
    <s v="CUST-10365"/>
    <n v="179"/>
    <n v="161.1"/>
    <n v="53.7"/>
  </r>
  <r>
    <s v="CA-2025-709022"/>
    <x v="867"/>
    <x v="7"/>
    <s v="Furniture"/>
    <s v="West"/>
    <n v="4"/>
    <n v="136.27000000000001"/>
    <x v="1"/>
    <s v="CUST-10678"/>
    <n v="132.27000000000001"/>
    <n v="119.04300000000001"/>
    <n v="39.680999999999997"/>
  </r>
  <r>
    <s v="CA-2024-729180"/>
    <x v="945"/>
    <x v="4"/>
    <s v="Technology"/>
    <s v="East"/>
    <n v="10"/>
    <n v="1085.45"/>
    <x v="3"/>
    <s v="CUST-10110"/>
    <n v="1075.45"/>
    <n v="752.81499999999994"/>
    <n v="107.54499999999996"/>
  </r>
  <r>
    <s v="CA-2025-674171"/>
    <x v="629"/>
    <x v="5"/>
    <s v="Office Supplies"/>
    <s v="East"/>
    <n v="6"/>
    <n v="28.68"/>
    <x v="2"/>
    <s v="CUST-10144"/>
    <n v="22.68"/>
    <n v="22.68"/>
    <n v="9.072000000000001"/>
  </r>
  <r>
    <s v="CA-2022-983476"/>
    <x v="700"/>
    <x v="9"/>
    <s v="Office Supplies"/>
    <s v="East"/>
    <n v="7"/>
    <n v="118.97"/>
    <x v="2"/>
    <s v="CUST-10705"/>
    <n v="111.97"/>
    <n v="111.97"/>
    <n v="44.787999999999997"/>
  </r>
  <r>
    <s v="CA-2022-365470"/>
    <x v="129"/>
    <x v="3"/>
    <s v="Technology"/>
    <s v="East"/>
    <n v="9"/>
    <n v="1082.06"/>
    <x v="3"/>
    <s v="CUST-10625"/>
    <n v="1073.06"/>
    <n v="751.14199999999994"/>
    <n v="107.30600000000004"/>
  </r>
  <r>
    <s v="CA-2025-207171"/>
    <x v="328"/>
    <x v="0"/>
    <s v="Furniture"/>
    <s v="Central"/>
    <n v="7"/>
    <n v="472.94"/>
    <x v="1"/>
    <s v="CUST-10287"/>
    <n v="465.94"/>
    <n v="419.346"/>
    <n v="139.78200000000004"/>
  </r>
  <r>
    <s v="CA-2024-131286"/>
    <x v="93"/>
    <x v="11"/>
    <s v="Furniture"/>
    <s v="East"/>
    <n v="7"/>
    <n v="670.77"/>
    <x v="3"/>
    <s v="CUST-10467"/>
    <n v="663.77"/>
    <n v="464.63899999999995"/>
    <n v="66.376999999999953"/>
  </r>
  <r>
    <s v="CA-2024-457019"/>
    <x v="1287"/>
    <x v="10"/>
    <s v="Office Supplies"/>
    <s v="West"/>
    <n v="10"/>
    <n v="97.46"/>
    <x v="1"/>
    <s v="CUST-10585"/>
    <n v="87.46"/>
    <n v="78.713999999999999"/>
    <n v="26.238000000000007"/>
  </r>
  <r>
    <s v="CA-2022-610773"/>
    <x v="429"/>
    <x v="11"/>
    <s v="Furniture"/>
    <s v="East"/>
    <n v="5"/>
    <n v="157.31"/>
    <x v="0"/>
    <s v="CUST-10673"/>
    <n v="152.31"/>
    <n v="121.84800000000001"/>
    <n v="30.462000000000018"/>
  </r>
  <r>
    <s v="CA-2022-404460"/>
    <x v="1362"/>
    <x v="13"/>
    <s v="Office Supplies"/>
    <s v="South"/>
    <n v="7"/>
    <n v="30.98"/>
    <x v="2"/>
    <s v="CUST-10690"/>
    <n v="23.98"/>
    <n v="23.98"/>
    <n v="9.5920000000000005"/>
  </r>
  <r>
    <s v="CA-2024-576199"/>
    <x v="992"/>
    <x v="14"/>
    <s v="Office Supplies"/>
    <s v="Central"/>
    <n v="4"/>
    <n v="11.51"/>
    <x v="4"/>
    <s v="CUST-10292"/>
    <n v="7.51"/>
    <n v="6.3834999999999997"/>
    <n v="1.8775000000000004"/>
  </r>
  <r>
    <s v="CA-2025-245735"/>
    <x v="229"/>
    <x v="3"/>
    <s v="Technology"/>
    <s v="East"/>
    <n v="8"/>
    <n v="1484.92"/>
    <x v="3"/>
    <s v="CUST-10729"/>
    <n v="1476.92"/>
    <n v="1033.8440000000001"/>
    <n v="147.69200000000001"/>
  </r>
  <r>
    <s v="CA-2025-643951"/>
    <x v="733"/>
    <x v="4"/>
    <s v="Technology"/>
    <s v="West"/>
    <n v="7"/>
    <n v="281.27"/>
    <x v="4"/>
    <s v="CUST-10397"/>
    <n v="274.27"/>
    <n v="233.12949999999998"/>
    <n v="68.567499999999995"/>
  </r>
  <r>
    <s v="CA-2022-226835"/>
    <x v="1049"/>
    <x v="15"/>
    <s v="Office Supplies"/>
    <s v="South"/>
    <n v="7"/>
    <n v="6.14"/>
    <x v="2"/>
    <s v="CUST-10315"/>
    <n v="-0.86000000000000032"/>
    <n v="-0.86000000000000032"/>
    <n v="-0.34400000000000019"/>
  </r>
  <r>
    <s v="CA-2023-383187"/>
    <x v="1363"/>
    <x v="3"/>
    <s v="Technology"/>
    <s v="South"/>
    <n v="1"/>
    <n v="274.91000000000003"/>
    <x v="1"/>
    <s v="CUST-10387"/>
    <n v="273.91000000000003"/>
    <n v="246.51900000000003"/>
    <n v="82.17300000000003"/>
  </r>
  <r>
    <s v="CA-2023-979951"/>
    <x v="728"/>
    <x v="3"/>
    <s v="Technology"/>
    <s v="Central"/>
    <n v="1"/>
    <n v="321.39"/>
    <x v="1"/>
    <s v="CUST-10509"/>
    <n v="320.39"/>
    <n v="288.351"/>
    <n v="96.117000000000019"/>
  </r>
  <r>
    <s v="CA-2023-316302"/>
    <x v="1319"/>
    <x v="8"/>
    <s v="Technology"/>
    <s v="Central"/>
    <n v="3"/>
    <n v="482.92"/>
    <x v="2"/>
    <s v="CUST-10348"/>
    <n v="479.92"/>
    <n v="479.92"/>
    <n v="191.96800000000002"/>
  </r>
  <r>
    <s v="CA-2023-458163"/>
    <x v="1049"/>
    <x v="2"/>
    <s v="Furniture"/>
    <s v="Central"/>
    <n v="9"/>
    <n v="678.26"/>
    <x v="1"/>
    <s v="CUST-10614"/>
    <n v="669.26"/>
    <n v="602.33400000000006"/>
    <n v="200.77800000000008"/>
  </r>
  <r>
    <s v="CA-2025-165555"/>
    <x v="474"/>
    <x v="2"/>
    <s v="Furniture"/>
    <s v="Central"/>
    <n v="1"/>
    <n v="304.61"/>
    <x v="2"/>
    <s v="CUST-10008"/>
    <n v="303.61"/>
    <n v="303.61"/>
    <n v="121.44400000000002"/>
  </r>
  <r>
    <s v="CA-2024-867715"/>
    <x v="394"/>
    <x v="12"/>
    <s v="Office Supplies"/>
    <s v="East"/>
    <n v="4"/>
    <n v="109.25"/>
    <x v="0"/>
    <s v="CUST-10278"/>
    <n v="105.25"/>
    <n v="84.2"/>
    <n v="21.050000000000004"/>
  </r>
  <r>
    <s v="CA-2024-533805"/>
    <x v="1259"/>
    <x v="12"/>
    <s v="Office Supplies"/>
    <s v="Central"/>
    <n v="3"/>
    <n v="40.119999999999997"/>
    <x v="2"/>
    <s v="CUST-10743"/>
    <n v="37.119999999999997"/>
    <n v="37.119999999999997"/>
    <n v="14.847999999999999"/>
  </r>
  <r>
    <s v="CA-2022-106950"/>
    <x v="1364"/>
    <x v="0"/>
    <s v="Furniture"/>
    <s v="Central"/>
    <n v="5"/>
    <n v="716.83"/>
    <x v="2"/>
    <s v="CUST-10742"/>
    <n v="711.83"/>
    <n v="711.83"/>
    <n v="284.73200000000003"/>
  </r>
  <r>
    <s v="CA-2022-931342"/>
    <x v="1365"/>
    <x v="4"/>
    <s v="Technology"/>
    <s v="Central"/>
    <n v="1"/>
    <n v="1230.42"/>
    <x v="0"/>
    <s v="CUST-10497"/>
    <n v="1229.42"/>
    <n v="983.53600000000006"/>
    <n v="245.88400000000001"/>
  </r>
  <r>
    <s v="CA-2023-378123"/>
    <x v="689"/>
    <x v="7"/>
    <s v="Furniture"/>
    <s v="South"/>
    <n v="10"/>
    <n v="621.54"/>
    <x v="2"/>
    <s v="CUST-10705"/>
    <n v="611.54"/>
    <n v="611.54"/>
    <n v="244.61599999999999"/>
  </r>
  <r>
    <s v="CA-2024-147324"/>
    <x v="316"/>
    <x v="2"/>
    <s v="Furniture"/>
    <s v="South"/>
    <n v="9"/>
    <n v="160.44999999999999"/>
    <x v="2"/>
    <s v="CUST-10222"/>
    <n v="151.44999999999999"/>
    <n v="151.44999999999999"/>
    <n v="60.58"/>
  </r>
  <r>
    <s v="CA-2025-752957"/>
    <x v="326"/>
    <x v="4"/>
    <s v="Technology"/>
    <s v="East"/>
    <n v="1"/>
    <n v="1444.16"/>
    <x v="3"/>
    <s v="CUST-10580"/>
    <n v="1443.16"/>
    <n v="1010.212"/>
    <n v="144.31599999999992"/>
  </r>
  <r>
    <s v="CA-2025-257919"/>
    <x v="306"/>
    <x v="7"/>
    <s v="Furniture"/>
    <s v="Central"/>
    <n v="8"/>
    <n v="439.49"/>
    <x v="0"/>
    <s v="CUST-10772"/>
    <n v="431.49"/>
    <n v="345.19200000000001"/>
    <n v="86.298000000000002"/>
  </r>
  <r>
    <s v="CA-2025-950152"/>
    <x v="700"/>
    <x v="1"/>
    <s v="Technology"/>
    <s v="Central"/>
    <n v="9"/>
    <n v="762.86"/>
    <x v="1"/>
    <s v="CUST-10794"/>
    <n v="753.86"/>
    <n v="678.47400000000005"/>
    <n v="226.15800000000007"/>
  </r>
  <r>
    <s v="CA-2024-233689"/>
    <x v="818"/>
    <x v="11"/>
    <s v="Furniture"/>
    <s v="West"/>
    <n v="4"/>
    <n v="611.74"/>
    <x v="4"/>
    <s v="CUST-10641"/>
    <n v="607.74"/>
    <n v="516.57899999999995"/>
    <n v="151.93499999999995"/>
  </r>
  <r>
    <s v="CA-2023-429847"/>
    <x v="306"/>
    <x v="15"/>
    <s v="Office Supplies"/>
    <s v="West"/>
    <n v="6"/>
    <n v="34.380000000000003"/>
    <x v="2"/>
    <s v="CUST-10069"/>
    <n v="28.380000000000003"/>
    <n v="28.380000000000003"/>
    <n v="11.352"/>
  </r>
  <r>
    <s v="CA-2025-651956"/>
    <x v="173"/>
    <x v="8"/>
    <s v="Technology"/>
    <s v="East"/>
    <n v="6"/>
    <n v="164.49"/>
    <x v="2"/>
    <s v="CUST-10257"/>
    <n v="158.49"/>
    <n v="158.49"/>
    <n v="63.396000000000001"/>
  </r>
  <r>
    <s v="CA-2024-483279"/>
    <x v="413"/>
    <x v="8"/>
    <s v="Technology"/>
    <s v="South"/>
    <n v="3"/>
    <n v="109.96"/>
    <x v="1"/>
    <s v="CUST-10451"/>
    <n v="106.96"/>
    <n v="96.263999999999996"/>
    <n v="32.088000000000008"/>
  </r>
  <r>
    <s v="CA-2025-595782"/>
    <x v="518"/>
    <x v="6"/>
    <s v="Office Supplies"/>
    <s v="East"/>
    <n v="9"/>
    <n v="23.63"/>
    <x v="0"/>
    <s v="CUST-10507"/>
    <n v="14.629999999999999"/>
    <n v="11.704000000000001"/>
    <n v="2.9260000000000019"/>
  </r>
  <r>
    <s v="CA-2024-436543"/>
    <x v="1366"/>
    <x v="3"/>
    <s v="Technology"/>
    <s v="East"/>
    <n v="3"/>
    <n v="177.86"/>
    <x v="4"/>
    <s v="CUST-10320"/>
    <n v="174.86"/>
    <n v="148.631"/>
    <n v="43.714999999999989"/>
  </r>
  <r>
    <s v="CA-2023-175765"/>
    <x v="1179"/>
    <x v="7"/>
    <s v="Furniture"/>
    <s v="Central"/>
    <n v="10"/>
    <n v="192.19"/>
    <x v="1"/>
    <s v="CUST-10795"/>
    <n v="182.19"/>
    <n v="163.971"/>
    <n v="54.657000000000011"/>
  </r>
  <r>
    <s v="CA-2023-515374"/>
    <x v="692"/>
    <x v="2"/>
    <s v="Furniture"/>
    <s v="South"/>
    <n v="5"/>
    <n v="583.9"/>
    <x v="2"/>
    <s v="CUST-10263"/>
    <n v="578.9"/>
    <n v="578.9"/>
    <n v="231.56"/>
  </r>
  <r>
    <s v="CA-2024-330548"/>
    <x v="1114"/>
    <x v="4"/>
    <s v="Technology"/>
    <s v="East"/>
    <n v="7"/>
    <n v="214.27"/>
    <x v="1"/>
    <s v="CUST-10364"/>
    <n v="207.27"/>
    <n v="186.54300000000001"/>
    <n v="62.181000000000012"/>
  </r>
  <r>
    <s v="CA-2023-719583"/>
    <x v="1054"/>
    <x v="16"/>
    <s v="Office Supplies"/>
    <s v="Central"/>
    <n v="8"/>
    <n v="50.22"/>
    <x v="2"/>
    <s v="CUST-10218"/>
    <n v="42.22"/>
    <n v="42.22"/>
    <n v="16.888000000000002"/>
  </r>
  <r>
    <s v="CA-2022-724069"/>
    <x v="804"/>
    <x v="14"/>
    <s v="Office Supplies"/>
    <s v="East"/>
    <n v="6"/>
    <n v="37.880000000000003"/>
    <x v="2"/>
    <s v="CUST-10283"/>
    <n v="31.880000000000003"/>
    <n v="31.880000000000003"/>
    <n v="12.752000000000002"/>
  </r>
  <r>
    <s v="CA-2025-272624"/>
    <x v="1058"/>
    <x v="13"/>
    <s v="Office Supplies"/>
    <s v="East"/>
    <n v="2"/>
    <n v="8.65"/>
    <x v="2"/>
    <s v="CUST-10764"/>
    <n v="6.65"/>
    <n v="6.65"/>
    <n v="2.66"/>
  </r>
  <r>
    <s v="CA-2023-930287"/>
    <x v="461"/>
    <x v="12"/>
    <s v="Office Supplies"/>
    <s v="Central"/>
    <n v="5"/>
    <n v="91.96"/>
    <x v="4"/>
    <s v="CUST-10373"/>
    <n v="86.96"/>
    <n v="73.915999999999997"/>
    <n v="21.740000000000002"/>
  </r>
  <r>
    <s v="CA-2024-953250"/>
    <x v="344"/>
    <x v="3"/>
    <s v="Technology"/>
    <s v="East"/>
    <n v="9"/>
    <n v="832.89"/>
    <x v="2"/>
    <s v="CUST-10487"/>
    <n v="823.89"/>
    <n v="823.89"/>
    <n v="329.55600000000004"/>
  </r>
  <r>
    <s v="CA-2025-156295"/>
    <x v="1215"/>
    <x v="2"/>
    <s v="Furniture"/>
    <s v="Central"/>
    <n v="10"/>
    <n v="493.07"/>
    <x v="4"/>
    <s v="CUST-10621"/>
    <n v="483.07"/>
    <n v="410.60949999999997"/>
    <n v="120.76749999999998"/>
  </r>
  <r>
    <s v="CA-2024-327908"/>
    <x v="342"/>
    <x v="12"/>
    <s v="Office Supplies"/>
    <s v="West"/>
    <n v="8"/>
    <n v="135.94"/>
    <x v="0"/>
    <s v="CUST-10046"/>
    <n v="127.94"/>
    <n v="102.352"/>
    <n v="25.588000000000008"/>
  </r>
  <r>
    <s v="CA-2023-324800"/>
    <x v="1356"/>
    <x v="0"/>
    <s v="Furniture"/>
    <s v="West"/>
    <n v="4"/>
    <n v="703.21"/>
    <x v="1"/>
    <s v="CUST-10270"/>
    <n v="699.21"/>
    <n v="629.2890000000001"/>
    <n v="209.76300000000009"/>
  </r>
  <r>
    <s v="CA-2022-560295"/>
    <x v="1367"/>
    <x v="13"/>
    <s v="Office Supplies"/>
    <s v="West"/>
    <n v="2"/>
    <n v="147.18"/>
    <x v="3"/>
    <s v="CUST-10755"/>
    <n v="145.18"/>
    <n v="101.626"/>
    <n v="14.518000000000001"/>
  </r>
  <r>
    <s v="CA-2023-936297"/>
    <x v="1135"/>
    <x v="3"/>
    <s v="Technology"/>
    <s v="Central"/>
    <n v="8"/>
    <n v="760.24"/>
    <x v="4"/>
    <s v="CUST-10261"/>
    <n v="752.24"/>
    <n v="639.404"/>
    <n v="188.06"/>
  </r>
  <r>
    <s v="CA-2022-581341"/>
    <x v="709"/>
    <x v="7"/>
    <s v="Furniture"/>
    <s v="South"/>
    <n v="7"/>
    <n v="694.72"/>
    <x v="1"/>
    <s v="CUST-10411"/>
    <n v="687.72"/>
    <n v="618.94800000000009"/>
    <n v="206.31600000000009"/>
  </r>
  <r>
    <s v="CA-2022-103913"/>
    <x v="226"/>
    <x v="6"/>
    <s v="Office Supplies"/>
    <s v="West"/>
    <n v="3"/>
    <n v="128.94999999999999"/>
    <x v="0"/>
    <s v="CUST-10158"/>
    <n v="125.94999999999999"/>
    <n v="100.75999999999999"/>
    <n v="25.189999999999998"/>
  </r>
  <r>
    <s v="CA-2022-289776"/>
    <x v="616"/>
    <x v="8"/>
    <s v="Technology"/>
    <s v="East"/>
    <n v="10"/>
    <n v="1260.5899999999999"/>
    <x v="2"/>
    <s v="CUST-10515"/>
    <n v="1250.5899999999999"/>
    <n v="1250.5899999999999"/>
    <n v="500.23599999999999"/>
  </r>
  <r>
    <s v="CA-2025-663279"/>
    <x v="26"/>
    <x v="10"/>
    <s v="Office Supplies"/>
    <s v="Central"/>
    <n v="8"/>
    <n v="24.38"/>
    <x v="1"/>
    <s v="CUST-10725"/>
    <n v="16.38"/>
    <n v="14.741999999999999"/>
    <n v="4.9139999999999997"/>
  </r>
  <r>
    <s v="CA-2023-727779"/>
    <x v="521"/>
    <x v="2"/>
    <s v="Furniture"/>
    <s v="Central"/>
    <n v="6"/>
    <n v="532.89"/>
    <x v="4"/>
    <s v="CUST-10583"/>
    <n v="526.89"/>
    <n v="447.85649999999998"/>
    <n v="131.72250000000003"/>
  </r>
  <r>
    <s v="CA-2023-794427"/>
    <x v="607"/>
    <x v="6"/>
    <s v="Office Supplies"/>
    <s v="South"/>
    <n v="1"/>
    <n v="133.68"/>
    <x v="0"/>
    <s v="CUST-10360"/>
    <n v="132.68"/>
    <n v="106.14400000000001"/>
    <n v="26.536000000000001"/>
  </r>
  <r>
    <s v="CA-2023-199091"/>
    <x v="720"/>
    <x v="11"/>
    <s v="Furniture"/>
    <s v="Central"/>
    <n v="4"/>
    <n v="798.86"/>
    <x v="0"/>
    <s v="CUST-10744"/>
    <n v="794.86"/>
    <n v="635.88800000000003"/>
    <n v="158.97200000000004"/>
  </r>
  <r>
    <s v="CA-2024-706368"/>
    <x v="572"/>
    <x v="2"/>
    <s v="Furniture"/>
    <s v="Central"/>
    <n v="7"/>
    <n v="313.61"/>
    <x v="2"/>
    <s v="CUST-10267"/>
    <n v="306.61"/>
    <n v="306.61"/>
    <n v="122.64400000000001"/>
  </r>
  <r>
    <s v="CA-2023-224100"/>
    <x v="95"/>
    <x v="12"/>
    <s v="Office Supplies"/>
    <s v="South"/>
    <n v="9"/>
    <n v="103.92"/>
    <x v="4"/>
    <s v="CUST-10775"/>
    <n v="94.92"/>
    <n v="80.682000000000002"/>
    <n v="23.730000000000004"/>
  </r>
  <r>
    <s v="CA-2022-421839"/>
    <x v="480"/>
    <x v="8"/>
    <s v="Technology"/>
    <s v="South"/>
    <n v="5"/>
    <n v="976.29"/>
    <x v="0"/>
    <s v="CUST-10097"/>
    <n v="971.29"/>
    <n v="777.03200000000004"/>
    <n v="194.25800000000004"/>
  </r>
  <r>
    <s v="CA-2022-822780"/>
    <x v="414"/>
    <x v="1"/>
    <s v="Technology"/>
    <s v="Central"/>
    <n v="6"/>
    <n v="1133.3599999999999"/>
    <x v="0"/>
    <s v="CUST-10640"/>
    <n v="1127.3599999999999"/>
    <n v="901.88799999999992"/>
    <n v="225.47199999999998"/>
  </r>
  <r>
    <s v="CA-2024-700536"/>
    <x v="429"/>
    <x v="2"/>
    <s v="Furniture"/>
    <s v="West"/>
    <n v="8"/>
    <n v="480.36"/>
    <x v="2"/>
    <s v="CUST-10106"/>
    <n v="472.36"/>
    <n v="472.36"/>
    <n v="188.94400000000002"/>
  </r>
  <r>
    <s v="CA-2023-900128"/>
    <x v="1023"/>
    <x v="7"/>
    <s v="Furniture"/>
    <s v="Central"/>
    <n v="10"/>
    <n v="422.41"/>
    <x v="4"/>
    <s v="CUST-10409"/>
    <n v="412.41"/>
    <n v="350.54849999999999"/>
    <n v="103.10249999999999"/>
  </r>
  <r>
    <s v="CA-2025-548444"/>
    <x v="595"/>
    <x v="13"/>
    <s v="Office Supplies"/>
    <s v="South"/>
    <n v="6"/>
    <n v="87.35"/>
    <x v="1"/>
    <s v="CUST-10572"/>
    <n v="81.349999999999994"/>
    <n v="73.215000000000003"/>
    <n v="24.405000000000008"/>
  </r>
  <r>
    <s v="CA-2025-175395"/>
    <x v="233"/>
    <x v="14"/>
    <s v="Office Supplies"/>
    <s v="South"/>
    <n v="5"/>
    <n v="149.77000000000001"/>
    <x v="2"/>
    <s v="CUST-10598"/>
    <n v="144.77000000000001"/>
    <n v="144.77000000000001"/>
    <n v="57.908000000000001"/>
  </r>
  <r>
    <s v="CA-2024-330748"/>
    <x v="1216"/>
    <x v="11"/>
    <s v="Furniture"/>
    <s v="West"/>
    <n v="7"/>
    <n v="639.97"/>
    <x v="2"/>
    <s v="CUST-10196"/>
    <n v="632.97"/>
    <n v="632.97"/>
    <n v="253.18800000000005"/>
  </r>
  <r>
    <s v="CA-2023-737330"/>
    <x v="934"/>
    <x v="7"/>
    <s v="Furniture"/>
    <s v="South"/>
    <n v="2"/>
    <n v="322.49"/>
    <x v="2"/>
    <s v="CUST-10033"/>
    <n v="320.49"/>
    <n v="320.49"/>
    <n v="128.196"/>
  </r>
  <r>
    <s v="CA-2022-178638"/>
    <x v="30"/>
    <x v="2"/>
    <s v="Furniture"/>
    <s v="Central"/>
    <n v="5"/>
    <n v="444.27"/>
    <x v="2"/>
    <s v="CUST-10315"/>
    <n v="439.27"/>
    <n v="439.27"/>
    <n v="175.70800000000003"/>
  </r>
  <r>
    <s v="CA-2024-292338"/>
    <x v="1077"/>
    <x v="16"/>
    <s v="Office Supplies"/>
    <s v="South"/>
    <n v="10"/>
    <n v="27.66"/>
    <x v="2"/>
    <s v="CUST-10267"/>
    <n v="17.66"/>
    <n v="17.66"/>
    <n v="7.0640000000000001"/>
  </r>
  <r>
    <s v="CA-2022-191258"/>
    <x v="1201"/>
    <x v="3"/>
    <s v="Technology"/>
    <s v="East"/>
    <n v="7"/>
    <n v="1188.27"/>
    <x v="1"/>
    <s v="CUST-10471"/>
    <n v="1181.27"/>
    <n v="1063.143"/>
    <n v="354.38100000000009"/>
  </r>
  <r>
    <s v="CA-2022-427015"/>
    <x v="796"/>
    <x v="4"/>
    <s v="Technology"/>
    <s v="Central"/>
    <n v="8"/>
    <n v="413.84"/>
    <x v="3"/>
    <s v="CUST-10027"/>
    <n v="405.84"/>
    <n v="284.08799999999997"/>
    <n v="40.584000000000003"/>
  </r>
  <r>
    <s v="CA-2025-576252"/>
    <x v="1007"/>
    <x v="3"/>
    <s v="Technology"/>
    <s v="South"/>
    <n v="4"/>
    <n v="641.95000000000005"/>
    <x v="2"/>
    <s v="CUST-10037"/>
    <n v="637.95000000000005"/>
    <n v="637.95000000000005"/>
    <n v="255.18"/>
  </r>
  <r>
    <s v="CA-2025-223911"/>
    <x v="813"/>
    <x v="0"/>
    <s v="Furniture"/>
    <s v="South"/>
    <n v="3"/>
    <n v="374.26"/>
    <x v="2"/>
    <s v="CUST-10690"/>
    <n v="371.26"/>
    <n v="371.26"/>
    <n v="148.50399999999999"/>
  </r>
  <r>
    <s v="CA-2023-159910"/>
    <x v="553"/>
    <x v="3"/>
    <s v="Technology"/>
    <s v="South"/>
    <n v="3"/>
    <n v="1354.13"/>
    <x v="1"/>
    <s v="CUST-10635"/>
    <n v="1351.13"/>
    <n v="1216.0170000000001"/>
    <n v="405.33900000000006"/>
  </r>
  <r>
    <s v="CA-2025-208588"/>
    <x v="541"/>
    <x v="1"/>
    <s v="Technology"/>
    <s v="Central"/>
    <n v="8"/>
    <n v="965.29"/>
    <x v="2"/>
    <s v="CUST-10786"/>
    <n v="957.29"/>
    <n v="957.29"/>
    <n v="382.91600000000005"/>
  </r>
  <r>
    <s v="CA-2025-589585"/>
    <x v="422"/>
    <x v="2"/>
    <s v="Furniture"/>
    <s v="Central"/>
    <n v="5"/>
    <n v="558.37"/>
    <x v="2"/>
    <s v="CUST-10477"/>
    <n v="553.37"/>
    <n v="553.37"/>
    <n v="221.34800000000001"/>
  </r>
  <r>
    <s v="CA-2025-315589"/>
    <x v="856"/>
    <x v="7"/>
    <s v="Furniture"/>
    <s v="East"/>
    <n v="10"/>
    <n v="368.01"/>
    <x v="1"/>
    <s v="CUST-10416"/>
    <n v="358.01"/>
    <n v="322.209"/>
    <n v="107.40300000000002"/>
  </r>
  <r>
    <s v="CA-2025-890966"/>
    <x v="1368"/>
    <x v="11"/>
    <s v="Furniture"/>
    <s v="South"/>
    <n v="4"/>
    <n v="756.32"/>
    <x v="0"/>
    <s v="CUST-10387"/>
    <n v="752.32"/>
    <n v="601.85600000000011"/>
    <n v="150.46400000000011"/>
  </r>
  <r>
    <s v="CA-2025-970269"/>
    <x v="942"/>
    <x v="12"/>
    <s v="Office Supplies"/>
    <s v="West"/>
    <n v="7"/>
    <n v="44.7"/>
    <x v="4"/>
    <s v="CUST-10052"/>
    <n v="37.700000000000003"/>
    <n v="32.045000000000002"/>
    <n v="9.4250000000000007"/>
  </r>
  <r>
    <s v="CA-2023-501267"/>
    <x v="1336"/>
    <x v="7"/>
    <s v="Furniture"/>
    <s v="South"/>
    <n v="8"/>
    <n v="543.39"/>
    <x v="1"/>
    <s v="CUST-10608"/>
    <n v="535.39"/>
    <n v="481.851"/>
    <n v="160.61700000000002"/>
  </r>
  <r>
    <s v="CA-2025-947747"/>
    <x v="339"/>
    <x v="1"/>
    <s v="Technology"/>
    <s v="South"/>
    <n v="7"/>
    <n v="639.02"/>
    <x v="1"/>
    <s v="CUST-10597"/>
    <n v="632.02"/>
    <n v="568.81799999999998"/>
    <n v="189.60599999999999"/>
  </r>
  <r>
    <s v="CA-2024-564119"/>
    <x v="836"/>
    <x v="5"/>
    <s v="Office Supplies"/>
    <s v="West"/>
    <n v="5"/>
    <n v="128.78"/>
    <x v="1"/>
    <s v="CUST-10327"/>
    <n v="123.78"/>
    <n v="111.402"/>
    <n v="37.134"/>
  </r>
  <r>
    <s v="CA-2022-851725"/>
    <x v="473"/>
    <x v="11"/>
    <s v="Furniture"/>
    <s v="East"/>
    <n v="6"/>
    <n v="231"/>
    <x v="4"/>
    <s v="CUST-10173"/>
    <n v="225"/>
    <n v="191.25"/>
    <n v="56.25"/>
  </r>
  <r>
    <s v="CA-2022-686319"/>
    <x v="581"/>
    <x v="3"/>
    <s v="Technology"/>
    <s v="Central"/>
    <n v="4"/>
    <n v="998.36"/>
    <x v="1"/>
    <s v="CUST-10340"/>
    <n v="994.36"/>
    <n v="894.92399999999998"/>
    <n v="298.30799999999999"/>
  </r>
  <r>
    <s v="CA-2022-348537"/>
    <x v="278"/>
    <x v="16"/>
    <s v="Office Supplies"/>
    <s v="East"/>
    <n v="8"/>
    <n v="81.12"/>
    <x v="1"/>
    <s v="CUST-10235"/>
    <n v="73.12"/>
    <n v="65.808000000000007"/>
    <n v="21.936000000000007"/>
  </r>
  <r>
    <s v="CA-2023-308374"/>
    <x v="396"/>
    <x v="6"/>
    <s v="Office Supplies"/>
    <s v="West"/>
    <n v="3"/>
    <n v="109.63"/>
    <x v="2"/>
    <s v="CUST-10253"/>
    <n v="106.63"/>
    <n v="106.63"/>
    <n v="42.652000000000001"/>
  </r>
  <r>
    <s v="CA-2025-730021"/>
    <x v="1046"/>
    <x v="10"/>
    <s v="Office Supplies"/>
    <s v="East"/>
    <n v="5"/>
    <n v="122.66"/>
    <x v="2"/>
    <s v="CUST-10486"/>
    <n v="117.66"/>
    <n v="117.66"/>
    <n v="47.064000000000007"/>
  </r>
  <r>
    <s v="CA-2023-580874"/>
    <x v="636"/>
    <x v="11"/>
    <s v="Furniture"/>
    <s v="East"/>
    <n v="6"/>
    <n v="50.98"/>
    <x v="4"/>
    <s v="CUST-10223"/>
    <n v="44.98"/>
    <n v="38.232999999999997"/>
    <n v="11.245000000000001"/>
  </r>
  <r>
    <s v="CA-2023-950183"/>
    <x v="719"/>
    <x v="9"/>
    <s v="Office Supplies"/>
    <s v="Central"/>
    <n v="2"/>
    <n v="11.65"/>
    <x v="3"/>
    <s v="CUST-10144"/>
    <n v="9.65"/>
    <n v="6.7549999999999999"/>
    <n v="0.96499999999999986"/>
  </r>
  <r>
    <s v="CA-2025-478498"/>
    <x v="1090"/>
    <x v="7"/>
    <s v="Furniture"/>
    <s v="South"/>
    <n v="4"/>
    <n v="201.57"/>
    <x v="1"/>
    <s v="CUST-10404"/>
    <n v="197.57"/>
    <n v="177.81299999999999"/>
    <n v="59.271000000000001"/>
  </r>
  <r>
    <s v="CA-2025-394788"/>
    <x v="397"/>
    <x v="16"/>
    <s v="Office Supplies"/>
    <s v="South"/>
    <n v="7"/>
    <n v="113.11"/>
    <x v="2"/>
    <s v="CUST-10223"/>
    <n v="106.11"/>
    <n v="106.11"/>
    <n v="42.444000000000003"/>
  </r>
  <r>
    <s v="CA-2023-609285"/>
    <x v="1230"/>
    <x v="3"/>
    <s v="Technology"/>
    <s v="Central"/>
    <n v="2"/>
    <n v="569.94000000000005"/>
    <x v="2"/>
    <s v="CUST-10054"/>
    <n v="567.94000000000005"/>
    <n v="567.94000000000005"/>
    <n v="227.17600000000004"/>
  </r>
  <r>
    <s v="CA-2024-957904"/>
    <x v="519"/>
    <x v="2"/>
    <s v="Furniture"/>
    <s v="East"/>
    <n v="3"/>
    <n v="521.21"/>
    <x v="4"/>
    <s v="CUST-10045"/>
    <n v="518.21"/>
    <n v="440.4785"/>
    <n v="129.55250000000001"/>
  </r>
  <r>
    <s v="CA-2025-943258"/>
    <x v="396"/>
    <x v="11"/>
    <s v="Furniture"/>
    <s v="East"/>
    <n v="7"/>
    <n v="274.27"/>
    <x v="0"/>
    <s v="CUST-10268"/>
    <n v="267.27"/>
    <n v="213.816"/>
    <n v="53.454000000000008"/>
  </r>
  <r>
    <s v="CA-2025-598887"/>
    <x v="326"/>
    <x v="3"/>
    <s v="Technology"/>
    <s v="West"/>
    <n v="9"/>
    <n v="374.84"/>
    <x v="2"/>
    <s v="CUST-10022"/>
    <n v="365.84"/>
    <n v="365.84"/>
    <n v="146.33599999999998"/>
  </r>
  <r>
    <s v="CA-2025-191430"/>
    <x v="430"/>
    <x v="12"/>
    <s v="Office Supplies"/>
    <s v="Central"/>
    <n v="8"/>
    <n v="130.02000000000001"/>
    <x v="1"/>
    <s v="CUST-10276"/>
    <n v="122.02000000000001"/>
    <n v="109.81800000000001"/>
    <n v="36.606000000000009"/>
  </r>
  <r>
    <s v="CA-2025-653758"/>
    <x v="497"/>
    <x v="11"/>
    <s v="Furniture"/>
    <s v="East"/>
    <n v="6"/>
    <n v="551.51"/>
    <x v="3"/>
    <s v="CUST-10702"/>
    <n v="545.51"/>
    <n v="381.85699999999997"/>
    <n v="54.550999999999988"/>
  </r>
  <r>
    <s v="CA-2023-529805"/>
    <x v="508"/>
    <x v="7"/>
    <s v="Furniture"/>
    <s v="East"/>
    <n v="7"/>
    <n v="695.54"/>
    <x v="4"/>
    <s v="CUST-10342"/>
    <n v="688.54"/>
    <n v="585.2589999999999"/>
    <n v="172.13499999999993"/>
  </r>
  <r>
    <s v="CA-2025-892951"/>
    <x v="1369"/>
    <x v="7"/>
    <s v="Furniture"/>
    <s v="East"/>
    <n v="9"/>
    <n v="560.15"/>
    <x v="2"/>
    <s v="CUST-10163"/>
    <n v="551.15"/>
    <n v="551.15"/>
    <n v="220.45999999999998"/>
  </r>
  <r>
    <s v="CA-2023-350772"/>
    <x v="479"/>
    <x v="0"/>
    <s v="Furniture"/>
    <s v="East"/>
    <n v="3"/>
    <n v="190.7"/>
    <x v="4"/>
    <s v="CUST-10259"/>
    <n v="187.7"/>
    <n v="159.54499999999999"/>
    <n v="46.924999999999997"/>
  </r>
  <r>
    <s v="CA-2024-727280"/>
    <x v="979"/>
    <x v="1"/>
    <s v="Technology"/>
    <s v="East"/>
    <n v="4"/>
    <n v="1372.92"/>
    <x v="2"/>
    <s v="CUST-10510"/>
    <n v="1368.92"/>
    <n v="1368.92"/>
    <n v="547.5680000000001"/>
  </r>
  <r>
    <s v="CA-2025-624863"/>
    <x v="654"/>
    <x v="11"/>
    <s v="Furniture"/>
    <s v="East"/>
    <n v="8"/>
    <n v="484.08"/>
    <x v="2"/>
    <s v="CUST-10643"/>
    <n v="476.08"/>
    <n v="476.08"/>
    <n v="190.43200000000002"/>
  </r>
  <r>
    <s v="CA-2025-986070"/>
    <x v="43"/>
    <x v="14"/>
    <s v="Office Supplies"/>
    <s v="East"/>
    <n v="7"/>
    <n v="43.76"/>
    <x v="4"/>
    <s v="CUST-10036"/>
    <n v="36.76"/>
    <n v="31.245999999999999"/>
    <n v="9.1900000000000013"/>
  </r>
  <r>
    <s v="CA-2025-653344"/>
    <x v="1370"/>
    <x v="1"/>
    <s v="Technology"/>
    <s v="South"/>
    <n v="9"/>
    <n v="1123.05"/>
    <x v="0"/>
    <s v="CUST-10200"/>
    <n v="1114.05"/>
    <n v="891.24"/>
    <n v="222.81000000000006"/>
  </r>
  <r>
    <s v="CA-2022-339073"/>
    <x v="108"/>
    <x v="1"/>
    <s v="Technology"/>
    <s v="South"/>
    <n v="4"/>
    <n v="706"/>
    <x v="1"/>
    <s v="CUST-10675"/>
    <n v="702"/>
    <n v="631.80000000000007"/>
    <n v="210.60000000000008"/>
  </r>
  <r>
    <s v="CA-2024-823622"/>
    <x v="419"/>
    <x v="11"/>
    <s v="Furniture"/>
    <s v="Central"/>
    <n v="10"/>
    <n v="146.97"/>
    <x v="2"/>
    <s v="CUST-10526"/>
    <n v="136.97"/>
    <n v="136.97"/>
    <n v="54.787999999999997"/>
  </r>
  <r>
    <s v="CA-2022-744181"/>
    <x v="1153"/>
    <x v="2"/>
    <s v="Furniture"/>
    <s v="South"/>
    <n v="9"/>
    <n v="701.85"/>
    <x v="0"/>
    <s v="CUST-10250"/>
    <n v="692.85"/>
    <n v="554.28000000000009"/>
    <n v="138.57000000000011"/>
  </r>
  <r>
    <s v="CA-2025-942623"/>
    <x v="1371"/>
    <x v="2"/>
    <s v="Furniture"/>
    <s v="South"/>
    <n v="8"/>
    <n v="608.15"/>
    <x v="1"/>
    <s v="CUST-10764"/>
    <n v="600.15"/>
    <n v="540.13499999999999"/>
    <n v="180.04500000000002"/>
  </r>
  <r>
    <s v="CA-2024-373775"/>
    <x v="835"/>
    <x v="11"/>
    <s v="Furniture"/>
    <s v="West"/>
    <n v="1"/>
    <n v="199.93"/>
    <x v="2"/>
    <s v="CUST-10640"/>
    <n v="198.93"/>
    <n v="198.93"/>
    <n v="79.572000000000003"/>
  </r>
  <r>
    <s v="CA-2022-583569"/>
    <x v="1372"/>
    <x v="6"/>
    <s v="Office Supplies"/>
    <s v="East"/>
    <n v="6"/>
    <n v="27.4"/>
    <x v="0"/>
    <s v="CUST-10639"/>
    <n v="21.4"/>
    <n v="17.12"/>
    <n v="4.2800000000000029"/>
  </r>
  <r>
    <s v="CA-2022-230230"/>
    <x v="180"/>
    <x v="0"/>
    <s v="Furniture"/>
    <s v="East"/>
    <n v="3"/>
    <n v="505.29"/>
    <x v="0"/>
    <s v="CUST-10674"/>
    <n v="502.29"/>
    <n v="401.83200000000005"/>
    <n v="100.45800000000003"/>
  </r>
  <r>
    <s v="CA-2025-499609"/>
    <x v="686"/>
    <x v="2"/>
    <s v="Furniture"/>
    <s v="West"/>
    <n v="4"/>
    <n v="318.66000000000003"/>
    <x v="4"/>
    <s v="CUST-10361"/>
    <n v="314.66000000000003"/>
    <n v="267.46100000000001"/>
    <n v="78.664999999999992"/>
  </r>
  <r>
    <s v="CA-2024-103373"/>
    <x v="1138"/>
    <x v="7"/>
    <s v="Furniture"/>
    <s v="East"/>
    <n v="6"/>
    <n v="256.38"/>
    <x v="2"/>
    <s v="CUST-10184"/>
    <n v="250.38"/>
    <n v="250.38"/>
    <n v="100.15200000000002"/>
  </r>
  <r>
    <s v="CA-2025-318607"/>
    <x v="1373"/>
    <x v="2"/>
    <s v="Furniture"/>
    <s v="West"/>
    <n v="10"/>
    <n v="317.95999999999998"/>
    <x v="2"/>
    <s v="CUST-10571"/>
    <n v="307.95999999999998"/>
    <n v="307.95999999999998"/>
    <n v="123.184"/>
  </r>
  <r>
    <s v="CA-2024-104591"/>
    <x v="1100"/>
    <x v="15"/>
    <s v="Office Supplies"/>
    <s v="West"/>
    <n v="2"/>
    <n v="101.32"/>
    <x v="0"/>
    <s v="CUST-10143"/>
    <n v="99.32"/>
    <n v="79.456000000000003"/>
    <n v="19.864000000000011"/>
  </r>
  <r>
    <s v="CA-2022-894887"/>
    <x v="683"/>
    <x v="10"/>
    <s v="Office Supplies"/>
    <s v="West"/>
    <n v="1"/>
    <n v="48.64"/>
    <x v="2"/>
    <s v="CUST-10709"/>
    <n v="47.64"/>
    <n v="47.64"/>
    <n v="19.056000000000001"/>
  </r>
  <r>
    <s v="CA-2022-694139"/>
    <x v="1313"/>
    <x v="11"/>
    <s v="Furniture"/>
    <s v="Central"/>
    <n v="9"/>
    <n v="265.91000000000003"/>
    <x v="4"/>
    <s v="CUST-10222"/>
    <n v="256.91000000000003"/>
    <n v="218.37350000000001"/>
    <n v="64.227499999999992"/>
  </r>
  <r>
    <s v="CA-2024-565006"/>
    <x v="933"/>
    <x v="3"/>
    <s v="Technology"/>
    <s v="West"/>
    <n v="10"/>
    <n v="1235.8900000000001"/>
    <x v="3"/>
    <s v="CUST-10153"/>
    <n v="1225.8900000000001"/>
    <n v="858.12300000000005"/>
    <n v="122.58900000000006"/>
  </r>
  <r>
    <s v="CA-2024-971395"/>
    <x v="1361"/>
    <x v="1"/>
    <s v="Technology"/>
    <s v="West"/>
    <n v="9"/>
    <n v="1261.81"/>
    <x v="1"/>
    <s v="CUST-10086"/>
    <n v="1252.81"/>
    <n v="1127.529"/>
    <n v="375.84300000000007"/>
  </r>
  <r>
    <s v="CA-2023-609628"/>
    <x v="502"/>
    <x v="8"/>
    <s v="Technology"/>
    <s v="West"/>
    <n v="7"/>
    <n v="1404.52"/>
    <x v="2"/>
    <s v="CUST-10600"/>
    <n v="1397.52"/>
    <n v="1397.52"/>
    <n v="559.00800000000004"/>
  </r>
  <r>
    <s v="CA-2024-203249"/>
    <x v="1013"/>
    <x v="15"/>
    <s v="Office Supplies"/>
    <s v="Central"/>
    <n v="6"/>
    <n v="98.75"/>
    <x v="3"/>
    <s v="CUST-10428"/>
    <n v="92.75"/>
    <n v="64.924999999999997"/>
    <n v="9.2749999999999986"/>
  </r>
  <r>
    <s v="CA-2022-452891"/>
    <x v="1022"/>
    <x v="4"/>
    <s v="Technology"/>
    <s v="West"/>
    <n v="1"/>
    <n v="1411.6"/>
    <x v="2"/>
    <s v="CUST-10588"/>
    <n v="1410.6"/>
    <n v="1410.6"/>
    <n v="564.24"/>
  </r>
  <r>
    <s v="CA-2025-863290"/>
    <x v="1362"/>
    <x v="16"/>
    <s v="Office Supplies"/>
    <s v="Central"/>
    <n v="9"/>
    <n v="70.75"/>
    <x v="2"/>
    <s v="CUST-10691"/>
    <n v="61.75"/>
    <n v="61.75"/>
    <n v="24.700000000000003"/>
  </r>
  <r>
    <s v="CA-2024-115616"/>
    <x v="864"/>
    <x v="10"/>
    <s v="Office Supplies"/>
    <s v="Central"/>
    <n v="10"/>
    <n v="112.22"/>
    <x v="3"/>
    <s v="CUST-10333"/>
    <n v="102.22"/>
    <n v="71.553999999999988"/>
    <n v="10.221999999999994"/>
  </r>
  <r>
    <s v="CA-2022-635215"/>
    <x v="187"/>
    <x v="11"/>
    <s v="Furniture"/>
    <s v="Central"/>
    <n v="7"/>
    <n v="583.88"/>
    <x v="2"/>
    <s v="CUST-10243"/>
    <n v="576.88"/>
    <n v="576.88"/>
    <n v="230.75200000000001"/>
  </r>
  <r>
    <s v="CA-2024-128062"/>
    <x v="615"/>
    <x v="5"/>
    <s v="Office Supplies"/>
    <s v="Central"/>
    <n v="6"/>
    <n v="92.19"/>
    <x v="2"/>
    <s v="CUST-10377"/>
    <n v="86.19"/>
    <n v="86.19"/>
    <n v="34.475999999999999"/>
  </r>
  <r>
    <s v="CA-2024-632994"/>
    <x v="277"/>
    <x v="2"/>
    <s v="Furniture"/>
    <s v="West"/>
    <n v="3"/>
    <n v="384.98"/>
    <x v="1"/>
    <s v="CUST-10307"/>
    <n v="381.98"/>
    <n v="343.78200000000004"/>
    <n v="114.59400000000002"/>
  </r>
  <r>
    <s v="CA-2025-904927"/>
    <x v="666"/>
    <x v="3"/>
    <s v="Technology"/>
    <s v="South"/>
    <n v="5"/>
    <n v="620.95000000000005"/>
    <x v="2"/>
    <s v="CUST-10378"/>
    <n v="615.95000000000005"/>
    <n v="615.95000000000005"/>
    <n v="246.38000000000005"/>
  </r>
  <r>
    <s v="CA-2024-842433"/>
    <x v="1356"/>
    <x v="0"/>
    <s v="Furniture"/>
    <s v="South"/>
    <n v="3"/>
    <n v="688.64"/>
    <x v="3"/>
    <s v="CUST-10600"/>
    <n v="685.64"/>
    <n v="479.94799999999998"/>
    <n v="68.564000000000021"/>
  </r>
  <r>
    <s v="CA-2023-605966"/>
    <x v="737"/>
    <x v="9"/>
    <s v="Office Supplies"/>
    <s v="East"/>
    <n v="8"/>
    <n v="14.01"/>
    <x v="1"/>
    <s v="CUST-10338"/>
    <n v="6.01"/>
    <n v="5.4089999999999998"/>
    <n v="1.8029999999999999"/>
  </r>
  <r>
    <s v="CA-2024-728983"/>
    <x v="441"/>
    <x v="1"/>
    <s v="Technology"/>
    <s v="South"/>
    <n v="8"/>
    <n v="1354.94"/>
    <x v="3"/>
    <s v="CUST-10108"/>
    <n v="1346.94"/>
    <n v="942.85799999999995"/>
    <n v="134.69399999999996"/>
  </r>
  <r>
    <s v="CA-2025-547082"/>
    <x v="281"/>
    <x v="11"/>
    <s v="Furniture"/>
    <s v="South"/>
    <n v="8"/>
    <n v="138.06"/>
    <x v="1"/>
    <s v="CUST-10372"/>
    <n v="130.06"/>
    <n v="117.054"/>
    <n v="39.018000000000001"/>
  </r>
  <r>
    <s v="CA-2023-460192"/>
    <x v="1"/>
    <x v="7"/>
    <s v="Furniture"/>
    <s v="South"/>
    <n v="8"/>
    <n v="247.63"/>
    <x v="3"/>
    <s v="CUST-10021"/>
    <n v="239.63"/>
    <n v="167.74099999999999"/>
    <n v="23.962999999999994"/>
  </r>
  <r>
    <s v="CA-2025-415753"/>
    <x v="343"/>
    <x v="0"/>
    <s v="Furniture"/>
    <s v="South"/>
    <n v="3"/>
    <n v="559.65"/>
    <x v="4"/>
    <s v="CUST-10369"/>
    <n v="556.65"/>
    <n v="473.15249999999997"/>
    <n v="139.16250000000002"/>
  </r>
  <r>
    <s v="CA-2023-944386"/>
    <x v="1368"/>
    <x v="5"/>
    <s v="Office Supplies"/>
    <s v="East"/>
    <n v="4"/>
    <n v="45.06"/>
    <x v="4"/>
    <s v="CUST-10652"/>
    <n v="41.06"/>
    <n v="34.901000000000003"/>
    <n v="10.265000000000004"/>
  </r>
  <r>
    <s v="CA-2022-158596"/>
    <x v="169"/>
    <x v="5"/>
    <s v="Office Supplies"/>
    <s v="Central"/>
    <n v="9"/>
    <n v="39.9"/>
    <x v="1"/>
    <s v="CUST-10361"/>
    <n v="30.9"/>
    <n v="27.81"/>
    <n v="9.27"/>
  </r>
  <r>
    <s v="CA-2024-752724"/>
    <x v="198"/>
    <x v="6"/>
    <s v="Office Supplies"/>
    <s v="West"/>
    <n v="2"/>
    <n v="66.47"/>
    <x v="0"/>
    <s v="CUST-10679"/>
    <n v="64.47"/>
    <n v="51.576000000000001"/>
    <n v="12.894000000000005"/>
  </r>
  <r>
    <s v="CA-2023-313424"/>
    <x v="130"/>
    <x v="3"/>
    <s v="Technology"/>
    <s v="South"/>
    <n v="7"/>
    <n v="812.56"/>
    <x v="0"/>
    <s v="CUST-10627"/>
    <n v="805.56"/>
    <n v="644.44799999999998"/>
    <n v="161.11200000000002"/>
  </r>
  <r>
    <s v="CA-2024-895478"/>
    <x v="140"/>
    <x v="14"/>
    <s v="Office Supplies"/>
    <s v="East"/>
    <n v="9"/>
    <n v="65.52"/>
    <x v="3"/>
    <s v="CUST-10052"/>
    <n v="56.519999999999996"/>
    <n v="39.563999999999993"/>
    <n v="5.6519999999999939"/>
  </r>
  <r>
    <s v="CA-2024-310683"/>
    <x v="967"/>
    <x v="14"/>
    <s v="Office Supplies"/>
    <s v="Central"/>
    <n v="6"/>
    <n v="103.67"/>
    <x v="0"/>
    <s v="CUST-10328"/>
    <n v="97.67"/>
    <n v="78.13600000000001"/>
    <n v="19.534000000000013"/>
  </r>
  <r>
    <s v="CA-2023-198031"/>
    <x v="287"/>
    <x v="3"/>
    <s v="Technology"/>
    <s v="West"/>
    <n v="4"/>
    <n v="647.36"/>
    <x v="4"/>
    <s v="CUST-10047"/>
    <n v="643.36"/>
    <n v="546.85599999999999"/>
    <n v="160.83999999999997"/>
  </r>
  <r>
    <s v="CA-2023-171897"/>
    <x v="882"/>
    <x v="3"/>
    <s v="Technology"/>
    <s v="East"/>
    <n v="9"/>
    <n v="906.06"/>
    <x v="0"/>
    <s v="CUST-10518"/>
    <n v="897.06"/>
    <n v="717.64800000000002"/>
    <n v="179.41200000000003"/>
  </r>
  <r>
    <s v="CA-2024-777621"/>
    <x v="173"/>
    <x v="2"/>
    <s v="Furniture"/>
    <s v="East"/>
    <n v="6"/>
    <n v="328.85"/>
    <x v="0"/>
    <s v="CUST-10201"/>
    <n v="322.85000000000002"/>
    <n v="258.28000000000003"/>
    <n v="64.570000000000022"/>
  </r>
  <r>
    <s v="CA-2022-197344"/>
    <x v="132"/>
    <x v="12"/>
    <s v="Office Supplies"/>
    <s v="West"/>
    <n v="1"/>
    <n v="28.46"/>
    <x v="1"/>
    <s v="CUST-10049"/>
    <n v="27.46"/>
    <n v="24.714000000000002"/>
    <n v="8.2380000000000031"/>
  </r>
  <r>
    <s v="CA-2022-740773"/>
    <x v="1203"/>
    <x v="0"/>
    <s v="Furniture"/>
    <s v="West"/>
    <n v="10"/>
    <n v="375.07"/>
    <x v="4"/>
    <s v="CUST-10601"/>
    <n v="365.07"/>
    <n v="310.30950000000001"/>
    <n v="91.267500000000013"/>
  </r>
  <r>
    <s v="CA-2022-293924"/>
    <x v="670"/>
    <x v="8"/>
    <s v="Technology"/>
    <s v="South"/>
    <n v="9"/>
    <n v="337.38"/>
    <x v="3"/>
    <s v="CUST-10064"/>
    <n v="328.38"/>
    <n v="229.86599999999999"/>
    <n v="32.837999999999994"/>
  </r>
  <r>
    <s v="CA-2023-653871"/>
    <x v="790"/>
    <x v="13"/>
    <s v="Office Supplies"/>
    <s v="East"/>
    <n v="7"/>
    <n v="117.07"/>
    <x v="4"/>
    <s v="CUST-10413"/>
    <n v="110.07"/>
    <n v="93.559499999999986"/>
    <n v="27.517499999999998"/>
  </r>
  <r>
    <s v="CA-2023-884052"/>
    <x v="667"/>
    <x v="2"/>
    <s v="Furniture"/>
    <s v="West"/>
    <n v="5"/>
    <n v="434.38"/>
    <x v="2"/>
    <s v="CUST-10190"/>
    <n v="429.38"/>
    <n v="429.38"/>
    <n v="171.75200000000001"/>
  </r>
  <r>
    <s v="CA-2024-295399"/>
    <x v="142"/>
    <x v="16"/>
    <s v="Office Supplies"/>
    <s v="South"/>
    <n v="5"/>
    <n v="26.59"/>
    <x v="4"/>
    <s v="CUST-10314"/>
    <n v="21.59"/>
    <n v="18.351499999999998"/>
    <n v="5.3974999999999991"/>
  </r>
  <r>
    <s v="CA-2024-989431"/>
    <x v="1"/>
    <x v="13"/>
    <s v="Office Supplies"/>
    <s v="West"/>
    <n v="3"/>
    <n v="115.44"/>
    <x v="0"/>
    <s v="CUST-10444"/>
    <n v="112.44"/>
    <n v="89.951999999999998"/>
    <n v="22.488"/>
  </r>
  <r>
    <s v="CA-2025-351257"/>
    <x v="94"/>
    <x v="1"/>
    <s v="Technology"/>
    <s v="East"/>
    <n v="9"/>
    <n v="764.12"/>
    <x v="1"/>
    <s v="CUST-10279"/>
    <n v="755.12"/>
    <n v="679.60800000000006"/>
    <n v="226.53600000000006"/>
  </r>
  <r>
    <s v="CA-2023-426212"/>
    <x v="1164"/>
    <x v="3"/>
    <s v="Technology"/>
    <s v="East"/>
    <n v="5"/>
    <n v="1405.17"/>
    <x v="1"/>
    <s v="CUST-10393"/>
    <n v="1400.17"/>
    <n v="1260.153"/>
    <n v="420.05100000000004"/>
  </r>
  <r>
    <s v="CA-2023-931698"/>
    <x v="671"/>
    <x v="1"/>
    <s v="Technology"/>
    <s v="West"/>
    <n v="2"/>
    <n v="1234.52"/>
    <x v="1"/>
    <s v="CUST-10447"/>
    <n v="1232.52"/>
    <n v="1109.268"/>
    <n v="369.75600000000009"/>
  </r>
  <r>
    <s v="CA-2025-426057"/>
    <x v="332"/>
    <x v="0"/>
    <s v="Furniture"/>
    <s v="Central"/>
    <n v="1"/>
    <n v="756.16"/>
    <x v="3"/>
    <s v="CUST-10387"/>
    <n v="755.16"/>
    <n v="528.61199999999997"/>
    <n v="75.51600000000002"/>
  </r>
  <r>
    <s v="CA-2022-988029"/>
    <x v="1216"/>
    <x v="3"/>
    <s v="Technology"/>
    <s v="Central"/>
    <n v="10"/>
    <n v="644.04"/>
    <x v="4"/>
    <s v="CUST-10683"/>
    <n v="634.04"/>
    <n v="538.93399999999997"/>
    <n v="158.51"/>
  </r>
  <r>
    <s v="CA-2022-227648"/>
    <x v="1101"/>
    <x v="8"/>
    <s v="Technology"/>
    <s v="West"/>
    <n v="10"/>
    <n v="1194.0999999999999"/>
    <x v="2"/>
    <s v="CUST-10248"/>
    <n v="1184.0999999999999"/>
    <n v="1184.0999999999999"/>
    <n v="473.64"/>
  </r>
  <r>
    <s v="CA-2023-379224"/>
    <x v="358"/>
    <x v="3"/>
    <s v="Technology"/>
    <s v="West"/>
    <n v="3"/>
    <n v="1364.64"/>
    <x v="2"/>
    <s v="CUST-10478"/>
    <n v="1361.64"/>
    <n v="1361.64"/>
    <n v="544.65600000000006"/>
  </r>
  <r>
    <s v="CA-2023-341595"/>
    <x v="155"/>
    <x v="1"/>
    <s v="Technology"/>
    <s v="East"/>
    <n v="7"/>
    <n v="1045.69"/>
    <x v="2"/>
    <s v="CUST-10208"/>
    <n v="1038.69"/>
    <n v="1038.69"/>
    <n v="415.476"/>
  </r>
  <r>
    <s v="CA-2025-615836"/>
    <x v="1374"/>
    <x v="1"/>
    <s v="Technology"/>
    <s v="South"/>
    <n v="9"/>
    <n v="442.45"/>
    <x v="1"/>
    <s v="CUST-10337"/>
    <n v="433.45"/>
    <n v="390.10500000000002"/>
    <n v="130.03500000000003"/>
  </r>
  <r>
    <s v="CA-2024-712495"/>
    <x v="922"/>
    <x v="1"/>
    <s v="Technology"/>
    <s v="South"/>
    <n v="7"/>
    <n v="1012.42"/>
    <x v="3"/>
    <s v="CUST-10380"/>
    <n v="1005.42"/>
    <n v="703.79399999999998"/>
    <n v="100.54200000000003"/>
  </r>
  <r>
    <s v="CA-2025-626821"/>
    <x v="871"/>
    <x v="4"/>
    <s v="Technology"/>
    <s v="East"/>
    <n v="6"/>
    <n v="572.25"/>
    <x v="3"/>
    <s v="CUST-10134"/>
    <n v="566.25"/>
    <n v="396.375"/>
    <n v="56.625"/>
  </r>
  <r>
    <s v="CA-2025-768154"/>
    <x v="80"/>
    <x v="3"/>
    <s v="Technology"/>
    <s v="Central"/>
    <n v="5"/>
    <n v="1416.89"/>
    <x v="1"/>
    <s v="CUST-10219"/>
    <n v="1411.89"/>
    <n v="1270.701"/>
    <n v="423.56700000000001"/>
  </r>
  <r>
    <s v="CA-2025-335081"/>
    <x v="848"/>
    <x v="9"/>
    <s v="Office Supplies"/>
    <s v="Central"/>
    <n v="7"/>
    <n v="20.57"/>
    <x v="4"/>
    <s v="CUST-10363"/>
    <n v="13.57"/>
    <n v="11.5345"/>
    <n v="3.3925000000000001"/>
  </r>
  <r>
    <s v="CA-2023-363518"/>
    <x v="1127"/>
    <x v="2"/>
    <s v="Furniture"/>
    <s v="East"/>
    <n v="5"/>
    <n v="163.19"/>
    <x v="3"/>
    <s v="CUST-10522"/>
    <n v="158.19"/>
    <n v="110.73299999999999"/>
    <n v="15.818999999999988"/>
  </r>
  <r>
    <s v="CA-2025-564599"/>
    <x v="89"/>
    <x v="14"/>
    <s v="Office Supplies"/>
    <s v="Central"/>
    <n v="3"/>
    <n v="12.35"/>
    <x v="1"/>
    <s v="CUST-10084"/>
    <n v="9.35"/>
    <n v="8.4149999999999991"/>
    <n v="2.8049999999999997"/>
  </r>
  <r>
    <s v="CA-2022-699417"/>
    <x v="1061"/>
    <x v="9"/>
    <s v="Office Supplies"/>
    <s v="Central"/>
    <n v="7"/>
    <n v="59.24"/>
    <x v="2"/>
    <s v="CUST-10241"/>
    <n v="52.24"/>
    <n v="52.24"/>
    <n v="20.896000000000001"/>
  </r>
  <r>
    <s v="CA-2023-431977"/>
    <x v="501"/>
    <x v="9"/>
    <s v="Office Supplies"/>
    <s v="East"/>
    <n v="5"/>
    <n v="148.38999999999999"/>
    <x v="2"/>
    <s v="CUST-10190"/>
    <n v="143.38999999999999"/>
    <n v="143.38999999999999"/>
    <n v="57.355999999999995"/>
  </r>
  <r>
    <s v="CA-2025-543877"/>
    <x v="414"/>
    <x v="8"/>
    <s v="Technology"/>
    <s v="West"/>
    <n v="8"/>
    <n v="1040.27"/>
    <x v="3"/>
    <s v="CUST-10733"/>
    <n v="1032.27"/>
    <n v="722.58899999999994"/>
    <n v="103.22699999999998"/>
  </r>
  <r>
    <s v="CA-2022-917276"/>
    <x v="1375"/>
    <x v="0"/>
    <s v="Furniture"/>
    <s v="West"/>
    <n v="9"/>
    <n v="121.84"/>
    <x v="4"/>
    <s v="CUST-10041"/>
    <n v="112.84"/>
    <n v="95.914000000000001"/>
    <n v="28.210000000000008"/>
  </r>
  <r>
    <s v="CA-2022-872463"/>
    <x v="894"/>
    <x v="2"/>
    <s v="Furniture"/>
    <s v="Central"/>
    <n v="3"/>
    <n v="145.18"/>
    <x v="2"/>
    <s v="CUST-10541"/>
    <n v="142.18"/>
    <n v="142.18"/>
    <n v="56.872"/>
  </r>
  <r>
    <s v="CA-2024-466552"/>
    <x v="1376"/>
    <x v="1"/>
    <s v="Technology"/>
    <s v="South"/>
    <n v="6"/>
    <n v="965.39"/>
    <x v="2"/>
    <s v="CUST-10341"/>
    <n v="959.39"/>
    <n v="959.39"/>
    <n v="383.75599999999997"/>
  </r>
  <r>
    <s v="CA-2023-596061"/>
    <x v="1240"/>
    <x v="8"/>
    <s v="Technology"/>
    <s v="Central"/>
    <n v="10"/>
    <n v="968.61"/>
    <x v="2"/>
    <s v="CUST-10115"/>
    <n v="958.61"/>
    <n v="958.61"/>
    <n v="383.44400000000007"/>
  </r>
  <r>
    <s v="CA-2024-326040"/>
    <x v="503"/>
    <x v="8"/>
    <s v="Technology"/>
    <s v="East"/>
    <n v="5"/>
    <n v="1419.05"/>
    <x v="2"/>
    <s v="CUST-10642"/>
    <n v="1414.05"/>
    <n v="1414.05"/>
    <n v="565.62"/>
  </r>
  <r>
    <s v="CA-2025-602409"/>
    <x v="470"/>
    <x v="0"/>
    <s v="Furniture"/>
    <s v="East"/>
    <n v="7"/>
    <n v="107.61"/>
    <x v="0"/>
    <s v="CUST-10769"/>
    <n v="100.61"/>
    <n v="80.488"/>
    <n v="20.122"/>
  </r>
  <r>
    <s v="CA-2023-246731"/>
    <x v="44"/>
    <x v="10"/>
    <s v="Office Supplies"/>
    <s v="South"/>
    <n v="5"/>
    <n v="54.18"/>
    <x v="2"/>
    <s v="CUST-10470"/>
    <n v="49.18"/>
    <n v="49.18"/>
    <n v="19.672000000000001"/>
  </r>
  <r>
    <s v="CA-2022-396239"/>
    <x v="1082"/>
    <x v="0"/>
    <s v="Furniture"/>
    <s v="East"/>
    <n v="5"/>
    <n v="234.37"/>
    <x v="0"/>
    <s v="CUST-10129"/>
    <n v="229.37"/>
    <n v="183.49600000000001"/>
    <n v="45.874000000000024"/>
  </r>
  <r>
    <s v="CA-2025-395702"/>
    <x v="858"/>
    <x v="0"/>
    <s v="Furniture"/>
    <s v="South"/>
    <n v="7"/>
    <n v="358.43"/>
    <x v="4"/>
    <s v="CUST-10044"/>
    <n v="351.43"/>
    <n v="298.71550000000002"/>
    <n v="87.857500000000016"/>
  </r>
  <r>
    <s v="CA-2023-332431"/>
    <x v="982"/>
    <x v="14"/>
    <s v="Office Supplies"/>
    <s v="South"/>
    <n v="6"/>
    <n v="54.26"/>
    <x v="2"/>
    <s v="CUST-10428"/>
    <n v="48.26"/>
    <n v="48.26"/>
    <n v="19.304000000000002"/>
  </r>
  <r>
    <s v="CA-2023-362717"/>
    <x v="119"/>
    <x v="5"/>
    <s v="Office Supplies"/>
    <s v="Central"/>
    <n v="3"/>
    <n v="66.040000000000006"/>
    <x v="2"/>
    <s v="CUST-10055"/>
    <n v="63.040000000000006"/>
    <n v="63.040000000000006"/>
    <n v="25.216000000000001"/>
  </r>
  <r>
    <s v="CA-2023-524864"/>
    <x v="1122"/>
    <x v="9"/>
    <s v="Office Supplies"/>
    <s v="West"/>
    <n v="8"/>
    <n v="109.98"/>
    <x v="2"/>
    <s v="CUST-10007"/>
    <n v="101.98"/>
    <n v="101.98"/>
    <n v="40.792000000000002"/>
  </r>
  <r>
    <s v="CA-2022-473551"/>
    <x v="604"/>
    <x v="10"/>
    <s v="Office Supplies"/>
    <s v="South"/>
    <n v="1"/>
    <n v="66.81"/>
    <x v="2"/>
    <s v="CUST-10326"/>
    <n v="65.81"/>
    <n v="65.81"/>
    <n v="26.324000000000005"/>
  </r>
  <r>
    <s v="CA-2025-179707"/>
    <x v="512"/>
    <x v="2"/>
    <s v="Furniture"/>
    <s v="East"/>
    <n v="7"/>
    <n v="390.23"/>
    <x v="3"/>
    <s v="CUST-10613"/>
    <n v="383.23"/>
    <n v="268.26100000000002"/>
    <n v="38.323000000000008"/>
  </r>
  <r>
    <s v="CA-2023-949548"/>
    <x v="834"/>
    <x v="11"/>
    <s v="Furniture"/>
    <s v="West"/>
    <n v="10"/>
    <n v="652.6"/>
    <x v="3"/>
    <s v="CUST-10236"/>
    <n v="642.6"/>
    <n v="449.82"/>
    <n v="64.259999999999991"/>
  </r>
  <r>
    <s v="CA-2022-760229"/>
    <x v="423"/>
    <x v="10"/>
    <s v="Office Supplies"/>
    <s v="Central"/>
    <n v="10"/>
    <n v="106.63"/>
    <x v="2"/>
    <s v="CUST-10428"/>
    <n v="96.63"/>
    <n v="96.63"/>
    <n v="38.652000000000001"/>
  </r>
  <r>
    <s v="CA-2024-596060"/>
    <x v="106"/>
    <x v="16"/>
    <s v="Office Supplies"/>
    <s v="West"/>
    <n v="3"/>
    <n v="129.80000000000001"/>
    <x v="3"/>
    <s v="CUST-10540"/>
    <n v="126.80000000000001"/>
    <n v="88.76"/>
    <n v="12.680000000000007"/>
  </r>
  <r>
    <s v="CA-2023-133624"/>
    <x v="577"/>
    <x v="15"/>
    <s v="Office Supplies"/>
    <s v="South"/>
    <n v="5"/>
    <n v="64.78"/>
    <x v="0"/>
    <s v="CUST-10342"/>
    <n v="59.78"/>
    <n v="47.824000000000005"/>
    <n v="11.956000000000003"/>
  </r>
  <r>
    <s v="CA-2024-875123"/>
    <x v="1089"/>
    <x v="4"/>
    <s v="Technology"/>
    <s v="West"/>
    <n v="1"/>
    <n v="526.41999999999996"/>
    <x v="3"/>
    <s v="CUST-10066"/>
    <n v="525.41999999999996"/>
    <n v="367.79399999999993"/>
    <n v="52.541999999999973"/>
  </r>
  <r>
    <s v="CA-2024-844588"/>
    <x v="562"/>
    <x v="4"/>
    <s v="Technology"/>
    <s v="Central"/>
    <n v="2"/>
    <n v="169.87"/>
    <x v="2"/>
    <s v="CUST-10194"/>
    <n v="167.87"/>
    <n v="167.87"/>
    <n v="67.14800000000001"/>
  </r>
  <r>
    <s v="CA-2024-510360"/>
    <x v="964"/>
    <x v="8"/>
    <s v="Technology"/>
    <s v="West"/>
    <n v="7"/>
    <n v="384.32"/>
    <x v="2"/>
    <s v="CUST-10006"/>
    <n v="377.32"/>
    <n v="377.32"/>
    <n v="150.928"/>
  </r>
  <r>
    <s v="CA-2024-605407"/>
    <x v="864"/>
    <x v="16"/>
    <s v="Office Supplies"/>
    <s v="West"/>
    <n v="8"/>
    <n v="106.58"/>
    <x v="2"/>
    <s v="CUST-10002"/>
    <n v="98.58"/>
    <n v="98.58"/>
    <n v="39.432000000000002"/>
  </r>
  <r>
    <s v="CA-2024-225323"/>
    <x v="245"/>
    <x v="12"/>
    <s v="Office Supplies"/>
    <s v="South"/>
    <n v="8"/>
    <n v="9.7899999999999991"/>
    <x v="3"/>
    <s v="CUST-10150"/>
    <n v="1.7899999999999991"/>
    <n v="1.2529999999999992"/>
    <n v="0.17899999999999983"/>
  </r>
  <r>
    <s v="CA-2022-924484"/>
    <x v="404"/>
    <x v="11"/>
    <s v="Furniture"/>
    <s v="South"/>
    <n v="1"/>
    <n v="133.49"/>
    <x v="2"/>
    <s v="CUST-10349"/>
    <n v="132.49"/>
    <n v="132.49"/>
    <n v="52.996000000000009"/>
  </r>
  <r>
    <s v="CA-2023-678603"/>
    <x v="1334"/>
    <x v="0"/>
    <s v="Furniture"/>
    <s v="South"/>
    <n v="2"/>
    <n v="386.81"/>
    <x v="0"/>
    <s v="CUST-10383"/>
    <n v="384.81"/>
    <n v="307.84800000000001"/>
    <n v="76.962000000000018"/>
  </r>
  <r>
    <s v="CA-2025-654891"/>
    <x v="44"/>
    <x v="6"/>
    <s v="Office Supplies"/>
    <s v="South"/>
    <n v="6"/>
    <n v="10.34"/>
    <x v="0"/>
    <s v="CUST-10096"/>
    <n v="4.34"/>
    <n v="3.472"/>
    <n v="0.86800000000000033"/>
  </r>
  <r>
    <s v="CA-2025-875418"/>
    <x v="1010"/>
    <x v="8"/>
    <s v="Technology"/>
    <s v="East"/>
    <n v="2"/>
    <n v="1473.44"/>
    <x v="3"/>
    <s v="CUST-10355"/>
    <n v="1471.44"/>
    <n v="1030.008"/>
    <n v="147.14400000000001"/>
  </r>
  <r>
    <s v="CA-2024-965397"/>
    <x v="912"/>
    <x v="7"/>
    <s v="Furniture"/>
    <s v="West"/>
    <n v="4"/>
    <n v="588.11"/>
    <x v="2"/>
    <s v="CUST-10499"/>
    <n v="584.11"/>
    <n v="584.11"/>
    <n v="233.64400000000001"/>
  </r>
  <r>
    <s v="CA-2023-494047"/>
    <x v="1338"/>
    <x v="3"/>
    <s v="Technology"/>
    <s v="East"/>
    <n v="9"/>
    <n v="943.02"/>
    <x v="1"/>
    <s v="CUST-10740"/>
    <n v="934.02"/>
    <n v="840.61800000000005"/>
    <n v="280.20600000000013"/>
  </r>
  <r>
    <s v="CA-2024-145256"/>
    <x v="871"/>
    <x v="16"/>
    <s v="Office Supplies"/>
    <s v="Central"/>
    <n v="3"/>
    <n v="146.97"/>
    <x v="1"/>
    <s v="CUST-10584"/>
    <n v="143.97"/>
    <n v="129.57300000000001"/>
    <n v="43.191000000000017"/>
  </r>
  <r>
    <s v="CA-2023-981786"/>
    <x v="116"/>
    <x v="9"/>
    <s v="Office Supplies"/>
    <s v="South"/>
    <n v="7"/>
    <n v="130.43"/>
    <x v="2"/>
    <s v="CUST-10590"/>
    <n v="123.43"/>
    <n v="123.43"/>
    <n v="49.372"/>
  </r>
  <r>
    <s v="CA-2024-510997"/>
    <x v="319"/>
    <x v="7"/>
    <s v="Furniture"/>
    <s v="Central"/>
    <n v="7"/>
    <n v="160.4"/>
    <x v="3"/>
    <s v="CUST-10186"/>
    <n v="153.4"/>
    <n v="107.38"/>
    <n v="15.339999999999989"/>
  </r>
  <r>
    <s v="CA-2025-216034"/>
    <x v="1377"/>
    <x v="8"/>
    <s v="Technology"/>
    <s v="South"/>
    <n v="1"/>
    <n v="1164.1199999999999"/>
    <x v="3"/>
    <s v="CUST-10673"/>
    <n v="1163.1199999999999"/>
    <n v="814.18399999999986"/>
    <n v="116.3119999999999"/>
  </r>
  <r>
    <s v="CA-2025-925896"/>
    <x v="1213"/>
    <x v="7"/>
    <s v="Furniture"/>
    <s v="East"/>
    <n v="2"/>
    <n v="69.790000000000006"/>
    <x v="0"/>
    <s v="CUST-10225"/>
    <n v="67.790000000000006"/>
    <n v="54.232000000000006"/>
    <n v="13.558000000000007"/>
  </r>
  <r>
    <s v="CA-2025-979165"/>
    <x v="1094"/>
    <x v="4"/>
    <s v="Technology"/>
    <s v="Central"/>
    <n v="10"/>
    <n v="104.88"/>
    <x v="0"/>
    <s v="CUST-10068"/>
    <n v="94.88"/>
    <n v="75.903999999999996"/>
    <n v="18.975999999999999"/>
  </r>
  <r>
    <s v="CA-2025-151336"/>
    <x v="809"/>
    <x v="0"/>
    <s v="Furniture"/>
    <s v="South"/>
    <n v="7"/>
    <n v="550.08000000000004"/>
    <x v="0"/>
    <s v="CUST-10024"/>
    <n v="543.08000000000004"/>
    <n v="434.46400000000006"/>
    <n v="108.61600000000004"/>
  </r>
  <r>
    <s v="CA-2024-985007"/>
    <x v="882"/>
    <x v="3"/>
    <s v="Technology"/>
    <s v="South"/>
    <n v="8"/>
    <n v="1291.5899999999999"/>
    <x v="2"/>
    <s v="CUST-10086"/>
    <n v="1283.5899999999999"/>
    <n v="1283.5899999999999"/>
    <n v="513.43600000000004"/>
  </r>
  <r>
    <s v="CA-2024-803620"/>
    <x v="1378"/>
    <x v="15"/>
    <s v="Office Supplies"/>
    <s v="South"/>
    <n v="9"/>
    <n v="23.77"/>
    <x v="2"/>
    <s v="CUST-10107"/>
    <n v="14.77"/>
    <n v="14.77"/>
    <n v="5.9079999999999995"/>
  </r>
  <r>
    <s v="CA-2024-547534"/>
    <x v="397"/>
    <x v="3"/>
    <s v="Technology"/>
    <s v="Central"/>
    <n v="7"/>
    <n v="139.44"/>
    <x v="4"/>
    <s v="CUST-10460"/>
    <n v="132.44"/>
    <n v="112.574"/>
    <n v="33.11"/>
  </r>
  <r>
    <s v="CA-2023-766621"/>
    <x v="524"/>
    <x v="1"/>
    <s v="Technology"/>
    <s v="South"/>
    <n v="10"/>
    <n v="1060.19"/>
    <x v="0"/>
    <s v="CUST-10171"/>
    <n v="1050.19"/>
    <n v="840.15200000000004"/>
    <n v="210.03800000000001"/>
  </r>
  <r>
    <s v="CA-2023-138712"/>
    <x v="822"/>
    <x v="0"/>
    <s v="Furniture"/>
    <s v="Central"/>
    <n v="7"/>
    <n v="230.12"/>
    <x v="3"/>
    <s v="CUST-10582"/>
    <n v="223.12"/>
    <n v="156.184"/>
    <n v="22.312000000000012"/>
  </r>
  <r>
    <s v="CA-2025-935799"/>
    <x v="1238"/>
    <x v="8"/>
    <s v="Technology"/>
    <s v="Central"/>
    <n v="1"/>
    <n v="168.19"/>
    <x v="1"/>
    <s v="CUST-10108"/>
    <n v="167.19"/>
    <n v="150.471"/>
    <n v="50.157000000000011"/>
  </r>
  <r>
    <s v="CA-2025-589659"/>
    <x v="1379"/>
    <x v="3"/>
    <s v="Technology"/>
    <s v="South"/>
    <n v="4"/>
    <n v="608.35"/>
    <x v="2"/>
    <s v="CUST-10564"/>
    <n v="604.35"/>
    <n v="604.35"/>
    <n v="241.74"/>
  </r>
  <r>
    <s v="CA-2023-866323"/>
    <x v="1157"/>
    <x v="13"/>
    <s v="Office Supplies"/>
    <s v="Central"/>
    <n v="9"/>
    <n v="70.14"/>
    <x v="1"/>
    <s v="CUST-10511"/>
    <n v="61.14"/>
    <n v="55.026000000000003"/>
    <n v="18.342000000000006"/>
  </r>
  <r>
    <s v="CA-2025-736708"/>
    <x v="273"/>
    <x v="5"/>
    <s v="Office Supplies"/>
    <s v="Central"/>
    <n v="4"/>
    <n v="82.87"/>
    <x v="1"/>
    <s v="CUST-10395"/>
    <n v="78.87"/>
    <n v="70.983000000000004"/>
    <n v="23.661000000000001"/>
  </r>
  <r>
    <s v="CA-2025-888241"/>
    <x v="1128"/>
    <x v="11"/>
    <s v="Furniture"/>
    <s v="West"/>
    <n v="1"/>
    <n v="681.77"/>
    <x v="0"/>
    <s v="CUST-10204"/>
    <n v="680.77"/>
    <n v="544.61599999999999"/>
    <n v="136.154"/>
  </r>
  <r>
    <s v="CA-2022-830887"/>
    <x v="789"/>
    <x v="6"/>
    <s v="Office Supplies"/>
    <s v="East"/>
    <n v="3"/>
    <n v="60.32"/>
    <x v="4"/>
    <s v="CUST-10114"/>
    <n v="57.32"/>
    <n v="48.722000000000001"/>
    <n v="14.330000000000005"/>
  </r>
  <r>
    <s v="CA-2022-696217"/>
    <x v="1330"/>
    <x v="8"/>
    <s v="Technology"/>
    <s v="West"/>
    <n v="6"/>
    <n v="434.57"/>
    <x v="2"/>
    <s v="CUST-10217"/>
    <n v="428.57"/>
    <n v="428.57"/>
    <n v="171.428"/>
  </r>
  <r>
    <s v="CA-2022-357232"/>
    <x v="1380"/>
    <x v="10"/>
    <s v="Office Supplies"/>
    <s v="West"/>
    <n v="1"/>
    <n v="51.54"/>
    <x v="4"/>
    <s v="CUST-10543"/>
    <n v="50.54"/>
    <n v="42.958999999999996"/>
    <n v="12.634999999999998"/>
  </r>
  <r>
    <s v="CA-2023-640645"/>
    <x v="452"/>
    <x v="12"/>
    <s v="Office Supplies"/>
    <s v="West"/>
    <n v="6"/>
    <n v="127.25"/>
    <x v="2"/>
    <s v="CUST-10433"/>
    <n v="121.25"/>
    <n v="121.25"/>
    <n v="48.5"/>
  </r>
  <r>
    <s v="CA-2023-155850"/>
    <x v="1026"/>
    <x v="1"/>
    <s v="Technology"/>
    <s v="South"/>
    <n v="5"/>
    <n v="772.08"/>
    <x v="2"/>
    <s v="CUST-10116"/>
    <n v="767.08"/>
    <n v="767.08"/>
    <n v="306.83200000000005"/>
  </r>
  <r>
    <s v="CA-2023-685661"/>
    <x v="302"/>
    <x v="12"/>
    <s v="Office Supplies"/>
    <s v="Central"/>
    <n v="6"/>
    <n v="22.72"/>
    <x v="2"/>
    <s v="CUST-10584"/>
    <n v="16.72"/>
    <n v="16.72"/>
    <n v="6.6880000000000006"/>
  </r>
  <r>
    <s v="CA-2023-939535"/>
    <x v="757"/>
    <x v="0"/>
    <s v="Furniture"/>
    <s v="East"/>
    <n v="8"/>
    <n v="533.59"/>
    <x v="0"/>
    <s v="CUST-10441"/>
    <n v="525.59"/>
    <n v="420.47200000000004"/>
    <n v="105.11800000000005"/>
  </r>
  <r>
    <s v="CA-2024-108467"/>
    <x v="1148"/>
    <x v="1"/>
    <s v="Technology"/>
    <s v="South"/>
    <n v="6"/>
    <n v="1271.0999999999999"/>
    <x v="3"/>
    <s v="CUST-10663"/>
    <n v="1265.0999999999999"/>
    <n v="885.56999999999994"/>
    <n v="126.50999999999999"/>
  </r>
  <r>
    <s v="CA-2022-431628"/>
    <x v="1172"/>
    <x v="13"/>
    <s v="Office Supplies"/>
    <s v="South"/>
    <n v="10"/>
    <n v="16.440000000000001"/>
    <x v="1"/>
    <s v="CUST-10208"/>
    <n v="6.4400000000000013"/>
    <n v="5.7960000000000012"/>
    <n v="1.9320000000000004"/>
  </r>
  <r>
    <s v="CA-2022-231637"/>
    <x v="21"/>
    <x v="12"/>
    <s v="Office Supplies"/>
    <s v="Central"/>
    <n v="6"/>
    <n v="34.93"/>
    <x v="2"/>
    <s v="CUST-10514"/>
    <n v="28.93"/>
    <n v="28.93"/>
    <n v="11.571999999999999"/>
  </r>
  <r>
    <s v="CA-2022-172047"/>
    <x v="18"/>
    <x v="13"/>
    <s v="Office Supplies"/>
    <s v="Central"/>
    <n v="1"/>
    <n v="129.27000000000001"/>
    <x v="2"/>
    <s v="CUST-10470"/>
    <n v="128.27000000000001"/>
    <n v="128.27000000000001"/>
    <n v="51.308000000000007"/>
  </r>
  <r>
    <s v="CA-2023-152600"/>
    <x v="777"/>
    <x v="10"/>
    <s v="Office Supplies"/>
    <s v="East"/>
    <n v="4"/>
    <n v="60.18"/>
    <x v="3"/>
    <s v="CUST-10382"/>
    <n v="56.18"/>
    <n v="39.326000000000001"/>
    <n v="5.6180000000000021"/>
  </r>
  <r>
    <s v="CA-2025-774918"/>
    <x v="1241"/>
    <x v="15"/>
    <s v="Office Supplies"/>
    <s v="Central"/>
    <n v="4"/>
    <n v="33.92"/>
    <x v="2"/>
    <s v="CUST-10416"/>
    <n v="29.92"/>
    <n v="29.92"/>
    <n v="11.968"/>
  </r>
  <r>
    <s v="CA-2025-966945"/>
    <x v="1169"/>
    <x v="11"/>
    <s v="Furniture"/>
    <s v="Central"/>
    <n v="1"/>
    <n v="349.8"/>
    <x v="1"/>
    <s v="CUST-10233"/>
    <n v="348.8"/>
    <n v="313.92"/>
    <n v="104.64000000000001"/>
  </r>
  <r>
    <s v="CA-2024-378944"/>
    <x v="366"/>
    <x v="2"/>
    <s v="Furniture"/>
    <s v="East"/>
    <n v="5"/>
    <n v="159.43"/>
    <x v="4"/>
    <s v="CUST-10798"/>
    <n v="154.43"/>
    <n v="131.2655"/>
    <n v="38.607500000000002"/>
  </r>
  <r>
    <s v="CA-2025-373093"/>
    <x v="1058"/>
    <x v="11"/>
    <s v="Furniture"/>
    <s v="Central"/>
    <n v="10"/>
    <n v="162.69"/>
    <x v="2"/>
    <s v="CUST-10109"/>
    <n v="152.69"/>
    <n v="152.69"/>
    <n v="61.076000000000008"/>
  </r>
  <r>
    <s v="CA-2022-629457"/>
    <x v="1096"/>
    <x v="3"/>
    <s v="Technology"/>
    <s v="East"/>
    <n v="4"/>
    <n v="1443.14"/>
    <x v="3"/>
    <s v="CUST-10600"/>
    <n v="1439.14"/>
    <n v="1007.398"/>
    <n v="143.91399999999999"/>
  </r>
  <r>
    <s v="CA-2023-487670"/>
    <x v="1303"/>
    <x v="12"/>
    <s v="Office Supplies"/>
    <s v="Central"/>
    <n v="9"/>
    <n v="133.72"/>
    <x v="2"/>
    <s v="CUST-10103"/>
    <n v="124.72"/>
    <n v="124.72"/>
    <n v="49.888000000000005"/>
  </r>
  <r>
    <s v="CA-2022-440735"/>
    <x v="770"/>
    <x v="0"/>
    <s v="Furniture"/>
    <s v="Central"/>
    <n v="8"/>
    <n v="327.07"/>
    <x v="2"/>
    <s v="CUST-10658"/>
    <n v="319.07"/>
    <n v="319.07"/>
    <n v="127.62800000000001"/>
  </r>
  <r>
    <s v="CA-2022-977779"/>
    <x v="453"/>
    <x v="15"/>
    <s v="Office Supplies"/>
    <s v="South"/>
    <n v="3"/>
    <n v="48.77"/>
    <x v="1"/>
    <s v="CUST-10331"/>
    <n v="45.77"/>
    <n v="41.193000000000005"/>
    <n v="13.731000000000005"/>
  </r>
  <r>
    <s v="CA-2024-536444"/>
    <x v="1078"/>
    <x v="0"/>
    <s v="Furniture"/>
    <s v="East"/>
    <n v="4"/>
    <n v="306.26"/>
    <x v="1"/>
    <s v="CUST-10398"/>
    <n v="302.26"/>
    <n v="272.03399999999999"/>
    <n v="90.677999999999997"/>
  </r>
  <r>
    <s v="CA-2023-251085"/>
    <x v="75"/>
    <x v="11"/>
    <s v="Furniture"/>
    <s v="East"/>
    <n v="8"/>
    <n v="677.4"/>
    <x v="2"/>
    <s v="CUST-10768"/>
    <n v="669.4"/>
    <n v="669.4"/>
    <n v="267.76"/>
  </r>
  <r>
    <s v="CA-2025-358075"/>
    <x v="1136"/>
    <x v="12"/>
    <s v="Office Supplies"/>
    <s v="Central"/>
    <n v="7"/>
    <n v="60.54"/>
    <x v="2"/>
    <s v="CUST-10639"/>
    <n v="53.54"/>
    <n v="53.54"/>
    <n v="21.416000000000004"/>
  </r>
  <r>
    <s v="CA-2024-973673"/>
    <x v="1219"/>
    <x v="9"/>
    <s v="Office Supplies"/>
    <s v="East"/>
    <n v="7"/>
    <n v="12.35"/>
    <x v="2"/>
    <s v="CUST-10584"/>
    <n v="5.35"/>
    <n v="5.35"/>
    <n v="2.14"/>
  </r>
  <r>
    <s v="CA-2022-153971"/>
    <x v="37"/>
    <x v="1"/>
    <s v="Technology"/>
    <s v="East"/>
    <n v="7"/>
    <n v="365.84"/>
    <x v="2"/>
    <s v="CUST-10076"/>
    <n v="358.84"/>
    <n v="358.84"/>
    <n v="143.536"/>
  </r>
  <r>
    <s v="CA-2024-763126"/>
    <x v="963"/>
    <x v="8"/>
    <s v="Technology"/>
    <s v="East"/>
    <n v="3"/>
    <n v="331.64"/>
    <x v="3"/>
    <s v="CUST-10109"/>
    <n v="328.64"/>
    <n v="230.04799999999997"/>
    <n v="32.863999999999976"/>
  </r>
  <r>
    <s v="CA-2025-454370"/>
    <x v="479"/>
    <x v="7"/>
    <s v="Furniture"/>
    <s v="East"/>
    <n v="10"/>
    <n v="303.08"/>
    <x v="1"/>
    <s v="CUST-10680"/>
    <n v="293.08"/>
    <n v="263.77199999999999"/>
    <n v="87.924000000000007"/>
  </r>
  <r>
    <s v="CA-2022-654467"/>
    <x v="352"/>
    <x v="14"/>
    <s v="Office Supplies"/>
    <s v="West"/>
    <n v="4"/>
    <n v="102.75"/>
    <x v="4"/>
    <s v="CUST-10401"/>
    <n v="98.75"/>
    <n v="83.9375"/>
    <n v="24.6875"/>
  </r>
  <r>
    <s v="CA-2024-866319"/>
    <x v="299"/>
    <x v="11"/>
    <s v="Furniture"/>
    <s v="East"/>
    <n v="6"/>
    <n v="728.59"/>
    <x v="3"/>
    <s v="CUST-10777"/>
    <n v="722.59"/>
    <n v="505.81299999999999"/>
    <n v="72.258999999999958"/>
  </r>
  <r>
    <s v="CA-2024-678735"/>
    <x v="1344"/>
    <x v="14"/>
    <s v="Office Supplies"/>
    <s v="Central"/>
    <n v="8"/>
    <n v="84.58"/>
    <x v="0"/>
    <s v="CUST-10060"/>
    <n v="76.58"/>
    <n v="61.264000000000003"/>
    <n v="15.316000000000003"/>
  </r>
  <r>
    <s v="CA-2024-286310"/>
    <x v="1290"/>
    <x v="8"/>
    <s v="Technology"/>
    <s v="West"/>
    <n v="2"/>
    <n v="1240.22"/>
    <x v="2"/>
    <s v="CUST-10658"/>
    <n v="1238.22"/>
    <n v="1238.22"/>
    <n v="495.28800000000001"/>
  </r>
  <r>
    <s v="CA-2022-782004"/>
    <x v="735"/>
    <x v="11"/>
    <s v="Furniture"/>
    <s v="East"/>
    <n v="5"/>
    <n v="132.62"/>
    <x v="2"/>
    <s v="CUST-10769"/>
    <n v="127.62"/>
    <n v="127.62"/>
    <n v="51.048000000000002"/>
  </r>
  <r>
    <s v="CA-2022-326910"/>
    <x v="878"/>
    <x v="6"/>
    <s v="Office Supplies"/>
    <s v="West"/>
    <n v="10"/>
    <n v="22.54"/>
    <x v="2"/>
    <s v="CUST-10422"/>
    <n v="12.54"/>
    <n v="12.54"/>
    <n v="5.016"/>
  </r>
  <r>
    <s v="CA-2024-261308"/>
    <x v="1167"/>
    <x v="0"/>
    <s v="Furniture"/>
    <s v="East"/>
    <n v="2"/>
    <n v="387.67"/>
    <x v="2"/>
    <s v="CUST-10155"/>
    <n v="385.67"/>
    <n v="385.67"/>
    <n v="154.26800000000003"/>
  </r>
  <r>
    <s v="CA-2022-749361"/>
    <x v="646"/>
    <x v="1"/>
    <s v="Technology"/>
    <s v="Central"/>
    <n v="7"/>
    <n v="965.58"/>
    <x v="0"/>
    <s v="CUST-10525"/>
    <n v="958.58"/>
    <n v="766.86400000000003"/>
    <n v="191.71600000000001"/>
  </r>
  <r>
    <s v="CA-2025-522833"/>
    <x v="553"/>
    <x v="1"/>
    <s v="Technology"/>
    <s v="East"/>
    <n v="9"/>
    <n v="305.63"/>
    <x v="2"/>
    <s v="CUST-10614"/>
    <n v="296.63"/>
    <n v="296.63"/>
    <n v="118.65200000000002"/>
  </r>
  <r>
    <s v="CA-2022-359305"/>
    <x v="222"/>
    <x v="13"/>
    <s v="Office Supplies"/>
    <s v="Central"/>
    <n v="10"/>
    <n v="142.99"/>
    <x v="4"/>
    <s v="CUST-10319"/>
    <n v="132.99"/>
    <n v="113.0415"/>
    <n v="33.247500000000002"/>
  </r>
  <r>
    <s v="CA-2024-827553"/>
    <x v="762"/>
    <x v="4"/>
    <s v="Technology"/>
    <s v="Central"/>
    <n v="4"/>
    <n v="1214.26"/>
    <x v="3"/>
    <s v="CUST-10116"/>
    <n v="1210.26"/>
    <n v="847.1819999999999"/>
    <n v="121.02599999999995"/>
  </r>
  <r>
    <s v="CA-2022-199722"/>
    <x v="105"/>
    <x v="2"/>
    <s v="Furniture"/>
    <s v="Central"/>
    <n v="3"/>
    <n v="213.3"/>
    <x v="1"/>
    <s v="CUST-10412"/>
    <n v="210.3"/>
    <n v="189.27"/>
    <n v="63.09"/>
  </r>
  <r>
    <s v="CA-2023-347277"/>
    <x v="980"/>
    <x v="11"/>
    <s v="Furniture"/>
    <s v="East"/>
    <n v="3"/>
    <n v="160.66"/>
    <x v="3"/>
    <s v="CUST-10752"/>
    <n v="157.66"/>
    <n v="110.36199999999999"/>
    <n v="15.766000000000005"/>
  </r>
  <r>
    <s v="CA-2024-513701"/>
    <x v="48"/>
    <x v="13"/>
    <s v="Office Supplies"/>
    <s v="East"/>
    <n v="4"/>
    <n v="149.87"/>
    <x v="2"/>
    <s v="CUST-10010"/>
    <n v="145.87"/>
    <n v="145.87"/>
    <n v="58.347999999999999"/>
  </r>
  <r>
    <s v="CA-2023-428345"/>
    <x v="698"/>
    <x v="15"/>
    <s v="Office Supplies"/>
    <s v="West"/>
    <n v="9"/>
    <n v="66.47"/>
    <x v="2"/>
    <s v="CUST-10458"/>
    <n v="57.47"/>
    <n v="57.47"/>
    <n v="22.988"/>
  </r>
  <r>
    <s v="CA-2025-503560"/>
    <x v="315"/>
    <x v="15"/>
    <s v="Office Supplies"/>
    <s v="West"/>
    <n v="10"/>
    <n v="113.94"/>
    <x v="4"/>
    <s v="CUST-10655"/>
    <n v="103.94"/>
    <n v="88.34899999999999"/>
    <n v="25.984999999999992"/>
  </r>
  <r>
    <s v="CA-2025-842736"/>
    <x v="705"/>
    <x v="16"/>
    <s v="Office Supplies"/>
    <s v="East"/>
    <n v="9"/>
    <n v="106.62"/>
    <x v="4"/>
    <s v="CUST-10498"/>
    <n v="97.62"/>
    <n v="82.977000000000004"/>
    <n v="24.405000000000001"/>
  </r>
  <r>
    <s v="CA-2023-178683"/>
    <x v="900"/>
    <x v="5"/>
    <s v="Office Supplies"/>
    <s v="West"/>
    <n v="5"/>
    <n v="127.21"/>
    <x v="2"/>
    <s v="CUST-10020"/>
    <n v="122.21"/>
    <n v="122.21"/>
    <n v="48.884"/>
  </r>
  <r>
    <s v="CA-2023-973002"/>
    <x v="1056"/>
    <x v="4"/>
    <s v="Technology"/>
    <s v="Central"/>
    <n v="2"/>
    <n v="126.14"/>
    <x v="3"/>
    <s v="CUST-10772"/>
    <n v="124.14"/>
    <n v="86.897999999999996"/>
    <n v="12.414000000000001"/>
  </r>
  <r>
    <s v="CA-2025-251666"/>
    <x v="421"/>
    <x v="15"/>
    <s v="Office Supplies"/>
    <s v="Central"/>
    <n v="5"/>
    <n v="31.51"/>
    <x v="1"/>
    <s v="CUST-10296"/>
    <n v="26.51"/>
    <n v="23.859000000000002"/>
    <n v="7.9530000000000012"/>
  </r>
  <r>
    <s v="CA-2022-558089"/>
    <x v="1136"/>
    <x v="8"/>
    <s v="Technology"/>
    <s v="West"/>
    <n v="8"/>
    <n v="1497.32"/>
    <x v="4"/>
    <s v="CUST-10770"/>
    <n v="1489.32"/>
    <n v="1265.922"/>
    <n v="372.33000000000004"/>
  </r>
  <r>
    <s v="CA-2023-709149"/>
    <x v="1105"/>
    <x v="15"/>
    <s v="Office Supplies"/>
    <s v="West"/>
    <n v="9"/>
    <n v="100.35"/>
    <x v="0"/>
    <s v="CUST-10173"/>
    <n v="91.35"/>
    <n v="73.08"/>
    <n v="18.270000000000003"/>
  </r>
  <r>
    <s v="CA-2023-499850"/>
    <x v="807"/>
    <x v="0"/>
    <s v="Furniture"/>
    <s v="South"/>
    <n v="9"/>
    <n v="538.17999999999995"/>
    <x v="0"/>
    <s v="CUST-10021"/>
    <n v="529.17999999999995"/>
    <n v="423.34399999999999"/>
    <n v="105.83600000000001"/>
  </r>
  <r>
    <s v="CA-2025-873423"/>
    <x v="900"/>
    <x v="15"/>
    <s v="Office Supplies"/>
    <s v="West"/>
    <n v="6"/>
    <n v="136.05000000000001"/>
    <x v="4"/>
    <s v="CUST-10791"/>
    <n v="130.05000000000001"/>
    <n v="110.5425"/>
    <n v="32.512500000000003"/>
  </r>
  <r>
    <s v="CA-2023-182914"/>
    <x v="56"/>
    <x v="1"/>
    <s v="Technology"/>
    <s v="West"/>
    <n v="2"/>
    <n v="1248.8699999999999"/>
    <x v="3"/>
    <s v="CUST-10436"/>
    <n v="1246.8699999999999"/>
    <n v="872.80899999999986"/>
    <n v="124.6869999999999"/>
  </r>
  <r>
    <s v="CA-2023-807224"/>
    <x v="1342"/>
    <x v="8"/>
    <s v="Technology"/>
    <s v="Central"/>
    <n v="4"/>
    <n v="537.45000000000005"/>
    <x v="4"/>
    <s v="CUST-10737"/>
    <n v="533.45000000000005"/>
    <n v="453.4325"/>
    <n v="133.36250000000001"/>
  </r>
  <r>
    <s v="CA-2022-462997"/>
    <x v="422"/>
    <x v="9"/>
    <s v="Office Supplies"/>
    <s v="South"/>
    <n v="8"/>
    <n v="59.37"/>
    <x v="3"/>
    <s v="CUST-10571"/>
    <n v="51.37"/>
    <n v="35.958999999999996"/>
    <n v="5.1370000000000005"/>
  </r>
  <r>
    <s v="CA-2024-693853"/>
    <x v="1238"/>
    <x v="3"/>
    <s v="Technology"/>
    <s v="West"/>
    <n v="6"/>
    <n v="738.5"/>
    <x v="0"/>
    <s v="CUST-10426"/>
    <n v="732.5"/>
    <n v="586"/>
    <n v="146.5"/>
  </r>
  <r>
    <s v="CA-2025-231329"/>
    <x v="471"/>
    <x v="2"/>
    <s v="Furniture"/>
    <s v="Central"/>
    <n v="10"/>
    <n v="318.8"/>
    <x v="0"/>
    <s v="CUST-10799"/>
    <n v="308.8"/>
    <n v="247.04000000000002"/>
    <n v="61.760000000000019"/>
  </r>
  <r>
    <s v="CA-2024-679280"/>
    <x v="317"/>
    <x v="1"/>
    <s v="Technology"/>
    <s v="Central"/>
    <n v="3"/>
    <n v="328.04"/>
    <x v="1"/>
    <s v="CUST-10596"/>
    <n v="325.04000000000002"/>
    <n v="292.536"/>
    <n v="97.512"/>
  </r>
  <r>
    <s v="CA-2024-452999"/>
    <x v="324"/>
    <x v="0"/>
    <s v="Furniture"/>
    <s v="East"/>
    <n v="6"/>
    <n v="509.25"/>
    <x v="1"/>
    <s v="CUST-10301"/>
    <n v="503.25"/>
    <n v="452.92500000000001"/>
    <n v="150.97500000000002"/>
  </r>
  <r>
    <s v="CA-2022-710098"/>
    <x v="1381"/>
    <x v="11"/>
    <s v="Furniture"/>
    <s v="East"/>
    <n v="2"/>
    <n v="69.430000000000007"/>
    <x v="4"/>
    <s v="CUST-10509"/>
    <n v="67.430000000000007"/>
    <n v="57.315500000000007"/>
    <n v="16.857500000000002"/>
  </r>
  <r>
    <s v="CA-2024-459268"/>
    <x v="257"/>
    <x v="8"/>
    <s v="Technology"/>
    <s v="South"/>
    <n v="4"/>
    <n v="662.66"/>
    <x v="1"/>
    <s v="CUST-10751"/>
    <n v="658.66"/>
    <n v="592.79399999999998"/>
    <n v="197.59800000000001"/>
  </r>
  <r>
    <s v="CA-2022-994961"/>
    <x v="507"/>
    <x v="4"/>
    <s v="Technology"/>
    <s v="Central"/>
    <n v="2"/>
    <n v="787.73"/>
    <x v="4"/>
    <s v="CUST-10145"/>
    <n v="785.73"/>
    <n v="667.87049999999999"/>
    <n v="196.4325"/>
  </r>
  <r>
    <s v="CA-2023-348782"/>
    <x v="237"/>
    <x v="7"/>
    <s v="Furniture"/>
    <s v="South"/>
    <n v="9"/>
    <n v="640.13"/>
    <x v="4"/>
    <s v="CUST-10040"/>
    <n v="631.13"/>
    <n v="536.46050000000002"/>
    <n v="157.78250000000003"/>
  </r>
  <r>
    <s v="CA-2023-966185"/>
    <x v="419"/>
    <x v="0"/>
    <s v="Furniture"/>
    <s v="East"/>
    <n v="3"/>
    <n v="436.97"/>
    <x v="4"/>
    <s v="CUST-10064"/>
    <n v="433.97"/>
    <n v="368.87450000000001"/>
    <n v="108.49250000000001"/>
  </r>
  <r>
    <s v="CA-2023-470466"/>
    <x v="87"/>
    <x v="3"/>
    <s v="Technology"/>
    <s v="Central"/>
    <n v="3"/>
    <n v="1435.9"/>
    <x v="2"/>
    <s v="CUST-10072"/>
    <n v="1432.9"/>
    <n v="1432.9"/>
    <n v="573.16000000000008"/>
  </r>
  <r>
    <s v="CA-2023-562669"/>
    <x v="325"/>
    <x v="3"/>
    <s v="Technology"/>
    <s v="West"/>
    <n v="8"/>
    <n v="1347.61"/>
    <x v="2"/>
    <s v="CUST-10072"/>
    <n v="1339.61"/>
    <n v="1339.61"/>
    <n v="535.84399999999994"/>
  </r>
  <r>
    <s v="CA-2022-420668"/>
    <x v="1044"/>
    <x v="0"/>
    <s v="Furniture"/>
    <s v="East"/>
    <n v="1"/>
    <n v="797.23"/>
    <x v="0"/>
    <s v="CUST-10412"/>
    <n v="796.23"/>
    <n v="636.98400000000004"/>
    <n v="159.24600000000004"/>
  </r>
  <r>
    <s v="CA-2023-352431"/>
    <x v="446"/>
    <x v="5"/>
    <s v="Office Supplies"/>
    <s v="Central"/>
    <n v="1"/>
    <n v="8.8800000000000008"/>
    <x v="0"/>
    <s v="CUST-10097"/>
    <n v="7.8800000000000008"/>
    <n v="6.3040000000000012"/>
    <n v="1.5760000000000005"/>
  </r>
  <r>
    <s v="CA-2022-355280"/>
    <x v="857"/>
    <x v="16"/>
    <s v="Office Supplies"/>
    <s v="Central"/>
    <n v="2"/>
    <n v="103.24"/>
    <x v="2"/>
    <s v="CUST-10132"/>
    <n v="101.24"/>
    <n v="101.24"/>
    <n v="40.496000000000002"/>
  </r>
  <r>
    <s v="CA-2022-625126"/>
    <x v="364"/>
    <x v="14"/>
    <s v="Office Supplies"/>
    <s v="Central"/>
    <n v="1"/>
    <n v="83.88"/>
    <x v="4"/>
    <s v="CUST-10046"/>
    <n v="82.88"/>
    <n v="70.447999999999993"/>
    <n v="20.72"/>
  </r>
  <r>
    <s v="CA-2023-642948"/>
    <x v="621"/>
    <x v="14"/>
    <s v="Office Supplies"/>
    <s v="South"/>
    <n v="9"/>
    <n v="73.23"/>
    <x v="4"/>
    <s v="CUST-10656"/>
    <n v="64.23"/>
    <n v="54.595500000000001"/>
    <n v="16.057499999999997"/>
  </r>
  <r>
    <s v="CA-2023-292640"/>
    <x v="1382"/>
    <x v="13"/>
    <s v="Office Supplies"/>
    <s v="East"/>
    <n v="4"/>
    <n v="101.39"/>
    <x v="2"/>
    <s v="CUST-10286"/>
    <n v="97.39"/>
    <n v="97.39"/>
    <n v="38.956000000000003"/>
  </r>
  <r>
    <s v="CA-2023-775521"/>
    <x v="1251"/>
    <x v="3"/>
    <s v="Technology"/>
    <s v="Central"/>
    <n v="4"/>
    <n v="1113.93"/>
    <x v="1"/>
    <s v="CUST-10312"/>
    <n v="1109.93"/>
    <n v="998.93700000000013"/>
    <n v="332.97900000000016"/>
  </r>
  <r>
    <s v="CA-2023-209548"/>
    <x v="4"/>
    <x v="5"/>
    <s v="Office Supplies"/>
    <s v="East"/>
    <n v="1"/>
    <n v="121.69"/>
    <x v="1"/>
    <s v="CUST-10404"/>
    <n v="120.69"/>
    <n v="108.621"/>
    <n v="36.206999999999994"/>
  </r>
  <r>
    <s v="CA-2022-168824"/>
    <x v="293"/>
    <x v="1"/>
    <s v="Technology"/>
    <s v="East"/>
    <n v="4"/>
    <n v="270.74"/>
    <x v="1"/>
    <s v="CUST-10375"/>
    <n v="266.74"/>
    <n v="240.066"/>
    <n v="80.021999999999991"/>
  </r>
  <r>
    <s v="CA-2024-881397"/>
    <x v="1304"/>
    <x v="1"/>
    <s v="Technology"/>
    <s v="West"/>
    <n v="1"/>
    <n v="1109.05"/>
    <x v="2"/>
    <s v="CUST-10701"/>
    <n v="1108.05"/>
    <n v="1108.05"/>
    <n v="443.22"/>
  </r>
  <r>
    <s v="CA-2023-811999"/>
    <x v="249"/>
    <x v="1"/>
    <s v="Technology"/>
    <s v="South"/>
    <n v="8"/>
    <n v="282.67"/>
    <x v="2"/>
    <s v="CUST-10500"/>
    <n v="274.67"/>
    <n v="274.67"/>
    <n v="109.86800000000002"/>
  </r>
  <r>
    <s v="CA-2025-933524"/>
    <x v="996"/>
    <x v="3"/>
    <s v="Technology"/>
    <s v="South"/>
    <n v="8"/>
    <n v="692.93"/>
    <x v="3"/>
    <s v="CUST-10448"/>
    <n v="684.93"/>
    <n v="479.45099999999991"/>
    <n v="68.492999999999938"/>
  </r>
  <r>
    <s v="CA-2024-166655"/>
    <x v="801"/>
    <x v="3"/>
    <s v="Technology"/>
    <s v="South"/>
    <n v="2"/>
    <n v="280.31"/>
    <x v="2"/>
    <s v="CUST-10621"/>
    <n v="278.31"/>
    <n v="278.31"/>
    <n v="111.32400000000001"/>
  </r>
  <r>
    <s v="CA-2022-658923"/>
    <x v="209"/>
    <x v="7"/>
    <s v="Furniture"/>
    <s v="West"/>
    <n v="1"/>
    <n v="258.3"/>
    <x v="4"/>
    <s v="CUST-10230"/>
    <n v="257.3"/>
    <n v="218.70500000000001"/>
    <n v="64.325000000000017"/>
  </r>
  <r>
    <s v="CA-2022-388264"/>
    <x v="590"/>
    <x v="11"/>
    <s v="Furniture"/>
    <s v="Central"/>
    <n v="6"/>
    <n v="604.45000000000005"/>
    <x v="4"/>
    <s v="CUST-10522"/>
    <n v="598.45000000000005"/>
    <n v="508.6825"/>
    <n v="149.61250000000001"/>
  </r>
  <r>
    <s v="CA-2022-776541"/>
    <x v="342"/>
    <x v="8"/>
    <s v="Technology"/>
    <s v="Central"/>
    <n v="2"/>
    <n v="853.97"/>
    <x v="3"/>
    <s v="CUST-10031"/>
    <n v="851.97"/>
    <n v="596.37900000000002"/>
    <n v="85.197000000000003"/>
  </r>
  <r>
    <s v="CA-2025-706851"/>
    <x v="309"/>
    <x v="16"/>
    <s v="Office Supplies"/>
    <s v="East"/>
    <n v="4"/>
    <n v="95.82"/>
    <x v="2"/>
    <s v="CUST-10356"/>
    <n v="91.82"/>
    <n v="91.82"/>
    <n v="36.728000000000002"/>
  </r>
  <r>
    <s v="CA-2025-943954"/>
    <x v="971"/>
    <x v="1"/>
    <s v="Technology"/>
    <s v="West"/>
    <n v="10"/>
    <n v="248.46"/>
    <x v="0"/>
    <s v="CUST-10652"/>
    <n v="238.46"/>
    <n v="190.76800000000003"/>
    <n v="47.692000000000036"/>
  </r>
  <r>
    <s v="CA-2024-350007"/>
    <x v="222"/>
    <x v="15"/>
    <s v="Office Supplies"/>
    <s v="East"/>
    <n v="6"/>
    <n v="135.58000000000001"/>
    <x v="1"/>
    <s v="CUST-10615"/>
    <n v="129.58000000000001"/>
    <n v="116.62200000000001"/>
    <n v="38.874000000000009"/>
  </r>
  <r>
    <s v="CA-2023-904475"/>
    <x v="613"/>
    <x v="8"/>
    <s v="Technology"/>
    <s v="South"/>
    <n v="2"/>
    <n v="1043.98"/>
    <x v="1"/>
    <s v="CUST-10257"/>
    <n v="1041.98"/>
    <n v="937.78200000000004"/>
    <n v="312.59400000000005"/>
  </r>
  <r>
    <s v="CA-2022-530522"/>
    <x v="394"/>
    <x v="1"/>
    <s v="Technology"/>
    <s v="South"/>
    <n v="8"/>
    <n v="111.81"/>
    <x v="2"/>
    <s v="CUST-10756"/>
    <n v="103.81"/>
    <n v="103.81"/>
    <n v="41.524000000000001"/>
  </r>
  <r>
    <s v="CA-2025-765727"/>
    <x v="1209"/>
    <x v="12"/>
    <s v="Office Supplies"/>
    <s v="South"/>
    <n v="9"/>
    <n v="100.23"/>
    <x v="2"/>
    <s v="CUST-10056"/>
    <n v="91.23"/>
    <n v="91.23"/>
    <n v="36.492000000000004"/>
  </r>
  <r>
    <s v="CA-2024-476482"/>
    <x v="390"/>
    <x v="1"/>
    <s v="Technology"/>
    <s v="Central"/>
    <n v="4"/>
    <n v="1043.28"/>
    <x v="1"/>
    <s v="CUST-10289"/>
    <n v="1039.28"/>
    <n v="935.35199999999998"/>
    <n v="311.78399999999999"/>
  </r>
  <r>
    <s v="CA-2022-572043"/>
    <x v="1090"/>
    <x v="3"/>
    <s v="Technology"/>
    <s v="South"/>
    <n v="8"/>
    <n v="1077.96"/>
    <x v="0"/>
    <s v="CUST-10538"/>
    <n v="1069.96"/>
    <n v="855.96800000000007"/>
    <n v="213.99200000000008"/>
  </r>
  <r>
    <s v="CA-2023-775644"/>
    <x v="867"/>
    <x v="2"/>
    <s v="Furniture"/>
    <s v="East"/>
    <n v="8"/>
    <n v="634.72"/>
    <x v="3"/>
    <s v="CUST-10682"/>
    <n v="626.72"/>
    <n v="438.70400000000001"/>
    <n v="62.672000000000025"/>
  </r>
  <r>
    <s v="CA-2022-390698"/>
    <x v="220"/>
    <x v="1"/>
    <s v="Technology"/>
    <s v="South"/>
    <n v="2"/>
    <n v="1482.03"/>
    <x v="2"/>
    <s v="CUST-10302"/>
    <n v="1480.03"/>
    <n v="1480.03"/>
    <n v="592.01200000000006"/>
  </r>
  <r>
    <s v="CA-2025-210782"/>
    <x v="764"/>
    <x v="5"/>
    <s v="Office Supplies"/>
    <s v="South"/>
    <n v="9"/>
    <n v="105.46"/>
    <x v="1"/>
    <s v="CUST-10097"/>
    <n v="96.46"/>
    <n v="86.813999999999993"/>
    <n v="28.938000000000002"/>
  </r>
  <r>
    <s v="CA-2022-827770"/>
    <x v="306"/>
    <x v="3"/>
    <s v="Technology"/>
    <s v="South"/>
    <n v="8"/>
    <n v="214.55"/>
    <x v="4"/>
    <s v="CUST-10263"/>
    <n v="206.55"/>
    <n v="175.5675"/>
    <n v="51.637499999999989"/>
  </r>
  <r>
    <s v="CA-2024-256169"/>
    <x v="69"/>
    <x v="11"/>
    <s v="Furniture"/>
    <s v="Central"/>
    <n v="8"/>
    <n v="94.47"/>
    <x v="1"/>
    <s v="CUST-10576"/>
    <n v="86.47"/>
    <n v="77.823000000000008"/>
    <n v="25.94100000000001"/>
  </r>
  <r>
    <s v="CA-2025-592850"/>
    <x v="392"/>
    <x v="2"/>
    <s v="Furniture"/>
    <s v="East"/>
    <n v="9"/>
    <n v="397.39"/>
    <x v="2"/>
    <s v="CUST-10236"/>
    <n v="388.39"/>
    <n v="388.39"/>
    <n v="155.35599999999999"/>
  </r>
  <r>
    <s v="CA-2023-264658"/>
    <x v="975"/>
    <x v="9"/>
    <s v="Office Supplies"/>
    <s v="Central"/>
    <n v="5"/>
    <n v="37.5"/>
    <x v="2"/>
    <s v="CUST-10474"/>
    <n v="32.5"/>
    <n v="32.5"/>
    <n v="13"/>
  </r>
  <r>
    <s v="CA-2023-241142"/>
    <x v="1237"/>
    <x v="6"/>
    <s v="Office Supplies"/>
    <s v="South"/>
    <n v="5"/>
    <n v="92.1"/>
    <x v="3"/>
    <s v="CUST-10061"/>
    <n v="87.1"/>
    <n v="60.969999999999992"/>
    <n v="8.7099999999999937"/>
  </r>
  <r>
    <s v="CA-2023-770131"/>
    <x v="839"/>
    <x v="12"/>
    <s v="Office Supplies"/>
    <s v="East"/>
    <n v="8"/>
    <n v="69.14"/>
    <x v="0"/>
    <s v="CUST-10758"/>
    <n v="61.14"/>
    <n v="48.912000000000006"/>
    <n v="12.228000000000009"/>
  </r>
  <r>
    <s v="CA-2023-373806"/>
    <x v="93"/>
    <x v="8"/>
    <s v="Technology"/>
    <s v="Central"/>
    <n v="8"/>
    <n v="131.26"/>
    <x v="0"/>
    <s v="CUST-10124"/>
    <n v="123.25999999999999"/>
    <n v="98.608000000000004"/>
    <n v="24.652000000000015"/>
  </r>
  <r>
    <s v="CA-2022-813123"/>
    <x v="469"/>
    <x v="2"/>
    <s v="Furniture"/>
    <s v="South"/>
    <n v="5"/>
    <n v="233.8"/>
    <x v="2"/>
    <s v="CUST-10085"/>
    <n v="228.8"/>
    <n v="228.8"/>
    <n v="91.52000000000001"/>
  </r>
  <r>
    <s v="CA-2024-474628"/>
    <x v="695"/>
    <x v="5"/>
    <s v="Office Supplies"/>
    <s v="East"/>
    <n v="9"/>
    <n v="119.14"/>
    <x v="2"/>
    <s v="CUST-10474"/>
    <n v="110.14"/>
    <n v="110.14"/>
    <n v="44.055999999999997"/>
  </r>
  <r>
    <s v="CA-2024-723564"/>
    <x v="1342"/>
    <x v="9"/>
    <s v="Office Supplies"/>
    <s v="East"/>
    <n v="4"/>
    <n v="44.33"/>
    <x v="4"/>
    <s v="CUST-10277"/>
    <n v="40.33"/>
    <n v="34.280499999999996"/>
    <n v="10.0825"/>
  </r>
  <r>
    <s v="CA-2023-864241"/>
    <x v="1206"/>
    <x v="6"/>
    <s v="Office Supplies"/>
    <s v="South"/>
    <n v="5"/>
    <n v="9.11"/>
    <x v="3"/>
    <s v="CUST-10338"/>
    <n v="4.1099999999999994"/>
    <n v="2.8769999999999993"/>
    <n v="0.41099999999999959"/>
  </r>
  <r>
    <s v="CA-2023-498398"/>
    <x v="274"/>
    <x v="14"/>
    <s v="Office Supplies"/>
    <s v="West"/>
    <n v="4"/>
    <n v="22.9"/>
    <x v="1"/>
    <s v="CUST-10264"/>
    <n v="18.899999999999999"/>
    <n v="17.009999999999998"/>
    <n v="5.67"/>
  </r>
  <r>
    <s v="CA-2022-767929"/>
    <x v="1001"/>
    <x v="2"/>
    <s v="Furniture"/>
    <s v="West"/>
    <n v="1"/>
    <n v="334.39"/>
    <x v="4"/>
    <s v="CUST-10104"/>
    <n v="333.39"/>
    <n v="283.38149999999996"/>
    <n v="83.347499999999968"/>
  </r>
  <r>
    <s v="CA-2023-872806"/>
    <x v="959"/>
    <x v="8"/>
    <s v="Technology"/>
    <s v="East"/>
    <n v="1"/>
    <n v="604.66999999999996"/>
    <x v="2"/>
    <s v="CUST-10180"/>
    <n v="603.66999999999996"/>
    <n v="603.66999999999996"/>
    <n v="241.46800000000002"/>
  </r>
  <r>
    <s v="CA-2022-807680"/>
    <x v="1383"/>
    <x v="15"/>
    <s v="Office Supplies"/>
    <s v="South"/>
    <n v="8"/>
    <n v="99.83"/>
    <x v="2"/>
    <s v="CUST-10766"/>
    <n v="91.83"/>
    <n v="91.83"/>
    <n v="36.731999999999999"/>
  </r>
  <r>
    <s v="CA-2024-955954"/>
    <x v="588"/>
    <x v="1"/>
    <s v="Technology"/>
    <s v="West"/>
    <n v="6"/>
    <n v="1184.94"/>
    <x v="2"/>
    <s v="CUST-10126"/>
    <n v="1178.94"/>
    <n v="1178.94"/>
    <n v="471.57600000000002"/>
  </r>
  <r>
    <s v="CA-2025-213946"/>
    <x v="604"/>
    <x v="16"/>
    <s v="Office Supplies"/>
    <s v="Central"/>
    <n v="3"/>
    <n v="64.900000000000006"/>
    <x v="3"/>
    <s v="CUST-10087"/>
    <n v="61.900000000000006"/>
    <n v="43.33"/>
    <n v="6.1899999999999977"/>
  </r>
  <r>
    <s v="CA-2024-992357"/>
    <x v="1361"/>
    <x v="12"/>
    <s v="Office Supplies"/>
    <s v="South"/>
    <n v="6"/>
    <n v="82.62"/>
    <x v="2"/>
    <s v="CUST-10411"/>
    <n v="76.62"/>
    <n v="76.62"/>
    <n v="30.648000000000003"/>
  </r>
  <r>
    <s v="CA-2023-854803"/>
    <x v="43"/>
    <x v="1"/>
    <s v="Technology"/>
    <s v="East"/>
    <n v="9"/>
    <n v="249.05"/>
    <x v="0"/>
    <s v="CUST-10594"/>
    <n v="240.05"/>
    <n v="192.04000000000002"/>
    <n v="48.010000000000019"/>
  </r>
  <r>
    <s v="CA-2024-132924"/>
    <x v="721"/>
    <x v="0"/>
    <s v="Furniture"/>
    <s v="West"/>
    <n v="6"/>
    <n v="466.37"/>
    <x v="0"/>
    <s v="CUST-10235"/>
    <n v="460.37"/>
    <n v="368.29600000000005"/>
    <n v="92.074000000000069"/>
  </r>
  <r>
    <s v="CA-2024-636006"/>
    <x v="106"/>
    <x v="8"/>
    <s v="Technology"/>
    <s v="Central"/>
    <n v="3"/>
    <n v="811.18"/>
    <x v="2"/>
    <s v="CUST-10344"/>
    <n v="808.18"/>
    <n v="808.18"/>
    <n v="323.27199999999999"/>
  </r>
  <r>
    <s v="CA-2022-945010"/>
    <x v="1302"/>
    <x v="9"/>
    <s v="Office Supplies"/>
    <s v="South"/>
    <n v="9"/>
    <n v="17.760000000000002"/>
    <x v="3"/>
    <s v="CUST-10645"/>
    <n v="8.7600000000000016"/>
    <n v="6.1320000000000006"/>
    <n v="0.87599999999999945"/>
  </r>
  <r>
    <s v="CA-2025-947558"/>
    <x v="284"/>
    <x v="16"/>
    <s v="Office Supplies"/>
    <s v="Central"/>
    <n v="3"/>
    <n v="56.93"/>
    <x v="1"/>
    <s v="CUST-10720"/>
    <n v="53.93"/>
    <n v="48.536999999999999"/>
    <n v="16.179000000000002"/>
  </r>
  <r>
    <s v="CA-2025-616256"/>
    <x v="1384"/>
    <x v="16"/>
    <s v="Office Supplies"/>
    <s v="Central"/>
    <n v="5"/>
    <n v="87"/>
    <x v="1"/>
    <s v="CUST-10601"/>
    <n v="82"/>
    <n v="73.8"/>
    <n v="24.6"/>
  </r>
  <r>
    <s v="CA-2023-135571"/>
    <x v="938"/>
    <x v="16"/>
    <s v="Office Supplies"/>
    <s v="East"/>
    <n v="1"/>
    <n v="68.040000000000006"/>
    <x v="4"/>
    <s v="CUST-10581"/>
    <n v="67.040000000000006"/>
    <n v="56.984000000000002"/>
    <n v="16.759999999999998"/>
  </r>
  <r>
    <s v="CA-2023-509127"/>
    <x v="203"/>
    <x v="3"/>
    <s v="Technology"/>
    <s v="West"/>
    <n v="8"/>
    <n v="609.82000000000005"/>
    <x v="1"/>
    <s v="CUST-10212"/>
    <n v="601.82000000000005"/>
    <n v="541.63800000000003"/>
    <n v="180.54599999999999"/>
  </r>
  <r>
    <s v="CA-2025-585110"/>
    <x v="1085"/>
    <x v="11"/>
    <s v="Furniture"/>
    <s v="Central"/>
    <n v="7"/>
    <n v="65.52"/>
    <x v="2"/>
    <s v="CUST-10143"/>
    <n v="58.519999999999996"/>
    <n v="58.519999999999996"/>
    <n v="23.408000000000001"/>
  </r>
  <r>
    <s v="CA-2022-123214"/>
    <x v="108"/>
    <x v="7"/>
    <s v="Furniture"/>
    <s v="West"/>
    <n v="6"/>
    <n v="239.96"/>
    <x v="1"/>
    <s v="CUST-10748"/>
    <n v="233.96"/>
    <n v="210.56400000000002"/>
    <n v="70.188000000000017"/>
  </r>
  <r>
    <s v="CA-2023-732346"/>
    <x v="518"/>
    <x v="2"/>
    <s v="Furniture"/>
    <s v="South"/>
    <n v="1"/>
    <n v="480.13"/>
    <x v="0"/>
    <s v="CUST-10227"/>
    <n v="479.13"/>
    <n v="383.30400000000003"/>
    <n v="95.826000000000022"/>
  </r>
  <r>
    <s v="CA-2023-983328"/>
    <x v="548"/>
    <x v="1"/>
    <s v="Technology"/>
    <s v="South"/>
    <n v="1"/>
    <n v="716.5"/>
    <x v="2"/>
    <s v="CUST-10406"/>
    <n v="715.5"/>
    <n v="715.5"/>
    <n v="286.2"/>
  </r>
  <r>
    <s v="CA-2023-478083"/>
    <x v="882"/>
    <x v="7"/>
    <s v="Furniture"/>
    <s v="Central"/>
    <n v="4"/>
    <n v="143.28"/>
    <x v="4"/>
    <s v="CUST-10792"/>
    <n v="139.28"/>
    <n v="118.38799999999999"/>
    <n v="34.819999999999993"/>
  </r>
  <r>
    <s v="CA-2022-328177"/>
    <x v="499"/>
    <x v="9"/>
    <s v="Office Supplies"/>
    <s v="West"/>
    <n v="10"/>
    <n v="48.09"/>
    <x v="3"/>
    <s v="CUST-10649"/>
    <n v="38.090000000000003"/>
    <n v="26.663"/>
    <n v="3.8089999999999975"/>
  </r>
  <r>
    <s v="CA-2024-380428"/>
    <x v="1206"/>
    <x v="10"/>
    <s v="Office Supplies"/>
    <s v="Central"/>
    <n v="3"/>
    <n v="104.42"/>
    <x v="2"/>
    <s v="CUST-10437"/>
    <n v="101.42"/>
    <n v="101.42"/>
    <n v="40.568000000000005"/>
  </r>
  <r>
    <s v="CA-2022-924556"/>
    <x v="770"/>
    <x v="1"/>
    <s v="Technology"/>
    <s v="South"/>
    <n v="5"/>
    <n v="570.57000000000005"/>
    <x v="1"/>
    <s v="CUST-10619"/>
    <n v="565.57000000000005"/>
    <n v="509.01300000000003"/>
    <n v="169.67099999999999"/>
  </r>
  <r>
    <s v="CA-2024-845804"/>
    <x v="687"/>
    <x v="13"/>
    <s v="Office Supplies"/>
    <s v="East"/>
    <n v="3"/>
    <n v="70.05"/>
    <x v="2"/>
    <s v="CUST-10743"/>
    <n v="67.05"/>
    <n v="67.05"/>
    <n v="26.82"/>
  </r>
  <r>
    <s v="CA-2022-616960"/>
    <x v="585"/>
    <x v="15"/>
    <s v="Office Supplies"/>
    <s v="South"/>
    <n v="2"/>
    <n v="81.72"/>
    <x v="2"/>
    <s v="CUST-10148"/>
    <n v="79.72"/>
    <n v="79.72"/>
    <n v="31.887999999999998"/>
  </r>
  <r>
    <s v="CA-2024-124818"/>
    <x v="668"/>
    <x v="0"/>
    <s v="Furniture"/>
    <s v="South"/>
    <n v="3"/>
    <n v="406.85"/>
    <x v="2"/>
    <s v="CUST-10472"/>
    <n v="403.85"/>
    <n v="403.85"/>
    <n v="161.54000000000002"/>
  </r>
  <r>
    <s v="CA-2025-955324"/>
    <x v="1222"/>
    <x v="4"/>
    <s v="Technology"/>
    <s v="Central"/>
    <n v="1"/>
    <n v="489.43"/>
    <x v="4"/>
    <s v="CUST-10344"/>
    <n v="488.43"/>
    <n v="415.16550000000001"/>
    <n v="122.10750000000002"/>
  </r>
  <r>
    <s v="CA-2024-204122"/>
    <x v="1342"/>
    <x v="7"/>
    <s v="Furniture"/>
    <s v="West"/>
    <n v="9"/>
    <n v="109.59"/>
    <x v="2"/>
    <s v="CUST-10016"/>
    <n v="100.59"/>
    <n v="100.59"/>
    <n v="40.236000000000004"/>
  </r>
  <r>
    <s v="CA-2024-106867"/>
    <x v="1026"/>
    <x v="8"/>
    <s v="Technology"/>
    <s v="West"/>
    <n v="1"/>
    <n v="767.56"/>
    <x v="3"/>
    <s v="CUST-10298"/>
    <n v="766.56"/>
    <n v="536.59199999999998"/>
    <n v="76.656000000000006"/>
  </r>
  <r>
    <s v="CA-2024-716208"/>
    <x v="448"/>
    <x v="0"/>
    <s v="Furniture"/>
    <s v="South"/>
    <n v="7"/>
    <n v="417.78"/>
    <x v="1"/>
    <s v="CUST-10186"/>
    <n v="410.78"/>
    <n v="369.702"/>
    <n v="123.23400000000004"/>
  </r>
  <r>
    <s v="CA-2023-755307"/>
    <x v="763"/>
    <x v="16"/>
    <s v="Office Supplies"/>
    <s v="West"/>
    <n v="4"/>
    <n v="123.89"/>
    <x v="4"/>
    <s v="CUST-10198"/>
    <n v="119.89"/>
    <n v="101.90649999999999"/>
    <n v="29.972499999999997"/>
  </r>
  <r>
    <s v="CA-2023-850205"/>
    <x v="540"/>
    <x v="8"/>
    <s v="Technology"/>
    <s v="South"/>
    <n v="10"/>
    <n v="361.95"/>
    <x v="1"/>
    <s v="CUST-10122"/>
    <n v="351.95"/>
    <n v="316.755"/>
    <n v="105.58500000000001"/>
  </r>
  <r>
    <s v="CA-2022-112498"/>
    <x v="274"/>
    <x v="9"/>
    <s v="Office Supplies"/>
    <s v="South"/>
    <n v="8"/>
    <n v="114.71"/>
    <x v="2"/>
    <s v="CUST-10263"/>
    <n v="106.71"/>
    <n v="106.71"/>
    <n v="42.683999999999997"/>
  </r>
  <r>
    <s v="CA-2023-758539"/>
    <x v="817"/>
    <x v="10"/>
    <s v="Office Supplies"/>
    <s v="South"/>
    <n v="10"/>
    <n v="101.64"/>
    <x v="4"/>
    <s v="CUST-10351"/>
    <n v="91.64"/>
    <n v="77.894000000000005"/>
    <n v="22.910000000000004"/>
  </r>
  <r>
    <s v="CA-2023-620846"/>
    <x v="829"/>
    <x v="5"/>
    <s v="Office Supplies"/>
    <s v="South"/>
    <n v="4"/>
    <n v="21.15"/>
    <x v="2"/>
    <s v="CUST-10364"/>
    <n v="17.149999999999999"/>
    <n v="17.149999999999999"/>
    <n v="6.8599999999999994"/>
  </r>
  <r>
    <s v="CA-2023-104510"/>
    <x v="1286"/>
    <x v="8"/>
    <s v="Technology"/>
    <s v="East"/>
    <n v="9"/>
    <n v="734.45"/>
    <x v="2"/>
    <s v="CUST-10681"/>
    <n v="725.45"/>
    <n v="725.45"/>
    <n v="290.18"/>
  </r>
  <r>
    <s v="CA-2024-154252"/>
    <x v="268"/>
    <x v="8"/>
    <s v="Technology"/>
    <s v="West"/>
    <n v="8"/>
    <n v="729.01"/>
    <x v="2"/>
    <s v="CUST-10107"/>
    <n v="721.01"/>
    <n v="721.01"/>
    <n v="288.404"/>
  </r>
  <r>
    <s v="CA-2023-742043"/>
    <x v="268"/>
    <x v="11"/>
    <s v="Furniture"/>
    <s v="East"/>
    <n v="5"/>
    <n v="437.9"/>
    <x v="2"/>
    <s v="CUST-10785"/>
    <n v="432.9"/>
    <n v="432.9"/>
    <n v="173.16000000000003"/>
  </r>
  <r>
    <s v="CA-2023-817607"/>
    <x v="1079"/>
    <x v="5"/>
    <s v="Office Supplies"/>
    <s v="East"/>
    <n v="9"/>
    <n v="26.66"/>
    <x v="0"/>
    <s v="CUST-10733"/>
    <n v="17.66"/>
    <n v="14.128"/>
    <n v="3.532"/>
  </r>
  <r>
    <s v="CA-2022-100271"/>
    <x v="810"/>
    <x v="7"/>
    <s v="Furniture"/>
    <s v="West"/>
    <n v="3"/>
    <n v="70.64"/>
    <x v="3"/>
    <s v="CUST-10643"/>
    <n v="67.64"/>
    <n v="47.347999999999999"/>
    <n v="6.7640000000000029"/>
  </r>
  <r>
    <s v="CA-2025-189539"/>
    <x v="908"/>
    <x v="11"/>
    <s v="Furniture"/>
    <s v="Central"/>
    <n v="3"/>
    <n v="233.98"/>
    <x v="3"/>
    <s v="CUST-10716"/>
    <n v="230.98"/>
    <n v="161.68599999999998"/>
    <n v="23.097999999999985"/>
  </r>
  <r>
    <s v="CA-2024-697934"/>
    <x v="1381"/>
    <x v="0"/>
    <s v="Furniture"/>
    <s v="West"/>
    <n v="4"/>
    <n v="106.54"/>
    <x v="1"/>
    <s v="CUST-10635"/>
    <n v="102.54"/>
    <n v="92.286000000000001"/>
    <n v="30.762"/>
  </r>
  <r>
    <s v="CA-2025-467819"/>
    <x v="86"/>
    <x v="5"/>
    <s v="Office Supplies"/>
    <s v="South"/>
    <n v="10"/>
    <n v="9.2899999999999991"/>
    <x v="2"/>
    <s v="CUST-10201"/>
    <n v="-0.71000000000000085"/>
    <n v="-0.71000000000000085"/>
    <n v="-0.28400000000000036"/>
  </r>
  <r>
    <s v="CA-2022-958837"/>
    <x v="1105"/>
    <x v="4"/>
    <s v="Technology"/>
    <s v="South"/>
    <n v="1"/>
    <n v="1340.39"/>
    <x v="1"/>
    <s v="CUST-10068"/>
    <n v="1339.39"/>
    <n v="1205.451"/>
    <n v="401.81700000000001"/>
  </r>
  <r>
    <s v="CA-2025-452552"/>
    <x v="293"/>
    <x v="11"/>
    <s v="Furniture"/>
    <s v="East"/>
    <n v="4"/>
    <n v="749.57"/>
    <x v="2"/>
    <s v="CUST-10454"/>
    <n v="745.57"/>
    <n v="745.57"/>
    <n v="298.22800000000001"/>
  </r>
  <r>
    <s v="CA-2025-617603"/>
    <x v="176"/>
    <x v="10"/>
    <s v="Office Supplies"/>
    <s v="South"/>
    <n v="6"/>
    <n v="54.4"/>
    <x v="0"/>
    <s v="CUST-10346"/>
    <n v="48.4"/>
    <n v="38.72"/>
    <n v="9.68"/>
  </r>
  <r>
    <s v="CA-2022-716249"/>
    <x v="1022"/>
    <x v="4"/>
    <s v="Technology"/>
    <s v="Central"/>
    <n v="6"/>
    <n v="160.33000000000001"/>
    <x v="0"/>
    <s v="CUST-10448"/>
    <n v="154.33000000000001"/>
    <n v="123.46400000000001"/>
    <n v="30.866000000000014"/>
  </r>
  <r>
    <s v="CA-2023-360159"/>
    <x v="697"/>
    <x v="16"/>
    <s v="Office Supplies"/>
    <s v="South"/>
    <n v="3"/>
    <n v="69.569999999999993"/>
    <x v="0"/>
    <s v="CUST-10439"/>
    <n v="66.569999999999993"/>
    <n v="53.256"/>
    <n v="13.314000000000007"/>
  </r>
  <r>
    <s v="CA-2024-209454"/>
    <x v="1121"/>
    <x v="11"/>
    <s v="Furniture"/>
    <s v="West"/>
    <n v="1"/>
    <n v="281.35000000000002"/>
    <x v="2"/>
    <s v="CUST-10666"/>
    <n v="280.35000000000002"/>
    <n v="280.35000000000002"/>
    <n v="112.14000000000001"/>
  </r>
  <r>
    <s v="CA-2024-902614"/>
    <x v="669"/>
    <x v="9"/>
    <s v="Office Supplies"/>
    <s v="Central"/>
    <n v="7"/>
    <n v="26.2"/>
    <x v="4"/>
    <s v="CUST-10395"/>
    <n v="19.2"/>
    <n v="16.32"/>
    <n v="4.8000000000000007"/>
  </r>
  <r>
    <s v="CA-2024-794575"/>
    <x v="552"/>
    <x v="12"/>
    <s v="Office Supplies"/>
    <s v="Central"/>
    <n v="2"/>
    <n v="66.73"/>
    <x v="3"/>
    <s v="CUST-10770"/>
    <n v="64.73"/>
    <n v="45.311"/>
    <n v="6.472999999999999"/>
  </r>
  <r>
    <s v="CA-2025-570949"/>
    <x v="328"/>
    <x v="7"/>
    <s v="Furniture"/>
    <s v="South"/>
    <n v="10"/>
    <n v="433.06"/>
    <x v="3"/>
    <s v="CUST-10368"/>
    <n v="423.06"/>
    <n v="296.142"/>
    <n v="42.306000000000012"/>
  </r>
  <r>
    <s v="CA-2024-568208"/>
    <x v="1222"/>
    <x v="4"/>
    <s v="Technology"/>
    <s v="East"/>
    <n v="1"/>
    <n v="653.41"/>
    <x v="4"/>
    <s v="CUST-10468"/>
    <n v="652.41"/>
    <n v="554.54849999999999"/>
    <n v="163.10250000000002"/>
  </r>
  <r>
    <s v="CA-2023-549620"/>
    <x v="980"/>
    <x v="7"/>
    <s v="Furniture"/>
    <s v="West"/>
    <n v="10"/>
    <n v="387.51"/>
    <x v="0"/>
    <s v="CUST-10324"/>
    <n v="377.51"/>
    <n v="302.00799999999998"/>
    <n v="75.501999999999981"/>
  </r>
  <r>
    <s v="CA-2023-576592"/>
    <x v="101"/>
    <x v="2"/>
    <s v="Furniture"/>
    <s v="West"/>
    <n v="5"/>
    <n v="481.24"/>
    <x v="2"/>
    <s v="CUST-10441"/>
    <n v="476.24"/>
    <n v="476.24"/>
    <n v="190.49600000000004"/>
  </r>
  <r>
    <s v="CA-2024-473685"/>
    <x v="1235"/>
    <x v="8"/>
    <s v="Technology"/>
    <s v="Central"/>
    <n v="4"/>
    <n v="1481.19"/>
    <x v="4"/>
    <s v="CUST-10559"/>
    <n v="1477.19"/>
    <n v="1255.6115"/>
    <n v="369.29750000000001"/>
  </r>
  <r>
    <s v="CA-2022-383542"/>
    <x v="102"/>
    <x v="11"/>
    <s v="Furniture"/>
    <s v="East"/>
    <n v="8"/>
    <n v="521.20000000000005"/>
    <x v="2"/>
    <s v="CUST-10398"/>
    <n v="513.20000000000005"/>
    <n v="513.20000000000005"/>
    <n v="205.28000000000003"/>
  </r>
  <r>
    <s v="CA-2024-171588"/>
    <x v="1184"/>
    <x v="5"/>
    <s v="Office Supplies"/>
    <s v="South"/>
    <n v="10"/>
    <n v="30.87"/>
    <x v="4"/>
    <s v="CUST-10713"/>
    <n v="20.87"/>
    <n v="17.7395"/>
    <n v="5.2174999999999994"/>
  </r>
  <r>
    <s v="CA-2023-893616"/>
    <x v="1156"/>
    <x v="0"/>
    <s v="Furniture"/>
    <s v="South"/>
    <n v="4"/>
    <n v="772.92"/>
    <x v="4"/>
    <s v="CUST-10120"/>
    <n v="768.92"/>
    <n v="653.58199999999999"/>
    <n v="192.23000000000002"/>
  </r>
  <r>
    <s v="CA-2023-481897"/>
    <x v="252"/>
    <x v="15"/>
    <s v="Office Supplies"/>
    <s v="East"/>
    <n v="3"/>
    <n v="128.63"/>
    <x v="2"/>
    <s v="CUST-10027"/>
    <n v="125.63"/>
    <n v="125.63"/>
    <n v="50.251999999999995"/>
  </r>
  <r>
    <s v="CA-2024-580074"/>
    <x v="17"/>
    <x v="1"/>
    <s v="Technology"/>
    <s v="East"/>
    <n v="6"/>
    <n v="427.78"/>
    <x v="3"/>
    <s v="CUST-10312"/>
    <n v="421.78"/>
    <n v="295.24599999999998"/>
    <n v="42.177999999999997"/>
  </r>
  <r>
    <s v="CA-2023-456955"/>
    <x v="984"/>
    <x v="9"/>
    <s v="Office Supplies"/>
    <s v="East"/>
    <n v="10"/>
    <n v="83.25"/>
    <x v="3"/>
    <s v="CUST-10000"/>
    <n v="73.25"/>
    <n v="51.274999999999999"/>
    <n v="7.3250000000000028"/>
  </r>
  <r>
    <s v="CA-2024-614961"/>
    <x v="1322"/>
    <x v="7"/>
    <s v="Furniture"/>
    <s v="East"/>
    <n v="4"/>
    <n v="73.12"/>
    <x v="1"/>
    <s v="CUST-10074"/>
    <n v="69.12"/>
    <n v="62.208000000000006"/>
    <n v="20.736000000000004"/>
  </r>
  <r>
    <s v="CA-2023-961734"/>
    <x v="455"/>
    <x v="5"/>
    <s v="Office Supplies"/>
    <s v="West"/>
    <n v="3"/>
    <n v="90.3"/>
    <x v="1"/>
    <s v="CUST-10444"/>
    <n v="87.3"/>
    <n v="78.569999999999993"/>
    <n v="26.189999999999998"/>
  </r>
  <r>
    <s v="CA-2024-746481"/>
    <x v="173"/>
    <x v="3"/>
    <s v="Technology"/>
    <s v="South"/>
    <n v="1"/>
    <n v="1130.9100000000001"/>
    <x v="2"/>
    <s v="CUST-10436"/>
    <n v="1129.9100000000001"/>
    <n v="1129.9100000000001"/>
    <n v="451.96400000000006"/>
  </r>
  <r>
    <s v="CA-2022-126103"/>
    <x v="904"/>
    <x v="6"/>
    <s v="Office Supplies"/>
    <s v="East"/>
    <n v="5"/>
    <n v="119.14"/>
    <x v="2"/>
    <s v="CUST-10455"/>
    <n v="114.14"/>
    <n v="114.14"/>
    <n v="45.656000000000006"/>
  </r>
  <r>
    <s v="CA-2022-153353"/>
    <x v="1005"/>
    <x v="4"/>
    <s v="Technology"/>
    <s v="South"/>
    <n v="5"/>
    <n v="1348.43"/>
    <x v="1"/>
    <s v="CUST-10201"/>
    <n v="1343.43"/>
    <n v="1209.087"/>
    <n v="403.029"/>
  </r>
  <r>
    <s v="CA-2025-687013"/>
    <x v="156"/>
    <x v="7"/>
    <s v="Furniture"/>
    <s v="West"/>
    <n v="9"/>
    <n v="732.82"/>
    <x v="4"/>
    <s v="CUST-10447"/>
    <n v="723.82"/>
    <n v="615.24700000000007"/>
    <n v="180.95500000000004"/>
  </r>
  <r>
    <s v="CA-2023-183189"/>
    <x v="320"/>
    <x v="13"/>
    <s v="Office Supplies"/>
    <s v="Central"/>
    <n v="1"/>
    <n v="112.16"/>
    <x v="1"/>
    <s v="CUST-10383"/>
    <n v="111.16"/>
    <n v="100.044"/>
    <n v="33.347999999999999"/>
  </r>
  <r>
    <s v="CA-2025-549925"/>
    <x v="204"/>
    <x v="8"/>
    <s v="Technology"/>
    <s v="Central"/>
    <n v="9"/>
    <n v="1114.21"/>
    <x v="1"/>
    <s v="CUST-10068"/>
    <n v="1105.21"/>
    <n v="994.68900000000008"/>
    <n v="331.5630000000001"/>
  </r>
  <r>
    <s v="CA-2024-278614"/>
    <x v="1031"/>
    <x v="1"/>
    <s v="Technology"/>
    <s v="West"/>
    <n v="2"/>
    <n v="450.97"/>
    <x v="3"/>
    <s v="CUST-10751"/>
    <n v="448.97"/>
    <n v="314.279"/>
    <n v="44.896999999999991"/>
  </r>
  <r>
    <s v="CA-2025-281530"/>
    <x v="854"/>
    <x v="11"/>
    <s v="Furniture"/>
    <s v="West"/>
    <n v="2"/>
    <n v="524.74"/>
    <x v="2"/>
    <s v="CUST-10209"/>
    <n v="522.74"/>
    <n v="522.74"/>
    <n v="209.096"/>
  </r>
  <r>
    <s v="CA-2023-704233"/>
    <x v="379"/>
    <x v="8"/>
    <s v="Technology"/>
    <s v="East"/>
    <n v="6"/>
    <n v="888.46"/>
    <x v="2"/>
    <s v="CUST-10014"/>
    <n v="882.46"/>
    <n v="882.46"/>
    <n v="352.98400000000004"/>
  </r>
  <r>
    <s v="CA-2025-832615"/>
    <x v="178"/>
    <x v="0"/>
    <s v="Furniture"/>
    <s v="East"/>
    <n v="5"/>
    <n v="588.78"/>
    <x v="0"/>
    <s v="CUST-10264"/>
    <n v="583.78"/>
    <n v="467.024"/>
    <n v="116.75600000000003"/>
  </r>
  <r>
    <s v="CA-2024-540307"/>
    <x v="1062"/>
    <x v="14"/>
    <s v="Office Supplies"/>
    <s v="Central"/>
    <n v="5"/>
    <n v="21.02"/>
    <x v="4"/>
    <s v="CUST-10665"/>
    <n v="16.02"/>
    <n v="13.616999999999999"/>
    <n v="4.004999999999999"/>
  </r>
  <r>
    <s v="CA-2025-509560"/>
    <x v="422"/>
    <x v="5"/>
    <s v="Office Supplies"/>
    <s v="South"/>
    <n v="9"/>
    <n v="90.42"/>
    <x v="2"/>
    <s v="CUST-10590"/>
    <n v="81.42"/>
    <n v="81.42"/>
    <n v="32.568000000000005"/>
  </r>
  <r>
    <s v="CA-2022-203526"/>
    <x v="959"/>
    <x v="1"/>
    <s v="Technology"/>
    <s v="Central"/>
    <n v="8"/>
    <n v="1014.07"/>
    <x v="4"/>
    <s v="CUST-10683"/>
    <n v="1006.07"/>
    <n v="855.15949999999998"/>
    <n v="251.51749999999993"/>
  </r>
  <r>
    <s v="CA-2025-888356"/>
    <x v="427"/>
    <x v="13"/>
    <s v="Office Supplies"/>
    <s v="South"/>
    <n v="7"/>
    <n v="63.13"/>
    <x v="1"/>
    <s v="CUST-10492"/>
    <n v="56.13"/>
    <n v="50.517000000000003"/>
    <n v="16.839000000000006"/>
  </r>
  <r>
    <s v="CA-2025-149145"/>
    <x v="572"/>
    <x v="15"/>
    <s v="Office Supplies"/>
    <s v="East"/>
    <n v="9"/>
    <n v="102.33"/>
    <x v="1"/>
    <s v="CUST-10656"/>
    <n v="93.33"/>
    <n v="83.997"/>
    <n v="27.999000000000002"/>
  </r>
  <r>
    <s v="CA-2023-714586"/>
    <x v="952"/>
    <x v="5"/>
    <s v="Office Supplies"/>
    <s v="Central"/>
    <n v="3"/>
    <n v="15.24"/>
    <x v="1"/>
    <s v="CUST-10063"/>
    <n v="12.24"/>
    <n v="11.016"/>
    <n v="3.6720000000000006"/>
  </r>
  <r>
    <s v="CA-2024-701071"/>
    <x v="687"/>
    <x v="3"/>
    <s v="Technology"/>
    <s v="West"/>
    <n v="10"/>
    <n v="881.64"/>
    <x v="4"/>
    <s v="CUST-10147"/>
    <n v="871.64"/>
    <n v="740.89400000000001"/>
    <n v="217.91000000000008"/>
  </r>
  <r>
    <s v="CA-2025-478108"/>
    <x v="289"/>
    <x v="1"/>
    <s v="Technology"/>
    <s v="West"/>
    <n v="3"/>
    <n v="106.93"/>
    <x v="2"/>
    <s v="CUST-10703"/>
    <n v="103.93"/>
    <n v="103.93"/>
    <n v="41.572000000000003"/>
  </r>
  <r>
    <s v="CA-2024-825972"/>
    <x v="820"/>
    <x v="15"/>
    <s v="Office Supplies"/>
    <s v="South"/>
    <n v="4"/>
    <n v="98.58"/>
    <x v="4"/>
    <s v="CUST-10702"/>
    <n v="94.58"/>
    <n v="80.393000000000001"/>
    <n v="23.645000000000003"/>
  </r>
  <r>
    <s v="CA-2024-136386"/>
    <x v="335"/>
    <x v="13"/>
    <s v="Office Supplies"/>
    <s v="West"/>
    <n v="5"/>
    <n v="65.16"/>
    <x v="4"/>
    <s v="CUST-10207"/>
    <n v="60.16"/>
    <n v="51.135999999999996"/>
    <n v="15.04"/>
  </r>
  <r>
    <s v="CA-2022-357691"/>
    <x v="40"/>
    <x v="11"/>
    <s v="Furniture"/>
    <s v="West"/>
    <n v="1"/>
    <n v="195.49"/>
    <x v="0"/>
    <s v="CUST-10713"/>
    <n v="194.49"/>
    <n v="155.59200000000001"/>
    <n v="38.89800000000001"/>
  </r>
  <r>
    <s v="CA-2023-694197"/>
    <x v="1358"/>
    <x v="2"/>
    <s v="Furniture"/>
    <s v="East"/>
    <n v="2"/>
    <n v="741.34"/>
    <x v="0"/>
    <s v="CUST-10269"/>
    <n v="739.34"/>
    <n v="591.47200000000009"/>
    <n v="147.86800000000011"/>
  </r>
  <r>
    <s v="CA-2022-519937"/>
    <x v="929"/>
    <x v="10"/>
    <s v="Office Supplies"/>
    <s v="Central"/>
    <n v="6"/>
    <n v="80.849999999999994"/>
    <x v="1"/>
    <s v="CUST-10380"/>
    <n v="74.849999999999994"/>
    <n v="67.364999999999995"/>
    <n v="22.454999999999998"/>
  </r>
  <r>
    <s v="CA-2023-830364"/>
    <x v="973"/>
    <x v="15"/>
    <s v="Office Supplies"/>
    <s v="South"/>
    <n v="2"/>
    <n v="54.82"/>
    <x v="1"/>
    <s v="CUST-10197"/>
    <n v="52.82"/>
    <n v="47.538000000000004"/>
    <n v="15.846000000000004"/>
  </r>
  <r>
    <s v="CA-2025-738176"/>
    <x v="927"/>
    <x v="5"/>
    <s v="Office Supplies"/>
    <s v="South"/>
    <n v="9"/>
    <n v="35.61"/>
    <x v="2"/>
    <s v="CUST-10463"/>
    <n v="26.61"/>
    <n v="26.61"/>
    <n v="10.644"/>
  </r>
  <r>
    <s v="CA-2023-781749"/>
    <x v="874"/>
    <x v="14"/>
    <s v="Office Supplies"/>
    <s v="West"/>
    <n v="6"/>
    <n v="55.62"/>
    <x v="4"/>
    <s v="CUST-10434"/>
    <n v="49.62"/>
    <n v="42.177"/>
    <n v="12.405000000000001"/>
  </r>
  <r>
    <s v="CA-2025-359462"/>
    <x v="799"/>
    <x v="11"/>
    <s v="Furniture"/>
    <s v="South"/>
    <n v="5"/>
    <n v="101.22"/>
    <x v="3"/>
    <s v="CUST-10546"/>
    <n v="96.22"/>
    <n v="67.353999999999999"/>
    <n v="9.6219999999999999"/>
  </r>
  <r>
    <s v="CA-2023-442906"/>
    <x v="390"/>
    <x v="9"/>
    <s v="Office Supplies"/>
    <s v="East"/>
    <n v="10"/>
    <n v="94.14"/>
    <x v="0"/>
    <s v="CUST-10113"/>
    <n v="84.14"/>
    <n v="67.311999999999998"/>
    <n v="16.827999999999996"/>
  </r>
  <r>
    <s v="CA-2025-235170"/>
    <x v="339"/>
    <x v="16"/>
    <s v="Office Supplies"/>
    <s v="South"/>
    <n v="7"/>
    <n v="107.03"/>
    <x v="2"/>
    <s v="CUST-10606"/>
    <n v="100.03"/>
    <n v="100.03"/>
    <n v="40.012"/>
  </r>
  <r>
    <s v="CA-2023-512440"/>
    <x v="1179"/>
    <x v="1"/>
    <s v="Technology"/>
    <s v="West"/>
    <n v="7"/>
    <n v="835.29"/>
    <x v="1"/>
    <s v="CUST-10119"/>
    <n v="828.29"/>
    <n v="745.46100000000001"/>
    <n v="248.48700000000008"/>
  </r>
  <r>
    <s v="CA-2025-718507"/>
    <x v="272"/>
    <x v="7"/>
    <s v="Furniture"/>
    <s v="South"/>
    <n v="10"/>
    <n v="595.16"/>
    <x v="0"/>
    <s v="CUST-10049"/>
    <n v="585.16"/>
    <n v="468.12799999999999"/>
    <n v="117.03200000000004"/>
  </r>
  <r>
    <s v="CA-2022-952128"/>
    <x v="1281"/>
    <x v="7"/>
    <s v="Furniture"/>
    <s v="East"/>
    <n v="10"/>
    <n v="619.25"/>
    <x v="3"/>
    <s v="CUST-10635"/>
    <n v="609.25"/>
    <n v="426.47499999999997"/>
    <n v="60.924999999999955"/>
  </r>
  <r>
    <s v="CA-2024-997645"/>
    <x v="1235"/>
    <x v="2"/>
    <s v="Furniture"/>
    <s v="West"/>
    <n v="9"/>
    <n v="766.33"/>
    <x v="4"/>
    <s v="CUST-10162"/>
    <n v="757.33"/>
    <n v="643.73050000000001"/>
    <n v="189.33249999999998"/>
  </r>
  <r>
    <s v="CA-2022-234853"/>
    <x v="1128"/>
    <x v="14"/>
    <s v="Office Supplies"/>
    <s v="East"/>
    <n v="5"/>
    <n v="135.36000000000001"/>
    <x v="3"/>
    <s v="CUST-10391"/>
    <n v="130.36000000000001"/>
    <n v="91.25200000000001"/>
    <n v="13.036000000000001"/>
  </r>
  <r>
    <s v="CA-2023-966396"/>
    <x v="562"/>
    <x v="1"/>
    <s v="Technology"/>
    <s v="South"/>
    <n v="3"/>
    <n v="310.70999999999998"/>
    <x v="2"/>
    <s v="CUST-10400"/>
    <n v="307.70999999999998"/>
    <n v="307.70999999999998"/>
    <n v="123.084"/>
  </r>
  <r>
    <s v="CA-2024-545668"/>
    <x v="1321"/>
    <x v="0"/>
    <s v="Furniture"/>
    <s v="West"/>
    <n v="6"/>
    <n v="77.349999999999994"/>
    <x v="2"/>
    <s v="CUST-10294"/>
    <n v="71.349999999999994"/>
    <n v="71.349999999999994"/>
    <n v="28.54"/>
  </r>
  <r>
    <s v="CA-2023-867340"/>
    <x v="499"/>
    <x v="15"/>
    <s v="Office Supplies"/>
    <s v="Central"/>
    <n v="4"/>
    <n v="102.67"/>
    <x v="2"/>
    <s v="CUST-10283"/>
    <n v="98.67"/>
    <n v="98.67"/>
    <n v="39.468000000000004"/>
  </r>
  <r>
    <s v="CA-2022-346433"/>
    <x v="1261"/>
    <x v="3"/>
    <s v="Technology"/>
    <s v="Central"/>
    <n v="6"/>
    <n v="1422.16"/>
    <x v="0"/>
    <s v="CUST-10774"/>
    <n v="1416.16"/>
    <n v="1132.9280000000001"/>
    <n v="283.23200000000008"/>
  </r>
  <r>
    <s v="CA-2024-168729"/>
    <x v="1255"/>
    <x v="15"/>
    <s v="Office Supplies"/>
    <s v="East"/>
    <n v="3"/>
    <n v="133.19999999999999"/>
    <x v="0"/>
    <s v="CUST-10304"/>
    <n v="130.19999999999999"/>
    <n v="104.16"/>
    <n v="26.040000000000006"/>
  </r>
  <r>
    <s v="CA-2023-889602"/>
    <x v="1174"/>
    <x v="7"/>
    <s v="Furniture"/>
    <s v="Central"/>
    <n v="6"/>
    <n v="60.86"/>
    <x v="3"/>
    <s v="CUST-10614"/>
    <n v="54.86"/>
    <n v="38.401999999999994"/>
    <n v="5.4859999999999971"/>
  </r>
  <r>
    <s v="CA-2023-873326"/>
    <x v="698"/>
    <x v="2"/>
    <s v="Furniture"/>
    <s v="South"/>
    <n v="1"/>
    <n v="154.79"/>
    <x v="1"/>
    <s v="CUST-10004"/>
    <n v="153.79"/>
    <n v="138.411"/>
    <n v="46.137000000000015"/>
  </r>
  <r>
    <s v="CA-2024-925999"/>
    <x v="664"/>
    <x v="2"/>
    <s v="Furniture"/>
    <s v="East"/>
    <n v="8"/>
    <n v="413.16"/>
    <x v="3"/>
    <s v="CUST-10570"/>
    <n v="405.16"/>
    <n v="283.61200000000002"/>
    <n v="40.51600000000002"/>
  </r>
  <r>
    <s v="CA-2023-347054"/>
    <x v="913"/>
    <x v="12"/>
    <s v="Office Supplies"/>
    <s v="West"/>
    <n v="8"/>
    <n v="73.83"/>
    <x v="3"/>
    <s v="CUST-10225"/>
    <n v="65.83"/>
    <n v="46.080999999999996"/>
    <n v="6.5829999999999984"/>
  </r>
  <r>
    <s v="CA-2025-557352"/>
    <x v="72"/>
    <x v="16"/>
    <s v="Office Supplies"/>
    <s v="South"/>
    <n v="7"/>
    <n v="14.41"/>
    <x v="2"/>
    <s v="CUST-10454"/>
    <n v="7.41"/>
    <n v="7.41"/>
    <n v="2.9640000000000004"/>
  </r>
  <r>
    <s v="CA-2024-598928"/>
    <x v="230"/>
    <x v="5"/>
    <s v="Office Supplies"/>
    <s v="Central"/>
    <n v="9"/>
    <n v="139.38"/>
    <x v="1"/>
    <s v="CUST-10479"/>
    <n v="130.38"/>
    <n v="117.342"/>
    <n v="39.114000000000004"/>
  </r>
  <r>
    <s v="CA-2022-288454"/>
    <x v="252"/>
    <x v="6"/>
    <s v="Office Supplies"/>
    <s v="East"/>
    <n v="6"/>
    <n v="134.24"/>
    <x v="2"/>
    <s v="CUST-10594"/>
    <n v="128.24"/>
    <n v="128.24"/>
    <n v="51.296000000000006"/>
  </r>
  <r>
    <s v="CA-2023-937431"/>
    <x v="433"/>
    <x v="8"/>
    <s v="Technology"/>
    <s v="Central"/>
    <n v="3"/>
    <n v="747.74"/>
    <x v="2"/>
    <s v="CUST-10142"/>
    <n v="744.74"/>
    <n v="744.74"/>
    <n v="297.89600000000002"/>
  </r>
  <r>
    <s v="CA-2022-462540"/>
    <x v="1305"/>
    <x v="4"/>
    <s v="Technology"/>
    <s v="West"/>
    <n v="5"/>
    <n v="1262.71"/>
    <x v="2"/>
    <s v="CUST-10651"/>
    <n v="1257.71"/>
    <n v="1257.71"/>
    <n v="503.08400000000006"/>
  </r>
  <r>
    <s v="CA-2023-697052"/>
    <x v="194"/>
    <x v="15"/>
    <s v="Office Supplies"/>
    <s v="South"/>
    <n v="10"/>
    <n v="128.93"/>
    <x v="0"/>
    <s v="CUST-10627"/>
    <n v="118.93"/>
    <n v="95.144000000000005"/>
    <n v="23.786000000000001"/>
  </r>
  <r>
    <s v="CA-2024-628740"/>
    <x v="1343"/>
    <x v="13"/>
    <s v="Office Supplies"/>
    <s v="South"/>
    <n v="4"/>
    <n v="36.21"/>
    <x v="0"/>
    <s v="CUST-10071"/>
    <n v="32.21"/>
    <n v="25.768000000000001"/>
    <n v="6.4420000000000002"/>
  </r>
  <r>
    <s v="CA-2023-732313"/>
    <x v="1278"/>
    <x v="0"/>
    <s v="Furniture"/>
    <s v="South"/>
    <n v="2"/>
    <n v="566.49"/>
    <x v="2"/>
    <s v="CUST-10151"/>
    <n v="564.49"/>
    <n v="564.49"/>
    <n v="225.79599999999999"/>
  </r>
  <r>
    <s v="CA-2025-463475"/>
    <x v="1244"/>
    <x v="11"/>
    <s v="Furniture"/>
    <s v="Central"/>
    <n v="8"/>
    <n v="550.97"/>
    <x v="2"/>
    <s v="CUST-10294"/>
    <n v="542.97"/>
    <n v="542.97"/>
    <n v="217.18800000000005"/>
  </r>
  <r>
    <s v="CA-2023-188369"/>
    <x v="978"/>
    <x v="15"/>
    <s v="Office Supplies"/>
    <s v="West"/>
    <n v="1"/>
    <n v="125.82"/>
    <x v="3"/>
    <s v="CUST-10400"/>
    <n v="124.82"/>
    <n v="87.373999999999995"/>
    <n v="12.481999999999999"/>
  </r>
  <r>
    <s v="CA-2024-727090"/>
    <x v="1099"/>
    <x v="2"/>
    <s v="Furniture"/>
    <s v="Central"/>
    <n v="5"/>
    <n v="192.19"/>
    <x v="1"/>
    <s v="CUST-10220"/>
    <n v="187.19"/>
    <n v="168.471"/>
    <n v="56.157000000000011"/>
  </r>
  <r>
    <s v="CA-2025-380017"/>
    <x v="866"/>
    <x v="12"/>
    <s v="Office Supplies"/>
    <s v="West"/>
    <n v="10"/>
    <n v="122.21"/>
    <x v="4"/>
    <s v="CUST-10602"/>
    <n v="112.21"/>
    <n v="95.378499999999988"/>
    <n v="28.052499999999995"/>
  </r>
  <r>
    <s v="CA-2022-365166"/>
    <x v="1385"/>
    <x v="2"/>
    <s v="Furniture"/>
    <s v="East"/>
    <n v="8"/>
    <n v="521.94000000000005"/>
    <x v="2"/>
    <s v="CUST-10452"/>
    <n v="513.94000000000005"/>
    <n v="513.94000000000005"/>
    <n v="205.57600000000002"/>
  </r>
  <r>
    <s v="CA-2025-852671"/>
    <x v="88"/>
    <x v="11"/>
    <s v="Furniture"/>
    <s v="West"/>
    <n v="8"/>
    <n v="431.46"/>
    <x v="3"/>
    <s v="CUST-10519"/>
    <n v="423.46"/>
    <n v="296.42199999999997"/>
    <n v="42.346000000000004"/>
  </r>
  <r>
    <s v="CA-2025-671858"/>
    <x v="57"/>
    <x v="3"/>
    <s v="Technology"/>
    <s v="East"/>
    <n v="1"/>
    <n v="942.22"/>
    <x v="2"/>
    <s v="CUST-10192"/>
    <n v="941.22"/>
    <n v="941.22"/>
    <n v="376.48800000000006"/>
  </r>
  <r>
    <s v="CA-2024-328639"/>
    <x v="962"/>
    <x v="2"/>
    <s v="Furniture"/>
    <s v="East"/>
    <n v="1"/>
    <n v="549.20000000000005"/>
    <x v="2"/>
    <s v="CUST-10649"/>
    <n v="548.20000000000005"/>
    <n v="548.20000000000005"/>
    <n v="219.28000000000003"/>
  </r>
  <r>
    <s v="CA-2023-458724"/>
    <x v="280"/>
    <x v="3"/>
    <s v="Technology"/>
    <s v="South"/>
    <n v="8"/>
    <n v="1338.59"/>
    <x v="1"/>
    <s v="CUST-10412"/>
    <n v="1330.59"/>
    <n v="1197.5309999999999"/>
    <n v="399.17700000000002"/>
  </r>
  <r>
    <s v="CA-2024-678319"/>
    <x v="1381"/>
    <x v="7"/>
    <s v="Furniture"/>
    <s v="West"/>
    <n v="9"/>
    <n v="543.54999999999995"/>
    <x v="4"/>
    <s v="CUST-10669"/>
    <n v="534.54999999999995"/>
    <n v="454.36749999999995"/>
    <n v="133.63749999999999"/>
  </r>
  <r>
    <s v="CA-2022-353052"/>
    <x v="973"/>
    <x v="6"/>
    <s v="Office Supplies"/>
    <s v="West"/>
    <n v="4"/>
    <n v="31.65"/>
    <x v="1"/>
    <s v="CUST-10387"/>
    <n v="27.65"/>
    <n v="24.884999999999998"/>
    <n v="8.2949999999999982"/>
  </r>
  <r>
    <s v="CA-2024-780009"/>
    <x v="702"/>
    <x v="10"/>
    <s v="Office Supplies"/>
    <s v="Central"/>
    <n v="2"/>
    <n v="53.46"/>
    <x v="3"/>
    <s v="CUST-10420"/>
    <n v="51.46"/>
    <n v="36.021999999999998"/>
    <n v="5.1460000000000008"/>
  </r>
  <r>
    <s v="CA-2023-449067"/>
    <x v="1086"/>
    <x v="5"/>
    <s v="Office Supplies"/>
    <s v="South"/>
    <n v="4"/>
    <n v="50.47"/>
    <x v="2"/>
    <s v="CUST-10527"/>
    <n v="46.47"/>
    <n v="46.47"/>
    <n v="18.588000000000001"/>
  </r>
  <r>
    <s v="CA-2024-213482"/>
    <x v="1386"/>
    <x v="6"/>
    <s v="Office Supplies"/>
    <s v="Central"/>
    <n v="10"/>
    <n v="57.33"/>
    <x v="0"/>
    <s v="CUST-10418"/>
    <n v="47.33"/>
    <n v="37.863999999999997"/>
    <n v="9.4659999999999975"/>
  </r>
  <r>
    <s v="CA-2024-927398"/>
    <x v="453"/>
    <x v="2"/>
    <s v="Furniture"/>
    <s v="West"/>
    <n v="4"/>
    <n v="385.78"/>
    <x v="1"/>
    <s v="CUST-10157"/>
    <n v="381.78"/>
    <n v="343.60199999999998"/>
    <n v="114.53399999999999"/>
  </r>
  <r>
    <s v="CA-2023-697026"/>
    <x v="705"/>
    <x v="1"/>
    <s v="Technology"/>
    <s v="Central"/>
    <n v="3"/>
    <n v="223.59"/>
    <x v="0"/>
    <s v="CUST-10163"/>
    <n v="220.59"/>
    <n v="176.47200000000001"/>
    <n v="44.118000000000023"/>
  </r>
  <r>
    <s v="CA-2023-234094"/>
    <x v="842"/>
    <x v="11"/>
    <s v="Furniture"/>
    <s v="Central"/>
    <n v="6"/>
    <n v="409.97"/>
    <x v="0"/>
    <s v="CUST-10649"/>
    <n v="403.97"/>
    <n v="323.17600000000004"/>
    <n v="80.79400000000004"/>
  </r>
  <r>
    <s v="CA-2024-979943"/>
    <x v="685"/>
    <x v="15"/>
    <s v="Office Supplies"/>
    <s v="West"/>
    <n v="8"/>
    <n v="62.49"/>
    <x v="2"/>
    <s v="CUST-10279"/>
    <n v="54.49"/>
    <n v="54.49"/>
    <n v="21.795999999999999"/>
  </r>
  <r>
    <s v="CA-2022-398571"/>
    <x v="968"/>
    <x v="16"/>
    <s v="Office Supplies"/>
    <s v="West"/>
    <n v="1"/>
    <n v="31.81"/>
    <x v="4"/>
    <s v="CUST-10047"/>
    <n v="30.81"/>
    <n v="26.188499999999998"/>
    <n v="7.7025000000000006"/>
  </r>
  <r>
    <s v="CA-2022-331398"/>
    <x v="440"/>
    <x v="0"/>
    <s v="Furniture"/>
    <s v="West"/>
    <n v="2"/>
    <n v="62.11"/>
    <x v="2"/>
    <s v="CUST-10370"/>
    <n v="60.11"/>
    <n v="60.11"/>
    <n v="24.044000000000004"/>
  </r>
  <r>
    <s v="CA-2023-426523"/>
    <x v="1092"/>
    <x v="0"/>
    <s v="Furniture"/>
    <s v="West"/>
    <n v="10"/>
    <n v="528.47"/>
    <x v="2"/>
    <s v="CUST-10089"/>
    <n v="518.47"/>
    <n v="518.47"/>
    <n v="207.38800000000003"/>
  </r>
  <r>
    <s v="CA-2024-695345"/>
    <x v="576"/>
    <x v="11"/>
    <s v="Furniture"/>
    <s v="East"/>
    <n v="8"/>
    <n v="653.95000000000005"/>
    <x v="3"/>
    <s v="CUST-10661"/>
    <n v="645.95000000000005"/>
    <n v="452.16500000000002"/>
    <n v="64.595000000000027"/>
  </r>
  <r>
    <s v="CA-2024-307761"/>
    <x v="630"/>
    <x v="7"/>
    <s v="Furniture"/>
    <s v="West"/>
    <n v="5"/>
    <n v="613.64"/>
    <x v="4"/>
    <s v="CUST-10468"/>
    <n v="608.64"/>
    <n v="517.34399999999994"/>
    <n v="152.15999999999997"/>
  </r>
  <r>
    <s v="CA-2022-152740"/>
    <x v="591"/>
    <x v="8"/>
    <s v="Technology"/>
    <s v="Central"/>
    <n v="5"/>
    <n v="658.93"/>
    <x v="4"/>
    <s v="CUST-10386"/>
    <n v="653.92999999999995"/>
    <n v="555.84049999999991"/>
    <n v="163.48249999999996"/>
  </r>
  <r>
    <s v="CA-2024-821245"/>
    <x v="960"/>
    <x v="7"/>
    <s v="Furniture"/>
    <s v="East"/>
    <n v="10"/>
    <n v="525.34"/>
    <x v="2"/>
    <s v="CUST-10530"/>
    <n v="515.34"/>
    <n v="515.34"/>
    <n v="206.13600000000002"/>
  </r>
  <r>
    <s v="CA-2025-630117"/>
    <x v="517"/>
    <x v="1"/>
    <s v="Technology"/>
    <s v="East"/>
    <n v="9"/>
    <n v="557.77"/>
    <x v="0"/>
    <s v="CUST-10185"/>
    <n v="548.77"/>
    <n v="439.01600000000002"/>
    <n v="109.75400000000002"/>
  </r>
  <r>
    <s v="CA-2024-925365"/>
    <x v="461"/>
    <x v="15"/>
    <s v="Office Supplies"/>
    <s v="South"/>
    <n v="3"/>
    <n v="59.67"/>
    <x v="0"/>
    <s v="CUST-10768"/>
    <n v="56.67"/>
    <n v="45.336000000000006"/>
    <n v="11.334000000000003"/>
  </r>
  <r>
    <s v="CA-2023-320950"/>
    <x v="1274"/>
    <x v="13"/>
    <s v="Office Supplies"/>
    <s v="West"/>
    <n v="8"/>
    <n v="40.53"/>
    <x v="1"/>
    <s v="CUST-10735"/>
    <n v="32.53"/>
    <n v="29.277000000000001"/>
    <n v="9.7590000000000003"/>
  </r>
  <r>
    <s v="CA-2025-666542"/>
    <x v="365"/>
    <x v="8"/>
    <s v="Technology"/>
    <s v="South"/>
    <n v="1"/>
    <n v="1118.72"/>
    <x v="1"/>
    <s v="CUST-10478"/>
    <n v="1117.72"/>
    <n v="1005.9480000000001"/>
    <n v="335.31600000000014"/>
  </r>
  <r>
    <s v="CA-2023-301784"/>
    <x v="226"/>
    <x v="8"/>
    <s v="Technology"/>
    <s v="Central"/>
    <n v="5"/>
    <n v="1325.33"/>
    <x v="4"/>
    <s v="CUST-10426"/>
    <n v="1320.33"/>
    <n v="1122.2804999999998"/>
    <n v="330.08249999999987"/>
  </r>
  <r>
    <s v="CA-2025-210472"/>
    <x v="303"/>
    <x v="14"/>
    <s v="Office Supplies"/>
    <s v="Central"/>
    <n v="10"/>
    <n v="110.69"/>
    <x v="4"/>
    <s v="CUST-10089"/>
    <n v="100.69"/>
    <n v="85.586500000000001"/>
    <n v="25.172500000000007"/>
  </r>
  <r>
    <s v="CA-2022-496810"/>
    <x v="878"/>
    <x v="15"/>
    <s v="Office Supplies"/>
    <s v="South"/>
    <n v="9"/>
    <n v="105.83"/>
    <x v="4"/>
    <s v="CUST-10630"/>
    <n v="96.83"/>
    <n v="82.305499999999995"/>
    <n v="24.207499999999996"/>
  </r>
  <r>
    <s v="CA-2023-385043"/>
    <x v="1352"/>
    <x v="1"/>
    <s v="Technology"/>
    <s v="East"/>
    <n v="4"/>
    <n v="1052.25"/>
    <x v="3"/>
    <s v="CUST-10692"/>
    <n v="1048.25"/>
    <n v="733.77499999999998"/>
    <n v="104.82500000000005"/>
  </r>
  <r>
    <s v="CA-2024-187435"/>
    <x v="1339"/>
    <x v="5"/>
    <s v="Office Supplies"/>
    <s v="South"/>
    <n v="2"/>
    <n v="38.28"/>
    <x v="1"/>
    <s v="CUST-10279"/>
    <n v="36.28"/>
    <n v="32.652000000000001"/>
    <n v="10.884"/>
  </r>
  <r>
    <s v="CA-2022-991388"/>
    <x v="117"/>
    <x v="8"/>
    <s v="Technology"/>
    <s v="West"/>
    <n v="2"/>
    <n v="862.25"/>
    <x v="0"/>
    <s v="CUST-10028"/>
    <n v="860.25"/>
    <n v="688.2"/>
    <n v="172.05000000000007"/>
  </r>
  <r>
    <s v="CA-2022-514231"/>
    <x v="560"/>
    <x v="8"/>
    <s v="Technology"/>
    <s v="Central"/>
    <n v="8"/>
    <n v="689.16"/>
    <x v="2"/>
    <s v="CUST-10138"/>
    <n v="681.16"/>
    <n v="681.16"/>
    <n v="272.464"/>
  </r>
  <r>
    <s v="CA-2023-617954"/>
    <x v="970"/>
    <x v="8"/>
    <s v="Technology"/>
    <s v="East"/>
    <n v="2"/>
    <n v="1186.25"/>
    <x v="2"/>
    <s v="CUST-10163"/>
    <n v="1184.25"/>
    <n v="1184.25"/>
    <n v="473.70000000000005"/>
  </r>
  <r>
    <s v="CA-2022-180508"/>
    <x v="871"/>
    <x v="2"/>
    <s v="Furniture"/>
    <s v="Central"/>
    <n v="3"/>
    <n v="73.31"/>
    <x v="3"/>
    <s v="CUST-10156"/>
    <n v="70.31"/>
    <n v="49.216999999999999"/>
    <n v="7.0309999999999988"/>
  </r>
  <r>
    <s v="CA-2023-708111"/>
    <x v="1228"/>
    <x v="15"/>
    <s v="Office Supplies"/>
    <s v="West"/>
    <n v="2"/>
    <n v="139.59"/>
    <x v="2"/>
    <s v="CUST-10404"/>
    <n v="137.59"/>
    <n v="137.59"/>
    <n v="55.036000000000001"/>
  </r>
  <r>
    <s v="CA-2023-811867"/>
    <x v="1001"/>
    <x v="9"/>
    <s v="Office Supplies"/>
    <s v="West"/>
    <n v="2"/>
    <n v="29.35"/>
    <x v="2"/>
    <s v="CUST-10187"/>
    <n v="27.35"/>
    <n v="27.35"/>
    <n v="10.940000000000001"/>
  </r>
  <r>
    <s v="CA-2023-228128"/>
    <x v="712"/>
    <x v="3"/>
    <s v="Technology"/>
    <s v="South"/>
    <n v="3"/>
    <n v="148.94999999999999"/>
    <x v="2"/>
    <s v="CUST-10187"/>
    <n v="145.94999999999999"/>
    <n v="145.94999999999999"/>
    <n v="58.379999999999995"/>
  </r>
  <r>
    <s v="CA-2024-733754"/>
    <x v="1158"/>
    <x v="2"/>
    <s v="Furniture"/>
    <s v="South"/>
    <n v="8"/>
    <n v="526.70000000000005"/>
    <x v="4"/>
    <s v="CUST-10589"/>
    <n v="518.70000000000005"/>
    <n v="440.89500000000004"/>
    <n v="129.67500000000001"/>
  </r>
  <r>
    <s v="CA-2022-108181"/>
    <x v="1204"/>
    <x v="2"/>
    <s v="Furniture"/>
    <s v="East"/>
    <n v="8"/>
    <n v="332.16"/>
    <x v="1"/>
    <s v="CUST-10217"/>
    <n v="324.16000000000003"/>
    <n v="291.74400000000003"/>
    <n v="97.248000000000019"/>
  </r>
  <r>
    <s v="CA-2023-408308"/>
    <x v="1387"/>
    <x v="8"/>
    <s v="Technology"/>
    <s v="Central"/>
    <n v="4"/>
    <n v="1197.82"/>
    <x v="0"/>
    <s v="CUST-10796"/>
    <n v="1193.82"/>
    <n v="955.05600000000004"/>
    <n v="238.76400000000012"/>
  </r>
  <r>
    <s v="CA-2025-219257"/>
    <x v="130"/>
    <x v="11"/>
    <s v="Furniture"/>
    <s v="Central"/>
    <n v="8"/>
    <n v="278.33"/>
    <x v="0"/>
    <s v="CUST-10118"/>
    <n v="270.33"/>
    <n v="216.26400000000001"/>
    <n v="54.066000000000031"/>
  </r>
  <r>
    <s v="CA-2022-587793"/>
    <x v="1372"/>
    <x v="7"/>
    <s v="Furniture"/>
    <s v="East"/>
    <n v="3"/>
    <n v="411.97"/>
    <x v="0"/>
    <s v="CUST-10190"/>
    <n v="408.97"/>
    <n v="327.17600000000004"/>
    <n v="81.79400000000004"/>
  </r>
  <r>
    <s v="CA-2022-984752"/>
    <x v="634"/>
    <x v="2"/>
    <s v="Furniture"/>
    <s v="West"/>
    <n v="9"/>
    <n v="57.25"/>
    <x v="0"/>
    <s v="CUST-10744"/>
    <n v="48.25"/>
    <n v="38.6"/>
    <n v="9.6500000000000021"/>
  </r>
  <r>
    <s v="CA-2023-396780"/>
    <x v="337"/>
    <x v="4"/>
    <s v="Technology"/>
    <s v="West"/>
    <n v="4"/>
    <n v="334.82"/>
    <x v="4"/>
    <s v="CUST-10682"/>
    <n v="330.82"/>
    <n v="281.197"/>
    <n v="82.705000000000013"/>
  </r>
  <r>
    <s v="CA-2022-126221"/>
    <x v="391"/>
    <x v="8"/>
    <s v="Technology"/>
    <s v="West"/>
    <n v="5"/>
    <n v="1077.05"/>
    <x v="0"/>
    <s v="CUST-10239"/>
    <n v="1072.05"/>
    <n v="857.64"/>
    <n v="214.41000000000008"/>
  </r>
  <r>
    <s v="CA-2023-816430"/>
    <x v="953"/>
    <x v="7"/>
    <s v="Furniture"/>
    <s v="South"/>
    <n v="3"/>
    <n v="320.70999999999998"/>
    <x v="3"/>
    <s v="CUST-10043"/>
    <n v="317.70999999999998"/>
    <n v="222.39699999999996"/>
    <n v="31.770999999999987"/>
  </r>
  <r>
    <s v="CA-2023-192545"/>
    <x v="761"/>
    <x v="2"/>
    <s v="Furniture"/>
    <s v="South"/>
    <n v="8"/>
    <n v="473"/>
    <x v="3"/>
    <s v="CUST-10297"/>
    <n v="465"/>
    <n v="325.5"/>
    <n v="46.5"/>
  </r>
  <r>
    <s v="CA-2023-654835"/>
    <x v="741"/>
    <x v="7"/>
    <s v="Furniture"/>
    <s v="South"/>
    <n v="1"/>
    <n v="126.14"/>
    <x v="2"/>
    <s v="CUST-10410"/>
    <n v="125.14"/>
    <n v="125.14"/>
    <n v="50.055999999999997"/>
  </r>
  <r>
    <s v="CA-2025-630093"/>
    <x v="1089"/>
    <x v="7"/>
    <s v="Furniture"/>
    <s v="South"/>
    <n v="9"/>
    <n v="358.58"/>
    <x v="2"/>
    <s v="CUST-10612"/>
    <n v="349.58"/>
    <n v="349.58"/>
    <n v="139.83199999999999"/>
  </r>
  <r>
    <s v="CA-2022-288238"/>
    <x v="733"/>
    <x v="11"/>
    <s v="Furniture"/>
    <s v="West"/>
    <n v="9"/>
    <n v="347.73"/>
    <x v="1"/>
    <s v="CUST-10772"/>
    <n v="338.73"/>
    <n v="304.85700000000003"/>
    <n v="101.61900000000003"/>
  </r>
  <r>
    <s v="CA-2023-553310"/>
    <x v="1137"/>
    <x v="2"/>
    <s v="Furniture"/>
    <s v="West"/>
    <n v="3"/>
    <n v="80.599999999999994"/>
    <x v="0"/>
    <s v="CUST-10306"/>
    <n v="77.599999999999994"/>
    <n v="62.08"/>
    <n v="15.520000000000003"/>
  </r>
  <r>
    <s v="CA-2022-606805"/>
    <x v="395"/>
    <x v="12"/>
    <s v="Office Supplies"/>
    <s v="East"/>
    <n v="5"/>
    <n v="142.09"/>
    <x v="2"/>
    <s v="CUST-10369"/>
    <n v="137.09"/>
    <n v="137.09"/>
    <n v="54.835999999999999"/>
  </r>
  <r>
    <s v="CA-2023-181373"/>
    <x v="1194"/>
    <x v="1"/>
    <s v="Technology"/>
    <s v="East"/>
    <n v="1"/>
    <n v="1030.6400000000001"/>
    <x v="2"/>
    <s v="CUST-10458"/>
    <n v="1029.6400000000001"/>
    <n v="1029.6400000000001"/>
    <n v="411.85600000000011"/>
  </r>
  <r>
    <s v="CA-2024-934001"/>
    <x v="57"/>
    <x v="11"/>
    <s v="Furniture"/>
    <s v="Central"/>
    <n v="3"/>
    <n v="460.81"/>
    <x v="4"/>
    <s v="CUST-10501"/>
    <n v="457.81"/>
    <n v="389.13849999999996"/>
    <n v="114.45249999999999"/>
  </r>
  <r>
    <s v="CA-2025-165310"/>
    <x v="1388"/>
    <x v="10"/>
    <s v="Office Supplies"/>
    <s v="Central"/>
    <n v="7"/>
    <n v="70.55"/>
    <x v="4"/>
    <s v="CUST-10050"/>
    <n v="63.55"/>
    <n v="54.017499999999998"/>
    <n v="15.887500000000003"/>
  </r>
  <r>
    <s v="CA-2022-686292"/>
    <x v="1187"/>
    <x v="8"/>
    <s v="Technology"/>
    <s v="East"/>
    <n v="8"/>
    <n v="649.78"/>
    <x v="3"/>
    <s v="CUST-10301"/>
    <n v="641.78"/>
    <n v="449.24599999999992"/>
    <n v="64.17799999999994"/>
  </r>
  <r>
    <s v="CA-2022-456245"/>
    <x v="144"/>
    <x v="11"/>
    <s v="Furniture"/>
    <s v="Central"/>
    <n v="1"/>
    <n v="113.16"/>
    <x v="2"/>
    <s v="CUST-10452"/>
    <n v="112.16"/>
    <n v="112.16"/>
    <n v="44.864000000000004"/>
  </r>
  <r>
    <s v="CA-2023-576643"/>
    <x v="43"/>
    <x v="3"/>
    <s v="Technology"/>
    <s v="West"/>
    <n v="3"/>
    <n v="867.9"/>
    <x v="0"/>
    <s v="CUST-10026"/>
    <n v="864.9"/>
    <n v="691.92000000000007"/>
    <n v="172.98000000000013"/>
  </r>
  <r>
    <s v="CA-2022-987882"/>
    <x v="18"/>
    <x v="8"/>
    <s v="Technology"/>
    <s v="West"/>
    <n v="1"/>
    <n v="605.41"/>
    <x v="2"/>
    <s v="CUST-10769"/>
    <n v="604.41"/>
    <n v="604.41"/>
    <n v="241.76400000000001"/>
  </r>
  <r>
    <s v="CA-2023-166281"/>
    <x v="472"/>
    <x v="9"/>
    <s v="Office Supplies"/>
    <s v="South"/>
    <n v="4"/>
    <n v="128.22999999999999"/>
    <x v="0"/>
    <s v="CUST-10031"/>
    <n v="124.22999999999999"/>
    <n v="99.384"/>
    <n v="24.846000000000004"/>
  </r>
  <r>
    <s v="CA-2022-747968"/>
    <x v="416"/>
    <x v="11"/>
    <s v="Furniture"/>
    <s v="East"/>
    <n v="3"/>
    <n v="277.14"/>
    <x v="4"/>
    <s v="CUST-10322"/>
    <n v="274.14"/>
    <n v="233.01899999999998"/>
    <n v="68.534999999999997"/>
  </r>
  <r>
    <s v="CA-2022-169356"/>
    <x v="564"/>
    <x v="16"/>
    <s v="Office Supplies"/>
    <s v="South"/>
    <n v="2"/>
    <n v="109.26"/>
    <x v="4"/>
    <s v="CUST-10050"/>
    <n v="107.26"/>
    <n v="91.171000000000006"/>
    <n v="26.815000000000012"/>
  </r>
  <r>
    <s v="CA-2025-384705"/>
    <x v="25"/>
    <x v="13"/>
    <s v="Office Supplies"/>
    <s v="South"/>
    <n v="9"/>
    <n v="85.64"/>
    <x v="2"/>
    <s v="CUST-10645"/>
    <n v="76.64"/>
    <n v="76.64"/>
    <n v="30.655999999999999"/>
  </r>
  <r>
    <s v="CA-2022-271471"/>
    <x v="634"/>
    <x v="7"/>
    <s v="Furniture"/>
    <s v="East"/>
    <n v="5"/>
    <n v="526.04"/>
    <x v="0"/>
    <s v="CUST-10701"/>
    <n v="521.04"/>
    <n v="416.83199999999999"/>
    <n v="104.20800000000003"/>
  </r>
  <r>
    <s v="CA-2022-358424"/>
    <x v="490"/>
    <x v="4"/>
    <s v="Technology"/>
    <s v="East"/>
    <n v="2"/>
    <n v="239.72"/>
    <x v="1"/>
    <s v="CUST-10343"/>
    <n v="237.72"/>
    <n v="213.94800000000001"/>
    <n v="71.316000000000003"/>
  </r>
  <r>
    <s v="CA-2025-624128"/>
    <x v="903"/>
    <x v="13"/>
    <s v="Office Supplies"/>
    <s v="South"/>
    <n v="7"/>
    <n v="135.81"/>
    <x v="0"/>
    <s v="CUST-10346"/>
    <n v="128.81"/>
    <n v="103.048"/>
    <n v="25.762"/>
  </r>
  <r>
    <s v="CA-2023-380991"/>
    <x v="146"/>
    <x v="9"/>
    <s v="Office Supplies"/>
    <s v="East"/>
    <n v="8"/>
    <n v="10.66"/>
    <x v="2"/>
    <s v="CUST-10096"/>
    <n v="2.66"/>
    <n v="2.66"/>
    <n v="1.0640000000000001"/>
  </r>
  <r>
    <s v="CA-2025-542672"/>
    <x v="1006"/>
    <x v="14"/>
    <s v="Office Supplies"/>
    <s v="South"/>
    <n v="8"/>
    <n v="114.97"/>
    <x v="2"/>
    <s v="CUST-10132"/>
    <n v="106.97"/>
    <n v="106.97"/>
    <n v="42.787999999999997"/>
  </r>
  <r>
    <s v="CA-2023-797807"/>
    <x v="521"/>
    <x v="4"/>
    <s v="Technology"/>
    <s v="Central"/>
    <n v="6"/>
    <n v="1440.15"/>
    <x v="1"/>
    <s v="CUST-10462"/>
    <n v="1434.15"/>
    <n v="1290.7350000000001"/>
    <n v="430.24500000000012"/>
  </r>
  <r>
    <s v="CA-2023-561822"/>
    <x v="747"/>
    <x v="8"/>
    <s v="Technology"/>
    <s v="Central"/>
    <n v="4"/>
    <n v="1119.94"/>
    <x v="2"/>
    <s v="CUST-10632"/>
    <n v="1115.94"/>
    <n v="1115.94"/>
    <n v="446.37600000000009"/>
  </r>
  <r>
    <s v="CA-2024-767010"/>
    <x v="279"/>
    <x v="8"/>
    <s v="Technology"/>
    <s v="Central"/>
    <n v="9"/>
    <n v="889.64"/>
    <x v="4"/>
    <s v="CUST-10241"/>
    <n v="880.64"/>
    <n v="748.54399999999998"/>
    <n v="220.15999999999997"/>
  </r>
  <r>
    <s v="CA-2024-843181"/>
    <x v="242"/>
    <x v="15"/>
    <s v="Office Supplies"/>
    <s v="South"/>
    <n v="3"/>
    <n v="94.81"/>
    <x v="2"/>
    <s v="CUST-10220"/>
    <n v="91.81"/>
    <n v="91.81"/>
    <n v="36.724000000000004"/>
  </r>
  <r>
    <s v="CA-2024-834619"/>
    <x v="1173"/>
    <x v="4"/>
    <s v="Technology"/>
    <s v="West"/>
    <n v="5"/>
    <n v="142.02000000000001"/>
    <x v="0"/>
    <s v="CUST-10248"/>
    <n v="137.02000000000001"/>
    <n v="109.61600000000001"/>
    <n v="27.404000000000011"/>
  </r>
  <r>
    <s v="CA-2025-798328"/>
    <x v="611"/>
    <x v="11"/>
    <s v="Furniture"/>
    <s v="South"/>
    <n v="5"/>
    <n v="450.29"/>
    <x v="1"/>
    <s v="CUST-10138"/>
    <n v="445.29"/>
    <n v="400.76100000000002"/>
    <n v="133.58700000000005"/>
  </r>
  <r>
    <s v="CA-2025-360531"/>
    <x v="932"/>
    <x v="8"/>
    <s v="Technology"/>
    <s v="Central"/>
    <n v="7"/>
    <n v="1214.49"/>
    <x v="1"/>
    <s v="CUST-10134"/>
    <n v="1207.49"/>
    <n v="1086.741"/>
    <n v="362.24699999999996"/>
  </r>
  <r>
    <s v="CA-2023-732092"/>
    <x v="1389"/>
    <x v="3"/>
    <s v="Technology"/>
    <s v="South"/>
    <n v="7"/>
    <n v="332.43"/>
    <x v="2"/>
    <s v="CUST-10484"/>
    <n v="325.43"/>
    <n v="325.43"/>
    <n v="130.172"/>
  </r>
  <r>
    <s v="CA-2023-449689"/>
    <x v="115"/>
    <x v="11"/>
    <s v="Furniture"/>
    <s v="East"/>
    <n v="7"/>
    <n v="523.08000000000004"/>
    <x v="2"/>
    <s v="CUST-10106"/>
    <n v="516.08000000000004"/>
    <n v="516.08000000000004"/>
    <n v="206.43200000000002"/>
  </r>
  <r>
    <s v="CA-2025-544729"/>
    <x v="354"/>
    <x v="11"/>
    <s v="Furniture"/>
    <s v="East"/>
    <n v="2"/>
    <n v="246.35"/>
    <x v="2"/>
    <s v="CUST-10094"/>
    <n v="244.35"/>
    <n v="244.35"/>
    <n v="97.740000000000009"/>
  </r>
  <r>
    <s v="CA-2024-517708"/>
    <x v="18"/>
    <x v="11"/>
    <s v="Furniture"/>
    <s v="Central"/>
    <n v="3"/>
    <n v="779.22"/>
    <x v="4"/>
    <s v="CUST-10216"/>
    <n v="776.22"/>
    <n v="659.78700000000003"/>
    <n v="194.05500000000006"/>
  </r>
  <r>
    <s v="CA-2025-279649"/>
    <x v="1181"/>
    <x v="3"/>
    <s v="Technology"/>
    <s v="West"/>
    <n v="4"/>
    <n v="372.94"/>
    <x v="4"/>
    <s v="CUST-10032"/>
    <n v="368.94"/>
    <n v="313.59899999999999"/>
    <n v="92.234999999999985"/>
  </r>
  <r>
    <s v="CA-2024-389341"/>
    <x v="1095"/>
    <x v="5"/>
    <s v="Office Supplies"/>
    <s v="East"/>
    <n v="5"/>
    <n v="34.49"/>
    <x v="1"/>
    <s v="CUST-10150"/>
    <n v="29.490000000000002"/>
    <n v="26.541000000000004"/>
    <n v="8.8470000000000049"/>
  </r>
  <r>
    <s v="CA-2022-181260"/>
    <x v="645"/>
    <x v="5"/>
    <s v="Office Supplies"/>
    <s v="Central"/>
    <n v="10"/>
    <n v="43.42"/>
    <x v="0"/>
    <s v="CUST-10340"/>
    <n v="33.42"/>
    <n v="26.736000000000004"/>
    <n v="6.6840000000000046"/>
  </r>
  <r>
    <s v="CA-2025-772708"/>
    <x v="196"/>
    <x v="2"/>
    <s v="Furniture"/>
    <s v="Central"/>
    <n v="3"/>
    <n v="692.22"/>
    <x v="1"/>
    <s v="CUST-10387"/>
    <n v="689.22"/>
    <n v="620.298"/>
    <n v="206.76600000000002"/>
  </r>
  <r>
    <s v="CA-2023-630230"/>
    <x v="920"/>
    <x v="14"/>
    <s v="Office Supplies"/>
    <s v="West"/>
    <n v="10"/>
    <n v="21.13"/>
    <x v="4"/>
    <s v="CUST-10279"/>
    <n v="11.129999999999999"/>
    <n v="9.4604999999999997"/>
    <n v="2.7825000000000006"/>
  </r>
  <r>
    <s v="CA-2025-772851"/>
    <x v="1071"/>
    <x v="11"/>
    <s v="Furniture"/>
    <s v="South"/>
    <n v="5"/>
    <n v="183.53"/>
    <x v="0"/>
    <s v="CUST-10513"/>
    <n v="178.53"/>
    <n v="142.82400000000001"/>
    <n v="35.706000000000017"/>
  </r>
  <r>
    <s v="CA-2025-281958"/>
    <x v="1127"/>
    <x v="12"/>
    <s v="Office Supplies"/>
    <s v="Central"/>
    <n v="4"/>
    <n v="99.51"/>
    <x v="0"/>
    <s v="CUST-10633"/>
    <n v="95.51"/>
    <n v="76.408000000000001"/>
    <n v="19.101999999999997"/>
  </r>
  <r>
    <s v="CA-2025-492856"/>
    <x v="612"/>
    <x v="4"/>
    <s v="Technology"/>
    <s v="Central"/>
    <n v="4"/>
    <n v="1295.69"/>
    <x v="2"/>
    <s v="CUST-10475"/>
    <n v="1291.69"/>
    <n v="1291.69"/>
    <n v="516.67600000000004"/>
  </r>
  <r>
    <s v="CA-2024-948844"/>
    <x v="579"/>
    <x v="5"/>
    <s v="Office Supplies"/>
    <s v="East"/>
    <n v="9"/>
    <n v="36.93"/>
    <x v="1"/>
    <s v="CUST-10491"/>
    <n v="27.93"/>
    <n v="25.137"/>
    <n v="8.3790000000000013"/>
  </r>
  <r>
    <s v="CA-2023-820753"/>
    <x v="644"/>
    <x v="11"/>
    <s v="Furniture"/>
    <s v="South"/>
    <n v="9"/>
    <n v="178.64"/>
    <x v="1"/>
    <s v="CUST-10757"/>
    <n v="169.64"/>
    <n v="152.67599999999999"/>
    <n v="50.891999999999996"/>
  </r>
  <r>
    <s v="CA-2023-179922"/>
    <x v="936"/>
    <x v="4"/>
    <s v="Technology"/>
    <s v="West"/>
    <n v="5"/>
    <n v="666.3"/>
    <x v="1"/>
    <s v="CUST-10244"/>
    <n v="661.3"/>
    <n v="595.16999999999996"/>
    <n v="198.39"/>
  </r>
  <r>
    <s v="CA-2025-661064"/>
    <x v="1015"/>
    <x v="3"/>
    <s v="Technology"/>
    <s v="West"/>
    <n v="5"/>
    <n v="387.82"/>
    <x v="2"/>
    <s v="CUST-10650"/>
    <n v="382.82"/>
    <n v="382.82"/>
    <n v="153.12800000000001"/>
  </r>
  <r>
    <s v="CA-2022-381701"/>
    <x v="548"/>
    <x v="9"/>
    <s v="Office Supplies"/>
    <s v="South"/>
    <n v="7"/>
    <n v="111.78"/>
    <x v="0"/>
    <s v="CUST-10398"/>
    <n v="104.78"/>
    <n v="83.824000000000012"/>
    <n v="20.956000000000017"/>
  </r>
  <r>
    <s v="CA-2022-860630"/>
    <x v="594"/>
    <x v="6"/>
    <s v="Office Supplies"/>
    <s v="West"/>
    <n v="8"/>
    <n v="137.4"/>
    <x v="0"/>
    <s v="CUST-10104"/>
    <n v="129.4"/>
    <n v="103.52000000000001"/>
    <n v="25.88000000000001"/>
  </r>
  <r>
    <s v="CA-2023-937790"/>
    <x v="221"/>
    <x v="3"/>
    <s v="Technology"/>
    <s v="East"/>
    <n v="7"/>
    <n v="573.42999999999995"/>
    <x v="4"/>
    <s v="CUST-10079"/>
    <n v="566.42999999999995"/>
    <n v="481.46549999999996"/>
    <n v="141.60750000000002"/>
  </r>
  <r>
    <s v="CA-2024-559035"/>
    <x v="665"/>
    <x v="9"/>
    <s v="Office Supplies"/>
    <s v="East"/>
    <n v="2"/>
    <n v="135.56"/>
    <x v="1"/>
    <s v="CUST-10002"/>
    <n v="133.56"/>
    <n v="120.20400000000001"/>
    <n v="40.068000000000012"/>
  </r>
  <r>
    <s v="CA-2023-862469"/>
    <x v="73"/>
    <x v="7"/>
    <s v="Furniture"/>
    <s v="East"/>
    <n v="1"/>
    <n v="732.33"/>
    <x v="2"/>
    <s v="CUST-10191"/>
    <n v="731.33"/>
    <n v="731.33"/>
    <n v="292.53200000000004"/>
  </r>
  <r>
    <s v="CA-2025-273075"/>
    <x v="82"/>
    <x v="3"/>
    <s v="Technology"/>
    <s v="West"/>
    <n v="3"/>
    <n v="257.95"/>
    <x v="2"/>
    <s v="CUST-10061"/>
    <n v="254.95"/>
    <n v="254.95"/>
    <n v="101.97999999999999"/>
  </r>
  <r>
    <s v="CA-2025-183831"/>
    <x v="901"/>
    <x v="1"/>
    <s v="Technology"/>
    <s v="West"/>
    <n v="6"/>
    <n v="151.36000000000001"/>
    <x v="4"/>
    <s v="CUST-10633"/>
    <n v="145.36000000000001"/>
    <n v="123.55600000000001"/>
    <n v="36.340000000000003"/>
  </r>
  <r>
    <s v="CA-2025-899916"/>
    <x v="918"/>
    <x v="3"/>
    <s v="Technology"/>
    <s v="Central"/>
    <n v="3"/>
    <n v="145.38999999999999"/>
    <x v="2"/>
    <s v="CUST-10662"/>
    <n v="142.38999999999999"/>
    <n v="142.38999999999999"/>
    <n v="56.956000000000003"/>
  </r>
  <r>
    <s v="CA-2022-399806"/>
    <x v="311"/>
    <x v="16"/>
    <s v="Office Supplies"/>
    <s v="West"/>
    <n v="5"/>
    <n v="61.88"/>
    <x v="3"/>
    <s v="CUST-10487"/>
    <n v="56.88"/>
    <n v="39.816000000000003"/>
    <n v="5.6880000000000024"/>
  </r>
  <r>
    <s v="CA-2023-983098"/>
    <x v="1384"/>
    <x v="0"/>
    <s v="Furniture"/>
    <s v="South"/>
    <n v="2"/>
    <n v="588.79999999999995"/>
    <x v="1"/>
    <s v="CUST-10592"/>
    <n v="586.79999999999995"/>
    <n v="528.12"/>
    <n v="176.04000000000002"/>
  </r>
  <r>
    <s v="CA-2024-277898"/>
    <x v="184"/>
    <x v="1"/>
    <s v="Technology"/>
    <s v="Central"/>
    <n v="8"/>
    <n v="1465.4"/>
    <x v="3"/>
    <s v="CUST-10481"/>
    <n v="1457.4"/>
    <n v="1020.18"/>
    <n v="145.7399999999999"/>
  </r>
  <r>
    <s v="CA-2025-323703"/>
    <x v="1108"/>
    <x v="8"/>
    <s v="Technology"/>
    <s v="West"/>
    <n v="1"/>
    <n v="576.02"/>
    <x v="4"/>
    <s v="CUST-10489"/>
    <n v="575.02"/>
    <n v="488.767"/>
    <n v="143.755"/>
  </r>
  <r>
    <s v="CA-2025-792141"/>
    <x v="1390"/>
    <x v="8"/>
    <s v="Technology"/>
    <s v="South"/>
    <n v="8"/>
    <n v="708.37"/>
    <x v="4"/>
    <s v="CUST-10319"/>
    <n v="700.37"/>
    <n v="595.31449999999995"/>
    <n v="175.09249999999997"/>
  </r>
  <r>
    <s v="CA-2022-142321"/>
    <x v="148"/>
    <x v="8"/>
    <s v="Technology"/>
    <s v="Central"/>
    <n v="9"/>
    <n v="244.73"/>
    <x v="2"/>
    <s v="CUST-10790"/>
    <n v="235.73"/>
    <n v="235.73"/>
    <n v="94.292000000000002"/>
  </r>
  <r>
    <s v="CA-2024-957009"/>
    <x v="224"/>
    <x v="4"/>
    <s v="Technology"/>
    <s v="West"/>
    <n v="6"/>
    <n v="1462.32"/>
    <x v="4"/>
    <s v="CUST-10759"/>
    <n v="1456.32"/>
    <n v="1237.8719999999998"/>
    <n v="364.07999999999993"/>
  </r>
  <r>
    <s v="CA-2022-239846"/>
    <x v="135"/>
    <x v="10"/>
    <s v="Office Supplies"/>
    <s v="South"/>
    <n v="10"/>
    <n v="96.75"/>
    <x v="4"/>
    <s v="CUST-10435"/>
    <n v="86.75"/>
    <n v="73.737499999999997"/>
    <n v="21.6875"/>
  </r>
  <r>
    <s v="CA-2022-996107"/>
    <x v="752"/>
    <x v="12"/>
    <s v="Office Supplies"/>
    <s v="Central"/>
    <n v="5"/>
    <n v="103.09"/>
    <x v="4"/>
    <s v="CUST-10017"/>
    <n v="98.09"/>
    <n v="83.376500000000007"/>
    <n v="24.522500000000008"/>
  </r>
  <r>
    <s v="CA-2025-442520"/>
    <x v="30"/>
    <x v="2"/>
    <s v="Furniture"/>
    <s v="East"/>
    <n v="2"/>
    <n v="425.31"/>
    <x v="2"/>
    <s v="CUST-10398"/>
    <n v="423.31"/>
    <n v="423.31"/>
    <n v="169.32400000000001"/>
  </r>
  <r>
    <s v="CA-2023-795505"/>
    <x v="1063"/>
    <x v="16"/>
    <s v="Office Supplies"/>
    <s v="Central"/>
    <n v="2"/>
    <n v="81.33"/>
    <x v="2"/>
    <s v="CUST-10284"/>
    <n v="79.33"/>
    <n v="79.33"/>
    <n v="31.731999999999999"/>
  </r>
  <r>
    <s v="CA-2024-710719"/>
    <x v="722"/>
    <x v="11"/>
    <s v="Furniture"/>
    <s v="West"/>
    <n v="6"/>
    <n v="353.96"/>
    <x v="2"/>
    <s v="CUST-10344"/>
    <n v="347.96"/>
    <n v="347.96"/>
    <n v="139.184"/>
  </r>
  <r>
    <s v="CA-2023-940017"/>
    <x v="1347"/>
    <x v="8"/>
    <s v="Technology"/>
    <s v="South"/>
    <n v="8"/>
    <n v="1169.3"/>
    <x v="0"/>
    <s v="CUST-10338"/>
    <n v="1161.3"/>
    <n v="929.04"/>
    <n v="232.26"/>
  </r>
  <r>
    <s v="CA-2022-962932"/>
    <x v="1082"/>
    <x v="3"/>
    <s v="Technology"/>
    <s v="Central"/>
    <n v="6"/>
    <n v="742.25"/>
    <x v="2"/>
    <s v="CUST-10497"/>
    <n v="736.25"/>
    <n v="736.25"/>
    <n v="294.5"/>
  </r>
  <r>
    <s v="CA-2024-687339"/>
    <x v="172"/>
    <x v="8"/>
    <s v="Technology"/>
    <s v="Central"/>
    <n v="2"/>
    <n v="338.65"/>
    <x v="1"/>
    <s v="CUST-10762"/>
    <n v="336.65"/>
    <n v="302.98500000000001"/>
    <n v="100.99500000000003"/>
  </r>
  <r>
    <s v="CA-2024-539677"/>
    <x v="272"/>
    <x v="4"/>
    <s v="Technology"/>
    <s v="East"/>
    <n v="8"/>
    <n v="1227.6099999999999"/>
    <x v="2"/>
    <s v="CUST-10161"/>
    <n v="1219.6099999999999"/>
    <n v="1219.6099999999999"/>
    <n v="487.84399999999994"/>
  </r>
  <r>
    <s v="CA-2025-717599"/>
    <x v="1161"/>
    <x v="11"/>
    <s v="Furniture"/>
    <s v="South"/>
    <n v="6"/>
    <n v="708.03"/>
    <x v="2"/>
    <s v="CUST-10639"/>
    <n v="702.03"/>
    <n v="702.03"/>
    <n v="280.81200000000001"/>
  </r>
  <r>
    <s v="CA-2025-620461"/>
    <x v="634"/>
    <x v="4"/>
    <s v="Technology"/>
    <s v="West"/>
    <n v="1"/>
    <n v="1247.9100000000001"/>
    <x v="3"/>
    <s v="CUST-10529"/>
    <n v="1246.9100000000001"/>
    <n v="872.83699999999999"/>
    <n v="124.69099999999992"/>
  </r>
  <r>
    <s v="CA-2024-382281"/>
    <x v="475"/>
    <x v="9"/>
    <s v="Office Supplies"/>
    <s v="East"/>
    <n v="9"/>
    <n v="43.02"/>
    <x v="2"/>
    <s v="CUST-10350"/>
    <n v="34.020000000000003"/>
    <n v="34.020000000000003"/>
    <n v="13.608000000000001"/>
  </r>
  <r>
    <s v="CA-2022-235164"/>
    <x v="735"/>
    <x v="7"/>
    <s v="Furniture"/>
    <s v="Central"/>
    <n v="8"/>
    <n v="716.71"/>
    <x v="2"/>
    <s v="CUST-10711"/>
    <n v="708.71"/>
    <n v="708.71"/>
    <n v="283.48400000000004"/>
  </r>
  <r>
    <s v="CA-2024-172551"/>
    <x v="766"/>
    <x v="7"/>
    <s v="Furniture"/>
    <s v="South"/>
    <n v="4"/>
    <n v="300.27999999999997"/>
    <x v="0"/>
    <s v="CUST-10291"/>
    <n v="296.27999999999997"/>
    <n v="237.024"/>
    <n v="59.256000000000029"/>
  </r>
  <r>
    <s v="CA-2025-173739"/>
    <x v="1027"/>
    <x v="7"/>
    <s v="Furniture"/>
    <s v="West"/>
    <n v="1"/>
    <n v="253.34"/>
    <x v="0"/>
    <s v="CUST-10362"/>
    <n v="252.34"/>
    <n v="201.87200000000001"/>
    <n v="50.468000000000018"/>
  </r>
  <r>
    <s v="CA-2023-123511"/>
    <x v="334"/>
    <x v="0"/>
    <s v="Furniture"/>
    <s v="Central"/>
    <n v="7"/>
    <n v="107.17"/>
    <x v="0"/>
    <s v="CUST-10613"/>
    <n v="100.17"/>
    <n v="80.13600000000001"/>
    <n v="20.034000000000013"/>
  </r>
  <r>
    <s v="CA-2025-651107"/>
    <x v="1302"/>
    <x v="7"/>
    <s v="Furniture"/>
    <s v="West"/>
    <n v="9"/>
    <n v="184.67"/>
    <x v="4"/>
    <s v="CUST-10357"/>
    <n v="175.67"/>
    <n v="149.31949999999998"/>
    <n v="43.91749999999999"/>
  </r>
  <r>
    <s v="CA-2023-791023"/>
    <x v="1056"/>
    <x v="4"/>
    <s v="Technology"/>
    <s v="Central"/>
    <n v="2"/>
    <n v="1096.6600000000001"/>
    <x v="0"/>
    <s v="CUST-10067"/>
    <n v="1094.6600000000001"/>
    <n v="875.72800000000007"/>
    <n v="218.93200000000002"/>
  </r>
  <r>
    <s v="CA-2025-189159"/>
    <x v="425"/>
    <x v="0"/>
    <s v="Furniture"/>
    <s v="West"/>
    <n v="4"/>
    <n v="95.87"/>
    <x v="1"/>
    <s v="CUST-10298"/>
    <n v="91.87"/>
    <n v="82.683000000000007"/>
    <n v="27.561000000000007"/>
  </r>
  <r>
    <s v="CA-2024-191055"/>
    <x v="744"/>
    <x v="1"/>
    <s v="Technology"/>
    <s v="West"/>
    <n v="7"/>
    <n v="1013.77"/>
    <x v="4"/>
    <s v="CUST-10055"/>
    <n v="1006.77"/>
    <n v="855.75450000000001"/>
    <n v="251.6925"/>
  </r>
  <r>
    <s v="CA-2023-809868"/>
    <x v="919"/>
    <x v="8"/>
    <s v="Technology"/>
    <s v="East"/>
    <n v="4"/>
    <n v="759.72"/>
    <x v="0"/>
    <s v="CUST-10553"/>
    <n v="755.72"/>
    <n v="604.57600000000002"/>
    <n v="151.14400000000001"/>
  </r>
  <r>
    <s v="CA-2022-866678"/>
    <x v="357"/>
    <x v="4"/>
    <s v="Technology"/>
    <s v="East"/>
    <n v="10"/>
    <n v="436.41"/>
    <x v="4"/>
    <s v="CUST-10497"/>
    <n v="426.41"/>
    <n v="362.44850000000002"/>
    <n v="106.60250000000002"/>
  </r>
  <r>
    <s v="CA-2025-622894"/>
    <x v="272"/>
    <x v="13"/>
    <s v="Office Supplies"/>
    <s v="West"/>
    <n v="7"/>
    <n v="54.6"/>
    <x v="4"/>
    <s v="CUST-10386"/>
    <n v="47.6"/>
    <n v="40.46"/>
    <n v="11.900000000000002"/>
  </r>
  <r>
    <s v="CA-2024-474426"/>
    <x v="482"/>
    <x v="5"/>
    <s v="Office Supplies"/>
    <s v="East"/>
    <n v="4"/>
    <n v="41.28"/>
    <x v="0"/>
    <s v="CUST-10113"/>
    <n v="37.28"/>
    <n v="29.824000000000002"/>
    <n v="7.4560000000000031"/>
  </r>
  <r>
    <s v="CA-2024-945071"/>
    <x v="1038"/>
    <x v="12"/>
    <s v="Office Supplies"/>
    <s v="Central"/>
    <n v="2"/>
    <n v="20.64"/>
    <x v="2"/>
    <s v="CUST-10143"/>
    <n v="18.64"/>
    <n v="18.64"/>
    <n v="7.4560000000000013"/>
  </r>
  <r>
    <s v="CA-2025-754586"/>
    <x v="493"/>
    <x v="1"/>
    <s v="Technology"/>
    <s v="Central"/>
    <n v="4"/>
    <n v="429.06"/>
    <x v="2"/>
    <s v="CUST-10550"/>
    <n v="425.06"/>
    <n v="425.06"/>
    <n v="170.024"/>
  </r>
  <r>
    <s v="CA-2023-301474"/>
    <x v="1057"/>
    <x v="0"/>
    <s v="Furniture"/>
    <s v="East"/>
    <n v="4"/>
    <n v="323.92"/>
    <x v="3"/>
    <s v="CUST-10071"/>
    <n v="319.92"/>
    <n v="223.94399999999999"/>
    <n v="31.99199999999999"/>
  </r>
  <r>
    <s v="CA-2024-786634"/>
    <x v="1339"/>
    <x v="5"/>
    <s v="Office Supplies"/>
    <s v="East"/>
    <n v="8"/>
    <n v="8.31"/>
    <x v="4"/>
    <s v="CUST-10256"/>
    <n v="0.3100000000000005"/>
    <n v="0.2635000000000004"/>
    <n v="7.7500000000000097E-2"/>
  </r>
  <r>
    <s v="CA-2022-553157"/>
    <x v="658"/>
    <x v="9"/>
    <s v="Office Supplies"/>
    <s v="South"/>
    <n v="8"/>
    <n v="45.81"/>
    <x v="2"/>
    <s v="CUST-10327"/>
    <n v="37.81"/>
    <n v="37.81"/>
    <n v="15.124000000000002"/>
  </r>
  <r>
    <s v="CA-2022-882604"/>
    <x v="790"/>
    <x v="10"/>
    <s v="Office Supplies"/>
    <s v="South"/>
    <n v="7"/>
    <n v="27.79"/>
    <x v="4"/>
    <s v="CUST-10292"/>
    <n v="20.79"/>
    <n v="17.671499999999998"/>
    <n v="5.1974999999999998"/>
  </r>
  <r>
    <s v="CA-2023-870452"/>
    <x v="129"/>
    <x v="8"/>
    <s v="Technology"/>
    <s v="South"/>
    <n v="10"/>
    <n v="735.06"/>
    <x v="2"/>
    <s v="CUST-10178"/>
    <n v="725.06"/>
    <n v="725.06"/>
    <n v="290.024"/>
  </r>
  <r>
    <s v="CA-2024-156287"/>
    <x v="791"/>
    <x v="1"/>
    <s v="Technology"/>
    <s v="South"/>
    <n v="3"/>
    <n v="582.83000000000004"/>
    <x v="3"/>
    <s v="CUST-10034"/>
    <n v="579.83000000000004"/>
    <n v="405.88100000000003"/>
    <n v="57.983000000000004"/>
  </r>
  <r>
    <s v="CA-2023-340008"/>
    <x v="590"/>
    <x v="8"/>
    <s v="Technology"/>
    <s v="South"/>
    <n v="8"/>
    <n v="1175.77"/>
    <x v="2"/>
    <s v="CUST-10383"/>
    <n v="1167.77"/>
    <n v="1167.77"/>
    <n v="467.10800000000006"/>
  </r>
  <r>
    <s v="CA-2023-663098"/>
    <x v="901"/>
    <x v="4"/>
    <s v="Technology"/>
    <s v="Central"/>
    <n v="10"/>
    <n v="601.53"/>
    <x v="2"/>
    <s v="CUST-10393"/>
    <n v="591.53"/>
    <n v="591.53"/>
    <n v="236.61200000000002"/>
  </r>
  <r>
    <s v="CA-2024-755297"/>
    <x v="1391"/>
    <x v="11"/>
    <s v="Furniture"/>
    <s v="Central"/>
    <n v="7"/>
    <n v="542.61"/>
    <x v="1"/>
    <s v="CUST-10305"/>
    <n v="535.61"/>
    <n v="482.04900000000004"/>
    <n v="160.68300000000005"/>
  </r>
  <r>
    <s v="CA-2025-363634"/>
    <x v="948"/>
    <x v="0"/>
    <s v="Furniture"/>
    <s v="East"/>
    <n v="1"/>
    <n v="243.37"/>
    <x v="1"/>
    <s v="CUST-10173"/>
    <n v="242.37"/>
    <n v="218.13300000000001"/>
    <n v="72.711000000000013"/>
  </r>
  <r>
    <s v="CA-2024-263799"/>
    <x v="1052"/>
    <x v="13"/>
    <s v="Office Supplies"/>
    <s v="Central"/>
    <n v="6"/>
    <n v="42.07"/>
    <x v="2"/>
    <s v="CUST-10070"/>
    <n v="36.07"/>
    <n v="36.07"/>
    <n v="14.428000000000001"/>
  </r>
  <r>
    <s v="CA-2025-899111"/>
    <x v="104"/>
    <x v="1"/>
    <s v="Technology"/>
    <s v="East"/>
    <n v="2"/>
    <n v="1350.61"/>
    <x v="1"/>
    <s v="CUST-10384"/>
    <n v="1348.61"/>
    <n v="1213.749"/>
    <n v="404.58300000000008"/>
  </r>
  <r>
    <s v="CA-2025-145600"/>
    <x v="531"/>
    <x v="8"/>
    <s v="Technology"/>
    <s v="South"/>
    <n v="8"/>
    <n v="300.55"/>
    <x v="3"/>
    <s v="CUST-10351"/>
    <n v="292.55"/>
    <n v="204.785"/>
    <n v="29.254999999999995"/>
  </r>
  <r>
    <s v="CA-2022-878991"/>
    <x v="692"/>
    <x v="4"/>
    <s v="Technology"/>
    <s v="East"/>
    <n v="5"/>
    <n v="1032.44"/>
    <x v="4"/>
    <s v="CUST-10495"/>
    <n v="1027.44"/>
    <n v="873.32400000000007"/>
    <n v="256.86"/>
  </r>
  <r>
    <s v="CA-2022-968908"/>
    <x v="7"/>
    <x v="12"/>
    <s v="Office Supplies"/>
    <s v="Central"/>
    <n v="7"/>
    <n v="11.22"/>
    <x v="2"/>
    <s v="CUST-10108"/>
    <n v="4.2200000000000006"/>
    <n v="4.2200000000000006"/>
    <n v="1.6880000000000002"/>
  </r>
  <r>
    <s v="CA-2025-202492"/>
    <x v="1075"/>
    <x v="1"/>
    <s v="Technology"/>
    <s v="East"/>
    <n v="8"/>
    <n v="922.37"/>
    <x v="2"/>
    <s v="CUST-10701"/>
    <n v="914.37"/>
    <n v="914.37"/>
    <n v="365.74800000000005"/>
  </r>
  <r>
    <s v="CA-2022-504059"/>
    <x v="232"/>
    <x v="13"/>
    <s v="Office Supplies"/>
    <s v="Central"/>
    <n v="3"/>
    <n v="75.73"/>
    <x v="1"/>
    <s v="CUST-10663"/>
    <n v="72.73"/>
    <n v="65.457000000000008"/>
    <n v="21.81900000000001"/>
  </r>
  <r>
    <s v="CA-2023-852413"/>
    <x v="183"/>
    <x v="8"/>
    <s v="Technology"/>
    <s v="West"/>
    <n v="9"/>
    <n v="1156.22"/>
    <x v="4"/>
    <s v="CUST-10703"/>
    <n v="1147.22"/>
    <n v="975.13699999999994"/>
    <n v="286.80499999999995"/>
  </r>
  <r>
    <s v="CA-2024-194696"/>
    <x v="1048"/>
    <x v="4"/>
    <s v="Technology"/>
    <s v="South"/>
    <n v="7"/>
    <n v="829.5"/>
    <x v="0"/>
    <s v="CUST-10071"/>
    <n v="822.5"/>
    <n v="658"/>
    <n v="164.5"/>
  </r>
  <r>
    <s v="CA-2024-475991"/>
    <x v="1316"/>
    <x v="11"/>
    <s v="Furniture"/>
    <s v="Central"/>
    <n v="7"/>
    <n v="558.01"/>
    <x v="2"/>
    <s v="CUST-10431"/>
    <n v="551.01"/>
    <n v="551.01"/>
    <n v="220.404"/>
  </r>
  <r>
    <s v="CA-2025-686864"/>
    <x v="1391"/>
    <x v="9"/>
    <s v="Office Supplies"/>
    <s v="West"/>
    <n v="7"/>
    <n v="140.46"/>
    <x v="2"/>
    <s v="CUST-10397"/>
    <n v="133.46"/>
    <n v="133.46"/>
    <n v="53.384"/>
  </r>
  <r>
    <s v="CA-2024-527118"/>
    <x v="762"/>
    <x v="11"/>
    <s v="Furniture"/>
    <s v="Central"/>
    <n v="6"/>
    <n v="139.56"/>
    <x v="4"/>
    <s v="CUST-10119"/>
    <n v="133.56"/>
    <n v="113.526"/>
    <n v="33.39"/>
  </r>
  <r>
    <s v="CA-2022-329725"/>
    <x v="504"/>
    <x v="1"/>
    <s v="Technology"/>
    <s v="South"/>
    <n v="4"/>
    <n v="362.31"/>
    <x v="1"/>
    <s v="CUST-10380"/>
    <n v="358.31"/>
    <n v="322.47899999999998"/>
    <n v="107.49299999999999"/>
  </r>
  <r>
    <s v="CA-2022-635570"/>
    <x v="316"/>
    <x v="6"/>
    <s v="Office Supplies"/>
    <s v="South"/>
    <n v="2"/>
    <n v="91.05"/>
    <x v="2"/>
    <s v="CUST-10148"/>
    <n v="89.05"/>
    <n v="89.05"/>
    <n v="35.619999999999997"/>
  </r>
  <r>
    <s v="CA-2025-695075"/>
    <x v="701"/>
    <x v="1"/>
    <s v="Technology"/>
    <s v="South"/>
    <n v="10"/>
    <n v="780.52"/>
    <x v="1"/>
    <s v="CUST-10538"/>
    <n v="770.52"/>
    <n v="693.46799999999996"/>
    <n v="231.15600000000001"/>
  </r>
  <r>
    <s v="CA-2025-698808"/>
    <x v="643"/>
    <x v="3"/>
    <s v="Technology"/>
    <s v="West"/>
    <n v="2"/>
    <n v="900.31"/>
    <x v="2"/>
    <s v="CUST-10059"/>
    <n v="898.31"/>
    <n v="898.31"/>
    <n v="359.32399999999996"/>
  </r>
  <r>
    <s v="CA-2024-269907"/>
    <x v="1088"/>
    <x v="4"/>
    <s v="Technology"/>
    <s v="Central"/>
    <n v="4"/>
    <n v="644.15"/>
    <x v="2"/>
    <s v="CUST-10184"/>
    <n v="640.15"/>
    <n v="640.15"/>
    <n v="256.06"/>
  </r>
  <r>
    <s v="CA-2024-953230"/>
    <x v="32"/>
    <x v="4"/>
    <s v="Technology"/>
    <s v="South"/>
    <n v="5"/>
    <n v="286.41000000000003"/>
    <x v="2"/>
    <s v="CUST-10123"/>
    <n v="281.41000000000003"/>
    <n v="281.41000000000003"/>
    <n v="112.56400000000002"/>
  </r>
  <r>
    <s v="CA-2023-606123"/>
    <x v="1284"/>
    <x v="9"/>
    <s v="Office Supplies"/>
    <s v="East"/>
    <n v="8"/>
    <n v="61.62"/>
    <x v="2"/>
    <s v="CUST-10771"/>
    <n v="53.62"/>
    <n v="53.62"/>
    <n v="21.448"/>
  </r>
  <r>
    <s v="CA-2022-698388"/>
    <x v="242"/>
    <x v="12"/>
    <s v="Office Supplies"/>
    <s v="South"/>
    <n v="1"/>
    <n v="126.34"/>
    <x v="1"/>
    <s v="CUST-10683"/>
    <n v="125.34"/>
    <n v="112.80600000000001"/>
    <n v="37.602000000000018"/>
  </r>
  <r>
    <s v="CA-2024-337211"/>
    <x v="984"/>
    <x v="7"/>
    <s v="Furniture"/>
    <s v="West"/>
    <n v="3"/>
    <n v="194.49"/>
    <x v="4"/>
    <s v="CUST-10193"/>
    <n v="191.49"/>
    <n v="162.76650000000001"/>
    <n v="47.872500000000002"/>
  </r>
  <r>
    <s v="CA-2024-537443"/>
    <x v="1369"/>
    <x v="11"/>
    <s v="Furniture"/>
    <s v="South"/>
    <n v="8"/>
    <n v="330.29"/>
    <x v="0"/>
    <s v="CUST-10748"/>
    <n v="322.29000000000002"/>
    <n v="257.83200000000005"/>
    <n v="64.458000000000055"/>
  </r>
  <r>
    <s v="CA-2024-274274"/>
    <x v="1194"/>
    <x v="1"/>
    <s v="Technology"/>
    <s v="East"/>
    <n v="1"/>
    <n v="1218.96"/>
    <x v="2"/>
    <s v="CUST-10726"/>
    <n v="1217.96"/>
    <n v="1217.96"/>
    <n v="487.18400000000008"/>
  </r>
  <r>
    <s v="CA-2022-327633"/>
    <x v="41"/>
    <x v="12"/>
    <s v="Office Supplies"/>
    <s v="East"/>
    <n v="4"/>
    <n v="114.1"/>
    <x v="1"/>
    <s v="CUST-10785"/>
    <n v="110.1"/>
    <n v="99.09"/>
    <n v="33.030000000000015"/>
  </r>
  <r>
    <s v="CA-2023-843910"/>
    <x v="555"/>
    <x v="6"/>
    <s v="Office Supplies"/>
    <s v="West"/>
    <n v="6"/>
    <n v="23.46"/>
    <x v="3"/>
    <s v="CUST-10234"/>
    <n v="17.46"/>
    <n v="12.222"/>
    <n v="1.7459999999999987"/>
  </r>
  <r>
    <s v="CA-2024-979810"/>
    <x v="1381"/>
    <x v="2"/>
    <s v="Furniture"/>
    <s v="West"/>
    <n v="1"/>
    <n v="774.01"/>
    <x v="0"/>
    <s v="CUST-10003"/>
    <n v="773.01"/>
    <n v="618.40800000000002"/>
    <n v="154.60200000000003"/>
  </r>
  <r>
    <s v="CA-2025-998574"/>
    <x v="1255"/>
    <x v="1"/>
    <s v="Technology"/>
    <s v="South"/>
    <n v="3"/>
    <n v="1025.8399999999999"/>
    <x v="0"/>
    <s v="CUST-10342"/>
    <n v="1022.8399999999999"/>
    <n v="818.27199999999993"/>
    <n v="204.56799999999998"/>
  </r>
  <r>
    <s v="CA-2023-780984"/>
    <x v="541"/>
    <x v="2"/>
    <s v="Furniture"/>
    <s v="East"/>
    <n v="3"/>
    <n v="426.89"/>
    <x v="2"/>
    <s v="CUST-10477"/>
    <n v="423.89"/>
    <n v="423.89"/>
    <n v="169.55600000000001"/>
  </r>
  <r>
    <s v="CA-2025-933794"/>
    <x v="976"/>
    <x v="0"/>
    <s v="Furniture"/>
    <s v="South"/>
    <n v="7"/>
    <n v="338.7"/>
    <x v="2"/>
    <s v="CUST-10401"/>
    <n v="331.7"/>
    <n v="331.7"/>
    <n v="132.68"/>
  </r>
  <r>
    <s v="CA-2024-603485"/>
    <x v="107"/>
    <x v="4"/>
    <s v="Technology"/>
    <s v="West"/>
    <n v="3"/>
    <n v="679.8"/>
    <x v="1"/>
    <s v="CUST-10595"/>
    <n v="676.8"/>
    <n v="609.12"/>
    <n v="203.04000000000002"/>
  </r>
  <r>
    <s v="CA-2024-452622"/>
    <x v="1153"/>
    <x v="0"/>
    <s v="Furniture"/>
    <s v="South"/>
    <n v="10"/>
    <n v="86.94"/>
    <x v="2"/>
    <s v="CUST-10683"/>
    <n v="76.94"/>
    <n v="76.94"/>
    <n v="30.776000000000003"/>
  </r>
  <r>
    <s v="CA-2024-132365"/>
    <x v="19"/>
    <x v="5"/>
    <s v="Office Supplies"/>
    <s v="West"/>
    <n v="6"/>
    <n v="96.78"/>
    <x v="2"/>
    <s v="CUST-10682"/>
    <n v="90.78"/>
    <n v="90.78"/>
    <n v="36.312000000000005"/>
  </r>
  <r>
    <s v="CA-2022-792217"/>
    <x v="1336"/>
    <x v="11"/>
    <s v="Furniture"/>
    <s v="Central"/>
    <n v="3"/>
    <n v="684.07"/>
    <x v="4"/>
    <s v="CUST-10705"/>
    <n v="681.07"/>
    <n v="578.90949999999998"/>
    <n v="170.26749999999998"/>
  </r>
  <r>
    <s v="CA-2024-534688"/>
    <x v="330"/>
    <x v="11"/>
    <s v="Furniture"/>
    <s v="East"/>
    <n v="4"/>
    <n v="90.89"/>
    <x v="4"/>
    <s v="CUST-10513"/>
    <n v="86.89"/>
    <n v="73.856499999999997"/>
    <n v="21.722499999999997"/>
  </r>
  <r>
    <s v="CA-2025-682430"/>
    <x v="335"/>
    <x v="14"/>
    <s v="Office Supplies"/>
    <s v="West"/>
    <n v="7"/>
    <n v="52.82"/>
    <x v="1"/>
    <s v="CUST-10637"/>
    <n v="45.82"/>
    <n v="41.238"/>
    <n v="13.745999999999999"/>
  </r>
  <r>
    <s v="CA-2024-934124"/>
    <x v="1208"/>
    <x v="4"/>
    <s v="Technology"/>
    <s v="Central"/>
    <n v="3"/>
    <n v="1219.05"/>
    <x v="0"/>
    <s v="CUST-10517"/>
    <n v="1216.05"/>
    <n v="972.84"/>
    <n v="243.21000000000004"/>
  </r>
  <r>
    <s v="CA-2023-632339"/>
    <x v="183"/>
    <x v="2"/>
    <s v="Furniture"/>
    <s v="East"/>
    <n v="6"/>
    <n v="140.6"/>
    <x v="0"/>
    <s v="CUST-10478"/>
    <n v="134.6"/>
    <n v="107.68"/>
    <n v="26.920000000000016"/>
  </r>
  <r>
    <s v="CA-2025-620777"/>
    <x v="128"/>
    <x v="14"/>
    <s v="Office Supplies"/>
    <s v="West"/>
    <n v="7"/>
    <n v="110.25"/>
    <x v="4"/>
    <s v="CUST-10360"/>
    <n v="103.25"/>
    <n v="87.762500000000003"/>
    <n v="25.812500000000007"/>
  </r>
  <r>
    <s v="CA-2025-534038"/>
    <x v="1174"/>
    <x v="0"/>
    <s v="Furniture"/>
    <s v="West"/>
    <n v="7"/>
    <n v="131.38999999999999"/>
    <x v="0"/>
    <s v="CUST-10671"/>
    <n v="124.38999999999999"/>
    <n v="99.512"/>
    <n v="24.878000000000014"/>
  </r>
  <r>
    <s v="CA-2024-788441"/>
    <x v="255"/>
    <x v="4"/>
    <s v="Technology"/>
    <s v="West"/>
    <n v="10"/>
    <n v="526.89"/>
    <x v="1"/>
    <s v="CUST-10594"/>
    <n v="516.89"/>
    <n v="465.20100000000002"/>
    <n v="155.06700000000006"/>
  </r>
  <r>
    <s v="CA-2024-298927"/>
    <x v="1092"/>
    <x v="1"/>
    <s v="Technology"/>
    <s v="Central"/>
    <n v="8"/>
    <n v="772.36"/>
    <x v="4"/>
    <s v="CUST-10404"/>
    <n v="764.36"/>
    <n v="649.70600000000002"/>
    <n v="191.09000000000003"/>
  </r>
  <r>
    <s v="CA-2022-856893"/>
    <x v="1313"/>
    <x v="3"/>
    <s v="Technology"/>
    <s v="Central"/>
    <n v="6"/>
    <n v="123.04"/>
    <x v="3"/>
    <s v="CUST-10034"/>
    <n v="117.04"/>
    <n v="81.927999999999997"/>
    <n v="11.703999999999994"/>
  </r>
  <r>
    <s v="CA-2022-831318"/>
    <x v="1014"/>
    <x v="1"/>
    <s v="Technology"/>
    <s v="South"/>
    <n v="8"/>
    <n v="821.8"/>
    <x v="2"/>
    <s v="CUST-10213"/>
    <n v="813.8"/>
    <n v="813.8"/>
    <n v="325.52"/>
  </r>
  <r>
    <s v="CA-2024-893554"/>
    <x v="942"/>
    <x v="7"/>
    <s v="Furniture"/>
    <s v="East"/>
    <n v="2"/>
    <n v="484.38"/>
    <x v="1"/>
    <s v="CUST-10089"/>
    <n v="482.38"/>
    <n v="434.142"/>
    <n v="144.714"/>
  </r>
  <r>
    <s v="CA-2023-768066"/>
    <x v="956"/>
    <x v="7"/>
    <s v="Furniture"/>
    <s v="South"/>
    <n v="2"/>
    <n v="471.44"/>
    <x v="1"/>
    <s v="CUST-10687"/>
    <n v="469.44"/>
    <n v="422.49599999999998"/>
    <n v="140.83199999999999"/>
  </r>
  <r>
    <s v="CA-2023-529667"/>
    <x v="718"/>
    <x v="3"/>
    <s v="Technology"/>
    <s v="East"/>
    <n v="8"/>
    <n v="290.14"/>
    <x v="3"/>
    <s v="CUST-10143"/>
    <n v="282.14"/>
    <n v="197.49799999999999"/>
    <n v="28.213999999999999"/>
  </r>
  <r>
    <s v="CA-2022-999590"/>
    <x v="823"/>
    <x v="8"/>
    <s v="Technology"/>
    <s v="East"/>
    <n v="2"/>
    <n v="321.12"/>
    <x v="0"/>
    <s v="CUST-10632"/>
    <n v="319.12"/>
    <n v="255.29600000000002"/>
    <n v="63.824000000000012"/>
  </r>
  <r>
    <s v="CA-2025-515254"/>
    <x v="943"/>
    <x v="12"/>
    <s v="Office Supplies"/>
    <s v="South"/>
    <n v="3"/>
    <n v="141.91999999999999"/>
    <x v="2"/>
    <s v="CUST-10662"/>
    <n v="138.91999999999999"/>
    <n v="138.91999999999999"/>
    <n v="55.567999999999998"/>
  </r>
  <r>
    <s v="CA-2025-334404"/>
    <x v="113"/>
    <x v="10"/>
    <s v="Office Supplies"/>
    <s v="West"/>
    <n v="7"/>
    <n v="57.43"/>
    <x v="4"/>
    <s v="CUST-10000"/>
    <n v="50.43"/>
    <n v="42.865499999999997"/>
    <n v="12.607499999999998"/>
  </r>
  <r>
    <s v="CA-2025-771716"/>
    <x v="324"/>
    <x v="4"/>
    <s v="Technology"/>
    <s v="Central"/>
    <n v="7"/>
    <n v="1023.09"/>
    <x v="1"/>
    <s v="CUST-10502"/>
    <n v="1016.09"/>
    <n v="914.48099999999999"/>
    <n v="304.827"/>
  </r>
  <r>
    <s v="CA-2024-979748"/>
    <x v="552"/>
    <x v="3"/>
    <s v="Technology"/>
    <s v="South"/>
    <n v="8"/>
    <n v="147.55000000000001"/>
    <x v="1"/>
    <s v="CUST-10400"/>
    <n v="139.55000000000001"/>
    <n v="125.59500000000001"/>
    <n v="41.865000000000009"/>
  </r>
  <r>
    <s v="CA-2025-311001"/>
    <x v="1390"/>
    <x v="2"/>
    <s v="Furniture"/>
    <s v="South"/>
    <n v="5"/>
    <n v="594.35"/>
    <x v="2"/>
    <s v="CUST-10604"/>
    <n v="589.35"/>
    <n v="589.35"/>
    <n v="235.74"/>
  </r>
  <r>
    <s v="CA-2024-383688"/>
    <x v="1226"/>
    <x v="3"/>
    <s v="Technology"/>
    <s v="West"/>
    <n v="1"/>
    <n v="1157.07"/>
    <x v="0"/>
    <s v="CUST-10514"/>
    <n v="1156.07"/>
    <n v="924.85599999999999"/>
    <n v="231.21400000000006"/>
  </r>
  <r>
    <s v="CA-2025-659729"/>
    <x v="677"/>
    <x v="0"/>
    <s v="Furniture"/>
    <s v="Central"/>
    <n v="4"/>
    <n v="785.77"/>
    <x v="2"/>
    <s v="CUST-10603"/>
    <n v="781.77"/>
    <n v="781.77"/>
    <n v="312.70800000000003"/>
  </r>
  <r>
    <s v="CA-2023-542941"/>
    <x v="1115"/>
    <x v="11"/>
    <s v="Furniture"/>
    <s v="Central"/>
    <n v="8"/>
    <n v="633.02"/>
    <x v="2"/>
    <s v="CUST-10702"/>
    <n v="625.02"/>
    <n v="625.02"/>
    <n v="250.00799999999998"/>
  </r>
  <r>
    <s v="CA-2022-690925"/>
    <x v="218"/>
    <x v="4"/>
    <s v="Technology"/>
    <s v="Central"/>
    <n v="1"/>
    <n v="1289.18"/>
    <x v="1"/>
    <s v="CUST-10395"/>
    <n v="1288.18"/>
    <n v="1159.3620000000001"/>
    <n v="386.45400000000006"/>
  </r>
  <r>
    <s v="CA-2022-972397"/>
    <x v="641"/>
    <x v="3"/>
    <s v="Technology"/>
    <s v="East"/>
    <n v="1"/>
    <n v="135.81"/>
    <x v="0"/>
    <s v="CUST-10687"/>
    <n v="134.81"/>
    <n v="107.84800000000001"/>
    <n v="26.962000000000018"/>
  </r>
  <r>
    <s v="CA-2022-136618"/>
    <x v="701"/>
    <x v="11"/>
    <s v="Furniture"/>
    <s v="Central"/>
    <n v="7"/>
    <n v="380.77"/>
    <x v="3"/>
    <s v="CUST-10237"/>
    <n v="373.77"/>
    <n v="261.63899999999995"/>
    <n v="37.376999999999981"/>
  </r>
  <r>
    <s v="CA-2024-863849"/>
    <x v="998"/>
    <x v="12"/>
    <s v="Office Supplies"/>
    <s v="South"/>
    <n v="10"/>
    <n v="38.64"/>
    <x v="0"/>
    <s v="CUST-10651"/>
    <n v="28.64"/>
    <n v="22.912000000000003"/>
    <n v="5.7280000000000015"/>
  </r>
  <r>
    <s v="CA-2022-681406"/>
    <x v="898"/>
    <x v="14"/>
    <s v="Office Supplies"/>
    <s v="West"/>
    <n v="2"/>
    <n v="88.28"/>
    <x v="1"/>
    <s v="CUST-10589"/>
    <n v="86.28"/>
    <n v="77.652000000000001"/>
    <n v="25.884"/>
  </r>
  <r>
    <s v="CA-2025-621992"/>
    <x v="758"/>
    <x v="8"/>
    <s v="Technology"/>
    <s v="West"/>
    <n v="2"/>
    <n v="381.58"/>
    <x v="2"/>
    <s v="CUST-10358"/>
    <n v="379.58"/>
    <n v="379.58"/>
    <n v="151.83199999999999"/>
  </r>
  <r>
    <s v="CA-2024-231966"/>
    <x v="225"/>
    <x v="1"/>
    <s v="Technology"/>
    <s v="West"/>
    <n v="6"/>
    <n v="982.36"/>
    <x v="2"/>
    <s v="CUST-10088"/>
    <n v="976.36"/>
    <n v="976.36"/>
    <n v="390.54399999999998"/>
  </r>
  <r>
    <s v="CA-2022-305855"/>
    <x v="1392"/>
    <x v="1"/>
    <s v="Technology"/>
    <s v="East"/>
    <n v="10"/>
    <n v="511.33"/>
    <x v="3"/>
    <s v="CUST-10591"/>
    <n v="501.33"/>
    <n v="350.93099999999998"/>
    <n v="50.132999999999981"/>
  </r>
  <r>
    <s v="CA-2024-166116"/>
    <x v="769"/>
    <x v="13"/>
    <s v="Office Supplies"/>
    <s v="East"/>
    <n v="4"/>
    <n v="115.25"/>
    <x v="2"/>
    <s v="CUST-10252"/>
    <n v="111.25"/>
    <n v="111.25"/>
    <n v="44.5"/>
  </r>
  <r>
    <s v="CA-2025-812382"/>
    <x v="1258"/>
    <x v="6"/>
    <s v="Office Supplies"/>
    <s v="South"/>
    <n v="1"/>
    <n v="149.09"/>
    <x v="4"/>
    <s v="CUST-10169"/>
    <n v="148.09"/>
    <n v="125.87649999999999"/>
    <n v="37.022499999999994"/>
  </r>
  <r>
    <s v="CA-2024-978214"/>
    <x v="512"/>
    <x v="11"/>
    <s v="Furniture"/>
    <s v="East"/>
    <n v="4"/>
    <n v="473.13"/>
    <x v="4"/>
    <s v="CUST-10563"/>
    <n v="469.13"/>
    <n v="398.76049999999998"/>
    <n v="117.28249999999997"/>
  </r>
  <r>
    <s v="CA-2023-659680"/>
    <x v="897"/>
    <x v="16"/>
    <s v="Office Supplies"/>
    <s v="West"/>
    <n v="1"/>
    <n v="81.569999999999993"/>
    <x v="0"/>
    <s v="CUST-10201"/>
    <n v="80.569999999999993"/>
    <n v="64.456000000000003"/>
    <n v="16.114000000000011"/>
  </r>
  <r>
    <s v="CA-2025-350419"/>
    <x v="780"/>
    <x v="8"/>
    <s v="Technology"/>
    <s v="South"/>
    <n v="1"/>
    <n v="352.5"/>
    <x v="4"/>
    <s v="CUST-10248"/>
    <n v="351.5"/>
    <n v="298.77499999999998"/>
    <n v="87.874999999999972"/>
  </r>
  <r>
    <s v="CA-2023-104629"/>
    <x v="1265"/>
    <x v="11"/>
    <s v="Furniture"/>
    <s v="Central"/>
    <n v="9"/>
    <n v="109.88"/>
    <x v="1"/>
    <s v="CUST-10120"/>
    <n v="100.88"/>
    <n v="90.792000000000002"/>
    <n v="30.26400000000001"/>
  </r>
  <r>
    <s v="CA-2023-334108"/>
    <x v="645"/>
    <x v="7"/>
    <s v="Furniture"/>
    <s v="South"/>
    <n v="1"/>
    <n v="305.83999999999997"/>
    <x v="4"/>
    <s v="CUST-10415"/>
    <n v="304.83999999999997"/>
    <n v="259.11399999999998"/>
    <n v="76.210000000000008"/>
  </r>
  <r>
    <s v="CA-2025-617255"/>
    <x v="481"/>
    <x v="8"/>
    <s v="Technology"/>
    <s v="West"/>
    <n v="1"/>
    <n v="1324.4"/>
    <x v="2"/>
    <s v="CUST-10159"/>
    <n v="1323.4"/>
    <n v="1323.4"/>
    <n v="529.36"/>
  </r>
  <r>
    <s v="CA-2025-435114"/>
    <x v="156"/>
    <x v="9"/>
    <s v="Office Supplies"/>
    <s v="Central"/>
    <n v="9"/>
    <n v="95.52"/>
    <x v="2"/>
    <s v="CUST-10243"/>
    <n v="86.52"/>
    <n v="86.52"/>
    <n v="34.607999999999997"/>
  </r>
  <r>
    <s v="CA-2022-319376"/>
    <x v="657"/>
    <x v="7"/>
    <s v="Furniture"/>
    <s v="South"/>
    <n v="8"/>
    <n v="447.4"/>
    <x v="2"/>
    <s v="CUST-10608"/>
    <n v="439.4"/>
    <n v="439.4"/>
    <n v="175.76"/>
  </r>
  <r>
    <s v="CA-2023-379223"/>
    <x v="386"/>
    <x v="15"/>
    <s v="Office Supplies"/>
    <s v="South"/>
    <n v="6"/>
    <n v="54.53"/>
    <x v="4"/>
    <s v="CUST-10065"/>
    <n v="48.53"/>
    <n v="41.250500000000002"/>
    <n v="12.132500000000004"/>
  </r>
  <r>
    <s v="CA-2023-524542"/>
    <x v="35"/>
    <x v="3"/>
    <s v="Technology"/>
    <s v="South"/>
    <n v="5"/>
    <n v="1077.22"/>
    <x v="2"/>
    <s v="CUST-10711"/>
    <n v="1072.22"/>
    <n v="1072.22"/>
    <n v="428.88800000000003"/>
  </r>
  <r>
    <s v="CA-2024-431722"/>
    <x v="1333"/>
    <x v="5"/>
    <s v="Office Supplies"/>
    <s v="West"/>
    <n v="6"/>
    <n v="69.290000000000006"/>
    <x v="1"/>
    <s v="CUST-10304"/>
    <n v="63.290000000000006"/>
    <n v="56.961000000000006"/>
    <n v="18.987000000000002"/>
  </r>
  <r>
    <s v="CA-2023-997653"/>
    <x v="673"/>
    <x v="7"/>
    <s v="Furniture"/>
    <s v="East"/>
    <n v="2"/>
    <n v="662.28"/>
    <x v="1"/>
    <s v="CUST-10106"/>
    <n v="660.28"/>
    <n v="594.25199999999995"/>
    <n v="198.084"/>
  </r>
  <r>
    <s v="CA-2022-958715"/>
    <x v="566"/>
    <x v="6"/>
    <s v="Office Supplies"/>
    <s v="South"/>
    <n v="4"/>
    <n v="119.17"/>
    <x v="0"/>
    <s v="CUST-10352"/>
    <n v="115.17"/>
    <n v="92.13600000000001"/>
    <n v="23.034000000000006"/>
  </r>
  <r>
    <s v="CA-2022-435299"/>
    <x v="956"/>
    <x v="16"/>
    <s v="Office Supplies"/>
    <s v="South"/>
    <n v="8"/>
    <n v="149.01"/>
    <x v="3"/>
    <s v="CUST-10377"/>
    <n v="141.01"/>
    <n v="98.706999999999994"/>
    <n v="14.100999999999999"/>
  </r>
  <r>
    <s v="CA-2022-793128"/>
    <x v="128"/>
    <x v="4"/>
    <s v="Technology"/>
    <s v="West"/>
    <n v="9"/>
    <n v="1129.33"/>
    <x v="2"/>
    <s v="CUST-10596"/>
    <n v="1120.33"/>
    <n v="1120.33"/>
    <n v="448.13199999999995"/>
  </r>
  <r>
    <s v="CA-2023-371766"/>
    <x v="246"/>
    <x v="9"/>
    <s v="Office Supplies"/>
    <s v="West"/>
    <n v="8"/>
    <n v="51.41"/>
    <x v="4"/>
    <s v="CUST-10052"/>
    <n v="43.41"/>
    <n v="36.898499999999999"/>
    <n v="10.852500000000003"/>
  </r>
  <r>
    <s v="CA-2023-755994"/>
    <x v="289"/>
    <x v="1"/>
    <s v="Technology"/>
    <s v="South"/>
    <n v="4"/>
    <n v="1063.4100000000001"/>
    <x v="2"/>
    <s v="CUST-10796"/>
    <n v="1059.4100000000001"/>
    <n v="1059.4100000000001"/>
    <n v="423.76400000000001"/>
  </r>
  <r>
    <s v="CA-2023-356072"/>
    <x v="476"/>
    <x v="1"/>
    <s v="Technology"/>
    <s v="West"/>
    <n v="5"/>
    <n v="1177.03"/>
    <x v="4"/>
    <s v="CUST-10054"/>
    <n v="1172.03"/>
    <n v="996.2254999999999"/>
    <n v="293.00749999999994"/>
  </r>
  <r>
    <s v="CA-2024-180877"/>
    <x v="503"/>
    <x v="13"/>
    <s v="Office Supplies"/>
    <s v="West"/>
    <n v="7"/>
    <n v="32.89"/>
    <x v="0"/>
    <s v="CUST-10007"/>
    <n v="25.89"/>
    <n v="20.712000000000003"/>
    <n v="5.1780000000000044"/>
  </r>
  <r>
    <s v="CA-2023-943158"/>
    <x v="495"/>
    <x v="15"/>
    <s v="Office Supplies"/>
    <s v="South"/>
    <n v="2"/>
    <n v="59.74"/>
    <x v="3"/>
    <s v="CUST-10537"/>
    <n v="57.74"/>
    <n v="40.417999999999999"/>
    <n v="5.7740000000000009"/>
  </r>
  <r>
    <s v="CA-2025-910442"/>
    <x v="780"/>
    <x v="3"/>
    <s v="Technology"/>
    <s v="South"/>
    <n v="5"/>
    <n v="773.96"/>
    <x v="3"/>
    <s v="CUST-10184"/>
    <n v="768.96"/>
    <n v="538.27199999999993"/>
    <n v="76.895999999999958"/>
  </r>
  <r>
    <s v="CA-2023-763324"/>
    <x v="236"/>
    <x v="0"/>
    <s v="Furniture"/>
    <s v="Central"/>
    <n v="5"/>
    <n v="402.19"/>
    <x v="4"/>
    <s v="CUST-10770"/>
    <n v="397.19"/>
    <n v="337.61149999999998"/>
    <n v="99.297499999999985"/>
  </r>
  <r>
    <s v="CA-2023-533280"/>
    <x v="575"/>
    <x v="0"/>
    <s v="Furniture"/>
    <s v="East"/>
    <n v="10"/>
    <n v="166.26"/>
    <x v="3"/>
    <s v="CUST-10585"/>
    <n v="156.26"/>
    <n v="109.38199999999999"/>
    <n v="15.626000000000005"/>
  </r>
  <r>
    <s v="CA-2024-194661"/>
    <x v="781"/>
    <x v="0"/>
    <s v="Furniture"/>
    <s v="West"/>
    <n v="9"/>
    <n v="615.25"/>
    <x v="2"/>
    <s v="CUST-10782"/>
    <n v="606.25"/>
    <n v="606.25"/>
    <n v="242.5"/>
  </r>
  <r>
    <s v="CA-2025-294437"/>
    <x v="482"/>
    <x v="11"/>
    <s v="Furniture"/>
    <s v="East"/>
    <n v="9"/>
    <n v="320.39999999999998"/>
    <x v="1"/>
    <s v="CUST-10376"/>
    <n v="311.39999999999998"/>
    <n v="280.26"/>
    <n v="93.420000000000016"/>
  </r>
  <r>
    <s v="CA-2024-167553"/>
    <x v="449"/>
    <x v="8"/>
    <s v="Technology"/>
    <s v="Central"/>
    <n v="9"/>
    <n v="1356.56"/>
    <x v="2"/>
    <s v="CUST-10087"/>
    <n v="1347.56"/>
    <n v="1347.56"/>
    <n v="539.024"/>
  </r>
  <r>
    <s v="CA-2024-903023"/>
    <x v="1114"/>
    <x v="0"/>
    <s v="Furniture"/>
    <s v="Central"/>
    <n v="7"/>
    <n v="218.49"/>
    <x v="2"/>
    <s v="CUST-10162"/>
    <n v="211.49"/>
    <n v="211.49"/>
    <n v="84.596000000000004"/>
  </r>
  <r>
    <s v="CA-2023-552033"/>
    <x v="694"/>
    <x v="11"/>
    <s v="Furniture"/>
    <s v="Central"/>
    <n v="10"/>
    <n v="56.8"/>
    <x v="4"/>
    <s v="CUST-10593"/>
    <n v="46.8"/>
    <n v="39.779999999999994"/>
    <n v="11.699999999999996"/>
  </r>
  <r>
    <s v="CA-2025-477790"/>
    <x v="137"/>
    <x v="7"/>
    <s v="Furniture"/>
    <s v="South"/>
    <n v="3"/>
    <n v="119.28"/>
    <x v="2"/>
    <s v="CUST-10798"/>
    <n v="116.28"/>
    <n v="116.28"/>
    <n v="46.512"/>
  </r>
  <r>
    <s v="CA-2024-162581"/>
    <x v="229"/>
    <x v="15"/>
    <s v="Office Supplies"/>
    <s v="South"/>
    <n v="9"/>
    <n v="50.49"/>
    <x v="1"/>
    <s v="CUST-10640"/>
    <n v="41.49"/>
    <n v="37.341000000000001"/>
    <n v="12.446999999999999"/>
  </r>
  <r>
    <s v="CA-2023-412534"/>
    <x v="591"/>
    <x v="9"/>
    <s v="Office Supplies"/>
    <s v="West"/>
    <n v="4"/>
    <n v="7.94"/>
    <x v="2"/>
    <s v="CUST-10370"/>
    <n v="3.9400000000000004"/>
    <n v="3.9400000000000004"/>
    <n v="1.5760000000000001"/>
  </r>
  <r>
    <s v="CA-2025-285695"/>
    <x v="1393"/>
    <x v="1"/>
    <s v="Technology"/>
    <s v="South"/>
    <n v="8"/>
    <n v="1406.07"/>
    <x v="3"/>
    <s v="CUST-10218"/>
    <n v="1398.07"/>
    <n v="978.64899999999989"/>
    <n v="139.8069999999999"/>
  </r>
  <r>
    <s v="CA-2025-319505"/>
    <x v="1394"/>
    <x v="12"/>
    <s v="Office Supplies"/>
    <s v="West"/>
    <n v="1"/>
    <n v="128.53"/>
    <x v="1"/>
    <s v="CUST-10396"/>
    <n v="127.53"/>
    <n v="114.777"/>
    <n v="38.259"/>
  </r>
  <r>
    <s v="CA-2022-208137"/>
    <x v="622"/>
    <x v="7"/>
    <s v="Furniture"/>
    <s v="West"/>
    <n v="9"/>
    <n v="627.12"/>
    <x v="2"/>
    <s v="CUST-10212"/>
    <n v="618.12"/>
    <n v="618.12"/>
    <n v="247.24799999999999"/>
  </r>
  <r>
    <s v="CA-2025-426732"/>
    <x v="745"/>
    <x v="11"/>
    <s v="Furniture"/>
    <s v="South"/>
    <n v="5"/>
    <n v="478.22"/>
    <x v="3"/>
    <s v="CUST-10092"/>
    <n v="473.22"/>
    <n v="331.25400000000002"/>
    <n v="47.322000000000003"/>
  </r>
  <r>
    <s v="CA-2025-946215"/>
    <x v="778"/>
    <x v="12"/>
    <s v="Office Supplies"/>
    <s v="East"/>
    <n v="4"/>
    <n v="141.69999999999999"/>
    <x v="2"/>
    <s v="CUST-10730"/>
    <n v="137.69999999999999"/>
    <n v="137.69999999999999"/>
    <n v="55.08"/>
  </r>
  <r>
    <s v="CA-2022-507045"/>
    <x v="453"/>
    <x v="7"/>
    <s v="Furniture"/>
    <s v="South"/>
    <n v="3"/>
    <n v="788.55"/>
    <x v="2"/>
    <s v="CUST-10536"/>
    <n v="785.55"/>
    <n v="785.55"/>
    <n v="314.22000000000003"/>
  </r>
  <r>
    <s v="CA-2024-480458"/>
    <x v="524"/>
    <x v="14"/>
    <s v="Office Supplies"/>
    <s v="Central"/>
    <n v="1"/>
    <n v="82.35"/>
    <x v="1"/>
    <s v="CUST-10464"/>
    <n v="81.349999999999994"/>
    <n v="73.215000000000003"/>
    <n v="24.405000000000008"/>
  </r>
  <r>
    <s v="CA-2025-259659"/>
    <x v="1078"/>
    <x v="1"/>
    <s v="Technology"/>
    <s v="East"/>
    <n v="2"/>
    <n v="987.4"/>
    <x v="0"/>
    <s v="CUST-10319"/>
    <n v="985.4"/>
    <n v="788.32"/>
    <n v="197.08000000000004"/>
  </r>
  <r>
    <s v="CA-2025-183675"/>
    <x v="1011"/>
    <x v="6"/>
    <s v="Office Supplies"/>
    <s v="East"/>
    <n v="1"/>
    <n v="31.49"/>
    <x v="4"/>
    <s v="CUST-10006"/>
    <n v="30.49"/>
    <n v="25.916499999999999"/>
    <n v="7.6225000000000023"/>
  </r>
  <r>
    <s v="CA-2024-539184"/>
    <x v="942"/>
    <x v="2"/>
    <s v="Furniture"/>
    <s v="South"/>
    <n v="5"/>
    <n v="509.36"/>
    <x v="1"/>
    <s v="CUST-10204"/>
    <n v="504.36"/>
    <n v="453.92400000000004"/>
    <n v="151.30800000000005"/>
  </r>
  <r>
    <s v="CA-2022-962796"/>
    <x v="1046"/>
    <x v="11"/>
    <s v="Furniture"/>
    <s v="Central"/>
    <n v="2"/>
    <n v="773.3"/>
    <x v="4"/>
    <s v="CUST-10398"/>
    <n v="771.3"/>
    <n v="655.6049999999999"/>
    <n v="192.82499999999993"/>
  </r>
  <r>
    <s v="CA-2025-672196"/>
    <x v="873"/>
    <x v="5"/>
    <s v="Office Supplies"/>
    <s v="South"/>
    <n v="4"/>
    <n v="128.01"/>
    <x v="2"/>
    <s v="CUST-10077"/>
    <n v="124.00999999999999"/>
    <n v="124.00999999999999"/>
    <n v="49.603999999999999"/>
  </r>
  <r>
    <s v="CA-2025-466105"/>
    <x v="106"/>
    <x v="11"/>
    <s v="Furniture"/>
    <s v="West"/>
    <n v="4"/>
    <n v="630.64"/>
    <x v="0"/>
    <s v="CUST-10199"/>
    <n v="626.64"/>
    <n v="501.31200000000001"/>
    <n v="125.32800000000003"/>
  </r>
  <r>
    <s v="CA-2024-379001"/>
    <x v="108"/>
    <x v="7"/>
    <s v="Furniture"/>
    <s v="East"/>
    <n v="2"/>
    <n v="531.67999999999995"/>
    <x v="2"/>
    <s v="CUST-10703"/>
    <n v="529.67999999999995"/>
    <n v="529.67999999999995"/>
    <n v="211.87200000000001"/>
  </r>
  <r>
    <s v="CA-2025-892670"/>
    <x v="1324"/>
    <x v="1"/>
    <s v="Technology"/>
    <s v="East"/>
    <n v="3"/>
    <n v="441.44"/>
    <x v="3"/>
    <s v="CUST-10026"/>
    <n v="438.44"/>
    <n v="306.90799999999996"/>
    <n v="43.843999999999994"/>
  </r>
  <r>
    <s v="CA-2024-769719"/>
    <x v="1325"/>
    <x v="6"/>
    <s v="Office Supplies"/>
    <s v="South"/>
    <n v="2"/>
    <n v="41.62"/>
    <x v="1"/>
    <s v="CUST-10239"/>
    <n v="39.619999999999997"/>
    <n v="35.658000000000001"/>
    <n v="11.886000000000003"/>
  </r>
  <r>
    <s v="CA-2023-788975"/>
    <x v="1077"/>
    <x v="7"/>
    <s v="Furniture"/>
    <s v="East"/>
    <n v="5"/>
    <n v="391.31"/>
    <x v="1"/>
    <s v="CUST-10365"/>
    <n v="386.31"/>
    <n v="347.67900000000003"/>
    <n v="115.89300000000003"/>
  </r>
  <r>
    <s v="CA-2024-871272"/>
    <x v="614"/>
    <x v="0"/>
    <s v="Furniture"/>
    <s v="Central"/>
    <n v="10"/>
    <n v="183.33"/>
    <x v="2"/>
    <s v="CUST-10184"/>
    <n v="173.33"/>
    <n v="173.33"/>
    <n v="69.332000000000008"/>
  </r>
  <r>
    <s v="CA-2022-473857"/>
    <x v="332"/>
    <x v="2"/>
    <s v="Furniture"/>
    <s v="Central"/>
    <n v="3"/>
    <n v="133"/>
    <x v="4"/>
    <s v="CUST-10401"/>
    <n v="130"/>
    <n v="110.5"/>
    <n v="32.5"/>
  </r>
  <r>
    <s v="CA-2022-226036"/>
    <x v="285"/>
    <x v="6"/>
    <s v="Office Supplies"/>
    <s v="West"/>
    <n v="6"/>
    <n v="144.9"/>
    <x v="1"/>
    <s v="CUST-10777"/>
    <n v="138.9"/>
    <n v="125.01"/>
    <n v="41.67"/>
  </r>
  <r>
    <s v="CA-2022-600408"/>
    <x v="394"/>
    <x v="8"/>
    <s v="Technology"/>
    <s v="Central"/>
    <n v="10"/>
    <n v="188.7"/>
    <x v="0"/>
    <s v="CUST-10302"/>
    <n v="178.7"/>
    <n v="142.96"/>
    <n v="35.740000000000023"/>
  </r>
  <r>
    <s v="CA-2023-156808"/>
    <x v="698"/>
    <x v="8"/>
    <s v="Technology"/>
    <s v="Central"/>
    <n v="1"/>
    <n v="1138.6199999999999"/>
    <x v="2"/>
    <s v="CUST-10498"/>
    <n v="1137.6199999999999"/>
    <n v="1137.6199999999999"/>
    <n v="455.048"/>
  </r>
  <r>
    <s v="CA-2024-729516"/>
    <x v="141"/>
    <x v="0"/>
    <s v="Furniture"/>
    <s v="West"/>
    <n v="9"/>
    <n v="770.21"/>
    <x v="1"/>
    <s v="CUST-10048"/>
    <n v="761.21"/>
    <n v="685.08900000000006"/>
    <n v="228.36300000000006"/>
  </r>
  <r>
    <s v="CA-2023-605236"/>
    <x v="730"/>
    <x v="5"/>
    <s v="Office Supplies"/>
    <s v="Central"/>
    <n v="4"/>
    <n v="91.44"/>
    <x v="0"/>
    <s v="CUST-10272"/>
    <n v="87.44"/>
    <n v="69.951999999999998"/>
    <n v="17.488"/>
  </r>
  <r>
    <s v="CA-2023-983925"/>
    <x v="572"/>
    <x v="10"/>
    <s v="Office Supplies"/>
    <s v="East"/>
    <n v="4"/>
    <n v="37.590000000000003"/>
    <x v="2"/>
    <s v="CUST-10535"/>
    <n v="33.590000000000003"/>
    <n v="33.590000000000003"/>
    <n v="13.436000000000003"/>
  </r>
  <r>
    <s v="CA-2025-771681"/>
    <x v="634"/>
    <x v="11"/>
    <s v="Furniture"/>
    <s v="South"/>
    <n v="4"/>
    <n v="672.12"/>
    <x v="0"/>
    <s v="CUST-10664"/>
    <n v="668.12"/>
    <n v="534.49599999999998"/>
    <n v="133.62399999999997"/>
  </r>
  <r>
    <s v="CA-2022-640375"/>
    <x v="971"/>
    <x v="11"/>
    <s v="Furniture"/>
    <s v="East"/>
    <n v="5"/>
    <n v="753.02"/>
    <x v="0"/>
    <s v="CUST-10507"/>
    <n v="748.02"/>
    <n v="598.41600000000005"/>
    <n v="149.6040000000001"/>
  </r>
  <r>
    <s v="CA-2022-450832"/>
    <x v="10"/>
    <x v="11"/>
    <s v="Furniture"/>
    <s v="East"/>
    <n v="9"/>
    <n v="143.94"/>
    <x v="2"/>
    <s v="CUST-10477"/>
    <n v="134.94"/>
    <n v="134.94"/>
    <n v="53.975999999999999"/>
  </r>
  <r>
    <s v="CA-2025-278672"/>
    <x v="879"/>
    <x v="2"/>
    <s v="Furniture"/>
    <s v="South"/>
    <n v="5"/>
    <n v="266.70999999999998"/>
    <x v="4"/>
    <s v="CUST-10586"/>
    <n v="261.70999999999998"/>
    <n v="222.45349999999996"/>
    <n v="65.427499999999981"/>
  </r>
  <r>
    <s v="CA-2023-695591"/>
    <x v="257"/>
    <x v="4"/>
    <s v="Technology"/>
    <s v="South"/>
    <n v="2"/>
    <n v="778.2"/>
    <x v="1"/>
    <s v="CUST-10731"/>
    <n v="776.2"/>
    <n v="698.58"/>
    <n v="232.86"/>
  </r>
  <r>
    <s v="CA-2022-130998"/>
    <x v="1270"/>
    <x v="1"/>
    <s v="Technology"/>
    <s v="Central"/>
    <n v="7"/>
    <n v="839.02"/>
    <x v="0"/>
    <s v="CUST-10704"/>
    <n v="832.02"/>
    <n v="665.61599999999999"/>
    <n v="166.404"/>
  </r>
  <r>
    <s v="CA-2024-655700"/>
    <x v="1135"/>
    <x v="13"/>
    <s v="Office Supplies"/>
    <s v="West"/>
    <n v="8"/>
    <n v="47.6"/>
    <x v="1"/>
    <s v="CUST-10613"/>
    <n v="39.6"/>
    <n v="35.64"/>
    <n v="11.879999999999999"/>
  </r>
  <r>
    <s v="CA-2025-524527"/>
    <x v="703"/>
    <x v="7"/>
    <s v="Furniture"/>
    <s v="West"/>
    <n v="4"/>
    <n v="345.32"/>
    <x v="3"/>
    <s v="CUST-10059"/>
    <n v="341.32"/>
    <n v="238.92399999999998"/>
    <n v="34.131999999999977"/>
  </r>
  <r>
    <s v="CA-2024-992549"/>
    <x v="91"/>
    <x v="14"/>
    <s v="Office Supplies"/>
    <s v="West"/>
    <n v="1"/>
    <n v="85.96"/>
    <x v="0"/>
    <s v="CUST-10001"/>
    <n v="84.96"/>
    <n v="67.968000000000004"/>
    <n v="16.992000000000012"/>
  </r>
  <r>
    <s v="CA-2023-557552"/>
    <x v="1233"/>
    <x v="8"/>
    <s v="Technology"/>
    <s v="West"/>
    <n v="6"/>
    <n v="1276.27"/>
    <x v="2"/>
    <s v="CUST-10546"/>
    <n v="1270.27"/>
    <n v="1270.27"/>
    <n v="508.10800000000006"/>
  </r>
  <r>
    <s v="CA-2024-104977"/>
    <x v="938"/>
    <x v="0"/>
    <s v="Furniture"/>
    <s v="Central"/>
    <n v="2"/>
    <n v="351.62"/>
    <x v="2"/>
    <s v="CUST-10405"/>
    <n v="349.62"/>
    <n v="349.62"/>
    <n v="139.84800000000001"/>
  </r>
  <r>
    <s v="CA-2024-606620"/>
    <x v="278"/>
    <x v="15"/>
    <s v="Office Supplies"/>
    <s v="South"/>
    <n v="7"/>
    <n v="86.29"/>
    <x v="0"/>
    <s v="CUST-10052"/>
    <n v="79.290000000000006"/>
    <n v="63.432000000000009"/>
    <n v="15.858000000000004"/>
  </r>
  <r>
    <s v="CA-2023-798812"/>
    <x v="1395"/>
    <x v="12"/>
    <s v="Office Supplies"/>
    <s v="South"/>
    <n v="8"/>
    <n v="80.87"/>
    <x v="4"/>
    <s v="CUST-10322"/>
    <n v="72.87"/>
    <n v="61.939500000000002"/>
    <n v="18.217500000000001"/>
  </r>
  <r>
    <s v="CA-2023-374333"/>
    <x v="397"/>
    <x v="4"/>
    <s v="Technology"/>
    <s v="West"/>
    <n v="6"/>
    <n v="441.75"/>
    <x v="4"/>
    <s v="CUST-10274"/>
    <n v="435.75"/>
    <n v="370.38749999999999"/>
    <n v="108.9375"/>
  </r>
  <r>
    <s v="CA-2023-739436"/>
    <x v="197"/>
    <x v="0"/>
    <s v="Furniture"/>
    <s v="East"/>
    <n v="4"/>
    <n v="767.24"/>
    <x v="1"/>
    <s v="CUST-10246"/>
    <n v="763.24"/>
    <n v="686.91600000000005"/>
    <n v="228.97200000000004"/>
  </r>
  <r>
    <s v="CA-2024-242238"/>
    <x v="589"/>
    <x v="9"/>
    <s v="Office Supplies"/>
    <s v="Central"/>
    <n v="4"/>
    <n v="31.22"/>
    <x v="0"/>
    <s v="CUST-10479"/>
    <n v="27.22"/>
    <n v="21.776"/>
    <n v="5.4440000000000026"/>
  </r>
  <r>
    <s v="CA-2023-404380"/>
    <x v="857"/>
    <x v="2"/>
    <s v="Furniture"/>
    <s v="East"/>
    <n v="5"/>
    <n v="514.54999999999995"/>
    <x v="0"/>
    <s v="CUST-10500"/>
    <n v="509.54999999999995"/>
    <n v="407.64"/>
    <n v="101.91000000000003"/>
  </r>
  <r>
    <s v="CA-2024-577413"/>
    <x v="800"/>
    <x v="13"/>
    <s v="Office Supplies"/>
    <s v="West"/>
    <n v="8"/>
    <n v="129.15"/>
    <x v="2"/>
    <s v="CUST-10282"/>
    <n v="121.15"/>
    <n v="121.15"/>
    <n v="48.460000000000008"/>
  </r>
  <r>
    <s v="CA-2022-703899"/>
    <x v="818"/>
    <x v="10"/>
    <s v="Office Supplies"/>
    <s v="East"/>
    <n v="10"/>
    <n v="49.95"/>
    <x v="4"/>
    <s v="CUST-10344"/>
    <n v="39.950000000000003"/>
    <n v="33.957500000000003"/>
    <n v="9.9875000000000007"/>
  </r>
  <r>
    <s v="CA-2025-572613"/>
    <x v="1140"/>
    <x v="3"/>
    <s v="Technology"/>
    <s v="East"/>
    <n v="1"/>
    <n v="1028.6500000000001"/>
    <x v="3"/>
    <s v="CUST-10256"/>
    <n v="1027.6500000000001"/>
    <n v="719.35500000000002"/>
    <n v="102.76499999999999"/>
  </r>
  <r>
    <s v="CA-2022-459790"/>
    <x v="91"/>
    <x v="7"/>
    <s v="Furniture"/>
    <s v="East"/>
    <n v="1"/>
    <n v="439.17"/>
    <x v="3"/>
    <s v="CUST-10020"/>
    <n v="438.17"/>
    <n v="306.71899999999999"/>
    <n v="43.817000000000007"/>
  </r>
  <r>
    <s v="CA-2024-949721"/>
    <x v="920"/>
    <x v="3"/>
    <s v="Technology"/>
    <s v="Central"/>
    <n v="7"/>
    <n v="974.86"/>
    <x v="1"/>
    <s v="CUST-10219"/>
    <n v="967.86"/>
    <n v="871.07400000000007"/>
    <n v="290.35800000000006"/>
  </r>
  <r>
    <s v="CA-2022-596816"/>
    <x v="668"/>
    <x v="7"/>
    <s v="Furniture"/>
    <s v="South"/>
    <n v="2"/>
    <n v="558.07000000000005"/>
    <x v="4"/>
    <s v="CUST-10590"/>
    <n v="556.07000000000005"/>
    <n v="472.65950000000004"/>
    <n v="139.01750000000004"/>
  </r>
  <r>
    <s v="CA-2022-506014"/>
    <x v="733"/>
    <x v="3"/>
    <s v="Technology"/>
    <s v="West"/>
    <n v="4"/>
    <n v="674.25"/>
    <x v="1"/>
    <s v="CUST-10781"/>
    <n v="670.25"/>
    <n v="603.22500000000002"/>
    <n v="201.07500000000005"/>
  </r>
  <r>
    <s v="CA-2022-224481"/>
    <x v="1093"/>
    <x v="10"/>
    <s v="Office Supplies"/>
    <s v="Central"/>
    <n v="8"/>
    <n v="149.53"/>
    <x v="3"/>
    <s v="CUST-10429"/>
    <n v="141.53"/>
    <n v="99.070999999999998"/>
    <n v="14.153000000000006"/>
  </r>
  <r>
    <s v="CA-2025-215738"/>
    <x v="502"/>
    <x v="5"/>
    <s v="Office Supplies"/>
    <s v="South"/>
    <n v="3"/>
    <n v="84.64"/>
    <x v="2"/>
    <s v="CUST-10566"/>
    <n v="81.64"/>
    <n v="81.64"/>
    <n v="32.655999999999999"/>
  </r>
  <r>
    <s v="CA-2023-981869"/>
    <x v="323"/>
    <x v="0"/>
    <s v="Furniture"/>
    <s v="South"/>
    <n v="9"/>
    <n v="517.84"/>
    <x v="0"/>
    <s v="CUST-10521"/>
    <n v="508.84000000000003"/>
    <n v="407.07200000000006"/>
    <n v="101.76800000000003"/>
  </r>
  <r>
    <s v="CA-2024-780026"/>
    <x v="26"/>
    <x v="14"/>
    <s v="Office Supplies"/>
    <s v="South"/>
    <n v="1"/>
    <n v="97.54"/>
    <x v="1"/>
    <s v="CUST-10102"/>
    <n v="96.54"/>
    <n v="86.88600000000001"/>
    <n v="28.96200000000001"/>
  </r>
  <r>
    <s v="CA-2024-810291"/>
    <x v="1286"/>
    <x v="5"/>
    <s v="Office Supplies"/>
    <s v="West"/>
    <n v="8"/>
    <n v="108.42"/>
    <x v="2"/>
    <s v="CUST-10723"/>
    <n v="100.42"/>
    <n v="100.42"/>
    <n v="40.168000000000006"/>
  </r>
  <r>
    <s v="CA-2024-324924"/>
    <x v="571"/>
    <x v="12"/>
    <s v="Office Supplies"/>
    <s v="East"/>
    <n v="9"/>
    <n v="51.53"/>
    <x v="0"/>
    <s v="CUST-10413"/>
    <n v="42.53"/>
    <n v="34.024000000000001"/>
    <n v="8.5060000000000002"/>
  </r>
  <r>
    <s v="CA-2025-122857"/>
    <x v="826"/>
    <x v="7"/>
    <s v="Furniture"/>
    <s v="Central"/>
    <n v="5"/>
    <n v="460.58"/>
    <x v="2"/>
    <s v="CUST-10277"/>
    <n v="455.58"/>
    <n v="455.58"/>
    <n v="182.23200000000003"/>
  </r>
  <r>
    <s v="CA-2024-102376"/>
    <x v="1221"/>
    <x v="11"/>
    <s v="Furniture"/>
    <s v="East"/>
    <n v="8"/>
    <n v="327.19"/>
    <x v="2"/>
    <s v="CUST-10152"/>
    <n v="319.19"/>
    <n v="319.19"/>
    <n v="127.67600000000002"/>
  </r>
  <r>
    <s v="CA-2023-911834"/>
    <x v="178"/>
    <x v="7"/>
    <s v="Furniture"/>
    <s v="Central"/>
    <n v="1"/>
    <n v="383.4"/>
    <x v="0"/>
    <s v="CUST-10497"/>
    <n v="382.4"/>
    <n v="305.92"/>
    <n v="76.480000000000047"/>
  </r>
  <r>
    <s v="CA-2023-712695"/>
    <x v="414"/>
    <x v="8"/>
    <s v="Technology"/>
    <s v="West"/>
    <n v="9"/>
    <n v="804.62"/>
    <x v="1"/>
    <s v="CUST-10767"/>
    <n v="795.62"/>
    <n v="716.05799999999999"/>
    <n v="238.68600000000004"/>
  </r>
  <r>
    <s v="CA-2024-261343"/>
    <x v="1062"/>
    <x v="11"/>
    <s v="Furniture"/>
    <s v="Central"/>
    <n v="10"/>
    <n v="583.39"/>
    <x v="0"/>
    <s v="CUST-10758"/>
    <n v="573.39"/>
    <n v="458.71199999999999"/>
    <n v="114.678"/>
  </r>
  <r>
    <s v="CA-2023-493041"/>
    <x v="86"/>
    <x v="3"/>
    <s v="Technology"/>
    <s v="West"/>
    <n v="7"/>
    <n v="671.01"/>
    <x v="1"/>
    <s v="CUST-10282"/>
    <n v="664.01"/>
    <n v="597.60900000000004"/>
    <n v="199.20300000000003"/>
  </r>
  <r>
    <s v="CA-2025-868358"/>
    <x v="470"/>
    <x v="3"/>
    <s v="Technology"/>
    <s v="West"/>
    <n v="8"/>
    <n v="1373.7"/>
    <x v="2"/>
    <s v="CUST-10717"/>
    <n v="1365.7"/>
    <n v="1365.7"/>
    <n v="546.28000000000009"/>
  </r>
  <r>
    <s v="CA-2024-296622"/>
    <x v="972"/>
    <x v="8"/>
    <s v="Technology"/>
    <s v="Central"/>
    <n v="10"/>
    <n v="177.2"/>
    <x v="4"/>
    <s v="CUST-10709"/>
    <n v="167.2"/>
    <n v="142.11999999999998"/>
    <n v="41.799999999999983"/>
  </r>
  <r>
    <s v="CA-2025-581915"/>
    <x v="754"/>
    <x v="1"/>
    <s v="Technology"/>
    <s v="West"/>
    <n v="7"/>
    <n v="102.83"/>
    <x v="3"/>
    <s v="CUST-10109"/>
    <n v="95.83"/>
    <n v="67.080999999999989"/>
    <n v="9.5829999999999913"/>
  </r>
  <r>
    <s v="CA-2025-403537"/>
    <x v="64"/>
    <x v="4"/>
    <s v="Technology"/>
    <s v="Central"/>
    <n v="1"/>
    <n v="1448.22"/>
    <x v="2"/>
    <s v="CUST-10358"/>
    <n v="1447.22"/>
    <n v="1447.22"/>
    <n v="578.88800000000003"/>
  </r>
  <r>
    <s v="CA-2025-931801"/>
    <x v="1305"/>
    <x v="11"/>
    <s v="Furniture"/>
    <s v="East"/>
    <n v="4"/>
    <n v="725.28"/>
    <x v="4"/>
    <s v="CUST-10698"/>
    <n v="721.28"/>
    <n v="613.08799999999997"/>
    <n v="180.32"/>
  </r>
  <r>
    <s v="CA-2025-987852"/>
    <x v="1291"/>
    <x v="5"/>
    <s v="Office Supplies"/>
    <s v="West"/>
    <n v="8"/>
    <n v="117.58"/>
    <x v="2"/>
    <s v="CUST-10448"/>
    <n v="109.58"/>
    <n v="109.58"/>
    <n v="43.832000000000008"/>
  </r>
  <r>
    <s v="CA-2022-263315"/>
    <x v="1256"/>
    <x v="3"/>
    <s v="Technology"/>
    <s v="East"/>
    <n v="8"/>
    <n v="701.96"/>
    <x v="3"/>
    <s v="CUST-10333"/>
    <n v="693.96"/>
    <n v="485.77199999999999"/>
    <n v="69.395999999999958"/>
  </r>
  <r>
    <s v="CA-2022-530372"/>
    <x v="171"/>
    <x v="7"/>
    <s v="Furniture"/>
    <s v="West"/>
    <n v="10"/>
    <n v="590.53"/>
    <x v="2"/>
    <s v="CUST-10704"/>
    <n v="580.53"/>
    <n v="580.53"/>
    <n v="232.21199999999999"/>
  </r>
  <r>
    <s v="CA-2024-320892"/>
    <x v="1178"/>
    <x v="4"/>
    <s v="Technology"/>
    <s v="South"/>
    <n v="7"/>
    <n v="746.6"/>
    <x v="2"/>
    <s v="CUST-10171"/>
    <n v="739.6"/>
    <n v="739.6"/>
    <n v="295.84000000000003"/>
  </r>
  <r>
    <s v="CA-2025-136328"/>
    <x v="968"/>
    <x v="1"/>
    <s v="Technology"/>
    <s v="Central"/>
    <n v="4"/>
    <n v="1431.06"/>
    <x v="4"/>
    <s v="CUST-10655"/>
    <n v="1427.06"/>
    <n v="1213.001"/>
    <n v="356.76499999999999"/>
  </r>
  <r>
    <s v="CA-2023-702463"/>
    <x v="1001"/>
    <x v="10"/>
    <s v="Office Supplies"/>
    <s v="Central"/>
    <n v="7"/>
    <n v="44.54"/>
    <x v="4"/>
    <s v="CUST-10129"/>
    <n v="37.54"/>
    <n v="31.908999999999999"/>
    <n v="9.3850000000000016"/>
  </r>
  <r>
    <s v="CA-2024-538872"/>
    <x v="446"/>
    <x v="6"/>
    <s v="Office Supplies"/>
    <s v="South"/>
    <n v="9"/>
    <n v="27.85"/>
    <x v="3"/>
    <s v="CUST-10045"/>
    <n v="18.850000000000001"/>
    <n v="13.195"/>
    <n v="1.8849999999999998"/>
  </r>
  <r>
    <s v="CA-2023-557008"/>
    <x v="1362"/>
    <x v="7"/>
    <s v="Furniture"/>
    <s v="East"/>
    <n v="6"/>
    <n v="582.52"/>
    <x v="3"/>
    <s v="CUST-10359"/>
    <n v="576.52"/>
    <n v="403.56399999999996"/>
    <n v="57.651999999999987"/>
  </r>
  <r>
    <s v="CA-2022-795335"/>
    <x v="765"/>
    <x v="14"/>
    <s v="Office Supplies"/>
    <s v="West"/>
    <n v="5"/>
    <n v="9.2799999999999994"/>
    <x v="0"/>
    <s v="CUST-10482"/>
    <n v="4.2799999999999994"/>
    <n v="3.4239999999999995"/>
    <n v="0.85599999999999987"/>
  </r>
  <r>
    <s v="CA-2023-198143"/>
    <x v="1107"/>
    <x v="2"/>
    <s v="Furniture"/>
    <s v="South"/>
    <n v="7"/>
    <n v="379.29"/>
    <x v="4"/>
    <s v="CUST-10330"/>
    <n v="372.29"/>
    <n v="316.44650000000001"/>
    <n v="93.072500000000019"/>
  </r>
  <r>
    <s v="CA-2024-787849"/>
    <x v="1281"/>
    <x v="12"/>
    <s v="Office Supplies"/>
    <s v="West"/>
    <n v="5"/>
    <n v="27.73"/>
    <x v="3"/>
    <s v="CUST-10116"/>
    <n v="22.73"/>
    <n v="15.911"/>
    <n v="2.2729999999999997"/>
  </r>
  <r>
    <s v="CA-2025-692651"/>
    <x v="1005"/>
    <x v="11"/>
    <s v="Furniture"/>
    <s v="West"/>
    <n v="3"/>
    <n v="758.79"/>
    <x v="0"/>
    <s v="CUST-10763"/>
    <n v="755.79"/>
    <n v="604.63199999999995"/>
    <n v="151.15799999999996"/>
  </r>
  <r>
    <s v="CA-2025-176838"/>
    <x v="348"/>
    <x v="4"/>
    <s v="Technology"/>
    <s v="Central"/>
    <n v="9"/>
    <n v="1345.25"/>
    <x v="2"/>
    <s v="CUST-10531"/>
    <n v="1336.25"/>
    <n v="1336.25"/>
    <n v="534.5"/>
  </r>
  <r>
    <s v="CA-2022-449103"/>
    <x v="312"/>
    <x v="0"/>
    <s v="Furniture"/>
    <s v="East"/>
    <n v="4"/>
    <n v="333.62"/>
    <x v="4"/>
    <s v="CUST-10571"/>
    <n v="329.62"/>
    <n v="280.17700000000002"/>
    <n v="82.40500000000003"/>
  </r>
  <r>
    <s v="CA-2025-411020"/>
    <x v="448"/>
    <x v="5"/>
    <s v="Office Supplies"/>
    <s v="West"/>
    <n v="7"/>
    <n v="20.98"/>
    <x v="2"/>
    <s v="CUST-10030"/>
    <n v="13.98"/>
    <n v="13.98"/>
    <n v="5.5920000000000005"/>
  </r>
  <r>
    <s v="CA-2025-111675"/>
    <x v="1126"/>
    <x v="1"/>
    <s v="Technology"/>
    <s v="South"/>
    <n v="1"/>
    <n v="609.84"/>
    <x v="2"/>
    <s v="CUST-10637"/>
    <n v="608.84"/>
    <n v="608.84"/>
    <n v="243.536"/>
  </r>
  <r>
    <s v="CA-2024-137872"/>
    <x v="572"/>
    <x v="10"/>
    <s v="Office Supplies"/>
    <s v="South"/>
    <n v="5"/>
    <n v="46.95"/>
    <x v="2"/>
    <s v="CUST-10790"/>
    <n v="41.95"/>
    <n v="41.95"/>
    <n v="16.78"/>
  </r>
  <r>
    <s v="CA-2023-460367"/>
    <x v="1133"/>
    <x v="3"/>
    <s v="Technology"/>
    <s v="West"/>
    <n v="6"/>
    <n v="885.84"/>
    <x v="0"/>
    <s v="CUST-10154"/>
    <n v="879.84"/>
    <n v="703.87200000000007"/>
    <n v="175.96800000000007"/>
  </r>
  <r>
    <s v="CA-2025-358483"/>
    <x v="28"/>
    <x v="9"/>
    <s v="Office Supplies"/>
    <s v="East"/>
    <n v="7"/>
    <n v="98.98"/>
    <x v="1"/>
    <s v="CUST-10681"/>
    <n v="91.98"/>
    <n v="82.782000000000011"/>
    <n v="27.594000000000008"/>
  </r>
  <r>
    <s v="CA-2024-165964"/>
    <x v="195"/>
    <x v="7"/>
    <s v="Furniture"/>
    <s v="South"/>
    <n v="6"/>
    <n v="106.67"/>
    <x v="0"/>
    <s v="CUST-10205"/>
    <n v="100.67"/>
    <n v="80.536000000000001"/>
    <n v="20.134"/>
  </r>
  <r>
    <s v="CA-2025-646289"/>
    <x v="89"/>
    <x v="1"/>
    <s v="Technology"/>
    <s v="West"/>
    <n v="2"/>
    <n v="1269.1600000000001"/>
    <x v="2"/>
    <s v="CUST-10465"/>
    <n v="1267.1600000000001"/>
    <n v="1267.1600000000001"/>
    <n v="506.86400000000003"/>
  </r>
  <r>
    <s v="CA-2023-380093"/>
    <x v="12"/>
    <x v="10"/>
    <s v="Office Supplies"/>
    <s v="East"/>
    <n v="2"/>
    <n v="95.54"/>
    <x v="4"/>
    <s v="CUST-10433"/>
    <n v="93.54"/>
    <n v="79.509"/>
    <n v="23.384999999999998"/>
  </r>
  <r>
    <s v="CA-2023-217438"/>
    <x v="1271"/>
    <x v="6"/>
    <s v="Office Supplies"/>
    <s v="East"/>
    <n v="7"/>
    <n v="45.2"/>
    <x v="4"/>
    <s v="CUST-10078"/>
    <n v="38.200000000000003"/>
    <n v="32.47"/>
    <n v="9.5499999999999972"/>
  </r>
  <r>
    <s v="CA-2024-255920"/>
    <x v="1021"/>
    <x v="5"/>
    <s v="Office Supplies"/>
    <s v="West"/>
    <n v="3"/>
    <n v="122.8"/>
    <x v="2"/>
    <s v="CUST-10691"/>
    <n v="119.8"/>
    <n v="119.8"/>
    <n v="47.92"/>
  </r>
  <r>
    <s v="CA-2024-911367"/>
    <x v="158"/>
    <x v="2"/>
    <s v="Furniture"/>
    <s v="East"/>
    <n v="2"/>
    <n v="252.33"/>
    <x v="3"/>
    <s v="CUST-10110"/>
    <n v="250.33"/>
    <n v="175.23099999999999"/>
    <n v="25.032999999999987"/>
  </r>
  <r>
    <s v="CA-2023-711171"/>
    <x v="1137"/>
    <x v="11"/>
    <s v="Furniture"/>
    <s v="East"/>
    <n v="9"/>
    <n v="500.82"/>
    <x v="3"/>
    <s v="CUST-10257"/>
    <n v="491.82"/>
    <n v="344.274"/>
    <n v="49.182000000000016"/>
  </r>
  <r>
    <s v="CA-2023-569171"/>
    <x v="214"/>
    <x v="4"/>
    <s v="Technology"/>
    <s v="West"/>
    <n v="7"/>
    <n v="821.46"/>
    <x v="4"/>
    <s v="CUST-10772"/>
    <n v="814.46"/>
    <n v="692.29100000000005"/>
    <n v="203.61500000000007"/>
  </r>
  <r>
    <s v="CA-2023-108688"/>
    <x v="1396"/>
    <x v="4"/>
    <s v="Technology"/>
    <s v="Central"/>
    <n v="9"/>
    <n v="858.58"/>
    <x v="0"/>
    <s v="CUST-10622"/>
    <n v="849.58"/>
    <n v="679.6640000000001"/>
    <n v="169.91600000000011"/>
  </r>
  <r>
    <s v="CA-2022-445715"/>
    <x v="736"/>
    <x v="4"/>
    <s v="Technology"/>
    <s v="East"/>
    <n v="5"/>
    <n v="122.51"/>
    <x v="2"/>
    <s v="CUST-10289"/>
    <n v="117.51"/>
    <n v="117.51"/>
    <n v="47.004000000000005"/>
  </r>
  <r>
    <s v="CA-2022-456428"/>
    <x v="830"/>
    <x v="4"/>
    <s v="Technology"/>
    <s v="East"/>
    <n v="6"/>
    <n v="627.32000000000005"/>
    <x v="3"/>
    <s v="CUST-10226"/>
    <n v="621.32000000000005"/>
    <n v="434.92400000000004"/>
    <n v="62.132000000000005"/>
  </r>
  <r>
    <s v="CA-2024-772737"/>
    <x v="582"/>
    <x v="3"/>
    <s v="Technology"/>
    <s v="East"/>
    <n v="3"/>
    <n v="1446"/>
    <x v="2"/>
    <s v="CUST-10070"/>
    <n v="1443"/>
    <n v="1443"/>
    <n v="577.20000000000005"/>
  </r>
  <r>
    <s v="CA-2022-530893"/>
    <x v="381"/>
    <x v="16"/>
    <s v="Office Supplies"/>
    <s v="South"/>
    <n v="1"/>
    <n v="134.01"/>
    <x v="3"/>
    <s v="CUST-10076"/>
    <n v="133.01"/>
    <n v="93.106999999999985"/>
    <n v="13.300999999999988"/>
  </r>
  <r>
    <s v="CA-2023-404728"/>
    <x v="138"/>
    <x v="6"/>
    <s v="Office Supplies"/>
    <s v="Central"/>
    <n v="3"/>
    <n v="78.33"/>
    <x v="2"/>
    <s v="CUST-10722"/>
    <n v="75.33"/>
    <n v="75.33"/>
    <n v="30.131999999999998"/>
  </r>
  <r>
    <s v="CA-2024-693475"/>
    <x v="887"/>
    <x v="7"/>
    <s v="Furniture"/>
    <s v="West"/>
    <n v="1"/>
    <n v="392.78"/>
    <x v="1"/>
    <s v="CUST-10636"/>
    <n v="391.78"/>
    <n v="352.60199999999998"/>
    <n v="117.53399999999999"/>
  </r>
  <r>
    <s v="CA-2024-713194"/>
    <x v="1079"/>
    <x v="1"/>
    <s v="Technology"/>
    <s v="East"/>
    <n v="3"/>
    <n v="644.30999999999995"/>
    <x v="0"/>
    <s v="CUST-10152"/>
    <n v="641.30999999999995"/>
    <n v="513.048"/>
    <n v="128.26200000000006"/>
  </r>
  <r>
    <s v="CA-2022-356577"/>
    <x v="832"/>
    <x v="11"/>
    <s v="Furniture"/>
    <s v="South"/>
    <n v="6"/>
    <n v="362.94"/>
    <x v="3"/>
    <s v="CUST-10362"/>
    <n v="356.94"/>
    <n v="249.85799999999998"/>
    <n v="35.693999999999988"/>
  </r>
  <r>
    <s v="CA-2025-850186"/>
    <x v="538"/>
    <x v="6"/>
    <s v="Office Supplies"/>
    <s v="Central"/>
    <n v="8"/>
    <n v="128.34"/>
    <x v="0"/>
    <s v="CUST-10646"/>
    <n v="120.34"/>
    <n v="96.272000000000006"/>
    <n v="24.068000000000012"/>
  </r>
  <r>
    <s v="CA-2022-321335"/>
    <x v="986"/>
    <x v="5"/>
    <s v="Office Supplies"/>
    <s v="East"/>
    <n v="5"/>
    <n v="39.090000000000003"/>
    <x v="0"/>
    <s v="CUST-10583"/>
    <n v="34.090000000000003"/>
    <n v="27.272000000000006"/>
    <n v="6.8180000000000049"/>
  </r>
  <r>
    <s v="CA-2025-404822"/>
    <x v="389"/>
    <x v="7"/>
    <s v="Furniture"/>
    <s v="Central"/>
    <n v="6"/>
    <n v="79.599999999999994"/>
    <x v="4"/>
    <s v="CUST-10147"/>
    <n v="73.599999999999994"/>
    <n v="62.559999999999995"/>
    <n v="18.399999999999999"/>
  </r>
  <r>
    <s v="CA-2024-299261"/>
    <x v="123"/>
    <x v="0"/>
    <s v="Furniture"/>
    <s v="East"/>
    <n v="8"/>
    <n v="797.13"/>
    <x v="1"/>
    <s v="CUST-10744"/>
    <n v="789.13"/>
    <n v="710.21699999999998"/>
    <n v="236.73900000000003"/>
  </r>
  <r>
    <s v="CA-2025-504276"/>
    <x v="634"/>
    <x v="0"/>
    <s v="Furniture"/>
    <s v="South"/>
    <n v="2"/>
    <n v="719.45"/>
    <x v="3"/>
    <s v="CUST-10582"/>
    <n v="717.45"/>
    <n v="502.21499999999997"/>
    <n v="71.744999999999948"/>
  </r>
  <r>
    <s v="CA-2024-954320"/>
    <x v="1196"/>
    <x v="16"/>
    <s v="Office Supplies"/>
    <s v="Central"/>
    <n v="9"/>
    <n v="62.54"/>
    <x v="0"/>
    <s v="CUST-10763"/>
    <n v="53.54"/>
    <n v="42.832000000000001"/>
    <n v="10.708000000000006"/>
  </r>
  <r>
    <s v="CA-2022-821241"/>
    <x v="673"/>
    <x v="8"/>
    <s v="Technology"/>
    <s v="West"/>
    <n v="5"/>
    <n v="1338.32"/>
    <x v="2"/>
    <s v="CUST-10530"/>
    <n v="1333.32"/>
    <n v="1333.32"/>
    <n v="533.32799999999997"/>
  </r>
  <r>
    <s v="CA-2023-486917"/>
    <x v="917"/>
    <x v="1"/>
    <s v="Technology"/>
    <s v="West"/>
    <n v="8"/>
    <n v="820.94"/>
    <x v="1"/>
    <s v="CUST-10578"/>
    <n v="812.94"/>
    <n v="731.64600000000007"/>
    <n v="243.88200000000006"/>
  </r>
  <r>
    <s v="CA-2022-718147"/>
    <x v="1111"/>
    <x v="7"/>
    <s v="Furniture"/>
    <s v="South"/>
    <n v="6"/>
    <n v="335.67"/>
    <x v="2"/>
    <s v="CUST-10182"/>
    <n v="329.67"/>
    <n v="329.67"/>
    <n v="131.86800000000002"/>
  </r>
  <r>
    <s v="CA-2024-796573"/>
    <x v="711"/>
    <x v="15"/>
    <s v="Office Supplies"/>
    <s v="South"/>
    <n v="7"/>
    <n v="104.81"/>
    <x v="2"/>
    <s v="CUST-10245"/>
    <n v="97.81"/>
    <n v="97.81"/>
    <n v="39.124000000000002"/>
  </r>
  <r>
    <s v="CA-2025-665048"/>
    <x v="174"/>
    <x v="0"/>
    <s v="Furniture"/>
    <s v="South"/>
    <n v="6"/>
    <n v="223.02"/>
    <x v="1"/>
    <s v="CUST-10125"/>
    <n v="217.02"/>
    <n v="195.31800000000001"/>
    <n v="65.106000000000023"/>
  </r>
  <r>
    <s v="CA-2023-742800"/>
    <x v="843"/>
    <x v="1"/>
    <s v="Technology"/>
    <s v="Central"/>
    <n v="8"/>
    <n v="1269.04"/>
    <x v="3"/>
    <s v="CUST-10797"/>
    <n v="1261.04"/>
    <n v="882.72799999999995"/>
    <n v="126.10400000000004"/>
  </r>
  <r>
    <s v="CA-2022-268819"/>
    <x v="1188"/>
    <x v="4"/>
    <s v="Technology"/>
    <s v="East"/>
    <n v="8"/>
    <n v="795.99"/>
    <x v="3"/>
    <s v="CUST-10027"/>
    <n v="787.99"/>
    <n v="551.59299999999996"/>
    <n v="78.798999999999978"/>
  </r>
  <r>
    <s v="CA-2025-236256"/>
    <x v="1350"/>
    <x v="5"/>
    <s v="Office Supplies"/>
    <s v="East"/>
    <n v="3"/>
    <n v="113.59"/>
    <x v="3"/>
    <s v="CUST-10776"/>
    <n v="110.59"/>
    <n v="77.412999999999997"/>
    <n v="11.058999999999997"/>
  </r>
  <r>
    <s v="CA-2024-380448"/>
    <x v="819"/>
    <x v="11"/>
    <s v="Furniture"/>
    <s v="West"/>
    <n v="5"/>
    <n v="121.61"/>
    <x v="3"/>
    <s v="CUST-10288"/>
    <n v="116.61"/>
    <n v="81.626999999999995"/>
    <n v="11.661000000000001"/>
  </r>
  <r>
    <s v="CA-2023-751464"/>
    <x v="52"/>
    <x v="0"/>
    <s v="Furniture"/>
    <s v="West"/>
    <n v="4"/>
    <n v="601.97"/>
    <x v="2"/>
    <s v="CUST-10541"/>
    <n v="597.97"/>
    <n v="597.97"/>
    <n v="239.18800000000005"/>
  </r>
  <r>
    <s v="CA-2025-978684"/>
    <x v="122"/>
    <x v="3"/>
    <s v="Technology"/>
    <s v="South"/>
    <n v="10"/>
    <n v="992.01"/>
    <x v="4"/>
    <s v="CUST-10432"/>
    <n v="982.01"/>
    <n v="834.70849999999996"/>
    <n v="245.50249999999994"/>
  </r>
  <r>
    <s v="CA-2025-880863"/>
    <x v="1397"/>
    <x v="13"/>
    <s v="Office Supplies"/>
    <s v="West"/>
    <n v="1"/>
    <n v="108.3"/>
    <x v="2"/>
    <s v="CUST-10081"/>
    <n v="107.3"/>
    <n v="107.3"/>
    <n v="42.92"/>
  </r>
  <r>
    <s v="CA-2022-409618"/>
    <x v="163"/>
    <x v="8"/>
    <s v="Technology"/>
    <s v="Central"/>
    <n v="4"/>
    <n v="1138.3499999999999"/>
    <x v="0"/>
    <s v="CUST-10177"/>
    <n v="1134.3499999999999"/>
    <n v="907.48"/>
    <n v="226.87000000000012"/>
  </r>
  <r>
    <s v="CA-2025-118710"/>
    <x v="311"/>
    <x v="3"/>
    <s v="Technology"/>
    <s v="South"/>
    <n v="8"/>
    <n v="1200.19"/>
    <x v="1"/>
    <s v="CUST-10659"/>
    <n v="1192.19"/>
    <n v="1072.971"/>
    <n v="357.65700000000004"/>
  </r>
  <r>
    <s v="CA-2023-297540"/>
    <x v="1238"/>
    <x v="0"/>
    <s v="Furniture"/>
    <s v="Central"/>
    <n v="4"/>
    <n v="493.6"/>
    <x v="0"/>
    <s v="CUST-10132"/>
    <n v="489.6"/>
    <n v="391.68000000000006"/>
    <n v="97.920000000000073"/>
  </r>
  <r>
    <s v="CA-2023-376486"/>
    <x v="692"/>
    <x v="13"/>
    <s v="Office Supplies"/>
    <s v="South"/>
    <n v="8"/>
    <n v="116.64"/>
    <x v="4"/>
    <s v="CUST-10467"/>
    <n v="108.64"/>
    <n v="92.343999999999994"/>
    <n v="27.159999999999997"/>
  </r>
  <r>
    <s v="CA-2024-479701"/>
    <x v="654"/>
    <x v="1"/>
    <s v="Technology"/>
    <s v="East"/>
    <n v="3"/>
    <n v="1493.17"/>
    <x v="3"/>
    <s v="CUST-10533"/>
    <n v="1490.17"/>
    <n v="1043.1189999999999"/>
    <n v="149.01699999999994"/>
  </r>
  <r>
    <s v="CA-2024-295770"/>
    <x v="283"/>
    <x v="11"/>
    <s v="Furniture"/>
    <s v="Central"/>
    <n v="7"/>
    <n v="796.46"/>
    <x v="2"/>
    <s v="CUST-10728"/>
    <n v="789.46"/>
    <n v="789.46"/>
    <n v="315.78400000000005"/>
  </r>
  <r>
    <s v="CA-2025-298814"/>
    <x v="465"/>
    <x v="7"/>
    <s v="Furniture"/>
    <s v="South"/>
    <n v="9"/>
    <n v="674.14"/>
    <x v="1"/>
    <s v="CUST-10180"/>
    <n v="665.14"/>
    <n v="598.62599999999998"/>
    <n v="199.54199999999997"/>
  </r>
  <r>
    <s v="CA-2022-894946"/>
    <x v="1003"/>
    <x v="13"/>
    <s v="Office Supplies"/>
    <s v="Central"/>
    <n v="10"/>
    <n v="116.92"/>
    <x v="2"/>
    <s v="CUST-10377"/>
    <n v="106.92"/>
    <n v="106.92"/>
    <n v="42.768000000000001"/>
  </r>
  <r>
    <s v="CA-2024-568791"/>
    <x v="694"/>
    <x v="7"/>
    <s v="Furniture"/>
    <s v="West"/>
    <n v="10"/>
    <n v="183.24"/>
    <x v="1"/>
    <s v="CUST-10247"/>
    <n v="173.24"/>
    <n v="155.91600000000003"/>
    <n v="51.972000000000023"/>
  </r>
  <r>
    <s v="CA-2023-776555"/>
    <x v="1398"/>
    <x v="0"/>
    <s v="Furniture"/>
    <s v="Central"/>
    <n v="5"/>
    <n v="355.48"/>
    <x v="4"/>
    <s v="CUST-10729"/>
    <n v="350.48"/>
    <n v="297.90800000000002"/>
    <n v="87.62"/>
  </r>
  <r>
    <s v="CA-2025-720812"/>
    <x v="980"/>
    <x v="13"/>
    <s v="Office Supplies"/>
    <s v="South"/>
    <n v="9"/>
    <n v="101.35"/>
    <x v="2"/>
    <s v="CUST-10532"/>
    <n v="92.35"/>
    <n v="92.35"/>
    <n v="36.94"/>
  </r>
  <r>
    <s v="CA-2025-325705"/>
    <x v="1189"/>
    <x v="4"/>
    <s v="Technology"/>
    <s v="West"/>
    <n v="10"/>
    <n v="555.79999999999995"/>
    <x v="3"/>
    <s v="CUST-10297"/>
    <n v="545.79999999999995"/>
    <n v="382.05999999999995"/>
    <n v="54.579999999999984"/>
  </r>
  <r>
    <s v="CA-2024-923325"/>
    <x v="932"/>
    <x v="2"/>
    <s v="Furniture"/>
    <s v="East"/>
    <n v="9"/>
    <n v="301.49"/>
    <x v="4"/>
    <s v="CUST-10177"/>
    <n v="292.49"/>
    <n v="248.6165"/>
    <n v="73.122500000000002"/>
  </r>
  <r>
    <s v="CA-2023-763284"/>
    <x v="812"/>
    <x v="4"/>
    <s v="Technology"/>
    <s v="East"/>
    <n v="10"/>
    <n v="493.1"/>
    <x v="2"/>
    <s v="CUST-10506"/>
    <n v="483.1"/>
    <n v="483.1"/>
    <n v="193.24"/>
  </r>
  <r>
    <s v="CA-2025-698681"/>
    <x v="651"/>
    <x v="7"/>
    <s v="Furniture"/>
    <s v="West"/>
    <n v="9"/>
    <n v="736.45"/>
    <x v="0"/>
    <s v="CUST-10388"/>
    <n v="727.45"/>
    <n v="581.96"/>
    <n v="145.49"/>
  </r>
  <r>
    <s v="CA-2024-406246"/>
    <x v="1300"/>
    <x v="3"/>
    <s v="Technology"/>
    <s v="South"/>
    <n v="10"/>
    <n v="220.25"/>
    <x v="4"/>
    <s v="CUST-10567"/>
    <n v="210.25"/>
    <n v="178.71250000000001"/>
    <n v="52.562500000000014"/>
  </r>
  <r>
    <s v="CA-2023-949441"/>
    <x v="1107"/>
    <x v="2"/>
    <s v="Furniture"/>
    <s v="East"/>
    <n v="1"/>
    <n v="641.75"/>
    <x v="2"/>
    <s v="CUST-10760"/>
    <n v="640.75"/>
    <n v="640.75"/>
    <n v="256.3"/>
  </r>
  <r>
    <s v="CA-2024-286547"/>
    <x v="1013"/>
    <x v="6"/>
    <s v="Office Supplies"/>
    <s v="East"/>
    <n v="7"/>
    <n v="31.42"/>
    <x v="2"/>
    <s v="CUST-10329"/>
    <n v="24.42"/>
    <n v="24.42"/>
    <n v="9.7680000000000007"/>
  </r>
  <r>
    <s v="CA-2025-439070"/>
    <x v="314"/>
    <x v="14"/>
    <s v="Office Supplies"/>
    <s v="Central"/>
    <n v="10"/>
    <n v="116.25"/>
    <x v="2"/>
    <s v="CUST-10578"/>
    <n v="106.25"/>
    <n v="106.25"/>
    <n v="42.5"/>
  </r>
  <r>
    <s v="CA-2025-566935"/>
    <x v="105"/>
    <x v="4"/>
    <s v="Technology"/>
    <s v="East"/>
    <n v="1"/>
    <n v="1098.44"/>
    <x v="3"/>
    <s v="CUST-10361"/>
    <n v="1097.44"/>
    <n v="768.20799999999997"/>
    <n v="109.74399999999991"/>
  </r>
  <r>
    <s v="CA-2025-292301"/>
    <x v="581"/>
    <x v="0"/>
    <s v="Furniture"/>
    <s v="South"/>
    <n v="5"/>
    <n v="707.43"/>
    <x v="3"/>
    <s v="CUST-10708"/>
    <n v="702.43"/>
    <n v="491.70099999999991"/>
    <n v="70.242999999999938"/>
  </r>
  <r>
    <s v="CA-2025-544112"/>
    <x v="1068"/>
    <x v="8"/>
    <s v="Technology"/>
    <s v="Central"/>
    <n v="9"/>
    <n v="377.72"/>
    <x v="2"/>
    <s v="CUST-10353"/>
    <n v="368.72"/>
    <n v="368.72"/>
    <n v="147.48800000000003"/>
  </r>
  <r>
    <s v="CA-2022-578819"/>
    <x v="1128"/>
    <x v="3"/>
    <s v="Technology"/>
    <s v="West"/>
    <n v="6"/>
    <n v="189.52"/>
    <x v="3"/>
    <s v="CUST-10222"/>
    <n v="183.52"/>
    <n v="128.464"/>
    <n v="18.35199999999999"/>
  </r>
  <r>
    <s v="CA-2024-315662"/>
    <x v="51"/>
    <x v="12"/>
    <s v="Office Supplies"/>
    <s v="South"/>
    <n v="8"/>
    <n v="59.11"/>
    <x v="4"/>
    <s v="CUST-10696"/>
    <n v="51.11"/>
    <n v="43.4435"/>
    <n v="12.777500000000003"/>
  </r>
  <r>
    <s v="CA-2025-621882"/>
    <x v="795"/>
    <x v="11"/>
    <s v="Furniture"/>
    <s v="West"/>
    <n v="7"/>
    <n v="649.37"/>
    <x v="1"/>
    <s v="CUST-10544"/>
    <n v="642.37"/>
    <n v="578.13300000000004"/>
    <n v="192.71100000000007"/>
  </r>
  <r>
    <s v="CA-2025-438344"/>
    <x v="1283"/>
    <x v="2"/>
    <s v="Furniture"/>
    <s v="East"/>
    <n v="5"/>
    <n v="581.64"/>
    <x v="0"/>
    <s v="CUST-10448"/>
    <n v="576.64"/>
    <n v="461.31200000000001"/>
    <n v="115.32800000000003"/>
  </r>
  <r>
    <s v="CA-2022-369233"/>
    <x v="1293"/>
    <x v="13"/>
    <s v="Office Supplies"/>
    <s v="East"/>
    <n v="3"/>
    <n v="130.78"/>
    <x v="2"/>
    <s v="CUST-10422"/>
    <n v="127.78"/>
    <n v="127.78"/>
    <n v="51.112000000000009"/>
  </r>
  <r>
    <s v="CA-2022-792439"/>
    <x v="861"/>
    <x v="4"/>
    <s v="Technology"/>
    <s v="South"/>
    <n v="5"/>
    <n v="1495.03"/>
    <x v="4"/>
    <s v="CUST-10724"/>
    <n v="1490.03"/>
    <n v="1266.5255"/>
    <n v="372.50750000000005"/>
  </r>
  <r>
    <s v="CA-2025-733599"/>
    <x v="193"/>
    <x v="1"/>
    <s v="Technology"/>
    <s v="South"/>
    <n v="3"/>
    <n v="1211.1199999999999"/>
    <x v="3"/>
    <s v="CUST-10092"/>
    <n v="1208.1199999999999"/>
    <n v="845.68399999999986"/>
    <n v="120.8119999999999"/>
  </r>
  <r>
    <s v="CA-2025-225521"/>
    <x v="1348"/>
    <x v="12"/>
    <s v="Office Supplies"/>
    <s v="Central"/>
    <n v="7"/>
    <n v="66.36"/>
    <x v="3"/>
    <s v="CUST-10250"/>
    <n v="59.36"/>
    <n v="41.552"/>
    <n v="5.9359999999999999"/>
  </r>
  <r>
    <s v="CA-2022-328614"/>
    <x v="1223"/>
    <x v="12"/>
    <s v="Office Supplies"/>
    <s v="South"/>
    <n v="10"/>
    <n v="58.9"/>
    <x v="2"/>
    <s v="CUST-10371"/>
    <n v="48.9"/>
    <n v="48.9"/>
    <n v="19.560000000000002"/>
  </r>
  <r>
    <s v="CA-2024-657862"/>
    <x v="578"/>
    <x v="3"/>
    <s v="Technology"/>
    <s v="South"/>
    <n v="4"/>
    <n v="548.25"/>
    <x v="2"/>
    <s v="CUST-10485"/>
    <n v="544.25"/>
    <n v="544.25"/>
    <n v="217.7"/>
  </r>
  <r>
    <s v="CA-2022-882361"/>
    <x v="219"/>
    <x v="3"/>
    <s v="Technology"/>
    <s v="West"/>
    <n v="9"/>
    <n v="1064"/>
    <x v="3"/>
    <s v="CUST-10609"/>
    <n v="1055"/>
    <n v="738.5"/>
    <n v="105.5"/>
  </r>
  <r>
    <s v="CA-2024-951121"/>
    <x v="897"/>
    <x v="16"/>
    <s v="Office Supplies"/>
    <s v="South"/>
    <n v="2"/>
    <n v="31.6"/>
    <x v="4"/>
    <s v="CUST-10090"/>
    <n v="29.6"/>
    <n v="25.16"/>
    <n v="7.3999999999999986"/>
  </r>
  <r>
    <s v="CA-2024-738995"/>
    <x v="642"/>
    <x v="8"/>
    <s v="Technology"/>
    <s v="South"/>
    <n v="4"/>
    <n v="250.24"/>
    <x v="0"/>
    <s v="CUST-10404"/>
    <n v="246.24"/>
    <n v="196.99200000000002"/>
    <n v="49.248000000000019"/>
  </r>
  <r>
    <s v="CA-2023-562838"/>
    <x v="676"/>
    <x v="16"/>
    <s v="Office Supplies"/>
    <s v="Central"/>
    <n v="4"/>
    <n v="89.11"/>
    <x v="2"/>
    <s v="CUST-10597"/>
    <n v="85.11"/>
    <n v="85.11"/>
    <n v="34.044000000000004"/>
  </r>
  <r>
    <s v="CA-2024-166724"/>
    <x v="1298"/>
    <x v="1"/>
    <s v="Technology"/>
    <s v="South"/>
    <n v="7"/>
    <n v="404.8"/>
    <x v="2"/>
    <s v="CUST-10063"/>
    <n v="397.8"/>
    <n v="397.8"/>
    <n v="159.12"/>
  </r>
  <r>
    <s v="CA-2025-310608"/>
    <x v="663"/>
    <x v="2"/>
    <s v="Furniture"/>
    <s v="East"/>
    <n v="6"/>
    <n v="559.12"/>
    <x v="4"/>
    <s v="CUST-10265"/>
    <n v="553.12"/>
    <n v="470.15199999999999"/>
    <n v="138.27999999999997"/>
  </r>
  <r>
    <s v="CA-2022-566965"/>
    <x v="407"/>
    <x v="9"/>
    <s v="Office Supplies"/>
    <s v="Central"/>
    <n v="9"/>
    <n v="20.67"/>
    <x v="2"/>
    <s v="CUST-10758"/>
    <n v="11.670000000000002"/>
    <n v="11.670000000000002"/>
    <n v="4.668000000000001"/>
  </r>
  <r>
    <s v="CA-2024-902315"/>
    <x v="682"/>
    <x v="3"/>
    <s v="Technology"/>
    <s v="West"/>
    <n v="10"/>
    <n v="681.86"/>
    <x v="2"/>
    <s v="CUST-10494"/>
    <n v="671.86"/>
    <n v="671.86"/>
    <n v="268.74400000000003"/>
  </r>
  <r>
    <s v="CA-2023-902602"/>
    <x v="909"/>
    <x v="10"/>
    <s v="Office Supplies"/>
    <s v="South"/>
    <n v="8"/>
    <n v="71.819999999999993"/>
    <x v="3"/>
    <s v="CUST-10062"/>
    <n v="63.819999999999993"/>
    <n v="44.673999999999992"/>
    <n v="6.3819999999999979"/>
  </r>
  <r>
    <s v="CA-2024-478055"/>
    <x v="1295"/>
    <x v="4"/>
    <s v="Technology"/>
    <s v="South"/>
    <n v="2"/>
    <n v="1479.97"/>
    <x v="3"/>
    <s v="CUST-10601"/>
    <n v="1477.97"/>
    <n v="1034.579"/>
    <n v="147.79699999999991"/>
  </r>
  <r>
    <s v="CA-2025-738566"/>
    <x v="1399"/>
    <x v="11"/>
    <s v="Furniture"/>
    <s v="Central"/>
    <n v="9"/>
    <n v="187.31"/>
    <x v="4"/>
    <s v="CUST-10009"/>
    <n v="178.31"/>
    <n v="151.5635"/>
    <n v="44.577500000000001"/>
  </r>
  <r>
    <s v="CA-2022-788765"/>
    <x v="1198"/>
    <x v="8"/>
    <s v="Technology"/>
    <s v="West"/>
    <n v="2"/>
    <n v="397"/>
    <x v="2"/>
    <s v="CUST-10400"/>
    <n v="395"/>
    <n v="395"/>
    <n v="158"/>
  </r>
  <r>
    <s v="CA-2023-593842"/>
    <x v="621"/>
    <x v="9"/>
    <s v="Office Supplies"/>
    <s v="West"/>
    <n v="2"/>
    <n v="41.21"/>
    <x v="0"/>
    <s v="CUST-10548"/>
    <n v="39.21"/>
    <n v="31.368000000000002"/>
    <n v="7.8420000000000023"/>
  </r>
  <r>
    <s v="CA-2024-179421"/>
    <x v="1400"/>
    <x v="13"/>
    <s v="Office Supplies"/>
    <s v="East"/>
    <n v="3"/>
    <n v="112.57"/>
    <x v="2"/>
    <s v="CUST-10538"/>
    <n v="109.57"/>
    <n v="109.57"/>
    <n v="43.828000000000003"/>
  </r>
  <r>
    <s v="CA-2024-281174"/>
    <x v="1102"/>
    <x v="1"/>
    <s v="Technology"/>
    <s v="East"/>
    <n v="10"/>
    <n v="594.47"/>
    <x v="4"/>
    <s v="CUST-10770"/>
    <n v="584.47"/>
    <n v="496.79950000000002"/>
    <n v="146.11750000000001"/>
  </r>
  <r>
    <s v="CA-2022-595893"/>
    <x v="952"/>
    <x v="1"/>
    <s v="Technology"/>
    <s v="Central"/>
    <n v="9"/>
    <n v="940.05"/>
    <x v="2"/>
    <s v="CUST-10225"/>
    <n v="931.05"/>
    <n v="931.05"/>
    <n v="372.41999999999996"/>
  </r>
  <r>
    <s v="CA-2024-479092"/>
    <x v="1307"/>
    <x v="1"/>
    <s v="Technology"/>
    <s v="South"/>
    <n v="1"/>
    <n v="1317.48"/>
    <x v="4"/>
    <s v="CUST-10199"/>
    <n v="1316.48"/>
    <n v="1119.008"/>
    <n v="329.12"/>
  </r>
  <r>
    <s v="CA-2022-921910"/>
    <x v="593"/>
    <x v="0"/>
    <s v="Furniture"/>
    <s v="West"/>
    <n v="10"/>
    <n v="746.29"/>
    <x v="2"/>
    <s v="CUST-10365"/>
    <n v="736.29"/>
    <n v="736.29"/>
    <n v="294.51600000000002"/>
  </r>
  <r>
    <s v="CA-2023-669552"/>
    <x v="940"/>
    <x v="3"/>
    <s v="Technology"/>
    <s v="East"/>
    <n v="6"/>
    <n v="1116.68"/>
    <x v="2"/>
    <s v="CUST-10359"/>
    <n v="1110.68"/>
    <n v="1110.68"/>
    <n v="444.27200000000005"/>
  </r>
  <r>
    <s v="CA-2025-414909"/>
    <x v="556"/>
    <x v="7"/>
    <s v="Furniture"/>
    <s v="Central"/>
    <n v="8"/>
    <n v="249.56"/>
    <x v="1"/>
    <s v="CUST-10692"/>
    <n v="241.56"/>
    <n v="217.404"/>
    <n v="72.467999999999989"/>
  </r>
  <r>
    <s v="CA-2024-436549"/>
    <x v="240"/>
    <x v="15"/>
    <s v="Office Supplies"/>
    <s v="West"/>
    <n v="2"/>
    <n v="114.94"/>
    <x v="2"/>
    <s v="CUST-10563"/>
    <n v="112.94"/>
    <n v="112.94"/>
    <n v="45.176000000000002"/>
  </r>
  <r>
    <s v="CA-2024-861239"/>
    <x v="632"/>
    <x v="2"/>
    <s v="Furniture"/>
    <s v="South"/>
    <n v="6"/>
    <n v="352.34"/>
    <x v="1"/>
    <s v="CUST-10359"/>
    <n v="346.34"/>
    <n v="311.70599999999996"/>
    <n v="103.90199999999999"/>
  </r>
  <r>
    <s v="CA-2022-883468"/>
    <x v="913"/>
    <x v="10"/>
    <s v="Office Supplies"/>
    <s v="East"/>
    <n v="1"/>
    <n v="51.41"/>
    <x v="2"/>
    <s v="CUST-10111"/>
    <n v="50.41"/>
    <n v="50.41"/>
    <n v="20.164000000000001"/>
  </r>
  <r>
    <s v="CA-2022-689312"/>
    <x v="877"/>
    <x v="3"/>
    <s v="Technology"/>
    <s v="South"/>
    <n v="10"/>
    <n v="788.55"/>
    <x v="1"/>
    <s v="CUST-10259"/>
    <n v="778.55"/>
    <n v="700.69499999999994"/>
    <n v="233.565"/>
  </r>
  <r>
    <s v="CA-2025-556384"/>
    <x v="967"/>
    <x v="8"/>
    <s v="Technology"/>
    <s v="South"/>
    <n v="9"/>
    <n v="1235.8499999999999"/>
    <x v="3"/>
    <s v="CUST-10561"/>
    <n v="1226.8499999999999"/>
    <n v="858.79499999999985"/>
    <n v="122.68499999999995"/>
  </r>
  <r>
    <s v="CA-2025-495237"/>
    <x v="78"/>
    <x v="16"/>
    <s v="Office Supplies"/>
    <s v="South"/>
    <n v="6"/>
    <n v="40.119999999999997"/>
    <x v="2"/>
    <s v="CUST-10239"/>
    <n v="34.119999999999997"/>
    <n v="34.119999999999997"/>
    <n v="13.648"/>
  </r>
  <r>
    <s v="CA-2024-956936"/>
    <x v="795"/>
    <x v="16"/>
    <s v="Office Supplies"/>
    <s v="South"/>
    <n v="4"/>
    <n v="33.799999999999997"/>
    <x v="4"/>
    <s v="CUST-10591"/>
    <n v="29.799999999999997"/>
    <n v="25.33"/>
    <n v="7.4499999999999993"/>
  </r>
  <r>
    <s v="CA-2023-263805"/>
    <x v="683"/>
    <x v="15"/>
    <s v="Office Supplies"/>
    <s v="East"/>
    <n v="10"/>
    <n v="139.11000000000001"/>
    <x v="1"/>
    <s v="CUST-10000"/>
    <n v="129.11000000000001"/>
    <n v="116.19900000000001"/>
    <n v="38.733000000000004"/>
  </r>
  <r>
    <s v="CA-2023-329194"/>
    <x v="723"/>
    <x v="12"/>
    <s v="Office Supplies"/>
    <s v="South"/>
    <n v="4"/>
    <n v="46.8"/>
    <x v="1"/>
    <s v="CUST-10051"/>
    <n v="42.8"/>
    <n v="38.519999999999996"/>
    <n v="12.84"/>
  </r>
  <r>
    <s v="CA-2024-272584"/>
    <x v="845"/>
    <x v="1"/>
    <s v="Technology"/>
    <s v="East"/>
    <n v="6"/>
    <n v="1371.6"/>
    <x v="2"/>
    <s v="CUST-10258"/>
    <n v="1365.6"/>
    <n v="1365.6"/>
    <n v="546.24"/>
  </r>
  <r>
    <s v="CA-2025-236906"/>
    <x v="567"/>
    <x v="7"/>
    <s v="Furniture"/>
    <s v="South"/>
    <n v="3"/>
    <n v="496.38"/>
    <x v="1"/>
    <s v="CUST-10363"/>
    <n v="493.38"/>
    <n v="444.04200000000003"/>
    <n v="148.01400000000007"/>
  </r>
  <r>
    <s v="CA-2025-572799"/>
    <x v="174"/>
    <x v="6"/>
    <s v="Office Supplies"/>
    <s v="East"/>
    <n v="10"/>
    <n v="82.23"/>
    <x v="3"/>
    <s v="CUST-10324"/>
    <n v="72.23"/>
    <n v="50.561"/>
    <n v="7.222999999999999"/>
  </r>
  <r>
    <s v="CA-2022-735959"/>
    <x v="1254"/>
    <x v="7"/>
    <s v="Furniture"/>
    <s v="Central"/>
    <n v="8"/>
    <n v="782.74"/>
    <x v="2"/>
    <s v="CUST-10398"/>
    <n v="774.74"/>
    <n v="774.74"/>
    <n v="309.89600000000002"/>
  </r>
  <r>
    <s v="CA-2025-482561"/>
    <x v="1370"/>
    <x v="3"/>
    <s v="Technology"/>
    <s v="Central"/>
    <n v="9"/>
    <n v="730.56"/>
    <x v="1"/>
    <s v="CUST-10518"/>
    <n v="721.56"/>
    <n v="649.404"/>
    <n v="216.46800000000002"/>
  </r>
  <r>
    <s v="CA-2024-786376"/>
    <x v="1285"/>
    <x v="14"/>
    <s v="Office Supplies"/>
    <s v="West"/>
    <n v="2"/>
    <n v="120.97"/>
    <x v="0"/>
    <s v="CUST-10548"/>
    <n v="118.97"/>
    <n v="95.176000000000002"/>
    <n v="23.794000000000011"/>
  </r>
  <r>
    <s v="CA-2024-375192"/>
    <x v="339"/>
    <x v="3"/>
    <s v="Technology"/>
    <s v="East"/>
    <n v="7"/>
    <n v="440.42"/>
    <x v="0"/>
    <s v="CUST-10327"/>
    <n v="433.42"/>
    <n v="346.73600000000005"/>
    <n v="86.684000000000026"/>
  </r>
  <r>
    <s v="CA-2023-455412"/>
    <x v="80"/>
    <x v="13"/>
    <s v="Office Supplies"/>
    <s v="South"/>
    <n v="8"/>
    <n v="45.26"/>
    <x v="4"/>
    <s v="CUST-10655"/>
    <n v="37.26"/>
    <n v="31.670999999999996"/>
    <n v="9.3149999999999977"/>
  </r>
  <r>
    <s v="CA-2023-183213"/>
    <x v="837"/>
    <x v="11"/>
    <s v="Furniture"/>
    <s v="South"/>
    <n v="8"/>
    <n v="326.89"/>
    <x v="2"/>
    <s v="CUST-10635"/>
    <n v="318.89"/>
    <n v="318.89"/>
    <n v="127.55600000000001"/>
  </r>
  <r>
    <s v="CA-2022-674918"/>
    <x v="1300"/>
    <x v="3"/>
    <s v="Technology"/>
    <s v="Central"/>
    <n v="6"/>
    <n v="789.89"/>
    <x v="3"/>
    <s v="CUST-10550"/>
    <n v="783.89"/>
    <n v="548.72299999999996"/>
    <n v="78.38900000000001"/>
  </r>
  <r>
    <s v="CA-2023-232993"/>
    <x v="1243"/>
    <x v="4"/>
    <s v="Technology"/>
    <s v="East"/>
    <n v="1"/>
    <n v="553.16"/>
    <x v="2"/>
    <s v="CUST-10327"/>
    <n v="552.16"/>
    <n v="552.16"/>
    <n v="220.86399999999998"/>
  </r>
  <r>
    <s v="CA-2024-467714"/>
    <x v="96"/>
    <x v="12"/>
    <s v="Office Supplies"/>
    <s v="South"/>
    <n v="6"/>
    <n v="84.83"/>
    <x v="1"/>
    <s v="CUST-10033"/>
    <n v="78.83"/>
    <n v="70.947000000000003"/>
    <n v="23.649000000000008"/>
  </r>
  <r>
    <s v="CA-2024-864786"/>
    <x v="16"/>
    <x v="0"/>
    <s v="Furniture"/>
    <s v="Central"/>
    <n v="5"/>
    <n v="744.17"/>
    <x v="1"/>
    <s v="CUST-10418"/>
    <n v="739.17"/>
    <n v="665.25299999999993"/>
    <n v="221.75099999999998"/>
  </r>
  <r>
    <s v="CA-2023-789656"/>
    <x v="236"/>
    <x v="0"/>
    <s v="Furniture"/>
    <s v="West"/>
    <n v="10"/>
    <n v="225.72"/>
    <x v="2"/>
    <s v="CUST-10793"/>
    <n v="215.72"/>
    <n v="215.72"/>
    <n v="86.288000000000011"/>
  </r>
  <r>
    <s v="CA-2025-452567"/>
    <x v="1010"/>
    <x v="11"/>
    <s v="Furniture"/>
    <s v="West"/>
    <n v="6"/>
    <n v="509.4"/>
    <x v="4"/>
    <s v="CUST-10321"/>
    <n v="503.4"/>
    <n v="427.89"/>
    <n v="125.85000000000002"/>
  </r>
  <r>
    <s v="CA-2022-698025"/>
    <x v="31"/>
    <x v="0"/>
    <s v="Furniture"/>
    <s v="East"/>
    <n v="10"/>
    <n v="352.5"/>
    <x v="2"/>
    <s v="CUST-10537"/>
    <n v="342.5"/>
    <n v="342.5"/>
    <n v="137"/>
  </r>
  <r>
    <s v="CA-2025-687349"/>
    <x v="1031"/>
    <x v="1"/>
    <s v="Technology"/>
    <s v="South"/>
    <n v="9"/>
    <n v="1012.3"/>
    <x v="0"/>
    <s v="CUST-10149"/>
    <n v="1003.3"/>
    <n v="802.64"/>
    <n v="200.66000000000008"/>
  </r>
  <r>
    <s v="CA-2025-299591"/>
    <x v="485"/>
    <x v="12"/>
    <s v="Office Supplies"/>
    <s v="East"/>
    <n v="10"/>
    <n v="140.13999999999999"/>
    <x v="4"/>
    <s v="CUST-10224"/>
    <n v="130.13999999999999"/>
    <n v="110.61899999999999"/>
    <n v="32.534999999999997"/>
  </r>
  <r>
    <s v="CA-2023-558589"/>
    <x v="922"/>
    <x v="9"/>
    <s v="Office Supplies"/>
    <s v="South"/>
    <n v="10"/>
    <n v="149.38999999999999"/>
    <x v="0"/>
    <s v="CUST-10333"/>
    <n v="139.38999999999999"/>
    <n v="111.512"/>
    <n v="27.878000000000014"/>
  </r>
  <r>
    <s v="CA-2024-111676"/>
    <x v="219"/>
    <x v="1"/>
    <s v="Technology"/>
    <s v="Central"/>
    <n v="6"/>
    <n v="1026.46"/>
    <x v="4"/>
    <s v="CUST-10721"/>
    <n v="1020.46"/>
    <n v="867.39099999999996"/>
    <n v="255.11500000000001"/>
  </r>
  <r>
    <s v="CA-2023-729776"/>
    <x v="427"/>
    <x v="2"/>
    <s v="Furniture"/>
    <s v="East"/>
    <n v="1"/>
    <n v="746.81"/>
    <x v="0"/>
    <s v="CUST-10236"/>
    <n v="745.81"/>
    <n v="596.64800000000002"/>
    <n v="149.16200000000009"/>
  </r>
  <r>
    <s v="CA-2023-823240"/>
    <x v="577"/>
    <x v="5"/>
    <s v="Office Supplies"/>
    <s v="West"/>
    <n v="8"/>
    <n v="79.94"/>
    <x v="1"/>
    <s v="CUST-10296"/>
    <n v="71.94"/>
    <n v="64.745999999999995"/>
    <n v="21.582000000000001"/>
  </r>
  <r>
    <s v="CA-2025-349143"/>
    <x v="919"/>
    <x v="16"/>
    <s v="Office Supplies"/>
    <s v="East"/>
    <n v="6"/>
    <n v="66.680000000000007"/>
    <x v="2"/>
    <s v="CUST-10069"/>
    <n v="60.680000000000007"/>
    <n v="60.680000000000007"/>
    <n v="24.272000000000006"/>
  </r>
  <r>
    <s v="CA-2025-563551"/>
    <x v="57"/>
    <x v="7"/>
    <s v="Furniture"/>
    <s v="West"/>
    <n v="5"/>
    <n v="651.16"/>
    <x v="1"/>
    <s v="CUST-10566"/>
    <n v="646.16"/>
    <n v="581.54399999999998"/>
    <n v="193.84800000000001"/>
  </r>
  <r>
    <s v="CA-2022-851491"/>
    <x v="497"/>
    <x v="3"/>
    <s v="Technology"/>
    <s v="East"/>
    <n v="9"/>
    <n v="1039.76"/>
    <x v="1"/>
    <s v="CUST-10007"/>
    <n v="1030.76"/>
    <n v="927.68399999999997"/>
    <n v="309.22799999999995"/>
  </r>
  <r>
    <s v="CA-2025-445328"/>
    <x v="74"/>
    <x v="12"/>
    <s v="Office Supplies"/>
    <s v="East"/>
    <n v="6"/>
    <n v="33.39"/>
    <x v="4"/>
    <s v="CUST-10346"/>
    <n v="27.39"/>
    <n v="23.281500000000001"/>
    <n v="6.8475000000000001"/>
  </r>
  <r>
    <s v="CA-2025-248829"/>
    <x v="1008"/>
    <x v="8"/>
    <s v="Technology"/>
    <s v="Central"/>
    <n v="1"/>
    <n v="1177.19"/>
    <x v="3"/>
    <s v="CUST-10714"/>
    <n v="1176.19"/>
    <n v="823.33299999999997"/>
    <n v="117.61899999999991"/>
  </r>
  <r>
    <s v="CA-2022-466163"/>
    <x v="392"/>
    <x v="2"/>
    <s v="Furniture"/>
    <s v="South"/>
    <n v="10"/>
    <n v="361.56"/>
    <x v="2"/>
    <s v="CUST-10066"/>
    <n v="351.56"/>
    <n v="351.56"/>
    <n v="140.624"/>
  </r>
  <r>
    <s v="CA-2023-660704"/>
    <x v="53"/>
    <x v="6"/>
    <s v="Office Supplies"/>
    <s v="West"/>
    <n v="9"/>
    <n v="70.239999999999995"/>
    <x v="2"/>
    <s v="CUST-10187"/>
    <n v="61.239999999999995"/>
    <n v="61.239999999999995"/>
    <n v="24.496000000000002"/>
  </r>
  <r>
    <s v="CA-2025-645986"/>
    <x v="676"/>
    <x v="7"/>
    <s v="Furniture"/>
    <s v="West"/>
    <n v="2"/>
    <n v="266.58999999999997"/>
    <x v="3"/>
    <s v="CUST-10587"/>
    <n v="264.58999999999997"/>
    <n v="185.21299999999997"/>
    <n v="26.458999999999975"/>
  </r>
  <r>
    <s v="CA-2023-425247"/>
    <x v="291"/>
    <x v="7"/>
    <s v="Furniture"/>
    <s v="East"/>
    <n v="8"/>
    <n v="231"/>
    <x v="4"/>
    <s v="CUST-10705"/>
    <n v="223"/>
    <n v="189.54999999999998"/>
    <n v="55.75"/>
  </r>
  <r>
    <s v="CA-2023-693869"/>
    <x v="350"/>
    <x v="1"/>
    <s v="Technology"/>
    <s v="West"/>
    <n v="1"/>
    <n v="671.2"/>
    <x v="1"/>
    <s v="CUST-10699"/>
    <n v="670.2"/>
    <n v="603.18000000000006"/>
    <n v="201.06000000000006"/>
  </r>
  <r>
    <s v="CA-2023-545699"/>
    <x v="1104"/>
    <x v="7"/>
    <s v="Furniture"/>
    <s v="South"/>
    <n v="3"/>
    <n v="199.21"/>
    <x v="4"/>
    <s v="CUST-10435"/>
    <n v="196.21"/>
    <n v="166.77850000000001"/>
    <n v="49.052500000000009"/>
  </r>
  <r>
    <s v="CA-2024-799094"/>
    <x v="128"/>
    <x v="7"/>
    <s v="Furniture"/>
    <s v="South"/>
    <n v="8"/>
    <n v="328.55"/>
    <x v="1"/>
    <s v="CUST-10577"/>
    <n v="320.55"/>
    <n v="288.495"/>
    <n v="96.164999999999992"/>
  </r>
  <r>
    <s v="CA-2024-570708"/>
    <x v="1296"/>
    <x v="1"/>
    <s v="Technology"/>
    <s v="Central"/>
    <n v="2"/>
    <n v="1235.24"/>
    <x v="1"/>
    <s v="CUST-10762"/>
    <n v="1233.24"/>
    <n v="1109.9159999999999"/>
    <n v="369.97199999999998"/>
  </r>
  <r>
    <s v="CA-2025-604774"/>
    <x v="1279"/>
    <x v="11"/>
    <s v="Furniture"/>
    <s v="East"/>
    <n v="5"/>
    <n v="79.319999999999993"/>
    <x v="1"/>
    <s v="CUST-10704"/>
    <n v="74.319999999999993"/>
    <n v="66.887999999999991"/>
    <n v="22.295999999999999"/>
  </r>
  <r>
    <s v="CA-2022-127043"/>
    <x v="580"/>
    <x v="1"/>
    <s v="Technology"/>
    <s v="Central"/>
    <n v="9"/>
    <n v="726.58"/>
    <x v="2"/>
    <s v="CUST-10350"/>
    <n v="717.58"/>
    <n v="717.58"/>
    <n v="287.03200000000004"/>
  </r>
  <r>
    <s v="CA-2025-628325"/>
    <x v="1193"/>
    <x v="13"/>
    <s v="Office Supplies"/>
    <s v="West"/>
    <n v="1"/>
    <n v="81.33"/>
    <x v="2"/>
    <s v="CUST-10295"/>
    <n v="80.33"/>
    <n v="80.33"/>
    <n v="32.131999999999998"/>
  </r>
  <r>
    <s v="CA-2022-117213"/>
    <x v="111"/>
    <x v="11"/>
    <s v="Furniture"/>
    <s v="East"/>
    <n v="8"/>
    <n v="601.36"/>
    <x v="1"/>
    <s v="CUST-10593"/>
    <n v="593.36"/>
    <n v="534.024"/>
    <n v="178.00799999999998"/>
  </r>
  <r>
    <s v="CA-2023-222623"/>
    <x v="992"/>
    <x v="9"/>
    <s v="Office Supplies"/>
    <s v="East"/>
    <n v="7"/>
    <n v="116.15"/>
    <x v="2"/>
    <s v="CUST-10088"/>
    <n v="109.15"/>
    <n v="109.15"/>
    <n v="43.660000000000011"/>
  </r>
  <r>
    <s v="CA-2024-766068"/>
    <x v="784"/>
    <x v="3"/>
    <s v="Technology"/>
    <s v="South"/>
    <n v="2"/>
    <n v="423.34"/>
    <x v="1"/>
    <s v="CUST-10017"/>
    <n v="421.34"/>
    <n v="379.20599999999996"/>
    <n v="126.40199999999999"/>
  </r>
  <r>
    <s v="CA-2024-561845"/>
    <x v="1030"/>
    <x v="1"/>
    <s v="Technology"/>
    <s v="East"/>
    <n v="1"/>
    <n v="158"/>
    <x v="1"/>
    <s v="CUST-10343"/>
    <n v="157"/>
    <n v="141.30000000000001"/>
    <n v="47.100000000000009"/>
  </r>
  <r>
    <s v="CA-2024-135564"/>
    <x v="1401"/>
    <x v="8"/>
    <s v="Technology"/>
    <s v="West"/>
    <n v="8"/>
    <n v="132.35"/>
    <x v="0"/>
    <s v="CUST-10637"/>
    <n v="124.35"/>
    <n v="99.48"/>
    <n v="24.870000000000005"/>
  </r>
  <r>
    <s v="CA-2022-782431"/>
    <x v="425"/>
    <x v="16"/>
    <s v="Office Supplies"/>
    <s v="West"/>
    <n v="6"/>
    <n v="68.38"/>
    <x v="1"/>
    <s v="CUST-10756"/>
    <n v="62.379999999999995"/>
    <n v="56.141999999999996"/>
    <n v="18.713999999999999"/>
  </r>
  <r>
    <s v="CA-2022-810668"/>
    <x v="230"/>
    <x v="3"/>
    <s v="Technology"/>
    <s v="West"/>
    <n v="9"/>
    <n v="404.55"/>
    <x v="1"/>
    <s v="CUST-10498"/>
    <n v="395.55"/>
    <n v="355.995"/>
    <n v="118.66500000000002"/>
  </r>
  <r>
    <s v="CA-2023-272745"/>
    <x v="814"/>
    <x v="5"/>
    <s v="Office Supplies"/>
    <s v="East"/>
    <n v="8"/>
    <n v="10.57"/>
    <x v="3"/>
    <s v="CUST-10226"/>
    <n v="2.5700000000000003"/>
    <n v="1.7990000000000002"/>
    <n v="0.25700000000000012"/>
  </r>
  <r>
    <s v="CA-2023-466454"/>
    <x v="1213"/>
    <x v="15"/>
    <s v="Office Supplies"/>
    <s v="Central"/>
    <n v="5"/>
    <n v="98.8"/>
    <x v="0"/>
    <s v="CUST-10645"/>
    <n v="93.8"/>
    <n v="75.040000000000006"/>
    <n v="18.760000000000012"/>
  </r>
  <r>
    <s v="CA-2025-520874"/>
    <x v="1267"/>
    <x v="2"/>
    <s v="Furniture"/>
    <s v="East"/>
    <n v="1"/>
    <n v="244.89"/>
    <x v="2"/>
    <s v="CUST-10605"/>
    <n v="243.89"/>
    <n v="243.89"/>
    <n v="97.556000000000012"/>
  </r>
  <r>
    <s v="CA-2022-386497"/>
    <x v="381"/>
    <x v="3"/>
    <s v="Technology"/>
    <s v="South"/>
    <n v="3"/>
    <n v="1279.04"/>
    <x v="2"/>
    <s v="CUST-10308"/>
    <n v="1276.04"/>
    <n v="1276.04"/>
    <n v="510.41600000000005"/>
  </r>
  <r>
    <s v="CA-2022-820817"/>
    <x v="833"/>
    <x v="14"/>
    <s v="Office Supplies"/>
    <s v="South"/>
    <n v="1"/>
    <n v="86.87"/>
    <x v="0"/>
    <s v="CUST-10458"/>
    <n v="85.87"/>
    <n v="68.696000000000012"/>
    <n v="17.174000000000014"/>
  </r>
  <r>
    <s v="CA-2023-177087"/>
    <x v="728"/>
    <x v="2"/>
    <s v="Furniture"/>
    <s v="South"/>
    <n v="7"/>
    <n v="769.44"/>
    <x v="0"/>
    <s v="CUST-10105"/>
    <n v="762.44"/>
    <n v="609.95200000000011"/>
    <n v="152.48800000000011"/>
  </r>
  <r>
    <s v="CA-2023-118683"/>
    <x v="224"/>
    <x v="1"/>
    <s v="Technology"/>
    <s v="South"/>
    <n v="10"/>
    <n v="252.01"/>
    <x v="2"/>
    <s v="CUST-10562"/>
    <n v="242.01"/>
    <n v="242.01"/>
    <n v="96.804000000000002"/>
  </r>
  <r>
    <s v="CA-2022-482556"/>
    <x v="333"/>
    <x v="7"/>
    <s v="Furniture"/>
    <s v="Central"/>
    <n v="6"/>
    <n v="245.83"/>
    <x v="4"/>
    <s v="CUST-10394"/>
    <n v="239.83"/>
    <n v="203.85550000000001"/>
    <n v="59.95750000000001"/>
  </r>
  <r>
    <s v="CA-2023-487650"/>
    <x v="1402"/>
    <x v="2"/>
    <s v="Furniture"/>
    <s v="West"/>
    <n v="6"/>
    <n v="214.28"/>
    <x v="2"/>
    <s v="CUST-10130"/>
    <n v="208.28"/>
    <n v="208.28"/>
    <n v="83.312000000000012"/>
  </r>
  <r>
    <s v="CA-2025-521983"/>
    <x v="1085"/>
    <x v="3"/>
    <s v="Technology"/>
    <s v="South"/>
    <n v="3"/>
    <n v="1178.3900000000001"/>
    <x v="2"/>
    <s v="CUST-10774"/>
    <n v="1175.3900000000001"/>
    <n v="1175.3900000000001"/>
    <n v="470.15600000000006"/>
  </r>
  <r>
    <s v="CA-2024-622370"/>
    <x v="1398"/>
    <x v="1"/>
    <s v="Technology"/>
    <s v="South"/>
    <n v="5"/>
    <n v="609.4"/>
    <x v="0"/>
    <s v="CUST-10061"/>
    <n v="604.4"/>
    <n v="483.52"/>
    <n v="120.88"/>
  </r>
  <r>
    <s v="CA-2025-225549"/>
    <x v="182"/>
    <x v="0"/>
    <s v="Furniture"/>
    <s v="East"/>
    <n v="6"/>
    <n v="630.5"/>
    <x v="2"/>
    <s v="CUST-10434"/>
    <n v="624.5"/>
    <n v="624.5"/>
    <n v="249.8"/>
  </r>
  <r>
    <s v="CA-2022-391236"/>
    <x v="1081"/>
    <x v="14"/>
    <s v="Office Supplies"/>
    <s v="Central"/>
    <n v="5"/>
    <n v="69.930000000000007"/>
    <x v="4"/>
    <s v="CUST-10340"/>
    <n v="64.930000000000007"/>
    <n v="55.190500000000007"/>
    <n v="16.232500000000002"/>
  </r>
  <r>
    <s v="CA-2022-989364"/>
    <x v="103"/>
    <x v="14"/>
    <s v="Office Supplies"/>
    <s v="Central"/>
    <n v="3"/>
    <n v="67.37"/>
    <x v="1"/>
    <s v="CUST-10353"/>
    <n v="64.37"/>
    <n v="57.933000000000007"/>
    <n v="19.311000000000007"/>
  </r>
  <r>
    <s v="CA-2023-728721"/>
    <x v="1189"/>
    <x v="1"/>
    <s v="Technology"/>
    <s v="Central"/>
    <n v="5"/>
    <n v="220.84"/>
    <x v="3"/>
    <s v="CUST-10587"/>
    <n v="215.84"/>
    <n v="151.08799999999999"/>
    <n v="21.584000000000003"/>
  </r>
  <r>
    <s v="CA-2022-975795"/>
    <x v="855"/>
    <x v="3"/>
    <s v="Technology"/>
    <s v="East"/>
    <n v="5"/>
    <n v="932.91"/>
    <x v="4"/>
    <s v="CUST-10438"/>
    <n v="927.91"/>
    <n v="788.72349999999994"/>
    <n v="231.97749999999996"/>
  </r>
  <r>
    <s v="CA-2023-121934"/>
    <x v="976"/>
    <x v="0"/>
    <s v="Furniture"/>
    <s v="South"/>
    <n v="4"/>
    <n v="495.67"/>
    <x v="1"/>
    <s v="CUST-10753"/>
    <n v="491.67"/>
    <n v="442.50300000000004"/>
    <n v="147.50100000000003"/>
  </r>
  <r>
    <s v="CA-2023-427636"/>
    <x v="384"/>
    <x v="6"/>
    <s v="Office Supplies"/>
    <s v="East"/>
    <n v="8"/>
    <n v="45.79"/>
    <x v="3"/>
    <s v="CUST-10123"/>
    <n v="37.79"/>
    <n v="26.452999999999999"/>
    <n v="3.7789999999999999"/>
  </r>
  <r>
    <s v="CA-2024-557764"/>
    <x v="1047"/>
    <x v="9"/>
    <s v="Office Supplies"/>
    <s v="West"/>
    <n v="7"/>
    <n v="105.6"/>
    <x v="2"/>
    <s v="CUST-10360"/>
    <n v="98.6"/>
    <n v="98.6"/>
    <n v="39.44"/>
  </r>
  <r>
    <s v="CA-2023-396133"/>
    <x v="939"/>
    <x v="5"/>
    <s v="Office Supplies"/>
    <s v="Central"/>
    <n v="7"/>
    <n v="17.52"/>
    <x v="2"/>
    <s v="CUST-10146"/>
    <n v="10.52"/>
    <n v="10.52"/>
    <n v="4.2080000000000002"/>
  </r>
  <r>
    <s v="CA-2025-854840"/>
    <x v="1134"/>
    <x v="0"/>
    <s v="Furniture"/>
    <s v="Central"/>
    <n v="2"/>
    <n v="697.32"/>
    <x v="1"/>
    <s v="CUST-10352"/>
    <n v="695.32"/>
    <n v="625.78800000000001"/>
    <n v="208.596"/>
  </r>
  <r>
    <s v="CA-2022-983389"/>
    <x v="748"/>
    <x v="1"/>
    <s v="Technology"/>
    <s v="Central"/>
    <n v="3"/>
    <n v="1319.03"/>
    <x v="3"/>
    <s v="CUST-10370"/>
    <n v="1316.03"/>
    <n v="921.22099999999989"/>
    <n v="131.60299999999995"/>
  </r>
  <r>
    <s v="CA-2023-604619"/>
    <x v="169"/>
    <x v="11"/>
    <s v="Furniture"/>
    <s v="South"/>
    <n v="9"/>
    <n v="427.49"/>
    <x v="2"/>
    <s v="CUST-10522"/>
    <n v="418.49"/>
    <n v="418.49"/>
    <n v="167.39600000000002"/>
  </r>
  <r>
    <s v="CA-2024-778670"/>
    <x v="1403"/>
    <x v="2"/>
    <s v="Furniture"/>
    <s v="South"/>
    <n v="3"/>
    <n v="403.11"/>
    <x v="2"/>
    <s v="CUST-10400"/>
    <n v="400.11"/>
    <n v="400.11"/>
    <n v="160.04400000000001"/>
  </r>
  <r>
    <s v="CA-2023-315505"/>
    <x v="215"/>
    <x v="0"/>
    <s v="Furniture"/>
    <s v="West"/>
    <n v="8"/>
    <n v="447.12"/>
    <x v="2"/>
    <s v="CUST-10750"/>
    <n v="439.12"/>
    <n v="439.12"/>
    <n v="175.64800000000002"/>
  </r>
  <r>
    <s v="CA-2023-258802"/>
    <x v="561"/>
    <x v="15"/>
    <s v="Office Supplies"/>
    <s v="South"/>
    <n v="4"/>
    <n v="40.36"/>
    <x v="4"/>
    <s v="CUST-10128"/>
    <n v="36.36"/>
    <n v="30.905999999999999"/>
    <n v="9.09"/>
  </r>
  <r>
    <s v="CA-2025-568877"/>
    <x v="1119"/>
    <x v="16"/>
    <s v="Office Supplies"/>
    <s v="South"/>
    <n v="10"/>
    <n v="53.68"/>
    <x v="0"/>
    <s v="CUST-10520"/>
    <n v="43.68"/>
    <n v="34.944000000000003"/>
    <n v="8.7360000000000042"/>
  </r>
  <r>
    <s v="CA-2022-708838"/>
    <x v="1161"/>
    <x v="6"/>
    <s v="Office Supplies"/>
    <s v="South"/>
    <n v="8"/>
    <n v="114.12"/>
    <x v="0"/>
    <s v="CUST-10702"/>
    <n v="106.12"/>
    <n v="84.896000000000015"/>
    <n v="21.224000000000018"/>
  </r>
  <r>
    <s v="CA-2023-703117"/>
    <x v="973"/>
    <x v="12"/>
    <s v="Office Supplies"/>
    <s v="East"/>
    <n v="4"/>
    <n v="65.48"/>
    <x v="1"/>
    <s v="CUST-10652"/>
    <n v="61.480000000000004"/>
    <n v="55.332000000000008"/>
    <n v="18.44400000000001"/>
  </r>
  <r>
    <s v="CA-2025-264608"/>
    <x v="994"/>
    <x v="10"/>
    <s v="Office Supplies"/>
    <s v="Central"/>
    <n v="10"/>
    <n v="144.77000000000001"/>
    <x v="2"/>
    <s v="CUST-10703"/>
    <n v="134.77000000000001"/>
    <n v="134.77000000000001"/>
    <n v="53.908000000000001"/>
  </r>
  <r>
    <s v="CA-2024-341077"/>
    <x v="142"/>
    <x v="3"/>
    <s v="Technology"/>
    <s v="South"/>
    <n v="9"/>
    <n v="392.93"/>
    <x v="2"/>
    <s v="CUST-10032"/>
    <n v="383.93"/>
    <n v="383.93"/>
    <n v="153.572"/>
  </r>
  <r>
    <s v="CA-2023-179316"/>
    <x v="923"/>
    <x v="0"/>
    <s v="Furniture"/>
    <s v="East"/>
    <n v="8"/>
    <n v="387.64"/>
    <x v="2"/>
    <s v="CUST-10349"/>
    <n v="379.64"/>
    <n v="379.64"/>
    <n v="151.85599999999999"/>
  </r>
  <r>
    <s v="CA-2023-417096"/>
    <x v="1404"/>
    <x v="0"/>
    <s v="Furniture"/>
    <s v="West"/>
    <n v="4"/>
    <n v="126.36"/>
    <x v="1"/>
    <s v="CUST-10680"/>
    <n v="122.36"/>
    <n v="110.124"/>
    <n v="36.707999999999998"/>
  </r>
  <r>
    <s v="CA-2022-636966"/>
    <x v="919"/>
    <x v="7"/>
    <s v="Furniture"/>
    <s v="South"/>
    <n v="5"/>
    <n v="455.41"/>
    <x v="2"/>
    <s v="CUST-10161"/>
    <n v="450.41"/>
    <n v="450.41"/>
    <n v="180.16400000000004"/>
  </r>
  <r>
    <s v="CA-2023-543940"/>
    <x v="1107"/>
    <x v="4"/>
    <s v="Technology"/>
    <s v="East"/>
    <n v="10"/>
    <n v="410.91"/>
    <x v="0"/>
    <s v="CUST-10709"/>
    <n v="400.91"/>
    <n v="320.72800000000007"/>
    <n v="80.182000000000073"/>
  </r>
  <r>
    <s v="CA-2024-303368"/>
    <x v="1124"/>
    <x v="11"/>
    <s v="Furniture"/>
    <s v="Central"/>
    <n v="4"/>
    <n v="472.53"/>
    <x v="0"/>
    <s v="CUST-10096"/>
    <n v="468.53"/>
    <n v="374.82400000000001"/>
    <n v="93.706000000000017"/>
  </r>
  <r>
    <s v="CA-2024-608231"/>
    <x v="1405"/>
    <x v="14"/>
    <s v="Office Supplies"/>
    <s v="Central"/>
    <n v="10"/>
    <n v="121.5"/>
    <x v="2"/>
    <s v="CUST-10689"/>
    <n v="111.5"/>
    <n v="111.5"/>
    <n v="44.600000000000009"/>
  </r>
  <r>
    <s v="CA-2025-912541"/>
    <x v="270"/>
    <x v="7"/>
    <s v="Furniture"/>
    <s v="West"/>
    <n v="4"/>
    <n v="586.79"/>
    <x v="1"/>
    <s v="CUST-10061"/>
    <n v="582.79"/>
    <n v="524.51099999999997"/>
    <n v="174.83699999999999"/>
  </r>
  <r>
    <s v="CA-2024-516471"/>
    <x v="475"/>
    <x v="7"/>
    <s v="Furniture"/>
    <s v="West"/>
    <n v="3"/>
    <n v="283.2"/>
    <x v="4"/>
    <s v="CUST-10565"/>
    <n v="280.2"/>
    <n v="238.17"/>
    <n v="70.050000000000011"/>
  </r>
  <r>
    <s v="CA-2023-251631"/>
    <x v="3"/>
    <x v="0"/>
    <s v="Furniture"/>
    <s v="South"/>
    <n v="2"/>
    <n v="757.07"/>
    <x v="2"/>
    <s v="CUST-10345"/>
    <n v="755.07"/>
    <n v="755.07"/>
    <n v="302.02800000000002"/>
  </r>
  <r>
    <s v="CA-2022-536009"/>
    <x v="586"/>
    <x v="2"/>
    <s v="Furniture"/>
    <s v="Central"/>
    <n v="1"/>
    <n v="108.04"/>
    <x v="4"/>
    <s v="CUST-10628"/>
    <n v="107.04"/>
    <n v="90.984000000000009"/>
    <n v="26.760000000000005"/>
  </r>
  <r>
    <s v="CA-2025-783263"/>
    <x v="709"/>
    <x v="15"/>
    <s v="Office Supplies"/>
    <s v="East"/>
    <n v="1"/>
    <n v="86.83"/>
    <x v="0"/>
    <s v="CUST-10489"/>
    <n v="85.83"/>
    <n v="68.664000000000001"/>
    <n v="17.166000000000004"/>
  </r>
  <r>
    <s v="CA-2024-292870"/>
    <x v="651"/>
    <x v="3"/>
    <s v="Technology"/>
    <s v="South"/>
    <n v="6"/>
    <n v="169.46"/>
    <x v="0"/>
    <s v="CUST-10219"/>
    <n v="163.46"/>
    <n v="130.768"/>
    <n v="32.691999999999993"/>
  </r>
  <r>
    <s v="CA-2025-679175"/>
    <x v="283"/>
    <x v="10"/>
    <s v="Office Supplies"/>
    <s v="West"/>
    <n v="2"/>
    <n v="47.18"/>
    <x v="4"/>
    <s v="CUST-10231"/>
    <n v="45.18"/>
    <n v="38.402999999999999"/>
    <n v="11.294999999999998"/>
  </r>
  <r>
    <s v="CA-2025-305483"/>
    <x v="446"/>
    <x v="3"/>
    <s v="Technology"/>
    <s v="East"/>
    <n v="5"/>
    <n v="1156.2"/>
    <x v="0"/>
    <s v="CUST-10018"/>
    <n v="1151.2"/>
    <n v="920.96"/>
    <n v="230.24"/>
  </r>
  <r>
    <s v="CA-2023-749195"/>
    <x v="1153"/>
    <x v="8"/>
    <s v="Technology"/>
    <s v="East"/>
    <n v="1"/>
    <n v="577.79999999999995"/>
    <x v="3"/>
    <s v="CUST-10680"/>
    <n v="576.79999999999995"/>
    <n v="403.75999999999993"/>
    <n v="57.67999999999995"/>
  </r>
  <r>
    <s v="CA-2025-285684"/>
    <x v="334"/>
    <x v="7"/>
    <s v="Furniture"/>
    <s v="East"/>
    <n v="3"/>
    <n v="788.71"/>
    <x v="1"/>
    <s v="CUST-10504"/>
    <n v="785.71"/>
    <n v="707.13900000000001"/>
    <n v="235.71300000000002"/>
  </r>
  <r>
    <s v="CA-2024-638617"/>
    <x v="975"/>
    <x v="3"/>
    <s v="Technology"/>
    <s v="West"/>
    <n v="2"/>
    <n v="423.45"/>
    <x v="4"/>
    <s v="CUST-10233"/>
    <n v="421.45"/>
    <n v="358.23249999999996"/>
    <n v="105.36249999999998"/>
  </r>
  <r>
    <s v="CA-2022-446213"/>
    <x v="48"/>
    <x v="0"/>
    <s v="Furniture"/>
    <s v="West"/>
    <n v="3"/>
    <n v="481.17"/>
    <x v="3"/>
    <s v="CUST-10695"/>
    <n v="478.17"/>
    <n v="334.71899999999999"/>
    <n v="47.817000000000007"/>
  </r>
  <r>
    <s v="CA-2023-908299"/>
    <x v="218"/>
    <x v="9"/>
    <s v="Office Supplies"/>
    <s v="East"/>
    <n v="5"/>
    <n v="90.94"/>
    <x v="3"/>
    <s v="CUST-10254"/>
    <n v="85.94"/>
    <n v="60.157999999999994"/>
    <n v="8.5939999999999941"/>
  </r>
  <r>
    <s v="CA-2024-613071"/>
    <x v="619"/>
    <x v="12"/>
    <s v="Office Supplies"/>
    <s v="East"/>
    <n v="9"/>
    <n v="82.87"/>
    <x v="1"/>
    <s v="CUST-10369"/>
    <n v="73.87"/>
    <n v="66.483000000000004"/>
    <n v="22.161000000000001"/>
  </r>
  <r>
    <s v="CA-2024-576600"/>
    <x v="526"/>
    <x v="2"/>
    <s v="Furniture"/>
    <s v="South"/>
    <n v="10"/>
    <n v="180.27"/>
    <x v="1"/>
    <s v="CUST-10771"/>
    <n v="170.27"/>
    <n v="153.24300000000002"/>
    <n v="51.081000000000017"/>
  </r>
  <r>
    <s v="CA-2025-327210"/>
    <x v="427"/>
    <x v="10"/>
    <s v="Office Supplies"/>
    <s v="West"/>
    <n v="8"/>
    <n v="127.13"/>
    <x v="1"/>
    <s v="CUST-10653"/>
    <n v="119.13"/>
    <n v="107.217"/>
    <n v="35.739000000000004"/>
  </r>
  <r>
    <s v="CA-2024-779816"/>
    <x v="1259"/>
    <x v="5"/>
    <s v="Office Supplies"/>
    <s v="West"/>
    <n v="9"/>
    <n v="76.459999999999994"/>
    <x v="2"/>
    <s v="CUST-10013"/>
    <n v="67.459999999999994"/>
    <n v="67.459999999999994"/>
    <n v="26.984000000000002"/>
  </r>
  <r>
    <s v="CA-2025-883996"/>
    <x v="189"/>
    <x v="2"/>
    <s v="Furniture"/>
    <s v="West"/>
    <n v="2"/>
    <n v="382.85"/>
    <x v="2"/>
    <s v="CUST-10097"/>
    <n v="380.85"/>
    <n v="380.85"/>
    <n v="152.34"/>
  </r>
  <r>
    <s v="CA-2022-932149"/>
    <x v="991"/>
    <x v="10"/>
    <s v="Office Supplies"/>
    <s v="East"/>
    <n v="5"/>
    <n v="32.979999999999997"/>
    <x v="2"/>
    <s v="CUST-10112"/>
    <n v="27.979999999999997"/>
    <n v="27.979999999999997"/>
    <n v="11.192"/>
  </r>
  <r>
    <s v="CA-2024-806037"/>
    <x v="1211"/>
    <x v="3"/>
    <s v="Technology"/>
    <s v="Central"/>
    <n v="1"/>
    <n v="261.74"/>
    <x v="2"/>
    <s v="CUST-10319"/>
    <n v="260.74"/>
    <n v="260.74"/>
    <n v="104.29600000000002"/>
  </r>
  <r>
    <s v="CA-2025-132499"/>
    <x v="771"/>
    <x v="8"/>
    <s v="Technology"/>
    <s v="West"/>
    <n v="6"/>
    <n v="359.83"/>
    <x v="4"/>
    <s v="CUST-10170"/>
    <n v="353.83"/>
    <n v="300.75549999999998"/>
    <n v="88.45750000000001"/>
  </r>
  <r>
    <s v="CA-2023-948772"/>
    <x v="1220"/>
    <x v="0"/>
    <s v="Furniture"/>
    <s v="East"/>
    <n v="7"/>
    <n v="607.42999999999995"/>
    <x v="2"/>
    <s v="CUST-10778"/>
    <n v="600.42999999999995"/>
    <n v="600.42999999999995"/>
    <n v="240.17199999999997"/>
  </r>
  <r>
    <s v="CA-2025-517970"/>
    <x v="991"/>
    <x v="2"/>
    <s v="Furniture"/>
    <s v="South"/>
    <n v="2"/>
    <n v="269.63"/>
    <x v="0"/>
    <s v="CUST-10159"/>
    <n v="267.63"/>
    <n v="214.10400000000001"/>
    <n v="53.52600000000001"/>
  </r>
  <r>
    <s v="CA-2023-210523"/>
    <x v="140"/>
    <x v="7"/>
    <s v="Furniture"/>
    <s v="East"/>
    <n v="8"/>
    <n v="140.81"/>
    <x v="0"/>
    <s v="CUST-10302"/>
    <n v="132.81"/>
    <n v="106.248"/>
    <n v="26.562000000000012"/>
  </r>
  <r>
    <s v="CA-2024-587703"/>
    <x v="89"/>
    <x v="11"/>
    <s v="Furniture"/>
    <s v="East"/>
    <n v="10"/>
    <n v="549.41"/>
    <x v="0"/>
    <s v="CUST-10370"/>
    <n v="539.41"/>
    <n v="431.52800000000002"/>
    <n v="107.88200000000006"/>
  </r>
  <r>
    <s v="CA-2022-680994"/>
    <x v="1253"/>
    <x v="4"/>
    <s v="Technology"/>
    <s v="East"/>
    <n v="6"/>
    <n v="678.3"/>
    <x v="4"/>
    <s v="CUST-10238"/>
    <n v="672.3"/>
    <n v="571.45499999999993"/>
    <n v="168.07499999999999"/>
  </r>
  <r>
    <s v="CA-2024-264938"/>
    <x v="818"/>
    <x v="11"/>
    <s v="Furniture"/>
    <s v="Central"/>
    <n v="2"/>
    <n v="403.88"/>
    <x v="4"/>
    <s v="CUST-10244"/>
    <n v="401.88"/>
    <n v="341.59800000000001"/>
    <n v="100.47000000000003"/>
  </r>
  <r>
    <s v="CA-2024-290965"/>
    <x v="339"/>
    <x v="0"/>
    <s v="Furniture"/>
    <s v="East"/>
    <n v="3"/>
    <n v="578.39"/>
    <x v="0"/>
    <s v="CUST-10775"/>
    <n v="575.39"/>
    <n v="460.31200000000001"/>
    <n v="115.07800000000003"/>
  </r>
  <r>
    <s v="CA-2025-602201"/>
    <x v="536"/>
    <x v="7"/>
    <s v="Furniture"/>
    <s v="South"/>
    <n v="6"/>
    <n v="606.87"/>
    <x v="2"/>
    <s v="CUST-10172"/>
    <n v="600.87"/>
    <n v="600.87"/>
    <n v="240.34800000000001"/>
  </r>
  <r>
    <s v="CA-2024-709347"/>
    <x v="1406"/>
    <x v="11"/>
    <s v="Furniture"/>
    <s v="South"/>
    <n v="8"/>
    <n v="382.85"/>
    <x v="2"/>
    <s v="CUST-10680"/>
    <n v="374.85"/>
    <n v="374.85"/>
    <n v="149.94000000000003"/>
  </r>
  <r>
    <s v="CA-2024-708149"/>
    <x v="674"/>
    <x v="13"/>
    <s v="Office Supplies"/>
    <s v="East"/>
    <n v="8"/>
    <n v="53.88"/>
    <x v="2"/>
    <s v="CUST-10131"/>
    <n v="45.88"/>
    <n v="45.88"/>
    <n v="18.352"/>
  </r>
  <r>
    <s v="CA-2025-815411"/>
    <x v="530"/>
    <x v="3"/>
    <s v="Technology"/>
    <s v="Central"/>
    <n v="3"/>
    <n v="651.27"/>
    <x v="2"/>
    <s v="CUST-10323"/>
    <n v="648.27"/>
    <n v="648.27"/>
    <n v="259.30799999999999"/>
  </r>
  <r>
    <s v="CA-2025-648026"/>
    <x v="530"/>
    <x v="4"/>
    <s v="Technology"/>
    <s v="South"/>
    <n v="9"/>
    <n v="1306.6099999999999"/>
    <x v="2"/>
    <s v="CUST-10488"/>
    <n v="1297.6099999999999"/>
    <n v="1297.6099999999999"/>
    <n v="519.04399999999998"/>
  </r>
  <r>
    <s v="CA-2022-432659"/>
    <x v="96"/>
    <x v="2"/>
    <s v="Furniture"/>
    <s v="Central"/>
    <n v="3"/>
    <n v="592.49"/>
    <x v="2"/>
    <s v="CUST-10160"/>
    <n v="589.49"/>
    <n v="589.49"/>
    <n v="235.79599999999999"/>
  </r>
  <r>
    <s v="CA-2024-835805"/>
    <x v="496"/>
    <x v="5"/>
    <s v="Office Supplies"/>
    <s v="Central"/>
    <n v="7"/>
    <n v="68.739999999999995"/>
    <x v="2"/>
    <s v="CUST-10688"/>
    <n v="61.739999999999995"/>
    <n v="61.739999999999995"/>
    <n v="24.695999999999998"/>
  </r>
  <r>
    <s v="CA-2023-565220"/>
    <x v="1209"/>
    <x v="3"/>
    <s v="Technology"/>
    <s v="Central"/>
    <n v="2"/>
    <n v="902.71"/>
    <x v="2"/>
    <s v="CUST-10698"/>
    <n v="900.71"/>
    <n v="900.71"/>
    <n v="360.28399999999999"/>
  </r>
  <r>
    <s v="CA-2025-521828"/>
    <x v="386"/>
    <x v="16"/>
    <s v="Office Supplies"/>
    <s v="Central"/>
    <n v="1"/>
    <n v="83.7"/>
    <x v="4"/>
    <s v="CUST-10758"/>
    <n v="82.7"/>
    <n v="70.295000000000002"/>
    <n v="20.675000000000004"/>
  </r>
  <r>
    <s v="CA-2022-301385"/>
    <x v="108"/>
    <x v="2"/>
    <s v="Furniture"/>
    <s v="East"/>
    <n v="8"/>
    <n v="352.49"/>
    <x v="2"/>
    <s v="CUST-10472"/>
    <n v="344.49"/>
    <n v="344.49"/>
    <n v="137.79600000000002"/>
  </r>
  <r>
    <s v="CA-2022-505749"/>
    <x v="1170"/>
    <x v="2"/>
    <s v="Furniture"/>
    <s v="East"/>
    <n v="2"/>
    <n v="554.08000000000004"/>
    <x v="4"/>
    <s v="CUST-10218"/>
    <n v="552.08000000000004"/>
    <n v="469.26800000000003"/>
    <n v="138.02000000000004"/>
  </r>
  <r>
    <s v="CA-2023-998719"/>
    <x v="771"/>
    <x v="4"/>
    <s v="Technology"/>
    <s v="South"/>
    <n v="3"/>
    <n v="141.46"/>
    <x v="2"/>
    <s v="CUST-10325"/>
    <n v="138.46"/>
    <n v="138.46"/>
    <n v="55.384"/>
  </r>
  <r>
    <s v="CA-2025-715651"/>
    <x v="918"/>
    <x v="6"/>
    <s v="Office Supplies"/>
    <s v="Central"/>
    <n v="1"/>
    <n v="9.44"/>
    <x v="0"/>
    <s v="CUST-10065"/>
    <n v="8.44"/>
    <n v="6.7519999999999998"/>
    <n v="1.6880000000000006"/>
  </r>
  <r>
    <s v="CA-2024-404893"/>
    <x v="1307"/>
    <x v="9"/>
    <s v="Office Supplies"/>
    <s v="South"/>
    <n v="9"/>
    <n v="123.89"/>
    <x v="2"/>
    <s v="CUST-10297"/>
    <n v="114.89"/>
    <n v="114.89"/>
    <n v="45.956000000000003"/>
  </r>
  <r>
    <s v="CA-2022-228945"/>
    <x v="957"/>
    <x v="12"/>
    <s v="Office Supplies"/>
    <s v="Central"/>
    <n v="3"/>
    <n v="48.93"/>
    <x v="3"/>
    <s v="CUST-10724"/>
    <n v="45.93"/>
    <n v="32.150999999999996"/>
    <n v="4.5929999999999964"/>
  </r>
  <r>
    <s v="CA-2022-976835"/>
    <x v="1323"/>
    <x v="13"/>
    <s v="Office Supplies"/>
    <s v="Central"/>
    <n v="5"/>
    <n v="100.54"/>
    <x v="4"/>
    <s v="CUST-10147"/>
    <n v="95.54"/>
    <n v="81.209000000000003"/>
    <n v="23.884999999999998"/>
  </r>
  <r>
    <s v="CA-2024-889466"/>
    <x v="1181"/>
    <x v="0"/>
    <s v="Furniture"/>
    <s v="West"/>
    <n v="1"/>
    <n v="533.16999999999996"/>
    <x v="1"/>
    <s v="CUST-10129"/>
    <n v="532.16999999999996"/>
    <n v="478.95299999999997"/>
    <n v="159.65100000000001"/>
  </r>
  <r>
    <s v="CA-2022-935289"/>
    <x v="967"/>
    <x v="10"/>
    <s v="Office Supplies"/>
    <s v="Central"/>
    <n v="7"/>
    <n v="12.95"/>
    <x v="0"/>
    <s v="CUST-10611"/>
    <n v="5.9499999999999993"/>
    <n v="4.76"/>
    <n v="1.1900000000000004"/>
  </r>
  <r>
    <s v="CA-2024-202546"/>
    <x v="782"/>
    <x v="1"/>
    <s v="Technology"/>
    <s v="West"/>
    <n v="4"/>
    <n v="490.71"/>
    <x v="3"/>
    <s v="CUST-10432"/>
    <n v="486.71"/>
    <n v="340.69699999999995"/>
    <n v="48.670999999999992"/>
  </r>
  <r>
    <s v="CA-2025-434078"/>
    <x v="415"/>
    <x v="7"/>
    <s v="Furniture"/>
    <s v="Central"/>
    <n v="7"/>
    <n v="242.84"/>
    <x v="2"/>
    <s v="CUST-10779"/>
    <n v="235.84"/>
    <n v="235.84"/>
    <n v="94.336000000000013"/>
  </r>
  <r>
    <s v="CA-2023-203336"/>
    <x v="69"/>
    <x v="5"/>
    <s v="Office Supplies"/>
    <s v="East"/>
    <n v="7"/>
    <n v="9.89"/>
    <x v="1"/>
    <s v="CUST-10661"/>
    <n v="2.8900000000000006"/>
    <n v="2.6010000000000004"/>
    <n v="0.86700000000000021"/>
  </r>
  <r>
    <s v="CA-2024-208422"/>
    <x v="1329"/>
    <x v="8"/>
    <s v="Technology"/>
    <s v="South"/>
    <n v="2"/>
    <n v="1403.89"/>
    <x v="3"/>
    <s v="CUST-10690"/>
    <n v="1401.89"/>
    <n v="981.32299999999998"/>
    <n v="140.18899999999996"/>
  </r>
  <r>
    <s v="CA-2024-771893"/>
    <x v="827"/>
    <x v="8"/>
    <s v="Technology"/>
    <s v="East"/>
    <n v="1"/>
    <n v="1425.07"/>
    <x v="0"/>
    <s v="CUST-10612"/>
    <n v="1424.07"/>
    <n v="1139.2560000000001"/>
    <n v="284.81400000000019"/>
  </r>
  <r>
    <s v="CA-2022-770013"/>
    <x v="409"/>
    <x v="3"/>
    <s v="Technology"/>
    <s v="Central"/>
    <n v="8"/>
    <n v="1146.77"/>
    <x v="2"/>
    <s v="CUST-10114"/>
    <n v="1138.77"/>
    <n v="1138.77"/>
    <n v="455.50800000000004"/>
  </r>
  <r>
    <s v="CA-2023-114355"/>
    <x v="286"/>
    <x v="11"/>
    <s v="Furniture"/>
    <s v="Central"/>
    <n v="5"/>
    <n v="416.34"/>
    <x v="4"/>
    <s v="CUST-10246"/>
    <n v="411.34"/>
    <n v="349.63899999999995"/>
    <n v="102.83499999999998"/>
  </r>
  <r>
    <s v="CA-2023-380457"/>
    <x v="941"/>
    <x v="11"/>
    <s v="Furniture"/>
    <s v="South"/>
    <n v="4"/>
    <n v="374.01"/>
    <x v="0"/>
    <s v="CUST-10489"/>
    <n v="370.01"/>
    <n v="296.00799999999998"/>
    <n v="74.001999999999981"/>
  </r>
  <r>
    <s v="CA-2022-198334"/>
    <x v="541"/>
    <x v="10"/>
    <s v="Office Supplies"/>
    <s v="Central"/>
    <n v="3"/>
    <n v="126.23"/>
    <x v="1"/>
    <s v="CUST-10247"/>
    <n v="123.23"/>
    <n v="110.90700000000001"/>
    <n v="36.969000000000008"/>
  </r>
  <r>
    <s v="CA-2022-798100"/>
    <x v="1267"/>
    <x v="5"/>
    <s v="Office Supplies"/>
    <s v="East"/>
    <n v="5"/>
    <n v="147.61000000000001"/>
    <x v="0"/>
    <s v="CUST-10219"/>
    <n v="142.61000000000001"/>
    <n v="114.08800000000002"/>
    <n v="28.52200000000002"/>
  </r>
  <r>
    <s v="CA-2025-119441"/>
    <x v="928"/>
    <x v="4"/>
    <s v="Technology"/>
    <s v="Central"/>
    <n v="10"/>
    <n v="656.96"/>
    <x v="0"/>
    <s v="CUST-10713"/>
    <n v="646.96"/>
    <n v="517.5680000000001"/>
    <n v="129.39200000000011"/>
  </r>
  <r>
    <s v="CA-2025-381716"/>
    <x v="368"/>
    <x v="11"/>
    <s v="Furniture"/>
    <s v="West"/>
    <n v="10"/>
    <n v="65.930000000000007"/>
    <x v="3"/>
    <s v="CUST-10672"/>
    <n v="55.930000000000007"/>
    <n v="39.151000000000003"/>
    <n v="5.5930000000000035"/>
  </r>
  <r>
    <s v="CA-2024-134088"/>
    <x v="1310"/>
    <x v="13"/>
    <s v="Office Supplies"/>
    <s v="West"/>
    <n v="9"/>
    <n v="14.78"/>
    <x v="1"/>
    <s v="CUST-10457"/>
    <n v="5.7799999999999994"/>
    <n v="5.202"/>
    <n v="1.7340000000000004"/>
  </r>
  <r>
    <s v="CA-2023-509543"/>
    <x v="1287"/>
    <x v="4"/>
    <s v="Technology"/>
    <s v="South"/>
    <n v="4"/>
    <n v="1137.4100000000001"/>
    <x v="0"/>
    <s v="CUST-10620"/>
    <n v="1133.4100000000001"/>
    <n v="906.72800000000007"/>
    <n v="226.68200000000002"/>
  </r>
  <r>
    <s v="CA-2023-402010"/>
    <x v="996"/>
    <x v="14"/>
    <s v="Office Supplies"/>
    <s v="East"/>
    <n v="10"/>
    <n v="55.22"/>
    <x v="1"/>
    <s v="CUST-10036"/>
    <n v="45.22"/>
    <n v="40.698"/>
    <n v="13.566000000000003"/>
  </r>
  <r>
    <s v="CA-2025-286124"/>
    <x v="104"/>
    <x v="4"/>
    <s v="Technology"/>
    <s v="East"/>
    <n v="7"/>
    <n v="803.22"/>
    <x v="2"/>
    <s v="CUST-10091"/>
    <n v="796.22"/>
    <n v="796.22"/>
    <n v="318.48800000000006"/>
  </r>
  <r>
    <s v="CA-2022-257383"/>
    <x v="792"/>
    <x v="7"/>
    <s v="Furniture"/>
    <s v="Central"/>
    <n v="10"/>
    <n v="154.66"/>
    <x v="0"/>
    <s v="CUST-10152"/>
    <n v="144.66"/>
    <n v="115.72800000000001"/>
    <n v="28.932000000000016"/>
  </r>
  <r>
    <s v="CA-2023-319852"/>
    <x v="1407"/>
    <x v="0"/>
    <s v="Furniture"/>
    <s v="Central"/>
    <n v="7"/>
    <n v="414.53"/>
    <x v="2"/>
    <s v="CUST-10354"/>
    <n v="407.53"/>
    <n v="407.53"/>
    <n v="163.012"/>
  </r>
  <r>
    <s v="CA-2022-964618"/>
    <x v="1079"/>
    <x v="8"/>
    <s v="Technology"/>
    <s v="Central"/>
    <n v="7"/>
    <n v="272.60000000000002"/>
    <x v="2"/>
    <s v="CUST-10705"/>
    <n v="265.60000000000002"/>
    <n v="265.60000000000002"/>
    <n v="106.24000000000001"/>
  </r>
  <r>
    <s v="CA-2025-833273"/>
    <x v="625"/>
    <x v="14"/>
    <s v="Office Supplies"/>
    <s v="West"/>
    <n v="5"/>
    <n v="119.72"/>
    <x v="4"/>
    <s v="CUST-10668"/>
    <n v="114.72"/>
    <n v="97.512"/>
    <n v="28.680000000000007"/>
  </r>
  <r>
    <s v="CA-2025-297791"/>
    <x v="968"/>
    <x v="11"/>
    <s v="Furniture"/>
    <s v="South"/>
    <n v="4"/>
    <n v="574.65"/>
    <x v="1"/>
    <s v="CUST-10184"/>
    <n v="570.65"/>
    <n v="513.58500000000004"/>
    <n v="171.19500000000005"/>
  </r>
  <r>
    <s v="CA-2022-809082"/>
    <x v="1383"/>
    <x v="8"/>
    <s v="Technology"/>
    <s v="East"/>
    <n v="10"/>
    <n v="453.68"/>
    <x v="2"/>
    <s v="CUST-10449"/>
    <n v="443.68"/>
    <n v="443.68"/>
    <n v="177.47200000000004"/>
  </r>
  <r>
    <s v="CA-2023-604520"/>
    <x v="237"/>
    <x v="11"/>
    <s v="Furniture"/>
    <s v="South"/>
    <n v="2"/>
    <n v="513.21"/>
    <x v="0"/>
    <s v="CUST-10294"/>
    <n v="511.21000000000004"/>
    <n v="408.96800000000007"/>
    <n v="102.24200000000008"/>
  </r>
  <r>
    <s v="CA-2023-459010"/>
    <x v="194"/>
    <x v="1"/>
    <s v="Technology"/>
    <s v="West"/>
    <n v="6"/>
    <n v="416.72"/>
    <x v="3"/>
    <s v="CUST-10002"/>
    <n v="410.72"/>
    <n v="287.50400000000002"/>
    <n v="41.072000000000003"/>
  </r>
  <r>
    <s v="CA-2024-476327"/>
    <x v="695"/>
    <x v="3"/>
    <s v="Technology"/>
    <s v="South"/>
    <n v="10"/>
    <n v="1221.02"/>
    <x v="3"/>
    <s v="CUST-10621"/>
    <n v="1211.02"/>
    <n v="847.71399999999994"/>
    <n v="121.10199999999998"/>
  </r>
  <r>
    <s v="CA-2023-514587"/>
    <x v="113"/>
    <x v="8"/>
    <s v="Technology"/>
    <s v="South"/>
    <n v="4"/>
    <n v="744.47"/>
    <x v="1"/>
    <s v="CUST-10464"/>
    <n v="740.47"/>
    <n v="666.423"/>
    <n v="222.14100000000002"/>
  </r>
  <r>
    <s v="CA-2023-333336"/>
    <x v="1393"/>
    <x v="4"/>
    <s v="Technology"/>
    <s v="South"/>
    <n v="2"/>
    <n v="278.72000000000003"/>
    <x v="2"/>
    <s v="CUST-10087"/>
    <n v="276.72000000000003"/>
    <n v="276.72000000000003"/>
    <n v="110.68800000000002"/>
  </r>
  <r>
    <s v="CA-2023-436193"/>
    <x v="1109"/>
    <x v="2"/>
    <s v="Furniture"/>
    <s v="West"/>
    <n v="4"/>
    <n v="88.04"/>
    <x v="2"/>
    <s v="CUST-10486"/>
    <n v="84.04"/>
    <n v="84.04"/>
    <n v="33.616000000000007"/>
  </r>
  <r>
    <s v="CA-2024-296842"/>
    <x v="130"/>
    <x v="4"/>
    <s v="Technology"/>
    <s v="West"/>
    <n v="5"/>
    <n v="667.01"/>
    <x v="0"/>
    <s v="CUST-10285"/>
    <n v="662.01"/>
    <n v="529.60800000000006"/>
    <n v="132.4020000000001"/>
  </r>
  <r>
    <s v="CA-2024-846026"/>
    <x v="1109"/>
    <x v="0"/>
    <s v="Furniture"/>
    <s v="West"/>
    <n v="3"/>
    <n v="186.02"/>
    <x v="2"/>
    <s v="CUST-10034"/>
    <n v="183.02"/>
    <n v="183.02"/>
    <n v="73.208000000000013"/>
  </r>
  <r>
    <s v="CA-2025-923501"/>
    <x v="1146"/>
    <x v="1"/>
    <s v="Technology"/>
    <s v="South"/>
    <n v="1"/>
    <n v="1417.58"/>
    <x v="3"/>
    <s v="CUST-10589"/>
    <n v="1416.58"/>
    <n v="991.60599999999988"/>
    <n v="141.6579999999999"/>
  </r>
  <r>
    <s v="CA-2024-317264"/>
    <x v="10"/>
    <x v="0"/>
    <s v="Furniture"/>
    <s v="South"/>
    <n v="1"/>
    <n v="787.99"/>
    <x v="1"/>
    <s v="CUST-10575"/>
    <n v="786.99"/>
    <n v="708.29100000000005"/>
    <n v="236.09700000000009"/>
  </r>
  <r>
    <s v="CA-2025-644399"/>
    <x v="1408"/>
    <x v="15"/>
    <s v="Office Supplies"/>
    <s v="East"/>
    <n v="4"/>
    <n v="142.72999999999999"/>
    <x v="2"/>
    <s v="CUST-10434"/>
    <n v="138.72999999999999"/>
    <n v="138.72999999999999"/>
    <n v="55.492000000000004"/>
  </r>
  <r>
    <s v="CA-2023-247386"/>
    <x v="684"/>
    <x v="4"/>
    <s v="Technology"/>
    <s v="East"/>
    <n v="10"/>
    <n v="1493.72"/>
    <x v="0"/>
    <s v="CUST-10214"/>
    <n v="1483.72"/>
    <n v="1186.9760000000001"/>
    <n v="296.74400000000014"/>
  </r>
  <r>
    <s v="CA-2025-170890"/>
    <x v="743"/>
    <x v="0"/>
    <s v="Furniture"/>
    <s v="East"/>
    <n v="8"/>
    <n v="681.84"/>
    <x v="1"/>
    <s v="CUST-10276"/>
    <n v="673.84"/>
    <n v="606.45600000000002"/>
    <n v="202.15199999999999"/>
  </r>
  <r>
    <s v="CA-2023-666558"/>
    <x v="1094"/>
    <x v="7"/>
    <s v="Furniture"/>
    <s v="Central"/>
    <n v="8"/>
    <n v="715.92"/>
    <x v="2"/>
    <s v="CUST-10556"/>
    <n v="707.92"/>
    <n v="707.92"/>
    <n v="283.16800000000001"/>
  </r>
  <r>
    <s v="CA-2022-200367"/>
    <x v="823"/>
    <x v="7"/>
    <s v="Furniture"/>
    <s v="East"/>
    <n v="5"/>
    <n v="481.15"/>
    <x v="4"/>
    <s v="CUST-10173"/>
    <n v="476.15"/>
    <n v="404.72749999999996"/>
    <n v="119.03749999999997"/>
  </r>
  <r>
    <s v="CA-2024-983230"/>
    <x v="470"/>
    <x v="16"/>
    <s v="Office Supplies"/>
    <s v="East"/>
    <n v="8"/>
    <n v="129.16999999999999"/>
    <x v="2"/>
    <s v="CUST-10015"/>
    <n v="121.16999999999999"/>
    <n v="121.16999999999999"/>
    <n v="48.468000000000004"/>
  </r>
  <r>
    <s v="CA-2024-343938"/>
    <x v="1097"/>
    <x v="10"/>
    <s v="Office Supplies"/>
    <s v="West"/>
    <n v="4"/>
    <n v="138"/>
    <x v="0"/>
    <s v="CUST-10740"/>
    <n v="134"/>
    <n v="107.2"/>
    <n v="26.800000000000011"/>
  </r>
  <r>
    <s v="CA-2022-799542"/>
    <x v="1128"/>
    <x v="4"/>
    <s v="Technology"/>
    <s v="West"/>
    <n v="10"/>
    <n v="1012.67"/>
    <x v="2"/>
    <s v="CUST-10529"/>
    <n v="1002.67"/>
    <n v="1002.67"/>
    <n v="401.06799999999998"/>
  </r>
  <r>
    <s v="CA-2024-160774"/>
    <x v="557"/>
    <x v="1"/>
    <s v="Technology"/>
    <s v="South"/>
    <n v="8"/>
    <n v="928.18"/>
    <x v="0"/>
    <s v="CUST-10782"/>
    <n v="920.18"/>
    <n v="736.14400000000001"/>
    <n v="184.03600000000006"/>
  </r>
  <r>
    <s v="CA-2023-457156"/>
    <x v="197"/>
    <x v="5"/>
    <s v="Office Supplies"/>
    <s v="West"/>
    <n v="8"/>
    <n v="15.17"/>
    <x v="1"/>
    <s v="CUST-10436"/>
    <n v="7.17"/>
    <n v="6.4530000000000003"/>
    <n v="2.1510000000000007"/>
  </r>
  <r>
    <s v="CA-2024-205187"/>
    <x v="921"/>
    <x v="0"/>
    <s v="Furniture"/>
    <s v="East"/>
    <n v="8"/>
    <n v="628.85"/>
    <x v="4"/>
    <s v="CUST-10420"/>
    <n v="620.85"/>
    <n v="527.72249999999997"/>
    <n v="155.21249999999998"/>
  </r>
  <r>
    <s v="CA-2025-814146"/>
    <x v="500"/>
    <x v="7"/>
    <s v="Furniture"/>
    <s v="West"/>
    <n v="4"/>
    <n v="117.96"/>
    <x v="0"/>
    <s v="CUST-10070"/>
    <n v="113.96"/>
    <n v="91.168000000000006"/>
    <n v="22.792000000000016"/>
  </r>
  <r>
    <s v="CA-2025-830817"/>
    <x v="1130"/>
    <x v="11"/>
    <s v="Furniture"/>
    <s v="Central"/>
    <n v="4"/>
    <n v="69.17"/>
    <x v="2"/>
    <s v="CUST-10501"/>
    <n v="65.17"/>
    <n v="65.17"/>
    <n v="26.068000000000005"/>
  </r>
  <r>
    <s v="CA-2023-861682"/>
    <x v="1357"/>
    <x v="11"/>
    <s v="Furniture"/>
    <s v="East"/>
    <n v="4"/>
    <n v="415.75"/>
    <x v="0"/>
    <s v="CUST-10079"/>
    <n v="411.75"/>
    <n v="329.40000000000003"/>
    <n v="82.350000000000051"/>
  </r>
  <r>
    <s v="CA-2025-108830"/>
    <x v="741"/>
    <x v="12"/>
    <s v="Office Supplies"/>
    <s v="East"/>
    <n v="7"/>
    <n v="19.14"/>
    <x v="0"/>
    <s v="CUST-10594"/>
    <n v="12.14"/>
    <n v="9.7120000000000015"/>
    <n v="2.4280000000000017"/>
  </r>
  <r>
    <s v="CA-2023-153314"/>
    <x v="1396"/>
    <x v="5"/>
    <s v="Office Supplies"/>
    <s v="West"/>
    <n v="1"/>
    <n v="74.14"/>
    <x v="2"/>
    <s v="CUST-10400"/>
    <n v="73.14"/>
    <n v="73.14"/>
    <n v="29.256"/>
  </r>
  <r>
    <s v="CA-2023-968352"/>
    <x v="1025"/>
    <x v="16"/>
    <s v="Office Supplies"/>
    <s v="West"/>
    <n v="5"/>
    <n v="67.58"/>
    <x v="1"/>
    <s v="CUST-10489"/>
    <n v="62.58"/>
    <n v="56.322000000000003"/>
    <n v="18.774000000000008"/>
  </r>
  <r>
    <s v="CA-2023-254592"/>
    <x v="726"/>
    <x v="9"/>
    <s v="Office Supplies"/>
    <s v="South"/>
    <n v="6"/>
    <n v="126"/>
    <x v="0"/>
    <s v="CUST-10676"/>
    <n v="120"/>
    <n v="96"/>
    <n v="24"/>
  </r>
  <r>
    <s v="CA-2022-451575"/>
    <x v="855"/>
    <x v="13"/>
    <s v="Office Supplies"/>
    <s v="East"/>
    <n v="3"/>
    <n v="8.51"/>
    <x v="4"/>
    <s v="CUST-10162"/>
    <n v="5.51"/>
    <n v="4.6834999999999996"/>
    <n v="1.3774999999999999"/>
  </r>
  <r>
    <s v="CA-2022-751583"/>
    <x v="893"/>
    <x v="10"/>
    <s v="Office Supplies"/>
    <s v="East"/>
    <n v="4"/>
    <n v="50.5"/>
    <x v="3"/>
    <s v="CUST-10328"/>
    <n v="46.5"/>
    <n v="32.549999999999997"/>
    <n v="4.6499999999999986"/>
  </r>
  <r>
    <s v="CA-2022-663200"/>
    <x v="1395"/>
    <x v="3"/>
    <s v="Technology"/>
    <s v="Central"/>
    <n v="5"/>
    <n v="550.57000000000005"/>
    <x v="1"/>
    <s v="CUST-10720"/>
    <n v="545.57000000000005"/>
    <n v="491.01300000000003"/>
    <n v="163.67099999999999"/>
  </r>
  <r>
    <s v="CA-2025-880263"/>
    <x v="458"/>
    <x v="4"/>
    <s v="Technology"/>
    <s v="South"/>
    <n v="5"/>
    <n v="512.19000000000005"/>
    <x v="2"/>
    <s v="CUST-10034"/>
    <n v="507.19000000000005"/>
    <n v="507.19000000000005"/>
    <n v="202.87600000000003"/>
  </r>
  <r>
    <s v="CA-2024-372944"/>
    <x v="219"/>
    <x v="1"/>
    <s v="Technology"/>
    <s v="East"/>
    <n v="6"/>
    <n v="1392.54"/>
    <x v="3"/>
    <s v="CUST-10333"/>
    <n v="1386.54"/>
    <n v="970.57799999999986"/>
    <n v="138.65399999999988"/>
  </r>
  <r>
    <s v="CA-2025-607872"/>
    <x v="405"/>
    <x v="0"/>
    <s v="Furniture"/>
    <s v="East"/>
    <n v="2"/>
    <n v="597.01"/>
    <x v="3"/>
    <s v="CUST-10510"/>
    <n v="595.01"/>
    <n v="416.50699999999995"/>
    <n v="59.500999999999976"/>
  </r>
  <r>
    <s v="CA-2024-730632"/>
    <x v="386"/>
    <x v="8"/>
    <s v="Technology"/>
    <s v="East"/>
    <n v="1"/>
    <n v="200.18"/>
    <x v="1"/>
    <s v="CUST-10642"/>
    <n v="199.18"/>
    <n v="179.262"/>
    <n v="59.754000000000005"/>
  </r>
  <r>
    <s v="CA-2022-417950"/>
    <x v="830"/>
    <x v="10"/>
    <s v="Office Supplies"/>
    <s v="East"/>
    <n v="7"/>
    <n v="96.36"/>
    <x v="2"/>
    <s v="CUST-10584"/>
    <n v="89.36"/>
    <n v="89.36"/>
    <n v="35.744"/>
  </r>
  <r>
    <s v="CA-2022-983848"/>
    <x v="634"/>
    <x v="6"/>
    <s v="Office Supplies"/>
    <s v="Central"/>
    <n v="5"/>
    <n v="80.28"/>
    <x v="2"/>
    <s v="CUST-10050"/>
    <n v="75.28"/>
    <n v="75.28"/>
    <n v="30.112000000000002"/>
  </r>
  <r>
    <s v="CA-2022-142153"/>
    <x v="1409"/>
    <x v="2"/>
    <s v="Furniture"/>
    <s v="Central"/>
    <n v="7"/>
    <n v="241.15"/>
    <x v="1"/>
    <s v="CUST-10257"/>
    <n v="234.15"/>
    <n v="210.73500000000001"/>
    <n v="70.245000000000005"/>
  </r>
  <r>
    <s v="CA-2025-503747"/>
    <x v="954"/>
    <x v="11"/>
    <s v="Furniture"/>
    <s v="South"/>
    <n v="6"/>
    <n v="177.8"/>
    <x v="4"/>
    <s v="CUST-10019"/>
    <n v="171.8"/>
    <n v="146.03"/>
    <n v="42.95"/>
  </r>
  <r>
    <s v="CA-2024-678391"/>
    <x v="1377"/>
    <x v="8"/>
    <s v="Technology"/>
    <s v="Central"/>
    <n v="7"/>
    <n v="695"/>
    <x v="1"/>
    <s v="CUST-10454"/>
    <n v="688"/>
    <n v="619.20000000000005"/>
    <n v="206.40000000000003"/>
  </r>
  <r>
    <s v="CA-2025-163458"/>
    <x v="1410"/>
    <x v="2"/>
    <s v="Furniture"/>
    <s v="South"/>
    <n v="10"/>
    <n v="298.55"/>
    <x v="2"/>
    <s v="CUST-10091"/>
    <n v="288.55"/>
    <n v="288.55"/>
    <n v="115.42000000000002"/>
  </r>
  <r>
    <s v="CA-2022-278927"/>
    <x v="792"/>
    <x v="7"/>
    <s v="Furniture"/>
    <s v="Central"/>
    <n v="3"/>
    <n v="560.95000000000005"/>
    <x v="1"/>
    <s v="CUST-10061"/>
    <n v="557.95000000000005"/>
    <n v="502.15500000000003"/>
    <n v="167.38499999999999"/>
  </r>
  <r>
    <s v="CA-2022-486018"/>
    <x v="759"/>
    <x v="9"/>
    <s v="Office Supplies"/>
    <s v="Central"/>
    <n v="4"/>
    <n v="20.78"/>
    <x v="2"/>
    <s v="CUST-10449"/>
    <n v="16.78"/>
    <n v="16.78"/>
    <n v="6.7120000000000015"/>
  </r>
  <r>
    <s v="CA-2022-913571"/>
    <x v="193"/>
    <x v="14"/>
    <s v="Office Supplies"/>
    <s v="South"/>
    <n v="5"/>
    <n v="74.75"/>
    <x v="4"/>
    <s v="CUST-10784"/>
    <n v="69.75"/>
    <n v="59.287500000000001"/>
    <n v="17.4375"/>
  </r>
  <r>
    <s v="CA-2025-297856"/>
    <x v="1012"/>
    <x v="4"/>
    <s v="Technology"/>
    <s v="West"/>
    <n v="3"/>
    <n v="1080.82"/>
    <x v="2"/>
    <s v="CUST-10597"/>
    <n v="1077.82"/>
    <n v="1077.82"/>
    <n v="431.12800000000004"/>
  </r>
  <r>
    <s v="CA-2025-521528"/>
    <x v="1265"/>
    <x v="0"/>
    <s v="Furniture"/>
    <s v="Central"/>
    <n v="5"/>
    <n v="772.56"/>
    <x v="2"/>
    <s v="CUST-10423"/>
    <n v="767.56"/>
    <n v="767.56"/>
    <n v="307.024"/>
  </r>
  <r>
    <s v="CA-2024-406733"/>
    <x v="6"/>
    <x v="6"/>
    <s v="Office Supplies"/>
    <s v="Central"/>
    <n v="6"/>
    <n v="115.36"/>
    <x v="3"/>
    <s v="CUST-10517"/>
    <n v="109.36"/>
    <n v="76.551999999999992"/>
    <n v="10.935999999999993"/>
  </r>
  <r>
    <s v="CA-2023-363502"/>
    <x v="1411"/>
    <x v="14"/>
    <s v="Office Supplies"/>
    <s v="West"/>
    <n v="3"/>
    <n v="78.73"/>
    <x v="2"/>
    <s v="CUST-10090"/>
    <n v="75.73"/>
    <n v="75.73"/>
    <n v="30.292000000000002"/>
  </r>
  <r>
    <s v="CA-2023-565497"/>
    <x v="989"/>
    <x v="11"/>
    <s v="Furniture"/>
    <s v="Central"/>
    <n v="8"/>
    <n v="750.15"/>
    <x v="0"/>
    <s v="CUST-10727"/>
    <n v="742.15"/>
    <n v="593.72"/>
    <n v="148.43000000000006"/>
  </r>
  <r>
    <s v="CA-2023-919085"/>
    <x v="793"/>
    <x v="5"/>
    <s v="Office Supplies"/>
    <s v="East"/>
    <n v="5"/>
    <n v="137.74"/>
    <x v="1"/>
    <s v="CUST-10542"/>
    <n v="132.74"/>
    <n v="119.46600000000001"/>
    <n v="39.822000000000003"/>
  </r>
  <r>
    <s v="CA-2024-120987"/>
    <x v="890"/>
    <x v="1"/>
    <s v="Technology"/>
    <s v="South"/>
    <n v="6"/>
    <n v="1291.03"/>
    <x v="0"/>
    <s v="CUST-10261"/>
    <n v="1285.03"/>
    <n v="1028.0240000000001"/>
    <n v="257.0060000000002"/>
  </r>
  <r>
    <s v="CA-2025-346024"/>
    <x v="49"/>
    <x v="11"/>
    <s v="Furniture"/>
    <s v="South"/>
    <n v="9"/>
    <n v="63.71"/>
    <x v="4"/>
    <s v="CUST-10769"/>
    <n v="54.71"/>
    <n v="46.503500000000003"/>
    <n v="13.677500000000002"/>
  </r>
  <r>
    <s v="CA-2023-601658"/>
    <x v="141"/>
    <x v="3"/>
    <s v="Technology"/>
    <s v="South"/>
    <n v="5"/>
    <n v="1295.18"/>
    <x v="4"/>
    <s v="CUST-10210"/>
    <n v="1290.18"/>
    <n v="1096.653"/>
    <n v="322.54499999999996"/>
  </r>
  <r>
    <s v="CA-2025-656931"/>
    <x v="813"/>
    <x v="12"/>
    <s v="Office Supplies"/>
    <s v="Central"/>
    <n v="3"/>
    <n v="55.84"/>
    <x v="0"/>
    <s v="CUST-10102"/>
    <n v="52.84"/>
    <n v="42.272000000000006"/>
    <n v="10.568000000000005"/>
  </r>
  <r>
    <s v="CA-2025-228575"/>
    <x v="611"/>
    <x v="7"/>
    <s v="Furniture"/>
    <s v="Central"/>
    <n v="8"/>
    <n v="376.41"/>
    <x v="4"/>
    <s v="CUST-10442"/>
    <n v="368.41"/>
    <n v="313.14850000000001"/>
    <n v="92.102499999999992"/>
  </r>
  <r>
    <s v="CA-2025-827921"/>
    <x v="1363"/>
    <x v="2"/>
    <s v="Furniture"/>
    <s v="East"/>
    <n v="10"/>
    <n v="192.29"/>
    <x v="1"/>
    <s v="CUST-10167"/>
    <n v="182.29"/>
    <n v="164.06100000000001"/>
    <n v="54.687000000000012"/>
  </r>
  <r>
    <s v="CA-2025-979339"/>
    <x v="1127"/>
    <x v="11"/>
    <s v="Furniture"/>
    <s v="West"/>
    <n v="2"/>
    <n v="386.24"/>
    <x v="0"/>
    <s v="CUST-10508"/>
    <n v="384.24"/>
    <n v="307.39200000000005"/>
    <n v="76.84800000000007"/>
  </r>
  <r>
    <s v="CA-2022-656738"/>
    <x v="1048"/>
    <x v="13"/>
    <s v="Office Supplies"/>
    <s v="Central"/>
    <n v="10"/>
    <n v="21.93"/>
    <x v="3"/>
    <s v="CUST-10383"/>
    <n v="11.93"/>
    <n v="8.3509999999999991"/>
    <n v="1.1929999999999996"/>
  </r>
  <r>
    <s v="CA-2025-869297"/>
    <x v="981"/>
    <x v="3"/>
    <s v="Technology"/>
    <s v="South"/>
    <n v="1"/>
    <n v="1026.2"/>
    <x v="1"/>
    <s v="CUST-10456"/>
    <n v="1025.2"/>
    <n v="922.68000000000006"/>
    <n v="307.56000000000006"/>
  </r>
  <r>
    <s v="CA-2025-604698"/>
    <x v="162"/>
    <x v="9"/>
    <s v="Office Supplies"/>
    <s v="Central"/>
    <n v="8"/>
    <n v="127.65"/>
    <x v="4"/>
    <s v="CUST-10056"/>
    <n v="119.65"/>
    <n v="101.7025"/>
    <n v="29.912499999999994"/>
  </r>
  <r>
    <s v="CA-2023-482929"/>
    <x v="1158"/>
    <x v="4"/>
    <s v="Technology"/>
    <s v="Central"/>
    <n v="6"/>
    <n v="1447.8"/>
    <x v="1"/>
    <s v="CUST-10632"/>
    <n v="1441.8"/>
    <n v="1297.6199999999999"/>
    <n v="432.53999999999996"/>
  </r>
  <r>
    <s v="CA-2024-137519"/>
    <x v="1015"/>
    <x v="1"/>
    <s v="Technology"/>
    <s v="South"/>
    <n v="6"/>
    <n v="285.06"/>
    <x v="4"/>
    <s v="CUST-10645"/>
    <n v="279.06"/>
    <n v="237.20099999999999"/>
    <n v="69.764999999999986"/>
  </r>
  <r>
    <s v="CA-2023-614443"/>
    <x v="1351"/>
    <x v="10"/>
    <s v="Office Supplies"/>
    <s v="Central"/>
    <n v="6"/>
    <n v="53.81"/>
    <x v="1"/>
    <s v="CUST-10726"/>
    <n v="47.81"/>
    <n v="43.029000000000003"/>
    <n v="14.343000000000004"/>
  </r>
  <r>
    <s v="CA-2025-509339"/>
    <x v="305"/>
    <x v="12"/>
    <s v="Office Supplies"/>
    <s v="West"/>
    <n v="6"/>
    <n v="105.03"/>
    <x v="2"/>
    <s v="CUST-10003"/>
    <n v="99.03"/>
    <n v="99.03"/>
    <n v="39.612000000000002"/>
  </r>
  <r>
    <s v="CA-2024-127666"/>
    <x v="244"/>
    <x v="12"/>
    <s v="Office Supplies"/>
    <s v="East"/>
    <n v="8"/>
    <n v="28.28"/>
    <x v="3"/>
    <s v="CUST-10481"/>
    <n v="20.28"/>
    <n v="14.196"/>
    <n v="2.0279999999999987"/>
  </r>
  <r>
    <s v="CA-2023-653619"/>
    <x v="856"/>
    <x v="8"/>
    <s v="Technology"/>
    <s v="South"/>
    <n v="7"/>
    <n v="900.5"/>
    <x v="3"/>
    <s v="CUST-10519"/>
    <n v="893.5"/>
    <n v="625.44999999999993"/>
    <n v="89.349999999999909"/>
  </r>
  <r>
    <s v="CA-2025-163115"/>
    <x v="1216"/>
    <x v="1"/>
    <s v="Technology"/>
    <s v="West"/>
    <n v="7"/>
    <n v="1243.67"/>
    <x v="2"/>
    <s v="CUST-10240"/>
    <n v="1236.67"/>
    <n v="1236.67"/>
    <n v="494.66800000000001"/>
  </r>
  <r>
    <s v="CA-2025-544249"/>
    <x v="528"/>
    <x v="4"/>
    <s v="Technology"/>
    <s v="West"/>
    <n v="8"/>
    <n v="709.25"/>
    <x v="1"/>
    <s v="CUST-10270"/>
    <n v="701.25"/>
    <n v="631.125"/>
    <n v="210.375"/>
  </r>
  <r>
    <s v="CA-2023-772582"/>
    <x v="1004"/>
    <x v="12"/>
    <s v="Office Supplies"/>
    <s v="Central"/>
    <n v="1"/>
    <n v="13.21"/>
    <x v="4"/>
    <s v="CUST-10617"/>
    <n v="12.21"/>
    <n v="10.378500000000001"/>
    <n v="3.0525000000000002"/>
  </r>
  <r>
    <s v="CA-2025-940924"/>
    <x v="639"/>
    <x v="5"/>
    <s v="Office Supplies"/>
    <s v="West"/>
    <n v="8"/>
    <n v="76.88"/>
    <x v="4"/>
    <s v="CUST-10697"/>
    <n v="68.88"/>
    <n v="58.547999999999995"/>
    <n v="17.22"/>
  </r>
  <r>
    <s v="CA-2024-246346"/>
    <x v="6"/>
    <x v="14"/>
    <s v="Office Supplies"/>
    <s v="South"/>
    <n v="5"/>
    <n v="86.82"/>
    <x v="2"/>
    <s v="CUST-10600"/>
    <n v="81.819999999999993"/>
    <n v="81.819999999999993"/>
    <n v="32.728000000000002"/>
  </r>
  <r>
    <s v="CA-2022-508515"/>
    <x v="472"/>
    <x v="3"/>
    <s v="Technology"/>
    <s v="Central"/>
    <n v="1"/>
    <n v="1296.3399999999999"/>
    <x v="3"/>
    <s v="CUST-10482"/>
    <n v="1295.3399999999999"/>
    <n v="906.73799999999983"/>
    <n v="129.53399999999988"/>
  </r>
  <r>
    <s v="CA-2023-459774"/>
    <x v="843"/>
    <x v="11"/>
    <s v="Furniture"/>
    <s v="East"/>
    <n v="2"/>
    <n v="341.15"/>
    <x v="2"/>
    <s v="CUST-10357"/>
    <n v="339.15"/>
    <n v="339.15"/>
    <n v="135.66"/>
  </r>
  <r>
    <s v="CA-2025-742828"/>
    <x v="268"/>
    <x v="4"/>
    <s v="Technology"/>
    <s v="South"/>
    <n v="10"/>
    <n v="813.47"/>
    <x v="2"/>
    <s v="CUST-10054"/>
    <n v="803.47"/>
    <n v="803.47"/>
    <n v="321.38800000000003"/>
  </r>
  <r>
    <s v="CA-2025-802431"/>
    <x v="303"/>
    <x v="2"/>
    <s v="Furniture"/>
    <s v="West"/>
    <n v="4"/>
    <n v="615.66"/>
    <x v="3"/>
    <s v="CUST-10315"/>
    <n v="611.66"/>
    <n v="428.16199999999998"/>
    <n v="61.165999999999997"/>
  </r>
  <r>
    <s v="CA-2022-248288"/>
    <x v="233"/>
    <x v="16"/>
    <s v="Office Supplies"/>
    <s v="West"/>
    <n v="3"/>
    <n v="125.52"/>
    <x v="4"/>
    <s v="CUST-10587"/>
    <n v="122.52"/>
    <n v="104.142"/>
    <n v="30.629999999999995"/>
  </r>
  <r>
    <s v="CA-2023-894709"/>
    <x v="788"/>
    <x v="1"/>
    <s v="Technology"/>
    <s v="East"/>
    <n v="9"/>
    <n v="105.29"/>
    <x v="3"/>
    <s v="CUST-10388"/>
    <n v="96.29"/>
    <n v="67.403000000000006"/>
    <n v="9.6290000000000049"/>
  </r>
  <r>
    <s v="CA-2024-740468"/>
    <x v="1007"/>
    <x v="2"/>
    <s v="Furniture"/>
    <s v="West"/>
    <n v="10"/>
    <n v="685.29"/>
    <x v="4"/>
    <s v="CUST-10269"/>
    <n v="675.29"/>
    <n v="573.99649999999997"/>
    <n v="168.82249999999999"/>
  </r>
  <r>
    <s v="CA-2022-359289"/>
    <x v="829"/>
    <x v="0"/>
    <s v="Furniture"/>
    <s v="South"/>
    <n v="10"/>
    <n v="729.26"/>
    <x v="1"/>
    <s v="CUST-10445"/>
    <n v="719.26"/>
    <n v="647.33400000000006"/>
    <n v="215.77800000000008"/>
  </r>
  <r>
    <s v="CA-2024-718789"/>
    <x v="1141"/>
    <x v="2"/>
    <s v="Furniture"/>
    <s v="West"/>
    <n v="1"/>
    <n v="657.29"/>
    <x v="2"/>
    <s v="CUST-10576"/>
    <n v="656.29"/>
    <n v="656.29"/>
    <n v="262.51600000000002"/>
  </r>
  <r>
    <s v="CA-2022-485288"/>
    <x v="976"/>
    <x v="6"/>
    <s v="Office Supplies"/>
    <s v="South"/>
    <n v="10"/>
    <n v="41.8"/>
    <x v="2"/>
    <s v="CUST-10587"/>
    <n v="31.799999999999997"/>
    <n v="31.799999999999997"/>
    <n v="12.719999999999999"/>
  </r>
  <r>
    <s v="CA-2024-967268"/>
    <x v="100"/>
    <x v="8"/>
    <s v="Technology"/>
    <s v="South"/>
    <n v="6"/>
    <n v="1332.75"/>
    <x v="3"/>
    <s v="CUST-10763"/>
    <n v="1326.75"/>
    <n v="928.72499999999991"/>
    <n v="132.67499999999995"/>
  </r>
  <r>
    <s v="CA-2024-266742"/>
    <x v="1205"/>
    <x v="1"/>
    <s v="Technology"/>
    <s v="South"/>
    <n v="4"/>
    <n v="763.66"/>
    <x v="4"/>
    <s v="CUST-10247"/>
    <n v="759.66"/>
    <n v="645.71100000000001"/>
    <n v="189.91500000000002"/>
  </r>
  <r>
    <s v="CA-2024-758304"/>
    <x v="750"/>
    <x v="1"/>
    <s v="Technology"/>
    <s v="East"/>
    <n v="4"/>
    <n v="113.62"/>
    <x v="3"/>
    <s v="CUST-10183"/>
    <n v="109.62"/>
    <n v="76.733999999999995"/>
    <n v="10.961999999999989"/>
  </r>
  <r>
    <s v="CA-2025-597966"/>
    <x v="557"/>
    <x v="4"/>
    <s v="Technology"/>
    <s v="South"/>
    <n v="10"/>
    <n v="386.09"/>
    <x v="2"/>
    <s v="CUST-10410"/>
    <n v="376.09"/>
    <n v="376.09"/>
    <n v="150.43600000000001"/>
  </r>
  <r>
    <s v="CA-2023-475128"/>
    <x v="247"/>
    <x v="5"/>
    <s v="Office Supplies"/>
    <s v="West"/>
    <n v="3"/>
    <n v="66.56"/>
    <x v="0"/>
    <s v="CUST-10620"/>
    <n v="63.56"/>
    <n v="50.848000000000006"/>
    <n v="12.712000000000003"/>
  </r>
  <r>
    <s v="CA-2023-391421"/>
    <x v="736"/>
    <x v="1"/>
    <s v="Technology"/>
    <s v="West"/>
    <n v="8"/>
    <n v="301.02"/>
    <x v="0"/>
    <s v="CUST-10735"/>
    <n v="293.02"/>
    <n v="234.416"/>
    <n v="58.604000000000013"/>
  </r>
  <r>
    <s v="CA-2025-899325"/>
    <x v="766"/>
    <x v="12"/>
    <s v="Office Supplies"/>
    <s v="Central"/>
    <n v="10"/>
    <n v="16.489999999999998"/>
    <x v="2"/>
    <s v="CUST-10539"/>
    <n v="6.4899999999999984"/>
    <n v="6.4899999999999984"/>
    <n v="2.5959999999999996"/>
  </r>
  <r>
    <s v="CA-2025-563935"/>
    <x v="848"/>
    <x v="3"/>
    <s v="Technology"/>
    <s v="South"/>
    <n v="5"/>
    <n v="797.01"/>
    <x v="0"/>
    <s v="CUST-10392"/>
    <n v="792.01"/>
    <n v="633.60800000000006"/>
    <n v="158.4020000000001"/>
  </r>
  <r>
    <s v="CA-2022-154535"/>
    <x v="539"/>
    <x v="7"/>
    <s v="Furniture"/>
    <s v="South"/>
    <n v="3"/>
    <n v="497.61"/>
    <x v="0"/>
    <s v="CUST-10390"/>
    <n v="494.61"/>
    <n v="395.68800000000005"/>
    <n v="98.922000000000025"/>
  </r>
  <r>
    <s v="CA-2024-291512"/>
    <x v="1284"/>
    <x v="11"/>
    <s v="Furniture"/>
    <s v="South"/>
    <n v="4"/>
    <n v="105.73"/>
    <x v="0"/>
    <s v="CUST-10051"/>
    <n v="101.73"/>
    <n v="81.384000000000015"/>
    <n v="20.346000000000018"/>
  </r>
  <r>
    <s v="CA-2023-119136"/>
    <x v="746"/>
    <x v="11"/>
    <s v="Furniture"/>
    <s v="East"/>
    <n v="1"/>
    <n v="395.14"/>
    <x v="2"/>
    <s v="CUST-10580"/>
    <n v="394.14"/>
    <n v="394.14"/>
    <n v="157.65600000000001"/>
  </r>
  <r>
    <s v="CA-2022-241191"/>
    <x v="153"/>
    <x v="12"/>
    <s v="Office Supplies"/>
    <s v="West"/>
    <n v="8"/>
    <n v="13.15"/>
    <x v="2"/>
    <s v="CUST-10432"/>
    <n v="5.15"/>
    <n v="5.15"/>
    <n v="2.06"/>
  </r>
  <r>
    <s v="CA-2024-559069"/>
    <x v="744"/>
    <x v="11"/>
    <s v="Furniture"/>
    <s v="South"/>
    <n v="4"/>
    <n v="650.27"/>
    <x v="1"/>
    <s v="CUST-10030"/>
    <n v="646.27"/>
    <n v="581.64300000000003"/>
    <n v="193.88100000000003"/>
  </r>
  <r>
    <s v="CA-2022-710732"/>
    <x v="691"/>
    <x v="12"/>
    <s v="Office Supplies"/>
    <s v="East"/>
    <n v="2"/>
    <n v="9.4"/>
    <x v="2"/>
    <s v="CUST-10736"/>
    <n v="7.4"/>
    <n v="7.4"/>
    <n v="2.96"/>
  </r>
  <r>
    <s v="CA-2024-635987"/>
    <x v="214"/>
    <x v="6"/>
    <s v="Office Supplies"/>
    <s v="South"/>
    <n v="4"/>
    <n v="143.38999999999999"/>
    <x v="2"/>
    <s v="CUST-10224"/>
    <n v="139.38999999999999"/>
    <n v="139.38999999999999"/>
    <n v="55.756"/>
  </r>
  <r>
    <s v="CA-2025-160331"/>
    <x v="689"/>
    <x v="2"/>
    <s v="Furniture"/>
    <s v="South"/>
    <n v="5"/>
    <n v="475.42"/>
    <x v="2"/>
    <s v="CUST-10461"/>
    <n v="470.42"/>
    <n v="470.42"/>
    <n v="188.16800000000001"/>
  </r>
  <r>
    <s v="CA-2024-535004"/>
    <x v="944"/>
    <x v="12"/>
    <s v="Office Supplies"/>
    <s v="East"/>
    <n v="3"/>
    <n v="141.84"/>
    <x v="3"/>
    <s v="CUST-10717"/>
    <n v="138.84"/>
    <n v="97.188000000000002"/>
    <n v="13.884"/>
  </r>
  <r>
    <s v="CA-2025-323462"/>
    <x v="1062"/>
    <x v="0"/>
    <s v="Furniture"/>
    <s v="South"/>
    <n v="1"/>
    <n v="112.57"/>
    <x v="2"/>
    <s v="CUST-10100"/>
    <n v="111.57"/>
    <n v="111.57"/>
    <n v="44.628"/>
  </r>
  <r>
    <s v="CA-2024-693159"/>
    <x v="1324"/>
    <x v="15"/>
    <s v="Office Supplies"/>
    <s v="East"/>
    <n v="9"/>
    <n v="94.4"/>
    <x v="2"/>
    <s v="CUST-10163"/>
    <n v="85.4"/>
    <n v="85.4"/>
    <n v="34.160000000000004"/>
  </r>
  <r>
    <s v="CA-2024-116305"/>
    <x v="451"/>
    <x v="14"/>
    <s v="Office Supplies"/>
    <s v="West"/>
    <n v="9"/>
    <n v="60.28"/>
    <x v="1"/>
    <s v="CUST-10709"/>
    <n v="51.28"/>
    <n v="46.152000000000001"/>
    <n v="15.384"/>
  </r>
  <r>
    <s v="CA-2025-522429"/>
    <x v="529"/>
    <x v="11"/>
    <s v="Furniture"/>
    <s v="East"/>
    <n v="5"/>
    <n v="237.16"/>
    <x v="0"/>
    <s v="CUST-10739"/>
    <n v="232.16"/>
    <n v="185.72800000000001"/>
    <n v="46.432000000000016"/>
  </r>
  <r>
    <s v="CA-2022-975078"/>
    <x v="1347"/>
    <x v="14"/>
    <s v="Office Supplies"/>
    <s v="East"/>
    <n v="9"/>
    <n v="108.13"/>
    <x v="2"/>
    <s v="CUST-10033"/>
    <n v="99.13"/>
    <n v="99.13"/>
    <n v="39.652000000000001"/>
  </r>
  <r>
    <s v="CA-2024-455427"/>
    <x v="554"/>
    <x v="11"/>
    <s v="Furniture"/>
    <s v="West"/>
    <n v="2"/>
    <n v="580.79999999999995"/>
    <x v="0"/>
    <s v="CUST-10335"/>
    <n v="578.79999999999995"/>
    <n v="463.03999999999996"/>
    <n v="115.75999999999999"/>
  </r>
  <r>
    <s v="CA-2025-160941"/>
    <x v="241"/>
    <x v="6"/>
    <s v="Office Supplies"/>
    <s v="West"/>
    <n v="5"/>
    <n v="120.52"/>
    <x v="4"/>
    <s v="CUST-10496"/>
    <n v="115.52"/>
    <n v="98.191999999999993"/>
    <n v="28.879999999999995"/>
  </r>
  <r>
    <s v="CA-2025-537402"/>
    <x v="1245"/>
    <x v="16"/>
    <s v="Office Supplies"/>
    <s v="Central"/>
    <n v="7"/>
    <n v="26.7"/>
    <x v="4"/>
    <s v="CUST-10358"/>
    <n v="19.7"/>
    <n v="16.744999999999997"/>
    <n v="4.9249999999999989"/>
  </r>
  <r>
    <s v="CA-2022-978069"/>
    <x v="667"/>
    <x v="0"/>
    <s v="Furniture"/>
    <s v="Central"/>
    <n v="7"/>
    <n v="698.69"/>
    <x v="2"/>
    <s v="CUST-10396"/>
    <n v="691.69"/>
    <n v="691.69"/>
    <n v="276.67600000000004"/>
  </r>
  <r>
    <s v="CA-2024-795127"/>
    <x v="1154"/>
    <x v="3"/>
    <s v="Technology"/>
    <s v="East"/>
    <n v="8"/>
    <n v="572.51"/>
    <x v="1"/>
    <s v="CUST-10108"/>
    <n v="564.51"/>
    <n v="508.05900000000003"/>
    <n v="169.35300000000007"/>
  </r>
  <r>
    <s v="CA-2023-622864"/>
    <x v="904"/>
    <x v="2"/>
    <s v="Furniture"/>
    <s v="Central"/>
    <n v="9"/>
    <n v="468.56"/>
    <x v="2"/>
    <s v="CUST-10391"/>
    <n v="459.56"/>
    <n v="459.56"/>
    <n v="183.82400000000001"/>
  </r>
  <r>
    <s v="CA-2022-487023"/>
    <x v="1163"/>
    <x v="2"/>
    <s v="Furniture"/>
    <s v="South"/>
    <n v="6"/>
    <n v="315.58999999999997"/>
    <x v="4"/>
    <s v="CUST-10043"/>
    <n v="309.58999999999997"/>
    <n v="263.1515"/>
    <n v="77.397500000000008"/>
  </r>
  <r>
    <s v="CA-2023-520996"/>
    <x v="81"/>
    <x v="3"/>
    <s v="Technology"/>
    <s v="Central"/>
    <n v="1"/>
    <n v="467.71"/>
    <x v="3"/>
    <s v="CUST-10296"/>
    <n v="466.71"/>
    <n v="326.69699999999995"/>
    <n v="46.670999999999992"/>
  </r>
  <r>
    <s v="CA-2022-413522"/>
    <x v="1375"/>
    <x v="8"/>
    <s v="Technology"/>
    <s v="Central"/>
    <n v="3"/>
    <n v="1148.21"/>
    <x v="4"/>
    <s v="CUST-10644"/>
    <n v="1145.21"/>
    <n v="973.42849999999999"/>
    <n v="286.30250000000001"/>
  </r>
  <r>
    <s v="CA-2022-655781"/>
    <x v="1239"/>
    <x v="11"/>
    <s v="Furniture"/>
    <s v="East"/>
    <n v="2"/>
    <n v="296.3"/>
    <x v="2"/>
    <s v="CUST-10232"/>
    <n v="294.3"/>
    <n v="294.3"/>
    <n v="117.72"/>
  </r>
  <r>
    <s v="CA-2025-801582"/>
    <x v="1178"/>
    <x v="3"/>
    <s v="Technology"/>
    <s v="West"/>
    <n v="7"/>
    <n v="813.79"/>
    <x v="0"/>
    <s v="CUST-10454"/>
    <n v="806.79"/>
    <n v="645.43200000000002"/>
    <n v="161.35800000000006"/>
  </r>
  <r>
    <s v="CA-2022-407562"/>
    <x v="1274"/>
    <x v="14"/>
    <s v="Office Supplies"/>
    <s v="South"/>
    <n v="10"/>
    <n v="101.47"/>
    <x v="2"/>
    <s v="CUST-10301"/>
    <n v="91.47"/>
    <n v="91.47"/>
    <n v="36.588000000000001"/>
  </r>
  <r>
    <s v="CA-2023-105848"/>
    <x v="444"/>
    <x v="10"/>
    <s v="Office Supplies"/>
    <s v="East"/>
    <n v="8"/>
    <n v="99.74"/>
    <x v="2"/>
    <s v="CUST-10439"/>
    <n v="91.74"/>
    <n v="91.74"/>
    <n v="36.695999999999998"/>
  </r>
  <r>
    <s v="CA-2022-377535"/>
    <x v="387"/>
    <x v="5"/>
    <s v="Office Supplies"/>
    <s v="South"/>
    <n v="3"/>
    <n v="102.4"/>
    <x v="2"/>
    <s v="CUST-10610"/>
    <n v="99.4"/>
    <n v="99.4"/>
    <n v="39.760000000000005"/>
  </r>
  <r>
    <s v="CA-2025-510448"/>
    <x v="414"/>
    <x v="4"/>
    <s v="Technology"/>
    <s v="East"/>
    <n v="6"/>
    <n v="452.21"/>
    <x v="4"/>
    <s v="CUST-10085"/>
    <n v="446.21"/>
    <n v="379.27849999999995"/>
    <n v="111.55249999999995"/>
  </r>
  <r>
    <s v="CA-2024-139592"/>
    <x v="95"/>
    <x v="6"/>
    <s v="Office Supplies"/>
    <s v="East"/>
    <n v="2"/>
    <n v="104.73"/>
    <x v="4"/>
    <s v="CUST-10356"/>
    <n v="102.73"/>
    <n v="87.320499999999996"/>
    <n v="25.682499999999997"/>
  </r>
  <r>
    <s v="CA-2022-844865"/>
    <x v="1192"/>
    <x v="2"/>
    <s v="Furniture"/>
    <s v="South"/>
    <n v="8"/>
    <n v="465.2"/>
    <x v="2"/>
    <s v="CUST-10519"/>
    <n v="457.2"/>
    <n v="457.2"/>
    <n v="182.88"/>
  </r>
  <r>
    <s v="CA-2024-485585"/>
    <x v="121"/>
    <x v="6"/>
    <s v="Office Supplies"/>
    <s v="East"/>
    <n v="9"/>
    <n v="95.64"/>
    <x v="4"/>
    <s v="CUST-10493"/>
    <n v="86.64"/>
    <n v="73.644000000000005"/>
    <n v="21.660000000000004"/>
  </r>
  <r>
    <s v="CA-2022-554524"/>
    <x v="727"/>
    <x v="15"/>
    <s v="Office Supplies"/>
    <s v="East"/>
    <n v="10"/>
    <n v="110.29"/>
    <x v="2"/>
    <s v="CUST-10566"/>
    <n v="100.29"/>
    <n v="100.29"/>
    <n v="40.116000000000007"/>
  </r>
  <r>
    <s v="CA-2023-413936"/>
    <x v="314"/>
    <x v="11"/>
    <s v="Furniture"/>
    <s v="West"/>
    <n v="1"/>
    <n v="763.01"/>
    <x v="0"/>
    <s v="CUST-10154"/>
    <n v="762.01"/>
    <n v="609.60800000000006"/>
    <n v="152.4020000000001"/>
  </r>
  <r>
    <s v="CA-2022-479983"/>
    <x v="357"/>
    <x v="15"/>
    <s v="Office Supplies"/>
    <s v="Central"/>
    <n v="10"/>
    <n v="75.37"/>
    <x v="2"/>
    <s v="CUST-10200"/>
    <n v="65.37"/>
    <n v="65.37"/>
    <n v="26.148000000000003"/>
  </r>
  <r>
    <s v="CA-2025-969010"/>
    <x v="637"/>
    <x v="9"/>
    <s v="Office Supplies"/>
    <s v="East"/>
    <n v="3"/>
    <n v="104.61"/>
    <x v="2"/>
    <s v="CUST-10353"/>
    <n v="101.61"/>
    <n v="101.61"/>
    <n v="40.644000000000005"/>
  </r>
  <r>
    <s v="CA-2024-947389"/>
    <x v="111"/>
    <x v="3"/>
    <s v="Technology"/>
    <s v="South"/>
    <n v="10"/>
    <n v="1128.32"/>
    <x v="0"/>
    <s v="CUST-10552"/>
    <n v="1118.32"/>
    <n v="894.65599999999995"/>
    <n v="223.66399999999999"/>
  </r>
  <r>
    <s v="CA-2022-195005"/>
    <x v="907"/>
    <x v="8"/>
    <s v="Technology"/>
    <s v="Central"/>
    <n v="7"/>
    <n v="1216.6400000000001"/>
    <x v="2"/>
    <s v="CUST-10544"/>
    <n v="1209.6400000000001"/>
    <n v="1209.6400000000001"/>
    <n v="483.85600000000011"/>
  </r>
  <r>
    <s v="CA-2023-535097"/>
    <x v="1329"/>
    <x v="4"/>
    <s v="Technology"/>
    <s v="East"/>
    <n v="3"/>
    <n v="600.75"/>
    <x v="3"/>
    <s v="CUST-10039"/>
    <n v="597.75"/>
    <n v="418.42499999999995"/>
    <n v="59.774999999999977"/>
  </r>
  <r>
    <s v="CA-2022-991187"/>
    <x v="1035"/>
    <x v="8"/>
    <s v="Technology"/>
    <s v="East"/>
    <n v="7"/>
    <n v="1105.58"/>
    <x v="4"/>
    <s v="CUST-10063"/>
    <n v="1098.58"/>
    <n v="933.79299999999989"/>
    <n v="274.64499999999998"/>
  </r>
  <r>
    <s v="CA-2023-489715"/>
    <x v="704"/>
    <x v="1"/>
    <s v="Technology"/>
    <s v="East"/>
    <n v="6"/>
    <n v="272.55"/>
    <x v="4"/>
    <s v="CUST-10387"/>
    <n v="266.55"/>
    <n v="226.5675"/>
    <n v="66.637499999999989"/>
  </r>
  <r>
    <s v="CA-2022-556752"/>
    <x v="160"/>
    <x v="15"/>
    <s v="Office Supplies"/>
    <s v="South"/>
    <n v="6"/>
    <n v="83.54"/>
    <x v="4"/>
    <s v="CUST-10764"/>
    <n v="77.540000000000006"/>
    <n v="65.909000000000006"/>
    <n v="19.385000000000005"/>
  </r>
  <r>
    <s v="CA-2023-504499"/>
    <x v="333"/>
    <x v="11"/>
    <s v="Furniture"/>
    <s v="West"/>
    <n v="7"/>
    <n v="435.07"/>
    <x v="2"/>
    <s v="CUST-10147"/>
    <n v="428.07"/>
    <n v="428.07"/>
    <n v="171.22800000000001"/>
  </r>
  <r>
    <s v="CA-2022-748889"/>
    <x v="338"/>
    <x v="11"/>
    <s v="Furniture"/>
    <s v="Central"/>
    <n v="6"/>
    <n v="84.5"/>
    <x v="0"/>
    <s v="CUST-10020"/>
    <n v="78.5"/>
    <n v="62.800000000000004"/>
    <n v="15.700000000000003"/>
  </r>
  <r>
    <s v="CA-2025-744291"/>
    <x v="232"/>
    <x v="7"/>
    <s v="Furniture"/>
    <s v="South"/>
    <n v="4"/>
    <n v="666.77"/>
    <x v="3"/>
    <s v="CUST-10572"/>
    <n v="662.77"/>
    <n v="463.93899999999996"/>
    <n v="66.276999999999987"/>
  </r>
  <r>
    <s v="CA-2025-201607"/>
    <x v="77"/>
    <x v="11"/>
    <s v="Furniture"/>
    <s v="East"/>
    <n v="1"/>
    <n v="786.68"/>
    <x v="3"/>
    <s v="CUST-10004"/>
    <n v="785.68"/>
    <n v="549.97599999999989"/>
    <n v="78.567999999999927"/>
  </r>
  <r>
    <s v="CA-2025-508430"/>
    <x v="1412"/>
    <x v="1"/>
    <s v="Technology"/>
    <s v="Central"/>
    <n v="4"/>
    <n v="1292.31"/>
    <x v="0"/>
    <s v="CUST-10236"/>
    <n v="1288.31"/>
    <n v="1030.6479999999999"/>
    <n v="257.66199999999992"/>
  </r>
  <r>
    <s v="CA-2022-893213"/>
    <x v="1167"/>
    <x v="6"/>
    <s v="Office Supplies"/>
    <s v="East"/>
    <n v="4"/>
    <n v="106.73"/>
    <x v="1"/>
    <s v="CUST-10665"/>
    <n v="102.73"/>
    <n v="92.457000000000008"/>
    <n v="30.81900000000001"/>
  </r>
  <r>
    <s v="CA-2025-101375"/>
    <x v="864"/>
    <x v="3"/>
    <s v="Technology"/>
    <s v="East"/>
    <n v="7"/>
    <n v="486.29"/>
    <x v="3"/>
    <s v="CUST-10250"/>
    <n v="479.29"/>
    <n v="335.50299999999999"/>
    <n v="47.928999999999974"/>
  </r>
  <r>
    <s v="CA-2025-491080"/>
    <x v="707"/>
    <x v="11"/>
    <s v="Furniture"/>
    <s v="Central"/>
    <n v="8"/>
    <n v="712.68"/>
    <x v="2"/>
    <s v="CUST-10650"/>
    <n v="704.68"/>
    <n v="704.68"/>
    <n v="281.87200000000001"/>
  </r>
  <r>
    <s v="CA-2024-883890"/>
    <x v="34"/>
    <x v="2"/>
    <s v="Furniture"/>
    <s v="Central"/>
    <n v="8"/>
    <n v="61.07"/>
    <x v="4"/>
    <s v="CUST-10670"/>
    <n v="53.07"/>
    <n v="45.109499999999997"/>
    <n v="13.267499999999998"/>
  </r>
  <r>
    <s v="CA-2022-267568"/>
    <x v="1304"/>
    <x v="16"/>
    <s v="Office Supplies"/>
    <s v="Central"/>
    <n v="2"/>
    <n v="149.68"/>
    <x v="2"/>
    <s v="CUST-10702"/>
    <n v="147.68"/>
    <n v="147.68"/>
    <n v="59.072000000000003"/>
  </r>
  <r>
    <s v="CA-2022-436217"/>
    <x v="974"/>
    <x v="2"/>
    <s v="Furniture"/>
    <s v="Central"/>
    <n v="8"/>
    <n v="296.3"/>
    <x v="4"/>
    <s v="CUST-10214"/>
    <n v="288.3"/>
    <n v="245.05500000000001"/>
    <n v="72.075000000000017"/>
  </r>
  <r>
    <s v="CA-2022-668264"/>
    <x v="735"/>
    <x v="7"/>
    <s v="Furniture"/>
    <s v="Central"/>
    <n v="1"/>
    <n v="337.11"/>
    <x v="0"/>
    <s v="CUST-10168"/>
    <n v="336.11"/>
    <n v="268.88800000000003"/>
    <n v="67.222000000000037"/>
  </r>
  <r>
    <s v="CA-2024-922143"/>
    <x v="1201"/>
    <x v="15"/>
    <s v="Office Supplies"/>
    <s v="Central"/>
    <n v="6"/>
    <n v="37.44"/>
    <x v="2"/>
    <s v="CUST-10379"/>
    <n v="31.439999999999998"/>
    <n v="31.439999999999998"/>
    <n v="12.576000000000001"/>
  </r>
  <r>
    <s v="CA-2023-662292"/>
    <x v="164"/>
    <x v="11"/>
    <s v="Furniture"/>
    <s v="Central"/>
    <n v="1"/>
    <n v="137.80000000000001"/>
    <x v="1"/>
    <s v="CUST-10160"/>
    <n v="136.80000000000001"/>
    <n v="123.12000000000002"/>
    <n v="41.04000000000002"/>
  </r>
  <r>
    <s v="CA-2024-590854"/>
    <x v="1342"/>
    <x v="7"/>
    <s v="Furniture"/>
    <s v="South"/>
    <n v="6"/>
    <n v="60.09"/>
    <x v="1"/>
    <s v="CUST-10125"/>
    <n v="54.09"/>
    <n v="48.681000000000004"/>
    <n v="16.227000000000004"/>
  </r>
  <r>
    <s v="CA-2023-752593"/>
    <x v="729"/>
    <x v="11"/>
    <s v="Furniture"/>
    <s v="East"/>
    <n v="9"/>
    <n v="68.38"/>
    <x v="3"/>
    <s v="CUST-10094"/>
    <n v="59.379999999999995"/>
    <n v="41.565999999999995"/>
    <n v="5.9380000000000024"/>
  </r>
  <r>
    <s v="CA-2024-206774"/>
    <x v="1198"/>
    <x v="2"/>
    <s v="Furniture"/>
    <s v="South"/>
    <n v="5"/>
    <n v="523.96"/>
    <x v="2"/>
    <s v="CUST-10281"/>
    <n v="518.96"/>
    <n v="518.96"/>
    <n v="207.584"/>
  </r>
  <r>
    <s v="CA-2024-171036"/>
    <x v="749"/>
    <x v="12"/>
    <s v="Office Supplies"/>
    <s v="West"/>
    <n v="3"/>
    <n v="73.56"/>
    <x v="3"/>
    <s v="CUST-10639"/>
    <n v="70.56"/>
    <n v="49.391999999999996"/>
    <n v="7.0559999999999974"/>
  </r>
  <r>
    <s v="CA-2023-922706"/>
    <x v="838"/>
    <x v="1"/>
    <s v="Technology"/>
    <s v="South"/>
    <n v="4"/>
    <n v="815.3"/>
    <x v="0"/>
    <s v="CUST-10207"/>
    <n v="811.3"/>
    <n v="649.04"/>
    <n v="162.26"/>
  </r>
  <r>
    <s v="CA-2022-694910"/>
    <x v="1200"/>
    <x v="1"/>
    <s v="Technology"/>
    <s v="West"/>
    <n v="4"/>
    <n v="943.82"/>
    <x v="4"/>
    <s v="CUST-10052"/>
    <n v="939.82"/>
    <n v="798.84699999999998"/>
    <n v="234.95499999999993"/>
  </r>
  <r>
    <s v="CA-2024-532827"/>
    <x v="618"/>
    <x v="9"/>
    <s v="Office Supplies"/>
    <s v="South"/>
    <n v="2"/>
    <n v="26.56"/>
    <x v="2"/>
    <s v="CUST-10208"/>
    <n v="24.56"/>
    <n v="24.56"/>
    <n v="9.8239999999999998"/>
  </r>
  <r>
    <s v="CA-2025-315150"/>
    <x v="896"/>
    <x v="14"/>
    <s v="Office Supplies"/>
    <s v="West"/>
    <n v="6"/>
    <n v="82.6"/>
    <x v="2"/>
    <s v="CUST-10581"/>
    <n v="76.599999999999994"/>
    <n v="76.599999999999994"/>
    <n v="30.64"/>
  </r>
  <r>
    <s v="CA-2023-551153"/>
    <x v="252"/>
    <x v="1"/>
    <s v="Technology"/>
    <s v="West"/>
    <n v="7"/>
    <n v="516.47"/>
    <x v="4"/>
    <s v="CUST-10358"/>
    <n v="509.47"/>
    <n v="433.04950000000002"/>
    <n v="127.36750000000001"/>
  </r>
  <r>
    <s v="CA-2023-188120"/>
    <x v="1028"/>
    <x v="5"/>
    <s v="Office Supplies"/>
    <s v="Central"/>
    <n v="6"/>
    <n v="143.09"/>
    <x v="0"/>
    <s v="CUST-10778"/>
    <n v="137.09"/>
    <n v="109.67200000000001"/>
    <n v="27.418000000000006"/>
  </r>
  <r>
    <s v="CA-2022-486043"/>
    <x v="508"/>
    <x v="1"/>
    <s v="Technology"/>
    <s v="East"/>
    <n v="5"/>
    <n v="634.05999999999995"/>
    <x v="2"/>
    <s v="CUST-10668"/>
    <n v="629.05999999999995"/>
    <n v="629.05999999999995"/>
    <n v="251.62399999999997"/>
  </r>
  <r>
    <s v="CA-2022-660054"/>
    <x v="1280"/>
    <x v="3"/>
    <s v="Technology"/>
    <s v="South"/>
    <n v="4"/>
    <n v="435.79"/>
    <x v="3"/>
    <s v="CUST-10777"/>
    <n v="431.79"/>
    <n v="302.25299999999999"/>
    <n v="43.178999999999974"/>
  </r>
  <r>
    <s v="CA-2022-234980"/>
    <x v="618"/>
    <x v="11"/>
    <s v="Furniture"/>
    <s v="West"/>
    <n v="4"/>
    <n v="230.51"/>
    <x v="2"/>
    <s v="CUST-10708"/>
    <n v="226.51"/>
    <n v="226.51"/>
    <n v="90.604000000000013"/>
  </r>
  <r>
    <s v="CA-2023-208679"/>
    <x v="1101"/>
    <x v="3"/>
    <s v="Technology"/>
    <s v="East"/>
    <n v="3"/>
    <n v="554.15"/>
    <x v="0"/>
    <s v="CUST-10743"/>
    <n v="551.15"/>
    <n v="440.92"/>
    <n v="110.23000000000002"/>
  </r>
  <r>
    <s v="CA-2023-619736"/>
    <x v="165"/>
    <x v="9"/>
    <s v="Office Supplies"/>
    <s v="East"/>
    <n v="5"/>
    <n v="40.549999999999997"/>
    <x v="0"/>
    <s v="CUST-10445"/>
    <n v="35.549999999999997"/>
    <n v="28.439999999999998"/>
    <n v="7.1099999999999994"/>
  </r>
  <r>
    <s v="CA-2025-549567"/>
    <x v="599"/>
    <x v="13"/>
    <s v="Office Supplies"/>
    <s v="East"/>
    <n v="8"/>
    <n v="99.59"/>
    <x v="4"/>
    <s v="CUST-10043"/>
    <n v="91.59"/>
    <n v="77.851500000000001"/>
    <n v="22.897500000000001"/>
  </r>
  <r>
    <s v="CA-2023-586653"/>
    <x v="1413"/>
    <x v="10"/>
    <s v="Office Supplies"/>
    <s v="South"/>
    <n v="7"/>
    <n v="34.369999999999997"/>
    <x v="0"/>
    <s v="CUST-10029"/>
    <n v="27.369999999999997"/>
    <n v="21.896000000000001"/>
    <n v="5.4740000000000038"/>
  </r>
  <r>
    <s v="CA-2024-315124"/>
    <x v="933"/>
    <x v="2"/>
    <s v="Furniture"/>
    <s v="West"/>
    <n v="4"/>
    <n v="192.43"/>
    <x v="2"/>
    <s v="CUST-10577"/>
    <n v="188.43"/>
    <n v="188.43"/>
    <n v="75.372"/>
  </r>
  <r>
    <s v="CA-2025-130977"/>
    <x v="1130"/>
    <x v="8"/>
    <s v="Technology"/>
    <s v="Central"/>
    <n v="8"/>
    <n v="799.98"/>
    <x v="3"/>
    <s v="CUST-10703"/>
    <n v="791.98"/>
    <n v="554.38599999999997"/>
    <n v="79.197999999999979"/>
  </r>
  <r>
    <s v="CA-2025-479518"/>
    <x v="1228"/>
    <x v="3"/>
    <s v="Technology"/>
    <s v="West"/>
    <n v="2"/>
    <n v="104.45"/>
    <x v="0"/>
    <s v="CUST-10676"/>
    <n v="102.45"/>
    <n v="81.960000000000008"/>
    <n v="20.490000000000009"/>
  </r>
  <r>
    <s v="CA-2025-980274"/>
    <x v="1359"/>
    <x v="13"/>
    <s v="Office Supplies"/>
    <s v="West"/>
    <n v="9"/>
    <n v="99.09"/>
    <x v="2"/>
    <s v="CUST-10433"/>
    <n v="90.09"/>
    <n v="90.09"/>
    <n v="36.036000000000001"/>
  </r>
  <r>
    <s v="CA-2025-111820"/>
    <x v="1367"/>
    <x v="6"/>
    <s v="Office Supplies"/>
    <s v="East"/>
    <n v="3"/>
    <n v="75.52"/>
    <x v="2"/>
    <s v="CUST-10319"/>
    <n v="72.52"/>
    <n v="72.52"/>
    <n v="29.008000000000003"/>
  </r>
  <r>
    <s v="CA-2023-487433"/>
    <x v="1324"/>
    <x v="1"/>
    <s v="Technology"/>
    <s v="South"/>
    <n v="6"/>
    <n v="805.01"/>
    <x v="2"/>
    <s v="CUST-10432"/>
    <n v="799.01"/>
    <n v="799.01"/>
    <n v="319.60400000000004"/>
  </r>
  <r>
    <s v="CA-2022-810531"/>
    <x v="158"/>
    <x v="8"/>
    <s v="Technology"/>
    <s v="West"/>
    <n v="5"/>
    <n v="241.21"/>
    <x v="0"/>
    <s v="CUST-10624"/>
    <n v="236.21"/>
    <n v="188.96800000000002"/>
    <n v="47.242000000000019"/>
  </r>
  <r>
    <s v="CA-2025-733868"/>
    <x v="1137"/>
    <x v="0"/>
    <s v="Furniture"/>
    <s v="East"/>
    <n v="1"/>
    <n v="468.21"/>
    <x v="0"/>
    <s v="CUST-10217"/>
    <n v="467.21"/>
    <n v="373.76800000000003"/>
    <n v="93.442000000000064"/>
  </r>
  <r>
    <s v="CA-2024-685907"/>
    <x v="1281"/>
    <x v="1"/>
    <s v="Technology"/>
    <s v="Central"/>
    <n v="5"/>
    <n v="1371.66"/>
    <x v="4"/>
    <s v="CUST-10564"/>
    <n v="1366.66"/>
    <n v="1161.6610000000001"/>
    <n v="341.66500000000008"/>
  </r>
  <r>
    <s v="CA-2022-959754"/>
    <x v="1190"/>
    <x v="8"/>
    <s v="Technology"/>
    <s v="West"/>
    <n v="5"/>
    <n v="683.07"/>
    <x v="1"/>
    <s v="CUST-10552"/>
    <n v="678.07"/>
    <n v="610.26300000000003"/>
    <n v="203.42099999999999"/>
  </r>
  <r>
    <s v="CA-2025-825667"/>
    <x v="272"/>
    <x v="8"/>
    <s v="Technology"/>
    <s v="South"/>
    <n v="1"/>
    <n v="355.92"/>
    <x v="2"/>
    <s v="CUST-10071"/>
    <n v="354.92"/>
    <n v="354.92"/>
    <n v="141.96800000000002"/>
  </r>
  <r>
    <s v="CA-2022-542873"/>
    <x v="523"/>
    <x v="6"/>
    <s v="Office Supplies"/>
    <s v="Central"/>
    <n v="1"/>
    <n v="51.43"/>
    <x v="3"/>
    <s v="CUST-10620"/>
    <n v="50.43"/>
    <n v="35.300999999999995"/>
    <n v="5.0429999999999957"/>
  </r>
  <r>
    <s v="CA-2025-766279"/>
    <x v="1179"/>
    <x v="12"/>
    <s v="Office Supplies"/>
    <s v="East"/>
    <n v="9"/>
    <n v="77.31"/>
    <x v="0"/>
    <s v="CUST-10008"/>
    <n v="68.31"/>
    <n v="54.648000000000003"/>
    <n v="13.662000000000006"/>
  </r>
  <r>
    <s v="CA-2023-566754"/>
    <x v="467"/>
    <x v="11"/>
    <s v="Furniture"/>
    <s v="West"/>
    <n v="8"/>
    <n v="130.19"/>
    <x v="4"/>
    <s v="CUST-10752"/>
    <n v="122.19"/>
    <n v="103.86149999999999"/>
    <n v="30.547499999999999"/>
  </r>
  <r>
    <s v="CA-2025-124247"/>
    <x v="1338"/>
    <x v="11"/>
    <s v="Furniture"/>
    <s v="Central"/>
    <n v="8"/>
    <n v="455.38"/>
    <x v="3"/>
    <s v="CUST-10100"/>
    <n v="447.38"/>
    <n v="313.166"/>
    <n v="44.738"/>
  </r>
  <r>
    <s v="CA-2023-762427"/>
    <x v="610"/>
    <x v="2"/>
    <s v="Furniture"/>
    <s v="Central"/>
    <n v="3"/>
    <n v="779.8"/>
    <x v="2"/>
    <s v="CUST-10489"/>
    <n v="776.8"/>
    <n v="776.8"/>
    <n v="310.72000000000003"/>
  </r>
  <r>
    <s v="CA-2024-506530"/>
    <x v="680"/>
    <x v="13"/>
    <s v="Office Supplies"/>
    <s v="Central"/>
    <n v="5"/>
    <n v="40.71"/>
    <x v="2"/>
    <s v="CUST-10508"/>
    <n v="35.71"/>
    <n v="35.71"/>
    <n v="14.284000000000002"/>
  </r>
  <r>
    <s v="CA-2023-571421"/>
    <x v="115"/>
    <x v="4"/>
    <s v="Technology"/>
    <s v="Central"/>
    <n v="10"/>
    <n v="768.63"/>
    <x v="4"/>
    <s v="CUST-10138"/>
    <n v="758.63"/>
    <n v="644.83550000000002"/>
    <n v="189.65750000000003"/>
  </r>
  <r>
    <s v="CA-2022-653519"/>
    <x v="1387"/>
    <x v="7"/>
    <s v="Furniture"/>
    <s v="Central"/>
    <n v="7"/>
    <n v="239.8"/>
    <x v="2"/>
    <s v="CUST-10782"/>
    <n v="232.8"/>
    <n v="232.8"/>
    <n v="93.12"/>
  </r>
  <r>
    <s v="CA-2022-448182"/>
    <x v="94"/>
    <x v="16"/>
    <s v="Office Supplies"/>
    <s v="South"/>
    <n v="7"/>
    <n v="25.14"/>
    <x v="0"/>
    <s v="CUST-10629"/>
    <n v="18.14"/>
    <n v="14.512"/>
    <n v="3.6280000000000001"/>
  </r>
  <r>
    <s v="CA-2025-635820"/>
    <x v="669"/>
    <x v="6"/>
    <s v="Office Supplies"/>
    <s v="Central"/>
    <n v="3"/>
    <n v="50.83"/>
    <x v="1"/>
    <s v="CUST-10679"/>
    <n v="47.83"/>
    <n v="43.046999999999997"/>
    <n v="14.349"/>
  </r>
  <r>
    <s v="CA-2024-256960"/>
    <x v="1337"/>
    <x v="10"/>
    <s v="Office Supplies"/>
    <s v="South"/>
    <n v="7"/>
    <n v="70.89"/>
    <x v="0"/>
    <s v="CUST-10182"/>
    <n v="63.89"/>
    <n v="51.112000000000002"/>
    <n v="12.778000000000006"/>
  </r>
  <r>
    <s v="CA-2022-585725"/>
    <x v="443"/>
    <x v="7"/>
    <s v="Furniture"/>
    <s v="South"/>
    <n v="10"/>
    <n v="253.48"/>
    <x v="4"/>
    <s v="CUST-10682"/>
    <n v="243.48"/>
    <n v="206.958"/>
    <n v="60.870000000000005"/>
  </r>
  <r>
    <s v="CA-2022-203696"/>
    <x v="739"/>
    <x v="14"/>
    <s v="Office Supplies"/>
    <s v="West"/>
    <n v="9"/>
    <n v="28.73"/>
    <x v="3"/>
    <s v="CUST-10238"/>
    <n v="19.73"/>
    <n v="13.811"/>
    <n v="1.9730000000000008"/>
  </r>
  <r>
    <s v="CA-2025-803510"/>
    <x v="216"/>
    <x v="8"/>
    <s v="Technology"/>
    <s v="West"/>
    <n v="10"/>
    <n v="288.94"/>
    <x v="2"/>
    <s v="CUST-10549"/>
    <n v="278.94"/>
    <n v="278.94"/>
    <n v="111.57599999999999"/>
  </r>
  <r>
    <s v="CA-2025-244521"/>
    <x v="939"/>
    <x v="16"/>
    <s v="Office Supplies"/>
    <s v="South"/>
    <n v="9"/>
    <n v="112.25"/>
    <x v="2"/>
    <s v="CUST-10576"/>
    <n v="103.25"/>
    <n v="103.25"/>
    <n v="41.300000000000004"/>
  </r>
  <r>
    <s v="CA-2025-551652"/>
    <x v="1319"/>
    <x v="0"/>
    <s v="Furniture"/>
    <s v="Central"/>
    <n v="7"/>
    <n v="329.69"/>
    <x v="1"/>
    <s v="CUST-10656"/>
    <n v="322.69"/>
    <n v="290.42099999999999"/>
    <n v="96.806999999999988"/>
  </r>
  <r>
    <s v="CA-2022-686741"/>
    <x v="1027"/>
    <x v="7"/>
    <s v="Furniture"/>
    <s v="East"/>
    <n v="5"/>
    <n v="674.32"/>
    <x v="0"/>
    <s v="CUST-10164"/>
    <n v="669.32"/>
    <n v="535.45600000000002"/>
    <n v="133.86399999999998"/>
  </r>
  <r>
    <s v="CA-2025-252734"/>
    <x v="460"/>
    <x v="11"/>
    <s v="Furniture"/>
    <s v="East"/>
    <n v="7"/>
    <n v="73.59"/>
    <x v="3"/>
    <s v="CUST-10079"/>
    <n v="66.59"/>
    <n v="46.613"/>
    <n v="6.6589999999999989"/>
  </r>
  <r>
    <s v="CA-2023-961848"/>
    <x v="727"/>
    <x v="16"/>
    <s v="Office Supplies"/>
    <s v="South"/>
    <n v="1"/>
    <n v="89.89"/>
    <x v="4"/>
    <s v="CUST-10077"/>
    <n v="88.89"/>
    <n v="75.5565"/>
    <n v="22.222500000000004"/>
  </r>
  <r>
    <s v="CA-2024-734250"/>
    <x v="1011"/>
    <x v="4"/>
    <s v="Technology"/>
    <s v="East"/>
    <n v="1"/>
    <n v="936.21"/>
    <x v="4"/>
    <s v="CUST-10401"/>
    <n v="935.21"/>
    <n v="794.92849999999999"/>
    <n v="233.80250000000001"/>
  </r>
  <r>
    <s v="CA-2024-975069"/>
    <x v="1268"/>
    <x v="1"/>
    <s v="Technology"/>
    <s v="Central"/>
    <n v="6"/>
    <n v="1419.87"/>
    <x v="3"/>
    <s v="CUST-10254"/>
    <n v="1413.87"/>
    <n v="989.70899999999983"/>
    <n v="141.38699999999994"/>
  </r>
  <r>
    <s v="CA-2022-157334"/>
    <x v="1329"/>
    <x v="10"/>
    <s v="Office Supplies"/>
    <s v="Central"/>
    <n v="7"/>
    <n v="23.89"/>
    <x v="3"/>
    <s v="CUST-10502"/>
    <n v="16.89"/>
    <n v="11.823"/>
    <n v="1.6890000000000001"/>
  </r>
  <r>
    <s v="CA-2024-896411"/>
    <x v="362"/>
    <x v="8"/>
    <s v="Technology"/>
    <s v="East"/>
    <n v="6"/>
    <n v="353.26"/>
    <x v="3"/>
    <s v="CUST-10133"/>
    <n v="347.26"/>
    <n v="243.08199999999997"/>
    <n v="34.725999999999971"/>
  </r>
  <r>
    <s v="CA-2024-797527"/>
    <x v="564"/>
    <x v="3"/>
    <s v="Technology"/>
    <s v="West"/>
    <n v="1"/>
    <n v="798.7"/>
    <x v="2"/>
    <s v="CUST-10161"/>
    <n v="797.7"/>
    <n v="797.7"/>
    <n v="319.08000000000004"/>
  </r>
  <r>
    <s v="CA-2022-531663"/>
    <x v="923"/>
    <x v="6"/>
    <s v="Office Supplies"/>
    <s v="East"/>
    <n v="1"/>
    <n v="113.68"/>
    <x v="2"/>
    <s v="CUST-10642"/>
    <n v="112.68"/>
    <n v="112.68"/>
    <n v="45.072000000000003"/>
  </r>
  <r>
    <s v="CA-2025-887488"/>
    <x v="1414"/>
    <x v="7"/>
    <s v="Furniture"/>
    <s v="East"/>
    <n v="4"/>
    <n v="551.71"/>
    <x v="1"/>
    <s v="CUST-10000"/>
    <n v="547.71"/>
    <n v="492.93900000000002"/>
    <n v="164.31299999999999"/>
  </r>
  <r>
    <s v="CA-2023-474970"/>
    <x v="830"/>
    <x v="7"/>
    <s v="Furniture"/>
    <s v="Central"/>
    <n v="3"/>
    <n v="160.77000000000001"/>
    <x v="4"/>
    <s v="CUST-10430"/>
    <n v="157.77000000000001"/>
    <n v="134.1045"/>
    <n v="39.442499999999995"/>
  </r>
  <r>
    <s v="CA-2024-357110"/>
    <x v="143"/>
    <x v="1"/>
    <s v="Technology"/>
    <s v="South"/>
    <n v="6"/>
    <n v="296.20999999999998"/>
    <x v="4"/>
    <s v="CUST-10689"/>
    <n v="290.20999999999998"/>
    <n v="246.67849999999999"/>
    <n v="72.552500000000009"/>
  </r>
  <r>
    <s v="CA-2024-163829"/>
    <x v="733"/>
    <x v="11"/>
    <s v="Furniture"/>
    <s v="South"/>
    <n v="8"/>
    <n v="553.92999999999995"/>
    <x v="1"/>
    <s v="CUST-10081"/>
    <n v="545.92999999999995"/>
    <n v="491.33699999999999"/>
    <n v="163.77900000000005"/>
  </r>
  <r>
    <s v="CA-2022-531226"/>
    <x v="859"/>
    <x v="11"/>
    <s v="Furniture"/>
    <s v="Central"/>
    <n v="4"/>
    <n v="587.79"/>
    <x v="0"/>
    <s v="CUST-10550"/>
    <n v="583.79"/>
    <n v="467.03199999999998"/>
    <n v="116.75800000000004"/>
  </r>
  <r>
    <s v="CA-2025-460040"/>
    <x v="1125"/>
    <x v="3"/>
    <s v="Technology"/>
    <s v="Central"/>
    <n v="10"/>
    <n v="1404.79"/>
    <x v="2"/>
    <s v="CUST-10060"/>
    <n v="1394.79"/>
    <n v="1394.79"/>
    <n v="557.91600000000005"/>
  </r>
  <r>
    <s v="CA-2024-858789"/>
    <x v="519"/>
    <x v="1"/>
    <s v="Technology"/>
    <s v="Central"/>
    <n v="3"/>
    <n v="1447.16"/>
    <x v="0"/>
    <s v="CUST-10755"/>
    <n v="1444.16"/>
    <n v="1155.3280000000002"/>
    <n v="288.83200000000022"/>
  </r>
  <r>
    <s v="CA-2023-899749"/>
    <x v="950"/>
    <x v="2"/>
    <s v="Furniture"/>
    <s v="South"/>
    <n v="5"/>
    <n v="596.4"/>
    <x v="2"/>
    <s v="CUST-10674"/>
    <n v="591.4"/>
    <n v="591.4"/>
    <n v="236.56"/>
  </r>
  <r>
    <s v="CA-2023-757644"/>
    <x v="1188"/>
    <x v="3"/>
    <s v="Technology"/>
    <s v="South"/>
    <n v="5"/>
    <n v="512.88"/>
    <x v="1"/>
    <s v="CUST-10232"/>
    <n v="507.88"/>
    <n v="457.09199999999998"/>
    <n v="152.36399999999998"/>
  </r>
  <r>
    <s v="CA-2023-913386"/>
    <x v="502"/>
    <x v="1"/>
    <s v="Technology"/>
    <s v="Central"/>
    <n v="8"/>
    <n v="835.42"/>
    <x v="4"/>
    <s v="CUST-10709"/>
    <n v="827.42"/>
    <n v="703.3069999999999"/>
    <n v="206.85499999999996"/>
  </r>
  <r>
    <s v="CA-2024-841729"/>
    <x v="446"/>
    <x v="13"/>
    <s v="Office Supplies"/>
    <s v="South"/>
    <n v="3"/>
    <n v="42.97"/>
    <x v="3"/>
    <s v="CUST-10782"/>
    <n v="39.97"/>
    <n v="27.978999999999999"/>
    <n v="3.9969999999999999"/>
  </r>
  <r>
    <s v="CA-2025-854315"/>
    <x v="286"/>
    <x v="3"/>
    <s v="Technology"/>
    <s v="West"/>
    <n v="9"/>
    <n v="395.52"/>
    <x v="1"/>
    <s v="CUST-10105"/>
    <n v="386.52"/>
    <n v="347.86799999999999"/>
    <n v="115.95600000000002"/>
  </r>
  <r>
    <s v="CA-2022-529991"/>
    <x v="378"/>
    <x v="4"/>
    <s v="Technology"/>
    <s v="East"/>
    <n v="1"/>
    <n v="935.01"/>
    <x v="4"/>
    <s v="CUST-10572"/>
    <n v="934.01"/>
    <n v="793.9085"/>
    <n v="233.50250000000005"/>
  </r>
  <r>
    <s v="CA-2024-405730"/>
    <x v="384"/>
    <x v="8"/>
    <s v="Technology"/>
    <s v="West"/>
    <n v="2"/>
    <n v="630.98"/>
    <x v="1"/>
    <s v="CUST-10134"/>
    <n v="628.98"/>
    <n v="566.08199999999999"/>
    <n v="188.69400000000002"/>
  </r>
  <r>
    <s v="CA-2022-234927"/>
    <x v="183"/>
    <x v="7"/>
    <s v="Furniture"/>
    <s v="Central"/>
    <n v="9"/>
    <n v="311.49"/>
    <x v="0"/>
    <s v="CUST-10481"/>
    <n v="302.49"/>
    <n v="241.99200000000002"/>
    <n v="60.498000000000019"/>
  </r>
  <r>
    <s v="CA-2022-903738"/>
    <x v="319"/>
    <x v="10"/>
    <s v="Office Supplies"/>
    <s v="East"/>
    <n v="1"/>
    <n v="54.65"/>
    <x v="1"/>
    <s v="CUST-10480"/>
    <n v="53.65"/>
    <n v="48.284999999999997"/>
    <n v="16.094999999999999"/>
  </r>
  <r>
    <s v="CA-2022-479228"/>
    <x v="954"/>
    <x v="1"/>
    <s v="Technology"/>
    <s v="West"/>
    <n v="5"/>
    <n v="1049.97"/>
    <x v="1"/>
    <s v="CUST-10387"/>
    <n v="1044.97"/>
    <n v="940.47300000000007"/>
    <n v="313.4910000000001"/>
  </r>
  <r>
    <s v="CA-2024-222658"/>
    <x v="362"/>
    <x v="0"/>
    <s v="Furniture"/>
    <s v="Central"/>
    <n v="4"/>
    <n v="739.34"/>
    <x v="1"/>
    <s v="CUST-10057"/>
    <n v="735.34"/>
    <n v="661.80600000000004"/>
    <n v="220.60200000000003"/>
  </r>
  <r>
    <s v="CA-2025-825380"/>
    <x v="594"/>
    <x v="4"/>
    <s v="Technology"/>
    <s v="South"/>
    <n v="4"/>
    <n v="199.56"/>
    <x v="3"/>
    <s v="CUST-10245"/>
    <n v="195.56"/>
    <n v="136.892"/>
    <n v="19.555999999999997"/>
  </r>
  <r>
    <s v="CA-2024-739999"/>
    <x v="235"/>
    <x v="12"/>
    <s v="Office Supplies"/>
    <s v="Central"/>
    <n v="8"/>
    <n v="83.28"/>
    <x v="3"/>
    <s v="CUST-10275"/>
    <n v="75.28"/>
    <n v="52.695999999999998"/>
    <n v="7.5279999999999987"/>
  </r>
  <r>
    <s v="CA-2024-749464"/>
    <x v="1159"/>
    <x v="3"/>
    <s v="Technology"/>
    <s v="West"/>
    <n v="2"/>
    <n v="318.47000000000003"/>
    <x v="2"/>
    <s v="CUST-10075"/>
    <n v="316.47000000000003"/>
    <n v="316.47000000000003"/>
    <n v="126.58800000000002"/>
  </r>
  <r>
    <s v="CA-2022-932724"/>
    <x v="481"/>
    <x v="7"/>
    <s v="Furniture"/>
    <s v="Central"/>
    <n v="3"/>
    <n v="121"/>
    <x v="3"/>
    <s v="CUST-10523"/>
    <n v="118"/>
    <n v="82.6"/>
    <n v="11.799999999999997"/>
  </r>
  <r>
    <s v="CA-2022-434848"/>
    <x v="1371"/>
    <x v="13"/>
    <s v="Office Supplies"/>
    <s v="West"/>
    <n v="8"/>
    <n v="97.17"/>
    <x v="4"/>
    <s v="CUST-10053"/>
    <n v="89.17"/>
    <n v="75.794499999999999"/>
    <n v="22.292499999999997"/>
  </r>
  <r>
    <s v="CA-2025-161068"/>
    <x v="862"/>
    <x v="7"/>
    <s v="Furniture"/>
    <s v="East"/>
    <n v="10"/>
    <n v="328.27"/>
    <x v="3"/>
    <s v="CUST-10738"/>
    <n v="318.27"/>
    <n v="222.78899999999999"/>
    <n v="31.826999999999998"/>
  </r>
  <r>
    <s v="CA-2022-769474"/>
    <x v="959"/>
    <x v="7"/>
    <s v="Furniture"/>
    <s v="West"/>
    <n v="3"/>
    <n v="382.84"/>
    <x v="2"/>
    <s v="CUST-10261"/>
    <n v="379.84"/>
    <n v="379.84"/>
    <n v="151.93600000000001"/>
  </r>
  <r>
    <s v="CA-2023-236316"/>
    <x v="1335"/>
    <x v="13"/>
    <s v="Office Supplies"/>
    <s v="West"/>
    <n v="1"/>
    <n v="143.88"/>
    <x v="4"/>
    <s v="CUST-10620"/>
    <n v="142.88"/>
    <n v="121.44799999999999"/>
    <n v="35.72"/>
  </r>
  <r>
    <s v="CA-2022-367737"/>
    <x v="894"/>
    <x v="7"/>
    <s v="Furniture"/>
    <s v="West"/>
    <n v="8"/>
    <n v="503.2"/>
    <x v="0"/>
    <s v="CUST-10510"/>
    <n v="495.2"/>
    <n v="396.16"/>
    <n v="99.04000000000002"/>
  </r>
  <r>
    <s v="CA-2025-795792"/>
    <x v="800"/>
    <x v="0"/>
    <s v="Furniture"/>
    <s v="South"/>
    <n v="4"/>
    <n v="341.6"/>
    <x v="2"/>
    <s v="CUST-10531"/>
    <n v="337.6"/>
    <n v="337.6"/>
    <n v="135.04000000000002"/>
  </r>
  <r>
    <s v="CA-2024-479530"/>
    <x v="1365"/>
    <x v="14"/>
    <s v="Office Supplies"/>
    <s v="West"/>
    <n v="9"/>
    <n v="137.6"/>
    <x v="4"/>
    <s v="CUST-10735"/>
    <n v="128.6"/>
    <n v="109.30999999999999"/>
    <n v="32.149999999999991"/>
  </r>
  <r>
    <s v="CA-2023-652922"/>
    <x v="848"/>
    <x v="15"/>
    <s v="Office Supplies"/>
    <s v="East"/>
    <n v="2"/>
    <n v="65.81"/>
    <x v="1"/>
    <s v="CUST-10107"/>
    <n v="63.81"/>
    <n v="57.429000000000002"/>
    <n v="19.143000000000001"/>
  </r>
  <r>
    <s v="CA-2024-732582"/>
    <x v="282"/>
    <x v="15"/>
    <s v="Office Supplies"/>
    <s v="South"/>
    <n v="5"/>
    <n v="69.72"/>
    <x v="0"/>
    <s v="CUST-10758"/>
    <n v="64.72"/>
    <n v="51.776000000000003"/>
    <n v="12.944000000000003"/>
  </r>
  <r>
    <s v="CA-2025-203660"/>
    <x v="590"/>
    <x v="1"/>
    <s v="Technology"/>
    <s v="West"/>
    <n v="4"/>
    <n v="1445.66"/>
    <x v="2"/>
    <s v="CUST-10663"/>
    <n v="1441.66"/>
    <n v="1441.66"/>
    <n v="576.6640000000001"/>
  </r>
  <r>
    <s v="CA-2025-702021"/>
    <x v="394"/>
    <x v="0"/>
    <s v="Furniture"/>
    <s v="Central"/>
    <n v="8"/>
    <n v="297.10000000000002"/>
    <x v="4"/>
    <s v="CUST-10065"/>
    <n v="289.10000000000002"/>
    <n v="245.73500000000001"/>
    <n v="72.275000000000006"/>
  </r>
  <r>
    <s v="CA-2025-885844"/>
    <x v="935"/>
    <x v="6"/>
    <s v="Office Supplies"/>
    <s v="Central"/>
    <n v="1"/>
    <n v="25.66"/>
    <x v="2"/>
    <s v="CUST-10020"/>
    <n v="24.66"/>
    <n v="24.66"/>
    <n v="9.8640000000000008"/>
  </r>
  <r>
    <s v="CA-2022-279862"/>
    <x v="904"/>
    <x v="3"/>
    <s v="Technology"/>
    <s v="Central"/>
    <n v="10"/>
    <n v="1179.56"/>
    <x v="1"/>
    <s v="CUST-10534"/>
    <n v="1169.56"/>
    <n v="1052.604"/>
    <n v="350.86800000000005"/>
  </r>
  <r>
    <s v="CA-2025-159140"/>
    <x v="890"/>
    <x v="14"/>
    <s v="Office Supplies"/>
    <s v="West"/>
    <n v="6"/>
    <n v="37.96"/>
    <x v="3"/>
    <s v="CUST-10054"/>
    <n v="31.96"/>
    <n v="22.372"/>
    <n v="3.1960000000000015"/>
  </r>
  <r>
    <s v="CA-2025-302669"/>
    <x v="551"/>
    <x v="4"/>
    <s v="Technology"/>
    <s v="Central"/>
    <n v="4"/>
    <n v="1341.97"/>
    <x v="4"/>
    <s v="CUST-10612"/>
    <n v="1337.97"/>
    <n v="1137.2745"/>
    <n v="334.49249999999995"/>
  </r>
  <r>
    <s v="CA-2023-278891"/>
    <x v="1163"/>
    <x v="15"/>
    <s v="Office Supplies"/>
    <s v="South"/>
    <n v="5"/>
    <n v="102.95"/>
    <x v="4"/>
    <s v="CUST-10793"/>
    <n v="97.95"/>
    <n v="83.257499999999993"/>
    <n v="24.487499999999997"/>
  </r>
  <r>
    <s v="CA-2023-287680"/>
    <x v="705"/>
    <x v="3"/>
    <s v="Technology"/>
    <s v="Central"/>
    <n v="4"/>
    <n v="224.39"/>
    <x v="3"/>
    <s v="CUST-10356"/>
    <n v="220.39"/>
    <n v="154.27299999999997"/>
    <n v="22.038999999999987"/>
  </r>
  <r>
    <s v="CA-2023-800798"/>
    <x v="570"/>
    <x v="7"/>
    <s v="Furniture"/>
    <s v="West"/>
    <n v="1"/>
    <n v="383.35"/>
    <x v="4"/>
    <s v="CUST-10617"/>
    <n v="382.35"/>
    <n v="324.9975"/>
    <n v="95.587500000000006"/>
  </r>
  <r>
    <s v="CA-2023-868504"/>
    <x v="112"/>
    <x v="16"/>
    <s v="Office Supplies"/>
    <s v="Central"/>
    <n v="10"/>
    <n v="43.81"/>
    <x v="2"/>
    <s v="CUST-10607"/>
    <n v="33.81"/>
    <n v="33.81"/>
    <n v="13.524000000000001"/>
  </r>
  <r>
    <s v="CA-2025-791808"/>
    <x v="1025"/>
    <x v="6"/>
    <s v="Office Supplies"/>
    <s v="West"/>
    <n v="5"/>
    <n v="102.02"/>
    <x v="0"/>
    <s v="CUST-10284"/>
    <n v="97.02"/>
    <n v="77.616"/>
    <n v="19.404000000000003"/>
  </r>
  <r>
    <s v="CA-2022-702615"/>
    <x v="191"/>
    <x v="13"/>
    <s v="Office Supplies"/>
    <s v="East"/>
    <n v="6"/>
    <n v="70.319999999999993"/>
    <x v="2"/>
    <s v="CUST-10681"/>
    <n v="64.319999999999993"/>
    <n v="64.319999999999993"/>
    <n v="25.728000000000002"/>
  </r>
  <r>
    <s v="CA-2025-653587"/>
    <x v="749"/>
    <x v="7"/>
    <s v="Furniture"/>
    <s v="East"/>
    <n v="6"/>
    <n v="555.42999999999995"/>
    <x v="0"/>
    <s v="CUST-10159"/>
    <n v="549.42999999999995"/>
    <n v="439.54399999999998"/>
    <n v="109.88600000000002"/>
  </r>
  <r>
    <s v="CA-2024-192980"/>
    <x v="569"/>
    <x v="2"/>
    <s v="Furniture"/>
    <s v="West"/>
    <n v="2"/>
    <n v="539.77"/>
    <x v="4"/>
    <s v="CUST-10463"/>
    <n v="537.77"/>
    <n v="457.10449999999997"/>
    <n v="134.4425"/>
  </r>
  <r>
    <s v="CA-2023-119861"/>
    <x v="943"/>
    <x v="14"/>
    <s v="Office Supplies"/>
    <s v="Central"/>
    <n v="5"/>
    <n v="125.16"/>
    <x v="1"/>
    <s v="CUST-10424"/>
    <n v="120.16"/>
    <n v="108.14400000000001"/>
    <n v="36.048000000000016"/>
  </r>
  <r>
    <s v="CA-2025-180920"/>
    <x v="1225"/>
    <x v="6"/>
    <s v="Office Supplies"/>
    <s v="South"/>
    <n v="7"/>
    <n v="120.45"/>
    <x v="2"/>
    <s v="CUST-10737"/>
    <n v="113.45"/>
    <n v="113.45"/>
    <n v="45.38000000000001"/>
  </r>
  <r>
    <s v="CA-2024-157244"/>
    <x v="1025"/>
    <x v="11"/>
    <s v="Furniture"/>
    <s v="East"/>
    <n v="2"/>
    <n v="50.76"/>
    <x v="2"/>
    <s v="CUST-10401"/>
    <n v="48.76"/>
    <n v="48.76"/>
    <n v="19.504000000000001"/>
  </r>
  <r>
    <s v="CA-2024-458785"/>
    <x v="1062"/>
    <x v="16"/>
    <s v="Office Supplies"/>
    <s v="South"/>
    <n v="6"/>
    <n v="65.790000000000006"/>
    <x v="3"/>
    <s v="CUST-10788"/>
    <n v="59.790000000000006"/>
    <n v="41.853000000000002"/>
    <n v="5.9789999999999992"/>
  </r>
  <r>
    <s v="CA-2025-480374"/>
    <x v="272"/>
    <x v="0"/>
    <s v="Furniture"/>
    <s v="South"/>
    <n v="8"/>
    <n v="780.61"/>
    <x v="2"/>
    <s v="CUST-10782"/>
    <n v="772.61"/>
    <n v="772.61"/>
    <n v="309.04400000000004"/>
  </r>
  <r>
    <s v="CA-2022-453959"/>
    <x v="1201"/>
    <x v="10"/>
    <s v="Office Supplies"/>
    <s v="Central"/>
    <n v="10"/>
    <n v="8.0500000000000007"/>
    <x v="3"/>
    <s v="CUST-10155"/>
    <n v="-1.9499999999999993"/>
    <n v="-1.3649999999999993"/>
    <n v="-0.19499999999999984"/>
  </r>
  <r>
    <s v="CA-2023-355498"/>
    <x v="333"/>
    <x v="1"/>
    <s v="Technology"/>
    <s v="South"/>
    <n v="3"/>
    <n v="264.19"/>
    <x v="3"/>
    <s v="CUST-10496"/>
    <n v="261.19"/>
    <n v="182.833"/>
    <n v="26.119"/>
  </r>
  <r>
    <s v="CA-2022-538475"/>
    <x v="536"/>
    <x v="5"/>
    <s v="Office Supplies"/>
    <s v="West"/>
    <n v="8"/>
    <n v="36.86"/>
    <x v="2"/>
    <s v="CUST-10329"/>
    <n v="28.86"/>
    <n v="28.86"/>
    <n v="11.544"/>
  </r>
  <r>
    <s v="CA-2023-913725"/>
    <x v="1155"/>
    <x v="2"/>
    <s v="Furniture"/>
    <s v="South"/>
    <n v="9"/>
    <n v="102.73"/>
    <x v="4"/>
    <s v="CUST-10152"/>
    <n v="93.73"/>
    <n v="79.670500000000004"/>
    <n v="23.432500000000005"/>
  </r>
  <r>
    <s v="CA-2023-165442"/>
    <x v="833"/>
    <x v="3"/>
    <s v="Technology"/>
    <s v="East"/>
    <n v="6"/>
    <n v="1314.72"/>
    <x v="4"/>
    <s v="CUST-10114"/>
    <n v="1308.72"/>
    <n v="1112.412"/>
    <n v="327.18000000000006"/>
  </r>
  <r>
    <s v="CA-2022-552807"/>
    <x v="1287"/>
    <x v="7"/>
    <s v="Furniture"/>
    <s v="East"/>
    <n v="4"/>
    <n v="375.1"/>
    <x v="4"/>
    <s v="CUST-10059"/>
    <n v="371.1"/>
    <n v="315.435"/>
    <n v="92.775000000000006"/>
  </r>
  <r>
    <s v="CA-2024-704168"/>
    <x v="1305"/>
    <x v="14"/>
    <s v="Office Supplies"/>
    <s v="East"/>
    <n v="8"/>
    <n v="100.25"/>
    <x v="0"/>
    <s v="CUST-10655"/>
    <n v="92.25"/>
    <n v="73.8"/>
    <n v="18.449999999999996"/>
  </r>
  <r>
    <s v="CA-2025-564587"/>
    <x v="745"/>
    <x v="12"/>
    <s v="Office Supplies"/>
    <s v="East"/>
    <n v="10"/>
    <n v="88.41"/>
    <x v="1"/>
    <s v="CUST-10422"/>
    <n v="78.41"/>
    <n v="70.569000000000003"/>
    <n v="23.523000000000003"/>
  </r>
  <r>
    <s v="CA-2025-133847"/>
    <x v="136"/>
    <x v="3"/>
    <s v="Technology"/>
    <s v="East"/>
    <n v="9"/>
    <n v="745.66"/>
    <x v="0"/>
    <s v="CUST-10430"/>
    <n v="736.66"/>
    <n v="589.32799999999997"/>
    <n v="147.33199999999999"/>
  </r>
  <r>
    <s v="CA-2022-255943"/>
    <x v="439"/>
    <x v="8"/>
    <s v="Technology"/>
    <s v="East"/>
    <n v="9"/>
    <n v="1037.3399999999999"/>
    <x v="4"/>
    <s v="CUST-10554"/>
    <n v="1028.3399999999999"/>
    <n v="874.08899999999994"/>
    <n v="257.08500000000004"/>
  </r>
  <r>
    <s v="CA-2024-846743"/>
    <x v="622"/>
    <x v="10"/>
    <s v="Office Supplies"/>
    <s v="West"/>
    <n v="5"/>
    <n v="117.76"/>
    <x v="4"/>
    <s v="CUST-10356"/>
    <n v="112.76"/>
    <n v="95.846000000000004"/>
    <n v="28.189999999999998"/>
  </r>
  <r>
    <s v="CA-2025-656824"/>
    <x v="292"/>
    <x v="3"/>
    <s v="Technology"/>
    <s v="West"/>
    <n v="8"/>
    <n v="1481.12"/>
    <x v="0"/>
    <s v="CUST-10191"/>
    <n v="1473.12"/>
    <n v="1178.4959999999999"/>
    <n v="294.62399999999991"/>
  </r>
  <r>
    <s v="CA-2023-112803"/>
    <x v="902"/>
    <x v="3"/>
    <s v="Technology"/>
    <s v="East"/>
    <n v="6"/>
    <n v="460.28"/>
    <x v="1"/>
    <s v="CUST-10604"/>
    <n v="454.28"/>
    <n v="408.85199999999998"/>
    <n v="136.28399999999999"/>
  </r>
  <r>
    <s v="CA-2024-116730"/>
    <x v="845"/>
    <x v="0"/>
    <s v="Furniture"/>
    <s v="South"/>
    <n v="8"/>
    <n v="693.42"/>
    <x v="3"/>
    <s v="CUST-10673"/>
    <n v="685.42"/>
    <n v="479.79399999999993"/>
    <n v="68.541999999999973"/>
  </r>
  <r>
    <s v="CA-2022-168824"/>
    <x v="192"/>
    <x v="13"/>
    <s v="Office Supplies"/>
    <s v="East"/>
    <n v="5"/>
    <n v="7.58"/>
    <x v="2"/>
    <s v="CUST-10547"/>
    <n v="2.58"/>
    <n v="2.58"/>
    <n v="1.032"/>
  </r>
  <r>
    <s v="CA-2023-408046"/>
    <x v="245"/>
    <x v="14"/>
    <s v="Office Supplies"/>
    <s v="West"/>
    <n v="8"/>
    <n v="16.559999999999999"/>
    <x v="1"/>
    <s v="CUST-10057"/>
    <n v="8.5599999999999987"/>
    <n v="7.7039999999999988"/>
    <n v="2.5679999999999996"/>
  </r>
  <r>
    <s v="CA-2024-802659"/>
    <x v="1015"/>
    <x v="0"/>
    <s v="Furniture"/>
    <s v="East"/>
    <n v="6"/>
    <n v="729.74"/>
    <x v="4"/>
    <s v="CUST-10654"/>
    <n v="723.74"/>
    <n v="615.17899999999997"/>
    <n v="180.935"/>
  </r>
  <r>
    <s v="CA-2023-591974"/>
    <x v="1239"/>
    <x v="0"/>
    <s v="Furniture"/>
    <s v="East"/>
    <n v="10"/>
    <n v="97.05"/>
    <x v="2"/>
    <s v="CUST-10524"/>
    <n v="87.05"/>
    <n v="87.05"/>
    <n v="34.82"/>
  </r>
  <r>
    <s v="CA-2022-843611"/>
    <x v="1407"/>
    <x v="9"/>
    <s v="Office Supplies"/>
    <s v="East"/>
    <n v="5"/>
    <n v="135.88999999999999"/>
    <x v="0"/>
    <s v="CUST-10049"/>
    <n v="130.88999999999999"/>
    <n v="104.71199999999999"/>
    <n v="26.177999999999997"/>
  </r>
  <r>
    <s v="CA-2024-553203"/>
    <x v="42"/>
    <x v="16"/>
    <s v="Office Supplies"/>
    <s v="East"/>
    <n v="6"/>
    <n v="103.94"/>
    <x v="0"/>
    <s v="CUST-10066"/>
    <n v="97.94"/>
    <n v="78.352000000000004"/>
    <n v="19.588000000000008"/>
  </r>
  <r>
    <s v="CA-2024-203013"/>
    <x v="1364"/>
    <x v="11"/>
    <s v="Furniture"/>
    <s v="West"/>
    <n v="8"/>
    <n v="469.79"/>
    <x v="2"/>
    <s v="CUST-10720"/>
    <n v="461.79"/>
    <n v="461.79"/>
    <n v="184.71600000000001"/>
  </r>
  <r>
    <s v="CA-2022-752476"/>
    <x v="395"/>
    <x v="7"/>
    <s v="Furniture"/>
    <s v="East"/>
    <n v="1"/>
    <n v="517.72"/>
    <x v="4"/>
    <s v="CUST-10694"/>
    <n v="516.72"/>
    <n v="439.21199999999999"/>
    <n v="129.18"/>
  </r>
  <r>
    <s v="CA-2022-771604"/>
    <x v="651"/>
    <x v="4"/>
    <s v="Technology"/>
    <s v="Central"/>
    <n v="5"/>
    <n v="1304.19"/>
    <x v="4"/>
    <s v="CUST-10654"/>
    <n v="1299.19"/>
    <n v="1104.3115"/>
    <n v="324.79750000000001"/>
  </r>
  <r>
    <s v="CA-2025-857611"/>
    <x v="459"/>
    <x v="2"/>
    <s v="Furniture"/>
    <s v="South"/>
    <n v="8"/>
    <n v="563.63"/>
    <x v="0"/>
    <s v="CUST-10284"/>
    <n v="555.63"/>
    <n v="444.50400000000002"/>
    <n v="111.12600000000003"/>
  </r>
  <r>
    <s v="CA-2023-102053"/>
    <x v="346"/>
    <x v="9"/>
    <s v="Office Supplies"/>
    <s v="East"/>
    <n v="6"/>
    <n v="112.36"/>
    <x v="3"/>
    <s v="CUST-10352"/>
    <n v="106.36"/>
    <n v="74.451999999999998"/>
    <n v="10.636000000000003"/>
  </r>
  <r>
    <s v="CA-2023-393738"/>
    <x v="419"/>
    <x v="11"/>
    <s v="Furniture"/>
    <s v="South"/>
    <n v="8"/>
    <n v="583.77"/>
    <x v="0"/>
    <s v="CUST-10719"/>
    <n v="575.77"/>
    <n v="460.61599999999999"/>
    <n v="115.154"/>
  </r>
  <r>
    <s v="CA-2024-835748"/>
    <x v="256"/>
    <x v="11"/>
    <s v="Furniture"/>
    <s v="East"/>
    <n v="1"/>
    <n v="222.85"/>
    <x v="2"/>
    <s v="CUST-10085"/>
    <n v="221.85"/>
    <n v="221.85"/>
    <n v="88.740000000000009"/>
  </r>
  <r>
    <s v="CA-2024-167633"/>
    <x v="595"/>
    <x v="14"/>
    <s v="Office Supplies"/>
    <s v="South"/>
    <n v="6"/>
    <n v="90.47"/>
    <x v="0"/>
    <s v="CUST-10445"/>
    <n v="84.47"/>
    <n v="67.576000000000008"/>
    <n v="16.894000000000013"/>
  </r>
  <r>
    <s v="CA-2023-910733"/>
    <x v="1242"/>
    <x v="1"/>
    <s v="Technology"/>
    <s v="Central"/>
    <n v="8"/>
    <n v="687.08"/>
    <x v="3"/>
    <s v="CUST-10102"/>
    <n v="679.08"/>
    <n v="475.35599999999999"/>
    <n v="67.907999999999959"/>
  </r>
  <r>
    <s v="CA-2024-718445"/>
    <x v="1174"/>
    <x v="8"/>
    <s v="Technology"/>
    <s v="West"/>
    <n v="6"/>
    <n v="205.4"/>
    <x v="0"/>
    <s v="CUST-10038"/>
    <n v="199.4"/>
    <n v="159.52000000000001"/>
    <n v="39.88000000000001"/>
  </r>
  <r>
    <s v="CA-2022-110509"/>
    <x v="557"/>
    <x v="12"/>
    <s v="Office Supplies"/>
    <s v="West"/>
    <n v="5"/>
    <n v="140.18"/>
    <x v="2"/>
    <s v="CUST-10148"/>
    <n v="135.18"/>
    <n v="135.18"/>
    <n v="54.072000000000003"/>
  </r>
  <r>
    <s v="CA-2025-888439"/>
    <x v="155"/>
    <x v="3"/>
    <s v="Technology"/>
    <s v="East"/>
    <n v="9"/>
    <n v="558.32000000000005"/>
    <x v="1"/>
    <s v="CUST-10695"/>
    <n v="549.32000000000005"/>
    <n v="494.38800000000003"/>
    <n v="164.79599999999999"/>
  </r>
  <r>
    <s v="CA-2023-543174"/>
    <x v="646"/>
    <x v="0"/>
    <s v="Furniture"/>
    <s v="Central"/>
    <n v="6"/>
    <n v="247.94"/>
    <x v="3"/>
    <s v="CUST-10284"/>
    <n v="241.94"/>
    <n v="169.35799999999998"/>
    <n v="24.193999999999988"/>
  </r>
  <r>
    <s v="CA-2024-664352"/>
    <x v="720"/>
    <x v="0"/>
    <s v="Furniture"/>
    <s v="East"/>
    <n v="2"/>
    <n v="140.54"/>
    <x v="3"/>
    <s v="CUST-10347"/>
    <n v="138.54"/>
    <n v="96.977999999999994"/>
    <n v="13.853999999999999"/>
  </r>
  <r>
    <s v="CA-2025-525092"/>
    <x v="655"/>
    <x v="14"/>
    <s v="Office Supplies"/>
    <s v="Central"/>
    <n v="2"/>
    <n v="35.549999999999997"/>
    <x v="0"/>
    <s v="CUST-10781"/>
    <n v="33.549999999999997"/>
    <n v="26.84"/>
    <n v="6.7100000000000009"/>
  </r>
  <r>
    <s v="CA-2024-486307"/>
    <x v="264"/>
    <x v="0"/>
    <s v="Furniture"/>
    <s v="South"/>
    <n v="6"/>
    <n v="60.44"/>
    <x v="2"/>
    <s v="CUST-10624"/>
    <n v="54.44"/>
    <n v="54.44"/>
    <n v="21.776000000000003"/>
  </r>
  <r>
    <s v="CA-2025-353979"/>
    <x v="1356"/>
    <x v="5"/>
    <s v="Office Supplies"/>
    <s v="West"/>
    <n v="6"/>
    <n v="26.7"/>
    <x v="3"/>
    <s v="CUST-10225"/>
    <n v="20.7"/>
    <n v="14.489999999999998"/>
    <n v="2.0699999999999985"/>
  </r>
  <r>
    <s v="CA-2023-392301"/>
    <x v="644"/>
    <x v="15"/>
    <s v="Office Supplies"/>
    <s v="East"/>
    <n v="4"/>
    <n v="87.5"/>
    <x v="3"/>
    <s v="CUST-10494"/>
    <n v="83.5"/>
    <n v="58.449999999999996"/>
    <n v="8.3499999999999943"/>
  </r>
  <r>
    <s v="CA-2025-441726"/>
    <x v="1008"/>
    <x v="2"/>
    <s v="Furniture"/>
    <s v="South"/>
    <n v="4"/>
    <n v="714.86"/>
    <x v="1"/>
    <s v="CUST-10019"/>
    <n v="710.86"/>
    <n v="639.774"/>
    <n v="213.25799999999998"/>
  </r>
  <r>
    <s v="CA-2022-540734"/>
    <x v="717"/>
    <x v="5"/>
    <s v="Office Supplies"/>
    <s v="Central"/>
    <n v="9"/>
    <n v="11.42"/>
    <x v="1"/>
    <s v="CUST-10530"/>
    <n v="2.42"/>
    <n v="2.1779999999999999"/>
    <n v="0.72599999999999998"/>
  </r>
  <r>
    <s v="CA-2023-742882"/>
    <x v="1212"/>
    <x v="7"/>
    <s v="Furniture"/>
    <s v="West"/>
    <n v="9"/>
    <n v="334.28"/>
    <x v="1"/>
    <s v="CUST-10752"/>
    <n v="325.27999999999997"/>
    <n v="292.75200000000001"/>
    <n v="97.584000000000032"/>
  </r>
  <r>
    <s v="CA-2024-646902"/>
    <x v="540"/>
    <x v="8"/>
    <s v="Technology"/>
    <s v="West"/>
    <n v="8"/>
    <n v="132.62"/>
    <x v="4"/>
    <s v="CUST-10770"/>
    <n v="124.62"/>
    <n v="105.92700000000001"/>
    <n v="31.155000000000001"/>
  </r>
  <r>
    <s v="CA-2023-760641"/>
    <x v="1015"/>
    <x v="10"/>
    <s v="Office Supplies"/>
    <s v="South"/>
    <n v="4"/>
    <n v="60.18"/>
    <x v="0"/>
    <s v="CUST-10061"/>
    <n v="56.18"/>
    <n v="44.944000000000003"/>
    <n v="11.236000000000004"/>
  </r>
  <r>
    <s v="CA-2024-469161"/>
    <x v="70"/>
    <x v="0"/>
    <s v="Furniture"/>
    <s v="South"/>
    <n v="3"/>
    <n v="616.79999999999995"/>
    <x v="3"/>
    <s v="CUST-10680"/>
    <n v="613.79999999999995"/>
    <n v="429.65999999999997"/>
    <n v="61.379999999999995"/>
  </r>
  <r>
    <s v="CA-2022-528624"/>
    <x v="747"/>
    <x v="9"/>
    <s v="Office Supplies"/>
    <s v="East"/>
    <n v="2"/>
    <n v="58.66"/>
    <x v="2"/>
    <s v="CUST-10651"/>
    <n v="56.66"/>
    <n v="56.66"/>
    <n v="22.664000000000001"/>
  </r>
  <r>
    <s v="CA-2025-883564"/>
    <x v="574"/>
    <x v="11"/>
    <s v="Furniture"/>
    <s v="East"/>
    <n v="5"/>
    <n v="752.91"/>
    <x v="4"/>
    <s v="CUST-10488"/>
    <n v="747.91"/>
    <n v="635.72349999999994"/>
    <n v="186.97749999999996"/>
  </r>
  <r>
    <s v="CA-2024-893897"/>
    <x v="1046"/>
    <x v="3"/>
    <s v="Technology"/>
    <s v="West"/>
    <n v="8"/>
    <n v="225.65"/>
    <x v="4"/>
    <s v="CUST-10604"/>
    <n v="217.65"/>
    <n v="185.0025"/>
    <n v="54.412499999999994"/>
  </r>
  <r>
    <s v="CA-2025-108285"/>
    <x v="509"/>
    <x v="11"/>
    <s v="Furniture"/>
    <s v="West"/>
    <n v="9"/>
    <n v="188.23"/>
    <x v="0"/>
    <s v="CUST-10563"/>
    <n v="179.23"/>
    <n v="143.38399999999999"/>
    <n v="35.845999999999989"/>
  </r>
  <r>
    <s v="CA-2022-936862"/>
    <x v="794"/>
    <x v="8"/>
    <s v="Technology"/>
    <s v="West"/>
    <n v="10"/>
    <n v="646.48"/>
    <x v="1"/>
    <s v="CUST-10463"/>
    <n v="636.48"/>
    <n v="572.83199999999999"/>
    <n v="190.94400000000002"/>
  </r>
  <r>
    <s v="CA-2024-986086"/>
    <x v="1064"/>
    <x v="3"/>
    <s v="Technology"/>
    <s v="South"/>
    <n v="5"/>
    <n v="1229.01"/>
    <x v="1"/>
    <s v="CUST-10116"/>
    <n v="1224.01"/>
    <n v="1101.6089999999999"/>
    <n v="367.20299999999997"/>
  </r>
  <r>
    <s v="CA-2023-756684"/>
    <x v="218"/>
    <x v="15"/>
    <s v="Office Supplies"/>
    <s v="West"/>
    <n v="3"/>
    <n v="6.74"/>
    <x v="3"/>
    <s v="CUST-10210"/>
    <n v="3.74"/>
    <n v="2.6179999999999999"/>
    <n v="0.37399999999999967"/>
  </r>
  <r>
    <s v="CA-2024-909092"/>
    <x v="1321"/>
    <x v="16"/>
    <s v="Office Supplies"/>
    <s v="West"/>
    <n v="10"/>
    <n v="87.04"/>
    <x v="3"/>
    <s v="CUST-10395"/>
    <n v="77.040000000000006"/>
    <n v="53.928000000000004"/>
    <n v="7.7040000000000006"/>
  </r>
  <r>
    <s v="CA-2022-319885"/>
    <x v="681"/>
    <x v="7"/>
    <s v="Furniture"/>
    <s v="East"/>
    <n v="9"/>
    <n v="558.33000000000004"/>
    <x v="4"/>
    <s v="CUST-10045"/>
    <n v="549.33000000000004"/>
    <n v="466.93049999999999"/>
    <n v="137.33249999999998"/>
  </r>
  <r>
    <s v="CA-2025-698004"/>
    <x v="868"/>
    <x v="8"/>
    <s v="Technology"/>
    <s v="Central"/>
    <n v="6"/>
    <n v="203.93"/>
    <x v="4"/>
    <s v="CUST-10673"/>
    <n v="197.93"/>
    <n v="168.2405"/>
    <n v="49.482500000000002"/>
  </r>
  <r>
    <s v="CA-2023-643895"/>
    <x v="1242"/>
    <x v="8"/>
    <s v="Technology"/>
    <s v="East"/>
    <n v="7"/>
    <n v="303.98"/>
    <x v="0"/>
    <s v="CUST-10528"/>
    <n v="296.98"/>
    <n v="237.58400000000003"/>
    <n v="59.396000000000015"/>
  </r>
  <r>
    <s v="CA-2025-115424"/>
    <x v="938"/>
    <x v="8"/>
    <s v="Technology"/>
    <s v="South"/>
    <n v="9"/>
    <n v="622.55999999999995"/>
    <x v="4"/>
    <s v="CUST-10108"/>
    <n v="613.55999999999995"/>
    <n v="521.52599999999995"/>
    <n v="153.38999999999999"/>
  </r>
  <r>
    <s v="CA-2022-357390"/>
    <x v="370"/>
    <x v="8"/>
    <s v="Technology"/>
    <s v="East"/>
    <n v="6"/>
    <n v="627.25"/>
    <x v="1"/>
    <s v="CUST-10666"/>
    <n v="621.25"/>
    <n v="559.125"/>
    <n v="186.375"/>
  </r>
  <r>
    <s v="CA-2025-284766"/>
    <x v="1415"/>
    <x v="4"/>
    <s v="Technology"/>
    <s v="South"/>
    <n v="10"/>
    <n v="520.12"/>
    <x v="2"/>
    <s v="CUST-10219"/>
    <n v="510.12"/>
    <n v="510.12"/>
    <n v="204.048"/>
  </r>
  <r>
    <s v="CA-2024-276277"/>
    <x v="501"/>
    <x v="4"/>
    <s v="Technology"/>
    <s v="South"/>
    <n v="1"/>
    <n v="835.4"/>
    <x v="2"/>
    <s v="CUST-10003"/>
    <n v="834.4"/>
    <n v="834.4"/>
    <n v="333.76"/>
  </r>
  <r>
    <s v="CA-2025-204293"/>
    <x v="1238"/>
    <x v="8"/>
    <s v="Technology"/>
    <s v="West"/>
    <n v="7"/>
    <n v="135.93"/>
    <x v="4"/>
    <s v="CUST-10523"/>
    <n v="128.93"/>
    <n v="109.59050000000001"/>
    <n v="32.232500000000002"/>
  </r>
  <r>
    <s v="CA-2022-632250"/>
    <x v="915"/>
    <x v="10"/>
    <s v="Office Supplies"/>
    <s v="Central"/>
    <n v="5"/>
    <n v="118.4"/>
    <x v="1"/>
    <s v="CUST-10214"/>
    <n v="113.4"/>
    <n v="102.06"/>
    <n v="34.019999999999996"/>
  </r>
  <r>
    <s v="CA-2025-240856"/>
    <x v="1157"/>
    <x v="0"/>
    <s v="Furniture"/>
    <s v="South"/>
    <n v="8"/>
    <n v="795.19"/>
    <x v="4"/>
    <s v="CUST-10217"/>
    <n v="787.19"/>
    <n v="669.11149999999998"/>
    <n v="196.79749999999996"/>
  </r>
  <r>
    <s v="CA-2023-913460"/>
    <x v="1416"/>
    <x v="4"/>
    <s v="Technology"/>
    <s v="East"/>
    <n v="5"/>
    <n v="426.11"/>
    <x v="1"/>
    <s v="CUST-10715"/>
    <n v="421.11"/>
    <n v="378.99900000000002"/>
    <n v="126.33300000000003"/>
  </r>
  <r>
    <s v="CA-2023-148923"/>
    <x v="942"/>
    <x v="13"/>
    <s v="Office Supplies"/>
    <s v="Central"/>
    <n v="7"/>
    <n v="79.33"/>
    <x v="1"/>
    <s v="CUST-10180"/>
    <n v="72.33"/>
    <n v="65.096999999999994"/>
    <n v="21.698999999999998"/>
  </r>
  <r>
    <s v="CA-2022-682299"/>
    <x v="844"/>
    <x v="4"/>
    <s v="Technology"/>
    <s v="East"/>
    <n v="9"/>
    <n v="1287.52"/>
    <x v="4"/>
    <s v="CUST-10285"/>
    <n v="1278.52"/>
    <n v="1086.742"/>
    <n v="319.63"/>
  </r>
  <r>
    <s v="CA-2025-274201"/>
    <x v="849"/>
    <x v="0"/>
    <s v="Furniture"/>
    <s v="East"/>
    <n v="2"/>
    <n v="169.62"/>
    <x v="4"/>
    <s v="CUST-10365"/>
    <n v="167.62"/>
    <n v="142.477"/>
    <n v="41.905000000000001"/>
  </r>
  <r>
    <s v="CA-2025-424187"/>
    <x v="383"/>
    <x v="0"/>
    <s v="Furniture"/>
    <s v="East"/>
    <n v="3"/>
    <n v="564.53"/>
    <x v="2"/>
    <s v="CUST-10136"/>
    <n v="561.53"/>
    <n v="561.53"/>
    <n v="224.61200000000002"/>
  </r>
  <r>
    <s v="CA-2022-613090"/>
    <x v="1061"/>
    <x v="7"/>
    <s v="Furniture"/>
    <s v="East"/>
    <n v="5"/>
    <n v="183.3"/>
    <x v="2"/>
    <s v="CUST-10143"/>
    <n v="178.3"/>
    <n v="178.3"/>
    <n v="71.320000000000007"/>
  </r>
  <r>
    <s v="CA-2025-997597"/>
    <x v="1413"/>
    <x v="4"/>
    <s v="Technology"/>
    <s v="East"/>
    <n v="9"/>
    <n v="544.45000000000005"/>
    <x v="2"/>
    <s v="CUST-10024"/>
    <n v="535.45000000000005"/>
    <n v="535.45000000000005"/>
    <n v="214.18"/>
  </r>
  <r>
    <s v="CA-2025-329266"/>
    <x v="768"/>
    <x v="14"/>
    <s v="Office Supplies"/>
    <s v="South"/>
    <n v="6"/>
    <n v="23.89"/>
    <x v="4"/>
    <s v="CUST-10171"/>
    <n v="17.89"/>
    <n v="15.2065"/>
    <n v="4.4725000000000001"/>
  </r>
  <r>
    <s v="CA-2025-193775"/>
    <x v="1417"/>
    <x v="4"/>
    <s v="Technology"/>
    <s v="East"/>
    <n v="10"/>
    <n v="581.77"/>
    <x v="2"/>
    <s v="CUST-10043"/>
    <n v="571.77"/>
    <n v="571.77"/>
    <n v="228.70800000000003"/>
  </r>
  <r>
    <s v="CA-2022-965696"/>
    <x v="519"/>
    <x v="15"/>
    <s v="Office Supplies"/>
    <s v="Central"/>
    <n v="2"/>
    <n v="37.700000000000003"/>
    <x v="3"/>
    <s v="CUST-10173"/>
    <n v="35.700000000000003"/>
    <n v="24.990000000000002"/>
    <n v="3.5700000000000003"/>
  </r>
  <r>
    <s v="CA-2023-304439"/>
    <x v="1314"/>
    <x v="4"/>
    <s v="Technology"/>
    <s v="East"/>
    <n v="4"/>
    <n v="1027.51"/>
    <x v="2"/>
    <s v="CUST-10180"/>
    <n v="1023.51"/>
    <n v="1023.51"/>
    <n v="409.404"/>
  </r>
  <r>
    <s v="CA-2022-991889"/>
    <x v="326"/>
    <x v="4"/>
    <s v="Technology"/>
    <s v="Central"/>
    <n v="1"/>
    <n v="204.65"/>
    <x v="1"/>
    <s v="CUST-10397"/>
    <n v="203.65"/>
    <n v="183.285"/>
    <n v="61.094999999999999"/>
  </r>
  <r>
    <s v="CA-2025-186366"/>
    <x v="372"/>
    <x v="7"/>
    <s v="Furniture"/>
    <s v="East"/>
    <n v="8"/>
    <n v="421.5"/>
    <x v="4"/>
    <s v="CUST-10160"/>
    <n v="413.5"/>
    <n v="351.47499999999997"/>
    <n v="103.37499999999997"/>
  </r>
  <r>
    <s v="CA-2022-763505"/>
    <x v="1238"/>
    <x v="9"/>
    <s v="Office Supplies"/>
    <s v="East"/>
    <n v="7"/>
    <n v="111.69"/>
    <x v="2"/>
    <s v="CUST-10706"/>
    <n v="104.69"/>
    <n v="104.69"/>
    <n v="41.876000000000005"/>
  </r>
  <r>
    <s v="CA-2024-339799"/>
    <x v="1277"/>
    <x v="11"/>
    <s v="Furniture"/>
    <s v="East"/>
    <n v="2"/>
    <n v="766.04"/>
    <x v="3"/>
    <s v="CUST-10191"/>
    <n v="764.04"/>
    <n v="534.82799999999997"/>
    <n v="76.403999999999996"/>
  </r>
  <r>
    <s v="CA-2025-238461"/>
    <x v="1172"/>
    <x v="2"/>
    <s v="Furniture"/>
    <s v="Central"/>
    <n v="10"/>
    <n v="254.08"/>
    <x v="2"/>
    <s v="CUST-10496"/>
    <n v="244.08"/>
    <n v="244.08"/>
    <n v="97.632000000000005"/>
  </r>
  <r>
    <s v="CA-2023-137219"/>
    <x v="1196"/>
    <x v="4"/>
    <s v="Technology"/>
    <s v="Central"/>
    <n v="2"/>
    <n v="389.72"/>
    <x v="3"/>
    <s v="CUST-10128"/>
    <n v="387.72"/>
    <n v="271.404"/>
    <n v="38.771999999999991"/>
  </r>
  <r>
    <s v="CA-2022-720423"/>
    <x v="31"/>
    <x v="12"/>
    <s v="Office Supplies"/>
    <s v="East"/>
    <n v="10"/>
    <n v="126.06"/>
    <x v="2"/>
    <s v="CUST-10300"/>
    <n v="116.06"/>
    <n v="116.06"/>
    <n v="46.424000000000007"/>
  </r>
  <r>
    <s v="CA-2022-600966"/>
    <x v="1383"/>
    <x v="0"/>
    <s v="Furniture"/>
    <s v="Central"/>
    <n v="10"/>
    <n v="523.82000000000005"/>
    <x v="4"/>
    <s v="CUST-10424"/>
    <n v="513.82000000000005"/>
    <n v="436.74700000000001"/>
    <n v="128.45499999999998"/>
  </r>
  <r>
    <s v="CA-2024-350462"/>
    <x v="1010"/>
    <x v="4"/>
    <s v="Technology"/>
    <s v="West"/>
    <n v="7"/>
    <n v="415.4"/>
    <x v="0"/>
    <s v="CUST-10370"/>
    <n v="408.4"/>
    <n v="326.72000000000003"/>
    <n v="81.680000000000064"/>
  </r>
  <r>
    <s v="CA-2025-391452"/>
    <x v="1270"/>
    <x v="2"/>
    <s v="Furniture"/>
    <s v="Central"/>
    <n v="9"/>
    <n v="64.569999999999993"/>
    <x v="2"/>
    <s v="CUST-10028"/>
    <n v="55.569999999999993"/>
    <n v="55.569999999999993"/>
    <n v="22.228000000000002"/>
  </r>
  <r>
    <s v="CA-2024-206925"/>
    <x v="292"/>
    <x v="7"/>
    <s v="Furniture"/>
    <s v="South"/>
    <n v="6"/>
    <n v="82.85"/>
    <x v="3"/>
    <s v="CUST-10317"/>
    <n v="76.849999999999994"/>
    <n v="53.794999999999995"/>
    <n v="7.6850000000000023"/>
  </r>
  <r>
    <s v="CA-2025-644751"/>
    <x v="1277"/>
    <x v="4"/>
    <s v="Technology"/>
    <s v="Central"/>
    <n v="7"/>
    <n v="607.80999999999995"/>
    <x v="2"/>
    <s v="CUST-10230"/>
    <n v="600.80999999999995"/>
    <n v="600.80999999999995"/>
    <n v="240.32400000000001"/>
  </r>
  <r>
    <s v="CA-2024-905870"/>
    <x v="461"/>
    <x v="5"/>
    <s v="Office Supplies"/>
    <s v="Central"/>
    <n v="7"/>
    <n v="129.75"/>
    <x v="1"/>
    <s v="CUST-10658"/>
    <n v="122.75"/>
    <n v="110.47500000000001"/>
    <n v="36.825000000000017"/>
  </r>
  <r>
    <s v="CA-2023-161503"/>
    <x v="536"/>
    <x v="4"/>
    <s v="Technology"/>
    <s v="East"/>
    <n v="3"/>
    <n v="399.05"/>
    <x v="2"/>
    <s v="CUST-10097"/>
    <n v="396.05"/>
    <n v="396.05"/>
    <n v="158.42000000000002"/>
  </r>
  <r>
    <s v="CA-2025-464964"/>
    <x v="645"/>
    <x v="4"/>
    <s v="Technology"/>
    <s v="South"/>
    <n v="1"/>
    <n v="1280.3"/>
    <x v="2"/>
    <s v="CUST-10498"/>
    <n v="1279.3"/>
    <n v="1279.3"/>
    <n v="511.72"/>
  </r>
  <r>
    <s v="CA-2024-133914"/>
    <x v="342"/>
    <x v="14"/>
    <s v="Office Supplies"/>
    <s v="West"/>
    <n v="7"/>
    <n v="123.14"/>
    <x v="4"/>
    <s v="CUST-10484"/>
    <n v="116.14"/>
    <n v="98.718999999999994"/>
    <n v="29.034999999999997"/>
  </r>
  <r>
    <s v="CA-2024-941391"/>
    <x v="1159"/>
    <x v="6"/>
    <s v="Office Supplies"/>
    <s v="East"/>
    <n v="7"/>
    <n v="98.89"/>
    <x v="3"/>
    <s v="CUST-10148"/>
    <n v="91.89"/>
    <n v="64.322999999999993"/>
    <n v="9.188999999999993"/>
  </r>
  <r>
    <s v="CA-2024-305813"/>
    <x v="898"/>
    <x v="3"/>
    <s v="Technology"/>
    <s v="Central"/>
    <n v="7"/>
    <n v="853.1"/>
    <x v="3"/>
    <s v="CUST-10651"/>
    <n v="846.1"/>
    <n v="592.27"/>
    <n v="84.610000000000014"/>
  </r>
  <r>
    <s v="CA-2025-922695"/>
    <x v="26"/>
    <x v="0"/>
    <s v="Furniture"/>
    <s v="East"/>
    <n v="5"/>
    <n v="683.99"/>
    <x v="0"/>
    <s v="CUST-10497"/>
    <n v="678.99"/>
    <n v="543.19200000000001"/>
    <n v="135.798"/>
  </r>
  <r>
    <s v="CA-2022-131327"/>
    <x v="776"/>
    <x v="5"/>
    <s v="Office Supplies"/>
    <s v="West"/>
    <n v="5"/>
    <n v="75.739999999999995"/>
    <x v="1"/>
    <s v="CUST-10090"/>
    <n v="70.739999999999995"/>
    <n v="63.665999999999997"/>
    <n v="21.222000000000001"/>
  </r>
  <r>
    <s v="CA-2024-405628"/>
    <x v="1274"/>
    <x v="3"/>
    <s v="Technology"/>
    <s v="East"/>
    <n v="10"/>
    <n v="1409.85"/>
    <x v="1"/>
    <s v="CUST-10345"/>
    <n v="1399.85"/>
    <n v="1259.865"/>
    <n v="419.95500000000004"/>
  </r>
  <r>
    <s v="CA-2023-167556"/>
    <x v="732"/>
    <x v="5"/>
    <s v="Office Supplies"/>
    <s v="Central"/>
    <n v="1"/>
    <n v="143.79"/>
    <x v="2"/>
    <s v="CUST-10050"/>
    <n v="142.79"/>
    <n v="142.79"/>
    <n v="57.116"/>
  </r>
  <r>
    <s v="CA-2023-758641"/>
    <x v="752"/>
    <x v="7"/>
    <s v="Furniture"/>
    <s v="Central"/>
    <n v="5"/>
    <n v="402.85"/>
    <x v="1"/>
    <s v="CUST-10434"/>
    <n v="397.85"/>
    <n v="358.06500000000005"/>
    <n v="119.35500000000005"/>
  </r>
  <r>
    <s v="CA-2024-241800"/>
    <x v="2"/>
    <x v="8"/>
    <s v="Technology"/>
    <s v="Central"/>
    <n v="4"/>
    <n v="677.96"/>
    <x v="2"/>
    <s v="CUST-10038"/>
    <n v="673.96"/>
    <n v="673.96"/>
    <n v="269.584"/>
  </r>
  <r>
    <s v="CA-2022-692962"/>
    <x v="1393"/>
    <x v="11"/>
    <s v="Furniture"/>
    <s v="Central"/>
    <n v="1"/>
    <n v="533.73"/>
    <x v="2"/>
    <s v="CUST-10270"/>
    <n v="532.73"/>
    <n v="532.73"/>
    <n v="213.09200000000004"/>
  </r>
  <r>
    <s v="CA-2025-797317"/>
    <x v="790"/>
    <x v="9"/>
    <s v="Office Supplies"/>
    <s v="West"/>
    <n v="4"/>
    <n v="65.66"/>
    <x v="4"/>
    <s v="CUST-10302"/>
    <n v="61.66"/>
    <n v="52.410999999999994"/>
    <n v="15.414999999999999"/>
  </r>
  <r>
    <s v="CA-2022-615882"/>
    <x v="946"/>
    <x v="9"/>
    <s v="Office Supplies"/>
    <s v="West"/>
    <n v="3"/>
    <n v="57.64"/>
    <x v="1"/>
    <s v="CUST-10330"/>
    <n v="54.64"/>
    <n v="49.176000000000002"/>
    <n v="16.392000000000003"/>
  </r>
  <r>
    <s v="CA-2023-792838"/>
    <x v="110"/>
    <x v="0"/>
    <s v="Furniture"/>
    <s v="Central"/>
    <n v="2"/>
    <n v="387.58"/>
    <x v="2"/>
    <s v="CUST-10191"/>
    <n v="385.58"/>
    <n v="385.58"/>
    <n v="154.232"/>
  </r>
  <r>
    <s v="CA-2022-703977"/>
    <x v="1174"/>
    <x v="14"/>
    <s v="Office Supplies"/>
    <s v="South"/>
    <n v="6"/>
    <n v="43.56"/>
    <x v="2"/>
    <s v="CUST-10098"/>
    <n v="37.56"/>
    <n v="37.56"/>
    <n v="15.024000000000001"/>
  </r>
  <r>
    <s v="CA-2025-359338"/>
    <x v="2"/>
    <x v="4"/>
    <s v="Technology"/>
    <s v="Central"/>
    <n v="9"/>
    <n v="475.43"/>
    <x v="2"/>
    <s v="CUST-10566"/>
    <n v="466.43"/>
    <n v="466.43"/>
    <n v="186.572"/>
  </r>
  <r>
    <s v="CA-2022-567257"/>
    <x v="492"/>
    <x v="8"/>
    <s v="Technology"/>
    <s v="West"/>
    <n v="10"/>
    <n v="1140.05"/>
    <x v="0"/>
    <s v="CUST-10645"/>
    <n v="1130.05"/>
    <n v="904.04"/>
    <n v="226.01"/>
  </r>
  <r>
    <s v="CA-2022-127577"/>
    <x v="1314"/>
    <x v="7"/>
    <s v="Furniture"/>
    <s v="Central"/>
    <n v="7"/>
    <n v="764.17"/>
    <x v="2"/>
    <s v="CUST-10062"/>
    <n v="757.17"/>
    <n v="757.17"/>
    <n v="302.86799999999999"/>
  </r>
  <r>
    <s v="CA-2025-398730"/>
    <x v="345"/>
    <x v="6"/>
    <s v="Office Supplies"/>
    <s v="South"/>
    <n v="7"/>
    <n v="42.66"/>
    <x v="0"/>
    <s v="CUST-10364"/>
    <n v="35.659999999999997"/>
    <n v="28.527999999999999"/>
    <n v="7.1320000000000014"/>
  </r>
  <r>
    <s v="CA-2025-277810"/>
    <x v="1149"/>
    <x v="11"/>
    <s v="Furniture"/>
    <s v="Central"/>
    <n v="1"/>
    <n v="608.51"/>
    <x v="2"/>
    <s v="CUST-10664"/>
    <n v="607.51"/>
    <n v="607.51"/>
    <n v="243.00400000000002"/>
  </r>
  <r>
    <s v="CA-2024-359851"/>
    <x v="1418"/>
    <x v="8"/>
    <s v="Technology"/>
    <s v="Central"/>
    <n v="8"/>
    <n v="1335.9"/>
    <x v="0"/>
    <s v="CUST-10592"/>
    <n v="1327.9"/>
    <n v="1062.3200000000002"/>
    <n v="265.58000000000015"/>
  </r>
  <r>
    <s v="CA-2023-639640"/>
    <x v="478"/>
    <x v="2"/>
    <s v="Furniture"/>
    <s v="West"/>
    <n v="9"/>
    <n v="308.26"/>
    <x v="1"/>
    <s v="CUST-10783"/>
    <n v="299.26"/>
    <n v="269.334"/>
    <n v="89.77800000000002"/>
  </r>
  <r>
    <s v="CA-2022-363071"/>
    <x v="273"/>
    <x v="8"/>
    <s v="Technology"/>
    <s v="Central"/>
    <n v="6"/>
    <n v="297.33999999999997"/>
    <x v="2"/>
    <s v="CUST-10190"/>
    <n v="291.33999999999997"/>
    <n v="291.33999999999997"/>
    <n v="116.536"/>
  </r>
  <r>
    <s v="CA-2025-453734"/>
    <x v="1350"/>
    <x v="2"/>
    <s v="Furniture"/>
    <s v="East"/>
    <n v="6"/>
    <n v="189.26"/>
    <x v="2"/>
    <s v="CUST-10619"/>
    <n v="183.26"/>
    <n v="183.26"/>
    <n v="73.304000000000002"/>
  </r>
  <r>
    <s v="CA-2022-991500"/>
    <x v="1022"/>
    <x v="2"/>
    <s v="Furniture"/>
    <s v="South"/>
    <n v="8"/>
    <n v="214.49"/>
    <x v="2"/>
    <s v="CUST-10751"/>
    <n v="206.49"/>
    <n v="206.49"/>
    <n v="82.596000000000004"/>
  </r>
  <r>
    <s v="CA-2023-951292"/>
    <x v="529"/>
    <x v="11"/>
    <s v="Furniture"/>
    <s v="East"/>
    <n v="2"/>
    <n v="603.22"/>
    <x v="3"/>
    <s v="CUST-10486"/>
    <n v="601.22"/>
    <n v="420.85399999999998"/>
    <n v="60.121999999999957"/>
  </r>
  <r>
    <s v="CA-2025-930207"/>
    <x v="126"/>
    <x v="8"/>
    <s v="Technology"/>
    <s v="East"/>
    <n v="10"/>
    <n v="1311.09"/>
    <x v="2"/>
    <s v="CUST-10752"/>
    <n v="1301.0899999999999"/>
    <n v="1301.0899999999999"/>
    <n v="520.43600000000004"/>
  </r>
  <r>
    <s v="CA-2022-444333"/>
    <x v="872"/>
    <x v="14"/>
    <s v="Office Supplies"/>
    <s v="South"/>
    <n v="1"/>
    <n v="92.27"/>
    <x v="4"/>
    <s v="CUST-10300"/>
    <n v="91.27"/>
    <n v="77.579499999999996"/>
    <n v="22.817500000000003"/>
  </r>
  <r>
    <s v="CA-2024-465271"/>
    <x v="1366"/>
    <x v="9"/>
    <s v="Office Supplies"/>
    <s v="South"/>
    <n v="10"/>
    <n v="141.84"/>
    <x v="2"/>
    <s v="CUST-10316"/>
    <n v="131.84"/>
    <n v="131.84"/>
    <n v="52.736000000000004"/>
  </r>
  <r>
    <s v="CA-2023-634600"/>
    <x v="819"/>
    <x v="13"/>
    <s v="Office Supplies"/>
    <s v="West"/>
    <n v="9"/>
    <n v="98.31"/>
    <x v="2"/>
    <s v="CUST-10119"/>
    <n v="89.31"/>
    <n v="89.31"/>
    <n v="35.724000000000004"/>
  </r>
  <r>
    <s v="CA-2024-881304"/>
    <x v="130"/>
    <x v="13"/>
    <s v="Office Supplies"/>
    <s v="South"/>
    <n v="10"/>
    <n v="50.6"/>
    <x v="4"/>
    <s v="CUST-10639"/>
    <n v="40.6"/>
    <n v="34.51"/>
    <n v="10.149999999999999"/>
  </r>
  <r>
    <s v="CA-2023-690553"/>
    <x v="703"/>
    <x v="7"/>
    <s v="Furniture"/>
    <s v="West"/>
    <n v="3"/>
    <n v="587"/>
    <x v="2"/>
    <s v="CUST-10171"/>
    <n v="584"/>
    <n v="584"/>
    <n v="233.60000000000002"/>
  </r>
  <r>
    <s v="CA-2024-339454"/>
    <x v="1031"/>
    <x v="0"/>
    <s v="Furniture"/>
    <s v="East"/>
    <n v="10"/>
    <n v="550.08000000000004"/>
    <x v="2"/>
    <s v="CUST-10334"/>
    <n v="540.08000000000004"/>
    <n v="540.08000000000004"/>
    <n v="216.03200000000004"/>
  </r>
  <r>
    <s v="CA-2025-525197"/>
    <x v="921"/>
    <x v="4"/>
    <s v="Technology"/>
    <s v="Central"/>
    <n v="2"/>
    <n v="1059.32"/>
    <x v="1"/>
    <s v="CUST-10195"/>
    <n v="1057.32"/>
    <n v="951.58799999999997"/>
    <n v="317.19600000000003"/>
  </r>
  <r>
    <s v="CA-2022-570109"/>
    <x v="141"/>
    <x v="8"/>
    <s v="Technology"/>
    <s v="West"/>
    <n v="10"/>
    <n v="1192.24"/>
    <x v="4"/>
    <s v="CUST-10393"/>
    <n v="1182.24"/>
    <n v="1004.904"/>
    <n v="295.56000000000006"/>
  </r>
  <r>
    <s v="CA-2022-772074"/>
    <x v="461"/>
    <x v="3"/>
    <s v="Technology"/>
    <s v="East"/>
    <n v="6"/>
    <n v="1234.49"/>
    <x v="3"/>
    <s v="CUST-10088"/>
    <n v="1228.49"/>
    <n v="859.94299999999998"/>
    <n v="122.84900000000005"/>
  </r>
  <r>
    <s v="CA-2022-593660"/>
    <x v="140"/>
    <x v="11"/>
    <s v="Furniture"/>
    <s v="West"/>
    <n v="4"/>
    <n v="370.82"/>
    <x v="2"/>
    <s v="CUST-10452"/>
    <n v="366.82"/>
    <n v="366.82"/>
    <n v="146.72800000000001"/>
  </r>
  <r>
    <s v="CA-2024-864292"/>
    <x v="1101"/>
    <x v="7"/>
    <s v="Furniture"/>
    <s v="West"/>
    <n v="9"/>
    <n v="83.94"/>
    <x v="2"/>
    <s v="CUST-10077"/>
    <n v="74.94"/>
    <n v="74.94"/>
    <n v="29.975999999999999"/>
  </r>
  <r>
    <s v="CA-2024-302142"/>
    <x v="1338"/>
    <x v="0"/>
    <s v="Furniture"/>
    <s v="Central"/>
    <n v="8"/>
    <n v="586.80999999999995"/>
    <x v="4"/>
    <s v="CUST-10767"/>
    <n v="578.80999999999995"/>
    <n v="491.98849999999993"/>
    <n v="144.70249999999999"/>
  </r>
  <r>
    <s v="CA-2023-534167"/>
    <x v="1128"/>
    <x v="2"/>
    <s v="Furniture"/>
    <s v="Central"/>
    <n v="8"/>
    <n v="336.31"/>
    <x v="2"/>
    <s v="CUST-10025"/>
    <n v="328.31"/>
    <n v="328.31"/>
    <n v="131.32400000000001"/>
  </r>
  <r>
    <s v="CA-2025-314929"/>
    <x v="129"/>
    <x v="10"/>
    <s v="Office Supplies"/>
    <s v="South"/>
    <n v="4"/>
    <n v="111.28"/>
    <x v="1"/>
    <s v="CUST-10123"/>
    <n v="107.28"/>
    <n v="96.552000000000007"/>
    <n v="32.184000000000012"/>
  </r>
  <r>
    <s v="CA-2024-964882"/>
    <x v="860"/>
    <x v="6"/>
    <s v="Office Supplies"/>
    <s v="Central"/>
    <n v="8"/>
    <n v="135.88999999999999"/>
    <x v="2"/>
    <s v="CUST-10065"/>
    <n v="127.88999999999999"/>
    <n v="127.88999999999999"/>
    <n v="51.155999999999992"/>
  </r>
  <r>
    <s v="CA-2022-916253"/>
    <x v="1135"/>
    <x v="1"/>
    <s v="Technology"/>
    <s v="West"/>
    <n v="7"/>
    <n v="663.39"/>
    <x v="4"/>
    <s v="CUST-10652"/>
    <n v="656.39"/>
    <n v="557.93150000000003"/>
    <n v="164.09750000000003"/>
  </r>
  <r>
    <s v="CA-2022-114464"/>
    <x v="1096"/>
    <x v="1"/>
    <s v="Technology"/>
    <s v="West"/>
    <n v="9"/>
    <n v="372.08"/>
    <x v="2"/>
    <s v="CUST-10305"/>
    <n v="363.08"/>
    <n v="363.08"/>
    <n v="145.232"/>
  </r>
  <r>
    <s v="CA-2024-596943"/>
    <x v="1320"/>
    <x v="4"/>
    <s v="Technology"/>
    <s v="South"/>
    <n v="6"/>
    <n v="1362.76"/>
    <x v="2"/>
    <s v="CUST-10531"/>
    <n v="1356.76"/>
    <n v="1356.76"/>
    <n v="542.70400000000006"/>
  </r>
  <r>
    <s v="CA-2022-810750"/>
    <x v="901"/>
    <x v="2"/>
    <s v="Furniture"/>
    <s v="West"/>
    <n v="5"/>
    <n v="263.25"/>
    <x v="4"/>
    <s v="CUST-10732"/>
    <n v="258.25"/>
    <n v="219.51249999999999"/>
    <n v="64.5625"/>
  </r>
  <r>
    <s v="CA-2023-682742"/>
    <x v="631"/>
    <x v="7"/>
    <s v="Furniture"/>
    <s v="East"/>
    <n v="8"/>
    <n v="203.92"/>
    <x v="3"/>
    <s v="CUST-10386"/>
    <n v="195.92"/>
    <n v="137.14399999999998"/>
    <n v="19.591999999999985"/>
  </r>
  <r>
    <s v="CA-2022-950946"/>
    <x v="1186"/>
    <x v="12"/>
    <s v="Office Supplies"/>
    <s v="South"/>
    <n v="4"/>
    <n v="16.34"/>
    <x v="0"/>
    <s v="CUST-10199"/>
    <n v="12.34"/>
    <n v="9.8719999999999999"/>
    <n v="2.468"/>
  </r>
  <r>
    <s v="CA-2022-641358"/>
    <x v="963"/>
    <x v="7"/>
    <s v="Furniture"/>
    <s v="West"/>
    <n v="3"/>
    <n v="492.1"/>
    <x v="2"/>
    <s v="CUST-10532"/>
    <n v="489.1"/>
    <n v="489.1"/>
    <n v="195.64000000000004"/>
  </r>
  <r>
    <s v="CA-2022-420370"/>
    <x v="1129"/>
    <x v="0"/>
    <s v="Furniture"/>
    <s v="East"/>
    <n v="9"/>
    <n v="640.34"/>
    <x v="2"/>
    <s v="CUST-10283"/>
    <n v="631.34"/>
    <n v="631.34"/>
    <n v="252.536"/>
  </r>
  <r>
    <s v="CA-2022-786326"/>
    <x v="1342"/>
    <x v="16"/>
    <s v="Office Supplies"/>
    <s v="South"/>
    <n v="7"/>
    <n v="41.99"/>
    <x v="2"/>
    <s v="CUST-10742"/>
    <n v="34.99"/>
    <n v="34.99"/>
    <n v="13.996000000000002"/>
  </r>
  <r>
    <s v="CA-2025-307186"/>
    <x v="133"/>
    <x v="3"/>
    <s v="Technology"/>
    <s v="East"/>
    <n v="4"/>
    <n v="1328.91"/>
    <x v="3"/>
    <s v="CUST-10486"/>
    <n v="1324.91"/>
    <n v="927.43700000000001"/>
    <n v="132.49099999999999"/>
  </r>
  <r>
    <s v="CA-2023-832590"/>
    <x v="668"/>
    <x v="3"/>
    <s v="Technology"/>
    <s v="East"/>
    <n v="9"/>
    <n v="205.27"/>
    <x v="1"/>
    <s v="CUST-10212"/>
    <n v="196.27"/>
    <n v="176.643"/>
    <n v="58.881"/>
  </r>
  <r>
    <s v="CA-2023-482776"/>
    <x v="764"/>
    <x v="8"/>
    <s v="Technology"/>
    <s v="East"/>
    <n v="3"/>
    <n v="223.72"/>
    <x v="4"/>
    <s v="CUST-10498"/>
    <n v="220.72"/>
    <n v="187.61199999999999"/>
    <n v="55.180000000000007"/>
  </r>
  <r>
    <s v="CA-2022-527912"/>
    <x v="131"/>
    <x v="8"/>
    <s v="Technology"/>
    <s v="West"/>
    <n v="9"/>
    <n v="535.27"/>
    <x v="3"/>
    <s v="CUST-10484"/>
    <n v="526.27"/>
    <n v="368.38899999999995"/>
    <n v="52.626999999999953"/>
  </r>
  <r>
    <s v="CA-2025-523272"/>
    <x v="865"/>
    <x v="7"/>
    <s v="Furniture"/>
    <s v="Central"/>
    <n v="10"/>
    <n v="795.57"/>
    <x v="4"/>
    <s v="CUST-10163"/>
    <n v="785.57"/>
    <n v="667.73450000000003"/>
    <n v="196.39250000000004"/>
  </r>
  <r>
    <s v="CA-2025-824484"/>
    <x v="395"/>
    <x v="10"/>
    <s v="Office Supplies"/>
    <s v="East"/>
    <n v="1"/>
    <n v="54.08"/>
    <x v="2"/>
    <s v="CUST-10254"/>
    <n v="53.08"/>
    <n v="53.08"/>
    <n v="21.231999999999999"/>
  </r>
  <r>
    <s v="CA-2022-537726"/>
    <x v="1311"/>
    <x v="4"/>
    <s v="Technology"/>
    <s v="West"/>
    <n v="9"/>
    <n v="815.02"/>
    <x v="2"/>
    <s v="CUST-10454"/>
    <n v="806.02"/>
    <n v="806.02"/>
    <n v="322.40800000000002"/>
  </r>
  <r>
    <s v="CA-2023-730967"/>
    <x v="807"/>
    <x v="1"/>
    <s v="Technology"/>
    <s v="West"/>
    <n v="1"/>
    <n v="1187.93"/>
    <x v="2"/>
    <s v="CUST-10188"/>
    <n v="1186.93"/>
    <n v="1186.93"/>
    <n v="474.77200000000005"/>
  </r>
  <r>
    <s v="CA-2025-777640"/>
    <x v="1233"/>
    <x v="11"/>
    <s v="Furniture"/>
    <s v="South"/>
    <n v="10"/>
    <n v="311.27999999999997"/>
    <x v="0"/>
    <s v="CUST-10324"/>
    <n v="301.27999999999997"/>
    <n v="241.024"/>
    <n v="60.256000000000029"/>
  </r>
  <r>
    <s v="CA-2023-967733"/>
    <x v="370"/>
    <x v="8"/>
    <s v="Technology"/>
    <s v="West"/>
    <n v="3"/>
    <n v="159.83000000000001"/>
    <x v="2"/>
    <s v="CUST-10647"/>
    <n v="156.83000000000001"/>
    <n v="156.83000000000001"/>
    <n v="62.732000000000014"/>
  </r>
  <r>
    <s v="CA-2024-953771"/>
    <x v="870"/>
    <x v="14"/>
    <s v="Office Supplies"/>
    <s v="East"/>
    <n v="6"/>
    <n v="67.61"/>
    <x v="3"/>
    <s v="CUST-10799"/>
    <n v="61.61"/>
    <n v="43.126999999999995"/>
    <n v="6.1609999999999943"/>
  </r>
  <r>
    <s v="CA-2023-342429"/>
    <x v="756"/>
    <x v="3"/>
    <s v="Technology"/>
    <s v="South"/>
    <n v="9"/>
    <n v="141.1"/>
    <x v="3"/>
    <s v="CUST-10589"/>
    <n v="132.1"/>
    <n v="92.469999999999985"/>
    <n v="13.209999999999994"/>
  </r>
  <r>
    <s v="CA-2024-504452"/>
    <x v="374"/>
    <x v="2"/>
    <s v="Furniture"/>
    <s v="Central"/>
    <n v="2"/>
    <n v="686.57"/>
    <x v="0"/>
    <s v="CUST-10000"/>
    <n v="684.57"/>
    <n v="547.65600000000006"/>
    <n v="136.91400000000004"/>
  </r>
  <r>
    <s v="CA-2024-409176"/>
    <x v="156"/>
    <x v="0"/>
    <s v="Furniture"/>
    <s v="East"/>
    <n v="9"/>
    <n v="201.16"/>
    <x v="4"/>
    <s v="CUST-10131"/>
    <n v="192.16"/>
    <n v="163.33599999999998"/>
    <n v="48.039999999999992"/>
  </r>
  <r>
    <s v="CA-2024-675142"/>
    <x v="99"/>
    <x v="10"/>
    <s v="Office Supplies"/>
    <s v="Central"/>
    <n v="7"/>
    <n v="31.94"/>
    <x v="4"/>
    <s v="CUST-10557"/>
    <n v="24.94"/>
    <n v="21.199000000000002"/>
    <n v="6.2350000000000012"/>
  </r>
  <r>
    <s v="CA-2025-836766"/>
    <x v="1009"/>
    <x v="12"/>
    <s v="Office Supplies"/>
    <s v="West"/>
    <n v="8"/>
    <n v="71.58"/>
    <x v="4"/>
    <s v="CUST-10025"/>
    <n v="63.58"/>
    <n v="54.042999999999999"/>
    <n v="15.895000000000003"/>
  </r>
  <r>
    <s v="CA-2025-894901"/>
    <x v="1359"/>
    <x v="1"/>
    <s v="Technology"/>
    <s v="East"/>
    <n v="4"/>
    <n v="670.69"/>
    <x v="0"/>
    <s v="CUST-10596"/>
    <n v="666.69"/>
    <n v="533.35200000000009"/>
    <n v="133.33800000000008"/>
  </r>
  <r>
    <s v="CA-2022-547368"/>
    <x v="1400"/>
    <x v="16"/>
    <s v="Office Supplies"/>
    <s v="East"/>
    <n v="7"/>
    <n v="91.08"/>
    <x v="1"/>
    <s v="CUST-10659"/>
    <n v="84.08"/>
    <n v="75.671999999999997"/>
    <n v="25.223999999999997"/>
  </r>
  <r>
    <s v="CA-2023-535377"/>
    <x v="142"/>
    <x v="8"/>
    <s v="Technology"/>
    <s v="West"/>
    <n v="8"/>
    <n v="1137.8699999999999"/>
    <x v="1"/>
    <s v="CUST-10426"/>
    <n v="1129.8699999999999"/>
    <n v="1016.8829999999999"/>
    <n v="338.96100000000001"/>
  </r>
  <r>
    <s v="CA-2022-631839"/>
    <x v="1419"/>
    <x v="12"/>
    <s v="Office Supplies"/>
    <s v="Central"/>
    <n v="8"/>
    <n v="70.67"/>
    <x v="3"/>
    <s v="CUST-10507"/>
    <n v="62.67"/>
    <n v="43.869"/>
    <n v="6.267000000000003"/>
  </r>
  <r>
    <s v="CA-2024-690199"/>
    <x v="274"/>
    <x v="1"/>
    <s v="Technology"/>
    <s v="Central"/>
    <n v="9"/>
    <n v="427.2"/>
    <x v="2"/>
    <s v="CUST-10548"/>
    <n v="418.2"/>
    <n v="418.2"/>
    <n v="167.28"/>
  </r>
  <r>
    <s v="CA-2023-561175"/>
    <x v="1193"/>
    <x v="10"/>
    <s v="Office Supplies"/>
    <s v="West"/>
    <n v="4"/>
    <n v="114.99"/>
    <x v="4"/>
    <s v="CUST-10038"/>
    <n v="110.99"/>
    <n v="94.341499999999996"/>
    <n v="27.747500000000002"/>
  </r>
  <r>
    <s v="CA-2024-236867"/>
    <x v="255"/>
    <x v="5"/>
    <s v="Office Supplies"/>
    <s v="East"/>
    <n v="3"/>
    <n v="55.95"/>
    <x v="4"/>
    <s v="CUST-10508"/>
    <n v="52.95"/>
    <n v="45.0075"/>
    <n v="13.237500000000001"/>
  </r>
  <r>
    <s v="CA-2022-262954"/>
    <x v="754"/>
    <x v="10"/>
    <s v="Office Supplies"/>
    <s v="West"/>
    <n v="10"/>
    <n v="53.27"/>
    <x v="0"/>
    <s v="CUST-10568"/>
    <n v="43.27"/>
    <n v="34.616000000000007"/>
    <n v="8.654000000000007"/>
  </r>
  <r>
    <s v="CA-2022-517295"/>
    <x v="44"/>
    <x v="4"/>
    <s v="Technology"/>
    <s v="West"/>
    <n v="8"/>
    <n v="1109.08"/>
    <x v="2"/>
    <s v="CUST-10782"/>
    <n v="1101.08"/>
    <n v="1101.08"/>
    <n v="440.43200000000002"/>
  </r>
  <r>
    <s v="CA-2023-717716"/>
    <x v="1193"/>
    <x v="0"/>
    <s v="Furniture"/>
    <s v="East"/>
    <n v="5"/>
    <n v="210.4"/>
    <x v="1"/>
    <s v="CUST-10092"/>
    <n v="205.4"/>
    <n v="184.86"/>
    <n v="61.620000000000019"/>
  </r>
  <r>
    <s v="CA-2023-558273"/>
    <x v="212"/>
    <x v="4"/>
    <s v="Technology"/>
    <s v="South"/>
    <n v="6"/>
    <n v="546.63"/>
    <x v="2"/>
    <s v="CUST-10015"/>
    <n v="540.63"/>
    <n v="540.63"/>
    <n v="216.25200000000001"/>
  </r>
  <r>
    <s v="CA-2025-914427"/>
    <x v="1066"/>
    <x v="3"/>
    <s v="Technology"/>
    <s v="East"/>
    <n v="8"/>
    <n v="1287.1500000000001"/>
    <x v="3"/>
    <s v="CUST-10514"/>
    <n v="1279.1500000000001"/>
    <n v="895.40499999999997"/>
    <n v="127.91499999999996"/>
  </r>
  <r>
    <s v="CA-2023-754988"/>
    <x v="620"/>
    <x v="4"/>
    <s v="Technology"/>
    <s v="West"/>
    <n v="3"/>
    <n v="971.47"/>
    <x v="2"/>
    <s v="CUST-10170"/>
    <n v="968.47"/>
    <n v="968.47"/>
    <n v="387.38800000000003"/>
  </r>
  <r>
    <s v="CA-2025-932927"/>
    <x v="784"/>
    <x v="1"/>
    <s v="Technology"/>
    <s v="West"/>
    <n v="6"/>
    <n v="1362.49"/>
    <x v="2"/>
    <s v="CUST-10413"/>
    <n v="1356.49"/>
    <n v="1356.49"/>
    <n v="542.596"/>
  </r>
  <r>
    <s v="CA-2024-570086"/>
    <x v="815"/>
    <x v="5"/>
    <s v="Office Supplies"/>
    <s v="South"/>
    <n v="5"/>
    <n v="80.61"/>
    <x v="2"/>
    <s v="CUST-10649"/>
    <n v="75.61"/>
    <n v="75.61"/>
    <n v="30.244"/>
  </r>
  <r>
    <s v="CA-2023-682215"/>
    <x v="512"/>
    <x v="7"/>
    <s v="Furniture"/>
    <s v="East"/>
    <n v="6"/>
    <n v="345.72"/>
    <x v="1"/>
    <s v="CUST-10322"/>
    <n v="339.72"/>
    <n v="305.74800000000005"/>
    <n v="101.91600000000003"/>
  </r>
  <r>
    <s v="CA-2025-320390"/>
    <x v="1195"/>
    <x v="1"/>
    <s v="Technology"/>
    <s v="East"/>
    <n v="1"/>
    <n v="901.14"/>
    <x v="2"/>
    <s v="CUST-10797"/>
    <n v="900.14"/>
    <n v="900.14"/>
    <n v="360.05600000000004"/>
  </r>
  <r>
    <s v="CA-2022-882623"/>
    <x v="46"/>
    <x v="14"/>
    <s v="Office Supplies"/>
    <s v="South"/>
    <n v="2"/>
    <n v="100.7"/>
    <x v="2"/>
    <s v="CUST-10081"/>
    <n v="98.7"/>
    <n v="98.7"/>
    <n v="39.480000000000004"/>
  </r>
  <r>
    <s v="CA-2025-496850"/>
    <x v="992"/>
    <x v="0"/>
    <s v="Furniture"/>
    <s v="Central"/>
    <n v="5"/>
    <n v="570.21"/>
    <x v="4"/>
    <s v="CUST-10615"/>
    <n v="565.21"/>
    <n v="480.42850000000004"/>
    <n v="141.30250000000001"/>
  </r>
  <r>
    <s v="CA-2025-836499"/>
    <x v="497"/>
    <x v="2"/>
    <s v="Furniture"/>
    <s v="Central"/>
    <n v="4"/>
    <n v="222.61"/>
    <x v="3"/>
    <s v="CUST-10396"/>
    <n v="218.61"/>
    <n v="153.02699999999999"/>
    <n v="21.86099999999999"/>
  </r>
  <r>
    <s v="CA-2025-444080"/>
    <x v="1420"/>
    <x v="5"/>
    <s v="Office Supplies"/>
    <s v="Central"/>
    <n v="7"/>
    <n v="118.87"/>
    <x v="4"/>
    <s v="CUST-10569"/>
    <n v="111.87"/>
    <n v="95.089500000000001"/>
    <n v="27.967500000000001"/>
  </r>
  <r>
    <s v="CA-2023-381355"/>
    <x v="834"/>
    <x v="9"/>
    <s v="Office Supplies"/>
    <s v="Central"/>
    <n v="4"/>
    <n v="39.14"/>
    <x v="0"/>
    <s v="CUST-10559"/>
    <n v="35.14"/>
    <n v="28.112000000000002"/>
    <n v="7.0280000000000022"/>
  </r>
  <r>
    <s v="CA-2023-952357"/>
    <x v="1298"/>
    <x v="6"/>
    <s v="Office Supplies"/>
    <s v="South"/>
    <n v="7"/>
    <n v="110.26"/>
    <x v="0"/>
    <s v="CUST-10721"/>
    <n v="103.26"/>
    <n v="82.608000000000004"/>
    <n v="20.652000000000001"/>
  </r>
  <r>
    <s v="CA-2022-638856"/>
    <x v="182"/>
    <x v="10"/>
    <s v="Office Supplies"/>
    <s v="East"/>
    <n v="5"/>
    <n v="20.66"/>
    <x v="3"/>
    <s v="CUST-10020"/>
    <n v="15.66"/>
    <n v="10.962"/>
    <n v="1.5660000000000007"/>
  </r>
  <r>
    <s v="CA-2023-539391"/>
    <x v="223"/>
    <x v="10"/>
    <s v="Office Supplies"/>
    <s v="South"/>
    <n v="5"/>
    <n v="53.38"/>
    <x v="2"/>
    <s v="CUST-10760"/>
    <n v="48.38"/>
    <n v="48.38"/>
    <n v="19.352000000000004"/>
  </r>
  <r>
    <s v="CA-2025-226814"/>
    <x v="186"/>
    <x v="7"/>
    <s v="Furniture"/>
    <s v="East"/>
    <n v="3"/>
    <n v="168.62"/>
    <x v="3"/>
    <s v="CUST-10621"/>
    <n v="165.62"/>
    <n v="115.934"/>
    <n v="16.561999999999998"/>
  </r>
  <r>
    <s v="CA-2023-123089"/>
    <x v="1390"/>
    <x v="1"/>
    <s v="Technology"/>
    <s v="Central"/>
    <n v="4"/>
    <n v="1421.25"/>
    <x v="2"/>
    <s v="CUST-10702"/>
    <n v="1417.25"/>
    <n v="1417.25"/>
    <n v="566.9"/>
  </r>
  <r>
    <s v="CA-2023-188884"/>
    <x v="1271"/>
    <x v="5"/>
    <s v="Office Supplies"/>
    <s v="Central"/>
    <n v="8"/>
    <n v="92.97"/>
    <x v="0"/>
    <s v="CUST-10031"/>
    <n v="84.97"/>
    <n v="67.975999999999999"/>
    <n v="16.994"/>
  </r>
  <r>
    <s v="CA-2022-598558"/>
    <x v="466"/>
    <x v="6"/>
    <s v="Office Supplies"/>
    <s v="South"/>
    <n v="9"/>
    <n v="75.34"/>
    <x v="2"/>
    <s v="CUST-10058"/>
    <n v="66.34"/>
    <n v="66.34"/>
    <n v="26.536000000000001"/>
  </r>
  <r>
    <s v="CA-2025-771754"/>
    <x v="691"/>
    <x v="5"/>
    <s v="Office Supplies"/>
    <s v="South"/>
    <n v="9"/>
    <n v="146.4"/>
    <x v="4"/>
    <s v="CUST-10714"/>
    <n v="137.4"/>
    <n v="116.79"/>
    <n v="34.350000000000009"/>
  </r>
  <r>
    <s v="CA-2022-778796"/>
    <x v="200"/>
    <x v="14"/>
    <s v="Office Supplies"/>
    <s v="East"/>
    <n v="5"/>
    <n v="19.36"/>
    <x v="4"/>
    <s v="CUST-10497"/>
    <n v="14.36"/>
    <n v="12.206"/>
    <n v="3.59"/>
  </r>
  <r>
    <s v="CA-2025-606751"/>
    <x v="1046"/>
    <x v="5"/>
    <s v="Office Supplies"/>
    <s v="West"/>
    <n v="3"/>
    <n v="109.33"/>
    <x v="2"/>
    <s v="CUST-10277"/>
    <n v="106.33"/>
    <n v="106.33"/>
    <n v="42.532000000000004"/>
  </r>
  <r>
    <s v="CA-2025-602729"/>
    <x v="1234"/>
    <x v="14"/>
    <s v="Office Supplies"/>
    <s v="South"/>
    <n v="8"/>
    <n v="50.47"/>
    <x v="4"/>
    <s v="CUST-10596"/>
    <n v="42.47"/>
    <n v="36.099499999999999"/>
    <n v="10.6175"/>
  </r>
  <r>
    <s v="CA-2022-948358"/>
    <x v="288"/>
    <x v="11"/>
    <s v="Furniture"/>
    <s v="Central"/>
    <n v="5"/>
    <n v="552.51"/>
    <x v="2"/>
    <s v="CUST-10551"/>
    <n v="547.51"/>
    <n v="547.51"/>
    <n v="219.00400000000002"/>
  </r>
  <r>
    <s v="CA-2024-412621"/>
    <x v="1421"/>
    <x v="8"/>
    <s v="Technology"/>
    <s v="South"/>
    <n v="10"/>
    <n v="725.62"/>
    <x v="0"/>
    <s v="CUST-10285"/>
    <n v="715.62"/>
    <n v="572.49599999999998"/>
    <n v="143.12399999999997"/>
  </r>
  <r>
    <s v="CA-2022-346988"/>
    <x v="597"/>
    <x v="6"/>
    <s v="Office Supplies"/>
    <s v="South"/>
    <n v="5"/>
    <n v="116.15"/>
    <x v="0"/>
    <s v="CUST-10436"/>
    <n v="111.15"/>
    <n v="88.920000000000016"/>
    <n v="22.230000000000018"/>
  </r>
  <r>
    <s v="CA-2025-731791"/>
    <x v="1143"/>
    <x v="3"/>
    <s v="Technology"/>
    <s v="South"/>
    <n v="4"/>
    <n v="890.78"/>
    <x v="2"/>
    <s v="CUST-10304"/>
    <n v="886.78"/>
    <n v="886.78"/>
    <n v="354.71199999999999"/>
  </r>
  <r>
    <s v="CA-2022-665424"/>
    <x v="683"/>
    <x v="11"/>
    <s v="Furniture"/>
    <s v="East"/>
    <n v="10"/>
    <n v="263.98"/>
    <x v="2"/>
    <s v="CUST-10703"/>
    <n v="253.98000000000002"/>
    <n v="253.98000000000002"/>
    <n v="101.59200000000001"/>
  </r>
  <r>
    <s v="CA-2024-928326"/>
    <x v="696"/>
    <x v="13"/>
    <s v="Office Supplies"/>
    <s v="Central"/>
    <n v="3"/>
    <n v="71.42"/>
    <x v="4"/>
    <s v="CUST-10141"/>
    <n v="68.42"/>
    <n v="58.156999999999996"/>
    <n v="17.104999999999997"/>
  </r>
  <r>
    <s v="CA-2024-414737"/>
    <x v="581"/>
    <x v="15"/>
    <s v="Office Supplies"/>
    <s v="South"/>
    <n v="9"/>
    <n v="64.73"/>
    <x v="2"/>
    <s v="CUST-10616"/>
    <n v="55.730000000000004"/>
    <n v="55.730000000000004"/>
    <n v="22.292000000000002"/>
  </r>
  <r>
    <s v="CA-2024-364812"/>
    <x v="747"/>
    <x v="8"/>
    <s v="Technology"/>
    <s v="South"/>
    <n v="5"/>
    <n v="1366.76"/>
    <x v="4"/>
    <s v="CUST-10325"/>
    <n v="1361.76"/>
    <n v="1157.4959999999999"/>
    <n v="340.43999999999994"/>
  </r>
  <r>
    <s v="CA-2022-743451"/>
    <x v="1405"/>
    <x v="4"/>
    <s v="Technology"/>
    <s v="Central"/>
    <n v="7"/>
    <n v="1216.99"/>
    <x v="2"/>
    <s v="CUST-10459"/>
    <n v="1209.99"/>
    <n v="1209.99"/>
    <n v="483.99599999999998"/>
  </r>
  <r>
    <s v="CA-2023-685997"/>
    <x v="816"/>
    <x v="11"/>
    <s v="Furniture"/>
    <s v="South"/>
    <n v="9"/>
    <n v="762.23"/>
    <x v="0"/>
    <s v="CUST-10705"/>
    <n v="753.23"/>
    <n v="602.58400000000006"/>
    <n v="150.64600000000007"/>
  </r>
  <r>
    <s v="CA-2022-808800"/>
    <x v="1240"/>
    <x v="1"/>
    <s v="Technology"/>
    <s v="South"/>
    <n v="8"/>
    <n v="742.67"/>
    <x v="3"/>
    <s v="CUST-10480"/>
    <n v="734.67"/>
    <n v="514.26899999999989"/>
    <n v="73.466999999999928"/>
  </r>
  <r>
    <s v="CA-2024-130831"/>
    <x v="366"/>
    <x v="0"/>
    <s v="Furniture"/>
    <s v="West"/>
    <n v="6"/>
    <n v="345.27"/>
    <x v="4"/>
    <s v="CUST-10626"/>
    <n v="339.27"/>
    <n v="288.37949999999995"/>
    <n v="84.817499999999967"/>
  </r>
  <r>
    <s v="CA-2025-825208"/>
    <x v="814"/>
    <x v="3"/>
    <s v="Technology"/>
    <s v="West"/>
    <n v="2"/>
    <n v="1168.3"/>
    <x v="4"/>
    <s v="CUST-10796"/>
    <n v="1166.3"/>
    <n v="991.3549999999999"/>
    <n v="291.57499999999993"/>
  </r>
  <r>
    <s v="CA-2025-170305"/>
    <x v="184"/>
    <x v="15"/>
    <s v="Office Supplies"/>
    <s v="South"/>
    <n v="7"/>
    <n v="111.01"/>
    <x v="3"/>
    <s v="CUST-10783"/>
    <n v="104.01"/>
    <n v="72.807000000000002"/>
    <n v="10.401000000000003"/>
  </r>
  <r>
    <s v="CA-2025-173402"/>
    <x v="1035"/>
    <x v="0"/>
    <s v="Furniture"/>
    <s v="South"/>
    <n v="4"/>
    <n v="643.34"/>
    <x v="2"/>
    <s v="CUST-10247"/>
    <n v="639.34"/>
    <n v="639.34"/>
    <n v="255.73600000000005"/>
  </r>
  <r>
    <s v="CA-2022-307495"/>
    <x v="310"/>
    <x v="3"/>
    <s v="Technology"/>
    <s v="West"/>
    <n v="5"/>
    <n v="1058.78"/>
    <x v="0"/>
    <s v="CUST-10528"/>
    <n v="1053.78"/>
    <n v="843.024"/>
    <n v="210.75600000000009"/>
  </r>
  <r>
    <s v="CA-2025-417885"/>
    <x v="1422"/>
    <x v="1"/>
    <s v="Technology"/>
    <s v="South"/>
    <n v="7"/>
    <n v="612.77"/>
    <x v="1"/>
    <s v="CUST-10580"/>
    <n v="605.77"/>
    <n v="545.19299999999998"/>
    <n v="181.73099999999999"/>
  </r>
  <r>
    <s v="CA-2025-574489"/>
    <x v="1325"/>
    <x v="12"/>
    <s v="Office Supplies"/>
    <s v="South"/>
    <n v="5"/>
    <n v="44.01"/>
    <x v="2"/>
    <s v="CUST-10262"/>
    <n v="39.01"/>
    <n v="39.01"/>
    <n v="15.603999999999999"/>
  </r>
  <r>
    <s v="CA-2024-401218"/>
    <x v="1331"/>
    <x v="2"/>
    <s v="Furniture"/>
    <s v="South"/>
    <n v="7"/>
    <n v="177.79"/>
    <x v="0"/>
    <s v="CUST-10667"/>
    <n v="170.79"/>
    <n v="136.63200000000001"/>
    <n v="34.158000000000015"/>
  </r>
  <r>
    <s v="CA-2022-989028"/>
    <x v="1162"/>
    <x v="8"/>
    <s v="Technology"/>
    <s v="West"/>
    <n v="5"/>
    <n v="1385.04"/>
    <x v="2"/>
    <s v="CUST-10545"/>
    <n v="1380.04"/>
    <n v="1380.04"/>
    <n v="552.01599999999996"/>
  </r>
  <r>
    <s v="CA-2022-124712"/>
    <x v="1423"/>
    <x v="8"/>
    <s v="Technology"/>
    <s v="East"/>
    <n v="6"/>
    <n v="444.53"/>
    <x v="4"/>
    <s v="CUST-10329"/>
    <n v="438.53"/>
    <n v="372.75049999999999"/>
    <n v="109.63249999999999"/>
  </r>
  <r>
    <s v="CA-2022-402865"/>
    <x v="461"/>
    <x v="6"/>
    <s v="Office Supplies"/>
    <s v="South"/>
    <n v="10"/>
    <n v="65.72"/>
    <x v="2"/>
    <s v="CUST-10039"/>
    <n v="55.72"/>
    <n v="55.72"/>
    <n v="22.288000000000004"/>
  </r>
  <r>
    <s v="CA-2022-730309"/>
    <x v="863"/>
    <x v="0"/>
    <s v="Furniture"/>
    <s v="East"/>
    <n v="6"/>
    <n v="149.77000000000001"/>
    <x v="1"/>
    <s v="CUST-10014"/>
    <n v="143.77000000000001"/>
    <n v="129.393"/>
    <n v="43.131"/>
  </r>
  <r>
    <s v="CA-2024-228797"/>
    <x v="403"/>
    <x v="3"/>
    <s v="Technology"/>
    <s v="Central"/>
    <n v="9"/>
    <n v="1065.32"/>
    <x v="3"/>
    <s v="CUST-10148"/>
    <n v="1056.32"/>
    <n v="739.42399999999986"/>
    <n v="105.63199999999995"/>
  </r>
  <r>
    <s v="CA-2025-543710"/>
    <x v="831"/>
    <x v="14"/>
    <s v="Office Supplies"/>
    <s v="West"/>
    <n v="8"/>
    <n v="70.11"/>
    <x v="3"/>
    <s v="CUST-10584"/>
    <n v="62.11"/>
    <n v="43.476999999999997"/>
    <n v="6.2109999999999985"/>
  </r>
  <r>
    <s v="CA-2023-943398"/>
    <x v="1407"/>
    <x v="0"/>
    <s v="Furniture"/>
    <s v="Central"/>
    <n v="7"/>
    <n v="753.99"/>
    <x v="0"/>
    <s v="CUST-10318"/>
    <n v="746.99"/>
    <n v="597.59199999999998"/>
    <n v="149.39799999999997"/>
  </r>
  <r>
    <s v="CA-2023-120891"/>
    <x v="1130"/>
    <x v="1"/>
    <s v="Technology"/>
    <s v="Central"/>
    <n v="6"/>
    <n v="726.85"/>
    <x v="4"/>
    <s v="CUST-10085"/>
    <n v="720.85"/>
    <n v="612.72249999999997"/>
    <n v="180.21249999999998"/>
  </r>
  <r>
    <s v="CA-2025-966422"/>
    <x v="410"/>
    <x v="11"/>
    <s v="Furniture"/>
    <s v="East"/>
    <n v="7"/>
    <n v="261.01"/>
    <x v="2"/>
    <s v="CUST-10218"/>
    <n v="254.01"/>
    <n v="254.01"/>
    <n v="101.60400000000001"/>
  </r>
  <r>
    <s v="CA-2022-660605"/>
    <x v="215"/>
    <x v="7"/>
    <s v="Furniture"/>
    <s v="West"/>
    <n v="3"/>
    <n v="528.83000000000004"/>
    <x v="1"/>
    <s v="CUST-10143"/>
    <n v="525.83000000000004"/>
    <n v="473.24700000000007"/>
    <n v="157.74900000000008"/>
  </r>
  <r>
    <s v="CA-2023-368049"/>
    <x v="1161"/>
    <x v="5"/>
    <s v="Office Supplies"/>
    <s v="Central"/>
    <n v="5"/>
    <n v="67.28"/>
    <x v="2"/>
    <s v="CUST-10130"/>
    <n v="62.28"/>
    <n v="62.28"/>
    <n v="24.911999999999999"/>
  </r>
  <r>
    <s v="CA-2022-331086"/>
    <x v="1208"/>
    <x v="6"/>
    <s v="Office Supplies"/>
    <s v="South"/>
    <n v="3"/>
    <n v="68.16"/>
    <x v="1"/>
    <s v="CUST-10691"/>
    <n v="65.16"/>
    <n v="58.643999999999998"/>
    <n v="19.548000000000002"/>
  </r>
  <r>
    <s v="CA-2022-179824"/>
    <x v="655"/>
    <x v="8"/>
    <s v="Technology"/>
    <s v="East"/>
    <n v="5"/>
    <n v="1051.51"/>
    <x v="1"/>
    <s v="CUST-10217"/>
    <n v="1046.51"/>
    <n v="941.85900000000004"/>
    <n v="313.95300000000009"/>
  </r>
  <r>
    <s v="CA-2024-954909"/>
    <x v="296"/>
    <x v="15"/>
    <s v="Office Supplies"/>
    <s v="Central"/>
    <n v="7"/>
    <n v="23.18"/>
    <x v="0"/>
    <s v="CUST-10684"/>
    <n v="16.18"/>
    <n v="12.944000000000001"/>
    <n v="3.2360000000000007"/>
  </r>
  <r>
    <s v="CA-2025-945260"/>
    <x v="1250"/>
    <x v="7"/>
    <s v="Furniture"/>
    <s v="East"/>
    <n v="4"/>
    <n v="636.63"/>
    <x v="0"/>
    <s v="CUST-10290"/>
    <n v="632.63"/>
    <n v="506.10400000000004"/>
    <n v="126.52600000000007"/>
  </r>
  <r>
    <s v="CA-2025-933711"/>
    <x v="715"/>
    <x v="0"/>
    <s v="Furniture"/>
    <s v="Central"/>
    <n v="1"/>
    <n v="397.4"/>
    <x v="1"/>
    <s v="CUST-10633"/>
    <n v="396.4"/>
    <n v="356.76"/>
    <n v="118.92000000000002"/>
  </r>
  <r>
    <s v="CA-2022-627423"/>
    <x v="325"/>
    <x v="11"/>
    <s v="Furniture"/>
    <s v="West"/>
    <n v="5"/>
    <n v="88.84"/>
    <x v="1"/>
    <s v="CUST-10687"/>
    <n v="83.84"/>
    <n v="75.456000000000003"/>
    <n v="25.152000000000001"/>
  </r>
  <r>
    <s v="CA-2024-906189"/>
    <x v="436"/>
    <x v="5"/>
    <s v="Office Supplies"/>
    <s v="East"/>
    <n v="3"/>
    <n v="13.62"/>
    <x v="0"/>
    <s v="CUST-10023"/>
    <n v="10.62"/>
    <n v="8.4960000000000004"/>
    <n v="2.1240000000000014"/>
  </r>
  <r>
    <s v="CA-2025-213927"/>
    <x v="1329"/>
    <x v="1"/>
    <s v="Technology"/>
    <s v="South"/>
    <n v="4"/>
    <n v="994.85"/>
    <x v="2"/>
    <s v="CUST-10336"/>
    <n v="990.85"/>
    <n v="990.85"/>
    <n v="396.34000000000003"/>
  </r>
  <r>
    <s v="CA-2023-929081"/>
    <x v="1293"/>
    <x v="2"/>
    <s v="Furniture"/>
    <s v="Central"/>
    <n v="9"/>
    <n v="254.65"/>
    <x v="1"/>
    <s v="CUST-10233"/>
    <n v="245.65"/>
    <n v="221.08500000000001"/>
    <n v="73.695000000000022"/>
  </r>
  <r>
    <s v="CA-2024-384651"/>
    <x v="757"/>
    <x v="4"/>
    <s v="Technology"/>
    <s v="Central"/>
    <n v="5"/>
    <n v="1041.8699999999999"/>
    <x v="2"/>
    <s v="CUST-10598"/>
    <n v="1036.8699999999999"/>
    <n v="1036.8699999999999"/>
    <n v="414.74799999999993"/>
  </r>
  <r>
    <s v="CA-2023-917498"/>
    <x v="435"/>
    <x v="11"/>
    <s v="Furniture"/>
    <s v="East"/>
    <n v="8"/>
    <n v="470.15"/>
    <x v="2"/>
    <s v="CUST-10015"/>
    <n v="462.15"/>
    <n v="462.15"/>
    <n v="184.86"/>
  </r>
  <r>
    <s v="CA-2024-817792"/>
    <x v="100"/>
    <x v="4"/>
    <s v="Technology"/>
    <s v="East"/>
    <n v="4"/>
    <n v="1162.6099999999999"/>
    <x v="3"/>
    <s v="CUST-10748"/>
    <n v="1158.6099999999999"/>
    <n v="811.02699999999993"/>
    <n v="115.86099999999999"/>
  </r>
  <r>
    <s v="CA-2023-295230"/>
    <x v="307"/>
    <x v="7"/>
    <s v="Furniture"/>
    <s v="West"/>
    <n v="1"/>
    <n v="720.2"/>
    <x v="3"/>
    <s v="CUST-10373"/>
    <n v="719.2"/>
    <n v="503.44"/>
    <n v="71.919999999999959"/>
  </r>
  <r>
    <s v="CA-2024-841195"/>
    <x v="1174"/>
    <x v="3"/>
    <s v="Technology"/>
    <s v="West"/>
    <n v="9"/>
    <n v="522.15"/>
    <x v="4"/>
    <s v="CUST-10380"/>
    <n v="513.15"/>
    <n v="436.17749999999995"/>
    <n v="128.28749999999997"/>
  </r>
  <r>
    <s v="CA-2025-935356"/>
    <x v="412"/>
    <x v="3"/>
    <s v="Technology"/>
    <s v="West"/>
    <n v="4"/>
    <n v="932.02"/>
    <x v="0"/>
    <s v="CUST-10594"/>
    <n v="928.02"/>
    <n v="742.41600000000005"/>
    <n v="185.60400000000004"/>
  </r>
  <r>
    <s v="CA-2024-317601"/>
    <x v="481"/>
    <x v="11"/>
    <s v="Furniture"/>
    <s v="East"/>
    <n v="9"/>
    <n v="428.44"/>
    <x v="1"/>
    <s v="CUST-10780"/>
    <n v="419.44"/>
    <n v="377.49599999999998"/>
    <n v="125.83199999999999"/>
  </r>
  <r>
    <s v="CA-2025-673513"/>
    <x v="610"/>
    <x v="8"/>
    <s v="Technology"/>
    <s v="East"/>
    <n v="10"/>
    <n v="576.15"/>
    <x v="2"/>
    <s v="CUST-10743"/>
    <n v="566.15"/>
    <n v="566.15"/>
    <n v="226.45999999999998"/>
  </r>
  <r>
    <s v="CA-2023-733338"/>
    <x v="578"/>
    <x v="8"/>
    <s v="Technology"/>
    <s v="East"/>
    <n v="2"/>
    <n v="885.2"/>
    <x v="0"/>
    <s v="CUST-10442"/>
    <n v="883.2"/>
    <n v="706.56000000000006"/>
    <n v="176.6400000000001"/>
  </r>
  <r>
    <s v="CA-2024-761821"/>
    <x v="1072"/>
    <x v="1"/>
    <s v="Technology"/>
    <s v="South"/>
    <n v="1"/>
    <n v="1265.6099999999999"/>
    <x v="1"/>
    <s v="CUST-10349"/>
    <n v="1264.6099999999999"/>
    <n v="1138.1489999999999"/>
    <n v="379.38299999999992"/>
  </r>
  <r>
    <s v="CA-2025-265009"/>
    <x v="21"/>
    <x v="6"/>
    <s v="Office Supplies"/>
    <s v="South"/>
    <n v="1"/>
    <n v="134.91"/>
    <x v="2"/>
    <s v="CUST-10458"/>
    <n v="133.91"/>
    <n v="133.91"/>
    <n v="53.564000000000007"/>
  </r>
  <r>
    <s v="CA-2022-660244"/>
    <x v="1398"/>
    <x v="3"/>
    <s v="Technology"/>
    <s v="Central"/>
    <n v="9"/>
    <n v="732.8"/>
    <x v="1"/>
    <s v="CUST-10054"/>
    <n v="723.8"/>
    <n v="651.41999999999996"/>
    <n v="217.14"/>
  </r>
  <r>
    <s v="CA-2022-796811"/>
    <x v="288"/>
    <x v="7"/>
    <s v="Furniture"/>
    <s v="Central"/>
    <n v="3"/>
    <n v="84.23"/>
    <x v="4"/>
    <s v="CUST-10599"/>
    <n v="81.23"/>
    <n v="69.045500000000004"/>
    <n v="20.307500000000005"/>
  </r>
  <r>
    <s v="CA-2022-585187"/>
    <x v="1338"/>
    <x v="2"/>
    <s v="Furniture"/>
    <s v="South"/>
    <n v="5"/>
    <n v="739.7"/>
    <x v="1"/>
    <s v="CUST-10491"/>
    <n v="734.7"/>
    <n v="661.23"/>
    <n v="220.41000000000003"/>
  </r>
  <r>
    <s v="CA-2025-299379"/>
    <x v="271"/>
    <x v="2"/>
    <s v="Furniture"/>
    <s v="West"/>
    <n v="5"/>
    <n v="521.84"/>
    <x v="1"/>
    <s v="CUST-10797"/>
    <n v="516.84"/>
    <n v="465.15600000000006"/>
    <n v="155.05200000000008"/>
  </r>
  <r>
    <s v="CA-2024-113663"/>
    <x v="39"/>
    <x v="12"/>
    <s v="Office Supplies"/>
    <s v="East"/>
    <n v="10"/>
    <n v="75.150000000000006"/>
    <x v="0"/>
    <s v="CUST-10668"/>
    <n v="65.150000000000006"/>
    <n v="52.120000000000005"/>
    <n v="13.030000000000001"/>
  </r>
  <r>
    <s v="CA-2022-226660"/>
    <x v="758"/>
    <x v="2"/>
    <s v="Furniture"/>
    <s v="West"/>
    <n v="7"/>
    <n v="416.22"/>
    <x v="2"/>
    <s v="CUST-10625"/>
    <n v="409.22"/>
    <n v="409.22"/>
    <n v="163.68800000000002"/>
  </r>
  <r>
    <s v="CA-2022-870676"/>
    <x v="969"/>
    <x v="1"/>
    <s v="Technology"/>
    <s v="West"/>
    <n v="7"/>
    <n v="215.58"/>
    <x v="3"/>
    <s v="CUST-10795"/>
    <n v="208.58"/>
    <n v="146.006"/>
    <n v="20.858000000000004"/>
  </r>
  <r>
    <s v="CA-2025-535273"/>
    <x v="669"/>
    <x v="16"/>
    <s v="Office Supplies"/>
    <s v="South"/>
    <n v="2"/>
    <n v="148.69999999999999"/>
    <x v="4"/>
    <s v="CUST-10711"/>
    <n v="146.69999999999999"/>
    <n v="124.69499999999999"/>
    <n v="36.674999999999997"/>
  </r>
  <r>
    <s v="CA-2023-463402"/>
    <x v="721"/>
    <x v="5"/>
    <s v="Office Supplies"/>
    <s v="South"/>
    <n v="6"/>
    <n v="24.6"/>
    <x v="3"/>
    <s v="CUST-10724"/>
    <n v="18.600000000000001"/>
    <n v="13.02"/>
    <n v="1.8599999999999994"/>
  </r>
  <r>
    <s v="CA-2022-670119"/>
    <x v="1355"/>
    <x v="0"/>
    <s v="Furniture"/>
    <s v="East"/>
    <n v="1"/>
    <n v="106.43"/>
    <x v="4"/>
    <s v="CUST-10081"/>
    <n v="105.43"/>
    <n v="89.615499999999997"/>
    <n v="26.357499999999995"/>
  </r>
  <r>
    <s v="CA-2023-287143"/>
    <x v="771"/>
    <x v="15"/>
    <s v="Office Supplies"/>
    <s v="East"/>
    <n v="1"/>
    <n v="126.67"/>
    <x v="4"/>
    <s v="CUST-10302"/>
    <n v="125.67"/>
    <n v="106.81950000000001"/>
    <n v="31.417500000000004"/>
  </r>
  <r>
    <s v="CA-2022-946555"/>
    <x v="1220"/>
    <x v="16"/>
    <s v="Office Supplies"/>
    <s v="West"/>
    <n v="1"/>
    <n v="84.73"/>
    <x v="2"/>
    <s v="CUST-10303"/>
    <n v="83.73"/>
    <n v="83.73"/>
    <n v="33.492000000000004"/>
  </r>
  <r>
    <s v="CA-2023-683238"/>
    <x v="1030"/>
    <x v="2"/>
    <s v="Furniture"/>
    <s v="South"/>
    <n v="8"/>
    <n v="155.22"/>
    <x v="2"/>
    <s v="CUST-10307"/>
    <n v="147.22"/>
    <n v="147.22"/>
    <n v="58.888000000000005"/>
  </r>
  <r>
    <s v="CA-2025-977423"/>
    <x v="347"/>
    <x v="13"/>
    <s v="Office Supplies"/>
    <s v="East"/>
    <n v="1"/>
    <n v="60.21"/>
    <x v="4"/>
    <s v="CUST-10062"/>
    <n v="59.21"/>
    <n v="50.328499999999998"/>
    <n v="14.802500000000002"/>
  </r>
  <r>
    <s v="CA-2025-576285"/>
    <x v="649"/>
    <x v="7"/>
    <s v="Furniture"/>
    <s v="South"/>
    <n v="9"/>
    <n v="448.73"/>
    <x v="0"/>
    <s v="CUST-10168"/>
    <n v="439.73"/>
    <n v="351.78400000000005"/>
    <n v="87.946000000000026"/>
  </r>
  <r>
    <s v="CA-2022-368054"/>
    <x v="1323"/>
    <x v="4"/>
    <s v="Technology"/>
    <s v="East"/>
    <n v="1"/>
    <n v="742.78"/>
    <x v="0"/>
    <s v="CUST-10026"/>
    <n v="741.78"/>
    <n v="593.42399999999998"/>
    <n v="148.35599999999999"/>
  </r>
  <r>
    <s v="CA-2024-593799"/>
    <x v="432"/>
    <x v="4"/>
    <s v="Technology"/>
    <s v="East"/>
    <n v="2"/>
    <n v="738.54"/>
    <x v="3"/>
    <s v="CUST-10353"/>
    <n v="736.54"/>
    <n v="515.57799999999997"/>
    <n v="73.653999999999996"/>
  </r>
  <r>
    <s v="CA-2025-384608"/>
    <x v="485"/>
    <x v="3"/>
    <s v="Technology"/>
    <s v="Central"/>
    <n v="9"/>
    <n v="981.71"/>
    <x v="4"/>
    <s v="CUST-10774"/>
    <n v="972.71"/>
    <n v="826.80349999999999"/>
    <n v="243.17750000000001"/>
  </r>
  <r>
    <s v="CA-2024-571713"/>
    <x v="868"/>
    <x v="0"/>
    <s v="Furniture"/>
    <s v="West"/>
    <n v="7"/>
    <n v="521.32000000000005"/>
    <x v="3"/>
    <s v="CUST-10327"/>
    <n v="514.32000000000005"/>
    <n v="360.024"/>
    <n v="51.43199999999996"/>
  </r>
  <r>
    <s v="CA-2024-905528"/>
    <x v="1031"/>
    <x v="4"/>
    <s v="Technology"/>
    <s v="East"/>
    <n v="10"/>
    <n v="1165.33"/>
    <x v="3"/>
    <s v="CUST-10633"/>
    <n v="1155.33"/>
    <n v="808.73099999999988"/>
    <n v="115.5329999999999"/>
  </r>
  <r>
    <s v="CA-2023-878341"/>
    <x v="109"/>
    <x v="1"/>
    <s v="Technology"/>
    <s v="South"/>
    <n v="6"/>
    <n v="327.13"/>
    <x v="2"/>
    <s v="CUST-10550"/>
    <n v="321.13"/>
    <n v="321.13"/>
    <n v="128.452"/>
  </r>
  <r>
    <s v="CA-2022-403051"/>
    <x v="641"/>
    <x v="0"/>
    <s v="Furniture"/>
    <s v="Central"/>
    <n v="4"/>
    <n v="68.599999999999994"/>
    <x v="0"/>
    <s v="CUST-10557"/>
    <n v="64.599999999999994"/>
    <n v="51.68"/>
    <n v="12.920000000000002"/>
  </r>
  <r>
    <s v="CA-2023-127305"/>
    <x v="1424"/>
    <x v="2"/>
    <s v="Furniture"/>
    <s v="East"/>
    <n v="3"/>
    <n v="344.49"/>
    <x v="4"/>
    <s v="CUST-10357"/>
    <n v="341.49"/>
    <n v="290.26650000000001"/>
    <n v="85.372500000000002"/>
  </r>
  <r>
    <s v="CA-2024-374612"/>
    <x v="99"/>
    <x v="12"/>
    <s v="Office Supplies"/>
    <s v="South"/>
    <n v="5"/>
    <n v="119.54"/>
    <x v="2"/>
    <s v="CUST-10434"/>
    <n v="114.54"/>
    <n v="114.54"/>
    <n v="45.816000000000003"/>
  </r>
  <r>
    <s v="CA-2023-654700"/>
    <x v="881"/>
    <x v="14"/>
    <s v="Office Supplies"/>
    <s v="East"/>
    <n v="8"/>
    <n v="128.80000000000001"/>
    <x v="2"/>
    <s v="CUST-10649"/>
    <n v="120.80000000000001"/>
    <n v="120.80000000000001"/>
    <n v="48.320000000000007"/>
  </r>
  <r>
    <s v="CA-2023-155257"/>
    <x v="1425"/>
    <x v="10"/>
    <s v="Office Supplies"/>
    <s v="West"/>
    <n v="2"/>
    <n v="73.83"/>
    <x v="2"/>
    <s v="CUST-10397"/>
    <n v="71.83"/>
    <n v="71.83"/>
    <n v="28.731999999999999"/>
  </r>
  <r>
    <s v="CA-2023-818439"/>
    <x v="264"/>
    <x v="2"/>
    <s v="Furniture"/>
    <s v="Central"/>
    <n v="9"/>
    <n v="749.92"/>
    <x v="3"/>
    <s v="CUST-10653"/>
    <n v="740.92"/>
    <n v="518.64399999999989"/>
    <n v="74.091999999999928"/>
  </r>
  <r>
    <s v="CA-2022-661267"/>
    <x v="1057"/>
    <x v="3"/>
    <s v="Technology"/>
    <s v="East"/>
    <n v="2"/>
    <n v="332.77"/>
    <x v="1"/>
    <s v="CUST-10514"/>
    <n v="330.77"/>
    <n v="297.69299999999998"/>
    <n v="99.230999999999995"/>
  </r>
  <r>
    <s v="CA-2022-417283"/>
    <x v="814"/>
    <x v="8"/>
    <s v="Technology"/>
    <s v="East"/>
    <n v="7"/>
    <n v="1474.2"/>
    <x v="3"/>
    <s v="CUST-10797"/>
    <n v="1467.2"/>
    <n v="1027.04"/>
    <n v="146.71999999999991"/>
  </r>
  <r>
    <s v="CA-2025-607204"/>
    <x v="1069"/>
    <x v="2"/>
    <s v="Furniture"/>
    <s v="West"/>
    <n v="8"/>
    <n v="130.26"/>
    <x v="4"/>
    <s v="CUST-10528"/>
    <n v="122.25999999999999"/>
    <n v="103.92099999999999"/>
    <n v="30.564999999999998"/>
  </r>
  <r>
    <s v="CA-2022-100829"/>
    <x v="146"/>
    <x v="4"/>
    <s v="Technology"/>
    <s v="South"/>
    <n v="7"/>
    <n v="1360.42"/>
    <x v="2"/>
    <s v="CUST-10376"/>
    <n v="1353.42"/>
    <n v="1353.42"/>
    <n v="541.36800000000005"/>
  </r>
  <r>
    <s v="CA-2023-189388"/>
    <x v="676"/>
    <x v="7"/>
    <s v="Furniture"/>
    <s v="South"/>
    <n v="4"/>
    <n v="671.09"/>
    <x v="4"/>
    <s v="CUST-10117"/>
    <n v="667.09"/>
    <n v="567.02650000000006"/>
    <n v="166.77250000000004"/>
  </r>
  <r>
    <s v="CA-2022-113101"/>
    <x v="666"/>
    <x v="7"/>
    <s v="Furniture"/>
    <s v="South"/>
    <n v="9"/>
    <n v="533.58000000000004"/>
    <x v="1"/>
    <s v="CUST-10429"/>
    <n v="524.58000000000004"/>
    <n v="472.12200000000007"/>
    <n v="157.37400000000008"/>
  </r>
  <r>
    <s v="CA-2024-205748"/>
    <x v="369"/>
    <x v="12"/>
    <s v="Office Supplies"/>
    <s v="Central"/>
    <n v="10"/>
    <n v="126.79"/>
    <x v="4"/>
    <s v="CUST-10562"/>
    <n v="116.79"/>
    <n v="99.271500000000003"/>
    <n v="29.197500000000005"/>
  </r>
  <r>
    <s v="CA-2024-300729"/>
    <x v="327"/>
    <x v="16"/>
    <s v="Office Supplies"/>
    <s v="West"/>
    <n v="6"/>
    <n v="30"/>
    <x v="4"/>
    <s v="CUST-10454"/>
    <n v="24"/>
    <n v="20.399999999999999"/>
    <n v="6"/>
  </r>
  <r>
    <s v="CA-2025-664520"/>
    <x v="484"/>
    <x v="3"/>
    <s v="Technology"/>
    <s v="South"/>
    <n v="4"/>
    <n v="1052.72"/>
    <x v="0"/>
    <s v="CUST-10382"/>
    <n v="1048.72"/>
    <n v="838.97600000000011"/>
    <n v="209.74400000000014"/>
  </r>
  <r>
    <s v="CA-2022-506878"/>
    <x v="817"/>
    <x v="9"/>
    <s v="Office Supplies"/>
    <s v="West"/>
    <n v="3"/>
    <n v="146.25"/>
    <x v="3"/>
    <s v="CUST-10255"/>
    <n v="143.25"/>
    <n v="100.27499999999999"/>
    <n v="14.324999999999989"/>
  </r>
  <r>
    <s v="CA-2025-875525"/>
    <x v="1"/>
    <x v="11"/>
    <s v="Furniture"/>
    <s v="East"/>
    <n v="10"/>
    <n v="314.7"/>
    <x v="3"/>
    <s v="CUST-10063"/>
    <n v="304.7"/>
    <n v="213.29"/>
    <n v="30.47"/>
  </r>
  <r>
    <s v="CA-2025-934689"/>
    <x v="569"/>
    <x v="11"/>
    <s v="Furniture"/>
    <s v="East"/>
    <n v="10"/>
    <n v="507.44"/>
    <x v="4"/>
    <s v="CUST-10745"/>
    <n v="497.44"/>
    <n v="422.82400000000001"/>
    <n v="124.36000000000001"/>
  </r>
  <r>
    <s v="CA-2023-247674"/>
    <x v="823"/>
    <x v="11"/>
    <s v="Furniture"/>
    <s v="South"/>
    <n v="8"/>
    <n v="163.21"/>
    <x v="3"/>
    <s v="CUST-10605"/>
    <n v="155.21"/>
    <n v="108.64700000000001"/>
    <n v="15.521000000000001"/>
  </r>
  <r>
    <s v="CA-2025-178959"/>
    <x v="941"/>
    <x v="11"/>
    <s v="Furniture"/>
    <s v="Central"/>
    <n v="4"/>
    <n v="222.58"/>
    <x v="0"/>
    <s v="CUST-10792"/>
    <n v="218.58"/>
    <n v="174.86400000000003"/>
    <n v="43.716000000000037"/>
  </r>
  <r>
    <s v="CA-2024-196076"/>
    <x v="1145"/>
    <x v="2"/>
    <s v="Furniture"/>
    <s v="South"/>
    <n v="3"/>
    <n v="460.66"/>
    <x v="0"/>
    <s v="CUST-10089"/>
    <n v="457.66"/>
    <n v="366.12800000000004"/>
    <n v="91.532000000000039"/>
  </r>
  <r>
    <s v="CA-2024-854596"/>
    <x v="234"/>
    <x v="3"/>
    <s v="Technology"/>
    <s v="South"/>
    <n v="1"/>
    <n v="1026.3"/>
    <x v="2"/>
    <s v="CUST-10027"/>
    <n v="1025.3"/>
    <n v="1025.3"/>
    <n v="410.12"/>
  </r>
  <r>
    <s v="CA-2022-468426"/>
    <x v="665"/>
    <x v="8"/>
    <s v="Technology"/>
    <s v="Central"/>
    <n v="4"/>
    <n v="483.76"/>
    <x v="0"/>
    <s v="CUST-10209"/>
    <n v="479.76"/>
    <n v="383.80799999999999"/>
    <n v="95.951999999999998"/>
  </r>
  <r>
    <s v="CA-2025-361807"/>
    <x v="948"/>
    <x v="10"/>
    <s v="Office Supplies"/>
    <s v="East"/>
    <n v="9"/>
    <n v="77.319999999999993"/>
    <x v="0"/>
    <s v="CUST-10644"/>
    <n v="68.319999999999993"/>
    <n v="54.655999999999999"/>
    <n v="13.664000000000001"/>
  </r>
  <r>
    <s v="CA-2023-398188"/>
    <x v="906"/>
    <x v="11"/>
    <s v="Furniture"/>
    <s v="Central"/>
    <n v="2"/>
    <n v="577.87"/>
    <x v="4"/>
    <s v="CUST-10396"/>
    <n v="575.87"/>
    <n v="489.48949999999996"/>
    <n v="143.96749999999997"/>
  </r>
  <r>
    <s v="CA-2023-198920"/>
    <x v="1192"/>
    <x v="16"/>
    <s v="Office Supplies"/>
    <s v="West"/>
    <n v="1"/>
    <n v="94.5"/>
    <x v="1"/>
    <s v="CUST-10511"/>
    <n v="93.5"/>
    <n v="84.15"/>
    <n v="28.050000000000004"/>
  </r>
  <r>
    <s v="CA-2024-236821"/>
    <x v="976"/>
    <x v="8"/>
    <s v="Technology"/>
    <s v="West"/>
    <n v="7"/>
    <n v="839.57"/>
    <x v="3"/>
    <s v="CUST-10309"/>
    <n v="832.57"/>
    <n v="582.79899999999998"/>
    <n v="83.256999999999948"/>
  </r>
  <r>
    <s v="CA-2025-125355"/>
    <x v="898"/>
    <x v="8"/>
    <s v="Technology"/>
    <s v="Central"/>
    <n v="2"/>
    <n v="688.87"/>
    <x v="2"/>
    <s v="CUST-10573"/>
    <n v="686.87"/>
    <n v="686.87"/>
    <n v="274.74799999999999"/>
  </r>
  <r>
    <s v="CA-2022-683519"/>
    <x v="1027"/>
    <x v="16"/>
    <s v="Office Supplies"/>
    <s v="West"/>
    <n v="7"/>
    <n v="25.28"/>
    <x v="4"/>
    <s v="CUST-10210"/>
    <n v="18.28"/>
    <n v="15.538"/>
    <n v="4.57"/>
  </r>
  <r>
    <s v="CA-2023-207036"/>
    <x v="1243"/>
    <x v="10"/>
    <s v="Office Supplies"/>
    <s v="East"/>
    <n v="3"/>
    <n v="102.21"/>
    <x v="0"/>
    <s v="CUST-10476"/>
    <n v="99.21"/>
    <n v="79.367999999999995"/>
    <n v="19.841999999999999"/>
  </r>
  <r>
    <s v="CA-2025-521975"/>
    <x v="223"/>
    <x v="9"/>
    <s v="Office Supplies"/>
    <s v="Central"/>
    <n v="2"/>
    <n v="95.32"/>
    <x v="3"/>
    <s v="CUST-10258"/>
    <n v="93.32"/>
    <n v="65.323999999999998"/>
    <n v="9.3320000000000007"/>
  </r>
  <r>
    <s v="CA-2024-590326"/>
    <x v="1226"/>
    <x v="15"/>
    <s v="Office Supplies"/>
    <s v="West"/>
    <n v="5"/>
    <n v="63.14"/>
    <x v="0"/>
    <s v="CUST-10410"/>
    <n v="58.14"/>
    <n v="46.512"/>
    <n v="11.628"/>
  </r>
  <r>
    <s v="CA-2024-899582"/>
    <x v="86"/>
    <x v="15"/>
    <s v="Office Supplies"/>
    <s v="East"/>
    <n v="8"/>
    <n v="58.75"/>
    <x v="4"/>
    <s v="CUST-10106"/>
    <n v="50.75"/>
    <n v="43.137499999999996"/>
    <n v="12.687499999999996"/>
  </r>
  <r>
    <s v="CA-2023-489615"/>
    <x v="803"/>
    <x v="8"/>
    <s v="Technology"/>
    <s v="Central"/>
    <n v="6"/>
    <n v="464.77"/>
    <x v="4"/>
    <s v="CUST-10029"/>
    <n v="458.77"/>
    <n v="389.9545"/>
    <n v="114.6925"/>
  </r>
  <r>
    <s v="CA-2024-107450"/>
    <x v="287"/>
    <x v="11"/>
    <s v="Furniture"/>
    <s v="South"/>
    <n v="5"/>
    <n v="562.21"/>
    <x v="3"/>
    <s v="CUST-10539"/>
    <n v="557.21"/>
    <n v="390.04700000000003"/>
    <n v="55.721000000000004"/>
  </r>
  <r>
    <s v="CA-2022-608240"/>
    <x v="525"/>
    <x v="16"/>
    <s v="Office Supplies"/>
    <s v="South"/>
    <n v="9"/>
    <n v="48.23"/>
    <x v="2"/>
    <s v="CUST-10558"/>
    <n v="39.229999999999997"/>
    <n v="39.229999999999997"/>
    <n v="15.692"/>
  </r>
  <r>
    <s v="CA-2023-224721"/>
    <x v="498"/>
    <x v="6"/>
    <s v="Office Supplies"/>
    <s v="East"/>
    <n v="8"/>
    <n v="82.69"/>
    <x v="2"/>
    <s v="CUST-10201"/>
    <n v="74.69"/>
    <n v="74.69"/>
    <n v="29.875999999999998"/>
  </r>
  <r>
    <s v="CA-2024-736116"/>
    <x v="111"/>
    <x v="8"/>
    <s v="Technology"/>
    <s v="West"/>
    <n v="5"/>
    <n v="607.23"/>
    <x v="1"/>
    <s v="CUST-10775"/>
    <n v="602.23"/>
    <n v="542.00700000000006"/>
    <n v="180.66900000000004"/>
  </r>
  <r>
    <s v="CA-2022-505695"/>
    <x v="1317"/>
    <x v="8"/>
    <s v="Technology"/>
    <s v="Central"/>
    <n v="4"/>
    <n v="532.9"/>
    <x v="4"/>
    <s v="CUST-10434"/>
    <n v="528.9"/>
    <n v="449.56499999999994"/>
    <n v="132.22499999999997"/>
  </r>
  <r>
    <s v="CA-2024-426529"/>
    <x v="779"/>
    <x v="11"/>
    <s v="Furniture"/>
    <s v="East"/>
    <n v="2"/>
    <n v="533.54999999999995"/>
    <x v="0"/>
    <s v="CUST-10671"/>
    <n v="531.54999999999995"/>
    <n v="425.24"/>
    <n v="106.31000000000006"/>
  </r>
  <r>
    <s v="CA-2022-134186"/>
    <x v="706"/>
    <x v="11"/>
    <s v="Furniture"/>
    <s v="South"/>
    <n v="4"/>
    <n v="476.13"/>
    <x v="3"/>
    <s v="CUST-10696"/>
    <n v="472.13"/>
    <n v="330.49099999999999"/>
    <n v="47.213000000000022"/>
  </r>
  <r>
    <s v="CA-2022-759927"/>
    <x v="863"/>
    <x v="8"/>
    <s v="Technology"/>
    <s v="Central"/>
    <n v="9"/>
    <n v="450.56"/>
    <x v="0"/>
    <s v="CUST-10727"/>
    <n v="441.56"/>
    <n v="353.24800000000005"/>
    <n v="88.312000000000069"/>
  </r>
  <r>
    <s v="CA-2022-806950"/>
    <x v="1395"/>
    <x v="7"/>
    <s v="Furniture"/>
    <s v="South"/>
    <n v="2"/>
    <n v="151.6"/>
    <x v="4"/>
    <s v="CUST-10501"/>
    <n v="149.6"/>
    <n v="127.16"/>
    <n v="37.400000000000006"/>
  </r>
  <r>
    <s v="CA-2022-437316"/>
    <x v="922"/>
    <x v="1"/>
    <s v="Technology"/>
    <s v="West"/>
    <n v="10"/>
    <n v="106.29"/>
    <x v="0"/>
    <s v="CUST-10098"/>
    <n v="96.29"/>
    <n v="77.032000000000011"/>
    <n v="19.25800000000001"/>
  </r>
  <r>
    <s v="CA-2025-395472"/>
    <x v="917"/>
    <x v="16"/>
    <s v="Office Supplies"/>
    <s v="East"/>
    <n v="9"/>
    <n v="5.29"/>
    <x v="2"/>
    <s v="CUST-10029"/>
    <n v="-3.71"/>
    <n v="-3.71"/>
    <n v="-1.484"/>
  </r>
  <r>
    <s v="CA-2023-274665"/>
    <x v="759"/>
    <x v="4"/>
    <s v="Technology"/>
    <s v="South"/>
    <n v="5"/>
    <n v="1259.3599999999999"/>
    <x v="0"/>
    <s v="CUST-10632"/>
    <n v="1254.3599999999999"/>
    <n v="1003.4879999999999"/>
    <n v="250.87200000000007"/>
  </r>
  <r>
    <s v="CA-2025-441618"/>
    <x v="27"/>
    <x v="1"/>
    <s v="Technology"/>
    <s v="East"/>
    <n v="3"/>
    <n v="1072.3499999999999"/>
    <x v="2"/>
    <s v="CUST-10475"/>
    <n v="1069.3499999999999"/>
    <n v="1069.3499999999999"/>
    <n v="427.74"/>
  </r>
  <r>
    <s v="CA-2025-364063"/>
    <x v="304"/>
    <x v="7"/>
    <s v="Furniture"/>
    <s v="Central"/>
    <n v="9"/>
    <n v="389.5"/>
    <x v="2"/>
    <s v="CUST-10537"/>
    <n v="380.5"/>
    <n v="380.5"/>
    <n v="152.20000000000002"/>
  </r>
  <r>
    <s v="CA-2022-276790"/>
    <x v="124"/>
    <x v="3"/>
    <s v="Technology"/>
    <s v="Central"/>
    <n v="7"/>
    <n v="349.79"/>
    <x v="4"/>
    <s v="CUST-10044"/>
    <n v="342.79"/>
    <n v="291.37150000000003"/>
    <n v="85.697500000000019"/>
  </r>
  <r>
    <s v="CA-2022-681355"/>
    <x v="1143"/>
    <x v="10"/>
    <s v="Office Supplies"/>
    <s v="East"/>
    <n v="2"/>
    <n v="130.13999999999999"/>
    <x v="0"/>
    <s v="CUST-10523"/>
    <n v="128.13999999999999"/>
    <n v="102.512"/>
    <n v="25.628000000000014"/>
  </r>
  <r>
    <s v="CA-2022-107263"/>
    <x v="1204"/>
    <x v="2"/>
    <s v="Furniture"/>
    <s v="East"/>
    <n v="6"/>
    <n v="745.81"/>
    <x v="4"/>
    <s v="CUST-10550"/>
    <n v="739.81"/>
    <n v="628.83849999999995"/>
    <n v="184.95249999999999"/>
  </r>
  <r>
    <s v="CA-2023-672684"/>
    <x v="141"/>
    <x v="3"/>
    <s v="Technology"/>
    <s v="West"/>
    <n v="3"/>
    <n v="171.56"/>
    <x v="2"/>
    <s v="CUST-10010"/>
    <n v="168.56"/>
    <n v="168.56"/>
    <n v="67.424000000000007"/>
  </r>
  <r>
    <s v="CA-2025-173946"/>
    <x v="1041"/>
    <x v="4"/>
    <s v="Technology"/>
    <s v="South"/>
    <n v="10"/>
    <n v="1133.1199999999999"/>
    <x v="2"/>
    <s v="CUST-10209"/>
    <n v="1123.1199999999999"/>
    <n v="1123.1199999999999"/>
    <n v="449.24799999999993"/>
  </r>
  <r>
    <s v="CA-2025-496845"/>
    <x v="397"/>
    <x v="15"/>
    <s v="Office Supplies"/>
    <s v="East"/>
    <n v="6"/>
    <n v="44.02"/>
    <x v="1"/>
    <s v="CUST-10713"/>
    <n v="38.020000000000003"/>
    <n v="34.218000000000004"/>
    <n v="11.406000000000002"/>
  </r>
  <r>
    <s v="CA-2022-706534"/>
    <x v="117"/>
    <x v="7"/>
    <s v="Furniture"/>
    <s v="East"/>
    <n v="3"/>
    <n v="390.76"/>
    <x v="2"/>
    <s v="CUST-10634"/>
    <n v="387.76"/>
    <n v="387.76"/>
    <n v="155.10400000000001"/>
  </r>
  <r>
    <s v="CA-2023-972227"/>
    <x v="689"/>
    <x v="1"/>
    <s v="Technology"/>
    <s v="West"/>
    <n v="9"/>
    <n v="672.46"/>
    <x v="1"/>
    <s v="CUST-10550"/>
    <n v="663.46"/>
    <n v="597.11400000000003"/>
    <n v="199.03800000000001"/>
  </r>
  <r>
    <s v="CA-2023-421232"/>
    <x v="199"/>
    <x v="7"/>
    <s v="Furniture"/>
    <s v="West"/>
    <n v="9"/>
    <n v="486.97"/>
    <x v="3"/>
    <s v="CUST-10553"/>
    <n v="477.97"/>
    <n v="334.57900000000001"/>
    <n v="47.797000000000025"/>
  </r>
  <r>
    <s v="CA-2025-776190"/>
    <x v="1187"/>
    <x v="5"/>
    <s v="Office Supplies"/>
    <s v="Central"/>
    <n v="10"/>
    <n v="17.82"/>
    <x v="0"/>
    <s v="CUST-10144"/>
    <n v="7.82"/>
    <n v="6.2560000000000002"/>
    <n v="1.5640000000000001"/>
  </r>
  <r>
    <s v="CA-2023-351405"/>
    <x v="1400"/>
    <x v="10"/>
    <s v="Office Supplies"/>
    <s v="Central"/>
    <n v="8"/>
    <n v="127.56"/>
    <x v="2"/>
    <s v="CUST-10527"/>
    <n v="119.56"/>
    <n v="119.56"/>
    <n v="47.823999999999998"/>
  </r>
  <r>
    <s v="CA-2023-375297"/>
    <x v="1363"/>
    <x v="8"/>
    <s v="Technology"/>
    <s v="East"/>
    <n v="7"/>
    <n v="214.3"/>
    <x v="0"/>
    <s v="CUST-10027"/>
    <n v="207.3"/>
    <n v="165.84000000000003"/>
    <n v="41.460000000000036"/>
  </r>
  <r>
    <s v="CA-2024-436781"/>
    <x v="1380"/>
    <x v="5"/>
    <s v="Office Supplies"/>
    <s v="West"/>
    <n v="1"/>
    <n v="106.24"/>
    <x v="2"/>
    <s v="CUST-10601"/>
    <n v="105.24"/>
    <n v="105.24"/>
    <n v="42.096000000000004"/>
  </r>
  <r>
    <s v="CA-2025-190484"/>
    <x v="1190"/>
    <x v="4"/>
    <s v="Technology"/>
    <s v="Central"/>
    <n v="2"/>
    <n v="700.03"/>
    <x v="0"/>
    <s v="CUST-10335"/>
    <n v="698.03"/>
    <n v="558.42399999999998"/>
    <n v="139.60599999999999"/>
  </r>
  <r>
    <s v="CA-2023-783758"/>
    <x v="608"/>
    <x v="7"/>
    <s v="Furniture"/>
    <s v="East"/>
    <n v="5"/>
    <n v="296.22000000000003"/>
    <x v="1"/>
    <s v="CUST-10554"/>
    <n v="291.22000000000003"/>
    <n v="262.09800000000001"/>
    <n v="87.366000000000014"/>
  </r>
  <r>
    <s v="CA-2022-948920"/>
    <x v="512"/>
    <x v="4"/>
    <s v="Technology"/>
    <s v="South"/>
    <n v="3"/>
    <n v="818.65"/>
    <x v="1"/>
    <s v="CUST-10528"/>
    <n v="815.65"/>
    <n v="734.08500000000004"/>
    <n v="244.69500000000005"/>
  </r>
  <r>
    <s v="CA-2024-662072"/>
    <x v="409"/>
    <x v="16"/>
    <s v="Office Supplies"/>
    <s v="East"/>
    <n v="1"/>
    <n v="88.57"/>
    <x v="2"/>
    <s v="CUST-10430"/>
    <n v="87.57"/>
    <n v="87.57"/>
    <n v="35.027999999999999"/>
  </r>
  <r>
    <s v="CA-2023-679471"/>
    <x v="1233"/>
    <x v="5"/>
    <s v="Office Supplies"/>
    <s v="East"/>
    <n v="8"/>
    <n v="100.23"/>
    <x v="2"/>
    <s v="CUST-10057"/>
    <n v="92.23"/>
    <n v="92.23"/>
    <n v="36.892000000000003"/>
  </r>
  <r>
    <s v="CA-2022-472761"/>
    <x v="1073"/>
    <x v="2"/>
    <s v="Furniture"/>
    <s v="South"/>
    <n v="5"/>
    <n v="698.05"/>
    <x v="3"/>
    <s v="CUST-10680"/>
    <n v="693.05"/>
    <n v="485.13499999999993"/>
    <n v="69.30499999999995"/>
  </r>
  <r>
    <s v="CA-2024-568046"/>
    <x v="948"/>
    <x v="8"/>
    <s v="Technology"/>
    <s v="West"/>
    <n v="6"/>
    <n v="581.38"/>
    <x v="3"/>
    <s v="CUST-10777"/>
    <n v="575.38"/>
    <n v="402.76599999999996"/>
    <n v="57.537999999999954"/>
  </r>
  <r>
    <s v="CA-2024-767222"/>
    <x v="370"/>
    <x v="4"/>
    <s v="Technology"/>
    <s v="Central"/>
    <n v="7"/>
    <n v="1245.1300000000001"/>
    <x v="3"/>
    <s v="CUST-10013"/>
    <n v="1238.1300000000001"/>
    <n v="866.69100000000003"/>
    <n v="123.81299999999999"/>
  </r>
  <r>
    <s v="CA-2022-208990"/>
    <x v="1129"/>
    <x v="4"/>
    <s v="Technology"/>
    <s v="West"/>
    <n v="4"/>
    <n v="632.25"/>
    <x v="2"/>
    <s v="CUST-10279"/>
    <n v="628.25"/>
    <n v="628.25"/>
    <n v="251.3"/>
  </r>
  <r>
    <s v="CA-2023-407649"/>
    <x v="432"/>
    <x v="1"/>
    <s v="Technology"/>
    <s v="South"/>
    <n v="1"/>
    <n v="106.54"/>
    <x v="1"/>
    <s v="CUST-10118"/>
    <n v="105.54"/>
    <n v="94.986000000000004"/>
    <n v="31.662000000000006"/>
  </r>
  <r>
    <s v="CA-2022-512243"/>
    <x v="362"/>
    <x v="15"/>
    <s v="Office Supplies"/>
    <s v="Central"/>
    <n v="5"/>
    <n v="118.26"/>
    <x v="2"/>
    <s v="CUST-10636"/>
    <n v="113.26"/>
    <n v="113.26"/>
    <n v="45.304000000000002"/>
  </r>
  <r>
    <s v="CA-2024-948107"/>
    <x v="101"/>
    <x v="3"/>
    <s v="Technology"/>
    <s v="West"/>
    <n v="5"/>
    <n v="845.72"/>
    <x v="4"/>
    <s v="CUST-10295"/>
    <n v="840.72"/>
    <n v="714.61199999999997"/>
    <n v="210.17999999999995"/>
  </r>
  <r>
    <s v="CA-2025-505105"/>
    <x v="231"/>
    <x v="0"/>
    <s v="Furniture"/>
    <s v="Central"/>
    <n v="8"/>
    <n v="149.02000000000001"/>
    <x v="0"/>
    <s v="CUST-10617"/>
    <n v="141.02000000000001"/>
    <n v="112.81600000000002"/>
    <n v="28.204000000000008"/>
  </r>
  <r>
    <s v="CA-2022-747991"/>
    <x v="22"/>
    <x v="4"/>
    <s v="Technology"/>
    <s v="East"/>
    <n v="7"/>
    <n v="449.78"/>
    <x v="3"/>
    <s v="CUST-10471"/>
    <n v="442.78"/>
    <n v="309.94599999999997"/>
    <n v="44.27800000000002"/>
  </r>
  <r>
    <s v="CA-2024-758037"/>
    <x v="597"/>
    <x v="2"/>
    <s v="Furniture"/>
    <s v="Central"/>
    <n v="3"/>
    <n v="84.17"/>
    <x v="2"/>
    <s v="CUST-10160"/>
    <n v="81.17"/>
    <n v="81.17"/>
    <n v="32.468000000000004"/>
  </r>
  <r>
    <s v="CA-2023-116158"/>
    <x v="1415"/>
    <x v="3"/>
    <s v="Technology"/>
    <s v="Central"/>
    <n v="8"/>
    <n v="448.87"/>
    <x v="4"/>
    <s v="CUST-10568"/>
    <n v="440.87"/>
    <n v="374.73950000000002"/>
    <n v="110.21750000000003"/>
  </r>
  <r>
    <s v="CA-2023-625598"/>
    <x v="1252"/>
    <x v="5"/>
    <s v="Office Supplies"/>
    <s v="South"/>
    <n v="6"/>
    <n v="110.51"/>
    <x v="1"/>
    <s v="CUST-10142"/>
    <n v="104.51"/>
    <n v="94.059000000000012"/>
    <n v="31.353000000000009"/>
  </r>
  <r>
    <s v="CA-2024-633644"/>
    <x v="128"/>
    <x v="1"/>
    <s v="Technology"/>
    <s v="South"/>
    <n v="9"/>
    <n v="604.13"/>
    <x v="3"/>
    <s v="CUST-10436"/>
    <n v="595.13"/>
    <n v="416.59099999999995"/>
    <n v="59.512999999999977"/>
  </r>
  <r>
    <s v="CA-2025-380361"/>
    <x v="496"/>
    <x v="10"/>
    <s v="Office Supplies"/>
    <s v="West"/>
    <n v="7"/>
    <n v="49.93"/>
    <x v="0"/>
    <s v="CUST-10484"/>
    <n v="42.93"/>
    <n v="34.344000000000001"/>
    <n v="8.5860000000000021"/>
  </r>
  <r>
    <s v="CA-2022-335053"/>
    <x v="813"/>
    <x v="2"/>
    <s v="Furniture"/>
    <s v="West"/>
    <n v="6"/>
    <n v="314.26"/>
    <x v="4"/>
    <s v="CUST-10656"/>
    <n v="308.26"/>
    <n v="262.02099999999996"/>
    <n v="77.064999999999969"/>
  </r>
  <r>
    <s v="CA-2024-457115"/>
    <x v="1146"/>
    <x v="11"/>
    <s v="Furniture"/>
    <s v="South"/>
    <n v="10"/>
    <n v="432.29"/>
    <x v="2"/>
    <s v="CUST-10599"/>
    <n v="422.29"/>
    <n v="422.29"/>
    <n v="168.91600000000003"/>
  </r>
  <r>
    <s v="CA-2024-766301"/>
    <x v="817"/>
    <x v="1"/>
    <s v="Technology"/>
    <s v="Central"/>
    <n v="8"/>
    <n v="108.47"/>
    <x v="2"/>
    <s v="CUST-10705"/>
    <n v="100.47"/>
    <n v="100.47"/>
    <n v="40.188000000000002"/>
  </r>
  <r>
    <s v="CA-2024-489941"/>
    <x v="350"/>
    <x v="6"/>
    <s v="Office Supplies"/>
    <s v="West"/>
    <n v="4"/>
    <n v="74.95"/>
    <x v="4"/>
    <s v="CUST-10617"/>
    <n v="70.95"/>
    <n v="60.307499999999997"/>
    <n v="17.737499999999997"/>
  </r>
  <r>
    <s v="CA-2024-780274"/>
    <x v="1185"/>
    <x v="2"/>
    <s v="Furniture"/>
    <s v="South"/>
    <n v="2"/>
    <n v="198.37"/>
    <x v="3"/>
    <s v="CUST-10451"/>
    <n v="196.37"/>
    <n v="137.459"/>
    <n v="19.637"/>
  </r>
  <r>
    <s v="CA-2024-786770"/>
    <x v="1294"/>
    <x v="5"/>
    <s v="Office Supplies"/>
    <s v="Central"/>
    <n v="3"/>
    <n v="30.83"/>
    <x v="0"/>
    <s v="CUST-10105"/>
    <n v="27.83"/>
    <n v="22.263999999999999"/>
    <n v="5.5660000000000025"/>
  </r>
  <r>
    <s v="CA-2023-358107"/>
    <x v="397"/>
    <x v="11"/>
    <s v="Furniture"/>
    <s v="East"/>
    <n v="10"/>
    <n v="550.79999999999995"/>
    <x v="4"/>
    <s v="CUST-10473"/>
    <n v="540.79999999999995"/>
    <n v="459.67999999999995"/>
    <n v="135.19999999999999"/>
  </r>
  <r>
    <s v="CA-2022-184914"/>
    <x v="595"/>
    <x v="2"/>
    <s v="Furniture"/>
    <s v="South"/>
    <n v="8"/>
    <n v="572.85"/>
    <x v="4"/>
    <s v="CUST-10301"/>
    <n v="564.85"/>
    <n v="480.1225"/>
    <n v="141.21249999999998"/>
  </r>
  <r>
    <s v="CA-2023-497429"/>
    <x v="131"/>
    <x v="10"/>
    <s v="Office Supplies"/>
    <s v="East"/>
    <n v="10"/>
    <n v="80.37"/>
    <x v="0"/>
    <s v="CUST-10158"/>
    <n v="70.37"/>
    <n v="56.296000000000006"/>
    <n v="14.074000000000005"/>
  </r>
  <r>
    <s v="CA-2025-204188"/>
    <x v="429"/>
    <x v="7"/>
    <s v="Furniture"/>
    <s v="Central"/>
    <n v="8"/>
    <n v="239.67"/>
    <x v="0"/>
    <s v="CUST-10210"/>
    <n v="231.67"/>
    <n v="185.33600000000001"/>
    <n v="46.334000000000032"/>
  </r>
  <r>
    <s v="CA-2024-913222"/>
    <x v="584"/>
    <x v="10"/>
    <s v="Office Supplies"/>
    <s v="West"/>
    <n v="9"/>
    <n v="65.599999999999994"/>
    <x v="4"/>
    <s v="CUST-10647"/>
    <n v="56.599999999999994"/>
    <n v="48.109999999999992"/>
    <n v="14.149999999999999"/>
  </r>
  <r>
    <s v="CA-2022-834643"/>
    <x v="575"/>
    <x v="3"/>
    <s v="Technology"/>
    <s v="South"/>
    <n v="7"/>
    <n v="529.98"/>
    <x v="3"/>
    <s v="CUST-10323"/>
    <n v="522.98"/>
    <n v="366.08600000000001"/>
    <n v="52.298000000000002"/>
  </r>
  <r>
    <s v="CA-2022-665881"/>
    <x v="1212"/>
    <x v="2"/>
    <s v="Furniture"/>
    <s v="South"/>
    <n v="6"/>
    <n v="171.92"/>
    <x v="2"/>
    <s v="CUST-10710"/>
    <n v="165.92"/>
    <n v="165.92"/>
    <n v="66.367999999999995"/>
  </r>
  <r>
    <s v="CA-2025-977896"/>
    <x v="1350"/>
    <x v="4"/>
    <s v="Technology"/>
    <s v="East"/>
    <n v="6"/>
    <n v="371.2"/>
    <x v="2"/>
    <s v="CUST-10137"/>
    <n v="365.2"/>
    <n v="365.2"/>
    <n v="146.08000000000001"/>
  </r>
  <r>
    <s v="CA-2025-120801"/>
    <x v="423"/>
    <x v="13"/>
    <s v="Office Supplies"/>
    <s v="Central"/>
    <n v="1"/>
    <n v="25.29"/>
    <x v="3"/>
    <s v="CUST-10544"/>
    <n v="24.29"/>
    <n v="17.002999999999997"/>
    <n v="2.4289999999999985"/>
  </r>
  <r>
    <s v="CA-2024-452332"/>
    <x v="1318"/>
    <x v="10"/>
    <s v="Office Supplies"/>
    <s v="South"/>
    <n v="7"/>
    <n v="88.12"/>
    <x v="1"/>
    <s v="CUST-10578"/>
    <n v="81.12"/>
    <n v="73.00800000000001"/>
    <n v="24.336000000000006"/>
  </r>
  <r>
    <s v="CA-2022-771490"/>
    <x v="516"/>
    <x v="10"/>
    <s v="Office Supplies"/>
    <s v="East"/>
    <n v="4"/>
    <n v="10.039999999999999"/>
    <x v="0"/>
    <s v="CUST-10247"/>
    <n v="6.0399999999999991"/>
    <n v="4.8319999999999999"/>
    <n v="1.2080000000000006"/>
  </r>
  <r>
    <s v="CA-2025-319891"/>
    <x v="206"/>
    <x v="8"/>
    <s v="Technology"/>
    <s v="Central"/>
    <n v="10"/>
    <n v="1386.25"/>
    <x v="2"/>
    <s v="CUST-10175"/>
    <n v="1376.25"/>
    <n v="1376.25"/>
    <n v="550.5"/>
  </r>
  <r>
    <s v="CA-2023-902080"/>
    <x v="1047"/>
    <x v="15"/>
    <s v="Office Supplies"/>
    <s v="West"/>
    <n v="3"/>
    <n v="122.58"/>
    <x v="3"/>
    <s v="CUST-10528"/>
    <n v="119.58"/>
    <n v="83.705999999999989"/>
    <n v="11.957999999999998"/>
  </r>
  <r>
    <s v="CA-2022-885534"/>
    <x v="1343"/>
    <x v="5"/>
    <s v="Office Supplies"/>
    <s v="Central"/>
    <n v="8"/>
    <n v="16.25"/>
    <x v="2"/>
    <s v="CUST-10784"/>
    <n v="8.25"/>
    <n v="8.25"/>
    <n v="3.3"/>
  </r>
  <r>
    <s v="CA-2025-287841"/>
    <x v="811"/>
    <x v="16"/>
    <s v="Office Supplies"/>
    <s v="West"/>
    <n v="6"/>
    <n v="19.89"/>
    <x v="1"/>
    <s v="CUST-10611"/>
    <n v="13.89"/>
    <n v="12.501000000000001"/>
    <n v="4.1670000000000016"/>
  </r>
  <r>
    <s v="CA-2023-639307"/>
    <x v="453"/>
    <x v="0"/>
    <s v="Furniture"/>
    <s v="South"/>
    <n v="1"/>
    <n v="165.39"/>
    <x v="2"/>
    <s v="CUST-10475"/>
    <n v="164.39"/>
    <n v="164.39"/>
    <n v="65.756"/>
  </r>
  <r>
    <s v="CA-2024-764743"/>
    <x v="830"/>
    <x v="2"/>
    <s v="Furniture"/>
    <s v="East"/>
    <n v="7"/>
    <n v="52.16"/>
    <x v="3"/>
    <s v="CUST-10496"/>
    <n v="45.16"/>
    <n v="31.611999999999995"/>
    <n v="4.5159999999999982"/>
  </r>
  <r>
    <s v="CA-2025-343705"/>
    <x v="732"/>
    <x v="12"/>
    <s v="Office Supplies"/>
    <s v="West"/>
    <n v="5"/>
    <n v="103.56"/>
    <x v="2"/>
    <s v="CUST-10185"/>
    <n v="98.56"/>
    <n v="98.56"/>
    <n v="39.424000000000007"/>
  </r>
  <r>
    <s v="CA-2025-318166"/>
    <x v="1405"/>
    <x v="1"/>
    <s v="Technology"/>
    <s v="South"/>
    <n v="5"/>
    <n v="203.37"/>
    <x v="4"/>
    <s v="CUST-10653"/>
    <n v="198.37"/>
    <n v="168.61449999999999"/>
    <n v="49.592500000000001"/>
  </r>
  <r>
    <s v="CA-2023-721195"/>
    <x v="501"/>
    <x v="3"/>
    <s v="Technology"/>
    <s v="East"/>
    <n v="3"/>
    <n v="563.08000000000004"/>
    <x v="2"/>
    <s v="CUST-10368"/>
    <n v="560.08000000000004"/>
    <n v="560.08000000000004"/>
    <n v="224.03200000000004"/>
  </r>
  <r>
    <s v="CA-2022-382050"/>
    <x v="672"/>
    <x v="8"/>
    <s v="Technology"/>
    <s v="Central"/>
    <n v="2"/>
    <n v="764.79"/>
    <x v="3"/>
    <s v="CUST-10202"/>
    <n v="762.79"/>
    <n v="533.95299999999997"/>
    <n v="76.278999999999996"/>
  </r>
  <r>
    <s v="CA-2025-631981"/>
    <x v="195"/>
    <x v="11"/>
    <s v="Furniture"/>
    <s v="Central"/>
    <n v="9"/>
    <n v="322.75"/>
    <x v="4"/>
    <s v="CUST-10052"/>
    <n v="313.75"/>
    <n v="266.6875"/>
    <n v="78.4375"/>
  </r>
  <r>
    <s v="CA-2023-961873"/>
    <x v="1405"/>
    <x v="16"/>
    <s v="Office Supplies"/>
    <s v="South"/>
    <n v="3"/>
    <n v="132.19999999999999"/>
    <x v="1"/>
    <s v="CUST-10036"/>
    <n v="129.19999999999999"/>
    <n v="116.27999999999999"/>
    <n v="38.759999999999991"/>
  </r>
  <r>
    <s v="CA-2024-859458"/>
    <x v="726"/>
    <x v="2"/>
    <s v="Furniture"/>
    <s v="South"/>
    <n v="2"/>
    <n v="770.9"/>
    <x v="2"/>
    <s v="CUST-10627"/>
    <n v="768.9"/>
    <n v="768.9"/>
    <n v="307.56"/>
  </r>
  <r>
    <s v="CA-2022-104475"/>
    <x v="1095"/>
    <x v="10"/>
    <s v="Office Supplies"/>
    <s v="West"/>
    <n v="8"/>
    <n v="57.75"/>
    <x v="3"/>
    <s v="CUST-10169"/>
    <n v="49.75"/>
    <n v="34.824999999999996"/>
    <n v="4.9749999999999979"/>
  </r>
  <r>
    <s v="CA-2023-380974"/>
    <x v="131"/>
    <x v="3"/>
    <s v="Technology"/>
    <s v="East"/>
    <n v="6"/>
    <n v="686.36"/>
    <x v="3"/>
    <s v="CUST-10230"/>
    <n v="680.36"/>
    <n v="476.25199999999995"/>
    <n v="68.035999999999945"/>
  </r>
  <r>
    <s v="CA-2023-450715"/>
    <x v="195"/>
    <x v="6"/>
    <s v="Office Supplies"/>
    <s v="West"/>
    <n v="9"/>
    <n v="58.74"/>
    <x v="0"/>
    <s v="CUST-10064"/>
    <n v="49.74"/>
    <n v="39.792000000000002"/>
    <n v="9.9480000000000004"/>
  </r>
  <r>
    <s v="CA-2023-683578"/>
    <x v="353"/>
    <x v="7"/>
    <s v="Furniture"/>
    <s v="Central"/>
    <n v="9"/>
    <n v="642.66"/>
    <x v="0"/>
    <s v="CUST-10573"/>
    <n v="633.66"/>
    <n v="506.928"/>
    <n v="126.73200000000003"/>
  </r>
  <r>
    <s v="CA-2022-145922"/>
    <x v="893"/>
    <x v="1"/>
    <s v="Technology"/>
    <s v="South"/>
    <n v="4"/>
    <n v="1255.8599999999999"/>
    <x v="2"/>
    <s v="CUST-10537"/>
    <n v="1251.8599999999999"/>
    <n v="1251.8599999999999"/>
    <n v="500.74400000000003"/>
  </r>
  <r>
    <s v="CA-2022-583235"/>
    <x v="707"/>
    <x v="8"/>
    <s v="Technology"/>
    <s v="South"/>
    <n v="7"/>
    <n v="101.36"/>
    <x v="3"/>
    <s v="CUST-10295"/>
    <n v="94.36"/>
    <n v="66.051999999999992"/>
    <n v="9.4359999999999928"/>
  </r>
  <r>
    <s v="CA-2022-418748"/>
    <x v="445"/>
    <x v="5"/>
    <s v="Office Supplies"/>
    <s v="East"/>
    <n v="2"/>
    <n v="70.97"/>
    <x v="1"/>
    <s v="CUST-10015"/>
    <n v="68.97"/>
    <n v="62.073"/>
    <n v="20.691000000000003"/>
  </r>
  <r>
    <s v="CA-2024-532405"/>
    <x v="173"/>
    <x v="5"/>
    <s v="Office Supplies"/>
    <s v="Central"/>
    <n v="9"/>
    <n v="91.31"/>
    <x v="0"/>
    <s v="CUST-10649"/>
    <n v="82.31"/>
    <n v="65.847999999999999"/>
    <n v="16.461999999999996"/>
  </r>
  <r>
    <s v="CA-2022-776882"/>
    <x v="334"/>
    <x v="10"/>
    <s v="Office Supplies"/>
    <s v="South"/>
    <n v="10"/>
    <n v="77.040000000000006"/>
    <x v="3"/>
    <s v="CUST-10728"/>
    <n v="67.040000000000006"/>
    <n v="46.928000000000004"/>
    <n v="6.7040000000000006"/>
  </r>
  <r>
    <s v="CA-2023-271761"/>
    <x v="1060"/>
    <x v="11"/>
    <s v="Furniture"/>
    <s v="West"/>
    <n v="1"/>
    <n v="239.04"/>
    <x v="2"/>
    <s v="CUST-10062"/>
    <n v="238.04"/>
    <n v="238.04"/>
    <n v="95.216000000000008"/>
  </r>
  <r>
    <s v="CA-2025-350691"/>
    <x v="1079"/>
    <x v="2"/>
    <s v="Furniture"/>
    <s v="East"/>
    <n v="7"/>
    <n v="689.43"/>
    <x v="4"/>
    <s v="CUST-10103"/>
    <n v="682.43"/>
    <n v="580.06549999999993"/>
    <n v="170.60749999999996"/>
  </r>
  <r>
    <s v="CA-2023-500347"/>
    <x v="1282"/>
    <x v="14"/>
    <s v="Office Supplies"/>
    <s v="East"/>
    <n v="5"/>
    <n v="147.4"/>
    <x v="2"/>
    <s v="CUST-10050"/>
    <n v="142.4"/>
    <n v="142.4"/>
    <n v="56.960000000000008"/>
  </r>
  <r>
    <s v="CA-2023-674186"/>
    <x v="334"/>
    <x v="0"/>
    <s v="Furniture"/>
    <s v="West"/>
    <n v="4"/>
    <n v="168.29"/>
    <x v="4"/>
    <s v="CUST-10695"/>
    <n v="164.29"/>
    <n v="139.6465"/>
    <n v="41.072500000000005"/>
  </r>
  <r>
    <s v="CA-2022-382663"/>
    <x v="670"/>
    <x v="8"/>
    <s v="Technology"/>
    <s v="Central"/>
    <n v="6"/>
    <n v="517.13"/>
    <x v="2"/>
    <s v="CUST-10267"/>
    <n v="511.13"/>
    <n v="511.13"/>
    <n v="204.452"/>
  </r>
  <r>
    <s v="CA-2023-279106"/>
    <x v="1338"/>
    <x v="2"/>
    <s v="Furniture"/>
    <s v="West"/>
    <n v="4"/>
    <n v="568.51"/>
    <x v="3"/>
    <s v="CUST-10057"/>
    <n v="564.51"/>
    <n v="395.15699999999998"/>
    <n v="56.451000000000022"/>
  </r>
  <r>
    <s v="CA-2022-128552"/>
    <x v="468"/>
    <x v="0"/>
    <s v="Furniture"/>
    <s v="South"/>
    <n v="9"/>
    <n v="753.68"/>
    <x v="2"/>
    <s v="CUST-10557"/>
    <n v="744.68"/>
    <n v="744.68"/>
    <n v="297.87200000000001"/>
  </r>
  <r>
    <s v="CA-2023-377618"/>
    <x v="669"/>
    <x v="11"/>
    <s v="Furniture"/>
    <s v="East"/>
    <n v="10"/>
    <n v="677.13"/>
    <x v="0"/>
    <s v="CUST-10098"/>
    <n v="667.13"/>
    <n v="533.70400000000006"/>
    <n v="133.4260000000001"/>
  </r>
  <r>
    <s v="CA-2023-451955"/>
    <x v="413"/>
    <x v="11"/>
    <s v="Furniture"/>
    <s v="South"/>
    <n v="2"/>
    <n v="527.16"/>
    <x v="4"/>
    <s v="CUST-10420"/>
    <n v="525.16"/>
    <n v="446.38599999999997"/>
    <n v="131.29000000000002"/>
  </r>
  <r>
    <s v="CA-2023-716964"/>
    <x v="405"/>
    <x v="1"/>
    <s v="Technology"/>
    <s v="South"/>
    <n v="8"/>
    <n v="1219.78"/>
    <x v="1"/>
    <s v="CUST-10057"/>
    <n v="1211.78"/>
    <n v="1090.6020000000001"/>
    <n v="363.53400000000011"/>
  </r>
  <r>
    <s v="CA-2025-580637"/>
    <x v="49"/>
    <x v="12"/>
    <s v="Office Supplies"/>
    <s v="South"/>
    <n v="2"/>
    <n v="136.24"/>
    <x v="2"/>
    <s v="CUST-10565"/>
    <n v="134.24"/>
    <n v="134.24"/>
    <n v="53.696000000000012"/>
  </r>
  <r>
    <s v="CA-2023-100279"/>
    <x v="877"/>
    <x v="9"/>
    <s v="Office Supplies"/>
    <s v="East"/>
    <n v="7"/>
    <n v="40.67"/>
    <x v="2"/>
    <s v="CUST-10385"/>
    <n v="33.67"/>
    <n v="33.67"/>
    <n v="13.468"/>
  </r>
  <r>
    <s v="CA-2022-235119"/>
    <x v="723"/>
    <x v="2"/>
    <s v="Furniture"/>
    <s v="Central"/>
    <n v="7"/>
    <n v="402.41"/>
    <x v="3"/>
    <s v="CUST-10167"/>
    <n v="395.41"/>
    <n v="276.78699999999998"/>
    <n v="39.540999999999968"/>
  </r>
  <r>
    <s v="CA-2025-172205"/>
    <x v="1108"/>
    <x v="8"/>
    <s v="Technology"/>
    <s v="South"/>
    <n v="3"/>
    <n v="922.78"/>
    <x v="1"/>
    <s v="CUST-10328"/>
    <n v="919.78"/>
    <n v="827.80200000000002"/>
    <n v="275.93400000000008"/>
  </r>
  <r>
    <s v="CA-2025-842070"/>
    <x v="378"/>
    <x v="12"/>
    <s v="Office Supplies"/>
    <s v="West"/>
    <n v="5"/>
    <n v="33.17"/>
    <x v="0"/>
    <s v="CUST-10159"/>
    <n v="28.17"/>
    <n v="22.536000000000001"/>
    <n v="5.6340000000000003"/>
  </r>
  <r>
    <s v="CA-2022-392933"/>
    <x v="851"/>
    <x v="0"/>
    <s v="Furniture"/>
    <s v="West"/>
    <n v="3"/>
    <n v="793.71"/>
    <x v="0"/>
    <s v="CUST-10228"/>
    <n v="790.71"/>
    <n v="632.5680000000001"/>
    <n v="158.14200000000011"/>
  </r>
  <r>
    <s v="CA-2023-647402"/>
    <x v="928"/>
    <x v="11"/>
    <s v="Furniture"/>
    <s v="West"/>
    <n v="3"/>
    <n v="213.1"/>
    <x v="0"/>
    <s v="CUST-10028"/>
    <n v="210.1"/>
    <n v="168.08"/>
    <n v="42.020000000000024"/>
  </r>
  <r>
    <s v="CA-2025-251569"/>
    <x v="723"/>
    <x v="4"/>
    <s v="Technology"/>
    <s v="Central"/>
    <n v="1"/>
    <n v="1328.43"/>
    <x v="3"/>
    <s v="CUST-10098"/>
    <n v="1327.43"/>
    <n v="929.20100000000002"/>
    <n v="132.74300000000005"/>
  </r>
  <r>
    <s v="CA-2024-413832"/>
    <x v="1209"/>
    <x v="11"/>
    <s v="Furniture"/>
    <s v="Central"/>
    <n v="3"/>
    <n v="189.14"/>
    <x v="2"/>
    <s v="CUST-10257"/>
    <n v="186.14"/>
    <n v="186.14"/>
    <n v="74.456000000000003"/>
  </r>
  <r>
    <s v="CA-2024-506711"/>
    <x v="1137"/>
    <x v="4"/>
    <s v="Technology"/>
    <s v="West"/>
    <n v="10"/>
    <n v="1088.73"/>
    <x v="3"/>
    <s v="CUST-10659"/>
    <n v="1078.73"/>
    <n v="755.11099999999999"/>
    <n v="107.87300000000005"/>
  </r>
  <r>
    <s v="CA-2024-136286"/>
    <x v="317"/>
    <x v="15"/>
    <s v="Office Supplies"/>
    <s v="West"/>
    <n v="4"/>
    <n v="98.19"/>
    <x v="4"/>
    <s v="CUST-10285"/>
    <n v="94.19"/>
    <n v="80.061499999999995"/>
    <n v="23.547499999999999"/>
  </r>
  <r>
    <s v="CA-2022-469533"/>
    <x v="1230"/>
    <x v="10"/>
    <s v="Office Supplies"/>
    <s v="West"/>
    <n v="4"/>
    <n v="108.77"/>
    <x v="4"/>
    <s v="CUST-10520"/>
    <n v="104.77"/>
    <n v="89.05449999999999"/>
    <n v="26.192499999999995"/>
  </r>
  <r>
    <s v="CA-2024-926030"/>
    <x v="530"/>
    <x v="2"/>
    <s v="Furniture"/>
    <s v="Central"/>
    <n v="4"/>
    <n v="621.83000000000004"/>
    <x v="0"/>
    <s v="CUST-10654"/>
    <n v="617.83000000000004"/>
    <n v="494.26400000000007"/>
    <n v="123.56600000000003"/>
  </r>
  <r>
    <s v="CA-2024-456807"/>
    <x v="117"/>
    <x v="5"/>
    <s v="Office Supplies"/>
    <s v="Central"/>
    <n v="1"/>
    <n v="78.77"/>
    <x v="2"/>
    <s v="CUST-10353"/>
    <n v="77.77"/>
    <n v="77.77"/>
    <n v="31.107999999999997"/>
  </r>
  <r>
    <s v="CA-2025-235382"/>
    <x v="19"/>
    <x v="0"/>
    <s v="Furniture"/>
    <s v="East"/>
    <n v="1"/>
    <n v="411.54"/>
    <x v="0"/>
    <s v="CUST-10431"/>
    <n v="410.54"/>
    <n v="328.43200000000002"/>
    <n v="82.108000000000004"/>
  </r>
  <r>
    <s v="CA-2022-684636"/>
    <x v="952"/>
    <x v="1"/>
    <s v="Technology"/>
    <s v="Central"/>
    <n v="7"/>
    <n v="1053.78"/>
    <x v="1"/>
    <s v="CUST-10477"/>
    <n v="1046.78"/>
    <n v="942.10199999999998"/>
    <n v="314.03399999999999"/>
  </r>
  <r>
    <s v="CA-2024-276357"/>
    <x v="243"/>
    <x v="11"/>
    <s v="Furniture"/>
    <s v="West"/>
    <n v="6"/>
    <n v="765.6"/>
    <x v="4"/>
    <s v="CUST-10371"/>
    <n v="759.6"/>
    <n v="645.66"/>
    <n v="189.89999999999998"/>
  </r>
  <r>
    <s v="CA-2022-683006"/>
    <x v="603"/>
    <x v="15"/>
    <s v="Office Supplies"/>
    <s v="West"/>
    <n v="8"/>
    <n v="127.44"/>
    <x v="3"/>
    <s v="CUST-10000"/>
    <n v="119.44"/>
    <n v="83.60799999999999"/>
    <n v="11.943999999999988"/>
  </r>
  <r>
    <s v="CA-2023-449112"/>
    <x v="123"/>
    <x v="1"/>
    <s v="Technology"/>
    <s v="Central"/>
    <n v="2"/>
    <n v="1214.3699999999999"/>
    <x v="3"/>
    <s v="CUST-10683"/>
    <n v="1212.3699999999999"/>
    <n v="848.65899999999988"/>
    <n v="121.23699999999997"/>
  </r>
  <r>
    <s v="CA-2022-886887"/>
    <x v="619"/>
    <x v="6"/>
    <s v="Office Supplies"/>
    <s v="West"/>
    <n v="5"/>
    <n v="146.88"/>
    <x v="2"/>
    <s v="CUST-10432"/>
    <n v="141.88"/>
    <n v="141.88"/>
    <n v="56.751999999999995"/>
  </r>
  <r>
    <s v="CA-2025-567347"/>
    <x v="1211"/>
    <x v="4"/>
    <s v="Technology"/>
    <s v="Central"/>
    <n v="1"/>
    <n v="1134.56"/>
    <x v="0"/>
    <s v="CUST-10411"/>
    <n v="1133.56"/>
    <n v="906.84799999999996"/>
    <n v="226.71199999999999"/>
  </r>
  <r>
    <s v="CA-2024-607377"/>
    <x v="350"/>
    <x v="0"/>
    <s v="Furniture"/>
    <s v="South"/>
    <n v="5"/>
    <n v="177.89"/>
    <x v="1"/>
    <s v="CUST-10784"/>
    <n v="172.89"/>
    <n v="155.601"/>
    <n v="51.867000000000004"/>
  </r>
  <r>
    <s v="CA-2024-896633"/>
    <x v="618"/>
    <x v="8"/>
    <s v="Technology"/>
    <s v="East"/>
    <n v="7"/>
    <n v="548.23"/>
    <x v="3"/>
    <s v="CUST-10750"/>
    <n v="541.23"/>
    <n v="378.86099999999999"/>
    <n v="54.12299999999999"/>
  </r>
  <r>
    <s v="CA-2023-247044"/>
    <x v="1321"/>
    <x v="4"/>
    <s v="Technology"/>
    <s v="Central"/>
    <n v="4"/>
    <n v="517.72"/>
    <x v="2"/>
    <s v="CUST-10712"/>
    <n v="513.72"/>
    <n v="513.72"/>
    <n v="205.488"/>
  </r>
  <r>
    <s v="CA-2023-601697"/>
    <x v="512"/>
    <x v="15"/>
    <s v="Office Supplies"/>
    <s v="Central"/>
    <n v="4"/>
    <n v="120.26"/>
    <x v="2"/>
    <s v="CUST-10623"/>
    <n v="116.26"/>
    <n v="116.26"/>
    <n v="46.504000000000005"/>
  </r>
  <r>
    <s v="CA-2022-451429"/>
    <x v="1235"/>
    <x v="10"/>
    <s v="Office Supplies"/>
    <s v="West"/>
    <n v="1"/>
    <n v="94.77"/>
    <x v="3"/>
    <s v="CUST-10373"/>
    <n v="93.77"/>
    <n v="65.638999999999996"/>
    <n v="9.3770000000000024"/>
  </r>
  <r>
    <s v="CA-2023-861902"/>
    <x v="1394"/>
    <x v="8"/>
    <s v="Technology"/>
    <s v="West"/>
    <n v="6"/>
    <n v="328.81"/>
    <x v="4"/>
    <s v="CUST-10282"/>
    <n v="322.81"/>
    <n v="274.38850000000002"/>
    <n v="80.702500000000015"/>
  </r>
  <r>
    <s v="CA-2025-395410"/>
    <x v="591"/>
    <x v="3"/>
    <s v="Technology"/>
    <s v="East"/>
    <n v="7"/>
    <n v="713.64"/>
    <x v="3"/>
    <s v="CUST-10684"/>
    <n v="706.64"/>
    <n v="494.64799999999997"/>
    <n v="70.663999999999987"/>
  </r>
  <r>
    <s v="CA-2025-404581"/>
    <x v="35"/>
    <x v="7"/>
    <s v="Furniture"/>
    <s v="West"/>
    <n v="1"/>
    <n v="400.01"/>
    <x v="3"/>
    <s v="CUST-10754"/>
    <n v="399.01"/>
    <n v="279.30699999999996"/>
    <n v="39.900999999999982"/>
  </r>
  <r>
    <s v="CA-2022-582557"/>
    <x v="467"/>
    <x v="2"/>
    <s v="Furniture"/>
    <s v="East"/>
    <n v="1"/>
    <n v="131.85"/>
    <x v="1"/>
    <s v="CUST-10296"/>
    <n v="130.85"/>
    <n v="117.765"/>
    <n v="39.25500000000001"/>
  </r>
  <r>
    <s v="CA-2022-489985"/>
    <x v="292"/>
    <x v="1"/>
    <s v="Technology"/>
    <s v="West"/>
    <n v="2"/>
    <n v="257.45999999999998"/>
    <x v="0"/>
    <s v="CUST-10493"/>
    <n v="255.45999999999998"/>
    <n v="204.36799999999999"/>
    <n v="51.092000000000013"/>
  </r>
  <r>
    <s v="CA-2024-851260"/>
    <x v="314"/>
    <x v="4"/>
    <s v="Technology"/>
    <s v="East"/>
    <n v="5"/>
    <n v="458.65"/>
    <x v="2"/>
    <s v="CUST-10055"/>
    <n v="453.65"/>
    <n v="453.65"/>
    <n v="181.45999999999998"/>
  </r>
  <r>
    <s v="CA-2022-560661"/>
    <x v="50"/>
    <x v="8"/>
    <s v="Technology"/>
    <s v="East"/>
    <n v="5"/>
    <n v="1384.52"/>
    <x v="2"/>
    <s v="CUST-10031"/>
    <n v="1379.52"/>
    <n v="1379.52"/>
    <n v="551.80799999999999"/>
  </r>
  <r>
    <s v="CA-2024-696052"/>
    <x v="1390"/>
    <x v="2"/>
    <s v="Furniture"/>
    <s v="South"/>
    <n v="5"/>
    <n v="92.45"/>
    <x v="1"/>
    <s v="CUST-10087"/>
    <n v="87.45"/>
    <n v="78.704999999999998"/>
    <n v="26.234999999999999"/>
  </r>
  <r>
    <s v="CA-2023-176949"/>
    <x v="1305"/>
    <x v="9"/>
    <s v="Office Supplies"/>
    <s v="Central"/>
    <n v="4"/>
    <n v="15.88"/>
    <x v="1"/>
    <s v="CUST-10379"/>
    <n v="11.88"/>
    <n v="10.692"/>
    <n v="3.5640000000000001"/>
  </r>
  <r>
    <s v="CA-2022-327569"/>
    <x v="550"/>
    <x v="10"/>
    <s v="Office Supplies"/>
    <s v="South"/>
    <n v="9"/>
    <n v="50.89"/>
    <x v="4"/>
    <s v="CUST-10425"/>
    <n v="41.89"/>
    <n v="35.606499999999997"/>
    <n v="10.472499999999997"/>
  </r>
  <r>
    <s v="CA-2022-908207"/>
    <x v="945"/>
    <x v="5"/>
    <s v="Office Supplies"/>
    <s v="East"/>
    <n v="5"/>
    <n v="21.82"/>
    <x v="0"/>
    <s v="CUST-10233"/>
    <n v="16.82"/>
    <n v="13.456000000000001"/>
    <n v="3.3640000000000008"/>
  </r>
  <r>
    <s v="CA-2024-175469"/>
    <x v="812"/>
    <x v="9"/>
    <s v="Office Supplies"/>
    <s v="Central"/>
    <n v="2"/>
    <n v="43.55"/>
    <x v="2"/>
    <s v="CUST-10468"/>
    <n v="41.55"/>
    <n v="41.55"/>
    <n v="16.62"/>
  </r>
  <r>
    <s v="CA-2025-154264"/>
    <x v="604"/>
    <x v="2"/>
    <s v="Furniture"/>
    <s v="Central"/>
    <n v="4"/>
    <n v="454.91"/>
    <x v="2"/>
    <s v="CUST-10107"/>
    <n v="450.91"/>
    <n v="450.91"/>
    <n v="180.36400000000003"/>
  </r>
  <r>
    <s v="CA-2024-228098"/>
    <x v="1356"/>
    <x v="7"/>
    <s v="Furniture"/>
    <s v="West"/>
    <n v="8"/>
    <n v="684.55"/>
    <x v="1"/>
    <s v="CUST-10212"/>
    <n v="676.55"/>
    <n v="608.89499999999998"/>
    <n v="202.96500000000003"/>
  </r>
  <r>
    <s v="CA-2024-746276"/>
    <x v="1425"/>
    <x v="14"/>
    <s v="Office Supplies"/>
    <s v="East"/>
    <n v="7"/>
    <n v="20.23"/>
    <x v="4"/>
    <s v="CUST-10333"/>
    <n v="13.23"/>
    <n v="11.2455"/>
    <n v="3.3075000000000001"/>
  </r>
  <r>
    <s v="CA-2022-762494"/>
    <x v="634"/>
    <x v="3"/>
    <s v="Technology"/>
    <s v="West"/>
    <n v="6"/>
    <n v="586.87"/>
    <x v="2"/>
    <s v="CUST-10715"/>
    <n v="580.87"/>
    <n v="580.87"/>
    <n v="232.34800000000001"/>
  </r>
  <r>
    <s v="CA-2022-620909"/>
    <x v="588"/>
    <x v="14"/>
    <s v="Office Supplies"/>
    <s v="West"/>
    <n v="3"/>
    <n v="6"/>
    <x v="2"/>
    <s v="CUST-10329"/>
    <n v="3"/>
    <n v="3"/>
    <n v="1.2000000000000002"/>
  </r>
  <r>
    <s v="CA-2022-672250"/>
    <x v="807"/>
    <x v="5"/>
    <s v="Office Supplies"/>
    <s v="West"/>
    <n v="5"/>
    <n v="139.33000000000001"/>
    <x v="0"/>
    <s v="CUST-10529"/>
    <n v="134.33000000000001"/>
    <n v="107.46400000000001"/>
    <n v="26.866000000000014"/>
  </r>
  <r>
    <s v="CA-2025-854146"/>
    <x v="718"/>
    <x v="3"/>
    <s v="Technology"/>
    <s v="West"/>
    <n v="6"/>
    <n v="1172.05"/>
    <x v="2"/>
    <s v="CUST-10240"/>
    <n v="1166.05"/>
    <n v="1166.05"/>
    <n v="466.41999999999996"/>
  </r>
  <r>
    <s v="CA-2025-140869"/>
    <x v="1228"/>
    <x v="4"/>
    <s v="Technology"/>
    <s v="West"/>
    <n v="2"/>
    <n v="1266.4100000000001"/>
    <x v="0"/>
    <s v="CUST-10100"/>
    <n v="1264.4100000000001"/>
    <n v="1011.5280000000001"/>
    <n v="252.88200000000006"/>
  </r>
  <r>
    <s v="CA-2024-910122"/>
    <x v="1305"/>
    <x v="2"/>
    <s v="Furniture"/>
    <s v="West"/>
    <n v="10"/>
    <n v="388.75"/>
    <x v="3"/>
    <s v="CUST-10113"/>
    <n v="378.75"/>
    <n v="265.125"/>
    <n v="37.875"/>
  </r>
  <r>
    <s v="CA-2023-793911"/>
    <x v="738"/>
    <x v="8"/>
    <s v="Technology"/>
    <s v="South"/>
    <n v="5"/>
    <n v="1126.17"/>
    <x v="1"/>
    <s v="CUST-10727"/>
    <n v="1121.17"/>
    <n v="1009.0530000000001"/>
    <n v="336.35100000000011"/>
  </r>
  <r>
    <s v="CA-2024-752866"/>
    <x v="606"/>
    <x v="16"/>
    <s v="Office Supplies"/>
    <s v="West"/>
    <n v="5"/>
    <n v="107.62"/>
    <x v="2"/>
    <s v="CUST-10152"/>
    <n v="102.62"/>
    <n v="102.62"/>
    <n v="41.048000000000002"/>
  </r>
  <r>
    <s v="CA-2025-547084"/>
    <x v="353"/>
    <x v="8"/>
    <s v="Technology"/>
    <s v="South"/>
    <n v="4"/>
    <n v="845.56"/>
    <x v="3"/>
    <s v="CUST-10443"/>
    <n v="841.56"/>
    <n v="589.09199999999987"/>
    <n v="84.155999999999949"/>
  </r>
  <r>
    <s v="CA-2025-980643"/>
    <x v="1008"/>
    <x v="10"/>
    <s v="Office Supplies"/>
    <s v="East"/>
    <n v="2"/>
    <n v="10.44"/>
    <x v="2"/>
    <s v="CUST-10784"/>
    <n v="8.44"/>
    <n v="8.44"/>
    <n v="3.3760000000000003"/>
  </r>
  <r>
    <s v="CA-2023-692997"/>
    <x v="296"/>
    <x v="8"/>
    <s v="Technology"/>
    <s v="South"/>
    <n v="3"/>
    <n v="1246.8699999999999"/>
    <x v="2"/>
    <s v="CUST-10019"/>
    <n v="1243.8699999999999"/>
    <n v="1243.8699999999999"/>
    <n v="497.548"/>
  </r>
  <r>
    <s v="CA-2025-616642"/>
    <x v="1166"/>
    <x v="10"/>
    <s v="Office Supplies"/>
    <s v="West"/>
    <n v="7"/>
    <n v="71.05"/>
    <x v="0"/>
    <s v="CUST-10068"/>
    <n v="64.05"/>
    <n v="51.24"/>
    <n v="12.810000000000002"/>
  </r>
  <r>
    <s v="CA-2022-617125"/>
    <x v="1094"/>
    <x v="8"/>
    <s v="Technology"/>
    <s v="Central"/>
    <n v="1"/>
    <n v="804.64"/>
    <x v="2"/>
    <s v="CUST-10648"/>
    <n v="803.64"/>
    <n v="803.64"/>
    <n v="321.45600000000002"/>
  </r>
  <r>
    <s v="CA-2024-187288"/>
    <x v="689"/>
    <x v="0"/>
    <s v="Furniture"/>
    <s v="East"/>
    <n v="6"/>
    <n v="390.8"/>
    <x v="2"/>
    <s v="CUST-10056"/>
    <n v="384.8"/>
    <n v="384.8"/>
    <n v="153.92000000000002"/>
  </r>
  <r>
    <s v="CA-2023-804468"/>
    <x v="858"/>
    <x v="6"/>
    <s v="Office Supplies"/>
    <s v="East"/>
    <n v="7"/>
    <n v="98.23"/>
    <x v="2"/>
    <s v="CUST-10084"/>
    <n v="91.23"/>
    <n v="91.23"/>
    <n v="36.492000000000004"/>
  </r>
  <r>
    <s v="CA-2025-966402"/>
    <x v="241"/>
    <x v="1"/>
    <s v="Technology"/>
    <s v="East"/>
    <n v="3"/>
    <n v="633.9"/>
    <x v="4"/>
    <s v="CUST-10059"/>
    <n v="630.9"/>
    <n v="536.26499999999999"/>
    <n v="157.72500000000002"/>
  </r>
  <r>
    <s v="CA-2025-714914"/>
    <x v="1426"/>
    <x v="2"/>
    <s v="Furniture"/>
    <s v="East"/>
    <n v="9"/>
    <n v="253.15"/>
    <x v="3"/>
    <s v="CUST-10245"/>
    <n v="244.15"/>
    <n v="170.905"/>
    <n v="24.414999999999992"/>
  </r>
  <r>
    <s v="CA-2022-878341"/>
    <x v="693"/>
    <x v="7"/>
    <s v="Furniture"/>
    <s v="South"/>
    <n v="8"/>
    <n v="212.27"/>
    <x v="4"/>
    <s v="CUST-10021"/>
    <n v="204.27"/>
    <n v="173.62950000000001"/>
    <n v="51.06750000000001"/>
  </r>
  <r>
    <s v="CA-2025-339627"/>
    <x v="620"/>
    <x v="11"/>
    <s v="Furniture"/>
    <s v="East"/>
    <n v="7"/>
    <n v="343.28"/>
    <x v="4"/>
    <s v="CUST-10658"/>
    <n v="336.28"/>
    <n v="285.83799999999997"/>
    <n v="84.07"/>
  </r>
  <r>
    <s v="CA-2025-549009"/>
    <x v="1019"/>
    <x v="1"/>
    <s v="Technology"/>
    <s v="Central"/>
    <n v="1"/>
    <n v="836.58"/>
    <x v="2"/>
    <s v="CUST-10664"/>
    <n v="835.58"/>
    <n v="835.58"/>
    <n v="334.23200000000003"/>
  </r>
  <r>
    <s v="CA-2022-456263"/>
    <x v="629"/>
    <x v="4"/>
    <s v="Technology"/>
    <s v="West"/>
    <n v="1"/>
    <n v="682.53"/>
    <x v="0"/>
    <s v="CUST-10191"/>
    <n v="681.53"/>
    <n v="545.22400000000005"/>
    <n v="136.3060000000001"/>
  </r>
  <r>
    <s v="CA-2024-150285"/>
    <x v="729"/>
    <x v="4"/>
    <s v="Technology"/>
    <s v="Central"/>
    <n v="6"/>
    <n v="1347.6"/>
    <x v="1"/>
    <s v="CUST-10319"/>
    <n v="1341.6"/>
    <n v="1207.44"/>
    <n v="402.48000000000013"/>
  </r>
  <r>
    <s v="CA-2022-713457"/>
    <x v="209"/>
    <x v="1"/>
    <s v="Technology"/>
    <s v="East"/>
    <n v="3"/>
    <n v="465.75"/>
    <x v="4"/>
    <s v="CUST-10067"/>
    <n v="462.75"/>
    <n v="393.33749999999998"/>
    <n v="115.6875"/>
  </r>
  <r>
    <s v="CA-2025-150512"/>
    <x v="300"/>
    <x v="0"/>
    <s v="Furniture"/>
    <s v="East"/>
    <n v="8"/>
    <n v="349.2"/>
    <x v="0"/>
    <s v="CUST-10120"/>
    <n v="341.2"/>
    <n v="272.95999999999998"/>
    <n v="68.239999999999981"/>
  </r>
  <r>
    <s v="CA-2022-878017"/>
    <x v="143"/>
    <x v="8"/>
    <s v="Technology"/>
    <s v="South"/>
    <n v="8"/>
    <n v="830.63"/>
    <x v="0"/>
    <s v="CUST-10014"/>
    <n v="822.63"/>
    <n v="658.10400000000004"/>
    <n v="164.52600000000007"/>
  </r>
  <r>
    <s v="CA-2023-240438"/>
    <x v="1130"/>
    <x v="13"/>
    <s v="Office Supplies"/>
    <s v="Central"/>
    <n v="10"/>
    <n v="125.86"/>
    <x v="3"/>
    <s v="CUST-10095"/>
    <n v="115.86"/>
    <n v="81.10199999999999"/>
    <n v="11.585999999999999"/>
  </r>
  <r>
    <s v="CA-2022-904073"/>
    <x v="202"/>
    <x v="13"/>
    <s v="Office Supplies"/>
    <s v="Central"/>
    <n v="6"/>
    <n v="8.3800000000000008"/>
    <x v="3"/>
    <s v="CUST-10683"/>
    <n v="2.3800000000000008"/>
    <n v="1.6660000000000004"/>
    <n v="0.23799999999999999"/>
  </r>
  <r>
    <s v="CA-2022-392633"/>
    <x v="1359"/>
    <x v="5"/>
    <s v="Office Supplies"/>
    <s v="West"/>
    <n v="2"/>
    <n v="53.2"/>
    <x v="4"/>
    <s v="CUST-10362"/>
    <n v="51.2"/>
    <n v="43.52"/>
    <n v="12.800000000000004"/>
  </r>
  <r>
    <s v="CA-2023-285978"/>
    <x v="432"/>
    <x v="9"/>
    <s v="Office Supplies"/>
    <s v="West"/>
    <n v="9"/>
    <n v="62.08"/>
    <x v="2"/>
    <s v="CUST-10597"/>
    <n v="53.08"/>
    <n v="53.08"/>
    <n v="21.231999999999999"/>
  </r>
  <r>
    <s v="CA-2022-323250"/>
    <x v="170"/>
    <x v="16"/>
    <s v="Office Supplies"/>
    <s v="South"/>
    <n v="8"/>
    <n v="128.30000000000001"/>
    <x v="4"/>
    <s v="CUST-10483"/>
    <n v="120.30000000000001"/>
    <n v="102.25500000000001"/>
    <n v="30.075000000000003"/>
  </r>
  <r>
    <s v="CA-2024-994881"/>
    <x v="1421"/>
    <x v="14"/>
    <s v="Office Supplies"/>
    <s v="Central"/>
    <n v="4"/>
    <n v="42.51"/>
    <x v="3"/>
    <s v="CUST-10505"/>
    <n v="38.51"/>
    <n v="26.956999999999997"/>
    <n v="3.8509999999999991"/>
  </r>
  <r>
    <s v="CA-2024-311748"/>
    <x v="849"/>
    <x v="7"/>
    <s v="Furniture"/>
    <s v="East"/>
    <n v="9"/>
    <n v="128.49"/>
    <x v="2"/>
    <s v="CUST-10469"/>
    <n v="119.49000000000001"/>
    <n v="119.49000000000001"/>
    <n v="47.796000000000006"/>
  </r>
  <r>
    <s v="CA-2022-899594"/>
    <x v="936"/>
    <x v="7"/>
    <s v="Furniture"/>
    <s v="East"/>
    <n v="1"/>
    <n v="136.76"/>
    <x v="2"/>
    <s v="CUST-10649"/>
    <n v="135.76"/>
    <n v="135.76"/>
    <n v="54.304000000000002"/>
  </r>
  <r>
    <s v="CA-2023-941171"/>
    <x v="1167"/>
    <x v="8"/>
    <s v="Technology"/>
    <s v="West"/>
    <n v="5"/>
    <n v="1369.28"/>
    <x v="4"/>
    <s v="CUST-10009"/>
    <n v="1364.28"/>
    <n v="1159.6379999999999"/>
    <n v="341.06999999999994"/>
  </r>
  <r>
    <s v="CA-2022-704821"/>
    <x v="1018"/>
    <x v="13"/>
    <s v="Office Supplies"/>
    <s v="Central"/>
    <n v="2"/>
    <n v="133.56"/>
    <x v="4"/>
    <s v="CUST-10086"/>
    <n v="131.56"/>
    <n v="111.82599999999999"/>
    <n v="32.89"/>
  </r>
  <r>
    <s v="CA-2022-622906"/>
    <x v="1135"/>
    <x v="16"/>
    <s v="Office Supplies"/>
    <s v="Central"/>
    <n v="10"/>
    <n v="11.96"/>
    <x v="2"/>
    <s v="CUST-10604"/>
    <n v="1.9600000000000009"/>
    <n v="1.9600000000000009"/>
    <n v="0.78400000000000047"/>
  </r>
  <r>
    <s v="CA-2024-881038"/>
    <x v="1214"/>
    <x v="3"/>
    <s v="Technology"/>
    <s v="East"/>
    <n v="7"/>
    <n v="1442.05"/>
    <x v="2"/>
    <s v="CUST-10128"/>
    <n v="1435.05"/>
    <n v="1435.05"/>
    <n v="574.02"/>
  </r>
  <r>
    <s v="CA-2023-588886"/>
    <x v="18"/>
    <x v="15"/>
    <s v="Office Supplies"/>
    <s v="South"/>
    <n v="2"/>
    <n v="7.7"/>
    <x v="1"/>
    <s v="CUST-10799"/>
    <n v="5.7"/>
    <n v="5.13"/>
    <n v="1.71"/>
  </r>
  <r>
    <s v="CA-2022-277600"/>
    <x v="678"/>
    <x v="0"/>
    <s v="Furniture"/>
    <s v="Central"/>
    <n v="7"/>
    <n v="316.77999999999997"/>
    <x v="1"/>
    <s v="CUST-10598"/>
    <n v="309.77999999999997"/>
    <n v="278.80199999999996"/>
    <n v="92.933999999999997"/>
  </r>
  <r>
    <s v="CA-2023-195440"/>
    <x v="766"/>
    <x v="1"/>
    <s v="Technology"/>
    <s v="South"/>
    <n v="9"/>
    <n v="810"/>
    <x v="4"/>
    <s v="CUST-10256"/>
    <n v="801"/>
    <n v="680.85"/>
    <n v="200.25000000000006"/>
  </r>
  <r>
    <s v="CA-2023-991091"/>
    <x v="5"/>
    <x v="3"/>
    <s v="Technology"/>
    <s v="Central"/>
    <n v="6"/>
    <n v="366.27"/>
    <x v="0"/>
    <s v="CUST-10064"/>
    <n v="360.27"/>
    <n v="288.21600000000001"/>
    <n v="72.05400000000003"/>
  </r>
  <r>
    <s v="CA-2022-284785"/>
    <x v="1140"/>
    <x v="1"/>
    <s v="Technology"/>
    <s v="South"/>
    <n v="7"/>
    <n v="217.96"/>
    <x v="3"/>
    <s v="CUST-10311"/>
    <n v="210.96"/>
    <n v="147.672"/>
    <n v="21.096000000000004"/>
  </r>
  <r>
    <s v="CA-2024-367404"/>
    <x v="832"/>
    <x v="8"/>
    <s v="Technology"/>
    <s v="South"/>
    <n v="4"/>
    <n v="628.84"/>
    <x v="3"/>
    <s v="CUST-10661"/>
    <n v="624.84"/>
    <n v="437.38799999999998"/>
    <n v="62.48399999999998"/>
  </r>
  <r>
    <s v="CA-2022-750620"/>
    <x v="335"/>
    <x v="1"/>
    <s v="Technology"/>
    <s v="South"/>
    <n v="6"/>
    <n v="411.81"/>
    <x v="3"/>
    <s v="CUST-10479"/>
    <n v="405.81"/>
    <n v="284.06700000000001"/>
    <n v="40.581000000000017"/>
  </r>
  <r>
    <s v="CA-2024-564296"/>
    <x v="1098"/>
    <x v="2"/>
    <s v="Furniture"/>
    <s v="West"/>
    <n v="5"/>
    <n v="184.79"/>
    <x v="0"/>
    <s v="CUST-10016"/>
    <n v="179.79"/>
    <n v="143.83199999999999"/>
    <n v="35.957999999999998"/>
  </r>
  <r>
    <s v="CA-2022-266144"/>
    <x v="983"/>
    <x v="8"/>
    <s v="Technology"/>
    <s v="South"/>
    <n v="9"/>
    <n v="1411.57"/>
    <x v="1"/>
    <s v="CUST-10160"/>
    <n v="1402.57"/>
    <n v="1262.3129999999999"/>
    <n v="420.77099999999996"/>
  </r>
  <r>
    <s v="CA-2023-409752"/>
    <x v="427"/>
    <x v="4"/>
    <s v="Technology"/>
    <s v="Central"/>
    <n v="2"/>
    <n v="1205.29"/>
    <x v="2"/>
    <s v="CUST-10114"/>
    <n v="1203.29"/>
    <n v="1203.29"/>
    <n v="481.31600000000003"/>
  </r>
  <r>
    <s v="CA-2025-615835"/>
    <x v="994"/>
    <x v="4"/>
    <s v="Technology"/>
    <s v="South"/>
    <n v="1"/>
    <n v="224.07"/>
    <x v="4"/>
    <s v="CUST-10437"/>
    <n v="223.07"/>
    <n v="189.6095"/>
    <n v="55.767500000000013"/>
  </r>
  <r>
    <s v="CA-2024-630238"/>
    <x v="1016"/>
    <x v="10"/>
    <s v="Office Supplies"/>
    <s v="West"/>
    <n v="5"/>
    <n v="23.77"/>
    <x v="1"/>
    <s v="CUST-10431"/>
    <n v="18.77"/>
    <n v="16.893000000000001"/>
    <n v="5.631000000000002"/>
  </r>
  <r>
    <s v="CA-2024-679196"/>
    <x v="190"/>
    <x v="8"/>
    <s v="Technology"/>
    <s v="Central"/>
    <n v="5"/>
    <n v="1083.42"/>
    <x v="2"/>
    <s v="CUST-10643"/>
    <n v="1078.42"/>
    <n v="1078.42"/>
    <n v="431.36800000000005"/>
  </r>
  <r>
    <s v="CA-2024-856965"/>
    <x v="539"/>
    <x v="1"/>
    <s v="Technology"/>
    <s v="East"/>
    <n v="4"/>
    <n v="1333.78"/>
    <x v="0"/>
    <s v="CUST-10408"/>
    <n v="1329.78"/>
    <n v="1063.8240000000001"/>
    <n v="265.95600000000013"/>
  </r>
  <r>
    <s v="CA-2023-652605"/>
    <x v="618"/>
    <x v="1"/>
    <s v="Technology"/>
    <s v="South"/>
    <n v="7"/>
    <n v="943.74"/>
    <x v="2"/>
    <s v="CUST-10535"/>
    <n v="936.74"/>
    <n v="936.74"/>
    <n v="374.69600000000003"/>
  </r>
  <r>
    <s v="CA-2022-369997"/>
    <x v="428"/>
    <x v="3"/>
    <s v="Technology"/>
    <s v="East"/>
    <n v="3"/>
    <n v="947.03"/>
    <x v="4"/>
    <s v="CUST-10338"/>
    <n v="944.03"/>
    <n v="802.42549999999994"/>
    <n v="236.00749999999994"/>
  </r>
  <r>
    <s v="CA-2023-292212"/>
    <x v="616"/>
    <x v="8"/>
    <s v="Technology"/>
    <s v="East"/>
    <n v="6"/>
    <n v="1027.92"/>
    <x v="2"/>
    <s v="CUST-10022"/>
    <n v="1021.9200000000001"/>
    <n v="1021.9200000000001"/>
    <n v="408.76800000000003"/>
  </r>
  <r>
    <s v="CA-2025-117463"/>
    <x v="182"/>
    <x v="4"/>
    <s v="Technology"/>
    <s v="East"/>
    <n v="5"/>
    <n v="1087.6500000000001"/>
    <x v="3"/>
    <s v="CUST-10508"/>
    <n v="1082.6500000000001"/>
    <n v="757.85500000000002"/>
    <n v="108.26499999999999"/>
  </r>
  <r>
    <s v="CA-2025-123985"/>
    <x v="1272"/>
    <x v="9"/>
    <s v="Office Supplies"/>
    <s v="West"/>
    <n v="4"/>
    <n v="139.84"/>
    <x v="1"/>
    <s v="CUST-10326"/>
    <n v="135.84"/>
    <n v="122.256"/>
    <n v="40.751999999999995"/>
  </r>
  <r>
    <s v="CA-2022-288060"/>
    <x v="1044"/>
    <x v="8"/>
    <s v="Technology"/>
    <s v="Central"/>
    <n v="6"/>
    <n v="482.72"/>
    <x v="2"/>
    <s v="CUST-10520"/>
    <n v="476.72"/>
    <n v="476.72"/>
    <n v="190.68800000000005"/>
  </r>
  <r>
    <s v="CA-2023-308982"/>
    <x v="998"/>
    <x v="4"/>
    <s v="Technology"/>
    <s v="Central"/>
    <n v="8"/>
    <n v="1153.8699999999999"/>
    <x v="3"/>
    <s v="CUST-10314"/>
    <n v="1145.8699999999999"/>
    <n v="802.10899999999992"/>
    <n v="114.58699999999999"/>
  </r>
  <r>
    <s v="CA-2023-467062"/>
    <x v="537"/>
    <x v="16"/>
    <s v="Office Supplies"/>
    <s v="West"/>
    <n v="9"/>
    <n v="127.4"/>
    <x v="2"/>
    <s v="CUST-10204"/>
    <n v="118.4"/>
    <n v="118.4"/>
    <n v="47.36"/>
  </r>
  <r>
    <s v="CA-2024-966198"/>
    <x v="305"/>
    <x v="2"/>
    <s v="Furniture"/>
    <s v="South"/>
    <n v="9"/>
    <n v="370.85"/>
    <x v="4"/>
    <s v="CUST-10340"/>
    <n v="361.85"/>
    <n v="307.57249999999999"/>
    <n v="90.462499999999977"/>
  </r>
  <r>
    <s v="CA-2024-100614"/>
    <x v="718"/>
    <x v="12"/>
    <s v="Office Supplies"/>
    <s v="Central"/>
    <n v="8"/>
    <n v="120.34"/>
    <x v="3"/>
    <s v="CUST-10647"/>
    <n v="112.34"/>
    <n v="78.637999999999991"/>
    <n v="11.233999999999995"/>
  </r>
  <r>
    <s v="CA-2025-847613"/>
    <x v="1032"/>
    <x v="8"/>
    <s v="Technology"/>
    <s v="South"/>
    <n v="8"/>
    <n v="392.57"/>
    <x v="4"/>
    <s v="CUST-10069"/>
    <n v="384.57"/>
    <n v="326.8845"/>
    <n v="96.142500000000013"/>
  </r>
  <r>
    <s v="CA-2024-289544"/>
    <x v="1127"/>
    <x v="16"/>
    <s v="Office Supplies"/>
    <s v="East"/>
    <n v="6"/>
    <n v="115.85"/>
    <x v="2"/>
    <s v="CUST-10444"/>
    <n v="109.85"/>
    <n v="109.85"/>
    <n v="43.94"/>
  </r>
  <r>
    <s v="CA-2023-257109"/>
    <x v="531"/>
    <x v="6"/>
    <s v="Office Supplies"/>
    <s v="South"/>
    <n v="2"/>
    <n v="97.98"/>
    <x v="0"/>
    <s v="CUST-10787"/>
    <n v="95.98"/>
    <n v="76.784000000000006"/>
    <n v="19.196000000000005"/>
  </r>
  <r>
    <s v="CA-2023-833428"/>
    <x v="901"/>
    <x v="8"/>
    <s v="Technology"/>
    <s v="South"/>
    <n v="5"/>
    <n v="863.95"/>
    <x v="2"/>
    <s v="CUST-10454"/>
    <n v="858.95"/>
    <n v="858.95"/>
    <n v="343.58000000000004"/>
  </r>
  <r>
    <s v="CA-2023-829166"/>
    <x v="158"/>
    <x v="1"/>
    <s v="Technology"/>
    <s v="South"/>
    <n v="8"/>
    <n v="384.15"/>
    <x v="4"/>
    <s v="CUST-10069"/>
    <n v="376.15"/>
    <n v="319.72749999999996"/>
    <n v="94.037499999999994"/>
  </r>
  <r>
    <s v="CA-2024-510009"/>
    <x v="315"/>
    <x v="7"/>
    <s v="Furniture"/>
    <s v="Central"/>
    <n v="2"/>
    <n v="496.6"/>
    <x v="1"/>
    <s v="CUST-10026"/>
    <n v="494.6"/>
    <n v="445.14000000000004"/>
    <n v="148.38000000000005"/>
  </r>
  <r>
    <s v="CA-2022-164384"/>
    <x v="279"/>
    <x v="11"/>
    <s v="Furniture"/>
    <s v="South"/>
    <n v="9"/>
    <n v="642.54999999999995"/>
    <x v="3"/>
    <s v="CUST-10337"/>
    <n v="633.54999999999995"/>
    <n v="443.48499999999996"/>
    <n v="63.355000000000018"/>
  </r>
  <r>
    <s v="CA-2025-969253"/>
    <x v="65"/>
    <x v="10"/>
    <s v="Office Supplies"/>
    <s v="West"/>
    <n v="9"/>
    <n v="73.709999999999994"/>
    <x v="4"/>
    <s v="CUST-10391"/>
    <n v="64.709999999999994"/>
    <n v="55.003499999999995"/>
    <n v="16.177500000000002"/>
  </r>
  <r>
    <s v="CA-2024-373371"/>
    <x v="451"/>
    <x v="0"/>
    <s v="Furniture"/>
    <s v="Central"/>
    <n v="8"/>
    <n v="621.42999999999995"/>
    <x v="1"/>
    <s v="CUST-10352"/>
    <n v="613.42999999999995"/>
    <n v="552.08699999999999"/>
    <n v="184.02900000000005"/>
  </r>
  <r>
    <s v="CA-2022-302652"/>
    <x v="666"/>
    <x v="9"/>
    <s v="Office Supplies"/>
    <s v="West"/>
    <n v="9"/>
    <n v="98.89"/>
    <x v="2"/>
    <s v="CUST-10428"/>
    <n v="89.89"/>
    <n v="89.89"/>
    <n v="35.956000000000003"/>
  </r>
  <r>
    <s v="CA-2024-936381"/>
    <x v="979"/>
    <x v="5"/>
    <s v="Office Supplies"/>
    <s v="West"/>
    <n v="10"/>
    <n v="37.299999999999997"/>
    <x v="3"/>
    <s v="CUST-10385"/>
    <n v="27.299999999999997"/>
    <n v="19.109999999999996"/>
    <n v="2.7299999999999969"/>
  </r>
  <r>
    <s v="CA-2025-479526"/>
    <x v="984"/>
    <x v="7"/>
    <s v="Furniture"/>
    <s v="Central"/>
    <n v="5"/>
    <n v="305.79000000000002"/>
    <x v="1"/>
    <s v="CUST-10014"/>
    <n v="300.79000000000002"/>
    <n v="270.71100000000001"/>
    <n v="90.236999999999995"/>
  </r>
  <r>
    <s v="CA-2023-916925"/>
    <x v="562"/>
    <x v="8"/>
    <s v="Technology"/>
    <s v="South"/>
    <n v="6"/>
    <n v="968.24"/>
    <x v="1"/>
    <s v="CUST-10242"/>
    <n v="962.24"/>
    <n v="866.01600000000008"/>
    <n v="288.67200000000014"/>
  </r>
  <r>
    <s v="CA-2025-788602"/>
    <x v="14"/>
    <x v="8"/>
    <s v="Technology"/>
    <s v="West"/>
    <n v="1"/>
    <n v="1298.45"/>
    <x v="1"/>
    <s v="CUST-10448"/>
    <n v="1297.45"/>
    <n v="1167.7050000000002"/>
    <n v="389.23500000000013"/>
  </r>
  <r>
    <s v="CA-2022-447805"/>
    <x v="1397"/>
    <x v="13"/>
    <s v="Office Supplies"/>
    <s v="South"/>
    <n v="6"/>
    <n v="78.13"/>
    <x v="3"/>
    <s v="CUST-10715"/>
    <n v="72.13"/>
    <n v="50.490999999999993"/>
    <n v="7.2129999999999939"/>
  </r>
  <r>
    <s v="CA-2023-739981"/>
    <x v="1101"/>
    <x v="4"/>
    <s v="Technology"/>
    <s v="East"/>
    <n v="9"/>
    <n v="1119.98"/>
    <x v="4"/>
    <s v="CUST-10394"/>
    <n v="1110.98"/>
    <n v="944.33299999999997"/>
    <n v="277.745"/>
  </r>
  <r>
    <s v="CA-2023-975373"/>
    <x v="654"/>
    <x v="11"/>
    <s v="Furniture"/>
    <s v="West"/>
    <n v="9"/>
    <n v="455.13"/>
    <x v="3"/>
    <s v="CUST-10150"/>
    <n v="446.13"/>
    <n v="312.291"/>
    <n v="44.613"/>
  </r>
  <r>
    <s v="CA-2025-165827"/>
    <x v="1392"/>
    <x v="8"/>
    <s v="Technology"/>
    <s v="Central"/>
    <n v="5"/>
    <n v="414.59"/>
    <x v="2"/>
    <s v="CUST-10596"/>
    <n v="409.59"/>
    <n v="409.59"/>
    <n v="163.83600000000001"/>
  </r>
  <r>
    <s v="CA-2025-851625"/>
    <x v="84"/>
    <x v="1"/>
    <s v="Technology"/>
    <s v="Central"/>
    <n v="5"/>
    <n v="1321.99"/>
    <x v="2"/>
    <s v="CUST-10287"/>
    <n v="1316.99"/>
    <n v="1316.99"/>
    <n v="526.79600000000005"/>
  </r>
  <r>
    <s v="CA-2022-263407"/>
    <x v="1070"/>
    <x v="10"/>
    <s v="Office Supplies"/>
    <s v="East"/>
    <n v="5"/>
    <n v="106.34"/>
    <x v="0"/>
    <s v="CUST-10537"/>
    <n v="101.34"/>
    <n v="81.072000000000003"/>
    <n v="20.268000000000001"/>
  </r>
  <r>
    <s v="CA-2025-836737"/>
    <x v="782"/>
    <x v="4"/>
    <s v="Technology"/>
    <s v="South"/>
    <n v="7"/>
    <n v="379.11"/>
    <x v="1"/>
    <s v="CUST-10672"/>
    <n v="372.11"/>
    <n v="334.899"/>
    <n v="111.63300000000001"/>
  </r>
  <r>
    <s v="CA-2023-611327"/>
    <x v="848"/>
    <x v="13"/>
    <s v="Office Supplies"/>
    <s v="South"/>
    <n v="2"/>
    <n v="21.16"/>
    <x v="4"/>
    <s v="CUST-10563"/>
    <n v="19.16"/>
    <n v="16.286000000000001"/>
    <n v="4.7900000000000009"/>
  </r>
  <r>
    <s v="CA-2025-302929"/>
    <x v="1252"/>
    <x v="4"/>
    <s v="Technology"/>
    <s v="Central"/>
    <n v="7"/>
    <n v="271.63"/>
    <x v="4"/>
    <s v="CUST-10160"/>
    <n v="264.63"/>
    <n v="224.93549999999999"/>
    <n v="66.157499999999999"/>
  </r>
  <r>
    <s v="CA-2022-876527"/>
    <x v="1031"/>
    <x v="7"/>
    <s v="Furniture"/>
    <s v="South"/>
    <n v="2"/>
    <n v="225.91"/>
    <x v="0"/>
    <s v="CUST-10739"/>
    <n v="223.91"/>
    <n v="179.12800000000001"/>
    <n v="44.782000000000011"/>
  </r>
  <r>
    <s v="CA-2025-307081"/>
    <x v="988"/>
    <x v="9"/>
    <s v="Office Supplies"/>
    <s v="West"/>
    <n v="2"/>
    <n v="87.53"/>
    <x v="2"/>
    <s v="CUST-10407"/>
    <n v="85.53"/>
    <n v="85.53"/>
    <n v="34.212000000000003"/>
  </r>
  <r>
    <s v="CA-2025-535569"/>
    <x v="754"/>
    <x v="15"/>
    <s v="Office Supplies"/>
    <s v="Central"/>
    <n v="7"/>
    <n v="94.51"/>
    <x v="0"/>
    <s v="CUST-10535"/>
    <n v="87.51"/>
    <n v="70.00800000000001"/>
    <n v="17.50200000000001"/>
  </r>
  <r>
    <s v="CA-2025-602811"/>
    <x v="1145"/>
    <x v="2"/>
    <s v="Furniture"/>
    <s v="West"/>
    <n v="3"/>
    <n v="284.02"/>
    <x v="0"/>
    <s v="CUST-10644"/>
    <n v="281.02"/>
    <n v="224.816"/>
    <n v="56.204000000000008"/>
  </r>
  <r>
    <s v="CA-2023-232077"/>
    <x v="1427"/>
    <x v="6"/>
    <s v="Office Supplies"/>
    <s v="South"/>
    <n v="8"/>
    <n v="11.15"/>
    <x v="3"/>
    <s v="CUST-10466"/>
    <n v="3.1500000000000004"/>
    <n v="2.2050000000000001"/>
    <n v="0.31499999999999995"/>
  </r>
  <r>
    <s v="CA-2022-511485"/>
    <x v="137"/>
    <x v="11"/>
    <s v="Furniture"/>
    <s v="Central"/>
    <n v="8"/>
    <n v="507.26"/>
    <x v="1"/>
    <s v="CUST-10467"/>
    <n v="499.26"/>
    <n v="449.334"/>
    <n v="149.77800000000002"/>
  </r>
  <r>
    <s v="CA-2024-825463"/>
    <x v="1081"/>
    <x v="11"/>
    <s v="Furniture"/>
    <s v="West"/>
    <n v="10"/>
    <n v="427.07"/>
    <x v="2"/>
    <s v="CUST-10635"/>
    <n v="417.07"/>
    <n v="417.07"/>
    <n v="166.828"/>
  </r>
  <r>
    <s v="CA-2023-406513"/>
    <x v="1009"/>
    <x v="7"/>
    <s v="Furniture"/>
    <s v="West"/>
    <n v="5"/>
    <n v="305.83999999999997"/>
    <x v="2"/>
    <s v="CUST-10292"/>
    <n v="300.83999999999997"/>
    <n v="300.83999999999997"/>
    <n v="120.33599999999998"/>
  </r>
  <r>
    <s v="CA-2025-972735"/>
    <x v="1329"/>
    <x v="11"/>
    <s v="Furniture"/>
    <s v="Central"/>
    <n v="9"/>
    <n v="793.9"/>
    <x v="2"/>
    <s v="CUST-10067"/>
    <n v="784.9"/>
    <n v="784.9"/>
    <n v="313.96000000000004"/>
  </r>
  <r>
    <s v="CA-2022-966808"/>
    <x v="326"/>
    <x v="14"/>
    <s v="Office Supplies"/>
    <s v="South"/>
    <n v="2"/>
    <n v="118.42"/>
    <x v="2"/>
    <s v="CUST-10461"/>
    <n v="116.42"/>
    <n v="116.42"/>
    <n v="46.567999999999998"/>
  </r>
  <r>
    <s v="CA-2022-555904"/>
    <x v="342"/>
    <x v="6"/>
    <s v="Office Supplies"/>
    <s v="West"/>
    <n v="2"/>
    <n v="35.380000000000003"/>
    <x v="4"/>
    <s v="CUST-10304"/>
    <n v="33.380000000000003"/>
    <n v="28.373000000000001"/>
    <n v="8.3449999999999989"/>
  </r>
  <r>
    <s v="CA-2024-355630"/>
    <x v="1417"/>
    <x v="0"/>
    <s v="Furniture"/>
    <s v="South"/>
    <n v="5"/>
    <n v="171.01"/>
    <x v="1"/>
    <s v="CUST-10008"/>
    <n v="166.01"/>
    <n v="149.40899999999999"/>
    <n v="49.802999999999997"/>
  </r>
  <r>
    <s v="CA-2023-478267"/>
    <x v="1138"/>
    <x v="0"/>
    <s v="Furniture"/>
    <s v="East"/>
    <n v="1"/>
    <n v="125.17"/>
    <x v="1"/>
    <s v="CUST-10307"/>
    <n v="124.17"/>
    <n v="111.753"/>
    <n v="37.251000000000005"/>
  </r>
  <r>
    <s v="CA-2025-573068"/>
    <x v="192"/>
    <x v="4"/>
    <s v="Technology"/>
    <s v="Central"/>
    <n v="10"/>
    <n v="924.27"/>
    <x v="0"/>
    <s v="CUST-10366"/>
    <n v="914.27"/>
    <n v="731.41600000000005"/>
    <n v="182.85400000000004"/>
  </r>
  <r>
    <s v="CA-2025-594116"/>
    <x v="608"/>
    <x v="2"/>
    <s v="Furniture"/>
    <s v="South"/>
    <n v="1"/>
    <n v="320.27999999999997"/>
    <x v="0"/>
    <s v="CUST-10673"/>
    <n v="319.27999999999997"/>
    <n v="255.42399999999998"/>
    <n v="63.855999999999995"/>
  </r>
  <r>
    <s v="CA-2023-487648"/>
    <x v="1428"/>
    <x v="0"/>
    <s v="Furniture"/>
    <s v="East"/>
    <n v="2"/>
    <n v="724.23"/>
    <x v="2"/>
    <s v="CUST-10337"/>
    <n v="722.23"/>
    <n v="722.23"/>
    <n v="288.892"/>
  </r>
  <r>
    <s v="CA-2024-488912"/>
    <x v="984"/>
    <x v="7"/>
    <s v="Furniture"/>
    <s v="South"/>
    <n v="10"/>
    <n v="432.72"/>
    <x v="3"/>
    <s v="CUST-10235"/>
    <n v="422.72"/>
    <n v="295.904"/>
    <n v="42.271999999999991"/>
  </r>
  <r>
    <s v="CA-2025-624867"/>
    <x v="69"/>
    <x v="7"/>
    <s v="Furniture"/>
    <s v="Central"/>
    <n v="5"/>
    <n v="589.52"/>
    <x v="0"/>
    <s v="CUST-10519"/>
    <n v="584.52"/>
    <n v="467.61599999999999"/>
    <n v="116.904"/>
  </r>
  <r>
    <s v="CA-2022-131832"/>
    <x v="222"/>
    <x v="12"/>
    <s v="Office Supplies"/>
    <s v="West"/>
    <n v="7"/>
    <n v="129.62"/>
    <x v="2"/>
    <s v="CUST-10578"/>
    <n v="122.62"/>
    <n v="122.62"/>
    <n v="49.048000000000002"/>
  </r>
  <r>
    <s v="CA-2023-764544"/>
    <x v="1422"/>
    <x v="9"/>
    <s v="Office Supplies"/>
    <s v="Central"/>
    <n v="3"/>
    <n v="130.79"/>
    <x v="0"/>
    <s v="CUST-10301"/>
    <n v="127.78999999999999"/>
    <n v="102.232"/>
    <n v="25.558000000000007"/>
  </r>
  <r>
    <s v="CA-2023-745912"/>
    <x v="896"/>
    <x v="2"/>
    <s v="Furniture"/>
    <s v="East"/>
    <n v="10"/>
    <n v="672.13"/>
    <x v="1"/>
    <s v="CUST-10457"/>
    <n v="662.13"/>
    <n v="595.91700000000003"/>
    <n v="198.63900000000007"/>
  </r>
  <r>
    <s v="CA-2024-322799"/>
    <x v="730"/>
    <x v="1"/>
    <s v="Technology"/>
    <s v="East"/>
    <n v="7"/>
    <n v="942.87"/>
    <x v="4"/>
    <s v="CUST-10554"/>
    <n v="935.87"/>
    <n v="795.48950000000002"/>
    <n v="233.96750000000009"/>
  </r>
  <r>
    <s v="CA-2023-162656"/>
    <x v="59"/>
    <x v="8"/>
    <s v="Technology"/>
    <s v="South"/>
    <n v="3"/>
    <n v="1324.79"/>
    <x v="2"/>
    <s v="CUST-10141"/>
    <n v="1321.79"/>
    <n v="1321.79"/>
    <n v="528.71600000000001"/>
  </r>
  <r>
    <s v="CA-2022-326000"/>
    <x v="870"/>
    <x v="0"/>
    <s v="Furniture"/>
    <s v="East"/>
    <n v="2"/>
    <n v="326.81"/>
    <x v="2"/>
    <s v="CUST-10799"/>
    <n v="324.81"/>
    <n v="324.81"/>
    <n v="129.92400000000001"/>
  </r>
  <r>
    <s v="CA-2024-751877"/>
    <x v="1068"/>
    <x v="13"/>
    <s v="Office Supplies"/>
    <s v="South"/>
    <n v="2"/>
    <n v="68.010000000000005"/>
    <x v="2"/>
    <s v="CUST-10740"/>
    <n v="66.010000000000005"/>
    <n v="66.010000000000005"/>
    <n v="26.404000000000003"/>
  </r>
  <r>
    <s v="CA-2025-637770"/>
    <x v="718"/>
    <x v="2"/>
    <s v="Furniture"/>
    <s v="Central"/>
    <n v="1"/>
    <n v="54.6"/>
    <x v="1"/>
    <s v="CUST-10698"/>
    <n v="53.6"/>
    <n v="48.24"/>
    <n v="16.080000000000005"/>
  </r>
  <r>
    <s v="CA-2024-540432"/>
    <x v="1393"/>
    <x v="2"/>
    <s v="Furniture"/>
    <s v="West"/>
    <n v="2"/>
    <n v="665.08"/>
    <x v="1"/>
    <s v="CUST-10216"/>
    <n v="663.08"/>
    <n v="596.77200000000005"/>
    <n v="198.92400000000004"/>
  </r>
  <r>
    <s v="CA-2023-536508"/>
    <x v="821"/>
    <x v="13"/>
    <s v="Office Supplies"/>
    <s v="Central"/>
    <n v="4"/>
    <n v="31.94"/>
    <x v="3"/>
    <s v="CUST-10110"/>
    <n v="27.94"/>
    <n v="19.558"/>
    <n v="2.7940000000000005"/>
  </r>
  <r>
    <s v="CA-2022-460744"/>
    <x v="1379"/>
    <x v="1"/>
    <s v="Technology"/>
    <s v="West"/>
    <n v="10"/>
    <n v="214.8"/>
    <x v="3"/>
    <s v="CUST-10485"/>
    <n v="204.8"/>
    <n v="143.35999999999999"/>
    <n v="20.47999999999999"/>
  </r>
  <r>
    <s v="CA-2022-725281"/>
    <x v="1183"/>
    <x v="4"/>
    <s v="Technology"/>
    <s v="East"/>
    <n v="4"/>
    <n v="630.99"/>
    <x v="2"/>
    <s v="CUST-10501"/>
    <n v="626.99"/>
    <n v="626.99"/>
    <n v="250.79599999999999"/>
  </r>
  <r>
    <s v="CA-2025-432392"/>
    <x v="811"/>
    <x v="8"/>
    <s v="Technology"/>
    <s v="East"/>
    <n v="6"/>
    <n v="1469.58"/>
    <x v="1"/>
    <s v="CUST-10555"/>
    <n v="1463.58"/>
    <n v="1317.222"/>
    <n v="439.07400000000007"/>
  </r>
  <r>
    <s v="CA-2023-924365"/>
    <x v="334"/>
    <x v="2"/>
    <s v="Furniture"/>
    <s v="East"/>
    <n v="7"/>
    <n v="668.37"/>
    <x v="2"/>
    <s v="CUST-10109"/>
    <n v="661.37"/>
    <n v="661.37"/>
    <n v="264.548"/>
  </r>
  <r>
    <s v="CA-2022-456859"/>
    <x v="222"/>
    <x v="7"/>
    <s v="Furniture"/>
    <s v="East"/>
    <n v="10"/>
    <n v="338.75"/>
    <x v="2"/>
    <s v="CUST-10623"/>
    <n v="328.75"/>
    <n v="328.75"/>
    <n v="131.5"/>
  </r>
  <r>
    <s v="CA-2024-481596"/>
    <x v="442"/>
    <x v="11"/>
    <s v="Furniture"/>
    <s v="South"/>
    <n v="4"/>
    <n v="144.57"/>
    <x v="2"/>
    <s v="CUST-10597"/>
    <n v="140.57"/>
    <n v="140.57"/>
    <n v="56.227999999999994"/>
  </r>
  <r>
    <s v="CA-2025-134993"/>
    <x v="1344"/>
    <x v="12"/>
    <s v="Office Supplies"/>
    <s v="Central"/>
    <n v="4"/>
    <n v="121.59"/>
    <x v="2"/>
    <s v="CUST-10367"/>
    <n v="117.59"/>
    <n v="117.59"/>
    <n v="47.036000000000001"/>
  </r>
  <r>
    <s v="CA-2023-287765"/>
    <x v="1429"/>
    <x v="15"/>
    <s v="Office Supplies"/>
    <s v="Central"/>
    <n v="9"/>
    <n v="84.28"/>
    <x v="0"/>
    <s v="CUST-10662"/>
    <n v="75.28"/>
    <n v="60.224000000000004"/>
    <n v="15.056000000000004"/>
  </r>
  <r>
    <s v="CA-2022-938294"/>
    <x v="476"/>
    <x v="3"/>
    <s v="Technology"/>
    <s v="East"/>
    <n v="5"/>
    <n v="676.52"/>
    <x v="0"/>
    <s v="CUST-10717"/>
    <n v="671.52"/>
    <n v="537.21600000000001"/>
    <n v="134.30400000000003"/>
  </r>
  <r>
    <s v="CA-2024-438379"/>
    <x v="1097"/>
    <x v="7"/>
    <s v="Furniture"/>
    <s v="West"/>
    <n v="3"/>
    <n v="588.12"/>
    <x v="2"/>
    <s v="CUST-10340"/>
    <n v="585.12"/>
    <n v="585.12"/>
    <n v="234.048"/>
  </r>
  <r>
    <s v="CA-2025-893477"/>
    <x v="226"/>
    <x v="14"/>
    <s v="Office Supplies"/>
    <s v="East"/>
    <n v="10"/>
    <n v="34.700000000000003"/>
    <x v="2"/>
    <s v="CUST-10580"/>
    <n v="24.700000000000003"/>
    <n v="24.700000000000003"/>
    <n v="9.8800000000000026"/>
  </r>
  <r>
    <s v="CA-2022-757212"/>
    <x v="163"/>
    <x v="2"/>
    <s v="Furniture"/>
    <s v="South"/>
    <n v="7"/>
    <n v="423.21"/>
    <x v="3"/>
    <s v="CUST-10027"/>
    <n v="416.21"/>
    <n v="291.34699999999998"/>
    <n v="41.621000000000009"/>
  </r>
  <r>
    <s v="CA-2024-262711"/>
    <x v="1416"/>
    <x v="1"/>
    <s v="Technology"/>
    <s v="South"/>
    <n v="9"/>
    <n v="1325.45"/>
    <x v="2"/>
    <s v="CUST-10267"/>
    <n v="1316.45"/>
    <n v="1316.45"/>
    <n v="526.58000000000004"/>
  </r>
  <r>
    <s v="CA-2023-735549"/>
    <x v="353"/>
    <x v="2"/>
    <s v="Furniture"/>
    <s v="East"/>
    <n v="9"/>
    <n v="557.66999999999996"/>
    <x v="0"/>
    <s v="CUST-10601"/>
    <n v="548.66999999999996"/>
    <n v="438.93599999999998"/>
    <n v="109.73400000000004"/>
  </r>
  <r>
    <s v="CA-2023-442425"/>
    <x v="450"/>
    <x v="1"/>
    <s v="Technology"/>
    <s v="South"/>
    <n v="9"/>
    <n v="1207.07"/>
    <x v="0"/>
    <s v="CUST-10732"/>
    <n v="1198.07"/>
    <n v="958.45600000000002"/>
    <n v="239.61400000000003"/>
  </r>
  <r>
    <s v="CA-2022-301041"/>
    <x v="202"/>
    <x v="0"/>
    <s v="Furniture"/>
    <s v="South"/>
    <n v="8"/>
    <n v="204.61"/>
    <x v="2"/>
    <s v="CUST-10157"/>
    <n v="196.61"/>
    <n v="196.61"/>
    <n v="78.644000000000005"/>
  </r>
  <r>
    <s v="CA-2022-486108"/>
    <x v="1428"/>
    <x v="3"/>
    <s v="Technology"/>
    <s v="Central"/>
    <n v="9"/>
    <n v="596.69000000000005"/>
    <x v="3"/>
    <s v="CUST-10063"/>
    <n v="587.69000000000005"/>
    <n v="411.38300000000004"/>
    <n v="58.769000000000005"/>
  </r>
  <r>
    <s v="CA-2025-364250"/>
    <x v="1339"/>
    <x v="10"/>
    <s v="Office Supplies"/>
    <s v="East"/>
    <n v="4"/>
    <n v="42.17"/>
    <x v="2"/>
    <s v="CUST-10740"/>
    <n v="38.17"/>
    <n v="38.17"/>
    <n v="15.268000000000001"/>
  </r>
  <r>
    <s v="CA-2024-824944"/>
    <x v="706"/>
    <x v="11"/>
    <s v="Furniture"/>
    <s v="East"/>
    <n v="6"/>
    <n v="92.97"/>
    <x v="2"/>
    <s v="CUST-10566"/>
    <n v="86.97"/>
    <n v="86.97"/>
    <n v="34.788000000000004"/>
  </r>
  <r>
    <s v="CA-2022-354546"/>
    <x v="1349"/>
    <x v="3"/>
    <s v="Technology"/>
    <s v="East"/>
    <n v="8"/>
    <n v="1330.1"/>
    <x v="2"/>
    <s v="CUST-10038"/>
    <n v="1322.1"/>
    <n v="1322.1"/>
    <n v="528.84"/>
  </r>
  <r>
    <s v="CA-2024-639707"/>
    <x v="320"/>
    <x v="14"/>
    <s v="Office Supplies"/>
    <s v="West"/>
    <n v="4"/>
    <n v="101.49"/>
    <x v="0"/>
    <s v="CUST-10106"/>
    <n v="97.49"/>
    <n v="77.992000000000004"/>
    <n v="19.498000000000012"/>
  </r>
  <r>
    <s v="CA-2022-860359"/>
    <x v="484"/>
    <x v="5"/>
    <s v="Office Supplies"/>
    <s v="West"/>
    <n v="6"/>
    <n v="52.39"/>
    <x v="2"/>
    <s v="CUST-10716"/>
    <n v="46.39"/>
    <n v="46.39"/>
    <n v="18.556000000000001"/>
  </r>
  <r>
    <s v="CA-2025-253205"/>
    <x v="673"/>
    <x v="6"/>
    <s v="Office Supplies"/>
    <s v="East"/>
    <n v="5"/>
    <n v="43.99"/>
    <x v="2"/>
    <s v="CUST-10679"/>
    <n v="38.99"/>
    <n v="38.99"/>
    <n v="15.596"/>
  </r>
  <r>
    <s v="CA-2025-164220"/>
    <x v="1368"/>
    <x v="0"/>
    <s v="Furniture"/>
    <s v="West"/>
    <n v="2"/>
    <n v="300"/>
    <x v="0"/>
    <s v="CUST-10261"/>
    <n v="298"/>
    <n v="238.4"/>
    <n v="59.600000000000023"/>
  </r>
  <r>
    <s v="CA-2022-620358"/>
    <x v="46"/>
    <x v="2"/>
    <s v="Furniture"/>
    <s v="East"/>
    <n v="5"/>
    <n v="436.33"/>
    <x v="2"/>
    <s v="CUST-10161"/>
    <n v="431.33"/>
    <n v="431.33"/>
    <n v="172.53199999999998"/>
  </r>
  <r>
    <s v="CA-2024-886573"/>
    <x v="523"/>
    <x v="7"/>
    <s v="Furniture"/>
    <s v="Central"/>
    <n v="3"/>
    <n v="748.57"/>
    <x v="4"/>
    <s v="CUST-10078"/>
    <n v="745.57"/>
    <n v="633.73450000000003"/>
    <n v="186.39249999999998"/>
  </r>
  <r>
    <s v="CA-2023-229446"/>
    <x v="1164"/>
    <x v="16"/>
    <s v="Office Supplies"/>
    <s v="East"/>
    <n v="1"/>
    <n v="5.27"/>
    <x v="2"/>
    <s v="CUST-10168"/>
    <n v="4.2699999999999996"/>
    <n v="4.2699999999999996"/>
    <n v="1.7079999999999997"/>
  </r>
  <r>
    <s v="CA-2023-329901"/>
    <x v="1038"/>
    <x v="2"/>
    <s v="Furniture"/>
    <s v="South"/>
    <n v="8"/>
    <n v="484.78"/>
    <x v="4"/>
    <s v="CUST-10345"/>
    <n v="476.78"/>
    <n v="405.26299999999998"/>
    <n v="119.19499999999999"/>
  </r>
  <r>
    <s v="CA-2024-756036"/>
    <x v="1049"/>
    <x v="3"/>
    <s v="Technology"/>
    <s v="West"/>
    <n v="3"/>
    <n v="409.96"/>
    <x v="3"/>
    <s v="CUST-10662"/>
    <n v="406.96"/>
    <n v="284.87199999999996"/>
    <n v="40.69599999999997"/>
  </r>
  <r>
    <s v="CA-2023-507089"/>
    <x v="846"/>
    <x v="14"/>
    <s v="Office Supplies"/>
    <s v="Central"/>
    <n v="4"/>
    <n v="49.56"/>
    <x v="4"/>
    <s v="CUST-10173"/>
    <n v="45.56"/>
    <n v="38.725999999999999"/>
    <n v="11.389999999999997"/>
  </r>
  <r>
    <s v="CA-2023-940909"/>
    <x v="846"/>
    <x v="7"/>
    <s v="Furniture"/>
    <s v="Central"/>
    <n v="10"/>
    <n v="532.36"/>
    <x v="1"/>
    <s v="CUST-10204"/>
    <n v="522.36"/>
    <n v="470.12400000000002"/>
    <n v="156.70800000000003"/>
  </r>
  <r>
    <s v="CA-2022-459387"/>
    <x v="1263"/>
    <x v="9"/>
    <s v="Office Supplies"/>
    <s v="Central"/>
    <n v="3"/>
    <n v="81.08"/>
    <x v="2"/>
    <s v="CUST-10446"/>
    <n v="78.08"/>
    <n v="78.08"/>
    <n v="31.231999999999999"/>
  </r>
  <r>
    <s v="CA-2023-516549"/>
    <x v="1134"/>
    <x v="13"/>
    <s v="Office Supplies"/>
    <s v="South"/>
    <n v="3"/>
    <n v="17.440000000000001"/>
    <x v="3"/>
    <s v="CUST-10513"/>
    <n v="14.440000000000001"/>
    <n v="10.108000000000001"/>
    <n v="1.4440000000000008"/>
  </r>
  <r>
    <s v="CA-2025-294012"/>
    <x v="1199"/>
    <x v="14"/>
    <s v="Office Supplies"/>
    <s v="East"/>
    <n v="6"/>
    <n v="89.54"/>
    <x v="1"/>
    <s v="CUST-10758"/>
    <n v="83.54"/>
    <n v="75.186000000000007"/>
    <n v="25.062000000000005"/>
  </r>
  <r>
    <s v="CA-2025-700381"/>
    <x v="1184"/>
    <x v="4"/>
    <s v="Technology"/>
    <s v="Central"/>
    <n v="6"/>
    <n v="570.61"/>
    <x v="0"/>
    <s v="CUST-10319"/>
    <n v="564.61"/>
    <n v="451.68800000000005"/>
    <n v="112.92200000000003"/>
  </r>
  <r>
    <s v="CA-2024-853069"/>
    <x v="619"/>
    <x v="7"/>
    <s v="Furniture"/>
    <s v="Central"/>
    <n v="4"/>
    <n v="520.19000000000005"/>
    <x v="2"/>
    <s v="CUST-10141"/>
    <n v="516.19000000000005"/>
    <n v="516.19000000000005"/>
    <n v="206.47600000000006"/>
  </r>
  <r>
    <s v="CA-2022-607420"/>
    <x v="618"/>
    <x v="11"/>
    <s v="Furniture"/>
    <s v="West"/>
    <n v="5"/>
    <n v="632.66"/>
    <x v="4"/>
    <s v="CUST-10658"/>
    <n v="627.66"/>
    <n v="533.51099999999997"/>
    <n v="156.91500000000002"/>
  </r>
  <r>
    <s v="CA-2023-694044"/>
    <x v="456"/>
    <x v="0"/>
    <s v="Furniture"/>
    <s v="East"/>
    <n v="3"/>
    <n v="512.91"/>
    <x v="3"/>
    <s v="CUST-10469"/>
    <n v="509.90999999999997"/>
    <n v="356.93699999999995"/>
    <n v="50.990999999999985"/>
  </r>
  <r>
    <s v="CA-2023-502609"/>
    <x v="739"/>
    <x v="0"/>
    <s v="Furniture"/>
    <s v="Central"/>
    <n v="3"/>
    <n v="74.56"/>
    <x v="3"/>
    <s v="CUST-10343"/>
    <n v="71.56"/>
    <n v="50.091999999999999"/>
    <n v="7.1559999999999988"/>
  </r>
  <r>
    <s v="CA-2025-640744"/>
    <x v="162"/>
    <x v="2"/>
    <s v="Furniture"/>
    <s v="Central"/>
    <n v="6"/>
    <n v="769.1"/>
    <x v="4"/>
    <s v="CUST-10140"/>
    <n v="763.1"/>
    <n v="648.63499999999999"/>
    <n v="190.77499999999998"/>
  </r>
  <r>
    <s v="CA-2024-338168"/>
    <x v="336"/>
    <x v="2"/>
    <s v="Furniture"/>
    <s v="West"/>
    <n v="5"/>
    <n v="687.39"/>
    <x v="2"/>
    <s v="CUST-10016"/>
    <n v="682.39"/>
    <n v="682.39"/>
    <n v="272.95600000000002"/>
  </r>
  <r>
    <s v="CA-2022-221181"/>
    <x v="1157"/>
    <x v="2"/>
    <s v="Furniture"/>
    <s v="Central"/>
    <n v="7"/>
    <n v="276.77999999999997"/>
    <x v="1"/>
    <s v="CUST-10189"/>
    <n v="269.77999999999997"/>
    <n v="242.80199999999999"/>
    <n v="80.934000000000026"/>
  </r>
  <r>
    <s v="CA-2022-395694"/>
    <x v="264"/>
    <x v="13"/>
    <s v="Office Supplies"/>
    <s v="East"/>
    <n v="6"/>
    <n v="53.69"/>
    <x v="0"/>
    <s v="CUST-10141"/>
    <n v="47.69"/>
    <n v="38.152000000000001"/>
    <n v="9.5380000000000038"/>
  </r>
  <r>
    <s v="CA-2023-601662"/>
    <x v="1177"/>
    <x v="0"/>
    <s v="Furniture"/>
    <s v="South"/>
    <n v="1"/>
    <n v="605.37"/>
    <x v="0"/>
    <s v="CUST-10477"/>
    <n v="604.37"/>
    <n v="483.49600000000004"/>
    <n v="120.87400000000002"/>
  </r>
  <r>
    <s v="CA-2025-753210"/>
    <x v="362"/>
    <x v="10"/>
    <s v="Office Supplies"/>
    <s v="South"/>
    <n v="3"/>
    <n v="55.97"/>
    <x v="3"/>
    <s v="CUST-10605"/>
    <n v="52.97"/>
    <n v="37.078999999999994"/>
    <n v="5.296999999999997"/>
  </r>
  <r>
    <s v="CA-2025-779441"/>
    <x v="938"/>
    <x v="2"/>
    <s v="Furniture"/>
    <s v="West"/>
    <n v="6"/>
    <n v="61.56"/>
    <x v="4"/>
    <s v="CUST-10707"/>
    <n v="55.56"/>
    <n v="47.225999999999999"/>
    <n v="13.89"/>
  </r>
  <r>
    <s v="CA-2025-924454"/>
    <x v="980"/>
    <x v="3"/>
    <s v="Technology"/>
    <s v="South"/>
    <n v="3"/>
    <n v="1080.81"/>
    <x v="3"/>
    <s v="CUST-10412"/>
    <n v="1077.81"/>
    <n v="754.46699999999987"/>
    <n v="107.78099999999995"/>
  </r>
  <r>
    <s v="CA-2023-328344"/>
    <x v="146"/>
    <x v="10"/>
    <s v="Office Supplies"/>
    <s v="East"/>
    <n v="1"/>
    <n v="69.22"/>
    <x v="2"/>
    <s v="CUST-10630"/>
    <n v="68.22"/>
    <n v="68.22"/>
    <n v="27.288000000000004"/>
  </r>
  <r>
    <s v="CA-2024-623347"/>
    <x v="739"/>
    <x v="11"/>
    <s v="Furniture"/>
    <s v="West"/>
    <n v="3"/>
    <n v="84.11"/>
    <x v="2"/>
    <s v="CUST-10147"/>
    <n v="81.11"/>
    <n v="81.11"/>
    <n v="32.444000000000003"/>
  </r>
  <r>
    <s v="CA-2025-954127"/>
    <x v="1143"/>
    <x v="1"/>
    <s v="Technology"/>
    <s v="West"/>
    <n v="3"/>
    <n v="1438.71"/>
    <x v="1"/>
    <s v="CUST-10583"/>
    <n v="1435.71"/>
    <n v="1292.1390000000001"/>
    <n v="430.71300000000008"/>
  </r>
  <r>
    <s v="CA-2023-346907"/>
    <x v="389"/>
    <x v="8"/>
    <s v="Technology"/>
    <s v="West"/>
    <n v="9"/>
    <n v="220"/>
    <x v="1"/>
    <s v="CUST-10237"/>
    <n v="211"/>
    <n v="189.9"/>
    <n v="63.300000000000011"/>
  </r>
  <r>
    <s v="CA-2023-217134"/>
    <x v="561"/>
    <x v="7"/>
    <s v="Furniture"/>
    <s v="South"/>
    <n v="10"/>
    <n v="709.78"/>
    <x v="4"/>
    <s v="CUST-10314"/>
    <n v="699.78"/>
    <n v="594.81299999999999"/>
    <n v="174.94499999999999"/>
  </r>
  <r>
    <s v="CA-2024-533394"/>
    <x v="1391"/>
    <x v="9"/>
    <s v="Office Supplies"/>
    <s v="South"/>
    <n v="2"/>
    <n v="21.24"/>
    <x v="0"/>
    <s v="CUST-10734"/>
    <n v="19.239999999999998"/>
    <n v="15.391999999999999"/>
    <n v="3.8480000000000008"/>
  </r>
  <r>
    <s v="CA-2024-171242"/>
    <x v="773"/>
    <x v="11"/>
    <s v="Furniture"/>
    <s v="South"/>
    <n v="9"/>
    <n v="726.96"/>
    <x v="2"/>
    <s v="CUST-10245"/>
    <n v="717.96"/>
    <n v="717.96"/>
    <n v="287.18400000000003"/>
  </r>
  <r>
    <s v="CA-2022-306835"/>
    <x v="1088"/>
    <x v="11"/>
    <s v="Furniture"/>
    <s v="Central"/>
    <n v="9"/>
    <n v="350.49"/>
    <x v="2"/>
    <s v="CUST-10411"/>
    <n v="341.49"/>
    <n v="341.49"/>
    <n v="136.596"/>
  </r>
  <r>
    <s v="CA-2024-236553"/>
    <x v="763"/>
    <x v="15"/>
    <s v="Office Supplies"/>
    <s v="Central"/>
    <n v="6"/>
    <n v="120.56"/>
    <x v="0"/>
    <s v="CUST-10738"/>
    <n v="114.56"/>
    <n v="91.64800000000001"/>
    <n v="22.912000000000006"/>
  </r>
  <r>
    <s v="CA-2024-845811"/>
    <x v="596"/>
    <x v="8"/>
    <s v="Technology"/>
    <s v="South"/>
    <n v="2"/>
    <n v="1237.42"/>
    <x v="4"/>
    <s v="CUST-10662"/>
    <n v="1235.42"/>
    <n v="1050.107"/>
    <n v="308.8549999999999"/>
  </r>
  <r>
    <s v="CA-2025-463222"/>
    <x v="936"/>
    <x v="4"/>
    <s v="Technology"/>
    <s v="Central"/>
    <n v="8"/>
    <n v="977.9"/>
    <x v="2"/>
    <s v="CUST-10509"/>
    <n v="969.9"/>
    <n v="969.9"/>
    <n v="387.96000000000004"/>
  </r>
  <r>
    <s v="CA-2024-762838"/>
    <x v="215"/>
    <x v="9"/>
    <s v="Office Supplies"/>
    <s v="East"/>
    <n v="3"/>
    <n v="111.33"/>
    <x v="1"/>
    <s v="CUST-10792"/>
    <n v="108.33"/>
    <n v="97.497"/>
    <n v="32.499000000000009"/>
  </r>
  <r>
    <s v="CA-2024-278242"/>
    <x v="98"/>
    <x v="12"/>
    <s v="Office Supplies"/>
    <s v="South"/>
    <n v="10"/>
    <n v="124.73"/>
    <x v="4"/>
    <s v="CUST-10399"/>
    <n v="114.73"/>
    <n v="97.520499999999998"/>
    <n v="28.682500000000005"/>
  </r>
  <r>
    <s v="CA-2025-154693"/>
    <x v="111"/>
    <x v="10"/>
    <s v="Office Supplies"/>
    <s v="South"/>
    <n v="8"/>
    <n v="21.93"/>
    <x v="0"/>
    <s v="CUST-10536"/>
    <n v="13.93"/>
    <n v="11.144"/>
    <n v="2.7860000000000014"/>
  </r>
  <r>
    <s v="CA-2022-526893"/>
    <x v="758"/>
    <x v="8"/>
    <s v="Technology"/>
    <s v="South"/>
    <n v="8"/>
    <n v="1002.46"/>
    <x v="1"/>
    <s v="CUST-10456"/>
    <n v="994.46"/>
    <n v="895.01400000000001"/>
    <n v="298.33799999999997"/>
  </r>
  <r>
    <s v="CA-2025-402224"/>
    <x v="279"/>
    <x v="13"/>
    <s v="Office Supplies"/>
    <s v="Central"/>
    <n v="6"/>
    <n v="106.54"/>
    <x v="4"/>
    <s v="CUST-10240"/>
    <n v="100.54"/>
    <n v="85.459000000000003"/>
    <n v="25.135000000000005"/>
  </r>
  <r>
    <s v="CA-2023-773415"/>
    <x v="884"/>
    <x v="4"/>
    <s v="Technology"/>
    <s v="East"/>
    <n v="6"/>
    <n v="681.55"/>
    <x v="1"/>
    <s v="CUST-10291"/>
    <n v="675.55"/>
    <n v="607.995"/>
    <n v="202.66500000000002"/>
  </r>
  <r>
    <s v="CA-2022-959274"/>
    <x v="1430"/>
    <x v="16"/>
    <s v="Office Supplies"/>
    <s v="Central"/>
    <n v="6"/>
    <n v="100.97"/>
    <x v="0"/>
    <s v="CUST-10467"/>
    <n v="94.97"/>
    <n v="75.975999999999999"/>
    <n v="18.994"/>
  </r>
  <r>
    <s v="CA-2022-859043"/>
    <x v="747"/>
    <x v="4"/>
    <s v="Technology"/>
    <s v="South"/>
    <n v="8"/>
    <n v="998.71"/>
    <x v="1"/>
    <s v="CUST-10646"/>
    <n v="990.71"/>
    <n v="891.63900000000001"/>
    <n v="297.21299999999997"/>
  </r>
  <r>
    <s v="CA-2024-453779"/>
    <x v="435"/>
    <x v="2"/>
    <s v="Furniture"/>
    <s v="East"/>
    <n v="8"/>
    <n v="196.88"/>
    <x v="1"/>
    <s v="CUST-10106"/>
    <n v="188.88"/>
    <n v="169.99199999999999"/>
    <n v="56.664000000000001"/>
  </r>
  <r>
    <s v="CA-2023-593623"/>
    <x v="1111"/>
    <x v="15"/>
    <s v="Office Supplies"/>
    <s v="East"/>
    <n v="3"/>
    <n v="88.33"/>
    <x v="0"/>
    <s v="CUST-10365"/>
    <n v="85.33"/>
    <n v="68.263999999999996"/>
    <n v="17.065999999999995"/>
  </r>
  <r>
    <s v="CA-2025-569550"/>
    <x v="201"/>
    <x v="11"/>
    <s v="Furniture"/>
    <s v="East"/>
    <n v="6"/>
    <n v="324.52"/>
    <x v="3"/>
    <s v="CUST-10641"/>
    <n v="318.52"/>
    <n v="222.96399999999997"/>
    <n v="31.851999999999975"/>
  </r>
  <r>
    <s v="CA-2023-442376"/>
    <x v="879"/>
    <x v="13"/>
    <s v="Office Supplies"/>
    <s v="Central"/>
    <n v="9"/>
    <n v="56.51"/>
    <x v="1"/>
    <s v="CUST-10159"/>
    <n v="47.51"/>
    <n v="42.759"/>
    <n v="14.253000000000004"/>
  </r>
  <r>
    <s v="CA-2025-422997"/>
    <x v="1431"/>
    <x v="1"/>
    <s v="Technology"/>
    <s v="West"/>
    <n v="8"/>
    <n v="530.92999999999995"/>
    <x v="0"/>
    <s v="CUST-10762"/>
    <n v="522.92999999999995"/>
    <n v="418.34399999999999"/>
    <n v="104.58600000000001"/>
  </r>
  <r>
    <s v="CA-2023-920099"/>
    <x v="1055"/>
    <x v="0"/>
    <s v="Furniture"/>
    <s v="West"/>
    <n v="1"/>
    <n v="256.39999999999998"/>
    <x v="2"/>
    <s v="CUST-10428"/>
    <n v="255.39999999999998"/>
    <n v="255.39999999999998"/>
    <n v="102.16"/>
  </r>
  <r>
    <s v="CA-2024-698565"/>
    <x v="992"/>
    <x v="7"/>
    <s v="Furniture"/>
    <s v="West"/>
    <n v="7"/>
    <n v="305.33999999999997"/>
    <x v="3"/>
    <s v="CUST-10063"/>
    <n v="298.33999999999997"/>
    <n v="208.83799999999997"/>
    <n v="29.833999999999975"/>
  </r>
  <r>
    <s v="CA-2022-859357"/>
    <x v="788"/>
    <x v="3"/>
    <s v="Technology"/>
    <s v="South"/>
    <n v="1"/>
    <n v="972.07"/>
    <x v="4"/>
    <s v="CUST-10237"/>
    <n v="971.07"/>
    <n v="825.40949999999998"/>
    <n v="242.76749999999993"/>
  </r>
  <r>
    <s v="CA-2025-278510"/>
    <x v="802"/>
    <x v="2"/>
    <s v="Furniture"/>
    <s v="West"/>
    <n v="3"/>
    <n v="780.68"/>
    <x v="3"/>
    <s v="CUST-10586"/>
    <n v="777.68"/>
    <n v="544.37599999999998"/>
    <n v="77.768000000000029"/>
  </r>
  <r>
    <s v="CA-2024-508654"/>
    <x v="1058"/>
    <x v="0"/>
    <s v="Furniture"/>
    <s v="East"/>
    <n v="6"/>
    <n v="599.35"/>
    <x v="4"/>
    <s v="CUST-10745"/>
    <n v="593.35"/>
    <n v="504.34750000000003"/>
    <n v="148.33750000000003"/>
  </r>
  <r>
    <s v="CA-2024-143700"/>
    <x v="923"/>
    <x v="3"/>
    <s v="Technology"/>
    <s v="East"/>
    <n v="6"/>
    <n v="1381.38"/>
    <x v="0"/>
    <s v="CUST-10259"/>
    <n v="1375.38"/>
    <n v="1100.3040000000001"/>
    <n v="275.07600000000002"/>
  </r>
  <r>
    <s v="CA-2024-801960"/>
    <x v="290"/>
    <x v="0"/>
    <s v="Furniture"/>
    <s v="South"/>
    <n v="5"/>
    <n v="485.28"/>
    <x v="1"/>
    <s v="CUST-10073"/>
    <n v="480.28"/>
    <n v="432.25200000000001"/>
    <n v="144.08400000000006"/>
  </r>
  <r>
    <s v="CA-2022-878776"/>
    <x v="1422"/>
    <x v="0"/>
    <s v="Furniture"/>
    <s v="East"/>
    <n v="9"/>
    <n v="477.3"/>
    <x v="4"/>
    <s v="CUST-10413"/>
    <n v="468.3"/>
    <n v="398.05500000000001"/>
    <n v="117.07499999999999"/>
  </r>
  <r>
    <s v="CA-2022-411926"/>
    <x v="841"/>
    <x v="15"/>
    <s v="Office Supplies"/>
    <s v="West"/>
    <n v="3"/>
    <n v="19.010000000000002"/>
    <x v="1"/>
    <s v="CUST-10122"/>
    <n v="16.010000000000002"/>
    <n v="14.409000000000002"/>
    <n v="4.8030000000000026"/>
  </r>
  <r>
    <s v="CA-2025-430349"/>
    <x v="677"/>
    <x v="3"/>
    <s v="Technology"/>
    <s v="South"/>
    <n v="10"/>
    <n v="1209.76"/>
    <x v="0"/>
    <s v="CUST-10417"/>
    <n v="1199.76"/>
    <n v="959.80799999999999"/>
    <n v="239.952"/>
  </r>
  <r>
    <s v="CA-2022-453709"/>
    <x v="1195"/>
    <x v="5"/>
    <s v="Office Supplies"/>
    <s v="West"/>
    <n v="2"/>
    <n v="142.65"/>
    <x v="3"/>
    <s v="CUST-10216"/>
    <n v="140.65"/>
    <n v="98.454999999999998"/>
    <n v="14.064999999999998"/>
  </r>
  <r>
    <s v="CA-2024-286790"/>
    <x v="624"/>
    <x v="7"/>
    <s v="Furniture"/>
    <s v="East"/>
    <n v="5"/>
    <n v="212.74"/>
    <x v="3"/>
    <s v="CUST-10046"/>
    <n v="207.74"/>
    <n v="145.41800000000001"/>
    <n v="20.774000000000001"/>
  </r>
  <r>
    <s v="CA-2025-579632"/>
    <x v="239"/>
    <x v="0"/>
    <s v="Furniture"/>
    <s v="South"/>
    <n v="5"/>
    <n v="513.41999999999996"/>
    <x v="0"/>
    <s v="CUST-10340"/>
    <n v="508.41999999999996"/>
    <n v="406.73599999999999"/>
    <n v="101.68400000000003"/>
  </r>
  <r>
    <s v="CA-2023-869520"/>
    <x v="1363"/>
    <x v="16"/>
    <s v="Office Supplies"/>
    <s v="West"/>
    <n v="9"/>
    <n v="110.51"/>
    <x v="2"/>
    <s v="CUST-10084"/>
    <n v="101.51"/>
    <n v="101.51"/>
    <n v="40.604000000000006"/>
  </r>
  <r>
    <s v="CA-2025-911338"/>
    <x v="292"/>
    <x v="3"/>
    <s v="Technology"/>
    <s v="South"/>
    <n v="4"/>
    <n v="1367.78"/>
    <x v="0"/>
    <s v="CUST-10058"/>
    <n v="1363.78"/>
    <n v="1091.0240000000001"/>
    <n v="272.7560000000002"/>
  </r>
  <r>
    <s v="CA-2022-208874"/>
    <x v="221"/>
    <x v="2"/>
    <s v="Furniture"/>
    <s v="Central"/>
    <n v="3"/>
    <n v="565.28"/>
    <x v="0"/>
    <s v="CUST-10154"/>
    <n v="562.28"/>
    <n v="449.82400000000001"/>
    <n v="112.45600000000002"/>
  </r>
  <r>
    <s v="CA-2023-655358"/>
    <x v="1197"/>
    <x v="15"/>
    <s v="Office Supplies"/>
    <s v="West"/>
    <n v="4"/>
    <n v="72.489999999999995"/>
    <x v="1"/>
    <s v="CUST-10045"/>
    <n v="68.489999999999995"/>
    <n v="61.640999999999998"/>
    <n v="20.547000000000004"/>
  </r>
  <r>
    <s v="CA-2024-400441"/>
    <x v="467"/>
    <x v="7"/>
    <s v="Furniture"/>
    <s v="West"/>
    <n v="3"/>
    <n v="247.96"/>
    <x v="0"/>
    <s v="CUST-10697"/>
    <n v="244.96"/>
    <n v="195.96800000000002"/>
    <n v="48.992000000000019"/>
  </r>
  <r>
    <s v="CA-2025-675551"/>
    <x v="89"/>
    <x v="9"/>
    <s v="Office Supplies"/>
    <s v="Central"/>
    <n v="2"/>
    <n v="139.31"/>
    <x v="3"/>
    <s v="CUST-10173"/>
    <n v="137.31"/>
    <n v="96.11699999999999"/>
    <n v="13.730999999999995"/>
  </r>
  <r>
    <s v="CA-2025-209922"/>
    <x v="1135"/>
    <x v="1"/>
    <s v="Technology"/>
    <s v="Central"/>
    <n v="5"/>
    <n v="281.72000000000003"/>
    <x v="0"/>
    <s v="CUST-10253"/>
    <n v="276.72000000000003"/>
    <n v="221.37600000000003"/>
    <n v="55.344000000000023"/>
  </r>
  <r>
    <s v="CA-2023-790685"/>
    <x v="279"/>
    <x v="3"/>
    <s v="Technology"/>
    <s v="East"/>
    <n v="3"/>
    <n v="269.07"/>
    <x v="1"/>
    <s v="CUST-10686"/>
    <n v="266.07"/>
    <n v="239.46299999999999"/>
    <n v="79.820999999999998"/>
  </r>
  <r>
    <s v="CA-2025-181159"/>
    <x v="871"/>
    <x v="4"/>
    <s v="Technology"/>
    <s v="Central"/>
    <n v="8"/>
    <n v="1037.1500000000001"/>
    <x v="2"/>
    <s v="CUST-10051"/>
    <n v="1029.1500000000001"/>
    <n v="1029.1500000000001"/>
    <n v="411.66000000000008"/>
  </r>
  <r>
    <s v="CA-2023-740383"/>
    <x v="1335"/>
    <x v="1"/>
    <s v="Technology"/>
    <s v="Central"/>
    <n v="5"/>
    <n v="215.56"/>
    <x v="3"/>
    <s v="CUST-10045"/>
    <n v="210.56"/>
    <n v="147.392"/>
    <n v="21.055999999999997"/>
  </r>
  <r>
    <s v="CA-2024-308046"/>
    <x v="120"/>
    <x v="9"/>
    <s v="Office Supplies"/>
    <s v="West"/>
    <n v="10"/>
    <n v="100.73"/>
    <x v="4"/>
    <s v="CUST-10033"/>
    <n v="90.73"/>
    <n v="77.120500000000007"/>
    <n v="22.682500000000005"/>
  </r>
  <r>
    <s v="CA-2024-111125"/>
    <x v="521"/>
    <x v="6"/>
    <s v="Office Supplies"/>
    <s v="West"/>
    <n v="4"/>
    <n v="142.65"/>
    <x v="2"/>
    <s v="CUST-10771"/>
    <n v="138.65"/>
    <n v="138.65"/>
    <n v="55.460000000000008"/>
  </r>
  <r>
    <s v="CA-2024-516275"/>
    <x v="792"/>
    <x v="5"/>
    <s v="Office Supplies"/>
    <s v="South"/>
    <n v="1"/>
    <n v="47.65"/>
    <x v="1"/>
    <s v="CUST-10088"/>
    <n v="46.65"/>
    <n v="41.984999999999999"/>
    <n v="13.995000000000001"/>
  </r>
  <r>
    <s v="CA-2022-713572"/>
    <x v="1249"/>
    <x v="7"/>
    <s v="Furniture"/>
    <s v="Central"/>
    <n v="7"/>
    <n v="599.04"/>
    <x v="2"/>
    <s v="CUST-10190"/>
    <n v="592.04"/>
    <n v="592.04"/>
    <n v="236.81599999999997"/>
  </r>
  <r>
    <s v="CA-2025-608788"/>
    <x v="127"/>
    <x v="2"/>
    <s v="Furniture"/>
    <s v="East"/>
    <n v="8"/>
    <n v="431.51"/>
    <x v="2"/>
    <s v="CUST-10184"/>
    <n v="423.51"/>
    <n v="423.51"/>
    <n v="169.404"/>
  </r>
  <r>
    <s v="CA-2024-732061"/>
    <x v="1053"/>
    <x v="7"/>
    <s v="Furniture"/>
    <s v="West"/>
    <n v="10"/>
    <n v="107.88"/>
    <x v="0"/>
    <s v="CUST-10298"/>
    <n v="97.88"/>
    <n v="78.304000000000002"/>
    <n v="19.576000000000008"/>
  </r>
  <r>
    <s v="CA-2023-899811"/>
    <x v="1113"/>
    <x v="0"/>
    <s v="Furniture"/>
    <s v="Central"/>
    <n v="4"/>
    <n v="459.71"/>
    <x v="2"/>
    <s v="CUST-10565"/>
    <n v="455.71"/>
    <n v="455.71"/>
    <n v="182.28399999999999"/>
  </r>
  <r>
    <s v="CA-2025-446396"/>
    <x v="202"/>
    <x v="14"/>
    <s v="Office Supplies"/>
    <s v="South"/>
    <n v="7"/>
    <n v="59.28"/>
    <x v="4"/>
    <s v="CUST-10165"/>
    <n v="52.28"/>
    <n v="44.438000000000002"/>
    <n v="13.070000000000004"/>
  </r>
  <r>
    <s v="CA-2023-802429"/>
    <x v="1351"/>
    <x v="10"/>
    <s v="Office Supplies"/>
    <s v="West"/>
    <n v="7"/>
    <n v="67.77"/>
    <x v="4"/>
    <s v="CUST-10599"/>
    <n v="60.769999999999996"/>
    <n v="51.654499999999999"/>
    <n v="15.192500000000003"/>
  </r>
  <r>
    <s v="CA-2023-346310"/>
    <x v="122"/>
    <x v="9"/>
    <s v="Office Supplies"/>
    <s v="West"/>
    <n v="4"/>
    <n v="73.430000000000007"/>
    <x v="2"/>
    <s v="CUST-10401"/>
    <n v="69.430000000000007"/>
    <n v="69.430000000000007"/>
    <n v="27.772000000000006"/>
  </r>
  <r>
    <s v="CA-2022-468766"/>
    <x v="1161"/>
    <x v="8"/>
    <s v="Technology"/>
    <s v="South"/>
    <n v="7"/>
    <n v="831.43"/>
    <x v="4"/>
    <s v="CUST-10659"/>
    <n v="824.43"/>
    <n v="700.76549999999997"/>
    <n v="206.10750000000002"/>
  </r>
  <r>
    <s v="CA-2022-668427"/>
    <x v="1100"/>
    <x v="5"/>
    <s v="Office Supplies"/>
    <s v="South"/>
    <n v="6"/>
    <n v="39.590000000000003"/>
    <x v="2"/>
    <s v="CUST-10050"/>
    <n v="33.590000000000003"/>
    <n v="33.590000000000003"/>
    <n v="13.436000000000003"/>
  </r>
  <r>
    <s v="CA-2023-950989"/>
    <x v="742"/>
    <x v="5"/>
    <s v="Office Supplies"/>
    <s v="East"/>
    <n v="10"/>
    <n v="34.25"/>
    <x v="4"/>
    <s v="CUST-10674"/>
    <n v="24.25"/>
    <n v="20.612500000000001"/>
    <n v="6.0625000000000018"/>
  </r>
  <r>
    <s v="CA-2022-394559"/>
    <x v="1369"/>
    <x v="0"/>
    <s v="Furniture"/>
    <s v="East"/>
    <n v="4"/>
    <n v="721.09"/>
    <x v="4"/>
    <s v="CUST-10089"/>
    <n v="717.09"/>
    <n v="609.52650000000006"/>
    <n v="179.27250000000004"/>
  </r>
  <r>
    <s v="CA-2024-248911"/>
    <x v="390"/>
    <x v="0"/>
    <s v="Furniture"/>
    <s v="South"/>
    <n v="5"/>
    <n v="387.18"/>
    <x v="2"/>
    <s v="CUST-10510"/>
    <n v="382.18"/>
    <n v="382.18"/>
    <n v="152.87200000000001"/>
  </r>
  <r>
    <s v="CA-2023-706899"/>
    <x v="714"/>
    <x v="8"/>
    <s v="Technology"/>
    <s v="South"/>
    <n v="9"/>
    <n v="970.94"/>
    <x v="0"/>
    <s v="CUST-10335"/>
    <n v="961.94"/>
    <n v="769.55200000000013"/>
    <n v="192.38800000000015"/>
  </r>
  <r>
    <s v="CA-2024-265468"/>
    <x v="904"/>
    <x v="15"/>
    <s v="Office Supplies"/>
    <s v="West"/>
    <n v="4"/>
    <n v="141.28"/>
    <x v="3"/>
    <s v="CUST-10587"/>
    <n v="137.28"/>
    <n v="96.095999999999989"/>
    <n v="13.727999999999994"/>
  </r>
  <r>
    <s v="CA-2023-248173"/>
    <x v="1383"/>
    <x v="7"/>
    <s v="Furniture"/>
    <s v="West"/>
    <n v="9"/>
    <n v="114.1"/>
    <x v="0"/>
    <s v="CUST-10353"/>
    <n v="105.1"/>
    <n v="84.08"/>
    <n v="21.020000000000003"/>
  </r>
  <r>
    <s v="CA-2022-761258"/>
    <x v="1003"/>
    <x v="14"/>
    <s v="Office Supplies"/>
    <s v="East"/>
    <n v="10"/>
    <n v="120.92"/>
    <x v="2"/>
    <s v="CUST-10614"/>
    <n v="110.92"/>
    <n v="110.92"/>
    <n v="44.368000000000009"/>
  </r>
  <r>
    <s v="CA-2022-375537"/>
    <x v="486"/>
    <x v="8"/>
    <s v="Technology"/>
    <s v="West"/>
    <n v="7"/>
    <n v="1112.45"/>
    <x v="4"/>
    <s v="CUST-10150"/>
    <n v="1105.45"/>
    <n v="939.63250000000005"/>
    <n v="276.36250000000007"/>
  </r>
  <r>
    <s v="CA-2024-915487"/>
    <x v="214"/>
    <x v="15"/>
    <s v="Office Supplies"/>
    <s v="West"/>
    <n v="8"/>
    <n v="57.11"/>
    <x v="1"/>
    <s v="CUST-10139"/>
    <n v="49.11"/>
    <n v="44.198999999999998"/>
    <n v="14.733000000000001"/>
  </r>
  <r>
    <s v="CA-2025-612256"/>
    <x v="1388"/>
    <x v="7"/>
    <s v="Furniture"/>
    <s v="West"/>
    <n v="3"/>
    <n v="721.74"/>
    <x v="2"/>
    <s v="CUST-10322"/>
    <n v="718.74"/>
    <n v="718.74"/>
    <n v="287.49600000000004"/>
  </r>
  <r>
    <s v="CA-2024-349679"/>
    <x v="1432"/>
    <x v="9"/>
    <s v="Office Supplies"/>
    <s v="East"/>
    <n v="7"/>
    <n v="94.68"/>
    <x v="0"/>
    <s v="CUST-10192"/>
    <n v="87.68"/>
    <n v="70.144000000000005"/>
    <n v="17.536000000000001"/>
  </r>
  <r>
    <s v="CA-2023-694226"/>
    <x v="1137"/>
    <x v="5"/>
    <s v="Office Supplies"/>
    <s v="East"/>
    <n v="2"/>
    <n v="107.17"/>
    <x v="4"/>
    <s v="CUST-10346"/>
    <n v="105.17"/>
    <n v="89.394499999999994"/>
    <n v="26.292499999999997"/>
  </r>
  <r>
    <s v="CA-2022-542586"/>
    <x v="1281"/>
    <x v="3"/>
    <s v="Technology"/>
    <s v="West"/>
    <n v="5"/>
    <n v="1266.54"/>
    <x v="1"/>
    <s v="CUST-10108"/>
    <n v="1261.54"/>
    <n v="1135.386"/>
    <n v="378.46199999999999"/>
  </r>
  <r>
    <s v="CA-2023-308975"/>
    <x v="905"/>
    <x v="6"/>
    <s v="Office Supplies"/>
    <s v="East"/>
    <n v="6"/>
    <n v="125.05"/>
    <x v="1"/>
    <s v="CUST-10152"/>
    <n v="119.05"/>
    <n v="107.145"/>
    <n v="35.715000000000003"/>
  </r>
  <r>
    <s v="CA-2025-514308"/>
    <x v="562"/>
    <x v="14"/>
    <s v="Office Supplies"/>
    <s v="East"/>
    <n v="9"/>
    <n v="17.43"/>
    <x v="2"/>
    <s v="CUST-10674"/>
    <n v="8.43"/>
    <n v="8.43"/>
    <n v="3.3719999999999999"/>
  </r>
  <r>
    <s v="CA-2022-575502"/>
    <x v="939"/>
    <x v="2"/>
    <s v="Furniture"/>
    <s v="East"/>
    <n v="9"/>
    <n v="247.32"/>
    <x v="4"/>
    <s v="CUST-10337"/>
    <n v="238.32"/>
    <n v="202.572"/>
    <n v="59.580000000000013"/>
  </r>
  <r>
    <s v="CA-2024-156852"/>
    <x v="414"/>
    <x v="7"/>
    <s v="Furniture"/>
    <s v="Central"/>
    <n v="2"/>
    <n v="777.45"/>
    <x v="4"/>
    <s v="CUST-10755"/>
    <n v="775.45"/>
    <n v="659.13250000000005"/>
    <n v="193.86250000000007"/>
  </r>
  <r>
    <s v="CA-2025-780321"/>
    <x v="164"/>
    <x v="14"/>
    <s v="Office Supplies"/>
    <s v="South"/>
    <n v="7"/>
    <n v="89.87"/>
    <x v="4"/>
    <s v="CUST-10062"/>
    <n v="82.87"/>
    <n v="70.439499999999995"/>
    <n v="20.717499999999994"/>
  </r>
  <r>
    <s v="CA-2023-244610"/>
    <x v="1271"/>
    <x v="16"/>
    <s v="Office Supplies"/>
    <s v="Central"/>
    <n v="10"/>
    <n v="107.84"/>
    <x v="1"/>
    <s v="CUST-10702"/>
    <n v="97.84"/>
    <n v="88.056000000000012"/>
    <n v="29.352000000000011"/>
  </r>
  <r>
    <s v="CA-2022-988716"/>
    <x v="973"/>
    <x v="7"/>
    <s v="Furniture"/>
    <s v="East"/>
    <n v="5"/>
    <n v="197.83"/>
    <x v="3"/>
    <s v="CUST-10257"/>
    <n v="192.83"/>
    <n v="134.98099999999999"/>
    <n v="19.282999999999987"/>
  </r>
  <r>
    <s v="CA-2023-411173"/>
    <x v="843"/>
    <x v="7"/>
    <s v="Furniture"/>
    <s v="West"/>
    <n v="7"/>
    <n v="198.15"/>
    <x v="4"/>
    <s v="CUST-10479"/>
    <n v="191.15"/>
    <n v="162.47749999999999"/>
    <n v="47.787499999999994"/>
  </r>
  <r>
    <s v="CA-2025-901059"/>
    <x v="1190"/>
    <x v="1"/>
    <s v="Technology"/>
    <s v="West"/>
    <n v="3"/>
    <n v="303.18"/>
    <x v="2"/>
    <s v="CUST-10696"/>
    <n v="300.18"/>
    <n v="300.18"/>
    <n v="120.072"/>
  </r>
  <r>
    <s v="CA-2024-237562"/>
    <x v="883"/>
    <x v="7"/>
    <s v="Furniture"/>
    <s v="West"/>
    <n v="9"/>
    <n v="119.48"/>
    <x v="3"/>
    <s v="CUST-10698"/>
    <n v="110.48"/>
    <n v="77.335999999999999"/>
    <n v="11.048000000000002"/>
  </r>
  <r>
    <s v="CA-2022-343872"/>
    <x v="1427"/>
    <x v="12"/>
    <s v="Office Supplies"/>
    <s v="East"/>
    <n v="8"/>
    <n v="52.37"/>
    <x v="2"/>
    <s v="CUST-10677"/>
    <n v="44.37"/>
    <n v="44.37"/>
    <n v="17.748000000000001"/>
  </r>
  <r>
    <s v="CA-2023-719625"/>
    <x v="1433"/>
    <x v="8"/>
    <s v="Technology"/>
    <s v="Central"/>
    <n v="1"/>
    <n v="808.56"/>
    <x v="2"/>
    <s v="CUST-10240"/>
    <n v="807.56"/>
    <n v="807.56"/>
    <n v="323.024"/>
  </r>
  <r>
    <s v="CA-2023-596978"/>
    <x v="1012"/>
    <x v="11"/>
    <s v="Furniture"/>
    <s v="Central"/>
    <n v="4"/>
    <n v="602.04"/>
    <x v="1"/>
    <s v="CUST-10089"/>
    <n v="598.04"/>
    <n v="538.23599999999999"/>
    <n v="179.41200000000003"/>
  </r>
  <r>
    <s v="CA-2023-433265"/>
    <x v="915"/>
    <x v="12"/>
    <s v="Office Supplies"/>
    <s v="Central"/>
    <n v="4"/>
    <n v="14.49"/>
    <x v="4"/>
    <s v="CUST-10079"/>
    <n v="10.49"/>
    <n v="8.9164999999999992"/>
    <n v="2.6224999999999996"/>
  </r>
  <r>
    <s v="CA-2022-499210"/>
    <x v="413"/>
    <x v="11"/>
    <s v="Furniture"/>
    <s v="Central"/>
    <n v="8"/>
    <n v="521.16"/>
    <x v="3"/>
    <s v="CUST-10367"/>
    <n v="513.16"/>
    <n v="359.21199999999993"/>
    <n v="51.315999999999974"/>
  </r>
  <r>
    <s v="CA-2024-321435"/>
    <x v="231"/>
    <x v="8"/>
    <s v="Technology"/>
    <s v="Central"/>
    <n v="5"/>
    <n v="250.85"/>
    <x v="4"/>
    <s v="CUST-10557"/>
    <n v="245.85"/>
    <n v="208.9725"/>
    <n v="61.462500000000006"/>
  </r>
  <r>
    <s v="CA-2023-822823"/>
    <x v="1423"/>
    <x v="2"/>
    <s v="Furniture"/>
    <s v="South"/>
    <n v="9"/>
    <n v="149.71"/>
    <x v="3"/>
    <s v="CUST-10606"/>
    <n v="140.71"/>
    <n v="98.497"/>
    <n v="14.070999999999998"/>
  </r>
  <r>
    <s v="CA-2024-457555"/>
    <x v="1105"/>
    <x v="4"/>
    <s v="Technology"/>
    <s v="West"/>
    <n v="9"/>
    <n v="1403.67"/>
    <x v="1"/>
    <s v="CUST-10471"/>
    <n v="1394.67"/>
    <n v="1255.2030000000002"/>
    <n v="418.40100000000018"/>
  </r>
  <r>
    <s v="CA-2022-807035"/>
    <x v="1254"/>
    <x v="14"/>
    <s v="Office Supplies"/>
    <s v="East"/>
    <n v="7"/>
    <n v="112.82"/>
    <x v="1"/>
    <s v="CUST-10300"/>
    <n v="105.82"/>
    <n v="95.238"/>
    <n v="31.746000000000009"/>
  </r>
  <r>
    <s v="CA-2023-211965"/>
    <x v="635"/>
    <x v="12"/>
    <s v="Office Supplies"/>
    <s v="South"/>
    <n v="6"/>
    <n v="19.47"/>
    <x v="2"/>
    <s v="CUST-10529"/>
    <n v="13.469999999999999"/>
    <n v="13.469999999999999"/>
    <n v="5.3879999999999999"/>
  </r>
  <r>
    <s v="CA-2025-216369"/>
    <x v="223"/>
    <x v="13"/>
    <s v="Office Supplies"/>
    <s v="Central"/>
    <n v="7"/>
    <n v="16.850000000000001"/>
    <x v="2"/>
    <s v="CUST-10439"/>
    <n v="9.8500000000000014"/>
    <n v="9.8500000000000014"/>
    <n v="3.9400000000000004"/>
  </r>
  <r>
    <s v="CA-2022-434199"/>
    <x v="581"/>
    <x v="0"/>
    <s v="Furniture"/>
    <s v="South"/>
    <n v="1"/>
    <n v="413.07"/>
    <x v="3"/>
    <s v="CUST-10710"/>
    <n v="412.07"/>
    <n v="288.44899999999996"/>
    <n v="41.206999999999965"/>
  </r>
  <r>
    <s v="CA-2023-501136"/>
    <x v="236"/>
    <x v="0"/>
    <s v="Furniture"/>
    <s v="South"/>
    <n v="5"/>
    <n v="412.91"/>
    <x v="4"/>
    <s v="CUST-10620"/>
    <n v="407.91"/>
    <n v="346.7235"/>
    <n v="101.97749999999999"/>
  </r>
  <r>
    <s v="CA-2024-350966"/>
    <x v="1394"/>
    <x v="2"/>
    <s v="Furniture"/>
    <s v="South"/>
    <n v="9"/>
    <n v="661.48"/>
    <x v="0"/>
    <s v="CUST-10309"/>
    <n v="652.48"/>
    <n v="521.98400000000004"/>
    <n v="130.49600000000004"/>
  </r>
  <r>
    <s v="CA-2022-795253"/>
    <x v="616"/>
    <x v="13"/>
    <s v="Office Supplies"/>
    <s v="West"/>
    <n v="10"/>
    <n v="66.8"/>
    <x v="2"/>
    <s v="CUST-10053"/>
    <n v="56.8"/>
    <n v="56.8"/>
    <n v="22.72"/>
  </r>
  <r>
    <s v="CA-2024-193399"/>
    <x v="34"/>
    <x v="15"/>
    <s v="Office Supplies"/>
    <s v="West"/>
    <n v="2"/>
    <n v="94.3"/>
    <x v="2"/>
    <s v="CUST-10660"/>
    <n v="92.3"/>
    <n v="92.3"/>
    <n v="36.92"/>
  </r>
  <r>
    <s v="CA-2025-565347"/>
    <x v="1428"/>
    <x v="3"/>
    <s v="Technology"/>
    <s v="Central"/>
    <n v="9"/>
    <n v="639.17999999999995"/>
    <x v="1"/>
    <s v="CUST-10503"/>
    <n v="630.17999999999995"/>
    <n v="567.16199999999992"/>
    <n v="189.05399999999997"/>
  </r>
  <r>
    <s v="CA-2024-114967"/>
    <x v="1434"/>
    <x v="8"/>
    <s v="Technology"/>
    <s v="Central"/>
    <n v="6"/>
    <n v="445.47"/>
    <x v="2"/>
    <s v="CUST-10463"/>
    <n v="439.47"/>
    <n v="439.47"/>
    <n v="175.78800000000001"/>
  </r>
  <r>
    <s v="CA-2024-442049"/>
    <x v="1293"/>
    <x v="6"/>
    <s v="Office Supplies"/>
    <s v="East"/>
    <n v="7"/>
    <n v="21.27"/>
    <x v="3"/>
    <s v="CUST-10239"/>
    <n v="14.27"/>
    <n v="9.988999999999999"/>
    <n v="1.4269999999999996"/>
  </r>
  <r>
    <s v="CA-2024-151236"/>
    <x v="991"/>
    <x v="3"/>
    <s v="Technology"/>
    <s v="West"/>
    <n v="7"/>
    <n v="767.47"/>
    <x v="1"/>
    <s v="CUST-10353"/>
    <n v="760.47"/>
    <n v="684.423"/>
    <n v="228.14100000000002"/>
  </r>
  <r>
    <s v="CA-2025-538478"/>
    <x v="1257"/>
    <x v="4"/>
    <s v="Technology"/>
    <s v="Central"/>
    <n v="2"/>
    <n v="461.2"/>
    <x v="1"/>
    <s v="CUST-10675"/>
    <n v="459.2"/>
    <n v="413.28"/>
    <n v="137.76"/>
  </r>
  <r>
    <s v="CA-2022-746460"/>
    <x v="172"/>
    <x v="12"/>
    <s v="Office Supplies"/>
    <s v="South"/>
    <n v="1"/>
    <n v="36.619999999999997"/>
    <x v="1"/>
    <s v="CUST-10661"/>
    <n v="35.619999999999997"/>
    <n v="32.058"/>
    <n v="10.686000000000003"/>
  </r>
  <r>
    <s v="CA-2024-268258"/>
    <x v="1320"/>
    <x v="8"/>
    <s v="Technology"/>
    <s v="West"/>
    <n v="2"/>
    <n v="1416.77"/>
    <x v="2"/>
    <s v="CUST-10632"/>
    <n v="1414.77"/>
    <n v="1414.77"/>
    <n v="565.90800000000002"/>
  </r>
  <r>
    <s v="CA-2025-609809"/>
    <x v="1178"/>
    <x v="11"/>
    <s v="Furniture"/>
    <s v="West"/>
    <n v="6"/>
    <n v="451.84"/>
    <x v="3"/>
    <s v="CUST-10687"/>
    <n v="445.84"/>
    <n v="312.08799999999997"/>
    <n v="44.584000000000003"/>
  </r>
  <r>
    <s v="CA-2024-747592"/>
    <x v="1353"/>
    <x v="7"/>
    <s v="Furniture"/>
    <s v="South"/>
    <n v="7"/>
    <n v="235.43"/>
    <x v="1"/>
    <s v="CUST-10524"/>
    <n v="228.43"/>
    <n v="205.58700000000002"/>
    <n v="68.529000000000025"/>
  </r>
  <r>
    <s v="CA-2025-837791"/>
    <x v="309"/>
    <x v="8"/>
    <s v="Technology"/>
    <s v="West"/>
    <n v="6"/>
    <n v="1097.68"/>
    <x v="3"/>
    <s v="CUST-10276"/>
    <n v="1091.68"/>
    <n v="764.17600000000004"/>
    <n v="109.16800000000001"/>
  </r>
  <r>
    <s v="CA-2023-611430"/>
    <x v="1154"/>
    <x v="12"/>
    <s v="Office Supplies"/>
    <s v="South"/>
    <n v="7"/>
    <n v="30.61"/>
    <x v="4"/>
    <s v="CUST-10099"/>
    <n v="23.61"/>
    <n v="20.0685"/>
    <n v="5.9025000000000016"/>
  </r>
  <r>
    <s v="CA-2022-583874"/>
    <x v="625"/>
    <x v="5"/>
    <s v="Office Supplies"/>
    <s v="West"/>
    <n v="6"/>
    <n v="91.56"/>
    <x v="1"/>
    <s v="CUST-10355"/>
    <n v="85.56"/>
    <n v="77.004000000000005"/>
    <n v="25.668000000000006"/>
  </r>
  <r>
    <s v="CA-2023-734907"/>
    <x v="436"/>
    <x v="9"/>
    <s v="Office Supplies"/>
    <s v="South"/>
    <n v="10"/>
    <n v="80.599999999999994"/>
    <x v="1"/>
    <s v="CUST-10514"/>
    <n v="70.599999999999994"/>
    <n v="63.54"/>
    <n v="21.180000000000007"/>
  </r>
  <r>
    <s v="CA-2023-736398"/>
    <x v="430"/>
    <x v="3"/>
    <s v="Technology"/>
    <s v="West"/>
    <n v="1"/>
    <n v="949.44"/>
    <x v="3"/>
    <s v="CUST-10472"/>
    <n v="948.44"/>
    <n v="663.90800000000002"/>
    <n v="94.844000000000051"/>
  </r>
  <r>
    <s v="CA-2023-645793"/>
    <x v="676"/>
    <x v="16"/>
    <s v="Office Supplies"/>
    <s v="East"/>
    <n v="8"/>
    <n v="89.16"/>
    <x v="3"/>
    <s v="CUST-10787"/>
    <n v="81.16"/>
    <n v="56.811999999999991"/>
    <n v="8.1159999999999926"/>
  </r>
  <r>
    <s v="CA-2024-329993"/>
    <x v="963"/>
    <x v="14"/>
    <s v="Office Supplies"/>
    <s v="Central"/>
    <n v="3"/>
    <n v="137.05000000000001"/>
    <x v="1"/>
    <s v="CUST-10258"/>
    <n v="134.05000000000001"/>
    <n v="120.64500000000001"/>
    <n v="40.215000000000003"/>
  </r>
  <r>
    <s v="CA-2024-857292"/>
    <x v="1247"/>
    <x v="3"/>
    <s v="Technology"/>
    <s v="South"/>
    <n v="7"/>
    <n v="305.85000000000002"/>
    <x v="2"/>
    <s v="CUST-10563"/>
    <n v="298.85000000000002"/>
    <n v="298.85000000000002"/>
    <n v="119.54000000000002"/>
  </r>
  <r>
    <s v="CA-2024-618650"/>
    <x v="1047"/>
    <x v="11"/>
    <s v="Furniture"/>
    <s v="East"/>
    <n v="6"/>
    <n v="169.16"/>
    <x v="3"/>
    <s v="CUST-10708"/>
    <n v="163.16"/>
    <n v="114.21199999999999"/>
    <n v="16.315999999999988"/>
  </r>
  <r>
    <s v="CA-2025-767543"/>
    <x v="201"/>
    <x v="9"/>
    <s v="Office Supplies"/>
    <s v="West"/>
    <n v="6"/>
    <n v="41.47"/>
    <x v="4"/>
    <s v="CUST-10441"/>
    <n v="35.47"/>
    <n v="30.1495"/>
    <n v="8.8674999999999997"/>
  </r>
  <r>
    <s v="CA-2025-953022"/>
    <x v="514"/>
    <x v="7"/>
    <s v="Furniture"/>
    <s v="South"/>
    <n v="10"/>
    <n v="658.95"/>
    <x v="4"/>
    <s v="CUST-10328"/>
    <n v="648.95000000000005"/>
    <n v="551.60750000000007"/>
    <n v="162.23750000000007"/>
  </r>
  <r>
    <s v="CA-2022-799506"/>
    <x v="979"/>
    <x v="2"/>
    <s v="Furniture"/>
    <s v="South"/>
    <n v="6"/>
    <n v="624.91999999999996"/>
    <x v="2"/>
    <s v="CUST-10636"/>
    <n v="618.91999999999996"/>
    <n v="618.91999999999996"/>
    <n v="247.56799999999998"/>
  </r>
  <r>
    <s v="CA-2024-124236"/>
    <x v="640"/>
    <x v="0"/>
    <s v="Furniture"/>
    <s v="Central"/>
    <n v="7"/>
    <n v="126.91"/>
    <x v="3"/>
    <s v="CUST-10042"/>
    <n v="119.91"/>
    <n v="83.936999999999998"/>
    <n v="11.991"/>
  </r>
  <r>
    <s v="CA-2024-224092"/>
    <x v="301"/>
    <x v="4"/>
    <s v="Technology"/>
    <s v="South"/>
    <n v="1"/>
    <n v="818.72"/>
    <x v="0"/>
    <s v="CUST-10155"/>
    <n v="817.72"/>
    <n v="654.17600000000004"/>
    <n v="163.54400000000004"/>
  </r>
  <r>
    <s v="CA-2023-155206"/>
    <x v="411"/>
    <x v="11"/>
    <s v="Furniture"/>
    <s v="East"/>
    <n v="4"/>
    <n v="513.64"/>
    <x v="2"/>
    <s v="CUST-10183"/>
    <n v="509.64"/>
    <n v="509.64"/>
    <n v="203.85599999999999"/>
  </r>
  <r>
    <s v="CA-2024-146936"/>
    <x v="1382"/>
    <x v="4"/>
    <s v="Technology"/>
    <s v="Central"/>
    <n v="8"/>
    <n v="459.4"/>
    <x v="3"/>
    <s v="CUST-10456"/>
    <n v="451.4"/>
    <n v="315.97999999999996"/>
    <n v="45.139999999999986"/>
  </r>
  <r>
    <s v="CA-2023-746867"/>
    <x v="187"/>
    <x v="11"/>
    <s v="Furniture"/>
    <s v="Central"/>
    <n v="6"/>
    <n v="144.91"/>
    <x v="4"/>
    <s v="CUST-10516"/>
    <n v="138.91"/>
    <n v="118.0735"/>
    <n v="34.727500000000006"/>
  </r>
  <r>
    <s v="CA-2023-827947"/>
    <x v="699"/>
    <x v="11"/>
    <s v="Furniture"/>
    <s v="South"/>
    <n v="6"/>
    <n v="410.07"/>
    <x v="1"/>
    <s v="CUST-10320"/>
    <n v="404.07"/>
    <n v="363.66300000000001"/>
    <n v="121.22100000000003"/>
  </r>
  <r>
    <s v="CA-2025-670620"/>
    <x v="735"/>
    <x v="15"/>
    <s v="Office Supplies"/>
    <s v="South"/>
    <n v="4"/>
    <n v="33.36"/>
    <x v="2"/>
    <s v="CUST-10795"/>
    <n v="29.36"/>
    <n v="29.36"/>
    <n v="11.744"/>
  </r>
  <r>
    <s v="CA-2024-865777"/>
    <x v="1189"/>
    <x v="14"/>
    <s v="Office Supplies"/>
    <s v="East"/>
    <n v="4"/>
    <n v="108.38"/>
    <x v="0"/>
    <s v="CUST-10204"/>
    <n v="104.38"/>
    <n v="83.504000000000005"/>
    <n v="20.876000000000012"/>
  </r>
  <r>
    <s v="CA-2022-686315"/>
    <x v="274"/>
    <x v="14"/>
    <s v="Office Supplies"/>
    <s v="West"/>
    <n v="1"/>
    <n v="22.04"/>
    <x v="2"/>
    <s v="CUST-10415"/>
    <n v="21.04"/>
    <n v="21.04"/>
    <n v="8.4160000000000004"/>
  </r>
  <r>
    <s v="CA-2024-793613"/>
    <x v="1337"/>
    <x v="4"/>
    <s v="Technology"/>
    <s v="West"/>
    <n v="6"/>
    <n v="994.35"/>
    <x v="0"/>
    <s v="CUST-10248"/>
    <n v="988.35"/>
    <n v="790.68000000000006"/>
    <n v="197.67000000000007"/>
  </r>
  <r>
    <s v="CA-2024-224527"/>
    <x v="723"/>
    <x v="3"/>
    <s v="Technology"/>
    <s v="West"/>
    <n v="4"/>
    <n v="498.59"/>
    <x v="3"/>
    <s v="CUST-10667"/>
    <n v="494.59"/>
    <n v="346.21299999999997"/>
    <n v="49.459000000000003"/>
  </r>
  <r>
    <s v="CA-2023-887419"/>
    <x v="864"/>
    <x v="4"/>
    <s v="Technology"/>
    <s v="South"/>
    <n v="2"/>
    <n v="865.87"/>
    <x v="2"/>
    <s v="CUST-10102"/>
    <n v="863.87"/>
    <n v="863.87"/>
    <n v="345.548"/>
  </r>
  <r>
    <s v="CA-2023-196492"/>
    <x v="1220"/>
    <x v="4"/>
    <s v="Technology"/>
    <s v="South"/>
    <n v="4"/>
    <n v="896.57"/>
    <x v="2"/>
    <s v="CUST-10068"/>
    <n v="892.57"/>
    <n v="892.57"/>
    <n v="357.02800000000002"/>
  </r>
  <r>
    <s v="CA-2025-583714"/>
    <x v="7"/>
    <x v="4"/>
    <s v="Technology"/>
    <s v="East"/>
    <n v="1"/>
    <n v="861.64"/>
    <x v="2"/>
    <s v="CUST-10157"/>
    <n v="860.64"/>
    <n v="860.64"/>
    <n v="344.25599999999997"/>
  </r>
  <r>
    <s v="CA-2023-667979"/>
    <x v="1254"/>
    <x v="7"/>
    <s v="Furniture"/>
    <s v="South"/>
    <n v="1"/>
    <n v="627.77"/>
    <x v="2"/>
    <s v="CUST-10686"/>
    <n v="626.77"/>
    <n v="626.77"/>
    <n v="250.70800000000003"/>
  </r>
  <r>
    <s v="CA-2024-571577"/>
    <x v="1194"/>
    <x v="12"/>
    <s v="Office Supplies"/>
    <s v="Central"/>
    <n v="7"/>
    <n v="49.89"/>
    <x v="3"/>
    <s v="CUST-10065"/>
    <n v="42.89"/>
    <n v="30.023"/>
    <n v="4.2890000000000015"/>
  </r>
  <r>
    <s v="CA-2022-735147"/>
    <x v="9"/>
    <x v="8"/>
    <s v="Technology"/>
    <s v="Central"/>
    <n v="5"/>
    <n v="1373.87"/>
    <x v="4"/>
    <s v="CUST-10710"/>
    <n v="1368.87"/>
    <n v="1163.5394999999999"/>
    <n v="342.21749999999997"/>
  </r>
  <r>
    <s v="CA-2023-648793"/>
    <x v="697"/>
    <x v="7"/>
    <s v="Furniture"/>
    <s v="West"/>
    <n v="5"/>
    <n v="655.44"/>
    <x v="3"/>
    <s v="CUST-10160"/>
    <n v="650.44000000000005"/>
    <n v="455.30799999999999"/>
    <n v="65.043999999999983"/>
  </r>
  <r>
    <s v="CA-2023-626593"/>
    <x v="1267"/>
    <x v="15"/>
    <s v="Office Supplies"/>
    <s v="East"/>
    <n v="4"/>
    <n v="15.2"/>
    <x v="3"/>
    <s v="CUST-10353"/>
    <n v="11.2"/>
    <n v="7.839999999999999"/>
    <n v="1.1199999999999992"/>
  </r>
  <r>
    <s v="CA-2022-374041"/>
    <x v="847"/>
    <x v="2"/>
    <s v="Furniture"/>
    <s v="East"/>
    <n v="4"/>
    <n v="516.57000000000005"/>
    <x v="1"/>
    <s v="CUST-10785"/>
    <n v="512.57000000000005"/>
    <n v="461.31300000000005"/>
    <n v="153.77100000000002"/>
  </r>
  <r>
    <s v="CA-2025-245164"/>
    <x v="56"/>
    <x v="12"/>
    <s v="Office Supplies"/>
    <s v="Central"/>
    <n v="4"/>
    <n v="88.57"/>
    <x v="3"/>
    <s v="CUST-10091"/>
    <n v="84.57"/>
    <n v="59.198999999999991"/>
    <n v="8.4569999999999936"/>
  </r>
  <r>
    <s v="CA-2022-501547"/>
    <x v="1311"/>
    <x v="0"/>
    <s v="Furniture"/>
    <s v="West"/>
    <n v="9"/>
    <n v="188.23"/>
    <x v="4"/>
    <s v="CUST-10327"/>
    <n v="179.23"/>
    <n v="152.34549999999999"/>
    <n v="44.80749999999999"/>
  </r>
  <r>
    <s v="CA-2023-897984"/>
    <x v="171"/>
    <x v="4"/>
    <s v="Technology"/>
    <s v="West"/>
    <n v="5"/>
    <n v="907.08"/>
    <x v="4"/>
    <s v="CUST-10533"/>
    <n v="902.08"/>
    <n v="766.76800000000003"/>
    <n v="225.51999999999998"/>
  </r>
  <r>
    <s v="CA-2023-346908"/>
    <x v="491"/>
    <x v="10"/>
    <s v="Office Supplies"/>
    <s v="Central"/>
    <n v="6"/>
    <n v="112.17"/>
    <x v="2"/>
    <s v="CUST-10075"/>
    <n v="106.17"/>
    <n v="106.17"/>
    <n v="42.468000000000004"/>
  </r>
  <r>
    <s v="CA-2022-813132"/>
    <x v="566"/>
    <x v="1"/>
    <s v="Technology"/>
    <s v="Central"/>
    <n v="5"/>
    <n v="1183.31"/>
    <x v="0"/>
    <s v="CUST-10317"/>
    <n v="1178.31"/>
    <n v="942.64800000000002"/>
    <n v="235.66200000000003"/>
  </r>
  <r>
    <s v="CA-2025-723518"/>
    <x v="947"/>
    <x v="7"/>
    <s v="Furniture"/>
    <s v="Central"/>
    <n v="1"/>
    <n v="324.83"/>
    <x v="3"/>
    <s v="CUST-10707"/>
    <n v="323.83"/>
    <n v="226.68099999999998"/>
    <n v="32.38300000000001"/>
  </r>
  <r>
    <s v="CA-2025-114598"/>
    <x v="100"/>
    <x v="8"/>
    <s v="Technology"/>
    <s v="West"/>
    <n v="2"/>
    <n v="1111.5999999999999"/>
    <x v="4"/>
    <s v="CUST-10467"/>
    <n v="1109.5999999999999"/>
    <n v="943.15999999999985"/>
    <n v="277.39999999999998"/>
  </r>
  <r>
    <s v="CA-2024-745233"/>
    <x v="1160"/>
    <x v="0"/>
    <s v="Furniture"/>
    <s v="Central"/>
    <n v="5"/>
    <n v="611.16"/>
    <x v="3"/>
    <s v="CUST-10611"/>
    <n v="606.16"/>
    <n v="424.31199999999995"/>
    <n v="60.615999999999985"/>
  </r>
  <r>
    <s v="CA-2023-702061"/>
    <x v="1209"/>
    <x v="0"/>
    <s v="Furniture"/>
    <s v="West"/>
    <n v="1"/>
    <n v="568.35"/>
    <x v="2"/>
    <s v="CUST-10740"/>
    <n v="567.35"/>
    <n v="567.35"/>
    <n v="226.94"/>
  </r>
  <r>
    <s v="CA-2022-340702"/>
    <x v="1015"/>
    <x v="15"/>
    <s v="Office Supplies"/>
    <s v="East"/>
    <n v="1"/>
    <n v="148.15"/>
    <x v="0"/>
    <s v="CUST-10464"/>
    <n v="147.15"/>
    <n v="117.72000000000001"/>
    <n v="29.430000000000007"/>
  </r>
  <r>
    <s v="CA-2023-724363"/>
    <x v="376"/>
    <x v="5"/>
    <s v="Office Supplies"/>
    <s v="Central"/>
    <n v="2"/>
    <n v="27.59"/>
    <x v="2"/>
    <s v="CUST-10474"/>
    <n v="25.59"/>
    <n v="25.59"/>
    <n v="10.236000000000001"/>
  </r>
  <r>
    <s v="CA-2022-774856"/>
    <x v="106"/>
    <x v="6"/>
    <s v="Office Supplies"/>
    <s v="West"/>
    <n v="4"/>
    <n v="106.78"/>
    <x v="2"/>
    <s v="CUST-10162"/>
    <n v="102.78"/>
    <n v="102.78"/>
    <n v="41.112000000000002"/>
  </r>
  <r>
    <s v="CA-2024-208501"/>
    <x v="1199"/>
    <x v="6"/>
    <s v="Office Supplies"/>
    <s v="South"/>
    <n v="9"/>
    <n v="95.33"/>
    <x v="2"/>
    <s v="CUST-10120"/>
    <n v="86.33"/>
    <n v="86.33"/>
    <n v="34.532000000000004"/>
  </r>
  <r>
    <s v="CA-2023-612860"/>
    <x v="746"/>
    <x v="15"/>
    <s v="Office Supplies"/>
    <s v="East"/>
    <n v="4"/>
    <n v="36.04"/>
    <x v="1"/>
    <s v="CUST-10590"/>
    <n v="32.04"/>
    <n v="28.835999999999999"/>
    <n v="9.6119999999999983"/>
  </r>
  <r>
    <s v="CA-2024-689003"/>
    <x v="1033"/>
    <x v="1"/>
    <s v="Technology"/>
    <s v="South"/>
    <n v="6"/>
    <n v="656.87"/>
    <x v="2"/>
    <s v="CUST-10593"/>
    <n v="650.87"/>
    <n v="650.87"/>
    <n v="260.34800000000001"/>
  </r>
  <r>
    <s v="CA-2023-726973"/>
    <x v="842"/>
    <x v="4"/>
    <s v="Technology"/>
    <s v="Central"/>
    <n v="5"/>
    <n v="205.12"/>
    <x v="1"/>
    <s v="CUST-10510"/>
    <n v="200.12"/>
    <n v="180.108"/>
    <n v="60.036000000000001"/>
  </r>
  <r>
    <s v="CA-2024-318146"/>
    <x v="1402"/>
    <x v="12"/>
    <s v="Office Supplies"/>
    <s v="South"/>
    <n v="9"/>
    <n v="136.53"/>
    <x v="2"/>
    <s v="CUST-10357"/>
    <n v="127.53"/>
    <n v="127.53"/>
    <n v="51.012"/>
  </r>
  <r>
    <s v="CA-2025-406301"/>
    <x v="688"/>
    <x v="10"/>
    <s v="Office Supplies"/>
    <s v="South"/>
    <n v="5"/>
    <n v="149.30000000000001"/>
    <x v="4"/>
    <s v="CUST-10427"/>
    <n v="144.30000000000001"/>
    <n v="122.655"/>
    <n v="36.075000000000003"/>
  </r>
  <r>
    <s v="CA-2024-796289"/>
    <x v="860"/>
    <x v="3"/>
    <s v="Technology"/>
    <s v="South"/>
    <n v="1"/>
    <n v="550.17999999999995"/>
    <x v="0"/>
    <s v="CUST-10416"/>
    <n v="549.17999999999995"/>
    <n v="439.34399999999999"/>
    <n v="109.83600000000001"/>
  </r>
  <r>
    <s v="CA-2024-972041"/>
    <x v="554"/>
    <x v="13"/>
    <s v="Office Supplies"/>
    <s v="South"/>
    <n v="5"/>
    <n v="130.32"/>
    <x v="2"/>
    <s v="CUST-10101"/>
    <n v="125.32"/>
    <n v="125.32"/>
    <n v="50.128"/>
  </r>
  <r>
    <s v="CA-2024-714358"/>
    <x v="43"/>
    <x v="11"/>
    <s v="Furniture"/>
    <s v="West"/>
    <n v="6"/>
    <n v="359.62"/>
    <x v="4"/>
    <s v="CUST-10002"/>
    <n v="353.62"/>
    <n v="300.577"/>
    <n v="88.405000000000001"/>
  </r>
  <r>
    <s v="CA-2024-273740"/>
    <x v="170"/>
    <x v="6"/>
    <s v="Office Supplies"/>
    <s v="South"/>
    <n v="10"/>
    <n v="56.78"/>
    <x v="3"/>
    <s v="CUST-10558"/>
    <n v="46.78"/>
    <n v="32.746000000000002"/>
    <n v="4.6780000000000008"/>
  </r>
  <r>
    <s v="CA-2022-923297"/>
    <x v="1229"/>
    <x v="3"/>
    <s v="Technology"/>
    <s v="South"/>
    <n v="1"/>
    <n v="1069.67"/>
    <x v="3"/>
    <s v="CUST-10399"/>
    <n v="1068.67"/>
    <n v="748.06899999999996"/>
    <n v="106.86699999999996"/>
  </r>
  <r>
    <s v="CA-2023-631856"/>
    <x v="372"/>
    <x v="11"/>
    <s v="Furniture"/>
    <s v="East"/>
    <n v="5"/>
    <n v="126.66"/>
    <x v="2"/>
    <s v="CUST-10781"/>
    <n v="121.66"/>
    <n v="121.66"/>
    <n v="48.664000000000001"/>
  </r>
  <r>
    <s v="CA-2025-446281"/>
    <x v="451"/>
    <x v="8"/>
    <s v="Technology"/>
    <s v="East"/>
    <n v="10"/>
    <n v="321.06"/>
    <x v="1"/>
    <s v="CUST-10178"/>
    <n v="311.06"/>
    <n v="279.95400000000001"/>
    <n v="93.318000000000012"/>
  </r>
  <r>
    <s v="CA-2022-293402"/>
    <x v="64"/>
    <x v="4"/>
    <s v="Technology"/>
    <s v="West"/>
    <n v="10"/>
    <n v="1243.82"/>
    <x v="3"/>
    <s v="CUST-10288"/>
    <n v="1233.82"/>
    <n v="863.67399999999986"/>
    <n v="123.38199999999995"/>
  </r>
  <r>
    <s v="CA-2024-833939"/>
    <x v="489"/>
    <x v="7"/>
    <s v="Furniture"/>
    <s v="South"/>
    <n v="4"/>
    <n v="293.14"/>
    <x v="3"/>
    <s v="CUST-10098"/>
    <n v="289.14"/>
    <n v="202.39799999999997"/>
    <n v="28.913999999999987"/>
  </r>
  <r>
    <s v="CA-2024-636341"/>
    <x v="1018"/>
    <x v="13"/>
    <s v="Office Supplies"/>
    <s v="East"/>
    <n v="6"/>
    <n v="102.2"/>
    <x v="2"/>
    <s v="CUST-10689"/>
    <n v="96.2"/>
    <n v="96.2"/>
    <n v="38.480000000000004"/>
  </r>
  <r>
    <s v="CA-2024-389195"/>
    <x v="862"/>
    <x v="8"/>
    <s v="Technology"/>
    <s v="Central"/>
    <n v="4"/>
    <n v="1356.59"/>
    <x v="2"/>
    <s v="CUST-10339"/>
    <n v="1352.59"/>
    <n v="1352.59"/>
    <n v="541.03599999999994"/>
  </r>
  <r>
    <s v="CA-2024-698192"/>
    <x v="1435"/>
    <x v="4"/>
    <s v="Technology"/>
    <s v="South"/>
    <n v="10"/>
    <n v="586.42999999999995"/>
    <x v="1"/>
    <s v="CUST-10780"/>
    <n v="576.42999999999995"/>
    <n v="518.78699999999992"/>
    <n v="172.92899999999997"/>
  </r>
  <r>
    <s v="CA-2024-250106"/>
    <x v="54"/>
    <x v="3"/>
    <s v="Technology"/>
    <s v="Central"/>
    <n v="2"/>
    <n v="281.64999999999998"/>
    <x v="2"/>
    <s v="CUST-10585"/>
    <n v="279.64999999999998"/>
    <n v="279.64999999999998"/>
    <n v="111.85999999999999"/>
  </r>
  <r>
    <s v="CA-2022-168936"/>
    <x v="55"/>
    <x v="7"/>
    <s v="Furniture"/>
    <s v="Central"/>
    <n v="10"/>
    <n v="393.13"/>
    <x v="2"/>
    <s v="CUST-10125"/>
    <n v="383.13"/>
    <n v="383.13"/>
    <n v="153.25200000000001"/>
  </r>
  <r>
    <s v="CA-2022-401078"/>
    <x v="843"/>
    <x v="12"/>
    <s v="Office Supplies"/>
    <s v="West"/>
    <n v="7"/>
    <n v="128.34"/>
    <x v="0"/>
    <s v="CUST-10555"/>
    <n v="121.34"/>
    <n v="97.072000000000003"/>
    <n v="24.268000000000001"/>
  </r>
  <r>
    <s v="CA-2022-156411"/>
    <x v="1413"/>
    <x v="4"/>
    <s v="Technology"/>
    <s v="Central"/>
    <n v="6"/>
    <n v="947.23"/>
    <x v="4"/>
    <s v="CUST-10650"/>
    <n v="941.23"/>
    <n v="800.04549999999995"/>
    <n v="235.3075"/>
  </r>
  <r>
    <s v="CA-2022-748493"/>
    <x v="736"/>
    <x v="16"/>
    <s v="Office Supplies"/>
    <s v="East"/>
    <n v="1"/>
    <n v="127.8"/>
    <x v="1"/>
    <s v="CUST-10631"/>
    <n v="126.8"/>
    <n v="114.12"/>
    <n v="38.040000000000006"/>
  </r>
  <r>
    <s v="CA-2025-484852"/>
    <x v="595"/>
    <x v="11"/>
    <s v="Furniture"/>
    <s v="Central"/>
    <n v="6"/>
    <n v="500.32"/>
    <x v="1"/>
    <s v="CUST-10172"/>
    <n v="494.32"/>
    <n v="444.88799999999998"/>
    <n v="148.29599999999999"/>
  </r>
  <r>
    <s v="CA-2022-117279"/>
    <x v="1229"/>
    <x v="2"/>
    <s v="Furniture"/>
    <s v="Central"/>
    <n v="2"/>
    <n v="707.31"/>
    <x v="2"/>
    <s v="CUST-10558"/>
    <n v="705.31"/>
    <n v="705.31"/>
    <n v="282.12399999999997"/>
  </r>
  <r>
    <s v="CA-2025-436108"/>
    <x v="917"/>
    <x v="4"/>
    <s v="Technology"/>
    <s v="South"/>
    <n v="9"/>
    <n v="720.12"/>
    <x v="1"/>
    <s v="CUST-10336"/>
    <n v="711.12"/>
    <n v="640.00800000000004"/>
    <n v="213.33600000000007"/>
  </r>
  <r>
    <s v="CA-2022-840391"/>
    <x v="1118"/>
    <x v="14"/>
    <s v="Office Supplies"/>
    <s v="Central"/>
    <n v="2"/>
    <n v="92.9"/>
    <x v="0"/>
    <s v="CUST-10209"/>
    <n v="90.9"/>
    <n v="72.720000000000013"/>
    <n v="18.180000000000014"/>
  </r>
  <r>
    <s v="CA-2025-487627"/>
    <x v="1280"/>
    <x v="9"/>
    <s v="Office Supplies"/>
    <s v="South"/>
    <n v="10"/>
    <n v="149.32"/>
    <x v="3"/>
    <s v="CUST-10030"/>
    <n v="139.32"/>
    <n v="97.523999999999987"/>
    <n v="13.931999999999988"/>
  </r>
  <r>
    <s v="CA-2025-197177"/>
    <x v="154"/>
    <x v="16"/>
    <s v="Office Supplies"/>
    <s v="East"/>
    <n v="4"/>
    <n v="115.26"/>
    <x v="2"/>
    <s v="CUST-10175"/>
    <n v="111.26"/>
    <n v="111.26"/>
    <n v="44.504000000000005"/>
  </r>
  <r>
    <s v="CA-2024-926466"/>
    <x v="1163"/>
    <x v="7"/>
    <s v="Furniture"/>
    <s v="Central"/>
    <n v="6"/>
    <n v="490.98"/>
    <x v="1"/>
    <s v="CUST-10551"/>
    <n v="484.98"/>
    <n v="436.48200000000003"/>
    <n v="145.49400000000003"/>
  </r>
  <r>
    <s v="CA-2023-607907"/>
    <x v="1424"/>
    <x v="4"/>
    <s v="Technology"/>
    <s v="South"/>
    <n v="10"/>
    <n v="967.13"/>
    <x v="2"/>
    <s v="CUST-10139"/>
    <n v="957.13"/>
    <n v="957.13"/>
    <n v="382.85199999999998"/>
  </r>
  <r>
    <s v="CA-2025-728149"/>
    <x v="965"/>
    <x v="11"/>
    <s v="Furniture"/>
    <s v="South"/>
    <n v="10"/>
    <n v="554.62"/>
    <x v="1"/>
    <s v="CUST-10612"/>
    <n v="544.62"/>
    <n v="490.15800000000002"/>
    <n v="163.38600000000002"/>
  </r>
  <r>
    <s v="CA-2022-556090"/>
    <x v="1159"/>
    <x v="8"/>
    <s v="Technology"/>
    <s v="South"/>
    <n v="7"/>
    <n v="274.19"/>
    <x v="2"/>
    <s v="CUST-10173"/>
    <n v="267.19"/>
    <n v="267.19"/>
    <n v="106.876"/>
  </r>
  <r>
    <s v="CA-2023-471319"/>
    <x v="996"/>
    <x v="8"/>
    <s v="Technology"/>
    <s v="East"/>
    <n v="10"/>
    <n v="1167.92"/>
    <x v="1"/>
    <s v="CUST-10374"/>
    <n v="1157.92"/>
    <n v="1042.1280000000002"/>
    <n v="347.37600000000009"/>
  </r>
  <r>
    <s v="CA-2025-711883"/>
    <x v="920"/>
    <x v="13"/>
    <s v="Office Supplies"/>
    <s v="West"/>
    <n v="5"/>
    <n v="92.13"/>
    <x v="2"/>
    <s v="CUST-10575"/>
    <n v="87.13"/>
    <n v="87.13"/>
    <n v="34.851999999999997"/>
  </r>
  <r>
    <s v="CA-2024-765604"/>
    <x v="225"/>
    <x v="12"/>
    <s v="Office Supplies"/>
    <s v="West"/>
    <n v="8"/>
    <n v="56.99"/>
    <x v="0"/>
    <s v="CUST-10711"/>
    <n v="48.99"/>
    <n v="39.192000000000007"/>
    <n v="9.7980000000000089"/>
  </r>
  <r>
    <s v="CA-2024-721026"/>
    <x v="683"/>
    <x v="0"/>
    <s v="Furniture"/>
    <s v="South"/>
    <n v="9"/>
    <n v="423.51"/>
    <x v="2"/>
    <s v="CUST-10115"/>
    <n v="414.51"/>
    <n v="414.51"/>
    <n v="165.804"/>
  </r>
  <r>
    <s v="CA-2022-760478"/>
    <x v="669"/>
    <x v="4"/>
    <s v="Technology"/>
    <s v="East"/>
    <n v="4"/>
    <n v="427.11"/>
    <x v="4"/>
    <s v="CUST-10624"/>
    <n v="423.11"/>
    <n v="359.64350000000002"/>
    <n v="105.77750000000003"/>
  </r>
  <r>
    <s v="CA-2024-800974"/>
    <x v="1436"/>
    <x v="0"/>
    <s v="Furniture"/>
    <s v="East"/>
    <n v="5"/>
    <n v="226.35"/>
    <x v="1"/>
    <s v="CUST-10083"/>
    <n v="221.35"/>
    <n v="199.215"/>
    <n v="66.405000000000001"/>
  </r>
  <r>
    <s v="CA-2025-113056"/>
    <x v="21"/>
    <x v="14"/>
    <s v="Office Supplies"/>
    <s v="West"/>
    <n v="8"/>
    <n v="77.97"/>
    <x v="0"/>
    <s v="CUST-10426"/>
    <n v="69.97"/>
    <n v="55.975999999999999"/>
    <n v="13.994"/>
  </r>
  <r>
    <s v="CA-2023-357619"/>
    <x v="144"/>
    <x v="9"/>
    <s v="Office Supplies"/>
    <s v="East"/>
    <n v="4"/>
    <n v="102.88"/>
    <x v="2"/>
    <s v="CUST-10176"/>
    <n v="98.88"/>
    <n v="98.88"/>
    <n v="39.552"/>
  </r>
  <r>
    <s v="CA-2022-970881"/>
    <x v="643"/>
    <x v="0"/>
    <s v="Furniture"/>
    <s v="East"/>
    <n v="5"/>
    <n v="261.44"/>
    <x v="1"/>
    <s v="CUST-10674"/>
    <n v="256.44"/>
    <n v="230.79599999999999"/>
    <n v="76.931999999999988"/>
  </r>
  <r>
    <s v="CA-2023-433507"/>
    <x v="566"/>
    <x v="3"/>
    <s v="Technology"/>
    <s v="East"/>
    <n v="7"/>
    <n v="1332.99"/>
    <x v="0"/>
    <s v="CUST-10361"/>
    <n v="1325.99"/>
    <n v="1060.7920000000001"/>
    <n v="265.19800000000021"/>
  </r>
  <r>
    <s v="CA-2025-216821"/>
    <x v="718"/>
    <x v="15"/>
    <s v="Office Supplies"/>
    <s v="Central"/>
    <n v="10"/>
    <n v="90.72"/>
    <x v="2"/>
    <s v="CUST-10720"/>
    <n v="80.72"/>
    <n v="80.72"/>
    <n v="32.288000000000004"/>
  </r>
  <r>
    <s v="CA-2023-636042"/>
    <x v="539"/>
    <x v="0"/>
    <s v="Furniture"/>
    <s v="Central"/>
    <n v="2"/>
    <n v="423.92"/>
    <x v="3"/>
    <s v="CUST-10127"/>
    <n v="421.92"/>
    <n v="295.34399999999999"/>
    <n v="42.192000000000007"/>
  </r>
  <r>
    <s v="CA-2023-993228"/>
    <x v="817"/>
    <x v="0"/>
    <s v="Furniture"/>
    <s v="South"/>
    <n v="8"/>
    <n v="556.97"/>
    <x v="2"/>
    <s v="CUST-10263"/>
    <n v="548.97"/>
    <n v="548.97"/>
    <n v="219.58800000000002"/>
  </r>
  <r>
    <s v="CA-2022-335054"/>
    <x v="946"/>
    <x v="13"/>
    <s v="Office Supplies"/>
    <s v="West"/>
    <n v="6"/>
    <n v="107.55"/>
    <x v="3"/>
    <s v="CUST-10093"/>
    <n v="101.55"/>
    <n v="71.084999999999994"/>
    <n v="10.155000000000001"/>
  </r>
  <r>
    <s v="CA-2025-334074"/>
    <x v="223"/>
    <x v="11"/>
    <s v="Furniture"/>
    <s v="East"/>
    <n v="4"/>
    <n v="356.38"/>
    <x v="2"/>
    <s v="CUST-10778"/>
    <n v="352.38"/>
    <n v="352.38"/>
    <n v="140.952"/>
  </r>
  <r>
    <s v="CA-2023-149154"/>
    <x v="30"/>
    <x v="1"/>
    <s v="Technology"/>
    <s v="West"/>
    <n v="10"/>
    <n v="1438.37"/>
    <x v="3"/>
    <s v="CUST-10498"/>
    <n v="1428.37"/>
    <n v="999.85899999999981"/>
    <n v="142.83699999999988"/>
  </r>
  <r>
    <s v="CA-2025-679899"/>
    <x v="619"/>
    <x v="6"/>
    <s v="Office Supplies"/>
    <s v="West"/>
    <n v="2"/>
    <n v="18.399999999999999"/>
    <x v="4"/>
    <s v="CUST-10008"/>
    <n v="16.399999999999999"/>
    <n v="13.939999999999998"/>
    <n v="4.0999999999999996"/>
  </r>
  <r>
    <s v="CA-2022-537321"/>
    <x v="114"/>
    <x v="0"/>
    <s v="Furniture"/>
    <s v="East"/>
    <n v="3"/>
    <n v="250.87"/>
    <x v="4"/>
    <s v="CUST-10793"/>
    <n v="247.87"/>
    <n v="210.68950000000001"/>
    <n v="61.967500000000001"/>
  </r>
  <r>
    <s v="CA-2025-553726"/>
    <x v="441"/>
    <x v="1"/>
    <s v="Technology"/>
    <s v="West"/>
    <n v="7"/>
    <n v="313.31"/>
    <x v="0"/>
    <s v="CUST-10130"/>
    <n v="306.31"/>
    <n v="245.048"/>
    <n v="61.262"/>
  </r>
  <r>
    <s v="CA-2022-893096"/>
    <x v="1038"/>
    <x v="11"/>
    <s v="Furniture"/>
    <s v="East"/>
    <n v="2"/>
    <n v="128.65"/>
    <x v="1"/>
    <s v="CUST-10262"/>
    <n v="126.65"/>
    <n v="113.98500000000001"/>
    <n v="37.995000000000019"/>
  </r>
  <r>
    <s v="CA-2025-668085"/>
    <x v="889"/>
    <x v="1"/>
    <s v="Technology"/>
    <s v="East"/>
    <n v="10"/>
    <n v="285.62"/>
    <x v="0"/>
    <s v="CUST-10084"/>
    <n v="275.62"/>
    <n v="220.49600000000001"/>
    <n v="55.124000000000024"/>
  </r>
  <r>
    <s v="CA-2024-633446"/>
    <x v="932"/>
    <x v="1"/>
    <s v="Technology"/>
    <s v="Central"/>
    <n v="5"/>
    <n v="1036.04"/>
    <x v="3"/>
    <s v="CUST-10597"/>
    <n v="1031.04"/>
    <n v="721.72799999999995"/>
    <n v="103.10400000000004"/>
  </r>
  <r>
    <s v="CA-2024-871003"/>
    <x v="774"/>
    <x v="15"/>
    <s v="Office Supplies"/>
    <s v="Central"/>
    <n v="5"/>
    <n v="72.599999999999994"/>
    <x v="2"/>
    <s v="CUST-10674"/>
    <n v="67.599999999999994"/>
    <n v="67.599999999999994"/>
    <n v="27.04"/>
  </r>
  <r>
    <s v="CA-2022-402875"/>
    <x v="120"/>
    <x v="16"/>
    <s v="Office Supplies"/>
    <s v="West"/>
    <n v="2"/>
    <n v="69.930000000000007"/>
    <x v="1"/>
    <s v="CUST-10421"/>
    <n v="67.930000000000007"/>
    <n v="61.137000000000008"/>
    <n v="20.379000000000005"/>
  </r>
  <r>
    <s v="CA-2023-696647"/>
    <x v="1397"/>
    <x v="4"/>
    <s v="Technology"/>
    <s v="Central"/>
    <n v="7"/>
    <n v="555.79"/>
    <x v="1"/>
    <s v="CUST-10308"/>
    <n v="548.79"/>
    <n v="493.911"/>
    <n v="164.63700000000006"/>
  </r>
  <r>
    <s v="CA-2024-419985"/>
    <x v="1211"/>
    <x v="1"/>
    <s v="Technology"/>
    <s v="South"/>
    <n v="5"/>
    <n v="823.54"/>
    <x v="1"/>
    <s v="CUST-10756"/>
    <n v="818.54"/>
    <n v="736.68600000000004"/>
    <n v="245.56200000000007"/>
  </r>
  <r>
    <s v="CA-2024-267825"/>
    <x v="325"/>
    <x v="7"/>
    <s v="Furniture"/>
    <s v="Central"/>
    <n v="7"/>
    <n v="288.5"/>
    <x v="2"/>
    <s v="CUST-10573"/>
    <n v="281.5"/>
    <n v="281.5"/>
    <n v="112.6"/>
  </r>
  <r>
    <s v="CA-2023-126096"/>
    <x v="89"/>
    <x v="2"/>
    <s v="Furniture"/>
    <s v="South"/>
    <n v="9"/>
    <n v="270.31"/>
    <x v="2"/>
    <s v="CUST-10243"/>
    <n v="261.31"/>
    <n v="261.31"/>
    <n v="104.524"/>
  </r>
  <r>
    <s v="CA-2022-334681"/>
    <x v="791"/>
    <x v="3"/>
    <s v="Technology"/>
    <s v="Central"/>
    <n v="5"/>
    <n v="837.71"/>
    <x v="0"/>
    <s v="CUST-10219"/>
    <n v="832.71"/>
    <n v="666.16800000000012"/>
    <n v="166.54200000000014"/>
  </r>
  <r>
    <s v="CA-2025-608447"/>
    <x v="409"/>
    <x v="7"/>
    <s v="Furniture"/>
    <s v="East"/>
    <n v="6"/>
    <n v="238.52"/>
    <x v="2"/>
    <s v="CUST-10167"/>
    <n v="232.52"/>
    <n v="232.52"/>
    <n v="93.00800000000001"/>
  </r>
  <r>
    <s v="CA-2024-221200"/>
    <x v="114"/>
    <x v="9"/>
    <s v="Office Supplies"/>
    <s v="West"/>
    <n v="9"/>
    <n v="103.22"/>
    <x v="1"/>
    <s v="CUST-10775"/>
    <n v="94.22"/>
    <n v="84.798000000000002"/>
    <n v="28.266000000000005"/>
  </r>
  <r>
    <s v="CA-2022-295074"/>
    <x v="891"/>
    <x v="15"/>
    <s v="Office Supplies"/>
    <s v="West"/>
    <n v="4"/>
    <n v="146.33000000000001"/>
    <x v="4"/>
    <s v="CUST-10149"/>
    <n v="142.33000000000001"/>
    <n v="120.98050000000001"/>
    <n v="35.582499999999996"/>
  </r>
  <r>
    <s v="CA-2022-566141"/>
    <x v="203"/>
    <x v="7"/>
    <s v="Furniture"/>
    <s v="Central"/>
    <n v="4"/>
    <n v="667.32"/>
    <x v="2"/>
    <s v="CUST-10690"/>
    <n v="663.32"/>
    <n v="663.32"/>
    <n v="265.32800000000003"/>
  </r>
  <r>
    <s v="CA-2022-997474"/>
    <x v="1119"/>
    <x v="0"/>
    <s v="Furniture"/>
    <s v="West"/>
    <n v="10"/>
    <n v="737.78"/>
    <x v="0"/>
    <s v="CUST-10570"/>
    <n v="727.78"/>
    <n v="582.22400000000005"/>
    <n v="145.5560000000001"/>
  </r>
  <r>
    <s v="CA-2025-578200"/>
    <x v="691"/>
    <x v="11"/>
    <s v="Furniture"/>
    <s v="West"/>
    <n v="2"/>
    <n v="794.17"/>
    <x v="0"/>
    <s v="CUST-10349"/>
    <n v="792.17"/>
    <n v="633.73599999999999"/>
    <n v="158.43400000000003"/>
  </r>
  <r>
    <s v="CA-2023-771255"/>
    <x v="747"/>
    <x v="5"/>
    <s v="Office Supplies"/>
    <s v="West"/>
    <n v="7"/>
    <n v="141.91"/>
    <x v="2"/>
    <s v="CUST-10089"/>
    <n v="134.91"/>
    <n v="134.91"/>
    <n v="53.963999999999999"/>
  </r>
  <r>
    <s v="CA-2024-938963"/>
    <x v="38"/>
    <x v="2"/>
    <s v="Furniture"/>
    <s v="Central"/>
    <n v="9"/>
    <n v="472.94"/>
    <x v="3"/>
    <s v="CUST-10592"/>
    <n v="463.94"/>
    <n v="324.75799999999998"/>
    <n v="46.394000000000005"/>
  </r>
  <r>
    <s v="CA-2022-653406"/>
    <x v="1323"/>
    <x v="11"/>
    <s v="Furniture"/>
    <s v="West"/>
    <n v="9"/>
    <n v="140.08000000000001"/>
    <x v="3"/>
    <s v="CUST-10573"/>
    <n v="131.08000000000001"/>
    <n v="91.756"/>
    <n v="13.10799999999999"/>
  </r>
  <r>
    <s v="CA-2023-399167"/>
    <x v="1107"/>
    <x v="4"/>
    <s v="Technology"/>
    <s v="South"/>
    <n v="5"/>
    <n v="365.58"/>
    <x v="3"/>
    <s v="CUST-10602"/>
    <n v="360.58"/>
    <n v="252.40599999999998"/>
    <n v="36.057999999999993"/>
  </r>
  <r>
    <s v="CA-2024-455888"/>
    <x v="1359"/>
    <x v="12"/>
    <s v="Office Supplies"/>
    <s v="West"/>
    <n v="5"/>
    <n v="86.76"/>
    <x v="4"/>
    <s v="CUST-10729"/>
    <n v="81.760000000000005"/>
    <n v="69.496000000000009"/>
    <n v="20.440000000000005"/>
  </r>
  <r>
    <s v="CA-2022-905991"/>
    <x v="737"/>
    <x v="15"/>
    <s v="Office Supplies"/>
    <s v="East"/>
    <n v="5"/>
    <n v="12.32"/>
    <x v="0"/>
    <s v="CUST-10691"/>
    <n v="7.32"/>
    <n v="5.8560000000000008"/>
    <n v="1.4640000000000004"/>
  </r>
  <r>
    <s v="CA-2023-294242"/>
    <x v="696"/>
    <x v="11"/>
    <s v="Furniture"/>
    <s v="West"/>
    <n v="1"/>
    <n v="699.43"/>
    <x v="0"/>
    <s v="CUST-10660"/>
    <n v="698.43"/>
    <n v="558.74400000000003"/>
    <n v="139.68600000000009"/>
  </r>
  <r>
    <s v="CA-2022-813753"/>
    <x v="956"/>
    <x v="2"/>
    <s v="Furniture"/>
    <s v="South"/>
    <n v="4"/>
    <n v="216.16"/>
    <x v="1"/>
    <s v="CUST-10663"/>
    <n v="212.16"/>
    <n v="190.94399999999999"/>
    <n v="63.647999999999996"/>
  </r>
  <r>
    <s v="CA-2023-103984"/>
    <x v="309"/>
    <x v="3"/>
    <s v="Technology"/>
    <s v="West"/>
    <n v="5"/>
    <n v="456.29"/>
    <x v="0"/>
    <s v="CUST-10244"/>
    <n v="451.29"/>
    <n v="361.03200000000004"/>
    <n v="90.258000000000038"/>
  </r>
  <r>
    <s v="CA-2022-609544"/>
    <x v="587"/>
    <x v="2"/>
    <s v="Furniture"/>
    <s v="West"/>
    <n v="6"/>
    <n v="421.82"/>
    <x v="0"/>
    <s v="CUST-10602"/>
    <n v="415.82"/>
    <n v="332.65600000000001"/>
    <n v="83.164000000000016"/>
  </r>
  <r>
    <s v="CA-2025-729286"/>
    <x v="1394"/>
    <x v="0"/>
    <s v="Furniture"/>
    <s v="Central"/>
    <n v="2"/>
    <n v="476.68"/>
    <x v="0"/>
    <s v="CUST-10674"/>
    <n v="474.68"/>
    <n v="379.74400000000003"/>
    <n v="94.936000000000035"/>
  </r>
  <r>
    <s v="CA-2023-593626"/>
    <x v="1078"/>
    <x v="16"/>
    <s v="Office Supplies"/>
    <s v="Central"/>
    <n v="3"/>
    <n v="149.94"/>
    <x v="4"/>
    <s v="CUST-10393"/>
    <n v="146.94"/>
    <n v="124.899"/>
    <n v="36.734999999999999"/>
  </r>
  <r>
    <s v="CA-2022-472939"/>
    <x v="742"/>
    <x v="8"/>
    <s v="Technology"/>
    <s v="East"/>
    <n v="2"/>
    <n v="1407.58"/>
    <x v="0"/>
    <s v="CUST-10474"/>
    <n v="1405.58"/>
    <n v="1124.4639999999999"/>
    <n v="281.11599999999999"/>
  </r>
  <r>
    <s v="CA-2025-631347"/>
    <x v="861"/>
    <x v="14"/>
    <s v="Office Supplies"/>
    <s v="South"/>
    <n v="7"/>
    <n v="56.95"/>
    <x v="2"/>
    <s v="CUST-10109"/>
    <n v="49.95"/>
    <n v="49.95"/>
    <n v="19.980000000000004"/>
  </r>
  <r>
    <s v="CA-2022-155198"/>
    <x v="743"/>
    <x v="16"/>
    <s v="Office Supplies"/>
    <s v="East"/>
    <n v="3"/>
    <n v="72.680000000000007"/>
    <x v="4"/>
    <s v="CUST-10060"/>
    <n v="69.680000000000007"/>
    <n v="59.228000000000002"/>
    <n v="17.420000000000002"/>
  </r>
  <r>
    <s v="CA-2022-797691"/>
    <x v="65"/>
    <x v="2"/>
    <s v="Furniture"/>
    <s v="South"/>
    <n v="3"/>
    <n v="304.63"/>
    <x v="4"/>
    <s v="CUST-10376"/>
    <n v="301.63"/>
    <n v="256.38549999999998"/>
    <n v="75.407499999999999"/>
  </r>
  <r>
    <s v="CA-2022-125693"/>
    <x v="830"/>
    <x v="0"/>
    <s v="Furniture"/>
    <s v="South"/>
    <n v="7"/>
    <n v="612.79999999999995"/>
    <x v="1"/>
    <s v="CUST-10482"/>
    <n v="605.79999999999995"/>
    <n v="545.22"/>
    <n v="181.74000000000007"/>
  </r>
  <r>
    <s v="CA-2024-350772"/>
    <x v="932"/>
    <x v="12"/>
    <s v="Office Supplies"/>
    <s v="Central"/>
    <n v="8"/>
    <n v="145.87"/>
    <x v="2"/>
    <s v="CUST-10762"/>
    <n v="137.87"/>
    <n v="137.87"/>
    <n v="55.14800000000001"/>
  </r>
  <r>
    <s v="CA-2024-940883"/>
    <x v="195"/>
    <x v="4"/>
    <s v="Technology"/>
    <s v="South"/>
    <n v="4"/>
    <n v="1305.3800000000001"/>
    <x v="2"/>
    <s v="CUST-10109"/>
    <n v="1301.3800000000001"/>
    <n v="1301.3800000000001"/>
    <n v="520.55200000000002"/>
  </r>
  <r>
    <s v="CA-2023-721011"/>
    <x v="1394"/>
    <x v="8"/>
    <s v="Technology"/>
    <s v="West"/>
    <n v="7"/>
    <n v="371.17"/>
    <x v="4"/>
    <s v="CUST-10137"/>
    <n v="364.17"/>
    <n v="309.54450000000003"/>
    <n v="91.042500000000018"/>
  </r>
  <r>
    <s v="CA-2024-965471"/>
    <x v="1157"/>
    <x v="0"/>
    <s v="Furniture"/>
    <s v="East"/>
    <n v="4"/>
    <n v="766.27"/>
    <x v="3"/>
    <s v="CUST-10088"/>
    <n v="762.27"/>
    <n v="533.58899999999994"/>
    <n v="76.226999999999975"/>
  </r>
  <r>
    <s v="CA-2022-261722"/>
    <x v="918"/>
    <x v="0"/>
    <s v="Furniture"/>
    <s v="South"/>
    <n v="1"/>
    <n v="322.2"/>
    <x v="4"/>
    <s v="CUST-10465"/>
    <n v="321.2"/>
    <n v="273.02"/>
    <n v="80.299999999999983"/>
  </r>
  <r>
    <s v="CA-2024-684050"/>
    <x v="955"/>
    <x v="1"/>
    <s v="Technology"/>
    <s v="West"/>
    <n v="3"/>
    <n v="906.06"/>
    <x v="1"/>
    <s v="CUST-10288"/>
    <n v="903.06"/>
    <n v="812.75400000000002"/>
    <n v="270.91800000000012"/>
  </r>
  <r>
    <s v="CA-2025-453020"/>
    <x v="217"/>
    <x v="1"/>
    <s v="Technology"/>
    <s v="South"/>
    <n v="7"/>
    <n v="411.56"/>
    <x v="2"/>
    <s v="CUST-10442"/>
    <n v="404.56"/>
    <n v="404.56"/>
    <n v="161.82400000000001"/>
  </r>
  <r>
    <s v="CA-2022-411316"/>
    <x v="423"/>
    <x v="9"/>
    <s v="Office Supplies"/>
    <s v="West"/>
    <n v="7"/>
    <n v="54.06"/>
    <x v="1"/>
    <s v="CUST-10765"/>
    <n v="47.06"/>
    <n v="42.354000000000006"/>
    <n v="14.118000000000006"/>
  </r>
  <r>
    <s v="CA-2024-266258"/>
    <x v="1236"/>
    <x v="15"/>
    <s v="Office Supplies"/>
    <s v="Central"/>
    <n v="7"/>
    <n v="66.5"/>
    <x v="4"/>
    <s v="CUST-10763"/>
    <n v="59.5"/>
    <n v="50.574999999999996"/>
    <n v="14.875"/>
  </r>
  <r>
    <s v="CA-2023-275493"/>
    <x v="346"/>
    <x v="3"/>
    <s v="Technology"/>
    <s v="South"/>
    <n v="2"/>
    <n v="790.22"/>
    <x v="3"/>
    <s v="CUST-10450"/>
    <n v="788.22"/>
    <n v="551.75400000000002"/>
    <n v="78.822000000000003"/>
  </r>
  <r>
    <s v="CA-2022-390974"/>
    <x v="250"/>
    <x v="15"/>
    <s v="Office Supplies"/>
    <s v="West"/>
    <n v="5"/>
    <n v="109.99"/>
    <x v="2"/>
    <s v="CUST-10708"/>
    <n v="104.99"/>
    <n v="104.99"/>
    <n v="41.996000000000002"/>
  </r>
  <r>
    <s v="CA-2022-477510"/>
    <x v="1054"/>
    <x v="16"/>
    <s v="Office Supplies"/>
    <s v="West"/>
    <n v="6"/>
    <n v="46.9"/>
    <x v="4"/>
    <s v="CUST-10545"/>
    <n v="40.9"/>
    <n v="34.765000000000001"/>
    <n v="10.225000000000001"/>
  </r>
  <r>
    <s v="CA-2022-493678"/>
    <x v="1190"/>
    <x v="7"/>
    <s v="Furniture"/>
    <s v="East"/>
    <n v="10"/>
    <n v="681.47"/>
    <x v="3"/>
    <s v="CUST-10407"/>
    <n v="671.47"/>
    <n v="470.029"/>
    <n v="67.146999999999991"/>
  </r>
  <r>
    <s v="CA-2022-828345"/>
    <x v="1250"/>
    <x v="11"/>
    <s v="Furniture"/>
    <s v="South"/>
    <n v="4"/>
    <n v="101.82"/>
    <x v="4"/>
    <s v="CUST-10047"/>
    <n v="97.82"/>
    <n v="83.146999999999991"/>
    <n v="24.454999999999998"/>
  </r>
  <r>
    <s v="CA-2022-464880"/>
    <x v="789"/>
    <x v="12"/>
    <s v="Office Supplies"/>
    <s v="Central"/>
    <n v="3"/>
    <n v="139.41"/>
    <x v="2"/>
    <s v="CUST-10790"/>
    <n v="136.41"/>
    <n v="136.41"/>
    <n v="54.564000000000007"/>
  </r>
  <r>
    <s v="CA-2024-393558"/>
    <x v="24"/>
    <x v="9"/>
    <s v="Office Supplies"/>
    <s v="East"/>
    <n v="6"/>
    <n v="8.32"/>
    <x v="3"/>
    <s v="CUST-10267"/>
    <n v="2.3200000000000003"/>
    <n v="1.6240000000000001"/>
    <n v="0.23199999999999998"/>
  </r>
  <r>
    <s v="CA-2023-981452"/>
    <x v="762"/>
    <x v="9"/>
    <s v="Office Supplies"/>
    <s v="South"/>
    <n v="9"/>
    <n v="8.8800000000000008"/>
    <x v="0"/>
    <s v="CUST-10246"/>
    <n v="-0.11999999999999922"/>
    <n v="-9.5999999999999377E-2"/>
    <n v="-2.3999999999999855E-2"/>
  </r>
  <r>
    <s v="CA-2024-652916"/>
    <x v="38"/>
    <x v="10"/>
    <s v="Office Supplies"/>
    <s v="West"/>
    <n v="7"/>
    <n v="42.82"/>
    <x v="1"/>
    <s v="CUST-10648"/>
    <n v="35.82"/>
    <n v="32.238"/>
    <n v="10.745999999999999"/>
  </r>
  <r>
    <s v="CA-2025-491178"/>
    <x v="1007"/>
    <x v="13"/>
    <s v="Office Supplies"/>
    <s v="Central"/>
    <n v="3"/>
    <n v="55.67"/>
    <x v="1"/>
    <s v="CUST-10165"/>
    <n v="52.67"/>
    <n v="47.403000000000006"/>
    <n v="15.801000000000005"/>
  </r>
  <r>
    <s v="CA-2022-866737"/>
    <x v="1120"/>
    <x v="7"/>
    <s v="Furniture"/>
    <s v="West"/>
    <n v="8"/>
    <n v="294.95999999999998"/>
    <x v="0"/>
    <s v="CUST-10261"/>
    <n v="286.95999999999998"/>
    <n v="229.56799999999998"/>
    <n v="57.391999999999996"/>
  </r>
  <r>
    <s v="CA-2025-804531"/>
    <x v="1181"/>
    <x v="9"/>
    <s v="Office Supplies"/>
    <s v="South"/>
    <n v="9"/>
    <n v="129.97"/>
    <x v="4"/>
    <s v="CUST-10492"/>
    <n v="120.97"/>
    <n v="102.8245"/>
    <n v="30.242500000000007"/>
  </r>
  <r>
    <s v="CA-2023-900023"/>
    <x v="875"/>
    <x v="2"/>
    <s v="Furniture"/>
    <s v="East"/>
    <n v="6"/>
    <n v="447.45"/>
    <x v="0"/>
    <s v="CUST-10413"/>
    <n v="441.45"/>
    <n v="353.16"/>
    <n v="88.29000000000002"/>
  </r>
  <r>
    <s v="CA-2025-647816"/>
    <x v="564"/>
    <x v="1"/>
    <s v="Technology"/>
    <s v="Central"/>
    <n v="2"/>
    <n v="250.53"/>
    <x v="0"/>
    <s v="CUST-10227"/>
    <n v="248.53"/>
    <n v="198.82400000000001"/>
    <n v="49.706000000000017"/>
  </r>
  <r>
    <s v="CA-2023-942489"/>
    <x v="421"/>
    <x v="13"/>
    <s v="Office Supplies"/>
    <s v="East"/>
    <n v="10"/>
    <n v="94.45"/>
    <x v="2"/>
    <s v="CUST-10475"/>
    <n v="84.45"/>
    <n v="84.45"/>
    <n v="33.78"/>
  </r>
  <r>
    <s v="CA-2024-279388"/>
    <x v="1059"/>
    <x v="14"/>
    <s v="Office Supplies"/>
    <s v="East"/>
    <n v="1"/>
    <n v="109.96"/>
    <x v="3"/>
    <s v="CUST-10637"/>
    <n v="108.96"/>
    <n v="76.271999999999991"/>
    <n v="10.896000000000001"/>
  </r>
  <r>
    <s v="CA-2024-742185"/>
    <x v="1401"/>
    <x v="12"/>
    <s v="Office Supplies"/>
    <s v="Central"/>
    <n v="2"/>
    <n v="121.23"/>
    <x v="0"/>
    <s v="CUST-10497"/>
    <n v="119.23"/>
    <n v="95.384000000000015"/>
    <n v="23.846000000000018"/>
  </r>
  <r>
    <s v="CA-2024-574371"/>
    <x v="219"/>
    <x v="12"/>
    <s v="Office Supplies"/>
    <s v="West"/>
    <n v="1"/>
    <n v="86.59"/>
    <x v="2"/>
    <s v="CUST-10385"/>
    <n v="85.59"/>
    <n v="85.59"/>
    <n v="34.236000000000004"/>
  </r>
  <r>
    <s v="CA-2022-332007"/>
    <x v="1179"/>
    <x v="4"/>
    <s v="Technology"/>
    <s v="East"/>
    <n v="5"/>
    <n v="536.47"/>
    <x v="4"/>
    <s v="CUST-10280"/>
    <n v="531.47"/>
    <n v="451.74950000000001"/>
    <n v="132.86750000000001"/>
  </r>
  <r>
    <s v="CA-2022-751981"/>
    <x v="420"/>
    <x v="11"/>
    <s v="Furniture"/>
    <s v="East"/>
    <n v="1"/>
    <n v="208.5"/>
    <x v="4"/>
    <s v="CUST-10335"/>
    <n v="207.5"/>
    <n v="176.375"/>
    <n v="51.875"/>
  </r>
  <r>
    <s v="CA-2022-506433"/>
    <x v="693"/>
    <x v="8"/>
    <s v="Technology"/>
    <s v="West"/>
    <n v="9"/>
    <n v="1349.44"/>
    <x v="1"/>
    <s v="CUST-10040"/>
    <n v="1340.44"/>
    <n v="1206.3960000000002"/>
    <n v="402.13200000000018"/>
  </r>
  <r>
    <s v="CA-2022-195832"/>
    <x v="342"/>
    <x v="0"/>
    <s v="Furniture"/>
    <s v="East"/>
    <n v="4"/>
    <n v="762.21"/>
    <x v="4"/>
    <s v="CUST-10028"/>
    <n v="758.21"/>
    <n v="644.47850000000005"/>
    <n v="189.55250000000007"/>
  </r>
  <r>
    <s v="CA-2025-206264"/>
    <x v="744"/>
    <x v="6"/>
    <s v="Office Supplies"/>
    <s v="South"/>
    <n v="10"/>
    <n v="13.28"/>
    <x v="4"/>
    <s v="CUST-10487"/>
    <n v="3.2799999999999994"/>
    <n v="2.7879999999999994"/>
    <n v="0.81999999999999984"/>
  </r>
  <r>
    <s v="CA-2023-598911"/>
    <x v="805"/>
    <x v="4"/>
    <s v="Technology"/>
    <s v="South"/>
    <n v="10"/>
    <n v="1212.52"/>
    <x v="4"/>
    <s v="CUST-10353"/>
    <n v="1202.52"/>
    <n v="1022.1419999999999"/>
    <n v="300.63"/>
  </r>
  <r>
    <s v="CA-2023-614157"/>
    <x v="1383"/>
    <x v="9"/>
    <s v="Office Supplies"/>
    <s v="East"/>
    <n v="1"/>
    <n v="7.35"/>
    <x v="4"/>
    <s v="CUST-10652"/>
    <n v="6.35"/>
    <n v="5.3975"/>
    <n v="1.5875000000000004"/>
  </r>
  <r>
    <s v="CA-2025-593510"/>
    <x v="1045"/>
    <x v="2"/>
    <s v="Furniture"/>
    <s v="South"/>
    <n v="1"/>
    <n v="97.24"/>
    <x v="2"/>
    <s v="CUST-10135"/>
    <n v="96.24"/>
    <n v="96.24"/>
    <n v="38.496000000000002"/>
  </r>
  <r>
    <s v="CA-2024-760308"/>
    <x v="1340"/>
    <x v="3"/>
    <s v="Technology"/>
    <s v="South"/>
    <n v="2"/>
    <n v="861.85"/>
    <x v="4"/>
    <s v="CUST-10096"/>
    <n v="859.85"/>
    <n v="730.87249999999995"/>
    <n v="214.96249999999998"/>
  </r>
  <r>
    <s v="CA-2022-652229"/>
    <x v="1022"/>
    <x v="7"/>
    <s v="Furniture"/>
    <s v="East"/>
    <n v="1"/>
    <n v="424.72"/>
    <x v="2"/>
    <s v="CUST-10102"/>
    <n v="423.72"/>
    <n v="423.72"/>
    <n v="169.48800000000003"/>
  </r>
  <r>
    <s v="CA-2022-256936"/>
    <x v="213"/>
    <x v="2"/>
    <s v="Furniture"/>
    <s v="West"/>
    <n v="7"/>
    <n v="469.7"/>
    <x v="2"/>
    <s v="CUST-10628"/>
    <n v="462.7"/>
    <n v="462.7"/>
    <n v="185.07999999999998"/>
  </r>
  <r>
    <s v="CA-2022-434108"/>
    <x v="1329"/>
    <x v="4"/>
    <s v="Technology"/>
    <s v="East"/>
    <n v="2"/>
    <n v="1165.92"/>
    <x v="0"/>
    <s v="CUST-10069"/>
    <n v="1163.92"/>
    <n v="931.13600000000008"/>
    <n v="232.78400000000011"/>
  </r>
  <r>
    <s v="CA-2025-693800"/>
    <x v="686"/>
    <x v="14"/>
    <s v="Office Supplies"/>
    <s v="East"/>
    <n v="7"/>
    <n v="137.80000000000001"/>
    <x v="4"/>
    <s v="CUST-10630"/>
    <n v="130.80000000000001"/>
    <n v="111.18"/>
    <n v="32.700000000000003"/>
  </r>
  <r>
    <s v="CA-2025-984041"/>
    <x v="1213"/>
    <x v="2"/>
    <s v="Furniture"/>
    <s v="Central"/>
    <n v="10"/>
    <n v="278.69"/>
    <x v="2"/>
    <s v="CUST-10795"/>
    <n v="268.69"/>
    <n v="268.69"/>
    <n v="107.476"/>
  </r>
  <r>
    <s v="CA-2025-340514"/>
    <x v="624"/>
    <x v="8"/>
    <s v="Technology"/>
    <s v="West"/>
    <n v="6"/>
    <n v="256.89999999999998"/>
    <x v="4"/>
    <s v="CUST-10263"/>
    <n v="250.89999999999998"/>
    <n v="213.26499999999999"/>
    <n v="62.724999999999994"/>
  </r>
  <r>
    <s v="CA-2023-718737"/>
    <x v="1361"/>
    <x v="3"/>
    <s v="Technology"/>
    <s v="East"/>
    <n v="7"/>
    <n v="724.49"/>
    <x v="2"/>
    <s v="CUST-10064"/>
    <n v="717.49"/>
    <n v="717.49"/>
    <n v="286.99600000000004"/>
  </r>
  <r>
    <s v="CA-2025-120720"/>
    <x v="713"/>
    <x v="16"/>
    <s v="Office Supplies"/>
    <s v="Central"/>
    <n v="10"/>
    <n v="61.62"/>
    <x v="1"/>
    <s v="CUST-10036"/>
    <n v="51.62"/>
    <n v="46.457999999999998"/>
    <n v="15.486000000000001"/>
  </r>
  <r>
    <s v="CA-2023-840409"/>
    <x v="1051"/>
    <x v="8"/>
    <s v="Technology"/>
    <s v="East"/>
    <n v="9"/>
    <n v="1028.73"/>
    <x v="2"/>
    <s v="CUST-10333"/>
    <n v="1019.73"/>
    <n v="1019.73"/>
    <n v="407.89200000000005"/>
  </r>
  <r>
    <s v="CA-2024-767433"/>
    <x v="229"/>
    <x v="11"/>
    <s v="Furniture"/>
    <s v="South"/>
    <n v="6"/>
    <n v="513.27"/>
    <x v="1"/>
    <s v="CUST-10002"/>
    <n v="507.27"/>
    <n v="456.54300000000001"/>
    <n v="152.18100000000004"/>
  </r>
  <r>
    <s v="CA-2023-408700"/>
    <x v="837"/>
    <x v="15"/>
    <s v="Office Supplies"/>
    <s v="South"/>
    <n v="4"/>
    <n v="40.54"/>
    <x v="1"/>
    <s v="CUST-10183"/>
    <n v="36.54"/>
    <n v="32.886000000000003"/>
    <n v="10.962000000000003"/>
  </r>
  <r>
    <s v="CA-2023-220972"/>
    <x v="424"/>
    <x v="5"/>
    <s v="Office Supplies"/>
    <s v="Central"/>
    <n v="9"/>
    <n v="69.180000000000007"/>
    <x v="2"/>
    <s v="CUST-10702"/>
    <n v="60.180000000000007"/>
    <n v="60.180000000000007"/>
    <n v="24.072000000000003"/>
  </r>
  <r>
    <s v="CA-2023-261096"/>
    <x v="670"/>
    <x v="2"/>
    <s v="Furniture"/>
    <s v="South"/>
    <n v="2"/>
    <n v="567.65"/>
    <x v="0"/>
    <s v="CUST-10652"/>
    <n v="565.65"/>
    <n v="452.52"/>
    <n v="113.13"/>
  </r>
  <r>
    <s v="CA-2023-115043"/>
    <x v="51"/>
    <x v="7"/>
    <s v="Furniture"/>
    <s v="South"/>
    <n v="7"/>
    <n v="673.78"/>
    <x v="4"/>
    <s v="CUST-10286"/>
    <n v="666.78"/>
    <n v="566.76299999999992"/>
    <n v="166.69499999999994"/>
  </r>
  <r>
    <s v="CA-2024-643228"/>
    <x v="798"/>
    <x v="7"/>
    <s v="Furniture"/>
    <s v="East"/>
    <n v="8"/>
    <n v="734.01"/>
    <x v="0"/>
    <s v="CUST-10063"/>
    <n v="726.01"/>
    <n v="580.80799999999999"/>
    <n v="145.202"/>
  </r>
  <r>
    <s v="CA-2022-974589"/>
    <x v="289"/>
    <x v="3"/>
    <s v="Technology"/>
    <s v="West"/>
    <n v="1"/>
    <n v="1077.1600000000001"/>
    <x v="4"/>
    <s v="CUST-10427"/>
    <n v="1076.1600000000001"/>
    <n v="914.73599999999999"/>
    <n v="269.03999999999996"/>
  </r>
  <r>
    <s v="CA-2025-570928"/>
    <x v="791"/>
    <x v="7"/>
    <s v="Furniture"/>
    <s v="East"/>
    <n v="3"/>
    <n v="760.49"/>
    <x v="3"/>
    <s v="CUST-10623"/>
    <n v="757.49"/>
    <n v="530.24299999999994"/>
    <n v="75.748999999999967"/>
  </r>
  <r>
    <s v="CA-2025-782354"/>
    <x v="806"/>
    <x v="4"/>
    <s v="Technology"/>
    <s v="East"/>
    <n v="5"/>
    <n v="1208.81"/>
    <x v="4"/>
    <s v="CUST-10125"/>
    <n v="1203.81"/>
    <n v="1023.2384999999999"/>
    <n v="300.95249999999999"/>
  </r>
  <r>
    <s v="CA-2025-412271"/>
    <x v="909"/>
    <x v="16"/>
    <s v="Office Supplies"/>
    <s v="Central"/>
    <n v="9"/>
    <n v="128.06"/>
    <x v="3"/>
    <s v="CUST-10311"/>
    <n v="119.06"/>
    <n v="83.341999999999999"/>
    <n v="11.906000000000006"/>
  </r>
  <r>
    <s v="CA-2025-460890"/>
    <x v="1316"/>
    <x v="14"/>
    <s v="Office Supplies"/>
    <s v="West"/>
    <n v="8"/>
    <n v="21.13"/>
    <x v="2"/>
    <s v="CUST-10260"/>
    <n v="13.129999999999999"/>
    <n v="13.129999999999999"/>
    <n v="5.2519999999999998"/>
  </r>
  <r>
    <s v="CA-2023-588206"/>
    <x v="242"/>
    <x v="8"/>
    <s v="Technology"/>
    <s v="West"/>
    <n v="9"/>
    <n v="1372.49"/>
    <x v="4"/>
    <s v="CUST-10788"/>
    <n v="1363.49"/>
    <n v="1158.9665"/>
    <n v="340.87250000000006"/>
  </r>
  <r>
    <s v="CA-2023-253114"/>
    <x v="384"/>
    <x v="6"/>
    <s v="Office Supplies"/>
    <s v="South"/>
    <n v="6"/>
    <n v="42.27"/>
    <x v="3"/>
    <s v="CUST-10547"/>
    <n v="36.270000000000003"/>
    <n v="25.388999999999999"/>
    <n v="3.6269999999999989"/>
  </r>
  <r>
    <s v="CA-2024-234312"/>
    <x v="1386"/>
    <x v="16"/>
    <s v="Office Supplies"/>
    <s v="South"/>
    <n v="5"/>
    <n v="54.7"/>
    <x v="1"/>
    <s v="CUST-10663"/>
    <n v="49.7"/>
    <n v="44.730000000000004"/>
    <n v="14.910000000000004"/>
  </r>
  <r>
    <s v="CA-2022-298290"/>
    <x v="1"/>
    <x v="4"/>
    <s v="Technology"/>
    <s v="West"/>
    <n v="2"/>
    <n v="1289.71"/>
    <x v="2"/>
    <s v="CUST-10393"/>
    <n v="1287.71"/>
    <n v="1287.71"/>
    <n v="515.08400000000006"/>
  </r>
  <r>
    <s v="CA-2025-442211"/>
    <x v="32"/>
    <x v="5"/>
    <s v="Office Supplies"/>
    <s v="West"/>
    <n v="9"/>
    <n v="148.56"/>
    <x v="2"/>
    <s v="CUST-10220"/>
    <n v="139.56"/>
    <n v="139.56"/>
    <n v="55.823999999999998"/>
  </r>
  <r>
    <s v="CA-2023-360925"/>
    <x v="42"/>
    <x v="12"/>
    <s v="Office Supplies"/>
    <s v="West"/>
    <n v="6"/>
    <n v="61.2"/>
    <x v="0"/>
    <s v="CUST-10165"/>
    <n v="55.2"/>
    <n v="44.160000000000004"/>
    <n v="11.040000000000006"/>
  </r>
  <r>
    <s v="CA-2023-911799"/>
    <x v="887"/>
    <x v="3"/>
    <s v="Technology"/>
    <s v="Central"/>
    <n v="8"/>
    <n v="1039.18"/>
    <x v="1"/>
    <s v="CUST-10619"/>
    <n v="1031.18"/>
    <n v="928.06200000000013"/>
    <n v="309.35400000000016"/>
  </r>
  <r>
    <s v="CA-2023-796819"/>
    <x v="890"/>
    <x v="2"/>
    <s v="Furniture"/>
    <s v="East"/>
    <n v="4"/>
    <n v="224.57"/>
    <x v="3"/>
    <s v="CUST-10477"/>
    <n v="220.57"/>
    <n v="154.39899999999997"/>
    <n v="22.056999999999988"/>
  </r>
  <r>
    <s v="CA-2025-176782"/>
    <x v="1040"/>
    <x v="11"/>
    <s v="Furniture"/>
    <s v="South"/>
    <n v="8"/>
    <n v="778.11"/>
    <x v="2"/>
    <s v="CUST-10318"/>
    <n v="770.11"/>
    <n v="770.11"/>
    <n v="308.04400000000004"/>
  </r>
  <r>
    <s v="CA-2022-220795"/>
    <x v="205"/>
    <x v="10"/>
    <s v="Office Supplies"/>
    <s v="East"/>
    <n v="7"/>
    <n v="126.47"/>
    <x v="2"/>
    <s v="CUST-10070"/>
    <n v="119.47"/>
    <n v="119.47"/>
    <n v="47.787999999999997"/>
  </r>
  <r>
    <s v="CA-2024-355170"/>
    <x v="896"/>
    <x v="15"/>
    <s v="Office Supplies"/>
    <s v="East"/>
    <n v="2"/>
    <n v="56.94"/>
    <x v="4"/>
    <s v="CUST-10739"/>
    <n v="54.94"/>
    <n v="46.698999999999998"/>
    <n v="13.734999999999999"/>
  </r>
  <r>
    <s v="CA-2025-454290"/>
    <x v="716"/>
    <x v="4"/>
    <s v="Technology"/>
    <s v="South"/>
    <n v="4"/>
    <n v="1357.71"/>
    <x v="4"/>
    <s v="CUST-10652"/>
    <n v="1353.71"/>
    <n v="1150.6534999999999"/>
    <n v="338.4274999999999"/>
  </r>
  <r>
    <s v="CA-2024-123781"/>
    <x v="148"/>
    <x v="15"/>
    <s v="Office Supplies"/>
    <s v="East"/>
    <n v="6"/>
    <n v="14.33"/>
    <x v="3"/>
    <s v="CUST-10618"/>
    <n v="8.33"/>
    <n v="5.8309999999999995"/>
    <n v="0.8329999999999993"/>
  </r>
  <r>
    <s v="CA-2022-165138"/>
    <x v="1325"/>
    <x v="1"/>
    <s v="Technology"/>
    <s v="Central"/>
    <n v="4"/>
    <n v="121.18"/>
    <x v="2"/>
    <s v="CUST-10470"/>
    <n v="117.18"/>
    <n v="117.18"/>
    <n v="46.872"/>
  </r>
  <r>
    <s v="CA-2025-336230"/>
    <x v="658"/>
    <x v="7"/>
    <s v="Furniture"/>
    <s v="Central"/>
    <n v="7"/>
    <n v="474.4"/>
    <x v="2"/>
    <s v="CUST-10457"/>
    <n v="467.4"/>
    <n v="467.4"/>
    <n v="186.95999999999998"/>
  </r>
  <r>
    <s v="CA-2025-759039"/>
    <x v="100"/>
    <x v="4"/>
    <s v="Technology"/>
    <s v="West"/>
    <n v="7"/>
    <n v="1308.9100000000001"/>
    <x v="2"/>
    <s v="CUST-10403"/>
    <n v="1301.9100000000001"/>
    <n v="1301.9100000000001"/>
    <n v="520.76400000000001"/>
  </r>
  <r>
    <s v="CA-2025-537446"/>
    <x v="1106"/>
    <x v="4"/>
    <s v="Technology"/>
    <s v="East"/>
    <n v="5"/>
    <n v="445.08"/>
    <x v="3"/>
    <s v="CUST-10062"/>
    <n v="440.08"/>
    <n v="308.05599999999998"/>
    <n v="44.007999999999981"/>
  </r>
  <r>
    <s v="CA-2025-456206"/>
    <x v="1333"/>
    <x v="3"/>
    <s v="Technology"/>
    <s v="East"/>
    <n v="5"/>
    <n v="252.29"/>
    <x v="2"/>
    <s v="CUST-10442"/>
    <n v="247.29"/>
    <n v="247.29"/>
    <n v="98.915999999999997"/>
  </r>
  <r>
    <s v="CA-2024-240538"/>
    <x v="67"/>
    <x v="2"/>
    <s v="Furniture"/>
    <s v="South"/>
    <n v="5"/>
    <n v="597.9"/>
    <x v="2"/>
    <s v="CUST-10288"/>
    <n v="592.9"/>
    <n v="592.9"/>
    <n v="237.16000000000003"/>
  </r>
  <r>
    <s v="CA-2023-630801"/>
    <x v="1060"/>
    <x v="4"/>
    <s v="Technology"/>
    <s v="South"/>
    <n v="8"/>
    <n v="520.65"/>
    <x v="3"/>
    <s v="CUST-10137"/>
    <n v="512.65"/>
    <n v="358.85499999999996"/>
    <n v="51.264999999999986"/>
  </r>
  <r>
    <s v="CA-2024-425727"/>
    <x v="36"/>
    <x v="10"/>
    <s v="Office Supplies"/>
    <s v="Central"/>
    <n v="8"/>
    <n v="42.64"/>
    <x v="0"/>
    <s v="CUST-10597"/>
    <n v="34.64"/>
    <n v="27.712000000000003"/>
    <n v="6.9280000000000044"/>
  </r>
  <r>
    <s v="CA-2024-612302"/>
    <x v="198"/>
    <x v="7"/>
    <s v="Furniture"/>
    <s v="West"/>
    <n v="5"/>
    <n v="300.3"/>
    <x v="0"/>
    <s v="CUST-10469"/>
    <n v="295.3"/>
    <n v="236.24"/>
    <n v="59.06"/>
  </r>
  <r>
    <s v="CA-2023-296225"/>
    <x v="891"/>
    <x v="5"/>
    <s v="Office Supplies"/>
    <s v="Central"/>
    <n v="1"/>
    <n v="110.57"/>
    <x v="1"/>
    <s v="CUST-10155"/>
    <n v="109.57"/>
    <n v="98.613"/>
    <n v="32.871000000000009"/>
  </r>
  <r>
    <s v="CA-2022-122365"/>
    <x v="276"/>
    <x v="11"/>
    <s v="Furniture"/>
    <s v="South"/>
    <n v="2"/>
    <n v="132.13999999999999"/>
    <x v="4"/>
    <s v="CUST-10456"/>
    <n v="130.13999999999999"/>
    <n v="110.61899999999999"/>
    <n v="32.534999999999997"/>
  </r>
  <r>
    <s v="CA-2024-939080"/>
    <x v="317"/>
    <x v="12"/>
    <s v="Office Supplies"/>
    <s v="East"/>
    <n v="6"/>
    <n v="68.83"/>
    <x v="0"/>
    <s v="CUST-10559"/>
    <n v="62.83"/>
    <n v="50.264000000000003"/>
    <n v="12.566000000000003"/>
  </r>
  <r>
    <s v="CA-2025-503006"/>
    <x v="692"/>
    <x v="3"/>
    <s v="Technology"/>
    <s v="West"/>
    <n v="4"/>
    <n v="431.68"/>
    <x v="1"/>
    <s v="CUST-10247"/>
    <n v="427.68"/>
    <n v="384.91200000000003"/>
    <n v="128.30400000000003"/>
  </r>
  <r>
    <s v="CA-2022-134109"/>
    <x v="1214"/>
    <x v="8"/>
    <s v="Technology"/>
    <s v="Central"/>
    <n v="6"/>
    <n v="1419.26"/>
    <x v="0"/>
    <s v="CUST-10342"/>
    <n v="1413.26"/>
    <n v="1130.6079999999999"/>
    <n v="282.65199999999993"/>
  </r>
  <r>
    <s v="CA-2023-770667"/>
    <x v="38"/>
    <x v="12"/>
    <s v="Office Supplies"/>
    <s v="South"/>
    <n v="8"/>
    <n v="101.89"/>
    <x v="2"/>
    <s v="CUST-10108"/>
    <n v="93.89"/>
    <n v="93.89"/>
    <n v="37.556000000000004"/>
  </r>
  <r>
    <s v="CA-2023-956832"/>
    <x v="1328"/>
    <x v="11"/>
    <s v="Furniture"/>
    <s v="Central"/>
    <n v="9"/>
    <n v="589.54"/>
    <x v="4"/>
    <s v="CUST-10032"/>
    <n v="580.54"/>
    <n v="493.45899999999995"/>
    <n v="145.13499999999999"/>
  </r>
  <r>
    <s v="CA-2022-331612"/>
    <x v="935"/>
    <x v="4"/>
    <s v="Technology"/>
    <s v="East"/>
    <n v="8"/>
    <n v="591.48"/>
    <x v="4"/>
    <s v="CUST-10243"/>
    <n v="583.48"/>
    <n v="495.95800000000003"/>
    <n v="145.87"/>
  </r>
  <r>
    <s v="CA-2023-482561"/>
    <x v="491"/>
    <x v="7"/>
    <s v="Furniture"/>
    <s v="West"/>
    <n v="5"/>
    <n v="674.23"/>
    <x v="3"/>
    <s v="CUST-10180"/>
    <n v="669.23"/>
    <n v="468.46099999999996"/>
    <n v="66.922999999999945"/>
  </r>
  <r>
    <s v="CA-2022-453267"/>
    <x v="1319"/>
    <x v="6"/>
    <s v="Office Supplies"/>
    <s v="Central"/>
    <n v="5"/>
    <n v="36.94"/>
    <x v="4"/>
    <s v="CUST-10560"/>
    <n v="31.939999999999998"/>
    <n v="27.148999999999997"/>
    <n v="7.9849999999999994"/>
  </r>
  <r>
    <s v="CA-2025-173312"/>
    <x v="272"/>
    <x v="0"/>
    <s v="Furniture"/>
    <s v="Central"/>
    <n v="10"/>
    <n v="211.81"/>
    <x v="3"/>
    <s v="CUST-10685"/>
    <n v="201.81"/>
    <n v="141.267"/>
    <n v="20.180999999999997"/>
  </r>
  <r>
    <s v="CA-2022-159145"/>
    <x v="1217"/>
    <x v="10"/>
    <s v="Office Supplies"/>
    <s v="West"/>
    <n v="6"/>
    <n v="67.819999999999993"/>
    <x v="3"/>
    <s v="CUST-10495"/>
    <n v="61.819999999999993"/>
    <n v="43.273999999999994"/>
    <n v="6.1820000000000022"/>
  </r>
  <r>
    <s v="CA-2023-740587"/>
    <x v="170"/>
    <x v="12"/>
    <s v="Office Supplies"/>
    <s v="West"/>
    <n v="2"/>
    <n v="67.42"/>
    <x v="2"/>
    <s v="CUST-10000"/>
    <n v="65.42"/>
    <n v="65.42"/>
    <n v="26.167999999999999"/>
  </r>
  <r>
    <s v="CA-2023-676078"/>
    <x v="1211"/>
    <x v="3"/>
    <s v="Technology"/>
    <s v="Central"/>
    <n v="3"/>
    <n v="1033.3"/>
    <x v="4"/>
    <s v="CUST-10492"/>
    <n v="1030.3"/>
    <n v="875.75499999999988"/>
    <n v="257.57499999999993"/>
  </r>
  <r>
    <s v="CA-2024-207897"/>
    <x v="1413"/>
    <x v="7"/>
    <s v="Furniture"/>
    <s v="South"/>
    <n v="3"/>
    <n v="85.35"/>
    <x v="0"/>
    <s v="CUST-10450"/>
    <n v="82.35"/>
    <n v="65.88"/>
    <n v="16.47"/>
  </r>
  <r>
    <s v="CA-2024-137884"/>
    <x v="679"/>
    <x v="14"/>
    <s v="Office Supplies"/>
    <s v="West"/>
    <n v="9"/>
    <n v="50.49"/>
    <x v="3"/>
    <s v="CUST-10405"/>
    <n v="41.49"/>
    <n v="29.042999999999999"/>
    <n v="4.1489999999999974"/>
  </r>
  <r>
    <s v="CA-2024-692837"/>
    <x v="0"/>
    <x v="14"/>
    <s v="Office Supplies"/>
    <s v="South"/>
    <n v="5"/>
    <n v="124.13"/>
    <x v="2"/>
    <s v="CUST-10210"/>
    <n v="119.13"/>
    <n v="119.13"/>
    <n v="47.652000000000001"/>
  </r>
  <r>
    <s v="CA-2022-903058"/>
    <x v="665"/>
    <x v="11"/>
    <s v="Furniture"/>
    <s v="South"/>
    <n v="9"/>
    <n v="288.27999999999997"/>
    <x v="2"/>
    <s v="CUST-10174"/>
    <n v="279.27999999999997"/>
    <n v="279.27999999999997"/>
    <n v="111.71199999999999"/>
  </r>
  <r>
    <s v="CA-2025-884877"/>
    <x v="586"/>
    <x v="2"/>
    <s v="Furniture"/>
    <s v="South"/>
    <n v="1"/>
    <n v="586.82000000000005"/>
    <x v="4"/>
    <s v="CUST-10255"/>
    <n v="585.82000000000005"/>
    <n v="497.947"/>
    <n v="146.45499999999998"/>
  </r>
  <r>
    <s v="CA-2023-342111"/>
    <x v="188"/>
    <x v="14"/>
    <s v="Office Supplies"/>
    <s v="Central"/>
    <n v="3"/>
    <n v="25.97"/>
    <x v="3"/>
    <s v="CUST-10091"/>
    <n v="22.97"/>
    <n v="16.078999999999997"/>
    <n v="2.2969999999999988"/>
  </r>
  <r>
    <s v="CA-2025-958943"/>
    <x v="822"/>
    <x v="14"/>
    <s v="Office Supplies"/>
    <s v="West"/>
    <n v="1"/>
    <n v="126.3"/>
    <x v="3"/>
    <s v="CUST-10246"/>
    <n v="125.3"/>
    <n v="87.71"/>
    <n v="12.530000000000001"/>
  </r>
  <r>
    <s v="CA-2025-182349"/>
    <x v="807"/>
    <x v="1"/>
    <s v="Technology"/>
    <s v="Central"/>
    <n v="6"/>
    <n v="1434.53"/>
    <x v="1"/>
    <s v="CUST-10203"/>
    <n v="1428.53"/>
    <n v="1285.6769999999999"/>
    <n v="428.55899999999997"/>
  </r>
  <r>
    <s v="CA-2022-104169"/>
    <x v="1018"/>
    <x v="1"/>
    <s v="Technology"/>
    <s v="Central"/>
    <n v="8"/>
    <n v="1133.32"/>
    <x v="4"/>
    <s v="CUST-10297"/>
    <n v="1125.32"/>
    <n v="956.52199999999993"/>
    <n v="281.33000000000004"/>
  </r>
  <r>
    <s v="CA-2022-779742"/>
    <x v="1409"/>
    <x v="5"/>
    <s v="Office Supplies"/>
    <s v="East"/>
    <n v="9"/>
    <n v="35.450000000000003"/>
    <x v="4"/>
    <s v="CUST-10250"/>
    <n v="26.450000000000003"/>
    <n v="22.482500000000002"/>
    <n v="6.6125000000000007"/>
  </r>
  <r>
    <s v="CA-2023-894577"/>
    <x v="107"/>
    <x v="12"/>
    <s v="Office Supplies"/>
    <s v="West"/>
    <n v="7"/>
    <n v="33.54"/>
    <x v="1"/>
    <s v="CUST-10467"/>
    <n v="26.54"/>
    <n v="23.885999999999999"/>
    <n v="7.9619999999999997"/>
  </r>
  <r>
    <s v="CA-2024-585839"/>
    <x v="803"/>
    <x v="3"/>
    <s v="Technology"/>
    <s v="South"/>
    <n v="1"/>
    <n v="734.5"/>
    <x v="2"/>
    <s v="CUST-10191"/>
    <n v="733.5"/>
    <n v="733.5"/>
    <n v="293.40000000000003"/>
  </r>
  <r>
    <s v="CA-2024-124356"/>
    <x v="342"/>
    <x v="3"/>
    <s v="Technology"/>
    <s v="South"/>
    <n v="7"/>
    <n v="162.46"/>
    <x v="4"/>
    <s v="CUST-10589"/>
    <n v="155.46"/>
    <n v="132.14099999999999"/>
    <n v="38.864999999999995"/>
  </r>
  <r>
    <s v="CA-2024-120217"/>
    <x v="197"/>
    <x v="15"/>
    <s v="Office Supplies"/>
    <s v="South"/>
    <n v="2"/>
    <n v="142.54"/>
    <x v="4"/>
    <s v="CUST-10525"/>
    <n v="140.54"/>
    <n v="119.45899999999999"/>
    <n v="35.134999999999991"/>
  </r>
  <r>
    <s v="CA-2025-490544"/>
    <x v="1312"/>
    <x v="8"/>
    <s v="Technology"/>
    <s v="West"/>
    <n v="7"/>
    <n v="1168.54"/>
    <x v="1"/>
    <s v="CUST-10508"/>
    <n v="1161.54"/>
    <n v="1045.386"/>
    <n v="348.46199999999999"/>
  </r>
  <r>
    <s v="CA-2024-212507"/>
    <x v="235"/>
    <x v="1"/>
    <s v="Technology"/>
    <s v="East"/>
    <n v="3"/>
    <n v="1041.48"/>
    <x v="2"/>
    <s v="CUST-10690"/>
    <n v="1038.48"/>
    <n v="1038.48"/>
    <n v="415.39200000000005"/>
  </r>
  <r>
    <s v="CA-2024-304990"/>
    <x v="83"/>
    <x v="10"/>
    <s v="Office Supplies"/>
    <s v="Central"/>
    <n v="9"/>
    <n v="127.35"/>
    <x v="1"/>
    <s v="CUST-10597"/>
    <n v="118.35"/>
    <n v="106.515"/>
    <n v="35.50500000000001"/>
  </r>
  <r>
    <s v="CA-2025-152516"/>
    <x v="422"/>
    <x v="2"/>
    <s v="Furniture"/>
    <s v="West"/>
    <n v="1"/>
    <n v="726.26"/>
    <x v="4"/>
    <s v="CUST-10108"/>
    <n v="725.26"/>
    <n v="616.471"/>
    <n v="181.315"/>
  </r>
  <r>
    <s v="CA-2025-762887"/>
    <x v="1059"/>
    <x v="4"/>
    <s v="Technology"/>
    <s v="West"/>
    <n v="10"/>
    <n v="983.97"/>
    <x v="2"/>
    <s v="CUST-10488"/>
    <n v="973.97"/>
    <n v="973.97"/>
    <n v="389.58800000000008"/>
  </r>
  <r>
    <s v="CA-2022-693897"/>
    <x v="935"/>
    <x v="8"/>
    <s v="Technology"/>
    <s v="East"/>
    <n v="10"/>
    <n v="848"/>
    <x v="0"/>
    <s v="CUST-10131"/>
    <n v="838"/>
    <n v="670.40000000000009"/>
    <n v="167.60000000000014"/>
  </r>
  <r>
    <s v="CA-2022-533392"/>
    <x v="812"/>
    <x v="2"/>
    <s v="Furniture"/>
    <s v="East"/>
    <n v="8"/>
    <n v="602.77"/>
    <x v="4"/>
    <s v="CUST-10431"/>
    <n v="594.77"/>
    <n v="505.55449999999996"/>
    <n v="148.6925"/>
  </r>
  <r>
    <s v="CA-2022-207527"/>
    <x v="870"/>
    <x v="7"/>
    <s v="Furniture"/>
    <s v="South"/>
    <n v="6"/>
    <n v="612.04999999999995"/>
    <x v="2"/>
    <s v="CUST-10421"/>
    <n v="606.04999999999995"/>
    <n v="606.04999999999995"/>
    <n v="242.42000000000002"/>
  </r>
  <r>
    <s v="CA-2023-421087"/>
    <x v="386"/>
    <x v="11"/>
    <s v="Furniture"/>
    <s v="West"/>
    <n v="9"/>
    <n v="511"/>
    <x v="2"/>
    <s v="CUST-10522"/>
    <n v="502"/>
    <n v="502"/>
    <n v="200.8"/>
  </r>
  <r>
    <s v="CA-2022-934662"/>
    <x v="1035"/>
    <x v="5"/>
    <s v="Office Supplies"/>
    <s v="East"/>
    <n v="8"/>
    <n v="142.47999999999999"/>
    <x v="2"/>
    <s v="CUST-10079"/>
    <n v="134.47999999999999"/>
    <n v="134.47999999999999"/>
    <n v="53.792000000000002"/>
  </r>
  <r>
    <s v="CA-2023-187499"/>
    <x v="1020"/>
    <x v="16"/>
    <s v="Office Supplies"/>
    <s v="West"/>
    <n v="2"/>
    <n v="39.700000000000003"/>
    <x v="2"/>
    <s v="CUST-10730"/>
    <n v="37.700000000000003"/>
    <n v="37.700000000000003"/>
    <n v="15.080000000000002"/>
  </r>
  <r>
    <s v="CA-2025-809222"/>
    <x v="270"/>
    <x v="11"/>
    <s v="Furniture"/>
    <s v="Central"/>
    <n v="10"/>
    <n v="235.28"/>
    <x v="4"/>
    <s v="CUST-10433"/>
    <n v="225.28"/>
    <n v="191.488"/>
    <n v="56.319999999999993"/>
  </r>
  <r>
    <s v="CA-2024-165650"/>
    <x v="283"/>
    <x v="8"/>
    <s v="Technology"/>
    <s v="Central"/>
    <n v="7"/>
    <n v="1154.8399999999999"/>
    <x v="4"/>
    <s v="CUST-10641"/>
    <n v="1147.8399999999999"/>
    <n v="975.66399999999987"/>
    <n v="286.95999999999992"/>
  </r>
  <r>
    <s v="CA-2024-215606"/>
    <x v="358"/>
    <x v="2"/>
    <s v="Furniture"/>
    <s v="South"/>
    <n v="3"/>
    <n v="401.6"/>
    <x v="1"/>
    <s v="CUST-10257"/>
    <n v="398.6"/>
    <n v="358.74"/>
    <n v="119.58000000000001"/>
  </r>
  <r>
    <s v="CA-2023-533489"/>
    <x v="1111"/>
    <x v="4"/>
    <s v="Technology"/>
    <s v="West"/>
    <n v="5"/>
    <n v="270.08"/>
    <x v="1"/>
    <s v="CUST-10024"/>
    <n v="265.08"/>
    <n v="238.572"/>
    <n v="79.524000000000029"/>
  </r>
  <r>
    <s v="CA-2023-311482"/>
    <x v="421"/>
    <x v="9"/>
    <s v="Office Supplies"/>
    <s v="South"/>
    <n v="5"/>
    <n v="148.80000000000001"/>
    <x v="4"/>
    <s v="CUST-10649"/>
    <n v="143.80000000000001"/>
    <n v="122.23"/>
    <n v="35.950000000000003"/>
  </r>
  <r>
    <s v="CA-2025-441587"/>
    <x v="654"/>
    <x v="16"/>
    <s v="Office Supplies"/>
    <s v="South"/>
    <n v="6"/>
    <n v="49.16"/>
    <x v="1"/>
    <s v="CUST-10551"/>
    <n v="43.16"/>
    <n v="38.844000000000001"/>
    <n v="12.948000000000004"/>
  </r>
  <r>
    <s v="CA-2023-220481"/>
    <x v="197"/>
    <x v="12"/>
    <s v="Office Supplies"/>
    <s v="West"/>
    <n v="2"/>
    <n v="114.93"/>
    <x v="1"/>
    <s v="CUST-10333"/>
    <n v="112.93"/>
    <n v="101.63700000000001"/>
    <n v="33.879000000000019"/>
  </r>
  <r>
    <s v="CA-2025-593955"/>
    <x v="317"/>
    <x v="11"/>
    <s v="Furniture"/>
    <s v="East"/>
    <n v="4"/>
    <n v="627.15"/>
    <x v="1"/>
    <s v="CUST-10067"/>
    <n v="623.15"/>
    <n v="560.83500000000004"/>
    <n v="186.94500000000005"/>
  </r>
  <r>
    <s v="CA-2023-425417"/>
    <x v="725"/>
    <x v="5"/>
    <s v="Office Supplies"/>
    <s v="East"/>
    <n v="9"/>
    <n v="107.17"/>
    <x v="4"/>
    <s v="CUST-10330"/>
    <n v="98.17"/>
    <n v="83.444500000000005"/>
    <n v="24.542500000000004"/>
  </r>
  <r>
    <s v="CA-2025-749759"/>
    <x v="1300"/>
    <x v="12"/>
    <s v="Office Supplies"/>
    <s v="South"/>
    <n v="5"/>
    <n v="47.51"/>
    <x v="4"/>
    <s v="CUST-10080"/>
    <n v="42.51"/>
    <n v="36.133499999999998"/>
    <n v="10.627500000000001"/>
  </r>
  <r>
    <s v="CA-2023-422880"/>
    <x v="1319"/>
    <x v="11"/>
    <s v="Furniture"/>
    <s v="West"/>
    <n v="9"/>
    <n v="676.88"/>
    <x v="3"/>
    <s v="CUST-10254"/>
    <n v="667.88"/>
    <n v="467.51599999999996"/>
    <n v="66.787999999999954"/>
  </r>
  <r>
    <s v="CA-2024-971605"/>
    <x v="772"/>
    <x v="7"/>
    <s v="Furniture"/>
    <s v="Central"/>
    <n v="8"/>
    <n v="670.26"/>
    <x v="2"/>
    <s v="CUST-10625"/>
    <n v="662.26"/>
    <n v="662.26"/>
    <n v="264.904"/>
  </r>
  <r>
    <s v="CA-2025-542059"/>
    <x v="838"/>
    <x v="6"/>
    <s v="Office Supplies"/>
    <s v="West"/>
    <n v="1"/>
    <n v="132.12"/>
    <x v="4"/>
    <s v="CUST-10646"/>
    <n v="131.12"/>
    <n v="111.452"/>
    <n v="32.78"/>
  </r>
  <r>
    <s v="CA-2022-347789"/>
    <x v="934"/>
    <x v="0"/>
    <s v="Furniture"/>
    <s v="South"/>
    <n v="8"/>
    <n v="691.22"/>
    <x v="4"/>
    <s v="CUST-10465"/>
    <n v="683.22"/>
    <n v="580.73699999999997"/>
    <n v="170.80499999999995"/>
  </r>
  <r>
    <s v="CA-2024-426519"/>
    <x v="935"/>
    <x v="11"/>
    <s v="Furniture"/>
    <s v="West"/>
    <n v="10"/>
    <n v="401.84"/>
    <x v="2"/>
    <s v="CUST-10767"/>
    <n v="391.84"/>
    <n v="391.84"/>
    <n v="156.73599999999999"/>
  </r>
  <r>
    <s v="CA-2022-645020"/>
    <x v="993"/>
    <x v="4"/>
    <s v="Technology"/>
    <s v="East"/>
    <n v="4"/>
    <n v="1039.77"/>
    <x v="1"/>
    <s v="CUST-10036"/>
    <n v="1035.77"/>
    <n v="932.19299999999998"/>
    <n v="310.73099999999999"/>
  </r>
  <r>
    <s v="CA-2023-451620"/>
    <x v="277"/>
    <x v="7"/>
    <s v="Furniture"/>
    <s v="East"/>
    <n v="8"/>
    <n v="198.57"/>
    <x v="3"/>
    <s v="CUST-10138"/>
    <n v="190.57"/>
    <n v="133.399"/>
    <n v="19.057000000000002"/>
  </r>
  <r>
    <s v="CA-2022-321422"/>
    <x v="1017"/>
    <x v="4"/>
    <s v="Technology"/>
    <s v="South"/>
    <n v="7"/>
    <n v="652.39"/>
    <x v="4"/>
    <s v="CUST-10719"/>
    <n v="645.39"/>
    <n v="548.58150000000001"/>
    <n v="161.34750000000003"/>
  </r>
  <r>
    <s v="CA-2024-201128"/>
    <x v="874"/>
    <x v="13"/>
    <s v="Office Supplies"/>
    <s v="South"/>
    <n v="10"/>
    <n v="72.72"/>
    <x v="0"/>
    <s v="CUST-10524"/>
    <n v="62.72"/>
    <n v="50.176000000000002"/>
    <n v="12.544000000000004"/>
  </r>
  <r>
    <s v="CA-2024-466641"/>
    <x v="496"/>
    <x v="3"/>
    <s v="Technology"/>
    <s v="Central"/>
    <n v="8"/>
    <n v="1080.8"/>
    <x v="4"/>
    <s v="CUST-10087"/>
    <n v="1072.8"/>
    <n v="911.87999999999988"/>
    <n v="268.19999999999993"/>
  </r>
  <r>
    <s v="CA-2022-406470"/>
    <x v="1310"/>
    <x v="7"/>
    <s v="Furniture"/>
    <s v="Central"/>
    <n v="7"/>
    <n v="100.28"/>
    <x v="0"/>
    <s v="CUST-10055"/>
    <n v="93.28"/>
    <n v="74.624000000000009"/>
    <n v="18.656000000000013"/>
  </r>
  <r>
    <s v="CA-2025-717512"/>
    <x v="1203"/>
    <x v="0"/>
    <s v="Furniture"/>
    <s v="Central"/>
    <n v="2"/>
    <n v="65.56"/>
    <x v="3"/>
    <s v="CUST-10740"/>
    <n v="63.56"/>
    <n v="44.491999999999997"/>
    <n v="6.3559999999999945"/>
  </r>
  <r>
    <s v="CA-2023-239352"/>
    <x v="500"/>
    <x v="3"/>
    <s v="Technology"/>
    <s v="South"/>
    <n v="9"/>
    <n v="1299.3"/>
    <x v="0"/>
    <s v="CUST-10676"/>
    <n v="1290.3"/>
    <n v="1032.24"/>
    <n v="258.06000000000006"/>
  </r>
  <r>
    <s v="CA-2024-253197"/>
    <x v="709"/>
    <x v="0"/>
    <s v="Furniture"/>
    <s v="West"/>
    <n v="7"/>
    <n v="754.49"/>
    <x v="1"/>
    <s v="CUST-10061"/>
    <n v="747.49"/>
    <n v="672.74099999999999"/>
    <n v="224.24700000000001"/>
  </r>
  <r>
    <s v="CA-2023-152113"/>
    <x v="503"/>
    <x v="11"/>
    <s v="Furniture"/>
    <s v="East"/>
    <n v="2"/>
    <n v="254.44"/>
    <x v="2"/>
    <s v="CUST-10040"/>
    <n v="252.44"/>
    <n v="252.44"/>
    <n v="100.976"/>
  </r>
  <r>
    <s v="CA-2025-526774"/>
    <x v="802"/>
    <x v="0"/>
    <s v="Furniture"/>
    <s v="West"/>
    <n v="6"/>
    <n v="183.34"/>
    <x v="0"/>
    <s v="CUST-10289"/>
    <n v="177.34"/>
    <n v="141.87200000000001"/>
    <n v="35.468000000000018"/>
  </r>
  <r>
    <s v="CA-2024-599527"/>
    <x v="1008"/>
    <x v="0"/>
    <s v="Furniture"/>
    <s v="South"/>
    <n v="2"/>
    <n v="795.37"/>
    <x v="0"/>
    <s v="CUST-10276"/>
    <n v="793.37"/>
    <n v="634.69600000000003"/>
    <n v="158.67400000000004"/>
  </r>
  <r>
    <s v="CA-2023-891850"/>
    <x v="371"/>
    <x v="9"/>
    <s v="Office Supplies"/>
    <s v="Central"/>
    <n v="6"/>
    <n v="34.869999999999997"/>
    <x v="4"/>
    <s v="CUST-10555"/>
    <n v="28.869999999999997"/>
    <n v="24.539499999999997"/>
    <n v="7.2174999999999976"/>
  </r>
  <r>
    <s v="CA-2025-517785"/>
    <x v="1009"/>
    <x v="7"/>
    <s v="Furniture"/>
    <s v="South"/>
    <n v="8"/>
    <n v="332.56"/>
    <x v="2"/>
    <s v="CUST-10651"/>
    <n v="324.56"/>
    <n v="324.56"/>
    <n v="129.82400000000001"/>
  </r>
  <r>
    <s v="CA-2023-451557"/>
    <x v="351"/>
    <x v="1"/>
    <s v="Technology"/>
    <s v="South"/>
    <n v="2"/>
    <n v="1490.21"/>
    <x v="3"/>
    <s v="CUST-10232"/>
    <n v="1488.21"/>
    <n v="1041.7470000000001"/>
    <n v="148.82100000000003"/>
  </r>
  <r>
    <s v="CA-2022-461180"/>
    <x v="1271"/>
    <x v="8"/>
    <s v="Technology"/>
    <s v="Central"/>
    <n v="9"/>
    <n v="1252.3499999999999"/>
    <x v="3"/>
    <s v="CUST-10590"/>
    <n v="1243.3499999999999"/>
    <n v="870.34499999999991"/>
    <n v="124.33500000000004"/>
  </r>
  <r>
    <s v="CA-2024-356927"/>
    <x v="614"/>
    <x v="2"/>
    <s v="Furniture"/>
    <s v="East"/>
    <n v="9"/>
    <n v="624.47"/>
    <x v="0"/>
    <s v="CUST-10043"/>
    <n v="615.47"/>
    <n v="492.37600000000003"/>
    <n v="123.09400000000005"/>
  </r>
  <r>
    <s v="CA-2024-150051"/>
    <x v="315"/>
    <x v="11"/>
    <s v="Furniture"/>
    <s v="East"/>
    <n v="8"/>
    <n v="74.010000000000005"/>
    <x v="4"/>
    <s v="CUST-10733"/>
    <n v="66.010000000000005"/>
    <n v="56.108499999999999"/>
    <n v="16.502499999999998"/>
  </r>
  <r>
    <s v="CA-2024-292229"/>
    <x v="1296"/>
    <x v="12"/>
    <s v="Office Supplies"/>
    <s v="West"/>
    <n v="2"/>
    <n v="34.659999999999997"/>
    <x v="3"/>
    <s v="CUST-10152"/>
    <n v="32.659999999999997"/>
    <n v="22.861999999999995"/>
    <n v="3.2659999999999982"/>
  </r>
  <r>
    <s v="CA-2024-165647"/>
    <x v="1045"/>
    <x v="3"/>
    <s v="Technology"/>
    <s v="East"/>
    <n v="9"/>
    <n v="901.28"/>
    <x v="4"/>
    <s v="CUST-10402"/>
    <n v="892.28"/>
    <n v="758.43799999999999"/>
    <n v="223.07000000000005"/>
  </r>
  <r>
    <s v="CA-2023-986089"/>
    <x v="1067"/>
    <x v="13"/>
    <s v="Office Supplies"/>
    <s v="Central"/>
    <n v="3"/>
    <n v="144.46"/>
    <x v="3"/>
    <s v="CUST-10624"/>
    <n v="141.46"/>
    <n v="99.022000000000006"/>
    <n v="14.146000000000001"/>
  </r>
  <r>
    <s v="CA-2023-203333"/>
    <x v="740"/>
    <x v="7"/>
    <s v="Furniture"/>
    <s v="West"/>
    <n v="8"/>
    <n v="719.26"/>
    <x v="0"/>
    <s v="CUST-10785"/>
    <n v="711.26"/>
    <n v="569.00800000000004"/>
    <n v="142.25200000000007"/>
  </r>
  <r>
    <s v="CA-2023-184837"/>
    <x v="864"/>
    <x v="14"/>
    <s v="Office Supplies"/>
    <s v="South"/>
    <n v="6"/>
    <n v="147.76"/>
    <x v="3"/>
    <s v="CUST-10502"/>
    <n v="141.76"/>
    <n v="99.231999999999985"/>
    <n v="14.175999999999988"/>
  </r>
  <r>
    <s v="CA-2025-347405"/>
    <x v="29"/>
    <x v="0"/>
    <s v="Furniture"/>
    <s v="Central"/>
    <n v="1"/>
    <n v="546.83000000000004"/>
    <x v="3"/>
    <s v="CUST-10281"/>
    <n v="545.83000000000004"/>
    <n v="382.08100000000002"/>
    <n v="54.583000000000027"/>
  </r>
  <r>
    <s v="CA-2025-956130"/>
    <x v="29"/>
    <x v="3"/>
    <s v="Technology"/>
    <s v="Central"/>
    <n v="2"/>
    <n v="954.46"/>
    <x v="4"/>
    <s v="CUST-10175"/>
    <n v="952.46"/>
    <n v="809.59100000000001"/>
    <n v="238.11500000000001"/>
  </r>
  <r>
    <s v="CA-2025-196370"/>
    <x v="98"/>
    <x v="13"/>
    <s v="Office Supplies"/>
    <s v="East"/>
    <n v="7"/>
    <n v="50.88"/>
    <x v="3"/>
    <s v="CUST-10544"/>
    <n v="43.88"/>
    <n v="30.716000000000001"/>
    <n v="4.3880000000000017"/>
  </r>
  <r>
    <s v="CA-2025-916702"/>
    <x v="643"/>
    <x v="15"/>
    <s v="Office Supplies"/>
    <s v="West"/>
    <n v="8"/>
    <n v="79.17"/>
    <x v="3"/>
    <s v="CUST-10768"/>
    <n v="71.17"/>
    <n v="49.818999999999996"/>
    <n v="7.1169999999999973"/>
  </r>
  <r>
    <s v="CA-2025-584955"/>
    <x v="468"/>
    <x v="3"/>
    <s v="Technology"/>
    <s v="East"/>
    <n v="3"/>
    <n v="192.17"/>
    <x v="0"/>
    <s v="CUST-10584"/>
    <n v="189.17"/>
    <n v="151.33599999999998"/>
    <n v="37.833999999999989"/>
  </r>
  <r>
    <s v="CA-2023-995766"/>
    <x v="958"/>
    <x v="4"/>
    <s v="Technology"/>
    <s v="South"/>
    <n v="7"/>
    <n v="1109.8399999999999"/>
    <x v="4"/>
    <s v="CUST-10001"/>
    <n v="1102.8399999999999"/>
    <n v="937.41399999999987"/>
    <n v="275.70999999999992"/>
  </r>
  <r>
    <s v="CA-2025-767873"/>
    <x v="1248"/>
    <x v="0"/>
    <s v="Furniture"/>
    <s v="West"/>
    <n v="8"/>
    <n v="483.07"/>
    <x v="4"/>
    <s v="CUST-10793"/>
    <n v="475.07"/>
    <n v="403.80949999999996"/>
    <n v="118.76749999999998"/>
  </r>
  <r>
    <s v="CA-2023-872338"/>
    <x v="1347"/>
    <x v="5"/>
    <s v="Office Supplies"/>
    <s v="West"/>
    <n v="8"/>
    <n v="78.34"/>
    <x v="1"/>
    <s v="CUST-10200"/>
    <n v="70.34"/>
    <n v="63.306000000000004"/>
    <n v="21.102000000000004"/>
  </r>
  <r>
    <s v="CA-2022-833368"/>
    <x v="426"/>
    <x v="7"/>
    <s v="Furniture"/>
    <s v="East"/>
    <n v="7"/>
    <n v="790.7"/>
    <x v="1"/>
    <s v="CUST-10433"/>
    <n v="783.7"/>
    <n v="705.33"/>
    <n v="235.11"/>
  </r>
  <r>
    <s v="CA-2024-973982"/>
    <x v="1350"/>
    <x v="14"/>
    <s v="Office Supplies"/>
    <s v="South"/>
    <n v="9"/>
    <n v="98.6"/>
    <x v="1"/>
    <s v="CUST-10615"/>
    <n v="89.6"/>
    <n v="80.64"/>
    <n v="26.880000000000003"/>
  </r>
  <r>
    <s v="CA-2025-830809"/>
    <x v="1190"/>
    <x v="8"/>
    <s v="Technology"/>
    <s v="West"/>
    <n v="1"/>
    <n v="393.33"/>
    <x v="0"/>
    <s v="CUST-10144"/>
    <n v="392.33"/>
    <n v="313.86400000000003"/>
    <n v="78.466000000000065"/>
  </r>
  <r>
    <s v="CA-2023-496453"/>
    <x v="1168"/>
    <x v="10"/>
    <s v="Office Supplies"/>
    <s v="South"/>
    <n v="1"/>
    <n v="98.98"/>
    <x v="2"/>
    <s v="CUST-10481"/>
    <n v="97.98"/>
    <n v="97.98"/>
    <n v="39.192000000000007"/>
  </r>
  <r>
    <s v="CA-2024-490234"/>
    <x v="894"/>
    <x v="1"/>
    <s v="Technology"/>
    <s v="Central"/>
    <n v="6"/>
    <n v="777.76"/>
    <x v="3"/>
    <s v="CUST-10395"/>
    <n v="771.76"/>
    <n v="540.23199999999997"/>
    <n v="77.175999999999988"/>
  </r>
  <r>
    <s v="CA-2024-324776"/>
    <x v="1281"/>
    <x v="8"/>
    <s v="Technology"/>
    <s v="Central"/>
    <n v="7"/>
    <n v="503.02"/>
    <x v="2"/>
    <s v="CUST-10517"/>
    <n v="496.02"/>
    <n v="496.02"/>
    <n v="198.40800000000002"/>
  </r>
  <r>
    <s v="CA-2022-333307"/>
    <x v="1165"/>
    <x v="0"/>
    <s v="Furniture"/>
    <s v="Central"/>
    <n v="8"/>
    <n v="327.98"/>
    <x v="1"/>
    <s v="CUST-10077"/>
    <n v="319.98"/>
    <n v="287.98200000000003"/>
    <n v="95.994000000000028"/>
  </r>
  <r>
    <s v="CA-2023-271575"/>
    <x v="370"/>
    <x v="16"/>
    <s v="Office Supplies"/>
    <s v="West"/>
    <n v="6"/>
    <n v="110.98"/>
    <x v="2"/>
    <s v="CUST-10585"/>
    <n v="104.98"/>
    <n v="104.98"/>
    <n v="41.992000000000004"/>
  </r>
  <r>
    <s v="CA-2024-979022"/>
    <x v="1437"/>
    <x v="13"/>
    <s v="Office Supplies"/>
    <s v="West"/>
    <n v="2"/>
    <n v="46.54"/>
    <x v="0"/>
    <s v="CUST-10154"/>
    <n v="44.54"/>
    <n v="35.631999999999998"/>
    <n v="8.9079999999999977"/>
  </r>
  <r>
    <s v="CA-2025-542380"/>
    <x v="259"/>
    <x v="11"/>
    <s v="Furniture"/>
    <s v="South"/>
    <n v="8"/>
    <n v="371.35"/>
    <x v="2"/>
    <s v="CUST-10568"/>
    <n v="363.35"/>
    <n v="363.35"/>
    <n v="145.34"/>
  </r>
  <r>
    <s v="CA-2023-944590"/>
    <x v="951"/>
    <x v="4"/>
    <s v="Technology"/>
    <s v="South"/>
    <n v="2"/>
    <n v="185.21"/>
    <x v="2"/>
    <s v="CUST-10261"/>
    <n v="183.21"/>
    <n v="183.21"/>
    <n v="73.284000000000006"/>
  </r>
  <r>
    <s v="CA-2024-651150"/>
    <x v="1181"/>
    <x v="3"/>
    <s v="Technology"/>
    <s v="Central"/>
    <n v="2"/>
    <n v="980.55"/>
    <x v="3"/>
    <s v="CUST-10601"/>
    <n v="978.55"/>
    <n v="684.9849999999999"/>
    <n v="97.854999999999905"/>
  </r>
  <r>
    <s v="CA-2023-726856"/>
    <x v="976"/>
    <x v="13"/>
    <s v="Office Supplies"/>
    <s v="West"/>
    <n v="4"/>
    <n v="114.6"/>
    <x v="0"/>
    <s v="CUST-10784"/>
    <n v="110.6"/>
    <n v="88.48"/>
    <n v="22.120000000000005"/>
  </r>
  <r>
    <s v="CA-2023-357709"/>
    <x v="825"/>
    <x v="0"/>
    <s v="Furniture"/>
    <s v="South"/>
    <n v="7"/>
    <n v="465.44"/>
    <x v="2"/>
    <s v="CUST-10564"/>
    <n v="458.44"/>
    <n v="458.44"/>
    <n v="183.37600000000003"/>
  </r>
  <r>
    <s v="CA-2025-647360"/>
    <x v="1377"/>
    <x v="8"/>
    <s v="Technology"/>
    <s v="Central"/>
    <n v="9"/>
    <n v="271.86"/>
    <x v="4"/>
    <s v="CUST-10215"/>
    <n v="262.86"/>
    <n v="223.43100000000001"/>
    <n v="65.715000000000003"/>
  </r>
  <r>
    <s v="CA-2025-664681"/>
    <x v="1438"/>
    <x v="5"/>
    <s v="Office Supplies"/>
    <s v="West"/>
    <n v="3"/>
    <n v="41.17"/>
    <x v="2"/>
    <s v="CUST-10502"/>
    <n v="38.17"/>
    <n v="38.17"/>
    <n v="15.268000000000001"/>
  </r>
  <r>
    <s v="CA-2023-603235"/>
    <x v="1314"/>
    <x v="12"/>
    <s v="Office Supplies"/>
    <s v="Central"/>
    <n v="3"/>
    <n v="21.53"/>
    <x v="0"/>
    <s v="CUST-10535"/>
    <n v="18.53"/>
    <n v="14.824000000000002"/>
    <n v="3.7060000000000013"/>
  </r>
  <r>
    <s v="CA-2022-495208"/>
    <x v="1090"/>
    <x v="6"/>
    <s v="Office Supplies"/>
    <s v="East"/>
    <n v="4"/>
    <n v="139.79"/>
    <x v="1"/>
    <s v="CUST-10180"/>
    <n v="135.79"/>
    <n v="122.211"/>
    <n v="40.737000000000009"/>
  </r>
  <r>
    <s v="CA-2024-160307"/>
    <x v="382"/>
    <x v="13"/>
    <s v="Office Supplies"/>
    <s v="West"/>
    <n v="3"/>
    <n v="64.209999999999994"/>
    <x v="3"/>
    <s v="CUST-10444"/>
    <n v="61.209999999999994"/>
    <n v="42.846999999999994"/>
    <n v="6.1210000000000022"/>
  </r>
  <r>
    <s v="CA-2023-660575"/>
    <x v="550"/>
    <x v="7"/>
    <s v="Furniture"/>
    <s v="South"/>
    <n v="8"/>
    <n v="392.68"/>
    <x v="4"/>
    <s v="CUST-10792"/>
    <n v="384.68"/>
    <n v="326.97800000000001"/>
    <n v="96.170000000000016"/>
  </r>
  <r>
    <s v="CA-2025-564668"/>
    <x v="154"/>
    <x v="8"/>
    <s v="Technology"/>
    <s v="South"/>
    <n v="2"/>
    <n v="845.88"/>
    <x v="2"/>
    <s v="CUST-10623"/>
    <n v="843.88"/>
    <n v="843.88"/>
    <n v="337.55200000000002"/>
  </r>
  <r>
    <s v="CA-2022-476315"/>
    <x v="1346"/>
    <x v="3"/>
    <s v="Technology"/>
    <s v="Central"/>
    <n v="7"/>
    <n v="801.93"/>
    <x v="0"/>
    <s v="CUST-10582"/>
    <n v="794.93"/>
    <n v="635.94399999999996"/>
    <n v="158.98599999999999"/>
  </r>
  <r>
    <s v="CA-2023-327759"/>
    <x v="1247"/>
    <x v="12"/>
    <s v="Office Supplies"/>
    <s v="South"/>
    <n v="5"/>
    <n v="11.22"/>
    <x v="4"/>
    <s v="CUST-10161"/>
    <n v="6.2200000000000006"/>
    <n v="5.2870000000000008"/>
    <n v="1.5550000000000006"/>
  </r>
  <r>
    <s v="CA-2024-247100"/>
    <x v="1164"/>
    <x v="2"/>
    <s v="Furniture"/>
    <s v="West"/>
    <n v="4"/>
    <n v="163.57"/>
    <x v="0"/>
    <s v="CUST-10709"/>
    <n v="159.57"/>
    <n v="127.65600000000001"/>
    <n v="31.914000000000016"/>
  </r>
  <r>
    <s v="CA-2025-622293"/>
    <x v="492"/>
    <x v="5"/>
    <s v="Office Supplies"/>
    <s v="East"/>
    <n v="9"/>
    <n v="82.8"/>
    <x v="0"/>
    <s v="CUST-10113"/>
    <n v="73.8"/>
    <n v="59.04"/>
    <n v="14.760000000000005"/>
  </r>
  <r>
    <s v="CA-2025-890933"/>
    <x v="1145"/>
    <x v="0"/>
    <s v="Furniture"/>
    <s v="West"/>
    <n v="10"/>
    <n v="275.86"/>
    <x v="4"/>
    <s v="CUST-10243"/>
    <n v="265.86"/>
    <n v="225.98099999999999"/>
    <n v="66.465000000000003"/>
  </r>
  <r>
    <s v="CA-2024-595507"/>
    <x v="167"/>
    <x v="13"/>
    <s v="Office Supplies"/>
    <s v="South"/>
    <n v="4"/>
    <n v="91.92"/>
    <x v="1"/>
    <s v="CUST-10487"/>
    <n v="87.92"/>
    <n v="79.128"/>
    <n v="26.375999999999998"/>
  </r>
  <r>
    <s v="CA-2023-947250"/>
    <x v="923"/>
    <x v="1"/>
    <s v="Technology"/>
    <s v="East"/>
    <n v="1"/>
    <n v="751.1"/>
    <x v="0"/>
    <s v="CUST-10693"/>
    <n v="750.1"/>
    <n v="600.08000000000004"/>
    <n v="150.02000000000004"/>
  </r>
  <r>
    <s v="CA-2024-984464"/>
    <x v="991"/>
    <x v="1"/>
    <s v="Technology"/>
    <s v="East"/>
    <n v="1"/>
    <n v="910.52"/>
    <x v="0"/>
    <s v="CUST-10523"/>
    <n v="909.52"/>
    <n v="727.61599999999999"/>
    <n v="181.904"/>
  </r>
  <r>
    <s v="CA-2025-554756"/>
    <x v="361"/>
    <x v="8"/>
    <s v="Technology"/>
    <s v="Central"/>
    <n v="6"/>
    <n v="1066.1199999999999"/>
    <x v="1"/>
    <s v="CUST-10066"/>
    <n v="1060.1199999999999"/>
    <n v="954.10799999999995"/>
    <n v="318.03600000000006"/>
  </r>
  <r>
    <s v="CA-2024-746282"/>
    <x v="1308"/>
    <x v="10"/>
    <s v="Office Supplies"/>
    <s v="South"/>
    <n v="4"/>
    <n v="54.99"/>
    <x v="0"/>
    <s v="CUST-10499"/>
    <n v="50.99"/>
    <n v="40.792000000000002"/>
    <n v="10.198"/>
  </r>
  <r>
    <s v="CA-2024-386488"/>
    <x v="115"/>
    <x v="5"/>
    <s v="Office Supplies"/>
    <s v="West"/>
    <n v="7"/>
    <n v="126.93"/>
    <x v="0"/>
    <s v="CUST-10578"/>
    <n v="119.93"/>
    <n v="95.944000000000017"/>
    <n v="23.986000000000018"/>
  </r>
  <r>
    <s v="CA-2025-205204"/>
    <x v="1041"/>
    <x v="13"/>
    <s v="Office Supplies"/>
    <s v="South"/>
    <n v="8"/>
    <n v="25.65"/>
    <x v="2"/>
    <s v="CUST-10144"/>
    <n v="17.649999999999999"/>
    <n v="17.649999999999999"/>
    <n v="7.0600000000000005"/>
  </r>
  <r>
    <s v="CA-2025-422411"/>
    <x v="329"/>
    <x v="4"/>
    <s v="Technology"/>
    <s v="Central"/>
    <n v="4"/>
    <n v="431.72"/>
    <x v="2"/>
    <s v="CUST-10010"/>
    <n v="427.72"/>
    <n v="427.72"/>
    <n v="171.08800000000002"/>
  </r>
  <r>
    <s v="CA-2023-620909"/>
    <x v="985"/>
    <x v="7"/>
    <s v="Furniture"/>
    <s v="Central"/>
    <n v="1"/>
    <n v="692.05"/>
    <x v="4"/>
    <s v="CUST-10429"/>
    <n v="691.05"/>
    <n v="587.39249999999993"/>
    <n v="172.76249999999999"/>
  </r>
  <r>
    <s v="CA-2025-901095"/>
    <x v="1150"/>
    <x v="12"/>
    <s v="Office Supplies"/>
    <s v="East"/>
    <n v="6"/>
    <n v="20.7"/>
    <x v="1"/>
    <s v="CUST-10246"/>
    <n v="14.7"/>
    <n v="13.23"/>
    <n v="4.4100000000000019"/>
  </r>
  <r>
    <s v="CA-2025-780613"/>
    <x v="1345"/>
    <x v="4"/>
    <s v="Technology"/>
    <s v="East"/>
    <n v="7"/>
    <n v="822.01"/>
    <x v="2"/>
    <s v="CUST-10158"/>
    <n v="815.01"/>
    <n v="815.01"/>
    <n v="326.00400000000002"/>
  </r>
  <r>
    <s v="CA-2022-622147"/>
    <x v="751"/>
    <x v="2"/>
    <s v="Furniture"/>
    <s v="East"/>
    <n v="7"/>
    <n v="508.9"/>
    <x v="0"/>
    <s v="CUST-10700"/>
    <n v="501.9"/>
    <n v="401.52"/>
    <n v="100.38"/>
  </r>
  <r>
    <s v="CA-2022-464884"/>
    <x v="195"/>
    <x v="1"/>
    <s v="Technology"/>
    <s v="West"/>
    <n v="10"/>
    <n v="1351.18"/>
    <x v="2"/>
    <s v="CUST-10147"/>
    <n v="1341.18"/>
    <n v="1341.18"/>
    <n v="536.47200000000009"/>
  </r>
  <r>
    <s v="CA-2024-368579"/>
    <x v="159"/>
    <x v="6"/>
    <s v="Office Supplies"/>
    <s v="Central"/>
    <n v="3"/>
    <n v="35.76"/>
    <x v="2"/>
    <s v="CUST-10098"/>
    <n v="32.76"/>
    <n v="32.76"/>
    <n v="13.103999999999999"/>
  </r>
  <r>
    <s v="CA-2024-879162"/>
    <x v="77"/>
    <x v="1"/>
    <s v="Technology"/>
    <s v="Central"/>
    <n v="2"/>
    <n v="365.35"/>
    <x v="0"/>
    <s v="CUST-10588"/>
    <n v="363.35"/>
    <n v="290.68"/>
    <n v="72.669999999999987"/>
  </r>
  <r>
    <s v="CA-2024-787817"/>
    <x v="963"/>
    <x v="6"/>
    <s v="Office Supplies"/>
    <s v="West"/>
    <n v="4"/>
    <n v="140.97999999999999"/>
    <x v="2"/>
    <s v="CUST-10564"/>
    <n v="136.97999999999999"/>
    <n v="136.97999999999999"/>
    <n v="54.792000000000002"/>
  </r>
  <r>
    <s v="CA-2022-432221"/>
    <x v="246"/>
    <x v="1"/>
    <s v="Technology"/>
    <s v="East"/>
    <n v="8"/>
    <n v="118.56"/>
    <x v="3"/>
    <s v="CUST-10675"/>
    <n v="110.56"/>
    <n v="77.391999999999996"/>
    <n v="11.055999999999997"/>
  </r>
  <r>
    <s v="CA-2025-726772"/>
    <x v="38"/>
    <x v="4"/>
    <s v="Technology"/>
    <s v="East"/>
    <n v="7"/>
    <n v="1251.1099999999999"/>
    <x v="2"/>
    <s v="CUST-10421"/>
    <n v="1244.1099999999999"/>
    <n v="1244.1099999999999"/>
    <n v="497.64400000000001"/>
  </r>
  <r>
    <s v="CA-2022-782402"/>
    <x v="221"/>
    <x v="7"/>
    <s v="Furniture"/>
    <s v="Central"/>
    <n v="1"/>
    <n v="578.70000000000005"/>
    <x v="0"/>
    <s v="CUST-10663"/>
    <n v="577.70000000000005"/>
    <n v="462.16000000000008"/>
    <n v="115.54000000000008"/>
  </r>
  <r>
    <s v="CA-2022-166947"/>
    <x v="1062"/>
    <x v="2"/>
    <s v="Furniture"/>
    <s v="South"/>
    <n v="10"/>
    <n v="646.11"/>
    <x v="2"/>
    <s v="CUST-10543"/>
    <n v="636.11"/>
    <n v="636.11"/>
    <n v="254.44400000000002"/>
  </r>
  <r>
    <s v="CA-2023-172613"/>
    <x v="1051"/>
    <x v="15"/>
    <s v="Office Supplies"/>
    <s v="South"/>
    <n v="9"/>
    <n v="89.54"/>
    <x v="0"/>
    <s v="CUST-10578"/>
    <n v="80.540000000000006"/>
    <n v="64.432000000000002"/>
    <n v="16.107999999999997"/>
  </r>
  <r>
    <s v="CA-2025-241512"/>
    <x v="846"/>
    <x v="8"/>
    <s v="Technology"/>
    <s v="East"/>
    <n v="3"/>
    <n v="873.49"/>
    <x v="2"/>
    <s v="CUST-10369"/>
    <n v="870.49"/>
    <n v="870.49"/>
    <n v="348.19600000000003"/>
  </r>
  <r>
    <s v="CA-2023-178347"/>
    <x v="183"/>
    <x v="9"/>
    <s v="Office Supplies"/>
    <s v="Central"/>
    <n v="7"/>
    <n v="130.33000000000001"/>
    <x v="0"/>
    <s v="CUST-10194"/>
    <n v="123.33000000000001"/>
    <n v="98.664000000000016"/>
    <n v="24.666000000000011"/>
  </r>
  <r>
    <s v="CA-2022-698690"/>
    <x v="1329"/>
    <x v="7"/>
    <s v="Furniture"/>
    <s v="East"/>
    <n v="5"/>
    <n v="576.27"/>
    <x v="0"/>
    <s v="CUST-10362"/>
    <n v="571.27"/>
    <n v="457.01600000000002"/>
    <n v="114.25400000000002"/>
  </r>
  <r>
    <s v="CA-2025-441782"/>
    <x v="430"/>
    <x v="4"/>
    <s v="Technology"/>
    <s v="Central"/>
    <n v="5"/>
    <n v="1445.86"/>
    <x v="0"/>
    <s v="CUST-10247"/>
    <n v="1440.86"/>
    <n v="1152.6879999999999"/>
    <n v="288.17199999999991"/>
  </r>
  <r>
    <s v="CA-2025-470366"/>
    <x v="1237"/>
    <x v="14"/>
    <s v="Office Supplies"/>
    <s v="West"/>
    <n v="8"/>
    <n v="98.01"/>
    <x v="2"/>
    <s v="CUST-10703"/>
    <n v="90.01"/>
    <n v="90.01"/>
    <n v="36.004000000000005"/>
  </r>
  <r>
    <s v="CA-2024-365801"/>
    <x v="407"/>
    <x v="16"/>
    <s v="Office Supplies"/>
    <s v="South"/>
    <n v="1"/>
    <n v="53.76"/>
    <x v="4"/>
    <s v="CUST-10156"/>
    <n v="52.76"/>
    <n v="44.845999999999997"/>
    <n v="13.189999999999998"/>
  </r>
  <r>
    <s v="CA-2023-128782"/>
    <x v="11"/>
    <x v="6"/>
    <s v="Office Supplies"/>
    <s v="East"/>
    <n v="10"/>
    <n v="99.07"/>
    <x v="1"/>
    <s v="CUST-10278"/>
    <n v="89.07"/>
    <n v="80.162999999999997"/>
    <n v="26.721000000000004"/>
  </r>
  <r>
    <s v="CA-2025-213315"/>
    <x v="164"/>
    <x v="2"/>
    <s v="Furniture"/>
    <s v="West"/>
    <n v="4"/>
    <n v="737.73"/>
    <x v="2"/>
    <s v="CUST-10427"/>
    <n v="733.73"/>
    <n v="733.73"/>
    <n v="293.49200000000002"/>
  </r>
  <r>
    <s v="CA-2025-758899"/>
    <x v="391"/>
    <x v="6"/>
    <s v="Office Supplies"/>
    <s v="East"/>
    <n v="6"/>
    <n v="9.2200000000000006"/>
    <x v="1"/>
    <s v="CUST-10632"/>
    <n v="3.2200000000000006"/>
    <n v="2.8980000000000006"/>
    <n v="0.96600000000000019"/>
  </r>
  <r>
    <s v="CA-2022-974960"/>
    <x v="870"/>
    <x v="5"/>
    <s v="Office Supplies"/>
    <s v="South"/>
    <n v="7"/>
    <n v="52.83"/>
    <x v="0"/>
    <s v="CUST-10588"/>
    <n v="45.83"/>
    <n v="36.664000000000001"/>
    <n v="9.1660000000000039"/>
  </r>
  <r>
    <s v="CA-2023-966207"/>
    <x v="268"/>
    <x v="8"/>
    <s v="Technology"/>
    <s v="East"/>
    <n v="10"/>
    <n v="531.74"/>
    <x v="1"/>
    <s v="CUST-10231"/>
    <n v="521.74"/>
    <n v="469.56600000000003"/>
    <n v="156.52200000000005"/>
  </r>
  <r>
    <s v="CA-2025-259346"/>
    <x v="16"/>
    <x v="4"/>
    <s v="Technology"/>
    <s v="West"/>
    <n v="6"/>
    <n v="1317.42"/>
    <x v="2"/>
    <s v="CUST-10710"/>
    <n v="1311.42"/>
    <n v="1311.42"/>
    <n v="524.5680000000001"/>
  </r>
  <r>
    <s v="CA-2025-947278"/>
    <x v="1158"/>
    <x v="4"/>
    <s v="Technology"/>
    <s v="East"/>
    <n v="3"/>
    <n v="737.8"/>
    <x v="1"/>
    <s v="CUST-10509"/>
    <n v="734.8"/>
    <n v="661.31999999999994"/>
    <n v="220.44"/>
  </r>
  <r>
    <s v="CA-2022-901337"/>
    <x v="313"/>
    <x v="11"/>
    <s v="Furniture"/>
    <s v="West"/>
    <n v="3"/>
    <n v="110.49"/>
    <x v="2"/>
    <s v="CUST-10647"/>
    <n v="107.49"/>
    <n v="107.49"/>
    <n v="42.995999999999995"/>
  </r>
  <r>
    <s v="CA-2022-237121"/>
    <x v="791"/>
    <x v="3"/>
    <s v="Technology"/>
    <s v="West"/>
    <n v="4"/>
    <n v="778.95"/>
    <x v="2"/>
    <s v="CUST-10647"/>
    <n v="774.95"/>
    <n v="774.95"/>
    <n v="309.98"/>
  </r>
  <r>
    <s v="CA-2022-920813"/>
    <x v="855"/>
    <x v="2"/>
    <s v="Furniture"/>
    <s v="West"/>
    <n v="2"/>
    <n v="797.53"/>
    <x v="1"/>
    <s v="CUST-10166"/>
    <n v="795.53"/>
    <n v="715.97699999999998"/>
    <n v="238.65899999999999"/>
  </r>
  <r>
    <s v="CA-2023-614608"/>
    <x v="157"/>
    <x v="0"/>
    <s v="Furniture"/>
    <s v="Central"/>
    <n v="7"/>
    <n v="212.65"/>
    <x v="2"/>
    <s v="CUST-10755"/>
    <n v="205.65"/>
    <n v="205.65"/>
    <n v="82.26"/>
  </r>
  <r>
    <s v="CA-2023-639988"/>
    <x v="137"/>
    <x v="15"/>
    <s v="Office Supplies"/>
    <s v="Central"/>
    <n v="7"/>
    <n v="51.38"/>
    <x v="0"/>
    <s v="CUST-10402"/>
    <n v="44.38"/>
    <n v="35.504000000000005"/>
    <n v="8.8760000000000048"/>
  </r>
  <r>
    <s v="CA-2025-897350"/>
    <x v="418"/>
    <x v="11"/>
    <s v="Furniture"/>
    <s v="East"/>
    <n v="1"/>
    <n v="87.22"/>
    <x v="1"/>
    <s v="CUST-10569"/>
    <n v="86.22"/>
    <n v="77.597999999999999"/>
    <n v="25.866"/>
  </r>
  <r>
    <s v="CA-2024-833533"/>
    <x v="741"/>
    <x v="4"/>
    <s v="Technology"/>
    <s v="Central"/>
    <n v="8"/>
    <n v="1265.04"/>
    <x v="2"/>
    <s v="CUST-10094"/>
    <n v="1257.04"/>
    <n v="1257.04"/>
    <n v="502.81600000000003"/>
  </r>
  <r>
    <s v="CA-2024-382652"/>
    <x v="1439"/>
    <x v="1"/>
    <s v="Technology"/>
    <s v="South"/>
    <n v="9"/>
    <n v="249.15"/>
    <x v="3"/>
    <s v="CUST-10050"/>
    <n v="240.15"/>
    <n v="168.10499999999999"/>
    <n v="24.014999999999986"/>
  </r>
  <r>
    <s v="CA-2025-576152"/>
    <x v="432"/>
    <x v="1"/>
    <s v="Technology"/>
    <s v="East"/>
    <n v="5"/>
    <n v="1331.88"/>
    <x v="0"/>
    <s v="CUST-10117"/>
    <n v="1326.88"/>
    <n v="1061.5040000000001"/>
    <n v="265.37600000000009"/>
  </r>
  <r>
    <s v="CA-2024-802237"/>
    <x v="1161"/>
    <x v="11"/>
    <s v="Furniture"/>
    <s v="Central"/>
    <n v="7"/>
    <n v="354.76"/>
    <x v="0"/>
    <s v="CUST-10673"/>
    <n v="347.76"/>
    <n v="278.20800000000003"/>
    <n v="69.552000000000049"/>
  </r>
  <r>
    <s v="CA-2024-364804"/>
    <x v="1089"/>
    <x v="14"/>
    <s v="Office Supplies"/>
    <s v="East"/>
    <n v="1"/>
    <n v="130.81"/>
    <x v="4"/>
    <s v="CUST-10372"/>
    <n v="129.81"/>
    <n v="110.3385"/>
    <n v="32.452500000000001"/>
  </r>
  <r>
    <s v="CA-2025-984384"/>
    <x v="947"/>
    <x v="6"/>
    <s v="Office Supplies"/>
    <s v="South"/>
    <n v="9"/>
    <n v="85.23"/>
    <x v="1"/>
    <s v="CUST-10321"/>
    <n v="76.23"/>
    <n v="68.606999999999999"/>
    <n v="22.869"/>
  </r>
  <r>
    <s v="CA-2024-346356"/>
    <x v="884"/>
    <x v="3"/>
    <s v="Technology"/>
    <s v="West"/>
    <n v="8"/>
    <n v="1403.63"/>
    <x v="4"/>
    <s v="CUST-10435"/>
    <n v="1395.63"/>
    <n v="1186.2855"/>
    <n v="348.90749999999991"/>
  </r>
  <r>
    <s v="CA-2025-478092"/>
    <x v="898"/>
    <x v="1"/>
    <s v="Technology"/>
    <s v="East"/>
    <n v="3"/>
    <n v="1027.79"/>
    <x v="1"/>
    <s v="CUST-10288"/>
    <n v="1024.79"/>
    <n v="922.31100000000004"/>
    <n v="307.43700000000013"/>
  </r>
  <r>
    <s v="CA-2023-344309"/>
    <x v="117"/>
    <x v="7"/>
    <s v="Furniture"/>
    <s v="West"/>
    <n v="3"/>
    <n v="335.9"/>
    <x v="1"/>
    <s v="CUST-10522"/>
    <n v="332.9"/>
    <n v="299.61"/>
    <n v="99.870000000000033"/>
  </r>
  <r>
    <s v="CA-2024-743724"/>
    <x v="569"/>
    <x v="7"/>
    <s v="Furniture"/>
    <s v="East"/>
    <n v="5"/>
    <n v="338.7"/>
    <x v="2"/>
    <s v="CUST-10561"/>
    <n v="333.7"/>
    <n v="333.7"/>
    <n v="133.47999999999999"/>
  </r>
  <r>
    <s v="CA-2023-523515"/>
    <x v="1234"/>
    <x v="1"/>
    <s v="Technology"/>
    <s v="East"/>
    <n v="6"/>
    <n v="1152.6099999999999"/>
    <x v="2"/>
    <s v="CUST-10088"/>
    <n v="1146.6099999999999"/>
    <n v="1146.6099999999999"/>
    <n v="458.64400000000001"/>
  </r>
  <r>
    <s v="CA-2024-186051"/>
    <x v="1147"/>
    <x v="2"/>
    <s v="Furniture"/>
    <s v="West"/>
    <n v="6"/>
    <n v="373.23"/>
    <x v="2"/>
    <s v="CUST-10454"/>
    <n v="367.23"/>
    <n v="367.23"/>
    <n v="146.89200000000002"/>
  </r>
  <r>
    <s v="CA-2022-271814"/>
    <x v="723"/>
    <x v="1"/>
    <s v="Technology"/>
    <s v="South"/>
    <n v="4"/>
    <n v="515.95000000000005"/>
    <x v="4"/>
    <s v="CUST-10591"/>
    <n v="511.95000000000005"/>
    <n v="435.15750000000003"/>
    <n v="127.98750000000001"/>
  </r>
  <r>
    <s v="CA-2023-567260"/>
    <x v="516"/>
    <x v="8"/>
    <s v="Technology"/>
    <s v="West"/>
    <n v="10"/>
    <n v="1344.44"/>
    <x v="3"/>
    <s v="CUST-10112"/>
    <n v="1334.44"/>
    <n v="934.10799999999995"/>
    <n v="133.44399999999996"/>
  </r>
  <r>
    <s v="CA-2025-900749"/>
    <x v="789"/>
    <x v="7"/>
    <s v="Furniture"/>
    <s v="West"/>
    <n v="3"/>
    <n v="309.68"/>
    <x v="0"/>
    <s v="CUST-10349"/>
    <n v="306.68"/>
    <n v="245.34400000000002"/>
    <n v="61.336000000000013"/>
  </r>
  <r>
    <s v="CA-2024-793662"/>
    <x v="1440"/>
    <x v="0"/>
    <s v="Furniture"/>
    <s v="Central"/>
    <n v="8"/>
    <n v="278.31"/>
    <x v="0"/>
    <s v="CUST-10458"/>
    <n v="270.31"/>
    <n v="216.24800000000002"/>
    <n v="54.062000000000012"/>
  </r>
  <r>
    <s v="CA-2024-568697"/>
    <x v="1260"/>
    <x v="7"/>
    <s v="Furniture"/>
    <s v="West"/>
    <n v="10"/>
    <n v="407.5"/>
    <x v="0"/>
    <s v="CUST-10643"/>
    <n v="397.5"/>
    <n v="318"/>
    <n v="79.5"/>
  </r>
  <r>
    <s v="CA-2025-209423"/>
    <x v="906"/>
    <x v="6"/>
    <s v="Office Supplies"/>
    <s v="Central"/>
    <n v="8"/>
    <n v="75.34"/>
    <x v="0"/>
    <s v="CUST-10056"/>
    <n v="67.34"/>
    <n v="53.872000000000007"/>
    <n v="13.468000000000004"/>
  </r>
  <r>
    <s v="CA-2025-230763"/>
    <x v="341"/>
    <x v="11"/>
    <s v="Furniture"/>
    <s v="Central"/>
    <n v="3"/>
    <n v="296.60000000000002"/>
    <x v="2"/>
    <s v="CUST-10518"/>
    <n v="293.60000000000002"/>
    <n v="293.60000000000002"/>
    <n v="117.44000000000003"/>
  </r>
  <r>
    <s v="CA-2022-726335"/>
    <x v="1415"/>
    <x v="5"/>
    <s v="Office Supplies"/>
    <s v="Central"/>
    <n v="2"/>
    <n v="89.83"/>
    <x v="3"/>
    <s v="CUST-10129"/>
    <n v="87.83"/>
    <n v="61.480999999999995"/>
    <n v="8.7829999999999941"/>
  </r>
  <r>
    <s v="CA-2024-209545"/>
    <x v="148"/>
    <x v="7"/>
    <s v="Furniture"/>
    <s v="West"/>
    <n v="5"/>
    <n v="460.36"/>
    <x v="2"/>
    <s v="CUST-10068"/>
    <n v="455.36"/>
    <n v="455.36"/>
    <n v="182.14400000000001"/>
  </r>
  <r>
    <s v="CA-2025-985938"/>
    <x v="772"/>
    <x v="3"/>
    <s v="Technology"/>
    <s v="East"/>
    <n v="7"/>
    <n v="452.69"/>
    <x v="2"/>
    <s v="CUST-10311"/>
    <n v="445.69"/>
    <n v="445.69"/>
    <n v="178.27600000000001"/>
  </r>
  <r>
    <s v="CA-2024-441233"/>
    <x v="808"/>
    <x v="7"/>
    <s v="Furniture"/>
    <s v="Central"/>
    <n v="3"/>
    <n v="65.05"/>
    <x v="1"/>
    <s v="CUST-10390"/>
    <n v="62.05"/>
    <n v="55.844999999999999"/>
    <n v="18.615000000000002"/>
  </r>
  <r>
    <s v="CA-2022-389500"/>
    <x v="518"/>
    <x v="4"/>
    <s v="Technology"/>
    <s v="South"/>
    <n v="5"/>
    <n v="1491.22"/>
    <x v="1"/>
    <s v="CUST-10485"/>
    <n v="1486.22"/>
    <n v="1337.598"/>
    <n v="445.86599999999999"/>
  </r>
  <r>
    <s v="CA-2023-296911"/>
    <x v="1441"/>
    <x v="10"/>
    <s v="Office Supplies"/>
    <s v="Central"/>
    <n v="1"/>
    <n v="109.96"/>
    <x v="2"/>
    <s v="CUST-10206"/>
    <n v="108.96"/>
    <n v="108.96"/>
    <n v="43.584000000000003"/>
  </r>
  <r>
    <s v="CA-2024-175185"/>
    <x v="1122"/>
    <x v="10"/>
    <s v="Office Supplies"/>
    <s v="East"/>
    <n v="1"/>
    <n v="94.7"/>
    <x v="4"/>
    <s v="CUST-10113"/>
    <n v="93.7"/>
    <n v="79.644999999999996"/>
    <n v="23.424999999999997"/>
  </r>
  <r>
    <s v="CA-2024-605332"/>
    <x v="730"/>
    <x v="11"/>
    <s v="Furniture"/>
    <s v="Central"/>
    <n v="2"/>
    <n v="283.72000000000003"/>
    <x v="1"/>
    <s v="CUST-10101"/>
    <n v="281.72000000000003"/>
    <n v="253.54800000000003"/>
    <n v="84.51600000000002"/>
  </r>
  <r>
    <s v="CA-2024-710711"/>
    <x v="201"/>
    <x v="1"/>
    <s v="Technology"/>
    <s v="Central"/>
    <n v="9"/>
    <n v="1184.72"/>
    <x v="0"/>
    <s v="CUST-10498"/>
    <n v="1175.72"/>
    <n v="940.57600000000002"/>
    <n v="235.14400000000001"/>
  </r>
  <r>
    <s v="CA-2023-502297"/>
    <x v="712"/>
    <x v="7"/>
    <s v="Furniture"/>
    <s v="West"/>
    <n v="10"/>
    <n v="345.53"/>
    <x v="3"/>
    <s v="CUST-10079"/>
    <n v="335.53"/>
    <n v="234.87099999999995"/>
    <n v="33.552999999999969"/>
  </r>
  <r>
    <s v="CA-2022-661091"/>
    <x v="1397"/>
    <x v="2"/>
    <s v="Furniture"/>
    <s v="South"/>
    <n v="9"/>
    <n v="283.2"/>
    <x v="2"/>
    <s v="CUST-10479"/>
    <n v="274.2"/>
    <n v="274.2"/>
    <n v="109.68"/>
  </r>
  <r>
    <s v="CA-2023-304867"/>
    <x v="1346"/>
    <x v="2"/>
    <s v="Furniture"/>
    <s v="South"/>
    <n v="1"/>
    <n v="640.73"/>
    <x v="3"/>
    <s v="CUST-10394"/>
    <n v="639.73"/>
    <n v="447.81099999999998"/>
    <n v="63.972999999999956"/>
  </r>
  <r>
    <s v="CA-2024-362921"/>
    <x v="892"/>
    <x v="0"/>
    <s v="Furniture"/>
    <s v="East"/>
    <n v="1"/>
    <n v="333.25"/>
    <x v="2"/>
    <s v="CUST-10267"/>
    <n v="332.25"/>
    <n v="332.25"/>
    <n v="132.9"/>
  </r>
  <r>
    <s v="CA-2024-847851"/>
    <x v="1128"/>
    <x v="4"/>
    <s v="Technology"/>
    <s v="East"/>
    <n v="9"/>
    <n v="771.17"/>
    <x v="2"/>
    <s v="CUST-10054"/>
    <n v="762.17"/>
    <n v="762.17"/>
    <n v="304.86799999999999"/>
  </r>
  <r>
    <s v="CA-2022-285965"/>
    <x v="826"/>
    <x v="3"/>
    <s v="Technology"/>
    <s v="West"/>
    <n v="3"/>
    <n v="1230.8800000000001"/>
    <x v="4"/>
    <s v="CUST-10187"/>
    <n v="1227.8800000000001"/>
    <n v="1043.6980000000001"/>
    <n v="306.97000000000003"/>
  </r>
  <r>
    <s v="CA-2023-316770"/>
    <x v="998"/>
    <x v="7"/>
    <s v="Furniture"/>
    <s v="Central"/>
    <n v="1"/>
    <n v="246.29"/>
    <x v="2"/>
    <s v="CUST-10149"/>
    <n v="245.29"/>
    <n v="245.29"/>
    <n v="98.116000000000014"/>
  </r>
  <r>
    <s v="CA-2025-147023"/>
    <x v="265"/>
    <x v="4"/>
    <s v="Technology"/>
    <s v="Central"/>
    <n v="8"/>
    <n v="427.35"/>
    <x v="2"/>
    <s v="CUST-10335"/>
    <n v="419.35"/>
    <n v="419.35"/>
    <n v="167.74"/>
  </r>
  <r>
    <s v="CA-2023-272286"/>
    <x v="854"/>
    <x v="1"/>
    <s v="Technology"/>
    <s v="Central"/>
    <n v="10"/>
    <n v="388.44"/>
    <x v="1"/>
    <s v="CUST-10214"/>
    <n v="378.44"/>
    <n v="340.596"/>
    <n v="113.53200000000001"/>
  </r>
  <r>
    <s v="CA-2025-299055"/>
    <x v="42"/>
    <x v="14"/>
    <s v="Office Supplies"/>
    <s v="West"/>
    <n v="6"/>
    <n v="122.36"/>
    <x v="0"/>
    <s v="CUST-10444"/>
    <n v="116.36"/>
    <n v="93.088000000000008"/>
    <n v="23.272000000000006"/>
  </r>
  <r>
    <s v="CA-2024-252113"/>
    <x v="1211"/>
    <x v="7"/>
    <s v="Furniture"/>
    <s v="East"/>
    <n v="1"/>
    <n v="507.55"/>
    <x v="0"/>
    <s v="CUST-10723"/>
    <n v="506.55"/>
    <n v="405.24"/>
    <n v="101.31"/>
  </r>
  <r>
    <s v="CA-2025-263929"/>
    <x v="1199"/>
    <x v="9"/>
    <s v="Office Supplies"/>
    <s v="Central"/>
    <n v="2"/>
    <n v="42.46"/>
    <x v="3"/>
    <s v="CUST-10248"/>
    <n v="40.46"/>
    <n v="28.321999999999999"/>
    <n v="4.0459999999999994"/>
  </r>
  <r>
    <s v="CA-2022-993867"/>
    <x v="1275"/>
    <x v="14"/>
    <s v="Office Supplies"/>
    <s v="East"/>
    <n v="10"/>
    <n v="94.16"/>
    <x v="2"/>
    <s v="CUST-10718"/>
    <n v="84.16"/>
    <n v="84.16"/>
    <n v="33.664000000000001"/>
  </r>
  <r>
    <s v="CA-2023-555301"/>
    <x v="784"/>
    <x v="16"/>
    <s v="Office Supplies"/>
    <s v="East"/>
    <n v="3"/>
    <n v="106.23"/>
    <x v="1"/>
    <s v="CUST-10177"/>
    <n v="103.23"/>
    <n v="92.907000000000011"/>
    <n v="30.969000000000008"/>
  </r>
  <r>
    <s v="CA-2025-142700"/>
    <x v="608"/>
    <x v="15"/>
    <s v="Office Supplies"/>
    <s v="West"/>
    <n v="3"/>
    <n v="32.450000000000003"/>
    <x v="1"/>
    <s v="CUST-10208"/>
    <n v="29.450000000000003"/>
    <n v="26.505000000000003"/>
    <n v="8.8350000000000009"/>
  </r>
  <r>
    <s v="CA-2024-992271"/>
    <x v="404"/>
    <x v="8"/>
    <s v="Technology"/>
    <s v="Central"/>
    <n v="10"/>
    <n v="520.86"/>
    <x v="0"/>
    <s v="CUST-10578"/>
    <n v="510.86"/>
    <n v="408.68800000000005"/>
    <n v="102.17200000000003"/>
  </r>
  <r>
    <s v="CA-2023-263168"/>
    <x v="842"/>
    <x v="7"/>
    <s v="Furniture"/>
    <s v="Central"/>
    <n v="8"/>
    <n v="291.56"/>
    <x v="0"/>
    <s v="CUST-10277"/>
    <n v="283.56"/>
    <n v="226.84800000000001"/>
    <n v="56.712000000000018"/>
  </r>
  <r>
    <s v="CA-2025-580688"/>
    <x v="1048"/>
    <x v="5"/>
    <s v="Office Supplies"/>
    <s v="Central"/>
    <n v="2"/>
    <n v="28.55"/>
    <x v="0"/>
    <s v="CUST-10689"/>
    <n v="26.55"/>
    <n v="21.240000000000002"/>
    <n v="5.3100000000000023"/>
  </r>
  <r>
    <s v="CA-2024-556801"/>
    <x v="1060"/>
    <x v="8"/>
    <s v="Technology"/>
    <s v="South"/>
    <n v="8"/>
    <n v="670.98"/>
    <x v="1"/>
    <s v="CUST-10791"/>
    <n v="662.98"/>
    <n v="596.68200000000002"/>
    <n v="198.89400000000001"/>
  </r>
  <r>
    <s v="CA-2025-161056"/>
    <x v="763"/>
    <x v="2"/>
    <s v="Furniture"/>
    <s v="East"/>
    <n v="3"/>
    <n v="145.72"/>
    <x v="2"/>
    <s v="CUST-10251"/>
    <n v="142.72"/>
    <n v="142.72"/>
    <n v="57.088000000000008"/>
  </r>
  <r>
    <s v="CA-2023-775292"/>
    <x v="1021"/>
    <x v="3"/>
    <s v="Technology"/>
    <s v="Central"/>
    <n v="4"/>
    <n v="997.41"/>
    <x v="3"/>
    <s v="CUST-10268"/>
    <n v="993.41"/>
    <n v="695.38699999999994"/>
    <n v="99.341000000000008"/>
  </r>
  <r>
    <s v="CA-2023-177277"/>
    <x v="573"/>
    <x v="10"/>
    <s v="Office Supplies"/>
    <s v="West"/>
    <n v="6"/>
    <n v="46.84"/>
    <x v="1"/>
    <s v="CUST-10772"/>
    <n v="40.840000000000003"/>
    <n v="36.756000000000007"/>
    <n v="12.252000000000006"/>
  </r>
  <r>
    <s v="CA-2025-402554"/>
    <x v="186"/>
    <x v="8"/>
    <s v="Technology"/>
    <s v="South"/>
    <n v="9"/>
    <n v="1458.82"/>
    <x v="0"/>
    <s v="CUST-10709"/>
    <n v="1449.82"/>
    <n v="1159.856"/>
    <n v="289.96400000000006"/>
  </r>
  <r>
    <s v="CA-2023-479602"/>
    <x v="1200"/>
    <x v="16"/>
    <s v="Office Supplies"/>
    <s v="West"/>
    <n v="1"/>
    <n v="95.37"/>
    <x v="2"/>
    <s v="CUST-10349"/>
    <n v="94.37"/>
    <n v="94.37"/>
    <n v="37.748000000000005"/>
  </r>
  <r>
    <s v="CA-2023-892240"/>
    <x v="1129"/>
    <x v="2"/>
    <s v="Furniture"/>
    <s v="Central"/>
    <n v="2"/>
    <n v="417.64"/>
    <x v="3"/>
    <s v="CUST-10293"/>
    <n v="415.64"/>
    <n v="290.94799999999998"/>
    <n v="41.563999999999993"/>
  </r>
  <r>
    <s v="CA-2025-540377"/>
    <x v="710"/>
    <x v="10"/>
    <s v="Office Supplies"/>
    <s v="West"/>
    <n v="5"/>
    <n v="73.180000000000007"/>
    <x v="1"/>
    <s v="CUST-10487"/>
    <n v="68.180000000000007"/>
    <n v="61.362000000000009"/>
    <n v="20.454000000000008"/>
  </r>
  <r>
    <s v="CA-2024-535388"/>
    <x v="645"/>
    <x v="2"/>
    <s v="Furniture"/>
    <s v="East"/>
    <n v="1"/>
    <n v="650.62"/>
    <x v="2"/>
    <s v="CUST-10166"/>
    <n v="649.62"/>
    <n v="649.62"/>
    <n v="259.84800000000001"/>
  </r>
  <r>
    <s v="CA-2023-207583"/>
    <x v="118"/>
    <x v="11"/>
    <s v="Furniture"/>
    <s v="Central"/>
    <n v="2"/>
    <n v="184.15"/>
    <x v="4"/>
    <s v="CUST-10610"/>
    <n v="182.15"/>
    <n v="154.82750000000001"/>
    <n v="45.537500000000009"/>
  </r>
  <r>
    <s v="CA-2023-243023"/>
    <x v="73"/>
    <x v="11"/>
    <s v="Furniture"/>
    <s v="Central"/>
    <n v="2"/>
    <n v="246.32"/>
    <x v="2"/>
    <s v="CUST-10168"/>
    <n v="244.32"/>
    <n v="244.32"/>
    <n v="97.728000000000009"/>
  </r>
  <r>
    <s v="CA-2025-958614"/>
    <x v="1315"/>
    <x v="8"/>
    <s v="Technology"/>
    <s v="South"/>
    <n v="3"/>
    <n v="259.31"/>
    <x v="1"/>
    <s v="CUST-10327"/>
    <n v="256.31"/>
    <n v="230.679"/>
    <n v="76.893000000000001"/>
  </r>
  <r>
    <s v="CA-2023-597869"/>
    <x v="366"/>
    <x v="9"/>
    <s v="Office Supplies"/>
    <s v="Central"/>
    <n v="6"/>
    <n v="23.07"/>
    <x v="0"/>
    <s v="CUST-10402"/>
    <n v="17.07"/>
    <n v="13.656000000000001"/>
    <n v="3.4140000000000015"/>
  </r>
  <r>
    <s v="CA-2025-669964"/>
    <x v="540"/>
    <x v="10"/>
    <s v="Office Supplies"/>
    <s v="East"/>
    <n v="2"/>
    <n v="103.45"/>
    <x v="3"/>
    <s v="CUST-10361"/>
    <n v="101.45"/>
    <n v="71.015000000000001"/>
    <n v="10.145000000000003"/>
  </r>
  <r>
    <s v="CA-2022-318160"/>
    <x v="1171"/>
    <x v="10"/>
    <s v="Office Supplies"/>
    <s v="Central"/>
    <n v="3"/>
    <n v="33.380000000000003"/>
    <x v="2"/>
    <s v="CUST-10723"/>
    <n v="30.380000000000003"/>
    <n v="30.380000000000003"/>
    <n v="12.152000000000001"/>
  </r>
  <r>
    <s v="CA-2025-299411"/>
    <x v="63"/>
    <x v="16"/>
    <s v="Office Supplies"/>
    <s v="South"/>
    <n v="10"/>
    <n v="103.67"/>
    <x v="2"/>
    <s v="CUST-10196"/>
    <n v="93.67"/>
    <n v="93.67"/>
    <n v="37.468000000000004"/>
  </r>
  <r>
    <s v="CA-2025-962399"/>
    <x v="1300"/>
    <x v="8"/>
    <s v="Technology"/>
    <s v="East"/>
    <n v="1"/>
    <n v="1326.94"/>
    <x v="1"/>
    <s v="CUST-10455"/>
    <n v="1325.94"/>
    <n v="1193.346"/>
    <n v="397.78200000000004"/>
  </r>
  <r>
    <s v="CA-2022-695142"/>
    <x v="819"/>
    <x v="0"/>
    <s v="Furniture"/>
    <s v="West"/>
    <n v="9"/>
    <n v="125.15"/>
    <x v="1"/>
    <s v="CUST-10348"/>
    <n v="116.15"/>
    <n v="104.53500000000001"/>
    <n v="34.845000000000013"/>
  </r>
  <r>
    <s v="CA-2024-244332"/>
    <x v="119"/>
    <x v="3"/>
    <s v="Technology"/>
    <s v="South"/>
    <n v="3"/>
    <n v="982"/>
    <x v="2"/>
    <s v="CUST-10186"/>
    <n v="979"/>
    <n v="979"/>
    <n v="391.6"/>
  </r>
  <r>
    <s v="CA-2023-445749"/>
    <x v="1119"/>
    <x v="9"/>
    <s v="Office Supplies"/>
    <s v="West"/>
    <n v="1"/>
    <n v="95.27"/>
    <x v="0"/>
    <s v="CUST-10546"/>
    <n v="94.27"/>
    <n v="75.415999999999997"/>
    <n v="18.853999999999999"/>
  </r>
  <r>
    <s v="CA-2025-633546"/>
    <x v="843"/>
    <x v="11"/>
    <s v="Furniture"/>
    <s v="East"/>
    <n v="8"/>
    <n v="571.9"/>
    <x v="4"/>
    <s v="CUST-10507"/>
    <n v="563.9"/>
    <n v="479.31499999999994"/>
    <n v="140.97499999999997"/>
  </r>
  <r>
    <s v="CA-2025-697167"/>
    <x v="149"/>
    <x v="8"/>
    <s v="Technology"/>
    <s v="East"/>
    <n v="10"/>
    <n v="1497.47"/>
    <x v="2"/>
    <s v="CUST-10642"/>
    <n v="1487.47"/>
    <n v="1487.47"/>
    <n v="594.98800000000006"/>
  </r>
  <r>
    <s v="CA-2024-689257"/>
    <x v="39"/>
    <x v="16"/>
    <s v="Office Supplies"/>
    <s v="South"/>
    <n v="2"/>
    <n v="30.13"/>
    <x v="3"/>
    <s v="CUST-10085"/>
    <n v="28.13"/>
    <n v="19.690999999999999"/>
    <n v="2.8129999999999988"/>
  </r>
  <r>
    <s v="CA-2022-137871"/>
    <x v="837"/>
    <x v="14"/>
    <s v="Office Supplies"/>
    <s v="Central"/>
    <n v="6"/>
    <n v="21.4"/>
    <x v="1"/>
    <s v="CUST-10532"/>
    <n v="15.399999999999999"/>
    <n v="13.86"/>
    <n v="4.620000000000001"/>
  </r>
  <r>
    <s v="CA-2025-328321"/>
    <x v="312"/>
    <x v="11"/>
    <s v="Furniture"/>
    <s v="West"/>
    <n v="4"/>
    <n v="174.37"/>
    <x v="4"/>
    <s v="CUST-10035"/>
    <n v="170.37"/>
    <n v="144.81450000000001"/>
    <n v="42.592500000000015"/>
  </r>
  <r>
    <s v="CA-2023-629210"/>
    <x v="1249"/>
    <x v="3"/>
    <s v="Technology"/>
    <s v="South"/>
    <n v="7"/>
    <n v="802.27"/>
    <x v="0"/>
    <s v="CUST-10377"/>
    <n v="795.27"/>
    <n v="636.21600000000001"/>
    <n v="159.05400000000003"/>
  </r>
  <r>
    <s v="CA-2024-322854"/>
    <x v="519"/>
    <x v="7"/>
    <s v="Furniture"/>
    <s v="West"/>
    <n v="2"/>
    <n v="94.53"/>
    <x v="3"/>
    <s v="CUST-10710"/>
    <n v="92.53"/>
    <n v="64.771000000000001"/>
    <n v="9.2530000000000001"/>
  </r>
  <r>
    <s v="CA-2025-471753"/>
    <x v="291"/>
    <x v="16"/>
    <s v="Office Supplies"/>
    <s v="South"/>
    <n v="4"/>
    <n v="119.12"/>
    <x v="4"/>
    <s v="CUST-10751"/>
    <n v="115.12"/>
    <n v="97.852000000000004"/>
    <n v="28.78"/>
  </r>
  <r>
    <s v="CA-2024-817656"/>
    <x v="866"/>
    <x v="8"/>
    <s v="Technology"/>
    <s v="East"/>
    <n v="1"/>
    <n v="575.88"/>
    <x v="4"/>
    <s v="CUST-10507"/>
    <n v="574.88"/>
    <n v="488.64799999999997"/>
    <n v="143.71999999999997"/>
  </r>
  <r>
    <s v="CA-2022-795220"/>
    <x v="813"/>
    <x v="2"/>
    <s v="Furniture"/>
    <s v="West"/>
    <n v="8"/>
    <n v="297.89999999999998"/>
    <x v="4"/>
    <s v="CUST-10042"/>
    <n v="289.89999999999998"/>
    <n v="246.41499999999996"/>
    <n v="72.474999999999994"/>
  </r>
  <r>
    <s v="CA-2024-674625"/>
    <x v="1220"/>
    <x v="3"/>
    <s v="Technology"/>
    <s v="West"/>
    <n v="6"/>
    <n v="1314.71"/>
    <x v="1"/>
    <s v="CUST-10208"/>
    <n v="1308.71"/>
    <n v="1177.8390000000002"/>
    <n v="392.61300000000017"/>
  </r>
  <r>
    <s v="CA-2024-268932"/>
    <x v="1359"/>
    <x v="11"/>
    <s v="Furniture"/>
    <s v="Central"/>
    <n v="6"/>
    <n v="175.3"/>
    <x v="2"/>
    <s v="CUST-10172"/>
    <n v="169.3"/>
    <n v="169.3"/>
    <n v="67.720000000000013"/>
  </r>
  <r>
    <s v="CA-2024-841554"/>
    <x v="55"/>
    <x v="9"/>
    <s v="Office Supplies"/>
    <s v="South"/>
    <n v="3"/>
    <n v="98.19"/>
    <x v="2"/>
    <s v="CUST-10774"/>
    <n v="95.19"/>
    <n v="95.19"/>
    <n v="38.076000000000001"/>
  </r>
  <r>
    <s v="CA-2022-678348"/>
    <x v="767"/>
    <x v="1"/>
    <s v="Technology"/>
    <s v="East"/>
    <n v="10"/>
    <n v="1321.92"/>
    <x v="3"/>
    <s v="CUST-10746"/>
    <n v="1311.92"/>
    <n v="918.34399999999994"/>
    <n v="131.19199999999989"/>
  </r>
  <r>
    <s v="CA-2022-432362"/>
    <x v="1128"/>
    <x v="14"/>
    <s v="Office Supplies"/>
    <s v="Central"/>
    <n v="1"/>
    <n v="56.95"/>
    <x v="2"/>
    <s v="CUST-10571"/>
    <n v="55.95"/>
    <n v="55.95"/>
    <n v="22.380000000000003"/>
  </r>
  <r>
    <s v="CA-2024-114955"/>
    <x v="725"/>
    <x v="0"/>
    <s v="Furniture"/>
    <s v="Central"/>
    <n v="8"/>
    <n v="521.94000000000005"/>
    <x v="3"/>
    <s v="CUST-10165"/>
    <n v="513.94000000000005"/>
    <n v="359.75800000000004"/>
    <n v="51.394000000000005"/>
  </r>
  <r>
    <s v="CA-2025-329821"/>
    <x v="58"/>
    <x v="14"/>
    <s v="Office Supplies"/>
    <s v="West"/>
    <n v="3"/>
    <n v="121.54"/>
    <x v="1"/>
    <s v="CUST-10463"/>
    <n v="118.54"/>
    <n v="106.68600000000001"/>
    <n v="35.562000000000012"/>
  </r>
  <r>
    <s v="CA-2023-435826"/>
    <x v="1154"/>
    <x v="12"/>
    <s v="Office Supplies"/>
    <s v="West"/>
    <n v="5"/>
    <n v="54.38"/>
    <x v="0"/>
    <s v="CUST-10741"/>
    <n v="49.38"/>
    <n v="39.504000000000005"/>
    <n v="9.8760000000000048"/>
  </r>
  <r>
    <s v="CA-2025-113748"/>
    <x v="973"/>
    <x v="11"/>
    <s v="Furniture"/>
    <s v="East"/>
    <n v="9"/>
    <n v="765.77"/>
    <x v="4"/>
    <s v="CUST-10289"/>
    <n v="756.77"/>
    <n v="643.25450000000001"/>
    <n v="189.19250000000005"/>
  </r>
  <r>
    <s v="CA-2024-244946"/>
    <x v="1014"/>
    <x v="8"/>
    <s v="Technology"/>
    <s v="South"/>
    <n v="9"/>
    <n v="1011.88"/>
    <x v="3"/>
    <s v="CUST-10190"/>
    <n v="1002.88"/>
    <n v="702.01599999999996"/>
    <n v="100.28800000000001"/>
  </r>
  <r>
    <s v="CA-2025-932034"/>
    <x v="851"/>
    <x v="8"/>
    <s v="Technology"/>
    <s v="East"/>
    <n v="10"/>
    <n v="237.06"/>
    <x v="3"/>
    <s v="CUST-10562"/>
    <n v="227.06"/>
    <n v="158.94199999999998"/>
    <n v="22.705999999999989"/>
  </r>
  <r>
    <s v="CA-2022-273500"/>
    <x v="1134"/>
    <x v="6"/>
    <s v="Office Supplies"/>
    <s v="South"/>
    <n v="2"/>
    <n v="140.68"/>
    <x v="2"/>
    <s v="CUST-10798"/>
    <n v="138.68"/>
    <n v="138.68"/>
    <n v="55.472000000000008"/>
  </r>
  <r>
    <s v="CA-2022-734853"/>
    <x v="104"/>
    <x v="0"/>
    <s v="Furniture"/>
    <s v="East"/>
    <n v="10"/>
    <n v="621.39"/>
    <x v="4"/>
    <s v="CUST-10601"/>
    <n v="611.39"/>
    <n v="519.68150000000003"/>
    <n v="152.84750000000003"/>
  </r>
  <r>
    <s v="CA-2022-736899"/>
    <x v="518"/>
    <x v="8"/>
    <s v="Technology"/>
    <s v="Central"/>
    <n v="2"/>
    <n v="1263.43"/>
    <x v="3"/>
    <s v="CUST-10325"/>
    <n v="1261.43"/>
    <n v="883.00099999999998"/>
    <n v="126.14299999999992"/>
  </r>
  <r>
    <s v="CA-2022-178434"/>
    <x v="622"/>
    <x v="12"/>
    <s v="Office Supplies"/>
    <s v="West"/>
    <n v="2"/>
    <n v="68.78"/>
    <x v="2"/>
    <s v="CUST-10686"/>
    <n v="66.78"/>
    <n v="66.78"/>
    <n v="26.712000000000003"/>
  </r>
  <r>
    <s v="CA-2024-313701"/>
    <x v="1358"/>
    <x v="13"/>
    <s v="Office Supplies"/>
    <s v="East"/>
    <n v="9"/>
    <n v="61.45"/>
    <x v="1"/>
    <s v="CUST-10662"/>
    <n v="52.45"/>
    <n v="47.205000000000005"/>
    <n v="15.735000000000007"/>
  </r>
  <r>
    <s v="CA-2023-590431"/>
    <x v="80"/>
    <x v="10"/>
    <s v="Office Supplies"/>
    <s v="South"/>
    <n v="3"/>
    <n v="116.45"/>
    <x v="2"/>
    <s v="CUST-10478"/>
    <n v="113.45"/>
    <n v="113.45"/>
    <n v="45.38000000000001"/>
  </r>
  <r>
    <s v="CA-2022-616259"/>
    <x v="658"/>
    <x v="2"/>
    <s v="Furniture"/>
    <s v="Central"/>
    <n v="4"/>
    <n v="230.09"/>
    <x v="2"/>
    <s v="CUST-10007"/>
    <n v="226.09"/>
    <n v="226.09"/>
    <n v="90.436000000000007"/>
  </r>
  <r>
    <s v="CA-2023-295413"/>
    <x v="3"/>
    <x v="6"/>
    <s v="Office Supplies"/>
    <s v="Central"/>
    <n v="8"/>
    <n v="115.71"/>
    <x v="2"/>
    <s v="CUST-10195"/>
    <n v="107.71"/>
    <n v="107.71"/>
    <n v="43.084000000000003"/>
  </r>
  <r>
    <s v="CA-2023-173346"/>
    <x v="207"/>
    <x v="14"/>
    <s v="Office Supplies"/>
    <s v="South"/>
    <n v="9"/>
    <n v="37.89"/>
    <x v="1"/>
    <s v="CUST-10552"/>
    <n v="28.89"/>
    <n v="26.001000000000001"/>
    <n v="8.6670000000000016"/>
  </r>
  <r>
    <s v="CA-2024-265552"/>
    <x v="191"/>
    <x v="6"/>
    <s v="Office Supplies"/>
    <s v="West"/>
    <n v="2"/>
    <n v="58.35"/>
    <x v="2"/>
    <s v="CUST-10018"/>
    <n v="56.35"/>
    <n v="56.35"/>
    <n v="22.54"/>
  </r>
  <r>
    <s v="CA-2022-316368"/>
    <x v="877"/>
    <x v="1"/>
    <s v="Technology"/>
    <s v="East"/>
    <n v="4"/>
    <n v="206.5"/>
    <x v="4"/>
    <s v="CUST-10655"/>
    <n v="202.5"/>
    <n v="172.125"/>
    <n v="50.625"/>
  </r>
  <r>
    <s v="CA-2024-305505"/>
    <x v="585"/>
    <x v="6"/>
    <s v="Office Supplies"/>
    <s v="South"/>
    <n v="2"/>
    <n v="35.04"/>
    <x v="1"/>
    <s v="CUST-10428"/>
    <n v="33.04"/>
    <n v="29.736000000000001"/>
    <n v="9.9120000000000026"/>
  </r>
  <r>
    <s v="CA-2023-444667"/>
    <x v="1410"/>
    <x v="1"/>
    <s v="Technology"/>
    <s v="Central"/>
    <n v="3"/>
    <n v="357.25"/>
    <x v="3"/>
    <s v="CUST-10138"/>
    <n v="354.25"/>
    <n v="247.97499999999999"/>
    <n v="35.425000000000011"/>
  </r>
  <r>
    <s v="CA-2023-245967"/>
    <x v="515"/>
    <x v="8"/>
    <s v="Technology"/>
    <s v="Central"/>
    <n v="9"/>
    <n v="1023.93"/>
    <x v="3"/>
    <s v="CUST-10191"/>
    <n v="1014.93"/>
    <n v="710.45099999999991"/>
    <n v="101.49299999999994"/>
  </r>
  <r>
    <s v="CA-2025-899275"/>
    <x v="804"/>
    <x v="8"/>
    <s v="Technology"/>
    <s v="Central"/>
    <n v="10"/>
    <n v="1288.3900000000001"/>
    <x v="1"/>
    <s v="CUST-10448"/>
    <n v="1278.3900000000001"/>
    <n v="1150.5510000000002"/>
    <n v="383.51700000000017"/>
  </r>
  <r>
    <s v="CA-2025-430599"/>
    <x v="400"/>
    <x v="0"/>
    <s v="Furniture"/>
    <s v="Central"/>
    <n v="3"/>
    <n v="139.46"/>
    <x v="0"/>
    <s v="CUST-10508"/>
    <n v="136.46"/>
    <n v="109.16800000000001"/>
    <n v="27.292000000000002"/>
  </r>
  <r>
    <s v="CA-2022-816561"/>
    <x v="383"/>
    <x v="9"/>
    <s v="Office Supplies"/>
    <s v="South"/>
    <n v="5"/>
    <n v="17.809999999999999"/>
    <x v="2"/>
    <s v="CUST-10708"/>
    <n v="12.809999999999999"/>
    <n v="12.809999999999999"/>
    <n v="5.1239999999999997"/>
  </r>
  <r>
    <s v="CA-2022-439177"/>
    <x v="1332"/>
    <x v="0"/>
    <s v="Furniture"/>
    <s v="Central"/>
    <n v="5"/>
    <n v="784.97"/>
    <x v="0"/>
    <s v="CUST-10209"/>
    <n v="779.97"/>
    <n v="623.97600000000011"/>
    <n v="155.99400000000014"/>
  </r>
  <r>
    <s v="CA-2022-574528"/>
    <x v="1029"/>
    <x v="2"/>
    <s v="Furniture"/>
    <s v="South"/>
    <n v="4"/>
    <n v="156.30000000000001"/>
    <x v="3"/>
    <s v="CUST-10021"/>
    <n v="152.30000000000001"/>
    <n v="106.61"/>
    <n v="15.22999999999999"/>
  </r>
  <r>
    <s v="CA-2023-782351"/>
    <x v="436"/>
    <x v="4"/>
    <s v="Technology"/>
    <s v="Central"/>
    <n v="2"/>
    <n v="1311.92"/>
    <x v="3"/>
    <s v="CUST-10354"/>
    <n v="1309.92"/>
    <n v="916.94399999999996"/>
    <n v="130.99199999999996"/>
  </r>
  <r>
    <s v="CA-2023-498898"/>
    <x v="127"/>
    <x v="3"/>
    <s v="Technology"/>
    <s v="West"/>
    <n v="7"/>
    <n v="1408.08"/>
    <x v="2"/>
    <s v="CUST-10475"/>
    <n v="1401.08"/>
    <n v="1401.08"/>
    <n v="560.43200000000002"/>
  </r>
  <r>
    <s v="CA-2023-865833"/>
    <x v="1269"/>
    <x v="7"/>
    <s v="Furniture"/>
    <s v="Central"/>
    <n v="6"/>
    <n v="755.86"/>
    <x v="2"/>
    <s v="CUST-10396"/>
    <n v="749.86"/>
    <n v="749.86"/>
    <n v="299.94400000000002"/>
  </r>
  <r>
    <s v="CA-2025-538492"/>
    <x v="760"/>
    <x v="3"/>
    <s v="Technology"/>
    <s v="South"/>
    <n v="8"/>
    <n v="1022.76"/>
    <x v="4"/>
    <s v="CUST-10490"/>
    <n v="1014.76"/>
    <n v="862.54599999999994"/>
    <n v="253.68999999999994"/>
  </r>
  <r>
    <s v="CA-2023-505170"/>
    <x v="737"/>
    <x v="3"/>
    <s v="Technology"/>
    <s v="West"/>
    <n v="1"/>
    <n v="1349.24"/>
    <x v="2"/>
    <s v="CUST-10707"/>
    <n v="1348.24"/>
    <n v="1348.24"/>
    <n v="539.29600000000005"/>
  </r>
  <r>
    <s v="CA-2023-316136"/>
    <x v="761"/>
    <x v="7"/>
    <s v="Furniture"/>
    <s v="West"/>
    <n v="2"/>
    <n v="672.4"/>
    <x v="2"/>
    <s v="CUST-10175"/>
    <n v="670.4"/>
    <n v="670.4"/>
    <n v="268.16000000000003"/>
  </r>
  <r>
    <s v="CA-2025-798654"/>
    <x v="256"/>
    <x v="7"/>
    <s v="Furniture"/>
    <s v="East"/>
    <n v="5"/>
    <n v="692.54"/>
    <x v="1"/>
    <s v="CUST-10638"/>
    <n v="687.54"/>
    <n v="618.78599999999994"/>
    <n v="206.262"/>
  </r>
  <r>
    <s v="CA-2022-998742"/>
    <x v="1121"/>
    <x v="14"/>
    <s v="Office Supplies"/>
    <s v="Central"/>
    <n v="8"/>
    <n v="56.43"/>
    <x v="2"/>
    <s v="CUST-10425"/>
    <n v="48.43"/>
    <n v="48.43"/>
    <n v="19.372"/>
  </r>
  <r>
    <s v="CA-2022-934894"/>
    <x v="233"/>
    <x v="1"/>
    <s v="Technology"/>
    <s v="Central"/>
    <n v="3"/>
    <n v="657.66"/>
    <x v="4"/>
    <s v="CUST-10527"/>
    <n v="654.66"/>
    <n v="556.46100000000001"/>
    <n v="163.66500000000002"/>
  </r>
  <r>
    <s v="CA-2023-981515"/>
    <x v="302"/>
    <x v="3"/>
    <s v="Technology"/>
    <s v="Central"/>
    <n v="7"/>
    <n v="200.28"/>
    <x v="2"/>
    <s v="CUST-10771"/>
    <n v="193.28"/>
    <n v="193.28"/>
    <n v="77.312000000000012"/>
  </r>
  <r>
    <s v="CA-2022-693084"/>
    <x v="789"/>
    <x v="14"/>
    <s v="Office Supplies"/>
    <s v="Central"/>
    <n v="10"/>
    <n v="29.61"/>
    <x v="2"/>
    <s v="CUST-10161"/>
    <n v="19.61"/>
    <n v="19.61"/>
    <n v="7.8439999999999994"/>
  </r>
  <r>
    <s v="CA-2024-573742"/>
    <x v="1061"/>
    <x v="4"/>
    <s v="Technology"/>
    <s v="Central"/>
    <n v="1"/>
    <n v="692.98"/>
    <x v="2"/>
    <s v="CUST-10195"/>
    <n v="691.98"/>
    <n v="691.98"/>
    <n v="276.79200000000003"/>
  </r>
  <r>
    <s v="CA-2022-953494"/>
    <x v="523"/>
    <x v="11"/>
    <s v="Furniture"/>
    <s v="South"/>
    <n v="2"/>
    <n v="108.76"/>
    <x v="2"/>
    <s v="CUST-10140"/>
    <n v="106.76"/>
    <n v="106.76"/>
    <n v="42.704000000000008"/>
  </r>
  <r>
    <s v="CA-2025-322897"/>
    <x v="574"/>
    <x v="8"/>
    <s v="Technology"/>
    <s v="West"/>
    <n v="9"/>
    <n v="975.46"/>
    <x v="1"/>
    <s v="CUST-10653"/>
    <n v="966.46"/>
    <n v="869.81400000000008"/>
    <n v="289.9380000000001"/>
  </r>
  <r>
    <s v="CA-2024-836342"/>
    <x v="1024"/>
    <x v="8"/>
    <s v="Technology"/>
    <s v="West"/>
    <n v="1"/>
    <n v="750.58"/>
    <x v="2"/>
    <s v="CUST-10201"/>
    <n v="749.58"/>
    <n v="749.58"/>
    <n v="299.83200000000005"/>
  </r>
  <r>
    <s v="CA-2022-927743"/>
    <x v="1370"/>
    <x v="11"/>
    <s v="Furniture"/>
    <s v="West"/>
    <n v="4"/>
    <n v="218.23"/>
    <x v="0"/>
    <s v="CUST-10632"/>
    <n v="214.23"/>
    <n v="171.38400000000001"/>
    <n v="42.846000000000032"/>
  </r>
  <r>
    <s v="CA-2024-170903"/>
    <x v="1185"/>
    <x v="4"/>
    <s v="Technology"/>
    <s v="West"/>
    <n v="10"/>
    <n v="915.59"/>
    <x v="3"/>
    <s v="CUST-10480"/>
    <n v="905.59"/>
    <n v="633.91300000000001"/>
    <n v="90.558999999999969"/>
  </r>
  <r>
    <s v="CA-2023-667358"/>
    <x v="1101"/>
    <x v="15"/>
    <s v="Office Supplies"/>
    <s v="South"/>
    <n v="9"/>
    <n v="148.72999999999999"/>
    <x v="4"/>
    <s v="CUST-10448"/>
    <n v="139.72999999999999"/>
    <n v="118.77049999999998"/>
    <n v="34.93249999999999"/>
  </r>
  <r>
    <s v="CA-2023-357807"/>
    <x v="1074"/>
    <x v="11"/>
    <s v="Furniture"/>
    <s v="West"/>
    <n v="3"/>
    <n v="494.87"/>
    <x v="4"/>
    <s v="CUST-10776"/>
    <n v="491.87"/>
    <n v="418.08949999999999"/>
    <n v="122.96749999999997"/>
  </r>
  <r>
    <s v="CA-2025-445017"/>
    <x v="1170"/>
    <x v="16"/>
    <s v="Office Supplies"/>
    <s v="Central"/>
    <n v="9"/>
    <n v="59.64"/>
    <x v="4"/>
    <s v="CUST-10277"/>
    <n v="50.64"/>
    <n v="43.043999999999997"/>
    <n v="12.659999999999997"/>
  </r>
  <r>
    <s v="CA-2023-124786"/>
    <x v="994"/>
    <x v="2"/>
    <s v="Furniture"/>
    <s v="South"/>
    <n v="9"/>
    <n v="98.44"/>
    <x v="3"/>
    <s v="CUST-10692"/>
    <n v="89.44"/>
    <n v="62.607999999999997"/>
    <n v="8.9440000000000026"/>
  </r>
  <r>
    <s v="CA-2024-948809"/>
    <x v="759"/>
    <x v="4"/>
    <s v="Technology"/>
    <s v="South"/>
    <n v="3"/>
    <n v="170.5"/>
    <x v="0"/>
    <s v="CUST-10526"/>
    <n v="167.5"/>
    <n v="134"/>
    <n v="33.5"/>
  </r>
  <r>
    <s v="CA-2022-166009"/>
    <x v="1264"/>
    <x v="2"/>
    <s v="Furniture"/>
    <s v="Central"/>
    <n v="4"/>
    <n v="741.57"/>
    <x v="2"/>
    <s v="CUST-10599"/>
    <n v="737.57"/>
    <n v="737.57"/>
    <n v="295.02800000000002"/>
  </r>
  <r>
    <s v="CA-2022-403642"/>
    <x v="291"/>
    <x v="4"/>
    <s v="Technology"/>
    <s v="East"/>
    <n v="8"/>
    <n v="927.23"/>
    <x v="2"/>
    <s v="CUST-10199"/>
    <n v="919.23"/>
    <n v="919.23"/>
    <n v="367.69200000000001"/>
  </r>
  <r>
    <s v="CA-2022-756040"/>
    <x v="63"/>
    <x v="7"/>
    <s v="Furniture"/>
    <s v="Central"/>
    <n v="10"/>
    <n v="769.61"/>
    <x v="2"/>
    <s v="CUST-10289"/>
    <n v="759.61"/>
    <n v="759.61"/>
    <n v="303.84399999999999"/>
  </r>
  <r>
    <s v="CA-2024-350659"/>
    <x v="516"/>
    <x v="14"/>
    <s v="Office Supplies"/>
    <s v="West"/>
    <n v="10"/>
    <n v="85.98"/>
    <x v="3"/>
    <s v="CUST-10006"/>
    <n v="75.98"/>
    <n v="53.186"/>
    <n v="7.597999999999999"/>
  </r>
  <r>
    <s v="CA-2023-840462"/>
    <x v="1339"/>
    <x v="16"/>
    <s v="Office Supplies"/>
    <s v="East"/>
    <n v="7"/>
    <n v="17.54"/>
    <x v="4"/>
    <s v="CUST-10606"/>
    <n v="10.54"/>
    <n v="8.9589999999999996"/>
    <n v="2.6350000000000007"/>
  </r>
  <r>
    <s v="CA-2023-817078"/>
    <x v="47"/>
    <x v="11"/>
    <s v="Furniture"/>
    <s v="East"/>
    <n v="9"/>
    <n v="605.73"/>
    <x v="1"/>
    <s v="CUST-10117"/>
    <n v="596.73"/>
    <n v="537.05700000000002"/>
    <n v="179.01900000000001"/>
  </r>
  <r>
    <s v="CA-2025-343944"/>
    <x v="281"/>
    <x v="2"/>
    <s v="Furniture"/>
    <s v="West"/>
    <n v="8"/>
    <n v="60.46"/>
    <x v="3"/>
    <s v="CUST-10327"/>
    <n v="52.46"/>
    <n v="36.722000000000001"/>
    <n v="5.2460000000000022"/>
  </r>
  <r>
    <s v="CA-2025-846506"/>
    <x v="541"/>
    <x v="14"/>
    <s v="Office Supplies"/>
    <s v="East"/>
    <n v="4"/>
    <n v="74"/>
    <x v="2"/>
    <s v="CUST-10179"/>
    <n v="70"/>
    <n v="70"/>
    <n v="28"/>
  </r>
  <r>
    <s v="CA-2025-994463"/>
    <x v="258"/>
    <x v="1"/>
    <s v="Technology"/>
    <s v="East"/>
    <n v="6"/>
    <n v="280.08"/>
    <x v="0"/>
    <s v="CUST-10215"/>
    <n v="274.08"/>
    <n v="219.26400000000001"/>
    <n v="54.816000000000031"/>
  </r>
  <r>
    <s v="CA-2024-187734"/>
    <x v="46"/>
    <x v="11"/>
    <s v="Furniture"/>
    <s v="South"/>
    <n v="9"/>
    <n v="104.95"/>
    <x v="2"/>
    <s v="CUST-10421"/>
    <n v="95.95"/>
    <n v="95.95"/>
    <n v="38.380000000000003"/>
  </r>
  <r>
    <s v="CA-2024-925620"/>
    <x v="6"/>
    <x v="3"/>
    <s v="Technology"/>
    <s v="South"/>
    <n v="9"/>
    <n v="484.58"/>
    <x v="4"/>
    <s v="CUST-10108"/>
    <n v="475.58"/>
    <n v="404.24299999999999"/>
    <n v="118.89500000000004"/>
  </r>
  <r>
    <s v="CA-2023-278895"/>
    <x v="188"/>
    <x v="4"/>
    <s v="Technology"/>
    <s v="East"/>
    <n v="1"/>
    <n v="1342.31"/>
    <x v="0"/>
    <s v="CUST-10664"/>
    <n v="1341.31"/>
    <n v="1073.048"/>
    <n v="268.26200000000006"/>
  </r>
  <r>
    <s v="CA-2022-454873"/>
    <x v="56"/>
    <x v="1"/>
    <s v="Technology"/>
    <s v="East"/>
    <n v="2"/>
    <n v="871.28"/>
    <x v="0"/>
    <s v="CUST-10083"/>
    <n v="869.28"/>
    <n v="695.42399999999998"/>
    <n v="173.85599999999999"/>
  </r>
  <r>
    <s v="CA-2022-966795"/>
    <x v="529"/>
    <x v="11"/>
    <s v="Furniture"/>
    <s v="South"/>
    <n v="1"/>
    <n v="148.72999999999999"/>
    <x v="3"/>
    <s v="CUST-10379"/>
    <n v="147.72999999999999"/>
    <n v="103.41099999999999"/>
    <n v="14.772999999999996"/>
  </r>
  <r>
    <s v="CA-2023-454258"/>
    <x v="884"/>
    <x v="3"/>
    <s v="Technology"/>
    <s v="West"/>
    <n v="9"/>
    <n v="929.06"/>
    <x v="2"/>
    <s v="CUST-10277"/>
    <n v="920.06"/>
    <n v="920.06"/>
    <n v="368.024"/>
  </r>
  <r>
    <s v="CA-2022-663977"/>
    <x v="96"/>
    <x v="0"/>
    <s v="Furniture"/>
    <s v="Central"/>
    <n v="7"/>
    <n v="220.85"/>
    <x v="2"/>
    <s v="CUST-10408"/>
    <n v="213.85"/>
    <n v="213.85"/>
    <n v="85.539999999999992"/>
  </r>
  <r>
    <s v="CA-2025-956633"/>
    <x v="838"/>
    <x v="9"/>
    <s v="Office Supplies"/>
    <s v="West"/>
    <n v="8"/>
    <n v="18.79"/>
    <x v="0"/>
    <s v="CUST-10597"/>
    <n v="10.79"/>
    <n v="8.6319999999999997"/>
    <n v="2.1580000000000004"/>
  </r>
  <r>
    <s v="CA-2023-585662"/>
    <x v="954"/>
    <x v="1"/>
    <s v="Technology"/>
    <s v="South"/>
    <n v="9"/>
    <n v="1180.06"/>
    <x v="4"/>
    <s v="CUST-10091"/>
    <n v="1171.06"/>
    <n v="995.40099999999995"/>
    <n v="292.76499999999999"/>
  </r>
  <r>
    <s v="CA-2022-995237"/>
    <x v="1070"/>
    <x v="0"/>
    <s v="Furniture"/>
    <s v="Central"/>
    <n v="8"/>
    <n v="552.12"/>
    <x v="4"/>
    <s v="CUST-10765"/>
    <n v="544.12"/>
    <n v="462.50200000000001"/>
    <n v="136.03000000000003"/>
  </r>
  <r>
    <s v="CA-2022-464993"/>
    <x v="1099"/>
    <x v="11"/>
    <s v="Furniture"/>
    <s v="South"/>
    <n v="4"/>
    <n v="793.53"/>
    <x v="3"/>
    <s v="CUST-10568"/>
    <n v="789.53"/>
    <n v="552.67099999999994"/>
    <n v="78.952999999999975"/>
  </r>
  <r>
    <s v="CA-2022-293732"/>
    <x v="831"/>
    <x v="2"/>
    <s v="Furniture"/>
    <s v="West"/>
    <n v="2"/>
    <n v="578.23"/>
    <x v="3"/>
    <s v="CUST-10305"/>
    <n v="576.23"/>
    <n v="403.36099999999999"/>
    <n v="57.62299999999999"/>
  </r>
  <r>
    <s v="CA-2023-426154"/>
    <x v="1122"/>
    <x v="11"/>
    <s v="Furniture"/>
    <s v="West"/>
    <n v="1"/>
    <n v="255.52"/>
    <x v="1"/>
    <s v="CUST-10316"/>
    <n v="254.52"/>
    <n v="229.06800000000001"/>
    <n v="76.356000000000023"/>
  </r>
  <r>
    <s v="CA-2025-694632"/>
    <x v="189"/>
    <x v="1"/>
    <s v="Technology"/>
    <s v="West"/>
    <n v="6"/>
    <n v="887.67"/>
    <x v="2"/>
    <s v="CUST-10307"/>
    <n v="881.67"/>
    <n v="881.67"/>
    <n v="352.66800000000001"/>
  </r>
  <r>
    <s v="CA-2022-897683"/>
    <x v="710"/>
    <x v="7"/>
    <s v="Furniture"/>
    <s v="South"/>
    <n v="9"/>
    <n v="590.07000000000005"/>
    <x v="0"/>
    <s v="CUST-10231"/>
    <n v="581.07000000000005"/>
    <n v="464.85600000000005"/>
    <n v="116.21400000000006"/>
  </r>
  <r>
    <s v="CA-2023-390202"/>
    <x v="1400"/>
    <x v="2"/>
    <s v="Furniture"/>
    <s v="Central"/>
    <n v="2"/>
    <n v="513.84"/>
    <x v="2"/>
    <s v="CUST-10682"/>
    <n v="511.84000000000003"/>
    <n v="511.84000000000003"/>
    <n v="204.73600000000005"/>
  </r>
  <r>
    <s v="CA-2022-307731"/>
    <x v="1298"/>
    <x v="0"/>
    <s v="Furniture"/>
    <s v="East"/>
    <n v="8"/>
    <n v="632.04"/>
    <x v="4"/>
    <s v="CUST-10072"/>
    <n v="624.04"/>
    <n v="530.43399999999997"/>
    <n v="156.01"/>
  </r>
  <r>
    <s v="CA-2025-104356"/>
    <x v="1275"/>
    <x v="4"/>
    <s v="Technology"/>
    <s v="South"/>
    <n v="7"/>
    <n v="878.9"/>
    <x v="1"/>
    <s v="CUST-10423"/>
    <n v="871.9"/>
    <n v="784.71"/>
    <n v="261.57000000000005"/>
  </r>
  <r>
    <s v="CA-2024-934854"/>
    <x v="1079"/>
    <x v="8"/>
    <s v="Technology"/>
    <s v="East"/>
    <n v="10"/>
    <n v="831.09"/>
    <x v="2"/>
    <s v="CUST-10543"/>
    <n v="821.09"/>
    <n v="821.09"/>
    <n v="328.43600000000004"/>
  </r>
  <r>
    <s v="CA-2024-905697"/>
    <x v="1195"/>
    <x v="2"/>
    <s v="Furniture"/>
    <s v="South"/>
    <n v="10"/>
    <n v="344.9"/>
    <x v="2"/>
    <s v="CUST-10231"/>
    <n v="334.9"/>
    <n v="334.9"/>
    <n v="133.96"/>
  </r>
  <r>
    <s v="CA-2024-366769"/>
    <x v="1371"/>
    <x v="11"/>
    <s v="Furniture"/>
    <s v="Central"/>
    <n v="8"/>
    <n v="156.63999999999999"/>
    <x v="1"/>
    <s v="CUST-10510"/>
    <n v="148.63999999999999"/>
    <n v="133.77599999999998"/>
    <n v="44.591999999999999"/>
  </r>
  <r>
    <s v="CA-2025-279442"/>
    <x v="928"/>
    <x v="7"/>
    <s v="Furniture"/>
    <s v="West"/>
    <n v="7"/>
    <n v="164.54"/>
    <x v="3"/>
    <s v="CUST-10596"/>
    <n v="157.54"/>
    <n v="110.27799999999999"/>
    <n v="15.754000000000005"/>
  </r>
  <r>
    <s v="CA-2022-527993"/>
    <x v="140"/>
    <x v="1"/>
    <s v="Technology"/>
    <s v="Central"/>
    <n v="2"/>
    <n v="767.9"/>
    <x v="3"/>
    <s v="CUST-10161"/>
    <n v="765.9"/>
    <n v="536.13"/>
    <n v="76.590000000000032"/>
  </r>
  <r>
    <s v="CA-2023-171588"/>
    <x v="530"/>
    <x v="2"/>
    <s v="Furniture"/>
    <s v="South"/>
    <n v="1"/>
    <n v="574.07000000000005"/>
    <x v="4"/>
    <s v="CUST-10433"/>
    <n v="573.07000000000005"/>
    <n v="487.10950000000003"/>
    <n v="143.26749999999998"/>
  </r>
  <r>
    <s v="CA-2025-354577"/>
    <x v="156"/>
    <x v="2"/>
    <s v="Furniture"/>
    <s v="Central"/>
    <n v="9"/>
    <n v="481.97"/>
    <x v="1"/>
    <s v="CUST-10525"/>
    <n v="472.97"/>
    <n v="425.67300000000006"/>
    <n v="141.89100000000008"/>
  </r>
  <r>
    <s v="CA-2024-861943"/>
    <x v="1187"/>
    <x v="11"/>
    <s v="Furniture"/>
    <s v="South"/>
    <n v="1"/>
    <n v="634.26"/>
    <x v="1"/>
    <s v="CUST-10710"/>
    <n v="633.26"/>
    <n v="569.93399999999997"/>
    <n v="189.97800000000001"/>
  </r>
  <r>
    <s v="CA-2025-192645"/>
    <x v="517"/>
    <x v="5"/>
    <s v="Office Supplies"/>
    <s v="South"/>
    <n v="6"/>
    <n v="60.69"/>
    <x v="3"/>
    <s v="CUST-10284"/>
    <n v="54.69"/>
    <n v="38.282999999999994"/>
    <n v="5.4689999999999941"/>
  </r>
  <r>
    <s v="CA-2022-813649"/>
    <x v="62"/>
    <x v="6"/>
    <s v="Office Supplies"/>
    <s v="South"/>
    <n v="7"/>
    <n v="71.34"/>
    <x v="1"/>
    <s v="CUST-10469"/>
    <n v="64.34"/>
    <n v="57.906000000000006"/>
    <n v="19.302000000000007"/>
  </r>
  <r>
    <s v="CA-2022-187181"/>
    <x v="587"/>
    <x v="2"/>
    <s v="Furniture"/>
    <s v="South"/>
    <n v="1"/>
    <n v="128.41999999999999"/>
    <x v="3"/>
    <s v="CUST-10672"/>
    <n v="127.41999999999999"/>
    <n v="89.193999999999988"/>
    <n v="12.742000000000004"/>
  </r>
  <r>
    <s v="CA-2022-826230"/>
    <x v="63"/>
    <x v="8"/>
    <s v="Technology"/>
    <s v="Central"/>
    <n v="10"/>
    <n v="691.87"/>
    <x v="3"/>
    <s v="CUST-10603"/>
    <n v="681.87"/>
    <n v="477.30899999999997"/>
    <n v="68.186999999999955"/>
  </r>
  <r>
    <s v="CA-2023-943058"/>
    <x v="346"/>
    <x v="11"/>
    <s v="Furniture"/>
    <s v="Central"/>
    <n v="3"/>
    <n v="308.89999999999998"/>
    <x v="4"/>
    <s v="CUST-10080"/>
    <n v="305.89999999999998"/>
    <n v="260.01499999999999"/>
    <n v="76.474999999999994"/>
  </r>
  <r>
    <s v="CA-2024-129650"/>
    <x v="1053"/>
    <x v="8"/>
    <s v="Technology"/>
    <s v="West"/>
    <n v="6"/>
    <n v="1320.45"/>
    <x v="0"/>
    <s v="CUST-10643"/>
    <n v="1314.45"/>
    <n v="1051.5600000000002"/>
    <n v="262.89000000000021"/>
  </r>
  <r>
    <s v="CA-2024-661525"/>
    <x v="11"/>
    <x v="3"/>
    <s v="Technology"/>
    <s v="East"/>
    <n v="9"/>
    <n v="703.56"/>
    <x v="3"/>
    <s v="CUST-10707"/>
    <n v="694.56"/>
    <n v="486.19199999999995"/>
    <n v="69.456000000000017"/>
  </r>
  <r>
    <s v="CA-2023-888360"/>
    <x v="1153"/>
    <x v="12"/>
    <s v="Office Supplies"/>
    <s v="Central"/>
    <n v="3"/>
    <n v="28.35"/>
    <x v="0"/>
    <s v="CUST-10681"/>
    <n v="25.35"/>
    <n v="20.28"/>
    <n v="5.07"/>
  </r>
  <r>
    <s v="CA-2025-666426"/>
    <x v="802"/>
    <x v="0"/>
    <s v="Furniture"/>
    <s v="East"/>
    <n v="1"/>
    <n v="98.41"/>
    <x v="2"/>
    <s v="CUST-10224"/>
    <n v="97.41"/>
    <n v="97.41"/>
    <n v="38.963999999999999"/>
  </r>
  <r>
    <s v="CA-2023-110067"/>
    <x v="244"/>
    <x v="11"/>
    <s v="Furniture"/>
    <s v="East"/>
    <n v="1"/>
    <n v="235.46"/>
    <x v="4"/>
    <s v="CUST-10352"/>
    <n v="234.46"/>
    <n v="199.291"/>
    <n v="58.615000000000009"/>
  </r>
  <r>
    <s v="CA-2024-974203"/>
    <x v="965"/>
    <x v="4"/>
    <s v="Technology"/>
    <s v="East"/>
    <n v="5"/>
    <n v="159.33000000000001"/>
    <x v="1"/>
    <s v="CUST-10443"/>
    <n v="154.33000000000001"/>
    <n v="138.89700000000002"/>
    <n v="46.299000000000021"/>
  </r>
  <r>
    <s v="CA-2024-871523"/>
    <x v="451"/>
    <x v="11"/>
    <s v="Furniture"/>
    <s v="South"/>
    <n v="9"/>
    <n v="416.33"/>
    <x v="3"/>
    <s v="CUST-10757"/>
    <n v="407.33"/>
    <n v="285.13099999999997"/>
    <n v="40.733000000000004"/>
  </r>
  <r>
    <s v="CA-2022-740357"/>
    <x v="515"/>
    <x v="4"/>
    <s v="Technology"/>
    <s v="West"/>
    <n v="8"/>
    <n v="1129.6300000000001"/>
    <x v="0"/>
    <s v="CUST-10007"/>
    <n v="1121.6300000000001"/>
    <n v="897.30400000000009"/>
    <n v="224.32600000000002"/>
  </r>
  <r>
    <s v="CA-2024-509899"/>
    <x v="472"/>
    <x v="14"/>
    <s v="Office Supplies"/>
    <s v="East"/>
    <n v="9"/>
    <n v="115.93"/>
    <x v="0"/>
    <s v="CUST-10430"/>
    <n v="106.93"/>
    <n v="85.544000000000011"/>
    <n v="21.38600000000001"/>
  </r>
  <r>
    <s v="CA-2024-656406"/>
    <x v="25"/>
    <x v="7"/>
    <s v="Furniture"/>
    <s v="West"/>
    <n v="7"/>
    <n v="490.06"/>
    <x v="4"/>
    <s v="CUST-10081"/>
    <n v="483.06"/>
    <n v="410.601"/>
    <n v="120.76499999999999"/>
  </r>
  <r>
    <s v="CA-2025-834498"/>
    <x v="78"/>
    <x v="13"/>
    <s v="Office Supplies"/>
    <s v="South"/>
    <n v="2"/>
    <n v="71.040000000000006"/>
    <x v="3"/>
    <s v="CUST-10468"/>
    <n v="69.040000000000006"/>
    <n v="48.328000000000003"/>
    <n v="6.9040000000000035"/>
  </r>
  <r>
    <s v="CA-2024-294213"/>
    <x v="711"/>
    <x v="16"/>
    <s v="Office Supplies"/>
    <s v="West"/>
    <n v="7"/>
    <n v="95.3"/>
    <x v="1"/>
    <s v="CUST-10278"/>
    <n v="88.3"/>
    <n v="79.47"/>
    <n v="26.490000000000002"/>
  </r>
  <r>
    <s v="CA-2025-666093"/>
    <x v="873"/>
    <x v="4"/>
    <s v="Technology"/>
    <s v="Central"/>
    <n v="2"/>
    <n v="1066.22"/>
    <x v="1"/>
    <s v="CUST-10335"/>
    <n v="1064.22"/>
    <n v="957.798"/>
    <n v="319.26599999999996"/>
  </r>
  <r>
    <s v="CA-2023-933538"/>
    <x v="555"/>
    <x v="9"/>
    <s v="Office Supplies"/>
    <s v="Central"/>
    <n v="1"/>
    <n v="119.93"/>
    <x v="4"/>
    <s v="CUST-10345"/>
    <n v="118.93"/>
    <n v="101.09050000000001"/>
    <n v="29.732500000000002"/>
  </r>
  <r>
    <s v="CA-2024-142929"/>
    <x v="304"/>
    <x v="15"/>
    <s v="Office Supplies"/>
    <s v="Central"/>
    <n v="5"/>
    <n v="127.18"/>
    <x v="0"/>
    <s v="CUST-10082"/>
    <n v="122.18"/>
    <n v="97.744000000000014"/>
    <n v="24.436000000000007"/>
  </r>
  <r>
    <s v="CA-2025-563369"/>
    <x v="1090"/>
    <x v="1"/>
    <s v="Technology"/>
    <s v="East"/>
    <n v="2"/>
    <n v="416.02"/>
    <x v="0"/>
    <s v="CUST-10115"/>
    <n v="414.02"/>
    <n v="331.21600000000001"/>
    <n v="82.80400000000003"/>
  </r>
  <r>
    <s v="CA-2023-651087"/>
    <x v="897"/>
    <x v="7"/>
    <s v="Furniture"/>
    <s v="Central"/>
    <n v="2"/>
    <n v="274.10000000000002"/>
    <x v="2"/>
    <s v="CUST-10022"/>
    <n v="272.10000000000002"/>
    <n v="272.10000000000002"/>
    <n v="108.84"/>
  </r>
  <r>
    <s v="CA-2022-352455"/>
    <x v="1347"/>
    <x v="1"/>
    <s v="Technology"/>
    <s v="West"/>
    <n v="9"/>
    <n v="1478.85"/>
    <x v="3"/>
    <s v="CUST-10178"/>
    <n v="1469.85"/>
    <n v="1028.895"/>
    <n v="146.98500000000001"/>
  </r>
  <r>
    <s v="CA-2022-425752"/>
    <x v="1259"/>
    <x v="6"/>
    <s v="Office Supplies"/>
    <s v="West"/>
    <n v="5"/>
    <n v="73.84"/>
    <x v="4"/>
    <s v="CUST-10703"/>
    <n v="68.84"/>
    <n v="58.514000000000003"/>
    <n v="17.21"/>
  </r>
  <r>
    <s v="CA-2023-934057"/>
    <x v="320"/>
    <x v="15"/>
    <s v="Office Supplies"/>
    <s v="West"/>
    <n v="7"/>
    <n v="101.16"/>
    <x v="4"/>
    <s v="CUST-10232"/>
    <n v="94.16"/>
    <n v="80.036000000000001"/>
    <n v="23.540000000000006"/>
  </r>
  <r>
    <s v="CA-2023-149727"/>
    <x v="874"/>
    <x v="4"/>
    <s v="Technology"/>
    <s v="West"/>
    <n v="5"/>
    <n v="545.91"/>
    <x v="1"/>
    <s v="CUST-10317"/>
    <n v="540.91"/>
    <n v="486.81899999999996"/>
    <n v="162.27299999999997"/>
  </r>
  <r>
    <s v="CA-2025-787134"/>
    <x v="88"/>
    <x v="12"/>
    <s v="Office Supplies"/>
    <s v="West"/>
    <n v="2"/>
    <n v="146.6"/>
    <x v="2"/>
    <s v="CUST-10608"/>
    <n v="144.6"/>
    <n v="144.6"/>
    <n v="57.84"/>
  </r>
  <r>
    <s v="CA-2024-410289"/>
    <x v="1399"/>
    <x v="10"/>
    <s v="Office Supplies"/>
    <s v="South"/>
    <n v="2"/>
    <n v="75.64"/>
    <x v="3"/>
    <s v="CUST-10681"/>
    <n v="73.64"/>
    <n v="51.547999999999995"/>
    <n v="7.3639999999999972"/>
  </r>
  <r>
    <s v="CA-2023-160018"/>
    <x v="1173"/>
    <x v="4"/>
    <s v="Technology"/>
    <s v="East"/>
    <n v="10"/>
    <n v="955.17"/>
    <x v="3"/>
    <s v="CUST-10667"/>
    <n v="945.17"/>
    <n v="661.61899999999991"/>
    <n v="94.516999999999939"/>
  </r>
  <r>
    <s v="CA-2024-516069"/>
    <x v="654"/>
    <x v="14"/>
    <s v="Office Supplies"/>
    <s v="South"/>
    <n v="1"/>
    <n v="91.52"/>
    <x v="1"/>
    <s v="CUST-10120"/>
    <n v="90.52"/>
    <n v="81.468000000000004"/>
    <n v="27.156000000000006"/>
  </r>
  <r>
    <s v="CA-2022-888900"/>
    <x v="900"/>
    <x v="11"/>
    <s v="Furniture"/>
    <s v="South"/>
    <n v="3"/>
    <n v="288.89"/>
    <x v="3"/>
    <s v="CUST-10407"/>
    <n v="285.89"/>
    <n v="200.12299999999999"/>
    <n v="28.588999999999999"/>
  </r>
  <r>
    <s v="CA-2023-172310"/>
    <x v="839"/>
    <x v="4"/>
    <s v="Technology"/>
    <s v="West"/>
    <n v="9"/>
    <n v="136.18"/>
    <x v="4"/>
    <s v="CUST-10776"/>
    <n v="127.18"/>
    <n v="108.10300000000001"/>
    <n v="31.795000000000002"/>
  </r>
  <r>
    <s v="CA-2024-491769"/>
    <x v="662"/>
    <x v="2"/>
    <s v="Furniture"/>
    <s v="Central"/>
    <n v="5"/>
    <n v="255.64"/>
    <x v="1"/>
    <s v="CUST-10436"/>
    <n v="250.64"/>
    <n v="225.57599999999999"/>
    <n v="75.192000000000007"/>
  </r>
  <r>
    <s v="CA-2025-812947"/>
    <x v="124"/>
    <x v="11"/>
    <s v="Furniture"/>
    <s v="South"/>
    <n v="3"/>
    <n v="422.66"/>
    <x v="4"/>
    <s v="CUST-10158"/>
    <n v="419.66"/>
    <n v="356.71100000000001"/>
    <n v="104.91500000000002"/>
  </r>
  <r>
    <s v="CA-2023-122798"/>
    <x v="66"/>
    <x v="7"/>
    <s v="Furniture"/>
    <s v="Central"/>
    <n v="9"/>
    <n v="476.18"/>
    <x v="0"/>
    <s v="CUST-10217"/>
    <n v="467.18"/>
    <n v="373.74400000000003"/>
    <n v="93.436000000000035"/>
  </r>
  <r>
    <s v="CA-2022-435987"/>
    <x v="78"/>
    <x v="9"/>
    <s v="Office Supplies"/>
    <s v="East"/>
    <n v="4"/>
    <n v="98.1"/>
    <x v="3"/>
    <s v="CUST-10401"/>
    <n v="94.1"/>
    <n v="65.86999999999999"/>
    <n v="9.4099999999999966"/>
  </r>
  <r>
    <s v="CA-2022-797345"/>
    <x v="342"/>
    <x v="2"/>
    <s v="Furniture"/>
    <s v="West"/>
    <n v="3"/>
    <n v="718.28"/>
    <x v="1"/>
    <s v="CUST-10531"/>
    <n v="715.28"/>
    <n v="643.75199999999995"/>
    <n v="214.584"/>
  </r>
  <r>
    <s v="CA-2023-971247"/>
    <x v="191"/>
    <x v="7"/>
    <s v="Furniture"/>
    <s v="South"/>
    <n v="6"/>
    <n v="365.33"/>
    <x v="4"/>
    <s v="CUST-10626"/>
    <n v="359.33"/>
    <n v="305.43049999999999"/>
    <n v="89.83250000000001"/>
  </r>
  <r>
    <s v="CA-2024-494151"/>
    <x v="1164"/>
    <x v="1"/>
    <s v="Technology"/>
    <s v="West"/>
    <n v="3"/>
    <n v="488.2"/>
    <x v="1"/>
    <s v="CUST-10517"/>
    <n v="485.2"/>
    <n v="436.68"/>
    <n v="145.56"/>
  </r>
  <r>
    <s v="CA-2024-263797"/>
    <x v="1258"/>
    <x v="4"/>
    <s v="Technology"/>
    <s v="South"/>
    <n v="8"/>
    <n v="602.6"/>
    <x v="3"/>
    <s v="CUST-10292"/>
    <n v="594.6"/>
    <n v="416.21999999999997"/>
    <n v="59.45999999999998"/>
  </r>
  <r>
    <s v="CA-2025-931699"/>
    <x v="522"/>
    <x v="1"/>
    <s v="Technology"/>
    <s v="South"/>
    <n v="9"/>
    <n v="620.4"/>
    <x v="1"/>
    <s v="CUST-10375"/>
    <n v="611.4"/>
    <n v="550.26"/>
    <n v="183.42000000000002"/>
  </r>
  <r>
    <s v="CA-2022-913410"/>
    <x v="234"/>
    <x v="8"/>
    <s v="Technology"/>
    <s v="Central"/>
    <n v="3"/>
    <n v="727.82"/>
    <x v="2"/>
    <s v="CUST-10271"/>
    <n v="724.82"/>
    <n v="724.82"/>
    <n v="289.92800000000005"/>
  </r>
  <r>
    <s v="CA-2025-664302"/>
    <x v="1175"/>
    <x v="11"/>
    <s v="Furniture"/>
    <s v="East"/>
    <n v="7"/>
    <n v="309.39999999999998"/>
    <x v="2"/>
    <s v="CUST-10683"/>
    <n v="302.39999999999998"/>
    <n v="302.39999999999998"/>
    <n v="120.96000000000001"/>
  </r>
  <r>
    <s v="CA-2025-317894"/>
    <x v="975"/>
    <x v="2"/>
    <s v="Furniture"/>
    <s v="South"/>
    <n v="8"/>
    <n v="447.72"/>
    <x v="2"/>
    <s v="CUST-10265"/>
    <n v="439.72"/>
    <n v="439.72"/>
    <n v="175.88800000000003"/>
  </r>
  <r>
    <s v="CA-2022-387037"/>
    <x v="441"/>
    <x v="3"/>
    <s v="Technology"/>
    <s v="South"/>
    <n v="8"/>
    <n v="520.80999999999995"/>
    <x v="4"/>
    <s v="CUST-10796"/>
    <n v="512.80999999999995"/>
    <n v="435.88849999999996"/>
    <n v="128.20249999999999"/>
  </r>
  <r>
    <s v="CA-2023-712568"/>
    <x v="578"/>
    <x v="4"/>
    <s v="Technology"/>
    <s v="East"/>
    <n v="4"/>
    <n v="194.24"/>
    <x v="0"/>
    <s v="CUST-10449"/>
    <n v="190.24"/>
    <n v="152.19200000000001"/>
    <n v="38.048000000000002"/>
  </r>
  <r>
    <s v="CA-2023-621462"/>
    <x v="440"/>
    <x v="3"/>
    <s v="Technology"/>
    <s v="East"/>
    <n v="7"/>
    <n v="1034.31"/>
    <x v="0"/>
    <s v="CUST-10534"/>
    <n v="1027.31"/>
    <n v="821.84799999999996"/>
    <n v="205.46199999999999"/>
  </r>
  <r>
    <s v="CA-2025-559375"/>
    <x v="792"/>
    <x v="1"/>
    <s v="Technology"/>
    <s v="West"/>
    <n v="1"/>
    <n v="562.72"/>
    <x v="3"/>
    <s v="CUST-10031"/>
    <n v="561.72"/>
    <n v="393.20400000000001"/>
    <n v="56.172000000000025"/>
  </r>
  <r>
    <s v="CA-2024-593528"/>
    <x v="456"/>
    <x v="6"/>
    <s v="Office Supplies"/>
    <s v="West"/>
    <n v="3"/>
    <n v="124.32"/>
    <x v="4"/>
    <s v="CUST-10214"/>
    <n v="121.32"/>
    <n v="103.12199999999999"/>
    <n v="30.33"/>
  </r>
  <r>
    <s v="CA-2024-909111"/>
    <x v="340"/>
    <x v="14"/>
    <s v="Office Supplies"/>
    <s v="South"/>
    <n v="6"/>
    <n v="116.93"/>
    <x v="1"/>
    <s v="CUST-10238"/>
    <n v="110.93"/>
    <n v="99.837000000000003"/>
    <n v="33.278999999999996"/>
  </r>
  <r>
    <s v="CA-2022-239082"/>
    <x v="221"/>
    <x v="14"/>
    <s v="Office Supplies"/>
    <s v="West"/>
    <n v="9"/>
    <n v="23.18"/>
    <x v="0"/>
    <s v="CUST-10513"/>
    <n v="14.18"/>
    <n v="11.344000000000001"/>
    <n v="2.8360000000000021"/>
  </r>
  <r>
    <s v="CA-2025-753814"/>
    <x v="11"/>
    <x v="3"/>
    <s v="Technology"/>
    <s v="South"/>
    <n v="6"/>
    <n v="1202.98"/>
    <x v="3"/>
    <s v="CUST-10259"/>
    <n v="1196.98"/>
    <n v="837.88599999999997"/>
    <n v="119.69799999999998"/>
  </r>
  <r>
    <s v="CA-2025-978831"/>
    <x v="1023"/>
    <x v="2"/>
    <s v="Furniture"/>
    <s v="South"/>
    <n v="1"/>
    <n v="649.9"/>
    <x v="3"/>
    <s v="CUST-10358"/>
    <n v="648.9"/>
    <n v="454.22999999999996"/>
    <n v="64.889999999999986"/>
  </r>
  <r>
    <s v="CA-2023-743912"/>
    <x v="58"/>
    <x v="9"/>
    <s v="Office Supplies"/>
    <s v="East"/>
    <n v="6"/>
    <n v="58.59"/>
    <x v="2"/>
    <s v="CUST-10188"/>
    <n v="52.59"/>
    <n v="52.59"/>
    <n v="21.036000000000001"/>
  </r>
  <r>
    <s v="CA-2025-423215"/>
    <x v="1394"/>
    <x v="8"/>
    <s v="Technology"/>
    <s v="Central"/>
    <n v="7"/>
    <n v="1439.53"/>
    <x v="1"/>
    <s v="CUST-10342"/>
    <n v="1432.53"/>
    <n v="1289.277"/>
    <n v="429.75900000000013"/>
  </r>
  <r>
    <s v="CA-2023-821713"/>
    <x v="1028"/>
    <x v="1"/>
    <s v="Technology"/>
    <s v="South"/>
    <n v="9"/>
    <n v="733.27"/>
    <x v="2"/>
    <s v="CUST-10324"/>
    <n v="724.27"/>
    <n v="724.27"/>
    <n v="289.70800000000003"/>
  </r>
  <r>
    <s v="CA-2022-497818"/>
    <x v="1314"/>
    <x v="0"/>
    <s v="Furniture"/>
    <s v="East"/>
    <n v="3"/>
    <n v="169.33"/>
    <x v="4"/>
    <s v="CUST-10733"/>
    <n v="166.33"/>
    <n v="141.38050000000001"/>
    <n v="41.58250000000001"/>
  </r>
  <r>
    <s v="CA-2022-186551"/>
    <x v="853"/>
    <x v="4"/>
    <s v="Technology"/>
    <s v="East"/>
    <n v="1"/>
    <n v="300.38"/>
    <x v="3"/>
    <s v="CUST-10284"/>
    <n v="299.38"/>
    <n v="209.56599999999997"/>
    <n v="29.937999999999988"/>
  </r>
  <r>
    <s v="CA-2022-133423"/>
    <x v="396"/>
    <x v="13"/>
    <s v="Office Supplies"/>
    <s v="Central"/>
    <n v="6"/>
    <n v="57.19"/>
    <x v="3"/>
    <s v="CUST-10497"/>
    <n v="51.19"/>
    <n v="35.832999999999998"/>
    <n v="5.1189999999999998"/>
  </r>
  <r>
    <s v="CA-2023-404205"/>
    <x v="361"/>
    <x v="8"/>
    <s v="Technology"/>
    <s v="West"/>
    <n v="9"/>
    <n v="352.66"/>
    <x v="0"/>
    <s v="CUST-10069"/>
    <n v="343.66"/>
    <n v="274.92800000000005"/>
    <n v="68.732000000000056"/>
  </r>
  <r>
    <s v="CA-2023-233582"/>
    <x v="669"/>
    <x v="4"/>
    <s v="Technology"/>
    <s v="West"/>
    <n v="7"/>
    <n v="646.32000000000005"/>
    <x v="3"/>
    <s v="CUST-10268"/>
    <n v="639.32000000000005"/>
    <n v="447.524"/>
    <n v="63.93199999999996"/>
  </r>
  <r>
    <s v="CA-2023-475733"/>
    <x v="411"/>
    <x v="4"/>
    <s v="Technology"/>
    <s v="Central"/>
    <n v="7"/>
    <n v="940.59"/>
    <x v="4"/>
    <s v="CUST-10211"/>
    <n v="933.59"/>
    <n v="793.55150000000003"/>
    <n v="233.39750000000004"/>
  </r>
  <r>
    <s v="CA-2023-705687"/>
    <x v="1062"/>
    <x v="10"/>
    <s v="Office Supplies"/>
    <s v="Central"/>
    <n v="6"/>
    <n v="66.91"/>
    <x v="4"/>
    <s v="CUST-10109"/>
    <n v="60.91"/>
    <n v="51.773499999999999"/>
    <n v="15.227499999999999"/>
  </r>
  <r>
    <s v="CA-2023-588887"/>
    <x v="1261"/>
    <x v="8"/>
    <s v="Technology"/>
    <s v="Central"/>
    <n v="5"/>
    <n v="649.32000000000005"/>
    <x v="0"/>
    <s v="CUST-10537"/>
    <n v="644.32000000000005"/>
    <n v="515.45600000000002"/>
    <n v="128.86399999999998"/>
  </r>
  <r>
    <s v="CA-2024-464582"/>
    <x v="186"/>
    <x v="4"/>
    <s v="Technology"/>
    <s v="East"/>
    <n v="7"/>
    <n v="658.93"/>
    <x v="2"/>
    <s v="CUST-10587"/>
    <n v="651.92999999999995"/>
    <n v="651.92999999999995"/>
    <n v="260.77199999999999"/>
  </r>
  <r>
    <s v="CA-2024-590074"/>
    <x v="229"/>
    <x v="2"/>
    <s v="Furniture"/>
    <s v="South"/>
    <n v="3"/>
    <n v="741.44"/>
    <x v="4"/>
    <s v="CUST-10297"/>
    <n v="738.44"/>
    <n v="627.67399999999998"/>
    <n v="184.60999999999996"/>
  </r>
  <r>
    <s v="CA-2025-855497"/>
    <x v="265"/>
    <x v="3"/>
    <s v="Technology"/>
    <s v="West"/>
    <n v="5"/>
    <n v="475.08"/>
    <x v="1"/>
    <s v="CUST-10398"/>
    <n v="470.08"/>
    <n v="423.072"/>
    <n v="141.024"/>
  </r>
  <r>
    <s v="CA-2023-186095"/>
    <x v="310"/>
    <x v="1"/>
    <s v="Technology"/>
    <s v="West"/>
    <n v="1"/>
    <n v="910.91"/>
    <x v="2"/>
    <s v="CUST-10469"/>
    <n v="909.91"/>
    <n v="909.91"/>
    <n v="363.96400000000006"/>
  </r>
  <r>
    <s v="CA-2024-714370"/>
    <x v="1405"/>
    <x v="4"/>
    <s v="Technology"/>
    <s v="East"/>
    <n v="2"/>
    <n v="300.52999999999997"/>
    <x v="2"/>
    <s v="CUST-10186"/>
    <n v="298.52999999999997"/>
    <n v="298.52999999999997"/>
    <n v="119.41200000000001"/>
  </r>
  <r>
    <s v="CA-2022-457810"/>
    <x v="828"/>
    <x v="0"/>
    <s v="Furniture"/>
    <s v="Central"/>
    <n v="2"/>
    <n v="207.66"/>
    <x v="0"/>
    <s v="CUST-10285"/>
    <n v="205.66"/>
    <n v="164.52800000000002"/>
    <n v="41.132000000000033"/>
  </r>
  <r>
    <s v="CA-2022-440478"/>
    <x v="369"/>
    <x v="7"/>
    <s v="Furniture"/>
    <s v="Central"/>
    <n v="3"/>
    <n v="797.18"/>
    <x v="4"/>
    <s v="CUST-10008"/>
    <n v="794.18"/>
    <n v="675.05299999999988"/>
    <n v="198.54499999999996"/>
  </r>
  <r>
    <s v="CA-2022-903627"/>
    <x v="216"/>
    <x v="13"/>
    <s v="Office Supplies"/>
    <s v="South"/>
    <n v="6"/>
    <n v="16.21"/>
    <x v="2"/>
    <s v="CUST-10768"/>
    <n v="10.210000000000001"/>
    <n v="10.210000000000001"/>
    <n v="4.0840000000000005"/>
  </r>
  <r>
    <s v="CA-2022-315631"/>
    <x v="794"/>
    <x v="7"/>
    <s v="Furniture"/>
    <s v="East"/>
    <n v="8"/>
    <n v="231.44"/>
    <x v="4"/>
    <s v="CUST-10521"/>
    <n v="223.44"/>
    <n v="189.92400000000001"/>
    <n v="55.860000000000014"/>
  </r>
  <r>
    <s v="CA-2024-351484"/>
    <x v="780"/>
    <x v="13"/>
    <s v="Office Supplies"/>
    <s v="Central"/>
    <n v="9"/>
    <n v="49.89"/>
    <x v="1"/>
    <s v="CUST-10651"/>
    <n v="40.89"/>
    <n v="36.801000000000002"/>
    <n v="12.267000000000003"/>
  </r>
  <r>
    <s v="CA-2023-181398"/>
    <x v="335"/>
    <x v="0"/>
    <s v="Furniture"/>
    <s v="West"/>
    <n v="4"/>
    <n v="458.57"/>
    <x v="3"/>
    <s v="CUST-10362"/>
    <n v="454.57"/>
    <n v="318.19899999999996"/>
    <n v="45.456999999999994"/>
  </r>
  <r>
    <s v="CA-2024-354495"/>
    <x v="99"/>
    <x v="3"/>
    <s v="Technology"/>
    <s v="South"/>
    <n v="4"/>
    <n v="177.18"/>
    <x v="1"/>
    <s v="CUST-10561"/>
    <n v="173.18"/>
    <n v="155.86200000000002"/>
    <n v="51.954000000000022"/>
  </r>
  <r>
    <s v="CA-2024-664198"/>
    <x v="48"/>
    <x v="7"/>
    <s v="Furniture"/>
    <s v="Central"/>
    <n v="6"/>
    <n v="501.89"/>
    <x v="0"/>
    <s v="CUST-10429"/>
    <n v="495.89"/>
    <n v="396.71199999999999"/>
    <n v="99.177999999999997"/>
  </r>
  <r>
    <s v="CA-2023-245328"/>
    <x v="917"/>
    <x v="2"/>
    <s v="Furniture"/>
    <s v="West"/>
    <n v="2"/>
    <n v="161.94"/>
    <x v="1"/>
    <s v="CUST-10513"/>
    <n v="159.94"/>
    <n v="143.946"/>
    <n v="47.981999999999999"/>
  </r>
  <r>
    <s v="CA-2023-871173"/>
    <x v="1294"/>
    <x v="0"/>
    <s v="Furniture"/>
    <s v="East"/>
    <n v="8"/>
    <n v="457.59"/>
    <x v="1"/>
    <s v="CUST-10113"/>
    <n v="449.59"/>
    <n v="404.63099999999997"/>
    <n v="134.87700000000001"/>
  </r>
  <r>
    <s v="CA-2023-913226"/>
    <x v="151"/>
    <x v="9"/>
    <s v="Office Supplies"/>
    <s v="South"/>
    <n v="8"/>
    <n v="135.94"/>
    <x v="4"/>
    <s v="CUST-10510"/>
    <n v="127.94"/>
    <n v="108.749"/>
    <n v="31.984999999999999"/>
  </r>
  <r>
    <s v="CA-2023-982532"/>
    <x v="351"/>
    <x v="5"/>
    <s v="Office Supplies"/>
    <s v="Central"/>
    <n v="8"/>
    <n v="52.25"/>
    <x v="0"/>
    <s v="CUST-10448"/>
    <n v="44.25"/>
    <n v="35.4"/>
    <n v="8.8499999999999979"/>
  </r>
  <r>
    <s v="CA-2022-208111"/>
    <x v="1315"/>
    <x v="11"/>
    <s v="Furniture"/>
    <s v="South"/>
    <n v="9"/>
    <n v="675.37"/>
    <x v="2"/>
    <s v="CUST-10119"/>
    <n v="666.37"/>
    <n v="666.37"/>
    <n v="266.548"/>
  </r>
  <r>
    <s v="CA-2022-236857"/>
    <x v="14"/>
    <x v="7"/>
    <s v="Furniture"/>
    <s v="Central"/>
    <n v="6"/>
    <n v="501.04"/>
    <x v="4"/>
    <s v="CUST-10236"/>
    <n v="495.04"/>
    <n v="420.78399999999999"/>
    <n v="123.75999999999999"/>
  </r>
  <r>
    <s v="CA-2024-548186"/>
    <x v="954"/>
    <x v="5"/>
    <s v="Office Supplies"/>
    <s v="West"/>
    <n v="2"/>
    <n v="122.08"/>
    <x v="0"/>
    <s v="CUST-10014"/>
    <n v="120.08"/>
    <n v="96.064000000000007"/>
    <n v="24.016000000000005"/>
  </r>
  <r>
    <s v="CA-2023-998515"/>
    <x v="1174"/>
    <x v="1"/>
    <s v="Technology"/>
    <s v="South"/>
    <n v="3"/>
    <n v="629.22"/>
    <x v="3"/>
    <s v="CUST-10191"/>
    <n v="626.22"/>
    <n v="438.35399999999998"/>
    <n v="62.621999999999957"/>
  </r>
  <r>
    <s v="CA-2025-466972"/>
    <x v="718"/>
    <x v="7"/>
    <s v="Furniture"/>
    <s v="East"/>
    <n v="10"/>
    <n v="165.96"/>
    <x v="1"/>
    <s v="CUST-10188"/>
    <n v="155.96"/>
    <n v="140.364"/>
    <n v="46.787999999999997"/>
  </r>
  <r>
    <s v="CA-2022-882134"/>
    <x v="308"/>
    <x v="0"/>
    <s v="Furniture"/>
    <s v="South"/>
    <n v="3"/>
    <n v="747.01"/>
    <x v="0"/>
    <s v="CUST-10560"/>
    <n v="744.01"/>
    <n v="595.20799999999997"/>
    <n v="148.80199999999996"/>
  </r>
  <r>
    <s v="CA-2022-612349"/>
    <x v="1146"/>
    <x v="6"/>
    <s v="Office Supplies"/>
    <s v="Central"/>
    <n v="10"/>
    <n v="144.83000000000001"/>
    <x v="2"/>
    <s v="CUST-10387"/>
    <n v="134.83000000000001"/>
    <n v="134.83000000000001"/>
    <n v="53.932000000000002"/>
  </r>
  <r>
    <s v="CA-2024-706926"/>
    <x v="1349"/>
    <x v="4"/>
    <s v="Technology"/>
    <s v="East"/>
    <n v="10"/>
    <n v="1250.3399999999999"/>
    <x v="3"/>
    <s v="CUST-10645"/>
    <n v="1240.3399999999999"/>
    <n v="868.23799999999994"/>
    <n v="124.03399999999999"/>
  </r>
  <r>
    <s v="CA-2024-331346"/>
    <x v="222"/>
    <x v="8"/>
    <s v="Technology"/>
    <s v="Central"/>
    <n v="7"/>
    <n v="300.95999999999998"/>
    <x v="0"/>
    <s v="CUST-10341"/>
    <n v="293.95999999999998"/>
    <n v="235.16800000000001"/>
    <n v="58.79200000000003"/>
  </r>
  <r>
    <s v="CA-2022-280525"/>
    <x v="52"/>
    <x v="2"/>
    <s v="Furniture"/>
    <s v="South"/>
    <n v="1"/>
    <n v="564.85"/>
    <x v="2"/>
    <s v="CUST-10041"/>
    <n v="563.85"/>
    <n v="563.85"/>
    <n v="225.54000000000002"/>
  </r>
  <r>
    <s v="CA-2023-287465"/>
    <x v="757"/>
    <x v="11"/>
    <s v="Furniture"/>
    <s v="West"/>
    <n v="3"/>
    <n v="612.35"/>
    <x v="2"/>
    <s v="CUST-10554"/>
    <n v="609.35"/>
    <n v="609.35"/>
    <n v="243.74"/>
  </r>
  <r>
    <s v="CA-2023-703834"/>
    <x v="1125"/>
    <x v="9"/>
    <s v="Office Supplies"/>
    <s v="East"/>
    <n v="5"/>
    <n v="66.58"/>
    <x v="2"/>
    <s v="CUST-10457"/>
    <n v="61.58"/>
    <n v="61.58"/>
    <n v="24.631999999999998"/>
  </r>
  <r>
    <s v="CA-2022-976395"/>
    <x v="1317"/>
    <x v="11"/>
    <s v="Furniture"/>
    <s v="South"/>
    <n v="9"/>
    <n v="186.01"/>
    <x v="4"/>
    <s v="CUST-10360"/>
    <n v="177.01"/>
    <n v="150.45849999999999"/>
    <n v="44.252499999999998"/>
  </r>
  <r>
    <s v="CA-2022-906320"/>
    <x v="204"/>
    <x v="12"/>
    <s v="Office Supplies"/>
    <s v="East"/>
    <n v="7"/>
    <n v="65.709999999999994"/>
    <x v="2"/>
    <s v="CUST-10753"/>
    <n v="58.709999999999994"/>
    <n v="58.709999999999994"/>
    <n v="23.484000000000002"/>
  </r>
  <r>
    <s v="CA-2025-639908"/>
    <x v="465"/>
    <x v="1"/>
    <s v="Technology"/>
    <s v="South"/>
    <n v="7"/>
    <n v="1190.3800000000001"/>
    <x v="2"/>
    <s v="CUST-10476"/>
    <n v="1183.3800000000001"/>
    <n v="1183.3800000000001"/>
    <n v="473.35200000000009"/>
  </r>
  <r>
    <s v="CA-2023-227002"/>
    <x v="170"/>
    <x v="0"/>
    <s v="Furniture"/>
    <s v="Central"/>
    <n v="1"/>
    <n v="165.3"/>
    <x v="1"/>
    <s v="CUST-10348"/>
    <n v="164.3"/>
    <n v="147.87"/>
    <n v="49.290000000000006"/>
  </r>
  <r>
    <s v="CA-2022-513055"/>
    <x v="431"/>
    <x v="7"/>
    <s v="Furniture"/>
    <s v="East"/>
    <n v="6"/>
    <n v="165.86"/>
    <x v="1"/>
    <s v="CUST-10090"/>
    <n v="159.86000000000001"/>
    <n v="143.87400000000002"/>
    <n v="47.958000000000013"/>
  </r>
  <r>
    <s v="CA-2025-737971"/>
    <x v="1397"/>
    <x v="1"/>
    <s v="Technology"/>
    <s v="South"/>
    <n v="5"/>
    <n v="634.23"/>
    <x v="4"/>
    <s v="CUST-10387"/>
    <n v="629.23"/>
    <n v="534.84550000000002"/>
    <n v="157.3075"/>
  </r>
  <r>
    <s v="CA-2025-515812"/>
    <x v="650"/>
    <x v="1"/>
    <s v="Technology"/>
    <s v="South"/>
    <n v="10"/>
    <n v="1299.68"/>
    <x v="2"/>
    <s v="CUST-10284"/>
    <n v="1289.68"/>
    <n v="1289.68"/>
    <n v="515.87200000000007"/>
  </r>
  <r>
    <s v="CA-2023-848981"/>
    <x v="846"/>
    <x v="9"/>
    <s v="Office Supplies"/>
    <s v="East"/>
    <n v="1"/>
    <n v="140.51"/>
    <x v="2"/>
    <s v="CUST-10714"/>
    <n v="139.51"/>
    <n v="139.51"/>
    <n v="55.804000000000002"/>
  </r>
  <r>
    <s v="CA-2022-322012"/>
    <x v="615"/>
    <x v="12"/>
    <s v="Office Supplies"/>
    <s v="South"/>
    <n v="9"/>
    <n v="44.33"/>
    <x v="3"/>
    <s v="CUST-10099"/>
    <n v="35.33"/>
    <n v="24.730999999999998"/>
    <n v="3.5330000000000013"/>
  </r>
  <r>
    <s v="CA-2022-894743"/>
    <x v="694"/>
    <x v="0"/>
    <s v="Furniture"/>
    <s v="West"/>
    <n v="3"/>
    <n v="160.44999999999999"/>
    <x v="3"/>
    <s v="CUST-10678"/>
    <n v="157.44999999999999"/>
    <n v="110.21499999999999"/>
    <n v="15.745000000000005"/>
  </r>
  <r>
    <s v="CA-2023-334045"/>
    <x v="1311"/>
    <x v="15"/>
    <s v="Office Supplies"/>
    <s v="West"/>
    <n v="4"/>
    <n v="109.5"/>
    <x v="1"/>
    <s v="CUST-10337"/>
    <n v="105.5"/>
    <n v="94.95"/>
    <n v="31.650000000000006"/>
  </r>
  <r>
    <s v="CA-2022-221221"/>
    <x v="355"/>
    <x v="14"/>
    <s v="Office Supplies"/>
    <s v="South"/>
    <n v="8"/>
    <n v="63.71"/>
    <x v="4"/>
    <s v="CUST-10551"/>
    <n v="55.71"/>
    <n v="47.353499999999997"/>
    <n v="13.927499999999995"/>
  </r>
  <r>
    <s v="CA-2025-954226"/>
    <x v="1008"/>
    <x v="2"/>
    <s v="Furniture"/>
    <s v="East"/>
    <n v="1"/>
    <n v="64.25"/>
    <x v="1"/>
    <s v="CUST-10612"/>
    <n v="63.25"/>
    <n v="56.925000000000004"/>
    <n v="18.975000000000009"/>
  </r>
  <r>
    <s v="CA-2022-993859"/>
    <x v="178"/>
    <x v="3"/>
    <s v="Technology"/>
    <s v="West"/>
    <n v="5"/>
    <n v="799.41"/>
    <x v="2"/>
    <s v="CUST-10638"/>
    <n v="794.41"/>
    <n v="794.41"/>
    <n v="317.76400000000001"/>
  </r>
  <r>
    <s v="CA-2023-755880"/>
    <x v="1144"/>
    <x v="10"/>
    <s v="Office Supplies"/>
    <s v="East"/>
    <n v="5"/>
    <n v="13.13"/>
    <x v="4"/>
    <s v="CUST-10602"/>
    <n v="8.1300000000000008"/>
    <n v="6.9105000000000008"/>
    <n v="2.0325000000000006"/>
  </r>
  <r>
    <s v="CA-2025-336236"/>
    <x v="1000"/>
    <x v="5"/>
    <s v="Office Supplies"/>
    <s v="Central"/>
    <n v="9"/>
    <n v="11.94"/>
    <x v="2"/>
    <s v="CUST-10515"/>
    <n v="2.9399999999999995"/>
    <n v="2.9399999999999995"/>
    <n v="1.1759999999999999"/>
  </r>
  <r>
    <s v="CA-2025-488536"/>
    <x v="628"/>
    <x v="13"/>
    <s v="Office Supplies"/>
    <s v="Central"/>
    <n v="2"/>
    <n v="142.31"/>
    <x v="2"/>
    <s v="CUST-10112"/>
    <n v="140.31"/>
    <n v="140.31"/>
    <n v="56.124000000000009"/>
  </r>
  <r>
    <s v="CA-2023-871120"/>
    <x v="344"/>
    <x v="0"/>
    <s v="Furniture"/>
    <s v="South"/>
    <n v="1"/>
    <n v="548.97"/>
    <x v="0"/>
    <s v="CUST-10287"/>
    <n v="547.97"/>
    <n v="438.37600000000003"/>
    <n v="109.59400000000005"/>
  </r>
  <r>
    <s v="CA-2024-368562"/>
    <x v="1164"/>
    <x v="1"/>
    <s v="Technology"/>
    <s v="East"/>
    <n v="2"/>
    <n v="1034.67"/>
    <x v="3"/>
    <s v="CUST-10554"/>
    <n v="1032.67"/>
    <n v="722.86900000000003"/>
    <n v="103.26700000000005"/>
  </r>
  <r>
    <s v="CA-2022-356432"/>
    <x v="341"/>
    <x v="16"/>
    <s v="Office Supplies"/>
    <s v="East"/>
    <n v="9"/>
    <n v="141.44"/>
    <x v="2"/>
    <s v="CUST-10630"/>
    <n v="132.44"/>
    <n v="132.44"/>
    <n v="52.975999999999999"/>
  </r>
  <r>
    <s v="CA-2023-268652"/>
    <x v="994"/>
    <x v="1"/>
    <s v="Technology"/>
    <s v="Central"/>
    <n v="8"/>
    <n v="164.31"/>
    <x v="4"/>
    <s v="CUST-10459"/>
    <n v="156.31"/>
    <n v="132.86349999999999"/>
    <n v="39.077499999999986"/>
  </r>
  <r>
    <s v="CA-2023-339640"/>
    <x v="906"/>
    <x v="4"/>
    <s v="Technology"/>
    <s v="East"/>
    <n v="1"/>
    <n v="691.13"/>
    <x v="2"/>
    <s v="CUST-10411"/>
    <n v="690.13"/>
    <n v="690.13"/>
    <n v="276.05200000000002"/>
  </r>
  <r>
    <s v="CA-2022-462806"/>
    <x v="539"/>
    <x v="3"/>
    <s v="Technology"/>
    <s v="East"/>
    <n v="3"/>
    <n v="762.17"/>
    <x v="2"/>
    <s v="CUST-10080"/>
    <n v="759.17"/>
    <n v="759.17"/>
    <n v="303.66800000000001"/>
  </r>
  <r>
    <s v="CA-2022-659942"/>
    <x v="713"/>
    <x v="15"/>
    <s v="Office Supplies"/>
    <s v="South"/>
    <n v="8"/>
    <n v="50.46"/>
    <x v="3"/>
    <s v="CUST-10612"/>
    <n v="42.46"/>
    <n v="29.721999999999998"/>
    <n v="4.2459999999999987"/>
  </r>
  <r>
    <s v="CA-2022-555370"/>
    <x v="903"/>
    <x v="11"/>
    <s v="Furniture"/>
    <s v="East"/>
    <n v="9"/>
    <n v="375.24"/>
    <x v="4"/>
    <s v="CUST-10010"/>
    <n v="366.24"/>
    <n v="311.30399999999997"/>
    <n v="91.559999999999974"/>
  </r>
  <r>
    <s v="CA-2024-502886"/>
    <x v="994"/>
    <x v="2"/>
    <s v="Furniture"/>
    <s v="West"/>
    <n v="9"/>
    <n v="482.9"/>
    <x v="2"/>
    <s v="CUST-10723"/>
    <n v="473.9"/>
    <n v="473.9"/>
    <n v="189.56"/>
  </r>
  <r>
    <s v="CA-2022-604170"/>
    <x v="403"/>
    <x v="3"/>
    <s v="Technology"/>
    <s v="Central"/>
    <n v="4"/>
    <n v="605.46"/>
    <x v="2"/>
    <s v="CUST-10022"/>
    <n v="601.46"/>
    <n v="601.46"/>
    <n v="240.584"/>
  </r>
  <r>
    <s v="CA-2025-437406"/>
    <x v="823"/>
    <x v="7"/>
    <s v="Furniture"/>
    <s v="West"/>
    <n v="2"/>
    <n v="768.33"/>
    <x v="0"/>
    <s v="CUST-10137"/>
    <n v="766.33"/>
    <n v="613.06400000000008"/>
    <n v="153.26600000000008"/>
  </r>
  <r>
    <s v="CA-2025-706984"/>
    <x v="22"/>
    <x v="3"/>
    <s v="Technology"/>
    <s v="East"/>
    <n v="8"/>
    <n v="547.66999999999996"/>
    <x v="4"/>
    <s v="CUST-10558"/>
    <n v="539.66999999999996"/>
    <n v="458.71949999999993"/>
    <n v="134.91749999999996"/>
  </r>
  <r>
    <s v="CA-2025-328533"/>
    <x v="89"/>
    <x v="16"/>
    <s v="Office Supplies"/>
    <s v="South"/>
    <n v="5"/>
    <n v="101.79"/>
    <x v="2"/>
    <s v="CUST-10176"/>
    <n v="96.79"/>
    <n v="96.79"/>
    <n v="38.716000000000008"/>
  </r>
  <r>
    <s v="CA-2022-536257"/>
    <x v="136"/>
    <x v="8"/>
    <s v="Technology"/>
    <s v="Central"/>
    <n v="6"/>
    <n v="840.19"/>
    <x v="2"/>
    <s v="CUST-10055"/>
    <n v="834.19"/>
    <n v="834.19"/>
    <n v="333.67600000000004"/>
  </r>
  <r>
    <s v="CA-2022-307775"/>
    <x v="1217"/>
    <x v="4"/>
    <s v="Technology"/>
    <s v="South"/>
    <n v="6"/>
    <n v="668"/>
    <x v="2"/>
    <s v="CUST-10260"/>
    <n v="662"/>
    <n v="662"/>
    <n v="264.8"/>
  </r>
  <r>
    <s v="CA-2024-747082"/>
    <x v="112"/>
    <x v="4"/>
    <s v="Technology"/>
    <s v="Central"/>
    <n v="4"/>
    <n v="506.36"/>
    <x v="0"/>
    <s v="CUST-10559"/>
    <n v="502.36"/>
    <n v="401.88800000000003"/>
    <n v="100.47200000000004"/>
  </r>
  <r>
    <s v="CA-2023-189593"/>
    <x v="1194"/>
    <x v="7"/>
    <s v="Furniture"/>
    <s v="West"/>
    <n v="8"/>
    <n v="684.25"/>
    <x v="4"/>
    <s v="CUST-10518"/>
    <n v="676.25"/>
    <n v="574.8125"/>
    <n v="169.0625"/>
  </r>
  <r>
    <s v="CA-2023-402573"/>
    <x v="11"/>
    <x v="12"/>
    <s v="Office Supplies"/>
    <s v="West"/>
    <n v="9"/>
    <n v="16.45"/>
    <x v="0"/>
    <s v="CUST-10091"/>
    <n v="7.4499999999999993"/>
    <n v="5.96"/>
    <n v="1.4900000000000002"/>
  </r>
  <r>
    <s v="CA-2025-794312"/>
    <x v="999"/>
    <x v="7"/>
    <s v="Furniture"/>
    <s v="South"/>
    <n v="2"/>
    <n v="139.4"/>
    <x v="2"/>
    <s v="CUST-10291"/>
    <n v="137.4"/>
    <n v="137.4"/>
    <n v="54.960000000000008"/>
  </r>
  <r>
    <s v="CA-2022-282985"/>
    <x v="1261"/>
    <x v="12"/>
    <s v="Office Supplies"/>
    <s v="South"/>
    <n v="2"/>
    <n v="77.23"/>
    <x v="1"/>
    <s v="CUST-10465"/>
    <n v="75.23"/>
    <n v="67.707000000000008"/>
    <n v="22.56900000000001"/>
  </r>
  <r>
    <s v="CA-2024-210608"/>
    <x v="999"/>
    <x v="4"/>
    <s v="Technology"/>
    <s v="Central"/>
    <n v="9"/>
    <n v="108.07"/>
    <x v="2"/>
    <s v="CUST-10028"/>
    <n v="99.07"/>
    <n v="99.07"/>
    <n v="39.628"/>
  </r>
  <r>
    <s v="CA-2022-966295"/>
    <x v="457"/>
    <x v="0"/>
    <s v="Furniture"/>
    <s v="East"/>
    <n v="3"/>
    <n v="591.08000000000004"/>
    <x v="1"/>
    <s v="CUST-10560"/>
    <n v="588.08000000000004"/>
    <n v="529.27200000000005"/>
    <n v="176.42400000000004"/>
  </r>
  <r>
    <s v="CA-2022-367665"/>
    <x v="1143"/>
    <x v="2"/>
    <s v="Furniture"/>
    <s v="West"/>
    <n v="10"/>
    <n v="171.25"/>
    <x v="1"/>
    <s v="CUST-10676"/>
    <n v="161.25"/>
    <n v="145.125"/>
    <n v="48.375"/>
  </r>
  <r>
    <s v="CA-2022-708407"/>
    <x v="606"/>
    <x v="13"/>
    <s v="Office Supplies"/>
    <s v="West"/>
    <n v="5"/>
    <n v="46.85"/>
    <x v="3"/>
    <s v="CUST-10459"/>
    <n v="41.85"/>
    <n v="29.294999999999998"/>
    <n v="4.1849999999999987"/>
  </r>
  <r>
    <s v="CA-2025-403033"/>
    <x v="1412"/>
    <x v="14"/>
    <s v="Office Supplies"/>
    <s v="Central"/>
    <n v="7"/>
    <n v="86.33"/>
    <x v="2"/>
    <s v="CUST-10382"/>
    <n v="79.33"/>
    <n v="79.33"/>
    <n v="31.731999999999999"/>
  </r>
  <r>
    <s v="CA-2023-316382"/>
    <x v="141"/>
    <x v="13"/>
    <s v="Office Supplies"/>
    <s v="Central"/>
    <n v="8"/>
    <n v="133.16999999999999"/>
    <x v="3"/>
    <s v="CUST-10604"/>
    <n v="125.16999999999999"/>
    <n v="87.618999999999986"/>
    <n v="12.516999999999996"/>
  </r>
  <r>
    <s v="CA-2022-405661"/>
    <x v="197"/>
    <x v="14"/>
    <s v="Office Supplies"/>
    <s v="West"/>
    <n v="10"/>
    <n v="114.31"/>
    <x v="0"/>
    <s v="CUST-10229"/>
    <n v="104.31"/>
    <n v="83.448000000000008"/>
    <n v="20.862000000000009"/>
  </r>
  <r>
    <s v="CA-2023-647536"/>
    <x v="1276"/>
    <x v="3"/>
    <s v="Technology"/>
    <s v="Central"/>
    <n v="7"/>
    <n v="269.8"/>
    <x v="4"/>
    <s v="CUST-10547"/>
    <n v="262.8"/>
    <n v="223.38"/>
    <n v="65.699999999999989"/>
  </r>
  <r>
    <s v="CA-2025-669850"/>
    <x v="471"/>
    <x v="7"/>
    <s v="Furniture"/>
    <s v="South"/>
    <n v="7"/>
    <n v="562.63"/>
    <x v="0"/>
    <s v="CUST-10121"/>
    <n v="555.63"/>
    <n v="444.50400000000002"/>
    <n v="111.12600000000003"/>
  </r>
  <r>
    <s v="CA-2025-865099"/>
    <x v="209"/>
    <x v="8"/>
    <s v="Technology"/>
    <s v="South"/>
    <n v="8"/>
    <n v="1043.68"/>
    <x v="3"/>
    <s v="CUST-10514"/>
    <n v="1035.68"/>
    <n v="724.976"/>
    <n v="103.56799999999998"/>
  </r>
  <r>
    <s v="CA-2025-829841"/>
    <x v="997"/>
    <x v="13"/>
    <s v="Office Supplies"/>
    <s v="Central"/>
    <n v="9"/>
    <n v="111.33"/>
    <x v="1"/>
    <s v="CUST-10611"/>
    <n v="102.33"/>
    <n v="92.096999999999994"/>
    <n v="30.698999999999998"/>
  </r>
  <r>
    <s v="CA-2025-563801"/>
    <x v="75"/>
    <x v="13"/>
    <s v="Office Supplies"/>
    <s v="South"/>
    <n v="7"/>
    <n v="74.95"/>
    <x v="3"/>
    <s v="CUST-10681"/>
    <n v="67.95"/>
    <n v="47.564999999999998"/>
    <n v="6.7949999999999946"/>
  </r>
  <r>
    <s v="CA-2022-141143"/>
    <x v="1180"/>
    <x v="9"/>
    <s v="Office Supplies"/>
    <s v="South"/>
    <n v="9"/>
    <n v="24.3"/>
    <x v="3"/>
    <s v="CUST-10748"/>
    <n v="15.3"/>
    <n v="10.709999999999999"/>
    <n v="1.5299999999999994"/>
  </r>
  <r>
    <s v="CA-2023-918247"/>
    <x v="694"/>
    <x v="0"/>
    <s v="Furniture"/>
    <s v="West"/>
    <n v="5"/>
    <n v="400.72"/>
    <x v="1"/>
    <s v="CUST-10707"/>
    <n v="395.72"/>
    <n v="356.14800000000002"/>
    <n v="118.71600000000001"/>
  </r>
  <r>
    <s v="CA-2022-796558"/>
    <x v="714"/>
    <x v="13"/>
    <s v="Office Supplies"/>
    <s v="South"/>
    <n v="6"/>
    <n v="70.08"/>
    <x v="4"/>
    <s v="CUST-10251"/>
    <n v="64.08"/>
    <n v="54.467999999999996"/>
    <n v="16.019999999999996"/>
  </r>
  <r>
    <s v="CA-2024-374221"/>
    <x v="23"/>
    <x v="11"/>
    <s v="Furniture"/>
    <s v="West"/>
    <n v="2"/>
    <n v="779.79"/>
    <x v="2"/>
    <s v="CUST-10138"/>
    <n v="777.79"/>
    <n v="777.79"/>
    <n v="311.11599999999999"/>
  </r>
  <r>
    <s v="CA-2022-360618"/>
    <x v="1234"/>
    <x v="11"/>
    <s v="Furniture"/>
    <s v="South"/>
    <n v="9"/>
    <n v="487.84"/>
    <x v="3"/>
    <s v="CUST-10520"/>
    <n v="478.84"/>
    <n v="335.18799999999999"/>
    <n v="47.884000000000015"/>
  </r>
  <r>
    <s v="CA-2022-272373"/>
    <x v="1235"/>
    <x v="11"/>
    <s v="Furniture"/>
    <s v="Central"/>
    <n v="8"/>
    <n v="348.76"/>
    <x v="2"/>
    <s v="CUST-10056"/>
    <n v="340.76"/>
    <n v="340.76"/>
    <n v="136.304"/>
  </r>
  <r>
    <s v="CA-2023-622365"/>
    <x v="1179"/>
    <x v="7"/>
    <s v="Furniture"/>
    <s v="East"/>
    <n v="10"/>
    <n v="637.78"/>
    <x v="2"/>
    <s v="CUST-10427"/>
    <n v="627.78"/>
    <n v="627.78"/>
    <n v="251.11200000000002"/>
  </r>
  <r>
    <s v="CA-2023-297576"/>
    <x v="188"/>
    <x v="4"/>
    <s v="Technology"/>
    <s v="Central"/>
    <n v="5"/>
    <n v="414.79"/>
    <x v="1"/>
    <s v="CUST-10300"/>
    <n v="409.79"/>
    <n v="368.81100000000004"/>
    <n v="122.93700000000004"/>
  </r>
  <r>
    <s v="CA-2022-690306"/>
    <x v="81"/>
    <x v="13"/>
    <s v="Office Supplies"/>
    <s v="East"/>
    <n v="9"/>
    <n v="145.88"/>
    <x v="1"/>
    <s v="CUST-10554"/>
    <n v="136.88"/>
    <n v="123.19199999999999"/>
    <n v="41.063999999999993"/>
  </r>
  <r>
    <s v="CA-2025-611695"/>
    <x v="1128"/>
    <x v="7"/>
    <s v="Furniture"/>
    <s v="West"/>
    <n v="5"/>
    <n v="507.24"/>
    <x v="3"/>
    <s v="CUST-10323"/>
    <n v="502.24"/>
    <n v="351.56799999999998"/>
    <n v="50.22399999999999"/>
  </r>
  <r>
    <s v="CA-2025-351247"/>
    <x v="1371"/>
    <x v="7"/>
    <s v="Furniture"/>
    <s v="Central"/>
    <n v="1"/>
    <n v="777.44"/>
    <x v="1"/>
    <s v="CUST-10106"/>
    <n v="776.44"/>
    <n v="698.79600000000005"/>
    <n v="232.93200000000002"/>
  </r>
  <r>
    <s v="CA-2025-248138"/>
    <x v="995"/>
    <x v="3"/>
    <s v="Technology"/>
    <s v="South"/>
    <n v="3"/>
    <n v="472.4"/>
    <x v="0"/>
    <s v="CUST-10621"/>
    <n v="469.4"/>
    <n v="375.52"/>
    <n v="93.88"/>
  </r>
  <r>
    <s v="CA-2025-271916"/>
    <x v="910"/>
    <x v="3"/>
    <s v="Technology"/>
    <s v="East"/>
    <n v="2"/>
    <n v="1346.57"/>
    <x v="2"/>
    <s v="CUST-10146"/>
    <n v="1344.57"/>
    <n v="1344.57"/>
    <n v="537.82799999999997"/>
  </r>
  <r>
    <s v="CA-2022-490264"/>
    <x v="1287"/>
    <x v="13"/>
    <s v="Office Supplies"/>
    <s v="East"/>
    <n v="2"/>
    <n v="103.15"/>
    <x v="0"/>
    <s v="CUST-10078"/>
    <n v="101.15"/>
    <n v="80.920000000000016"/>
    <n v="20.230000000000018"/>
  </r>
  <r>
    <s v="CA-2025-224538"/>
    <x v="189"/>
    <x v="2"/>
    <s v="Furniture"/>
    <s v="Central"/>
    <n v="6"/>
    <n v="586.86"/>
    <x v="0"/>
    <s v="CUST-10612"/>
    <n v="580.86"/>
    <n v="464.68800000000005"/>
    <n v="116.17200000000003"/>
  </r>
  <r>
    <s v="CA-2023-851224"/>
    <x v="813"/>
    <x v="14"/>
    <s v="Office Supplies"/>
    <s v="East"/>
    <n v="3"/>
    <n v="30.01"/>
    <x v="2"/>
    <s v="CUST-10107"/>
    <n v="27.01"/>
    <n v="27.01"/>
    <n v="10.804000000000002"/>
  </r>
  <r>
    <s v="CA-2025-133927"/>
    <x v="403"/>
    <x v="0"/>
    <s v="Furniture"/>
    <s v="Central"/>
    <n v="7"/>
    <n v="131.74"/>
    <x v="3"/>
    <s v="CUST-10092"/>
    <n v="124.74000000000001"/>
    <n v="87.317999999999998"/>
    <n v="12.47399999999999"/>
  </r>
  <r>
    <s v="CA-2025-349479"/>
    <x v="113"/>
    <x v="7"/>
    <s v="Furniture"/>
    <s v="Central"/>
    <n v="2"/>
    <n v="259.12"/>
    <x v="1"/>
    <s v="CUST-10372"/>
    <n v="257.12"/>
    <n v="231.40800000000002"/>
    <n v="77.136000000000024"/>
  </r>
  <r>
    <s v="CA-2024-443578"/>
    <x v="267"/>
    <x v="0"/>
    <s v="Furniture"/>
    <s v="West"/>
    <n v="6"/>
    <n v="323.13"/>
    <x v="2"/>
    <s v="CUST-10424"/>
    <n v="317.13"/>
    <n v="317.13"/>
    <n v="126.852"/>
  </r>
  <r>
    <s v="CA-2024-882235"/>
    <x v="243"/>
    <x v="11"/>
    <s v="Furniture"/>
    <s v="South"/>
    <n v="7"/>
    <n v="195.04"/>
    <x v="3"/>
    <s v="CUST-10201"/>
    <n v="188.04"/>
    <n v="131.62799999999999"/>
    <n v="18.803999999999988"/>
  </r>
  <r>
    <s v="CA-2025-309514"/>
    <x v="1388"/>
    <x v="3"/>
    <s v="Technology"/>
    <s v="Central"/>
    <n v="9"/>
    <n v="659.46"/>
    <x v="2"/>
    <s v="CUST-10055"/>
    <n v="650.46"/>
    <n v="650.46"/>
    <n v="260.18400000000003"/>
  </r>
  <r>
    <s v="CA-2025-408867"/>
    <x v="621"/>
    <x v="11"/>
    <s v="Furniture"/>
    <s v="West"/>
    <n v="6"/>
    <n v="685.41"/>
    <x v="2"/>
    <s v="CUST-10065"/>
    <n v="679.41"/>
    <n v="679.41"/>
    <n v="271.76400000000001"/>
  </r>
  <r>
    <s v="CA-2022-533293"/>
    <x v="195"/>
    <x v="7"/>
    <s v="Furniture"/>
    <s v="Central"/>
    <n v="8"/>
    <n v="64.760000000000005"/>
    <x v="4"/>
    <s v="CUST-10666"/>
    <n v="56.760000000000005"/>
    <n v="48.246000000000002"/>
    <n v="14.189999999999998"/>
  </r>
  <r>
    <s v="CA-2025-743123"/>
    <x v="1341"/>
    <x v="3"/>
    <s v="Technology"/>
    <s v="South"/>
    <n v="9"/>
    <n v="975.09"/>
    <x v="2"/>
    <s v="CUST-10271"/>
    <n v="966.09"/>
    <n v="966.09"/>
    <n v="386.43600000000004"/>
  </r>
  <r>
    <s v="CA-2022-423945"/>
    <x v="751"/>
    <x v="11"/>
    <s v="Furniture"/>
    <s v="Central"/>
    <n v="9"/>
    <n v="752.38"/>
    <x v="1"/>
    <s v="CUST-10789"/>
    <n v="743.38"/>
    <n v="669.04200000000003"/>
    <n v="223.01400000000007"/>
  </r>
  <r>
    <s v="CA-2022-818355"/>
    <x v="1415"/>
    <x v="11"/>
    <s v="Furniture"/>
    <s v="East"/>
    <n v="10"/>
    <n v="62.98"/>
    <x v="1"/>
    <s v="CUST-10201"/>
    <n v="52.98"/>
    <n v="47.681999999999995"/>
    <n v="15.893999999999998"/>
  </r>
  <r>
    <s v="CA-2024-870568"/>
    <x v="1272"/>
    <x v="1"/>
    <s v="Technology"/>
    <s v="East"/>
    <n v="7"/>
    <n v="1413.52"/>
    <x v="0"/>
    <s v="CUST-10157"/>
    <n v="1406.52"/>
    <n v="1125.2160000000001"/>
    <n v="281.3040000000002"/>
  </r>
  <r>
    <s v="CA-2024-767923"/>
    <x v="93"/>
    <x v="14"/>
    <s v="Office Supplies"/>
    <s v="West"/>
    <n v="3"/>
    <n v="138.05000000000001"/>
    <x v="2"/>
    <s v="CUST-10050"/>
    <n v="135.05000000000001"/>
    <n v="135.05000000000001"/>
    <n v="54.02000000000001"/>
  </r>
  <r>
    <s v="CA-2022-413763"/>
    <x v="251"/>
    <x v="4"/>
    <s v="Technology"/>
    <s v="West"/>
    <n v="7"/>
    <n v="1172.29"/>
    <x v="1"/>
    <s v="CUST-10770"/>
    <n v="1165.29"/>
    <n v="1048.761"/>
    <n v="349.58699999999999"/>
  </r>
  <r>
    <s v="CA-2023-641533"/>
    <x v="602"/>
    <x v="9"/>
    <s v="Office Supplies"/>
    <s v="East"/>
    <n v="10"/>
    <n v="121.12"/>
    <x v="3"/>
    <s v="CUST-10017"/>
    <n v="111.12"/>
    <n v="77.783999999999992"/>
    <n v="11.111999999999995"/>
  </r>
  <r>
    <s v="CA-2024-151065"/>
    <x v="365"/>
    <x v="7"/>
    <s v="Furniture"/>
    <s v="West"/>
    <n v="4"/>
    <n v="474.91"/>
    <x v="3"/>
    <s v="CUST-10155"/>
    <n v="470.91"/>
    <n v="329.637"/>
    <n v="47.091000000000008"/>
  </r>
  <r>
    <s v="CA-2023-957983"/>
    <x v="697"/>
    <x v="11"/>
    <s v="Furniture"/>
    <s v="West"/>
    <n v="3"/>
    <n v="703.39"/>
    <x v="4"/>
    <s v="CUST-10369"/>
    <n v="700.39"/>
    <n v="595.33150000000001"/>
    <n v="175.09750000000003"/>
  </r>
  <r>
    <s v="CA-2025-883064"/>
    <x v="538"/>
    <x v="0"/>
    <s v="Furniture"/>
    <s v="Central"/>
    <n v="10"/>
    <n v="607.45000000000005"/>
    <x v="2"/>
    <s v="CUST-10523"/>
    <n v="597.45000000000005"/>
    <n v="597.45000000000005"/>
    <n v="238.98000000000002"/>
  </r>
  <r>
    <s v="CA-2023-102726"/>
    <x v="594"/>
    <x v="15"/>
    <s v="Office Supplies"/>
    <s v="West"/>
    <n v="9"/>
    <n v="21.34"/>
    <x v="2"/>
    <s v="CUST-10671"/>
    <n v="12.34"/>
    <n v="12.34"/>
    <n v="4.9359999999999999"/>
  </r>
  <r>
    <s v="CA-2023-381284"/>
    <x v="553"/>
    <x v="7"/>
    <s v="Furniture"/>
    <s v="South"/>
    <n v="10"/>
    <n v="116.96"/>
    <x v="4"/>
    <s v="CUST-10409"/>
    <n v="106.96"/>
    <n v="90.915999999999997"/>
    <n v="26.740000000000009"/>
  </r>
  <r>
    <s v="CA-2022-815113"/>
    <x v="1306"/>
    <x v="9"/>
    <s v="Office Supplies"/>
    <s v="South"/>
    <n v="10"/>
    <n v="122.41"/>
    <x v="2"/>
    <s v="CUST-10483"/>
    <n v="112.41"/>
    <n v="112.41"/>
    <n v="44.963999999999999"/>
  </r>
  <r>
    <s v="CA-2023-742713"/>
    <x v="1084"/>
    <x v="0"/>
    <s v="Furniture"/>
    <s v="Central"/>
    <n v="10"/>
    <n v="142.15"/>
    <x v="3"/>
    <s v="CUST-10214"/>
    <n v="132.15"/>
    <n v="92.504999999999995"/>
    <n v="13.214999999999989"/>
  </r>
  <r>
    <s v="CA-2024-316277"/>
    <x v="392"/>
    <x v="12"/>
    <s v="Office Supplies"/>
    <s v="Central"/>
    <n v="7"/>
    <n v="29.3"/>
    <x v="0"/>
    <s v="CUST-10471"/>
    <n v="22.3"/>
    <n v="17.84"/>
    <n v="4.4599999999999991"/>
  </r>
  <r>
    <s v="CA-2023-853252"/>
    <x v="1251"/>
    <x v="9"/>
    <s v="Office Supplies"/>
    <s v="Central"/>
    <n v="1"/>
    <n v="88.3"/>
    <x v="2"/>
    <s v="CUST-10272"/>
    <n v="87.3"/>
    <n v="87.3"/>
    <n v="34.92"/>
  </r>
  <r>
    <s v="CA-2025-797436"/>
    <x v="998"/>
    <x v="7"/>
    <s v="Furniture"/>
    <s v="West"/>
    <n v="9"/>
    <n v="549.64"/>
    <x v="0"/>
    <s v="CUST-10177"/>
    <n v="540.64"/>
    <n v="432.512"/>
    <n v="108.12800000000004"/>
  </r>
  <r>
    <s v="CA-2022-662207"/>
    <x v="362"/>
    <x v="11"/>
    <s v="Furniture"/>
    <s v="Central"/>
    <n v="7"/>
    <n v="460.55"/>
    <x v="2"/>
    <s v="CUST-10409"/>
    <n v="453.55"/>
    <n v="453.55"/>
    <n v="181.42000000000002"/>
  </r>
  <r>
    <s v="CA-2023-493629"/>
    <x v="123"/>
    <x v="3"/>
    <s v="Technology"/>
    <s v="East"/>
    <n v="4"/>
    <n v="832.46"/>
    <x v="3"/>
    <s v="CUST-10291"/>
    <n v="828.46"/>
    <n v="579.92200000000003"/>
    <n v="82.846000000000004"/>
  </r>
  <r>
    <s v="CA-2025-341894"/>
    <x v="947"/>
    <x v="8"/>
    <s v="Technology"/>
    <s v="West"/>
    <n v="3"/>
    <n v="1441.2"/>
    <x v="1"/>
    <s v="CUST-10162"/>
    <n v="1438.2"/>
    <n v="1294.3800000000001"/>
    <n v="431.46000000000015"/>
  </r>
  <r>
    <s v="CA-2025-309664"/>
    <x v="312"/>
    <x v="8"/>
    <s v="Technology"/>
    <s v="South"/>
    <n v="9"/>
    <n v="1144.57"/>
    <x v="2"/>
    <s v="CUST-10348"/>
    <n v="1135.57"/>
    <n v="1135.57"/>
    <n v="454.22799999999995"/>
  </r>
  <r>
    <s v="CA-2024-209081"/>
    <x v="1409"/>
    <x v="15"/>
    <s v="Office Supplies"/>
    <s v="South"/>
    <n v="9"/>
    <n v="45.62"/>
    <x v="1"/>
    <s v="CUST-10625"/>
    <n v="36.619999999999997"/>
    <n v="32.957999999999998"/>
    <n v="10.986000000000001"/>
  </r>
  <r>
    <s v="CA-2022-391006"/>
    <x v="429"/>
    <x v="16"/>
    <s v="Office Supplies"/>
    <s v="East"/>
    <n v="8"/>
    <n v="66.52"/>
    <x v="2"/>
    <s v="CUST-10279"/>
    <n v="58.519999999999996"/>
    <n v="58.519999999999996"/>
    <n v="23.408000000000001"/>
  </r>
  <r>
    <s v="CA-2024-181747"/>
    <x v="1114"/>
    <x v="13"/>
    <s v="Office Supplies"/>
    <s v="Central"/>
    <n v="1"/>
    <n v="61.07"/>
    <x v="1"/>
    <s v="CUST-10186"/>
    <n v="60.07"/>
    <n v="54.063000000000002"/>
    <n v="18.021000000000001"/>
  </r>
  <r>
    <s v="CA-2024-327464"/>
    <x v="907"/>
    <x v="8"/>
    <s v="Technology"/>
    <s v="West"/>
    <n v="5"/>
    <n v="518.47"/>
    <x v="1"/>
    <s v="CUST-10678"/>
    <n v="513.47"/>
    <n v="462.12300000000005"/>
    <n v="154.04100000000005"/>
  </r>
  <r>
    <s v="CA-2023-391250"/>
    <x v="266"/>
    <x v="11"/>
    <s v="Furniture"/>
    <s v="Central"/>
    <n v="1"/>
    <n v="615.12"/>
    <x v="3"/>
    <s v="CUST-10714"/>
    <n v="614.12"/>
    <n v="429.88399999999996"/>
    <n v="61.411999999999978"/>
  </r>
  <r>
    <s v="CA-2025-606275"/>
    <x v="524"/>
    <x v="13"/>
    <s v="Office Supplies"/>
    <s v="West"/>
    <n v="9"/>
    <n v="118.71"/>
    <x v="3"/>
    <s v="CUST-10329"/>
    <n v="109.71"/>
    <n v="76.796999999999997"/>
    <n v="10.971000000000004"/>
  </r>
  <r>
    <s v="CA-2025-128929"/>
    <x v="727"/>
    <x v="15"/>
    <s v="Office Supplies"/>
    <s v="Central"/>
    <n v="1"/>
    <n v="20.010000000000002"/>
    <x v="4"/>
    <s v="CUST-10177"/>
    <n v="19.010000000000002"/>
    <n v="16.1585"/>
    <n v="4.7524999999999995"/>
  </r>
  <r>
    <s v="CA-2023-127553"/>
    <x v="476"/>
    <x v="7"/>
    <s v="Furniture"/>
    <s v="South"/>
    <n v="2"/>
    <n v="244.29"/>
    <x v="1"/>
    <s v="CUST-10561"/>
    <n v="242.29"/>
    <n v="218.06100000000001"/>
    <n v="72.687000000000012"/>
  </r>
  <r>
    <s v="CA-2025-273030"/>
    <x v="35"/>
    <x v="1"/>
    <s v="Technology"/>
    <s v="West"/>
    <n v="7"/>
    <n v="264.01"/>
    <x v="2"/>
    <s v="CUST-10531"/>
    <n v="257.01"/>
    <n v="257.01"/>
    <n v="102.804"/>
  </r>
  <r>
    <s v="CA-2023-106088"/>
    <x v="1412"/>
    <x v="10"/>
    <s v="Office Supplies"/>
    <s v="West"/>
    <n v="1"/>
    <n v="129.71"/>
    <x v="0"/>
    <s v="CUST-10048"/>
    <n v="128.71"/>
    <n v="102.96800000000002"/>
    <n v="25.742000000000019"/>
  </r>
  <r>
    <s v="CA-2023-122366"/>
    <x v="999"/>
    <x v="4"/>
    <s v="Technology"/>
    <s v="West"/>
    <n v="3"/>
    <n v="1497.45"/>
    <x v="0"/>
    <s v="CUST-10132"/>
    <n v="1494.45"/>
    <n v="1195.5600000000002"/>
    <n v="298.89000000000021"/>
  </r>
  <r>
    <s v="CA-2024-285530"/>
    <x v="1372"/>
    <x v="2"/>
    <s v="Furniture"/>
    <s v="Central"/>
    <n v="3"/>
    <n v="196.65"/>
    <x v="1"/>
    <s v="CUST-10695"/>
    <n v="193.65"/>
    <n v="174.285"/>
    <n v="58.094999999999999"/>
  </r>
  <r>
    <s v="CA-2024-614970"/>
    <x v="146"/>
    <x v="0"/>
    <s v="Furniture"/>
    <s v="East"/>
    <n v="3"/>
    <n v="417.42"/>
    <x v="0"/>
    <s v="CUST-10133"/>
    <n v="414.42"/>
    <n v="331.53600000000006"/>
    <n v="82.884000000000071"/>
  </r>
  <r>
    <s v="CA-2022-275663"/>
    <x v="1437"/>
    <x v="2"/>
    <s v="Furniture"/>
    <s v="East"/>
    <n v="3"/>
    <n v="177.03"/>
    <x v="0"/>
    <s v="CUST-10574"/>
    <n v="174.03"/>
    <n v="139.22400000000002"/>
    <n v="34.806000000000026"/>
  </r>
  <r>
    <s v="CA-2023-984934"/>
    <x v="590"/>
    <x v="10"/>
    <s v="Office Supplies"/>
    <s v="West"/>
    <n v="6"/>
    <n v="119.38"/>
    <x v="3"/>
    <s v="CUST-10756"/>
    <n v="113.38"/>
    <n v="79.365999999999985"/>
    <n v="11.337999999999994"/>
  </r>
  <r>
    <s v="CA-2024-321958"/>
    <x v="592"/>
    <x v="9"/>
    <s v="Office Supplies"/>
    <s v="West"/>
    <n v="3"/>
    <n v="126.91"/>
    <x v="1"/>
    <s v="CUST-10050"/>
    <n v="123.91"/>
    <n v="111.51900000000001"/>
    <n v="37.173000000000016"/>
  </r>
  <r>
    <s v="CA-2022-997244"/>
    <x v="235"/>
    <x v="13"/>
    <s v="Office Supplies"/>
    <s v="East"/>
    <n v="1"/>
    <n v="38.78"/>
    <x v="0"/>
    <s v="CUST-10106"/>
    <n v="37.78"/>
    <n v="30.224000000000004"/>
    <n v="7.5560000000000045"/>
  </r>
  <r>
    <s v="CA-2025-210940"/>
    <x v="1262"/>
    <x v="7"/>
    <s v="Furniture"/>
    <s v="Central"/>
    <n v="3"/>
    <n v="270.26"/>
    <x v="2"/>
    <s v="CUST-10518"/>
    <n v="267.26"/>
    <n v="267.26"/>
    <n v="106.904"/>
  </r>
  <r>
    <s v="CA-2024-961760"/>
    <x v="59"/>
    <x v="2"/>
    <s v="Furniture"/>
    <s v="Central"/>
    <n v="2"/>
    <n v="759.55"/>
    <x v="2"/>
    <s v="CUST-10799"/>
    <n v="757.55"/>
    <n v="757.55"/>
    <n v="303.02"/>
  </r>
  <r>
    <s v="CA-2023-247104"/>
    <x v="569"/>
    <x v="3"/>
    <s v="Technology"/>
    <s v="South"/>
    <n v="1"/>
    <n v="130.15"/>
    <x v="0"/>
    <s v="CUST-10597"/>
    <n v="129.15"/>
    <n v="103.32000000000001"/>
    <n v="25.830000000000013"/>
  </r>
  <r>
    <s v="CA-2025-823120"/>
    <x v="980"/>
    <x v="1"/>
    <s v="Technology"/>
    <s v="East"/>
    <n v="2"/>
    <n v="1190.96"/>
    <x v="2"/>
    <s v="CUST-10382"/>
    <n v="1188.96"/>
    <n v="1188.96"/>
    <n v="475.58400000000006"/>
  </r>
  <r>
    <s v="CA-2022-346111"/>
    <x v="245"/>
    <x v="10"/>
    <s v="Office Supplies"/>
    <s v="South"/>
    <n v="4"/>
    <n v="73.33"/>
    <x v="3"/>
    <s v="CUST-10352"/>
    <n v="69.33"/>
    <n v="48.530999999999999"/>
    <n v="6.9329999999999998"/>
  </r>
  <r>
    <s v="CA-2022-891506"/>
    <x v="1185"/>
    <x v="11"/>
    <s v="Furniture"/>
    <s v="South"/>
    <n v="9"/>
    <n v="259.45999999999998"/>
    <x v="3"/>
    <s v="CUST-10208"/>
    <n v="250.45999999999998"/>
    <n v="175.32199999999997"/>
    <n v="25.045999999999992"/>
  </r>
  <r>
    <s v="CA-2024-896994"/>
    <x v="447"/>
    <x v="8"/>
    <s v="Technology"/>
    <s v="South"/>
    <n v="9"/>
    <n v="1389.53"/>
    <x v="4"/>
    <s v="CUST-10643"/>
    <n v="1380.53"/>
    <n v="1173.4504999999999"/>
    <n v="345.13249999999994"/>
  </r>
  <r>
    <s v="CA-2025-178022"/>
    <x v="507"/>
    <x v="15"/>
    <s v="Office Supplies"/>
    <s v="Central"/>
    <n v="10"/>
    <n v="138.85"/>
    <x v="0"/>
    <s v="CUST-10777"/>
    <n v="128.85"/>
    <n v="103.08"/>
    <n v="25.77000000000001"/>
  </r>
  <r>
    <s v="CA-2024-942214"/>
    <x v="723"/>
    <x v="11"/>
    <s v="Furniture"/>
    <s v="South"/>
    <n v="8"/>
    <n v="88.71"/>
    <x v="4"/>
    <s v="CUST-10090"/>
    <n v="80.709999999999994"/>
    <n v="68.603499999999997"/>
    <n v="20.177500000000002"/>
  </r>
  <r>
    <s v="CA-2022-877741"/>
    <x v="368"/>
    <x v="4"/>
    <s v="Technology"/>
    <s v="West"/>
    <n v="6"/>
    <n v="364.12"/>
    <x v="4"/>
    <s v="CUST-10228"/>
    <n v="358.12"/>
    <n v="304.40199999999999"/>
    <n v="89.53"/>
  </r>
  <r>
    <s v="CA-2024-754386"/>
    <x v="316"/>
    <x v="7"/>
    <s v="Furniture"/>
    <s v="West"/>
    <n v="4"/>
    <n v="249.28"/>
    <x v="1"/>
    <s v="CUST-10771"/>
    <n v="245.28"/>
    <n v="220.75200000000001"/>
    <n v="73.584000000000003"/>
  </r>
  <r>
    <s v="CA-2022-490964"/>
    <x v="847"/>
    <x v="3"/>
    <s v="Technology"/>
    <s v="South"/>
    <n v="4"/>
    <n v="1245.24"/>
    <x v="2"/>
    <s v="CUST-10674"/>
    <n v="1241.24"/>
    <n v="1241.24"/>
    <n v="496.49599999999998"/>
  </r>
  <r>
    <s v="CA-2024-799094"/>
    <x v="1075"/>
    <x v="3"/>
    <s v="Technology"/>
    <s v="East"/>
    <n v="7"/>
    <n v="253.88"/>
    <x v="1"/>
    <s v="CUST-10311"/>
    <n v="246.88"/>
    <n v="222.19200000000001"/>
    <n v="74.064000000000021"/>
  </r>
  <r>
    <s v="CA-2023-999948"/>
    <x v="625"/>
    <x v="11"/>
    <s v="Furniture"/>
    <s v="Central"/>
    <n v="10"/>
    <n v="582.1"/>
    <x v="2"/>
    <s v="CUST-10638"/>
    <n v="572.1"/>
    <n v="572.1"/>
    <n v="228.84000000000003"/>
  </r>
  <r>
    <s v="CA-2023-860435"/>
    <x v="1349"/>
    <x v="5"/>
    <s v="Office Supplies"/>
    <s v="Central"/>
    <n v="2"/>
    <n v="74"/>
    <x v="2"/>
    <s v="CUST-10403"/>
    <n v="72"/>
    <n v="72"/>
    <n v="28.800000000000004"/>
  </r>
  <r>
    <s v="CA-2025-543597"/>
    <x v="42"/>
    <x v="4"/>
    <s v="Technology"/>
    <s v="Central"/>
    <n v="4"/>
    <n v="223.47"/>
    <x v="4"/>
    <s v="CUST-10270"/>
    <n v="219.47"/>
    <n v="186.54949999999999"/>
    <n v="54.867500000000007"/>
  </r>
  <r>
    <s v="CA-2022-901649"/>
    <x v="821"/>
    <x v="4"/>
    <s v="Technology"/>
    <s v="East"/>
    <n v="2"/>
    <n v="1256.0899999999999"/>
    <x v="2"/>
    <s v="CUST-10419"/>
    <n v="1254.0899999999999"/>
    <n v="1254.0899999999999"/>
    <n v="501.63599999999997"/>
  </r>
  <r>
    <s v="CA-2023-682201"/>
    <x v="26"/>
    <x v="11"/>
    <s v="Furniture"/>
    <s v="Central"/>
    <n v="4"/>
    <n v="169.18"/>
    <x v="1"/>
    <s v="CUST-10791"/>
    <n v="165.18"/>
    <n v="148.66200000000001"/>
    <n v="49.554000000000002"/>
  </r>
  <r>
    <s v="CA-2024-696176"/>
    <x v="739"/>
    <x v="2"/>
    <s v="Furniture"/>
    <s v="South"/>
    <n v="9"/>
    <n v="540.44000000000005"/>
    <x v="1"/>
    <s v="CUST-10333"/>
    <n v="531.44000000000005"/>
    <n v="478.29600000000005"/>
    <n v="159.43200000000002"/>
  </r>
  <r>
    <s v="CA-2022-571998"/>
    <x v="711"/>
    <x v="11"/>
    <s v="Furniture"/>
    <s v="Central"/>
    <n v="4"/>
    <n v="350.53"/>
    <x v="0"/>
    <s v="CUST-10041"/>
    <n v="346.53"/>
    <n v="277.22399999999999"/>
    <n v="69.306000000000012"/>
  </r>
  <r>
    <s v="CA-2023-382820"/>
    <x v="784"/>
    <x v="1"/>
    <s v="Technology"/>
    <s v="West"/>
    <n v="1"/>
    <n v="1464.54"/>
    <x v="1"/>
    <s v="CUST-10631"/>
    <n v="1463.54"/>
    <n v="1317.1859999999999"/>
    <n v="439.06200000000001"/>
  </r>
  <r>
    <s v="CA-2024-151806"/>
    <x v="229"/>
    <x v="2"/>
    <s v="Furniture"/>
    <s v="East"/>
    <n v="1"/>
    <n v="362.3"/>
    <x v="1"/>
    <s v="CUST-10410"/>
    <n v="361.3"/>
    <n v="325.17"/>
    <n v="108.39000000000001"/>
  </r>
  <r>
    <s v="CA-2022-732163"/>
    <x v="77"/>
    <x v="8"/>
    <s v="Technology"/>
    <s v="West"/>
    <n v="4"/>
    <n v="220.06"/>
    <x v="4"/>
    <s v="CUST-10603"/>
    <n v="216.06"/>
    <n v="183.65100000000001"/>
    <n v="54.015000000000015"/>
  </r>
  <r>
    <s v="CA-2023-508270"/>
    <x v="922"/>
    <x v="9"/>
    <s v="Office Supplies"/>
    <s v="West"/>
    <n v="1"/>
    <n v="69.81"/>
    <x v="2"/>
    <s v="CUST-10344"/>
    <n v="68.81"/>
    <n v="68.81"/>
    <n v="27.524000000000001"/>
  </r>
  <r>
    <s v="CA-2022-787321"/>
    <x v="945"/>
    <x v="9"/>
    <s v="Office Supplies"/>
    <s v="East"/>
    <n v="1"/>
    <n v="59.45"/>
    <x v="2"/>
    <s v="CUST-10058"/>
    <n v="58.45"/>
    <n v="58.45"/>
    <n v="23.380000000000003"/>
  </r>
  <r>
    <s v="CA-2022-563064"/>
    <x v="707"/>
    <x v="5"/>
    <s v="Office Supplies"/>
    <s v="East"/>
    <n v="1"/>
    <n v="121.65"/>
    <x v="1"/>
    <s v="CUST-10619"/>
    <n v="120.65"/>
    <n v="108.58500000000001"/>
    <n v="36.195000000000007"/>
  </r>
  <r>
    <s v="CA-2023-969954"/>
    <x v="936"/>
    <x v="3"/>
    <s v="Technology"/>
    <s v="Central"/>
    <n v="4"/>
    <n v="1114.05"/>
    <x v="1"/>
    <s v="CUST-10593"/>
    <n v="1110.05"/>
    <n v="999.04499999999996"/>
    <n v="333.01499999999999"/>
  </r>
  <r>
    <s v="CA-2024-471056"/>
    <x v="201"/>
    <x v="10"/>
    <s v="Office Supplies"/>
    <s v="West"/>
    <n v="10"/>
    <n v="32.29"/>
    <x v="0"/>
    <s v="CUST-10373"/>
    <n v="22.29"/>
    <n v="17.832000000000001"/>
    <n v="4.458000000000002"/>
  </r>
  <r>
    <s v="CA-2025-503928"/>
    <x v="812"/>
    <x v="12"/>
    <s v="Office Supplies"/>
    <s v="Central"/>
    <n v="8"/>
    <n v="143.54"/>
    <x v="2"/>
    <s v="CUST-10151"/>
    <n v="135.54"/>
    <n v="135.54"/>
    <n v="54.215999999999994"/>
  </r>
  <r>
    <s v="CA-2025-642334"/>
    <x v="55"/>
    <x v="4"/>
    <s v="Technology"/>
    <s v="East"/>
    <n v="8"/>
    <n v="978.82"/>
    <x v="3"/>
    <s v="CUST-10759"/>
    <n v="970.82"/>
    <n v="679.57399999999996"/>
    <n v="97.081999999999994"/>
  </r>
  <r>
    <s v="CA-2025-839287"/>
    <x v="337"/>
    <x v="8"/>
    <s v="Technology"/>
    <s v="West"/>
    <n v="1"/>
    <n v="213.29"/>
    <x v="4"/>
    <s v="CUST-10040"/>
    <n v="212.29"/>
    <n v="180.44649999999999"/>
    <n v="53.072499999999991"/>
  </r>
  <r>
    <s v="CA-2023-123989"/>
    <x v="322"/>
    <x v="4"/>
    <s v="Technology"/>
    <s v="South"/>
    <n v="7"/>
    <n v="280.01"/>
    <x v="3"/>
    <s v="CUST-10176"/>
    <n v="273.01"/>
    <n v="191.10699999999997"/>
    <n v="27.300999999999988"/>
  </r>
  <r>
    <s v="CA-2024-451709"/>
    <x v="465"/>
    <x v="4"/>
    <s v="Technology"/>
    <s v="East"/>
    <n v="10"/>
    <n v="1010.39"/>
    <x v="2"/>
    <s v="CUST-10755"/>
    <n v="1000.39"/>
    <n v="1000.39"/>
    <n v="400.15600000000006"/>
  </r>
  <r>
    <s v="CA-2025-585872"/>
    <x v="1258"/>
    <x v="11"/>
    <s v="Furniture"/>
    <s v="East"/>
    <n v="9"/>
    <n v="72.099999999999994"/>
    <x v="0"/>
    <s v="CUST-10272"/>
    <n v="63.099999999999994"/>
    <n v="50.48"/>
    <n v="12.620000000000005"/>
  </r>
  <r>
    <s v="CA-2024-232973"/>
    <x v="430"/>
    <x v="13"/>
    <s v="Office Supplies"/>
    <s v="South"/>
    <n v="1"/>
    <n v="13.86"/>
    <x v="3"/>
    <s v="CUST-10142"/>
    <n v="12.86"/>
    <n v="9.0019999999999989"/>
    <n v="1.2859999999999996"/>
  </r>
  <r>
    <s v="CA-2024-737813"/>
    <x v="615"/>
    <x v="5"/>
    <s v="Office Supplies"/>
    <s v="South"/>
    <n v="2"/>
    <n v="31.63"/>
    <x v="1"/>
    <s v="CUST-10305"/>
    <n v="29.63"/>
    <n v="26.666999999999998"/>
    <n v="8.8889999999999993"/>
  </r>
  <r>
    <s v="CA-2024-671540"/>
    <x v="573"/>
    <x v="5"/>
    <s v="Office Supplies"/>
    <s v="East"/>
    <n v="10"/>
    <n v="61.69"/>
    <x v="1"/>
    <s v="CUST-10587"/>
    <n v="51.69"/>
    <n v="46.521000000000001"/>
    <n v="15.507000000000005"/>
  </r>
  <r>
    <s v="CA-2022-986108"/>
    <x v="1001"/>
    <x v="1"/>
    <s v="Technology"/>
    <s v="East"/>
    <n v="10"/>
    <n v="1439.58"/>
    <x v="1"/>
    <s v="CUST-10310"/>
    <n v="1429.58"/>
    <n v="1286.6220000000001"/>
    <n v="428.87400000000014"/>
  </r>
  <r>
    <s v="CA-2024-426381"/>
    <x v="149"/>
    <x v="15"/>
    <s v="Office Supplies"/>
    <s v="Central"/>
    <n v="3"/>
    <n v="125.1"/>
    <x v="4"/>
    <s v="CUST-10357"/>
    <n v="122.1"/>
    <n v="103.785"/>
    <n v="30.525000000000006"/>
  </r>
  <r>
    <s v="CA-2023-678453"/>
    <x v="601"/>
    <x v="12"/>
    <s v="Office Supplies"/>
    <s v="East"/>
    <n v="8"/>
    <n v="135.6"/>
    <x v="4"/>
    <s v="CUST-10760"/>
    <n v="127.6"/>
    <n v="108.46"/>
    <n v="31.900000000000006"/>
  </r>
  <r>
    <s v="CA-2025-609677"/>
    <x v="448"/>
    <x v="8"/>
    <s v="Technology"/>
    <s v="Central"/>
    <n v="5"/>
    <n v="354.43"/>
    <x v="2"/>
    <s v="CUST-10106"/>
    <n v="349.43"/>
    <n v="349.43"/>
    <n v="139.77200000000002"/>
  </r>
  <r>
    <s v="CA-2024-604172"/>
    <x v="1257"/>
    <x v="3"/>
    <s v="Technology"/>
    <s v="East"/>
    <n v="7"/>
    <n v="1389.49"/>
    <x v="1"/>
    <s v="CUST-10570"/>
    <n v="1382.49"/>
    <n v="1244.241"/>
    <n v="414.74699999999996"/>
  </r>
  <r>
    <s v="CA-2022-207445"/>
    <x v="1276"/>
    <x v="5"/>
    <s v="Office Supplies"/>
    <s v="East"/>
    <n v="8"/>
    <n v="68.459999999999994"/>
    <x v="2"/>
    <s v="CUST-10446"/>
    <n v="60.459999999999994"/>
    <n v="60.459999999999994"/>
    <n v="24.183999999999997"/>
  </r>
  <r>
    <s v="CA-2023-443195"/>
    <x v="785"/>
    <x v="3"/>
    <s v="Technology"/>
    <s v="East"/>
    <n v="2"/>
    <n v="896.35"/>
    <x v="2"/>
    <s v="CUST-10470"/>
    <n v="894.35"/>
    <n v="894.35"/>
    <n v="357.74"/>
  </r>
  <r>
    <s v="CA-2022-901130"/>
    <x v="854"/>
    <x v="15"/>
    <s v="Office Supplies"/>
    <s v="West"/>
    <n v="10"/>
    <n v="98.69"/>
    <x v="1"/>
    <s v="CUST-10184"/>
    <n v="88.69"/>
    <n v="79.820999999999998"/>
    <n v="26.606999999999999"/>
  </r>
  <r>
    <s v="CA-2025-101282"/>
    <x v="311"/>
    <x v="13"/>
    <s v="Office Supplies"/>
    <s v="West"/>
    <n v="7"/>
    <n v="54.78"/>
    <x v="0"/>
    <s v="CUST-10068"/>
    <n v="47.78"/>
    <n v="38.224000000000004"/>
    <n v="9.5560000000000045"/>
  </r>
  <r>
    <s v="CA-2023-233351"/>
    <x v="13"/>
    <x v="0"/>
    <s v="Furniture"/>
    <s v="Central"/>
    <n v="5"/>
    <n v="753.32"/>
    <x v="4"/>
    <s v="CUST-10005"/>
    <n v="748.32"/>
    <n v="636.072"/>
    <n v="187.07999999999998"/>
  </r>
  <r>
    <s v="CA-2022-804135"/>
    <x v="1105"/>
    <x v="0"/>
    <s v="Furniture"/>
    <s v="West"/>
    <n v="3"/>
    <n v="532.73"/>
    <x v="2"/>
    <s v="CUST-10052"/>
    <n v="529.73"/>
    <n v="529.73"/>
    <n v="211.892"/>
  </r>
  <r>
    <s v="CA-2023-440048"/>
    <x v="1179"/>
    <x v="2"/>
    <s v="Furniture"/>
    <s v="Central"/>
    <n v="7"/>
    <n v="403.28"/>
    <x v="1"/>
    <s v="CUST-10017"/>
    <n v="396.28"/>
    <n v="356.65199999999999"/>
    <n v="118.88400000000001"/>
  </r>
  <r>
    <s v="CA-2025-198452"/>
    <x v="1142"/>
    <x v="1"/>
    <s v="Technology"/>
    <s v="West"/>
    <n v="4"/>
    <n v="258.47000000000003"/>
    <x v="2"/>
    <s v="CUST-10348"/>
    <n v="254.47000000000003"/>
    <n v="254.47000000000003"/>
    <n v="101.78800000000001"/>
  </r>
  <r>
    <s v="CA-2025-409349"/>
    <x v="458"/>
    <x v="8"/>
    <s v="Technology"/>
    <s v="Central"/>
    <n v="7"/>
    <n v="348.79"/>
    <x v="3"/>
    <s v="CUST-10568"/>
    <n v="341.79"/>
    <n v="239.25299999999999"/>
    <n v="34.178999999999974"/>
  </r>
  <r>
    <s v="CA-2025-455975"/>
    <x v="472"/>
    <x v="4"/>
    <s v="Technology"/>
    <s v="Central"/>
    <n v="9"/>
    <n v="1407.08"/>
    <x v="2"/>
    <s v="CUST-10243"/>
    <n v="1398.08"/>
    <n v="1398.08"/>
    <n v="559.23199999999997"/>
  </r>
  <r>
    <s v="CA-2025-401663"/>
    <x v="1300"/>
    <x v="2"/>
    <s v="Furniture"/>
    <s v="Central"/>
    <n v="3"/>
    <n v="665.37"/>
    <x v="0"/>
    <s v="CUST-10424"/>
    <n v="662.37"/>
    <n v="529.89600000000007"/>
    <n v="132.4740000000001"/>
  </r>
  <r>
    <s v="CA-2024-481517"/>
    <x v="1393"/>
    <x v="14"/>
    <s v="Office Supplies"/>
    <s v="South"/>
    <n v="7"/>
    <n v="33.15"/>
    <x v="0"/>
    <s v="CUST-10214"/>
    <n v="26.15"/>
    <n v="20.92"/>
    <n v="5.230000000000004"/>
  </r>
  <r>
    <s v="CA-2022-317571"/>
    <x v="281"/>
    <x v="2"/>
    <s v="Furniture"/>
    <s v="South"/>
    <n v="9"/>
    <n v="584.69000000000005"/>
    <x v="0"/>
    <s v="CUST-10047"/>
    <n v="575.69000000000005"/>
    <n v="460.55200000000008"/>
    <n v="115.13800000000003"/>
  </r>
  <r>
    <s v="CA-2025-103275"/>
    <x v="551"/>
    <x v="8"/>
    <s v="Technology"/>
    <s v="East"/>
    <n v="6"/>
    <n v="570.70000000000005"/>
    <x v="1"/>
    <s v="CUST-10689"/>
    <n v="564.70000000000005"/>
    <n v="508.23000000000008"/>
    <n v="169.41000000000008"/>
  </r>
  <r>
    <s v="CA-2022-240345"/>
    <x v="619"/>
    <x v="0"/>
    <s v="Furniture"/>
    <s v="East"/>
    <n v="9"/>
    <n v="459.61"/>
    <x v="3"/>
    <s v="CUST-10199"/>
    <n v="450.61"/>
    <n v="315.42699999999996"/>
    <n v="45.060999999999979"/>
  </r>
  <r>
    <s v="CA-2024-115956"/>
    <x v="1191"/>
    <x v="7"/>
    <s v="Furniture"/>
    <s v="East"/>
    <n v="10"/>
    <n v="726.15"/>
    <x v="1"/>
    <s v="CUST-10714"/>
    <n v="716.15"/>
    <n v="644.53499999999997"/>
    <n v="214.84499999999997"/>
  </r>
  <r>
    <s v="CA-2024-760078"/>
    <x v="1433"/>
    <x v="6"/>
    <s v="Office Supplies"/>
    <s v="South"/>
    <n v="10"/>
    <n v="114.51"/>
    <x v="4"/>
    <s v="CUST-10154"/>
    <n v="104.51"/>
    <n v="88.833500000000001"/>
    <n v="26.127499999999998"/>
  </r>
  <r>
    <s v="CA-2024-311425"/>
    <x v="414"/>
    <x v="14"/>
    <s v="Office Supplies"/>
    <s v="East"/>
    <n v="8"/>
    <n v="22.81"/>
    <x v="2"/>
    <s v="CUST-10044"/>
    <n v="14.809999999999999"/>
    <n v="14.809999999999999"/>
    <n v="5.9239999999999995"/>
  </r>
  <r>
    <s v="CA-2023-419889"/>
    <x v="784"/>
    <x v="3"/>
    <s v="Technology"/>
    <s v="Central"/>
    <n v="2"/>
    <n v="984.88"/>
    <x v="4"/>
    <s v="CUST-10348"/>
    <n v="982.88"/>
    <n v="835.44799999999998"/>
    <n v="245.72000000000003"/>
  </r>
  <r>
    <s v="CA-2025-461244"/>
    <x v="777"/>
    <x v="8"/>
    <s v="Technology"/>
    <s v="West"/>
    <n v="1"/>
    <n v="166.23"/>
    <x v="2"/>
    <s v="CUST-10189"/>
    <n v="165.23"/>
    <n v="165.23"/>
    <n v="66.091999999999999"/>
  </r>
  <r>
    <s v="CA-2024-286922"/>
    <x v="1165"/>
    <x v="7"/>
    <s v="Furniture"/>
    <s v="East"/>
    <n v="7"/>
    <n v="793.5"/>
    <x v="1"/>
    <s v="CUST-10233"/>
    <n v="786.5"/>
    <n v="707.85"/>
    <n v="235.95000000000005"/>
  </r>
  <r>
    <s v="CA-2023-794229"/>
    <x v="1425"/>
    <x v="1"/>
    <s v="Technology"/>
    <s v="East"/>
    <n v="10"/>
    <n v="971.59"/>
    <x v="4"/>
    <s v="CUST-10641"/>
    <n v="961.59"/>
    <n v="817.35149999999999"/>
    <n v="240.39750000000004"/>
  </r>
  <r>
    <s v="CA-2023-168617"/>
    <x v="614"/>
    <x v="11"/>
    <s v="Furniture"/>
    <s v="West"/>
    <n v="10"/>
    <n v="171.27"/>
    <x v="2"/>
    <s v="CUST-10630"/>
    <n v="161.27000000000001"/>
    <n v="161.27000000000001"/>
    <n v="64.50800000000001"/>
  </r>
  <r>
    <s v="CA-2023-860673"/>
    <x v="219"/>
    <x v="13"/>
    <s v="Office Supplies"/>
    <s v="South"/>
    <n v="5"/>
    <n v="23.22"/>
    <x v="3"/>
    <s v="CUST-10731"/>
    <n v="18.22"/>
    <n v="12.753999999999998"/>
    <n v="1.8219999999999992"/>
  </r>
  <r>
    <s v="CA-2022-863043"/>
    <x v="1130"/>
    <x v="12"/>
    <s v="Office Supplies"/>
    <s v="East"/>
    <n v="1"/>
    <n v="16.28"/>
    <x v="0"/>
    <s v="CUST-10117"/>
    <n v="15.280000000000001"/>
    <n v="12.224000000000002"/>
    <n v="3.0560000000000009"/>
  </r>
  <r>
    <s v="CA-2022-814111"/>
    <x v="534"/>
    <x v="9"/>
    <s v="Office Supplies"/>
    <s v="East"/>
    <n v="6"/>
    <n v="31.96"/>
    <x v="2"/>
    <s v="CUST-10318"/>
    <n v="25.96"/>
    <n v="25.96"/>
    <n v="10.384"/>
  </r>
  <r>
    <s v="CA-2024-968275"/>
    <x v="1275"/>
    <x v="10"/>
    <s v="Office Supplies"/>
    <s v="South"/>
    <n v="6"/>
    <n v="17.899999999999999"/>
    <x v="2"/>
    <s v="CUST-10561"/>
    <n v="11.899999999999999"/>
    <n v="11.899999999999999"/>
    <n v="4.76"/>
  </r>
  <r>
    <s v="CA-2024-320787"/>
    <x v="1173"/>
    <x v="8"/>
    <s v="Technology"/>
    <s v="West"/>
    <n v="8"/>
    <n v="1181.53"/>
    <x v="0"/>
    <s v="CUST-10235"/>
    <n v="1173.53"/>
    <n v="938.82400000000007"/>
    <n v="234.70600000000013"/>
  </r>
  <r>
    <s v="CA-2023-873661"/>
    <x v="380"/>
    <x v="0"/>
    <s v="Furniture"/>
    <s v="Central"/>
    <n v="4"/>
    <n v="186.04"/>
    <x v="1"/>
    <s v="CUST-10541"/>
    <n v="182.04"/>
    <n v="163.83599999999998"/>
    <n v="54.611999999999995"/>
  </r>
  <r>
    <s v="CA-2022-615601"/>
    <x v="346"/>
    <x v="3"/>
    <s v="Technology"/>
    <s v="Central"/>
    <n v="8"/>
    <n v="762.36"/>
    <x v="4"/>
    <s v="CUST-10322"/>
    <n v="754.36"/>
    <n v="641.20600000000002"/>
    <n v="188.59000000000003"/>
  </r>
  <r>
    <s v="CA-2024-323701"/>
    <x v="187"/>
    <x v="15"/>
    <s v="Office Supplies"/>
    <s v="East"/>
    <n v="5"/>
    <n v="66.44"/>
    <x v="2"/>
    <s v="CUST-10170"/>
    <n v="61.44"/>
    <n v="61.44"/>
    <n v="24.576000000000001"/>
  </r>
  <r>
    <s v="CA-2024-459136"/>
    <x v="1179"/>
    <x v="11"/>
    <s v="Furniture"/>
    <s v="South"/>
    <n v="5"/>
    <n v="486.47"/>
    <x v="3"/>
    <s v="CUST-10067"/>
    <n v="481.47"/>
    <n v="337.029"/>
    <n v="48.146999999999991"/>
  </r>
  <r>
    <s v="CA-2022-525941"/>
    <x v="240"/>
    <x v="1"/>
    <s v="Technology"/>
    <s v="South"/>
    <n v="9"/>
    <n v="1052.98"/>
    <x v="2"/>
    <s v="CUST-10571"/>
    <n v="1043.98"/>
    <n v="1043.98"/>
    <n v="417.59199999999998"/>
  </r>
  <r>
    <s v="CA-2023-252042"/>
    <x v="1373"/>
    <x v="11"/>
    <s v="Furniture"/>
    <s v="Central"/>
    <n v="10"/>
    <n v="648.74"/>
    <x v="1"/>
    <s v="CUST-10464"/>
    <n v="638.74"/>
    <n v="574.86599999999999"/>
    <n v="191.62200000000001"/>
  </r>
  <r>
    <s v="CA-2024-661898"/>
    <x v="1290"/>
    <x v="1"/>
    <s v="Technology"/>
    <s v="South"/>
    <n v="10"/>
    <n v="1207.49"/>
    <x v="3"/>
    <s v="CUST-10317"/>
    <n v="1197.49"/>
    <n v="838.24299999999994"/>
    <n v="119.74899999999991"/>
  </r>
  <r>
    <s v="CA-2024-444530"/>
    <x v="29"/>
    <x v="1"/>
    <s v="Technology"/>
    <s v="West"/>
    <n v="2"/>
    <n v="981.05"/>
    <x v="4"/>
    <s v="CUST-10143"/>
    <n v="979.05"/>
    <n v="832.1925"/>
    <n v="244.76250000000005"/>
  </r>
  <r>
    <s v="CA-2022-369194"/>
    <x v="281"/>
    <x v="9"/>
    <s v="Office Supplies"/>
    <s v="South"/>
    <n v="2"/>
    <n v="36.82"/>
    <x v="0"/>
    <s v="CUST-10087"/>
    <n v="34.82"/>
    <n v="27.856000000000002"/>
    <n v="6.9640000000000022"/>
  </r>
  <r>
    <s v="CA-2024-345688"/>
    <x v="456"/>
    <x v="7"/>
    <s v="Furniture"/>
    <s v="South"/>
    <n v="5"/>
    <n v="547.34"/>
    <x v="2"/>
    <s v="CUST-10784"/>
    <n v="542.34"/>
    <n v="542.34"/>
    <n v="216.93600000000004"/>
  </r>
  <r>
    <s v="CA-2023-321838"/>
    <x v="1399"/>
    <x v="5"/>
    <s v="Office Supplies"/>
    <s v="Central"/>
    <n v="6"/>
    <n v="112.27"/>
    <x v="3"/>
    <s v="CUST-10150"/>
    <n v="106.27"/>
    <n v="74.388999999999996"/>
    <n v="10.627000000000002"/>
  </r>
  <r>
    <s v="CA-2024-859581"/>
    <x v="850"/>
    <x v="0"/>
    <s v="Furniture"/>
    <s v="South"/>
    <n v="3"/>
    <n v="679.15"/>
    <x v="2"/>
    <s v="CUST-10423"/>
    <n v="676.15"/>
    <n v="676.15"/>
    <n v="270.45999999999998"/>
  </r>
  <r>
    <s v="CA-2025-562841"/>
    <x v="473"/>
    <x v="8"/>
    <s v="Technology"/>
    <s v="East"/>
    <n v="10"/>
    <n v="1447.56"/>
    <x v="4"/>
    <s v="CUST-10575"/>
    <n v="1437.56"/>
    <n v="1221.9259999999999"/>
    <n v="359.39"/>
  </r>
  <r>
    <s v="CA-2022-352913"/>
    <x v="1040"/>
    <x v="8"/>
    <s v="Technology"/>
    <s v="Central"/>
    <n v="7"/>
    <n v="883.03"/>
    <x v="2"/>
    <s v="CUST-10052"/>
    <n v="876.03"/>
    <n v="876.03"/>
    <n v="350.41200000000003"/>
  </r>
  <r>
    <s v="CA-2025-460354"/>
    <x v="808"/>
    <x v="4"/>
    <s v="Technology"/>
    <s v="East"/>
    <n v="10"/>
    <n v="1432.59"/>
    <x v="0"/>
    <s v="CUST-10161"/>
    <n v="1422.59"/>
    <n v="1138.0719999999999"/>
    <n v="284.51799999999992"/>
  </r>
  <r>
    <s v="CA-2022-634862"/>
    <x v="435"/>
    <x v="1"/>
    <s v="Technology"/>
    <s v="East"/>
    <n v="8"/>
    <n v="430.72"/>
    <x v="0"/>
    <s v="CUST-10310"/>
    <n v="422.72"/>
    <n v="338.17600000000004"/>
    <n v="84.54400000000004"/>
  </r>
  <r>
    <s v="CA-2024-456228"/>
    <x v="985"/>
    <x v="9"/>
    <s v="Office Supplies"/>
    <s v="South"/>
    <n v="9"/>
    <n v="22.25"/>
    <x v="2"/>
    <s v="CUST-10701"/>
    <n v="13.25"/>
    <n v="13.25"/>
    <n v="5.3000000000000007"/>
  </r>
  <r>
    <s v="CA-2022-378000"/>
    <x v="1189"/>
    <x v="7"/>
    <s v="Furniture"/>
    <s v="Central"/>
    <n v="7"/>
    <n v="627.16999999999996"/>
    <x v="3"/>
    <s v="CUST-10416"/>
    <n v="620.16999999999996"/>
    <n v="434.11899999999997"/>
    <n v="62.016999999999996"/>
  </r>
  <r>
    <s v="CA-2023-174866"/>
    <x v="236"/>
    <x v="3"/>
    <s v="Technology"/>
    <s v="West"/>
    <n v="8"/>
    <n v="1325.76"/>
    <x v="2"/>
    <s v="CUST-10317"/>
    <n v="1317.76"/>
    <n v="1317.76"/>
    <n v="527.10400000000004"/>
  </r>
  <r>
    <s v="CA-2023-957757"/>
    <x v="825"/>
    <x v="11"/>
    <s v="Furniture"/>
    <s v="Central"/>
    <n v="6"/>
    <n v="357.15"/>
    <x v="1"/>
    <s v="CUST-10085"/>
    <n v="351.15"/>
    <n v="316.03499999999997"/>
    <n v="105.345"/>
  </r>
  <r>
    <s v="CA-2024-721564"/>
    <x v="145"/>
    <x v="5"/>
    <s v="Office Supplies"/>
    <s v="West"/>
    <n v="1"/>
    <n v="15.1"/>
    <x v="1"/>
    <s v="CUST-10394"/>
    <n v="14.1"/>
    <n v="12.69"/>
    <n v="4.2300000000000004"/>
  </r>
  <r>
    <s v="CA-2023-355970"/>
    <x v="873"/>
    <x v="5"/>
    <s v="Office Supplies"/>
    <s v="Central"/>
    <n v="5"/>
    <n v="53.38"/>
    <x v="2"/>
    <s v="CUST-10091"/>
    <n v="48.38"/>
    <n v="48.38"/>
    <n v="19.352000000000004"/>
  </r>
  <r>
    <s v="CA-2023-787278"/>
    <x v="310"/>
    <x v="2"/>
    <s v="Furniture"/>
    <s v="Central"/>
    <n v="9"/>
    <n v="125.1"/>
    <x v="2"/>
    <s v="CUST-10131"/>
    <n v="116.1"/>
    <n v="116.1"/>
    <n v="46.44"/>
  </r>
  <r>
    <s v="CA-2022-475276"/>
    <x v="934"/>
    <x v="2"/>
    <s v="Furniture"/>
    <s v="West"/>
    <n v="1"/>
    <n v="797.9"/>
    <x v="3"/>
    <s v="CUST-10155"/>
    <n v="796.9"/>
    <n v="557.82999999999993"/>
    <n v="79.689999999999941"/>
  </r>
  <r>
    <s v="CA-2023-258898"/>
    <x v="301"/>
    <x v="0"/>
    <s v="Furniture"/>
    <s v="Central"/>
    <n v="2"/>
    <n v="657.06"/>
    <x v="4"/>
    <s v="CUST-10417"/>
    <n v="655.05999999999995"/>
    <n v="556.80099999999993"/>
    <n v="163.76499999999999"/>
  </r>
  <r>
    <s v="CA-2025-147844"/>
    <x v="1334"/>
    <x v="10"/>
    <s v="Office Supplies"/>
    <s v="West"/>
    <n v="9"/>
    <n v="28.04"/>
    <x v="2"/>
    <s v="CUST-10387"/>
    <n v="19.04"/>
    <n v="19.04"/>
    <n v="7.6159999999999997"/>
  </r>
  <r>
    <s v="CA-2025-570146"/>
    <x v="973"/>
    <x v="2"/>
    <s v="Furniture"/>
    <s v="East"/>
    <n v="10"/>
    <n v="758.79"/>
    <x v="3"/>
    <s v="CUST-10492"/>
    <n v="748.79"/>
    <n v="524.15299999999991"/>
    <n v="74.878999999999962"/>
  </r>
  <r>
    <s v="CA-2025-332136"/>
    <x v="218"/>
    <x v="1"/>
    <s v="Technology"/>
    <s v="South"/>
    <n v="3"/>
    <n v="611.49"/>
    <x v="0"/>
    <s v="CUST-10358"/>
    <n v="608.49"/>
    <n v="486.79200000000003"/>
    <n v="121.69800000000004"/>
  </r>
  <r>
    <s v="CA-2022-866218"/>
    <x v="845"/>
    <x v="2"/>
    <s v="Furniture"/>
    <s v="West"/>
    <n v="6"/>
    <n v="299.31"/>
    <x v="2"/>
    <s v="CUST-10053"/>
    <n v="293.31"/>
    <n v="293.31"/>
    <n v="117.32400000000001"/>
  </r>
  <r>
    <s v="CA-2022-269653"/>
    <x v="647"/>
    <x v="11"/>
    <s v="Furniture"/>
    <s v="West"/>
    <n v="7"/>
    <n v="596.65"/>
    <x v="4"/>
    <s v="CUST-10439"/>
    <n v="589.65"/>
    <n v="501.20249999999999"/>
    <n v="147.41250000000002"/>
  </r>
  <r>
    <s v="CA-2023-587597"/>
    <x v="335"/>
    <x v="13"/>
    <s v="Office Supplies"/>
    <s v="Central"/>
    <n v="7"/>
    <n v="48.27"/>
    <x v="2"/>
    <s v="CUST-10215"/>
    <n v="41.27"/>
    <n v="41.27"/>
    <n v="16.508000000000003"/>
  </r>
  <r>
    <s v="CA-2022-380887"/>
    <x v="599"/>
    <x v="0"/>
    <s v="Furniture"/>
    <s v="East"/>
    <n v="2"/>
    <n v="514.66999999999996"/>
    <x v="1"/>
    <s v="CUST-10338"/>
    <n v="512.66999999999996"/>
    <n v="461.40299999999996"/>
    <n v="153.80099999999999"/>
  </r>
  <r>
    <s v="CA-2025-289312"/>
    <x v="1240"/>
    <x v="5"/>
    <s v="Office Supplies"/>
    <s v="Central"/>
    <n v="4"/>
    <n v="28.6"/>
    <x v="4"/>
    <s v="CUST-10753"/>
    <n v="24.6"/>
    <n v="20.91"/>
    <n v="6.15"/>
  </r>
  <r>
    <s v="CA-2024-966401"/>
    <x v="488"/>
    <x v="9"/>
    <s v="Office Supplies"/>
    <s v="West"/>
    <n v="7"/>
    <n v="124.45"/>
    <x v="0"/>
    <s v="CUST-10291"/>
    <n v="117.45"/>
    <n v="93.960000000000008"/>
    <n v="23.490000000000009"/>
  </r>
  <r>
    <s v="CA-2024-114411"/>
    <x v="172"/>
    <x v="8"/>
    <s v="Technology"/>
    <s v="South"/>
    <n v="1"/>
    <n v="747.61"/>
    <x v="2"/>
    <s v="CUST-10573"/>
    <n v="746.61"/>
    <n v="746.61"/>
    <n v="298.64400000000001"/>
  </r>
  <r>
    <s v="CA-2024-919683"/>
    <x v="793"/>
    <x v="8"/>
    <s v="Technology"/>
    <s v="West"/>
    <n v="9"/>
    <n v="987.97"/>
    <x v="0"/>
    <s v="CUST-10748"/>
    <n v="978.97"/>
    <n v="783.17600000000004"/>
    <n v="195.7940000000001"/>
  </r>
  <r>
    <s v="CA-2025-506995"/>
    <x v="825"/>
    <x v="4"/>
    <s v="Technology"/>
    <s v="East"/>
    <n v="1"/>
    <n v="659.88"/>
    <x v="3"/>
    <s v="CUST-10348"/>
    <n v="658.88"/>
    <n v="461.21599999999995"/>
    <n v="65.887999999999977"/>
  </r>
  <r>
    <s v="CA-2023-655992"/>
    <x v="522"/>
    <x v="16"/>
    <s v="Office Supplies"/>
    <s v="West"/>
    <n v="1"/>
    <n v="50.53"/>
    <x v="3"/>
    <s v="CUST-10216"/>
    <n v="49.53"/>
    <n v="34.670999999999999"/>
    <n v="4.9529999999999994"/>
  </r>
  <r>
    <s v="CA-2025-208232"/>
    <x v="634"/>
    <x v="7"/>
    <s v="Furniture"/>
    <s v="West"/>
    <n v="8"/>
    <n v="63.4"/>
    <x v="3"/>
    <s v="CUST-10165"/>
    <n v="55.4"/>
    <n v="38.779999999999994"/>
    <n v="5.5399999999999991"/>
  </r>
  <r>
    <s v="CA-2025-373363"/>
    <x v="160"/>
    <x v="2"/>
    <s v="Furniture"/>
    <s v="East"/>
    <n v="6"/>
    <n v="89.71"/>
    <x v="3"/>
    <s v="CUST-10635"/>
    <n v="83.71"/>
    <n v="58.596999999999994"/>
    <n v="8.3710000000000022"/>
  </r>
  <r>
    <s v="CA-2024-942950"/>
    <x v="1221"/>
    <x v="12"/>
    <s v="Office Supplies"/>
    <s v="South"/>
    <n v="8"/>
    <n v="111.46"/>
    <x v="0"/>
    <s v="CUST-10085"/>
    <n v="103.46"/>
    <n v="82.768000000000001"/>
    <n v="20.692000000000007"/>
  </r>
  <r>
    <s v="CA-2022-375341"/>
    <x v="688"/>
    <x v="14"/>
    <s v="Office Supplies"/>
    <s v="Central"/>
    <n v="10"/>
    <n v="8.59"/>
    <x v="1"/>
    <s v="CUST-10271"/>
    <n v="-1.4100000000000001"/>
    <n v="-1.2690000000000001"/>
    <n v="-0.42300000000000004"/>
  </r>
  <r>
    <s v="CA-2023-964278"/>
    <x v="1155"/>
    <x v="3"/>
    <s v="Technology"/>
    <s v="Central"/>
    <n v="1"/>
    <n v="531.64"/>
    <x v="1"/>
    <s v="CUST-10511"/>
    <n v="530.64"/>
    <n v="477.57600000000002"/>
    <n v="159.19200000000006"/>
  </r>
  <r>
    <s v="CA-2022-372920"/>
    <x v="505"/>
    <x v="3"/>
    <s v="Technology"/>
    <s v="South"/>
    <n v="10"/>
    <n v="1163.1600000000001"/>
    <x v="2"/>
    <s v="CUST-10331"/>
    <n v="1153.1600000000001"/>
    <n v="1153.1600000000001"/>
    <n v="461.26400000000001"/>
  </r>
  <r>
    <s v="CA-2025-739501"/>
    <x v="1378"/>
    <x v="0"/>
    <s v="Furniture"/>
    <s v="East"/>
    <n v="4"/>
    <n v="392.08"/>
    <x v="0"/>
    <s v="CUST-10034"/>
    <n v="388.08"/>
    <n v="310.464"/>
    <n v="77.616000000000014"/>
  </r>
  <r>
    <s v="CA-2022-517296"/>
    <x v="34"/>
    <x v="1"/>
    <s v="Technology"/>
    <s v="East"/>
    <n v="5"/>
    <n v="1078.28"/>
    <x v="4"/>
    <s v="CUST-10706"/>
    <n v="1073.28"/>
    <n v="912.2879999999999"/>
    <n v="268.31999999999994"/>
  </r>
  <r>
    <s v="CA-2023-340918"/>
    <x v="1248"/>
    <x v="1"/>
    <s v="Technology"/>
    <s v="South"/>
    <n v="10"/>
    <n v="240.08"/>
    <x v="2"/>
    <s v="CUST-10321"/>
    <n v="230.08"/>
    <n v="230.08"/>
    <n v="92.032000000000011"/>
  </r>
  <r>
    <s v="CA-2023-904430"/>
    <x v="990"/>
    <x v="15"/>
    <s v="Office Supplies"/>
    <s v="South"/>
    <n v="7"/>
    <n v="76.099999999999994"/>
    <x v="4"/>
    <s v="CUST-10284"/>
    <n v="69.099999999999994"/>
    <n v="58.734999999999992"/>
    <n v="17.274999999999999"/>
  </r>
  <r>
    <s v="CA-2022-554479"/>
    <x v="198"/>
    <x v="7"/>
    <s v="Furniture"/>
    <s v="Central"/>
    <n v="7"/>
    <n v="601.24"/>
    <x v="4"/>
    <s v="CUST-10569"/>
    <n v="594.24"/>
    <n v="505.10399999999998"/>
    <n v="148.56"/>
  </r>
  <r>
    <s v="CA-2024-967503"/>
    <x v="931"/>
    <x v="7"/>
    <s v="Furniture"/>
    <s v="East"/>
    <n v="7"/>
    <n v="272.41000000000003"/>
    <x v="4"/>
    <s v="CUST-10069"/>
    <n v="265.41000000000003"/>
    <n v="225.5985"/>
    <n v="66.352499999999992"/>
  </r>
  <r>
    <s v="CA-2022-198977"/>
    <x v="494"/>
    <x v="1"/>
    <s v="Technology"/>
    <s v="Central"/>
    <n v="3"/>
    <n v="535"/>
    <x v="4"/>
    <s v="CUST-10120"/>
    <n v="532"/>
    <n v="452.2"/>
    <n v="133"/>
  </r>
  <r>
    <s v="CA-2025-647517"/>
    <x v="970"/>
    <x v="13"/>
    <s v="Office Supplies"/>
    <s v="West"/>
    <n v="6"/>
    <n v="63.98"/>
    <x v="2"/>
    <s v="CUST-10279"/>
    <n v="57.98"/>
    <n v="57.98"/>
    <n v="23.192"/>
  </r>
  <r>
    <s v="CA-2023-281705"/>
    <x v="8"/>
    <x v="2"/>
    <s v="Furniture"/>
    <s v="East"/>
    <n v="2"/>
    <n v="70.3"/>
    <x v="3"/>
    <s v="CUST-10570"/>
    <n v="68.3"/>
    <n v="47.809999999999995"/>
    <n v="6.8299999999999983"/>
  </r>
  <r>
    <s v="CA-2023-827320"/>
    <x v="1356"/>
    <x v="14"/>
    <s v="Office Supplies"/>
    <s v="Central"/>
    <n v="2"/>
    <n v="12.72"/>
    <x v="2"/>
    <s v="CUST-10759"/>
    <n v="10.72"/>
    <n v="10.72"/>
    <n v="4.2880000000000003"/>
  </r>
  <r>
    <s v="CA-2023-147653"/>
    <x v="30"/>
    <x v="3"/>
    <s v="Technology"/>
    <s v="Central"/>
    <n v="8"/>
    <n v="461.49"/>
    <x v="0"/>
    <s v="CUST-10095"/>
    <n v="453.49"/>
    <n v="362.79200000000003"/>
    <n v="90.698000000000036"/>
  </r>
  <r>
    <s v="CA-2024-819893"/>
    <x v="694"/>
    <x v="3"/>
    <s v="Technology"/>
    <s v="East"/>
    <n v="10"/>
    <n v="1317.76"/>
    <x v="1"/>
    <s v="CUST-10132"/>
    <n v="1307.76"/>
    <n v="1176.9839999999999"/>
    <n v="392.32799999999997"/>
  </r>
  <r>
    <s v="CA-2023-916532"/>
    <x v="496"/>
    <x v="0"/>
    <s v="Furniture"/>
    <s v="East"/>
    <n v="3"/>
    <n v="243.16"/>
    <x v="3"/>
    <s v="CUST-10551"/>
    <n v="240.16"/>
    <n v="168.11199999999999"/>
    <n v="24.015999999999991"/>
  </r>
  <r>
    <s v="CA-2023-375408"/>
    <x v="1309"/>
    <x v="4"/>
    <s v="Technology"/>
    <s v="East"/>
    <n v="8"/>
    <n v="160.47999999999999"/>
    <x v="2"/>
    <s v="CUST-10472"/>
    <n v="152.47999999999999"/>
    <n v="152.47999999999999"/>
    <n v="60.992000000000004"/>
  </r>
  <r>
    <s v="CA-2024-570406"/>
    <x v="436"/>
    <x v="8"/>
    <s v="Technology"/>
    <s v="South"/>
    <n v="5"/>
    <n v="329.02"/>
    <x v="1"/>
    <s v="CUST-10182"/>
    <n v="324.02"/>
    <n v="291.61799999999999"/>
    <n v="97.206000000000017"/>
  </r>
  <r>
    <s v="CA-2024-811924"/>
    <x v="261"/>
    <x v="0"/>
    <s v="Furniture"/>
    <s v="South"/>
    <n v="10"/>
    <n v="708.45"/>
    <x v="3"/>
    <s v="CUST-10326"/>
    <n v="698.45"/>
    <n v="488.91500000000002"/>
    <n v="69.845000000000027"/>
  </r>
  <r>
    <s v="CA-2024-517841"/>
    <x v="245"/>
    <x v="15"/>
    <s v="Office Supplies"/>
    <s v="East"/>
    <n v="8"/>
    <n v="117.39"/>
    <x v="2"/>
    <s v="CUST-10585"/>
    <n v="109.39"/>
    <n v="109.39"/>
    <n v="43.756"/>
  </r>
  <r>
    <s v="CA-2025-256368"/>
    <x v="499"/>
    <x v="2"/>
    <s v="Furniture"/>
    <s v="South"/>
    <n v="1"/>
    <n v="431.58"/>
    <x v="4"/>
    <s v="CUST-10708"/>
    <n v="430.58"/>
    <n v="365.99299999999999"/>
    <n v="107.64500000000004"/>
  </r>
  <r>
    <s v="CA-2023-318193"/>
    <x v="635"/>
    <x v="1"/>
    <s v="Technology"/>
    <s v="Central"/>
    <n v="4"/>
    <n v="915.04"/>
    <x v="1"/>
    <s v="CUST-10047"/>
    <n v="911.04"/>
    <n v="819.93600000000004"/>
    <n v="273.31200000000013"/>
  </r>
  <r>
    <s v="CA-2023-697244"/>
    <x v="706"/>
    <x v="0"/>
    <s v="Furniture"/>
    <s v="Central"/>
    <n v="7"/>
    <n v="575.34"/>
    <x v="0"/>
    <s v="CUST-10513"/>
    <n v="568.34"/>
    <n v="454.67200000000003"/>
    <n v="113.66800000000001"/>
  </r>
  <r>
    <s v="CA-2022-245140"/>
    <x v="1254"/>
    <x v="16"/>
    <s v="Office Supplies"/>
    <s v="East"/>
    <n v="3"/>
    <n v="70.36"/>
    <x v="2"/>
    <s v="CUST-10429"/>
    <n v="67.36"/>
    <n v="67.36"/>
    <n v="26.944000000000003"/>
  </r>
  <r>
    <s v="CA-2023-791033"/>
    <x v="329"/>
    <x v="1"/>
    <s v="Technology"/>
    <s v="Central"/>
    <n v="2"/>
    <n v="1058.51"/>
    <x v="3"/>
    <s v="CUST-10300"/>
    <n v="1056.51"/>
    <n v="739.5569999999999"/>
    <n v="105.65099999999995"/>
  </r>
  <r>
    <s v="CA-2025-728586"/>
    <x v="219"/>
    <x v="16"/>
    <s v="Office Supplies"/>
    <s v="South"/>
    <n v="6"/>
    <n v="16.88"/>
    <x v="2"/>
    <s v="CUST-10502"/>
    <n v="10.879999999999999"/>
    <n v="10.879999999999999"/>
    <n v="4.3519999999999994"/>
  </r>
  <r>
    <s v="CA-2023-520266"/>
    <x v="603"/>
    <x v="7"/>
    <s v="Furniture"/>
    <s v="East"/>
    <n v="9"/>
    <n v="627.71"/>
    <x v="2"/>
    <s v="CUST-10255"/>
    <n v="618.71"/>
    <n v="618.71"/>
    <n v="247.48400000000004"/>
  </r>
  <r>
    <s v="CA-2023-111931"/>
    <x v="294"/>
    <x v="2"/>
    <s v="Furniture"/>
    <s v="West"/>
    <n v="10"/>
    <n v="404.44"/>
    <x v="2"/>
    <s v="CUST-10431"/>
    <n v="394.44"/>
    <n v="394.44"/>
    <n v="157.77600000000001"/>
  </r>
  <r>
    <s v="CA-2025-866244"/>
    <x v="961"/>
    <x v="11"/>
    <s v="Furniture"/>
    <s v="South"/>
    <n v="6"/>
    <n v="523.65"/>
    <x v="2"/>
    <s v="CUST-10004"/>
    <n v="517.65"/>
    <n v="517.65"/>
    <n v="207.06"/>
  </r>
  <r>
    <s v="CA-2023-256484"/>
    <x v="1343"/>
    <x v="2"/>
    <s v="Furniture"/>
    <s v="West"/>
    <n v="9"/>
    <n v="460.7"/>
    <x v="4"/>
    <s v="CUST-10638"/>
    <n v="451.7"/>
    <n v="383.94499999999999"/>
    <n v="112.92500000000001"/>
  </r>
  <r>
    <s v="CA-2022-314746"/>
    <x v="733"/>
    <x v="8"/>
    <s v="Technology"/>
    <s v="West"/>
    <n v="3"/>
    <n v="418.7"/>
    <x v="4"/>
    <s v="CUST-10147"/>
    <n v="415.7"/>
    <n v="353.34499999999997"/>
    <n v="103.92499999999998"/>
  </r>
  <r>
    <s v="CA-2023-419784"/>
    <x v="1219"/>
    <x v="11"/>
    <s v="Furniture"/>
    <s v="East"/>
    <n v="7"/>
    <n v="687.24"/>
    <x v="0"/>
    <s v="CUST-10219"/>
    <n v="680.24"/>
    <n v="544.19200000000001"/>
    <n v="136.048"/>
  </r>
  <r>
    <s v="CA-2022-366643"/>
    <x v="1314"/>
    <x v="1"/>
    <s v="Technology"/>
    <s v="West"/>
    <n v="3"/>
    <n v="400.46"/>
    <x v="2"/>
    <s v="CUST-10129"/>
    <n v="397.46"/>
    <n v="397.46"/>
    <n v="158.98400000000001"/>
  </r>
  <r>
    <s v="CA-2023-626502"/>
    <x v="1374"/>
    <x v="6"/>
    <s v="Office Supplies"/>
    <s v="East"/>
    <n v="10"/>
    <n v="89.64"/>
    <x v="4"/>
    <s v="CUST-10083"/>
    <n v="79.64"/>
    <n v="67.694000000000003"/>
    <n v="19.910000000000004"/>
  </r>
  <r>
    <s v="CA-2022-633008"/>
    <x v="766"/>
    <x v="7"/>
    <s v="Furniture"/>
    <s v="West"/>
    <n v="3"/>
    <n v="752.51"/>
    <x v="2"/>
    <s v="CUST-10245"/>
    <n v="749.51"/>
    <n v="749.51"/>
    <n v="299.80400000000003"/>
  </r>
  <r>
    <s v="CA-2023-567762"/>
    <x v="683"/>
    <x v="15"/>
    <s v="Office Supplies"/>
    <s v="East"/>
    <n v="5"/>
    <n v="54.99"/>
    <x v="1"/>
    <s v="CUST-10309"/>
    <n v="49.99"/>
    <n v="44.991"/>
    <n v="14.997"/>
  </r>
  <r>
    <s v="CA-2024-568292"/>
    <x v="1276"/>
    <x v="7"/>
    <s v="Furniture"/>
    <s v="East"/>
    <n v="1"/>
    <n v="704.97"/>
    <x v="0"/>
    <s v="CUST-10625"/>
    <n v="703.97"/>
    <n v="563.17600000000004"/>
    <n v="140.79400000000004"/>
  </r>
  <r>
    <s v="CA-2025-941104"/>
    <x v="430"/>
    <x v="15"/>
    <s v="Office Supplies"/>
    <s v="West"/>
    <n v="6"/>
    <n v="93.93"/>
    <x v="4"/>
    <s v="CUST-10205"/>
    <n v="87.93"/>
    <n v="74.740499999999997"/>
    <n v="21.982499999999995"/>
  </r>
  <r>
    <s v="CA-2022-328986"/>
    <x v="374"/>
    <x v="10"/>
    <s v="Office Supplies"/>
    <s v="Central"/>
    <n v="1"/>
    <n v="81.08"/>
    <x v="4"/>
    <s v="CUST-10275"/>
    <n v="80.08"/>
    <n v="68.067999999999998"/>
    <n v="20.020000000000003"/>
  </r>
  <r>
    <s v="CA-2023-252104"/>
    <x v="194"/>
    <x v="7"/>
    <s v="Furniture"/>
    <s v="East"/>
    <n v="9"/>
    <n v="234.89"/>
    <x v="3"/>
    <s v="CUST-10465"/>
    <n v="225.89"/>
    <n v="158.12299999999999"/>
    <n v="22.588999999999999"/>
  </r>
  <r>
    <s v="CA-2025-354976"/>
    <x v="13"/>
    <x v="3"/>
    <s v="Technology"/>
    <s v="South"/>
    <n v="6"/>
    <n v="1436.02"/>
    <x v="1"/>
    <s v="CUST-10595"/>
    <n v="1430.02"/>
    <n v="1287.018"/>
    <n v="429.00600000000009"/>
  </r>
  <r>
    <s v="CA-2025-610159"/>
    <x v="1130"/>
    <x v="1"/>
    <s v="Technology"/>
    <s v="South"/>
    <n v="4"/>
    <n v="416.8"/>
    <x v="1"/>
    <s v="CUST-10227"/>
    <n v="412.8"/>
    <n v="371.52000000000004"/>
    <n v="123.84000000000003"/>
  </r>
  <r>
    <s v="CA-2023-623047"/>
    <x v="912"/>
    <x v="0"/>
    <s v="Furniture"/>
    <s v="West"/>
    <n v="9"/>
    <n v="592.53"/>
    <x v="3"/>
    <s v="CUST-10606"/>
    <n v="583.53"/>
    <n v="408.47099999999995"/>
    <n v="58.352999999999952"/>
  </r>
  <r>
    <s v="CA-2024-919282"/>
    <x v="597"/>
    <x v="11"/>
    <s v="Furniture"/>
    <s v="South"/>
    <n v="10"/>
    <n v="598.54999999999995"/>
    <x v="3"/>
    <s v="CUST-10469"/>
    <n v="588.54999999999995"/>
    <n v="411.98499999999996"/>
    <n v="58.855000000000018"/>
  </r>
  <r>
    <s v="CA-2025-899079"/>
    <x v="879"/>
    <x v="8"/>
    <s v="Technology"/>
    <s v="South"/>
    <n v="9"/>
    <n v="267.72000000000003"/>
    <x v="3"/>
    <s v="CUST-10692"/>
    <n v="258.72000000000003"/>
    <n v="181.10400000000001"/>
    <n v="25.872000000000014"/>
  </r>
  <r>
    <s v="CA-2022-583830"/>
    <x v="365"/>
    <x v="3"/>
    <s v="Technology"/>
    <s v="West"/>
    <n v="5"/>
    <n v="857.35"/>
    <x v="0"/>
    <s v="CUST-10628"/>
    <n v="852.35"/>
    <n v="681.88000000000011"/>
    <n v="170.47000000000014"/>
  </r>
  <r>
    <s v="CA-2024-265960"/>
    <x v="1436"/>
    <x v="15"/>
    <s v="Office Supplies"/>
    <s v="South"/>
    <n v="6"/>
    <n v="66.87"/>
    <x v="4"/>
    <s v="CUST-10733"/>
    <n v="60.870000000000005"/>
    <n v="51.7395"/>
    <n v="15.217500000000001"/>
  </r>
  <r>
    <s v="CA-2023-568307"/>
    <x v="241"/>
    <x v="2"/>
    <s v="Furniture"/>
    <s v="South"/>
    <n v="1"/>
    <n v="97.73"/>
    <x v="4"/>
    <s v="CUST-10328"/>
    <n v="96.73"/>
    <n v="82.220500000000001"/>
    <n v="24.182500000000005"/>
  </r>
  <r>
    <s v="CA-2024-449116"/>
    <x v="708"/>
    <x v="13"/>
    <s v="Office Supplies"/>
    <s v="South"/>
    <n v="5"/>
    <n v="74.59"/>
    <x v="1"/>
    <s v="CUST-10114"/>
    <n v="69.59"/>
    <n v="62.631000000000007"/>
    <n v="20.87700000000001"/>
  </r>
  <r>
    <s v="CA-2022-538968"/>
    <x v="1062"/>
    <x v="1"/>
    <s v="Technology"/>
    <s v="Central"/>
    <n v="5"/>
    <n v="1068.31"/>
    <x v="0"/>
    <s v="CUST-10520"/>
    <n v="1063.31"/>
    <n v="850.64800000000002"/>
    <n v="212.66200000000003"/>
  </r>
  <r>
    <s v="CA-2022-923645"/>
    <x v="717"/>
    <x v="14"/>
    <s v="Office Supplies"/>
    <s v="South"/>
    <n v="8"/>
    <n v="96.04"/>
    <x v="0"/>
    <s v="CUST-10756"/>
    <n v="88.04"/>
    <n v="70.432000000000002"/>
    <n v="17.607999999999997"/>
  </r>
  <r>
    <s v="CA-2022-346459"/>
    <x v="1158"/>
    <x v="11"/>
    <s v="Furniture"/>
    <s v="West"/>
    <n v="4"/>
    <n v="555.88"/>
    <x v="3"/>
    <s v="CUST-10001"/>
    <n v="551.88"/>
    <n v="386.31599999999997"/>
    <n v="55.187999999999988"/>
  </r>
  <r>
    <s v="CA-2022-687264"/>
    <x v="924"/>
    <x v="11"/>
    <s v="Furniture"/>
    <s v="East"/>
    <n v="9"/>
    <n v="409.86"/>
    <x v="2"/>
    <s v="CUST-10798"/>
    <n v="400.86"/>
    <n v="400.86"/>
    <n v="160.34400000000002"/>
  </r>
  <r>
    <s v="CA-2024-841194"/>
    <x v="1299"/>
    <x v="4"/>
    <s v="Technology"/>
    <s v="West"/>
    <n v="10"/>
    <n v="975.54"/>
    <x v="2"/>
    <s v="CUST-10795"/>
    <n v="965.54"/>
    <n v="965.54"/>
    <n v="386.21600000000001"/>
  </r>
  <r>
    <s v="CA-2023-634304"/>
    <x v="1153"/>
    <x v="11"/>
    <s v="Furniture"/>
    <s v="Central"/>
    <n v="4"/>
    <n v="129.07"/>
    <x v="2"/>
    <s v="CUST-10451"/>
    <n v="125.07"/>
    <n v="125.07"/>
    <n v="50.028000000000006"/>
  </r>
  <r>
    <s v="CA-2023-214643"/>
    <x v="241"/>
    <x v="1"/>
    <s v="Technology"/>
    <s v="East"/>
    <n v="5"/>
    <n v="871.16"/>
    <x v="0"/>
    <s v="CUST-10641"/>
    <n v="866.16"/>
    <n v="692.928"/>
    <n v="173.23200000000008"/>
  </r>
  <r>
    <s v="CA-2022-908614"/>
    <x v="1103"/>
    <x v="3"/>
    <s v="Technology"/>
    <s v="Central"/>
    <n v="10"/>
    <n v="1286.8599999999999"/>
    <x v="0"/>
    <s v="CUST-10473"/>
    <n v="1276.8599999999999"/>
    <n v="1021.4879999999999"/>
    <n v="255.37200000000007"/>
  </r>
  <r>
    <s v="CA-2023-244836"/>
    <x v="958"/>
    <x v="0"/>
    <s v="Furniture"/>
    <s v="South"/>
    <n v="9"/>
    <n v="79.25"/>
    <x v="0"/>
    <s v="CUST-10146"/>
    <n v="70.25"/>
    <n v="56.2"/>
    <n v="14.050000000000004"/>
  </r>
  <r>
    <s v="CA-2023-940284"/>
    <x v="1102"/>
    <x v="3"/>
    <s v="Technology"/>
    <s v="West"/>
    <n v="10"/>
    <n v="231.8"/>
    <x v="2"/>
    <s v="CUST-10429"/>
    <n v="221.8"/>
    <n v="221.8"/>
    <n v="88.72"/>
  </r>
  <r>
    <s v="CA-2023-132745"/>
    <x v="1347"/>
    <x v="13"/>
    <s v="Office Supplies"/>
    <s v="South"/>
    <n v="4"/>
    <n v="136.63"/>
    <x v="2"/>
    <s v="CUST-10555"/>
    <n v="132.63"/>
    <n v="132.63"/>
    <n v="53.052000000000007"/>
  </r>
  <r>
    <s v="CA-2022-992969"/>
    <x v="383"/>
    <x v="4"/>
    <s v="Technology"/>
    <s v="Central"/>
    <n v="9"/>
    <n v="650.1"/>
    <x v="2"/>
    <s v="CUST-10478"/>
    <n v="641.1"/>
    <n v="641.1"/>
    <n v="256.44"/>
  </r>
  <r>
    <s v="CA-2025-832449"/>
    <x v="804"/>
    <x v="3"/>
    <s v="Technology"/>
    <s v="Central"/>
    <n v="5"/>
    <n v="1255.52"/>
    <x v="0"/>
    <s v="CUST-10065"/>
    <n v="1250.52"/>
    <n v="1000.4160000000001"/>
    <n v="250.10400000000004"/>
  </r>
  <r>
    <s v="CA-2022-672216"/>
    <x v="134"/>
    <x v="2"/>
    <s v="Furniture"/>
    <s v="East"/>
    <n v="6"/>
    <n v="247.04"/>
    <x v="2"/>
    <s v="CUST-10450"/>
    <n v="241.04"/>
    <n v="241.04"/>
    <n v="96.415999999999997"/>
  </r>
  <r>
    <s v="CA-2023-438615"/>
    <x v="1029"/>
    <x v="12"/>
    <s v="Office Supplies"/>
    <s v="East"/>
    <n v="2"/>
    <n v="148.82"/>
    <x v="3"/>
    <s v="CUST-10047"/>
    <n v="146.82"/>
    <n v="102.77399999999999"/>
    <n v="14.681999999999988"/>
  </r>
  <r>
    <s v="CA-2025-242157"/>
    <x v="63"/>
    <x v="1"/>
    <s v="Technology"/>
    <s v="West"/>
    <n v="4"/>
    <n v="123.1"/>
    <x v="2"/>
    <s v="CUST-10656"/>
    <n v="119.1"/>
    <n v="119.1"/>
    <n v="47.64"/>
  </r>
  <r>
    <s v="CA-2025-941424"/>
    <x v="319"/>
    <x v="5"/>
    <s v="Office Supplies"/>
    <s v="West"/>
    <n v="2"/>
    <n v="104.65"/>
    <x v="2"/>
    <s v="CUST-10498"/>
    <n v="102.65"/>
    <n v="102.65"/>
    <n v="41.06"/>
  </r>
  <r>
    <s v="CA-2023-353108"/>
    <x v="1110"/>
    <x v="11"/>
    <s v="Furniture"/>
    <s v="West"/>
    <n v="5"/>
    <n v="100.84"/>
    <x v="4"/>
    <s v="CUST-10392"/>
    <n v="95.84"/>
    <n v="81.463999999999999"/>
    <n v="23.96"/>
  </r>
  <r>
    <s v="CA-2023-668474"/>
    <x v="357"/>
    <x v="13"/>
    <s v="Office Supplies"/>
    <s v="South"/>
    <n v="6"/>
    <n v="120.22"/>
    <x v="4"/>
    <s v="CUST-10135"/>
    <n v="114.22"/>
    <n v="97.087000000000003"/>
    <n v="28.555000000000007"/>
  </r>
  <r>
    <s v="CA-2025-562160"/>
    <x v="182"/>
    <x v="11"/>
    <s v="Furniture"/>
    <s v="South"/>
    <n v="1"/>
    <n v="314.39999999999998"/>
    <x v="3"/>
    <s v="CUST-10308"/>
    <n v="313.39999999999998"/>
    <n v="219.37999999999997"/>
    <n v="31.339999999999975"/>
  </r>
  <r>
    <s v="CA-2025-866266"/>
    <x v="749"/>
    <x v="3"/>
    <s v="Technology"/>
    <s v="Central"/>
    <n v="1"/>
    <n v="959.26"/>
    <x v="0"/>
    <s v="CUST-10237"/>
    <n v="958.26"/>
    <n v="766.60800000000006"/>
    <n v="191.65200000000004"/>
  </r>
  <r>
    <s v="CA-2024-824217"/>
    <x v="1250"/>
    <x v="3"/>
    <s v="Technology"/>
    <s v="South"/>
    <n v="2"/>
    <n v="697.94"/>
    <x v="1"/>
    <s v="CUST-10774"/>
    <n v="695.94"/>
    <n v="626.34600000000012"/>
    <n v="208.7820000000001"/>
  </r>
  <r>
    <s v="CA-2025-926944"/>
    <x v="357"/>
    <x v="8"/>
    <s v="Technology"/>
    <s v="East"/>
    <n v="8"/>
    <n v="772.4"/>
    <x v="2"/>
    <s v="CUST-10398"/>
    <n v="764.4"/>
    <n v="764.4"/>
    <n v="305.76"/>
  </r>
  <r>
    <s v="CA-2022-441455"/>
    <x v="1407"/>
    <x v="4"/>
    <s v="Technology"/>
    <s v="East"/>
    <n v="2"/>
    <n v="1194.93"/>
    <x v="2"/>
    <s v="CUST-10032"/>
    <n v="1192.93"/>
    <n v="1192.93"/>
    <n v="477.17200000000003"/>
  </r>
  <r>
    <s v="CA-2025-990916"/>
    <x v="76"/>
    <x v="10"/>
    <s v="Office Supplies"/>
    <s v="West"/>
    <n v="2"/>
    <n v="148.84"/>
    <x v="0"/>
    <s v="CUST-10160"/>
    <n v="146.84"/>
    <n v="117.47200000000001"/>
    <n v="29.368000000000009"/>
  </r>
  <r>
    <s v="CA-2025-313239"/>
    <x v="943"/>
    <x v="1"/>
    <s v="Technology"/>
    <s v="East"/>
    <n v="10"/>
    <n v="855.99"/>
    <x v="3"/>
    <s v="CUST-10762"/>
    <n v="845.99"/>
    <n v="592.19299999999998"/>
    <n v="84.59899999999999"/>
  </r>
  <r>
    <s v="CA-2022-317869"/>
    <x v="24"/>
    <x v="11"/>
    <s v="Furniture"/>
    <s v="East"/>
    <n v="9"/>
    <n v="116.34"/>
    <x v="2"/>
    <s v="CUST-10236"/>
    <n v="107.34"/>
    <n v="107.34"/>
    <n v="42.936000000000007"/>
  </r>
  <r>
    <s v="CA-2023-268712"/>
    <x v="694"/>
    <x v="16"/>
    <s v="Office Supplies"/>
    <s v="Central"/>
    <n v="5"/>
    <n v="100.67"/>
    <x v="1"/>
    <s v="CUST-10743"/>
    <n v="95.67"/>
    <n v="86.103000000000009"/>
    <n v="28.701000000000008"/>
  </r>
  <r>
    <s v="CA-2024-906065"/>
    <x v="735"/>
    <x v="15"/>
    <s v="Office Supplies"/>
    <s v="South"/>
    <n v="9"/>
    <n v="137.47999999999999"/>
    <x v="3"/>
    <s v="CUST-10614"/>
    <n v="128.47999999999999"/>
    <n v="89.935999999999993"/>
    <n v="12.847999999999999"/>
  </r>
  <r>
    <s v="CA-2023-404261"/>
    <x v="1238"/>
    <x v="13"/>
    <s v="Office Supplies"/>
    <s v="East"/>
    <n v="8"/>
    <n v="50.21"/>
    <x v="4"/>
    <s v="CUST-10401"/>
    <n v="42.21"/>
    <n v="35.878500000000003"/>
    <n v="10.552500000000002"/>
  </r>
  <r>
    <s v="CA-2025-571183"/>
    <x v="83"/>
    <x v="1"/>
    <s v="Technology"/>
    <s v="West"/>
    <n v="1"/>
    <n v="1053.45"/>
    <x v="4"/>
    <s v="CUST-10123"/>
    <n v="1052.45"/>
    <n v="894.58249999999998"/>
    <n v="263.11249999999995"/>
  </r>
  <r>
    <s v="CA-2023-595330"/>
    <x v="753"/>
    <x v="8"/>
    <s v="Technology"/>
    <s v="West"/>
    <n v="8"/>
    <n v="626.16999999999996"/>
    <x v="0"/>
    <s v="CUST-10134"/>
    <n v="618.16999999999996"/>
    <n v="494.536"/>
    <n v="123.63400000000001"/>
  </r>
  <r>
    <s v="CA-2024-855537"/>
    <x v="127"/>
    <x v="2"/>
    <s v="Furniture"/>
    <s v="South"/>
    <n v="9"/>
    <n v="694.66"/>
    <x v="4"/>
    <s v="CUST-10577"/>
    <n v="685.66"/>
    <n v="582.81099999999992"/>
    <n v="171.41499999999996"/>
  </r>
  <r>
    <s v="CA-2022-729258"/>
    <x v="1009"/>
    <x v="2"/>
    <s v="Furniture"/>
    <s v="West"/>
    <n v="2"/>
    <n v="756.93"/>
    <x v="4"/>
    <s v="CUST-10222"/>
    <n v="754.93"/>
    <n v="641.69049999999993"/>
    <n v="188.73249999999996"/>
  </r>
  <r>
    <s v="CA-2024-936786"/>
    <x v="1216"/>
    <x v="11"/>
    <s v="Furniture"/>
    <s v="South"/>
    <n v="8"/>
    <n v="106.22"/>
    <x v="2"/>
    <s v="CUST-10398"/>
    <n v="98.22"/>
    <n v="98.22"/>
    <n v="39.288000000000004"/>
  </r>
  <r>
    <s v="CA-2023-278750"/>
    <x v="717"/>
    <x v="14"/>
    <s v="Office Supplies"/>
    <s v="West"/>
    <n v="4"/>
    <n v="50.95"/>
    <x v="2"/>
    <s v="CUST-10791"/>
    <n v="46.95"/>
    <n v="46.95"/>
    <n v="18.78"/>
  </r>
  <r>
    <s v="CA-2024-404725"/>
    <x v="224"/>
    <x v="15"/>
    <s v="Office Supplies"/>
    <s v="West"/>
    <n v="9"/>
    <n v="41.85"/>
    <x v="3"/>
    <s v="CUST-10101"/>
    <n v="32.85"/>
    <n v="22.995000000000001"/>
    <n v="3.2850000000000001"/>
  </r>
  <r>
    <s v="CA-2023-472072"/>
    <x v="458"/>
    <x v="2"/>
    <s v="Furniture"/>
    <s v="East"/>
    <n v="5"/>
    <n v="234.18"/>
    <x v="2"/>
    <s v="CUST-10576"/>
    <n v="229.18"/>
    <n v="229.18"/>
    <n v="91.671999999999997"/>
  </r>
  <r>
    <s v="CA-2022-667126"/>
    <x v="908"/>
    <x v="4"/>
    <s v="Technology"/>
    <s v="West"/>
    <n v="5"/>
    <n v="774.06"/>
    <x v="0"/>
    <s v="CUST-10406"/>
    <n v="769.06"/>
    <n v="615.24800000000005"/>
    <n v="153.81200000000013"/>
  </r>
  <r>
    <s v="CA-2025-551983"/>
    <x v="544"/>
    <x v="10"/>
    <s v="Office Supplies"/>
    <s v="West"/>
    <n v="1"/>
    <n v="32.950000000000003"/>
    <x v="2"/>
    <s v="CUST-10501"/>
    <n v="31.950000000000003"/>
    <n v="31.950000000000003"/>
    <n v="12.780000000000001"/>
  </r>
  <r>
    <s v="CA-2023-725726"/>
    <x v="1095"/>
    <x v="0"/>
    <s v="Furniture"/>
    <s v="South"/>
    <n v="6"/>
    <n v="110.28"/>
    <x v="4"/>
    <s v="CUST-10425"/>
    <n v="104.28"/>
    <n v="88.638000000000005"/>
    <n v="26.070000000000007"/>
  </r>
  <r>
    <s v="CA-2024-656213"/>
    <x v="626"/>
    <x v="14"/>
    <s v="Office Supplies"/>
    <s v="South"/>
    <n v="8"/>
    <n v="86.69"/>
    <x v="2"/>
    <s v="CUST-10569"/>
    <n v="78.69"/>
    <n v="78.69"/>
    <n v="31.475999999999999"/>
  </r>
  <r>
    <s v="CA-2024-952652"/>
    <x v="975"/>
    <x v="0"/>
    <s v="Furniture"/>
    <s v="East"/>
    <n v="9"/>
    <n v="591.29999999999995"/>
    <x v="1"/>
    <s v="CUST-10636"/>
    <n v="582.29999999999995"/>
    <n v="524.06999999999994"/>
    <n v="174.69"/>
  </r>
  <r>
    <s v="CA-2025-467289"/>
    <x v="675"/>
    <x v="1"/>
    <s v="Technology"/>
    <s v="East"/>
    <n v="10"/>
    <n v="467.32"/>
    <x v="1"/>
    <s v="CUST-10412"/>
    <n v="457.32"/>
    <n v="411.58800000000002"/>
    <n v="137.19600000000003"/>
  </r>
  <r>
    <s v="CA-2024-890409"/>
    <x v="1411"/>
    <x v="12"/>
    <s v="Office Supplies"/>
    <s v="Central"/>
    <n v="1"/>
    <n v="140.69"/>
    <x v="2"/>
    <s v="CUST-10048"/>
    <n v="139.69"/>
    <n v="139.69"/>
    <n v="55.876000000000005"/>
  </r>
  <r>
    <s v="CA-2025-481239"/>
    <x v="955"/>
    <x v="3"/>
    <s v="Technology"/>
    <s v="South"/>
    <n v="3"/>
    <n v="294.87"/>
    <x v="1"/>
    <s v="CUST-10483"/>
    <n v="291.87"/>
    <n v="262.68299999999999"/>
    <n v="87.561000000000007"/>
  </r>
  <r>
    <s v="CA-2024-149612"/>
    <x v="1442"/>
    <x v="11"/>
    <s v="Furniture"/>
    <s v="West"/>
    <n v="2"/>
    <n v="546.57000000000005"/>
    <x v="2"/>
    <s v="CUST-10486"/>
    <n v="544.57000000000005"/>
    <n v="544.57000000000005"/>
    <n v="217.82800000000003"/>
  </r>
  <r>
    <s v="CA-2023-490928"/>
    <x v="436"/>
    <x v="5"/>
    <s v="Office Supplies"/>
    <s v="Central"/>
    <n v="1"/>
    <n v="40.85"/>
    <x v="2"/>
    <s v="CUST-10463"/>
    <n v="39.85"/>
    <n v="39.85"/>
    <n v="15.940000000000001"/>
  </r>
  <r>
    <s v="CA-2024-672377"/>
    <x v="281"/>
    <x v="16"/>
    <s v="Office Supplies"/>
    <s v="South"/>
    <n v="8"/>
    <n v="145.18"/>
    <x v="2"/>
    <s v="CUST-10243"/>
    <n v="137.18"/>
    <n v="137.18"/>
    <n v="54.872"/>
  </r>
  <r>
    <s v="CA-2025-563188"/>
    <x v="593"/>
    <x v="10"/>
    <s v="Office Supplies"/>
    <s v="West"/>
    <n v="10"/>
    <n v="6.59"/>
    <x v="4"/>
    <s v="CUST-10327"/>
    <n v="-3.41"/>
    <n v="-2.8984999999999999"/>
    <n v="-0.85250000000000004"/>
  </r>
  <r>
    <s v="CA-2022-526888"/>
    <x v="982"/>
    <x v="4"/>
    <s v="Technology"/>
    <s v="South"/>
    <n v="7"/>
    <n v="353.43"/>
    <x v="4"/>
    <s v="CUST-10636"/>
    <n v="346.43"/>
    <n v="294.46550000000002"/>
    <n v="86.607500000000016"/>
  </r>
  <r>
    <s v="CA-2024-113655"/>
    <x v="745"/>
    <x v="4"/>
    <s v="Technology"/>
    <s v="South"/>
    <n v="4"/>
    <n v="753.44"/>
    <x v="2"/>
    <s v="CUST-10173"/>
    <n v="749.44"/>
    <n v="749.44"/>
    <n v="299.77600000000001"/>
  </r>
  <r>
    <s v="CA-2022-623798"/>
    <x v="1049"/>
    <x v="10"/>
    <s v="Office Supplies"/>
    <s v="East"/>
    <n v="4"/>
    <n v="62.99"/>
    <x v="1"/>
    <s v="CUST-10649"/>
    <n v="58.99"/>
    <n v="53.091000000000001"/>
    <n v="17.697000000000003"/>
  </r>
  <r>
    <s v="CA-2024-418459"/>
    <x v="1352"/>
    <x v="0"/>
    <s v="Furniture"/>
    <s v="East"/>
    <n v="10"/>
    <n v="321.55"/>
    <x v="1"/>
    <s v="CUST-10019"/>
    <n v="311.55"/>
    <n v="280.39500000000004"/>
    <n v="93.465000000000032"/>
  </r>
  <r>
    <s v="CA-2024-883766"/>
    <x v="977"/>
    <x v="10"/>
    <s v="Office Supplies"/>
    <s v="Central"/>
    <n v="2"/>
    <n v="147.22999999999999"/>
    <x v="1"/>
    <s v="CUST-10584"/>
    <n v="145.22999999999999"/>
    <n v="130.70699999999999"/>
    <n v="43.569000000000003"/>
  </r>
  <r>
    <s v="CA-2023-947118"/>
    <x v="1069"/>
    <x v="8"/>
    <s v="Technology"/>
    <s v="Central"/>
    <n v="7"/>
    <n v="147.52000000000001"/>
    <x v="2"/>
    <s v="CUST-10138"/>
    <n v="140.52000000000001"/>
    <n v="140.52000000000001"/>
    <n v="56.208000000000013"/>
  </r>
  <r>
    <s v="CA-2023-473828"/>
    <x v="1382"/>
    <x v="7"/>
    <s v="Furniture"/>
    <s v="Central"/>
    <n v="9"/>
    <n v="526.05999999999995"/>
    <x v="2"/>
    <s v="CUST-10425"/>
    <n v="517.05999999999995"/>
    <n v="517.05999999999995"/>
    <n v="206.82400000000001"/>
  </r>
  <r>
    <s v="CA-2023-666570"/>
    <x v="303"/>
    <x v="10"/>
    <s v="Office Supplies"/>
    <s v="Central"/>
    <n v="7"/>
    <n v="144.72"/>
    <x v="4"/>
    <s v="CUST-10006"/>
    <n v="137.72"/>
    <n v="117.062"/>
    <n v="34.430000000000007"/>
  </r>
  <r>
    <s v="CA-2024-339976"/>
    <x v="704"/>
    <x v="4"/>
    <s v="Technology"/>
    <s v="South"/>
    <n v="6"/>
    <n v="948.72"/>
    <x v="2"/>
    <s v="CUST-10448"/>
    <n v="942.72"/>
    <n v="942.72"/>
    <n v="377.08800000000008"/>
  </r>
  <r>
    <s v="CA-2023-542593"/>
    <x v="1414"/>
    <x v="11"/>
    <s v="Furniture"/>
    <s v="Central"/>
    <n v="7"/>
    <n v="200.74"/>
    <x v="3"/>
    <s v="CUST-10078"/>
    <n v="193.74"/>
    <n v="135.61799999999999"/>
    <n v="19.373999999999995"/>
  </r>
  <r>
    <s v="CA-2024-568563"/>
    <x v="390"/>
    <x v="3"/>
    <s v="Technology"/>
    <s v="East"/>
    <n v="3"/>
    <n v="690.57"/>
    <x v="2"/>
    <s v="CUST-10540"/>
    <n v="687.57"/>
    <n v="687.57"/>
    <n v="275.02800000000002"/>
  </r>
  <r>
    <s v="CA-2025-477656"/>
    <x v="507"/>
    <x v="1"/>
    <s v="Technology"/>
    <s v="West"/>
    <n v="8"/>
    <n v="926.62"/>
    <x v="3"/>
    <s v="CUST-10488"/>
    <n v="918.62"/>
    <n v="643.03399999999999"/>
    <n v="91.861999999999966"/>
  </r>
  <r>
    <s v="CA-2022-546541"/>
    <x v="1053"/>
    <x v="10"/>
    <s v="Office Supplies"/>
    <s v="East"/>
    <n v="10"/>
    <n v="63.68"/>
    <x v="2"/>
    <s v="CUST-10107"/>
    <n v="53.68"/>
    <n v="53.68"/>
    <n v="21.472000000000001"/>
  </r>
  <r>
    <s v="CA-2025-399716"/>
    <x v="649"/>
    <x v="13"/>
    <s v="Office Supplies"/>
    <s v="West"/>
    <n v="3"/>
    <n v="17.11"/>
    <x v="3"/>
    <s v="CUST-10463"/>
    <n v="14.11"/>
    <n v="9.8769999999999989"/>
    <n v="1.4109999999999996"/>
  </r>
  <r>
    <s v="CA-2024-407624"/>
    <x v="524"/>
    <x v="16"/>
    <s v="Office Supplies"/>
    <s v="South"/>
    <n v="8"/>
    <n v="8.39"/>
    <x v="2"/>
    <s v="CUST-10533"/>
    <n v="0.39000000000000057"/>
    <n v="0.39000000000000057"/>
    <n v="0.15600000000000025"/>
  </r>
  <r>
    <s v="CA-2024-873459"/>
    <x v="169"/>
    <x v="8"/>
    <s v="Technology"/>
    <s v="Central"/>
    <n v="9"/>
    <n v="1207.8800000000001"/>
    <x v="4"/>
    <s v="CUST-10290"/>
    <n v="1198.8800000000001"/>
    <n v="1019.0480000000001"/>
    <n v="299.72000000000003"/>
  </r>
  <r>
    <s v="CA-2023-274726"/>
    <x v="348"/>
    <x v="1"/>
    <s v="Technology"/>
    <s v="Central"/>
    <n v="2"/>
    <n v="1463.76"/>
    <x v="2"/>
    <s v="CUST-10743"/>
    <n v="1461.76"/>
    <n v="1461.76"/>
    <n v="584.70400000000006"/>
  </r>
  <r>
    <s v="CA-2024-546470"/>
    <x v="553"/>
    <x v="7"/>
    <s v="Furniture"/>
    <s v="South"/>
    <n v="1"/>
    <n v="735.17"/>
    <x v="3"/>
    <s v="CUST-10352"/>
    <n v="734.17"/>
    <n v="513.91899999999998"/>
    <n v="73.41700000000003"/>
  </r>
  <r>
    <s v="CA-2025-269717"/>
    <x v="663"/>
    <x v="10"/>
    <s v="Office Supplies"/>
    <s v="East"/>
    <n v="9"/>
    <n v="13.24"/>
    <x v="1"/>
    <s v="CUST-10128"/>
    <n v="4.24"/>
    <n v="3.8160000000000003"/>
    <n v="1.2720000000000002"/>
  </r>
  <r>
    <s v="CA-2025-947008"/>
    <x v="411"/>
    <x v="2"/>
    <s v="Furniture"/>
    <s v="East"/>
    <n v="9"/>
    <n v="294.3"/>
    <x v="4"/>
    <s v="CUST-10243"/>
    <n v="285.3"/>
    <n v="242.505"/>
    <n v="71.324999999999989"/>
  </r>
  <r>
    <s v="CA-2022-542885"/>
    <x v="1005"/>
    <x v="3"/>
    <s v="Technology"/>
    <s v="East"/>
    <n v="7"/>
    <n v="1465.63"/>
    <x v="4"/>
    <s v="CUST-10649"/>
    <n v="1458.63"/>
    <n v="1239.8355000000001"/>
    <n v="364.65750000000014"/>
  </r>
  <r>
    <s v="CA-2024-691530"/>
    <x v="1336"/>
    <x v="0"/>
    <s v="Furniture"/>
    <s v="South"/>
    <n v="6"/>
    <n v="296.70999999999998"/>
    <x v="0"/>
    <s v="CUST-10215"/>
    <n v="290.70999999999998"/>
    <n v="232.56799999999998"/>
    <n v="58.141999999999996"/>
  </r>
  <r>
    <s v="CA-2023-860936"/>
    <x v="19"/>
    <x v="2"/>
    <s v="Furniture"/>
    <s v="Central"/>
    <n v="10"/>
    <n v="236.75"/>
    <x v="2"/>
    <s v="CUST-10366"/>
    <n v="226.75"/>
    <n v="226.75"/>
    <n v="90.700000000000017"/>
  </r>
  <r>
    <s v="CA-2024-636048"/>
    <x v="8"/>
    <x v="8"/>
    <s v="Technology"/>
    <s v="West"/>
    <n v="1"/>
    <n v="1417.15"/>
    <x v="4"/>
    <s v="CUST-10439"/>
    <n v="1416.15"/>
    <n v="1203.7275"/>
    <n v="354.03749999999991"/>
  </r>
  <r>
    <s v="CA-2025-437506"/>
    <x v="1182"/>
    <x v="13"/>
    <s v="Office Supplies"/>
    <s v="South"/>
    <n v="2"/>
    <n v="10.07"/>
    <x v="2"/>
    <s v="CUST-10021"/>
    <n v="8.07"/>
    <n v="8.07"/>
    <n v="3.2280000000000006"/>
  </r>
  <r>
    <s v="CA-2023-985258"/>
    <x v="1192"/>
    <x v="2"/>
    <s v="Furniture"/>
    <s v="East"/>
    <n v="1"/>
    <n v="203.92"/>
    <x v="2"/>
    <s v="CUST-10765"/>
    <n v="202.92"/>
    <n v="202.92"/>
    <n v="81.168000000000006"/>
  </r>
  <r>
    <s v="CA-2025-518577"/>
    <x v="346"/>
    <x v="7"/>
    <s v="Furniture"/>
    <s v="East"/>
    <n v="9"/>
    <n v="588.15"/>
    <x v="4"/>
    <s v="CUST-10262"/>
    <n v="579.15"/>
    <n v="492.27749999999997"/>
    <n v="144.78750000000002"/>
  </r>
  <r>
    <s v="CA-2024-827789"/>
    <x v="659"/>
    <x v="4"/>
    <s v="Technology"/>
    <s v="South"/>
    <n v="3"/>
    <n v="1434.75"/>
    <x v="3"/>
    <s v="CUST-10497"/>
    <n v="1431.75"/>
    <n v="1002.2249999999999"/>
    <n v="143.17499999999995"/>
  </r>
  <r>
    <s v="CA-2025-462478"/>
    <x v="1114"/>
    <x v="11"/>
    <s v="Furniture"/>
    <s v="West"/>
    <n v="6"/>
    <n v="96.82"/>
    <x v="2"/>
    <s v="CUST-10157"/>
    <n v="90.82"/>
    <n v="90.82"/>
    <n v="36.327999999999996"/>
  </r>
  <r>
    <s v="CA-2023-952476"/>
    <x v="209"/>
    <x v="11"/>
    <s v="Furniture"/>
    <s v="West"/>
    <n v="6"/>
    <n v="202.07"/>
    <x v="1"/>
    <s v="CUST-10599"/>
    <n v="196.07"/>
    <n v="176.46299999999999"/>
    <n v="58.820999999999998"/>
  </r>
  <r>
    <s v="CA-2023-604521"/>
    <x v="52"/>
    <x v="3"/>
    <s v="Technology"/>
    <s v="South"/>
    <n v="7"/>
    <n v="1371.27"/>
    <x v="4"/>
    <s v="CUST-10171"/>
    <n v="1364.27"/>
    <n v="1159.6295"/>
    <n v="341.0675"/>
  </r>
  <r>
    <s v="CA-2024-242918"/>
    <x v="1044"/>
    <x v="0"/>
    <s v="Furniture"/>
    <s v="East"/>
    <n v="2"/>
    <n v="665.13"/>
    <x v="2"/>
    <s v="CUST-10782"/>
    <n v="663.13"/>
    <n v="663.13"/>
    <n v="265.25200000000001"/>
  </r>
  <r>
    <s v="CA-2025-815289"/>
    <x v="767"/>
    <x v="7"/>
    <s v="Furniture"/>
    <s v="South"/>
    <n v="5"/>
    <n v="281.38"/>
    <x v="2"/>
    <s v="CUST-10552"/>
    <n v="276.38"/>
    <n v="276.38"/>
    <n v="110.55199999999999"/>
  </r>
  <r>
    <s v="CA-2023-410397"/>
    <x v="480"/>
    <x v="16"/>
    <s v="Office Supplies"/>
    <s v="East"/>
    <n v="8"/>
    <n v="112.79"/>
    <x v="2"/>
    <s v="CUST-10466"/>
    <n v="104.79"/>
    <n v="104.79"/>
    <n v="41.916000000000004"/>
  </r>
  <r>
    <s v="CA-2023-199785"/>
    <x v="288"/>
    <x v="0"/>
    <s v="Furniture"/>
    <s v="East"/>
    <n v="6"/>
    <n v="690.33"/>
    <x v="2"/>
    <s v="CUST-10279"/>
    <n v="684.33"/>
    <n v="684.33"/>
    <n v="273.73200000000003"/>
  </r>
  <r>
    <s v="CA-2025-495644"/>
    <x v="1080"/>
    <x v="7"/>
    <s v="Furniture"/>
    <s v="Central"/>
    <n v="2"/>
    <n v="528.82000000000005"/>
    <x v="3"/>
    <s v="CUST-10226"/>
    <n v="526.82000000000005"/>
    <n v="368.774"/>
    <n v="52.68199999999996"/>
  </r>
  <r>
    <s v="CA-2025-465361"/>
    <x v="879"/>
    <x v="14"/>
    <s v="Office Supplies"/>
    <s v="South"/>
    <n v="5"/>
    <n v="86.36"/>
    <x v="3"/>
    <s v="CUST-10418"/>
    <n v="81.36"/>
    <n v="56.951999999999998"/>
    <n v="8.1360000000000028"/>
  </r>
  <r>
    <s v="CA-2025-653915"/>
    <x v="604"/>
    <x v="8"/>
    <s v="Technology"/>
    <s v="West"/>
    <n v="10"/>
    <n v="1105.3800000000001"/>
    <x v="3"/>
    <s v="CUST-10197"/>
    <n v="1095.3800000000001"/>
    <n v="766.76600000000008"/>
    <n v="109.53800000000001"/>
  </r>
  <r>
    <s v="CA-2023-566880"/>
    <x v="744"/>
    <x v="9"/>
    <s v="Office Supplies"/>
    <s v="West"/>
    <n v="9"/>
    <n v="47.03"/>
    <x v="0"/>
    <s v="CUST-10796"/>
    <n v="38.03"/>
    <n v="30.424000000000003"/>
    <n v="7.6060000000000016"/>
  </r>
  <r>
    <s v="CA-2025-325913"/>
    <x v="1400"/>
    <x v="5"/>
    <s v="Office Supplies"/>
    <s v="East"/>
    <n v="2"/>
    <n v="25.47"/>
    <x v="3"/>
    <s v="CUST-10614"/>
    <n v="23.47"/>
    <n v="16.428999999999998"/>
    <n v="2.3469999999999995"/>
  </r>
  <r>
    <s v="CA-2022-375301"/>
    <x v="359"/>
    <x v="1"/>
    <s v="Technology"/>
    <s v="West"/>
    <n v="6"/>
    <n v="367.85"/>
    <x v="1"/>
    <s v="CUST-10590"/>
    <n v="361.85"/>
    <n v="325.66500000000002"/>
    <n v="108.55500000000001"/>
  </r>
  <r>
    <s v="CA-2024-348121"/>
    <x v="140"/>
    <x v="7"/>
    <s v="Furniture"/>
    <s v="Central"/>
    <n v="5"/>
    <n v="476.96"/>
    <x v="4"/>
    <s v="CUST-10059"/>
    <n v="471.96"/>
    <n v="401.166"/>
    <n v="117.99000000000001"/>
  </r>
  <r>
    <s v="CA-2024-930056"/>
    <x v="707"/>
    <x v="16"/>
    <s v="Office Supplies"/>
    <s v="Central"/>
    <n v="10"/>
    <n v="87.3"/>
    <x v="1"/>
    <s v="CUST-10320"/>
    <n v="77.3"/>
    <n v="69.569999999999993"/>
    <n v="23.189999999999998"/>
  </r>
  <r>
    <s v="CA-2023-908035"/>
    <x v="471"/>
    <x v="0"/>
    <s v="Furniture"/>
    <s v="East"/>
    <n v="4"/>
    <n v="428.29"/>
    <x v="3"/>
    <s v="CUST-10487"/>
    <n v="424.29"/>
    <n v="297.00299999999999"/>
    <n v="42.428999999999974"/>
  </r>
  <r>
    <s v="CA-2022-762261"/>
    <x v="666"/>
    <x v="0"/>
    <s v="Furniture"/>
    <s v="South"/>
    <n v="1"/>
    <n v="685.74"/>
    <x v="2"/>
    <s v="CUST-10068"/>
    <n v="684.74"/>
    <n v="684.74"/>
    <n v="273.89600000000002"/>
  </r>
  <r>
    <s v="CA-2023-204147"/>
    <x v="505"/>
    <x v="11"/>
    <s v="Furniture"/>
    <s v="South"/>
    <n v="9"/>
    <n v="413.85"/>
    <x v="4"/>
    <s v="CUST-10362"/>
    <n v="404.85"/>
    <n v="344.1225"/>
    <n v="101.21250000000001"/>
  </r>
  <r>
    <s v="CA-2023-184788"/>
    <x v="90"/>
    <x v="11"/>
    <s v="Furniture"/>
    <s v="South"/>
    <n v="6"/>
    <n v="274.69"/>
    <x v="1"/>
    <s v="CUST-10693"/>
    <n v="268.69"/>
    <n v="241.821"/>
    <n v="80.606999999999999"/>
  </r>
  <r>
    <s v="CA-2024-841981"/>
    <x v="69"/>
    <x v="3"/>
    <s v="Technology"/>
    <s v="West"/>
    <n v="3"/>
    <n v="331.55"/>
    <x v="2"/>
    <s v="CUST-10764"/>
    <n v="328.55"/>
    <n v="328.55"/>
    <n v="131.42000000000002"/>
  </r>
  <r>
    <s v="CA-2024-946007"/>
    <x v="1095"/>
    <x v="14"/>
    <s v="Office Supplies"/>
    <s v="South"/>
    <n v="2"/>
    <n v="7.56"/>
    <x v="4"/>
    <s v="CUST-10509"/>
    <n v="5.56"/>
    <n v="4.726"/>
    <n v="1.3900000000000001"/>
  </r>
  <r>
    <s v="CA-2023-729730"/>
    <x v="968"/>
    <x v="8"/>
    <s v="Technology"/>
    <s v="South"/>
    <n v="10"/>
    <n v="1269.6199999999999"/>
    <x v="4"/>
    <s v="CUST-10009"/>
    <n v="1259.6199999999999"/>
    <n v="1070.6769999999999"/>
    <n v="314.90499999999997"/>
  </r>
  <r>
    <s v="CA-2025-363387"/>
    <x v="173"/>
    <x v="3"/>
    <s v="Technology"/>
    <s v="West"/>
    <n v="4"/>
    <n v="568.19000000000005"/>
    <x v="0"/>
    <s v="CUST-10796"/>
    <n v="564.19000000000005"/>
    <n v="451.35200000000009"/>
    <n v="112.83800000000008"/>
  </r>
  <r>
    <s v="CA-2023-688821"/>
    <x v="989"/>
    <x v="1"/>
    <s v="Technology"/>
    <s v="East"/>
    <n v="8"/>
    <n v="1327.12"/>
    <x v="3"/>
    <s v="CUST-10142"/>
    <n v="1319.12"/>
    <n v="923.3839999999999"/>
    <n v="131.91200000000003"/>
  </r>
  <r>
    <s v="CA-2022-418940"/>
    <x v="189"/>
    <x v="9"/>
    <s v="Office Supplies"/>
    <s v="East"/>
    <n v="5"/>
    <n v="80.55"/>
    <x v="3"/>
    <s v="CUST-10007"/>
    <n v="75.55"/>
    <n v="52.884999999999998"/>
    <n v="7.5549999999999997"/>
  </r>
  <r>
    <s v="CA-2025-509716"/>
    <x v="1307"/>
    <x v="12"/>
    <s v="Office Supplies"/>
    <s v="West"/>
    <n v="6"/>
    <n v="54.71"/>
    <x v="0"/>
    <s v="CUST-10161"/>
    <n v="48.71"/>
    <n v="38.968000000000004"/>
    <n v="9.7420000000000044"/>
  </r>
  <r>
    <s v="CA-2025-983521"/>
    <x v="215"/>
    <x v="0"/>
    <s v="Furniture"/>
    <s v="West"/>
    <n v="7"/>
    <n v="621.95000000000005"/>
    <x v="2"/>
    <s v="CUST-10130"/>
    <n v="614.95000000000005"/>
    <n v="614.95000000000005"/>
    <n v="245.98000000000002"/>
  </r>
  <r>
    <s v="CA-2024-161217"/>
    <x v="1226"/>
    <x v="11"/>
    <s v="Furniture"/>
    <s v="West"/>
    <n v="8"/>
    <n v="226.73"/>
    <x v="3"/>
    <s v="CUST-10696"/>
    <n v="218.73"/>
    <n v="153.11099999999999"/>
    <n v="21.87299999999999"/>
  </r>
  <r>
    <s v="CA-2023-343152"/>
    <x v="1201"/>
    <x v="11"/>
    <s v="Furniture"/>
    <s v="South"/>
    <n v="5"/>
    <n v="368.03"/>
    <x v="1"/>
    <s v="CUST-10797"/>
    <n v="363.03"/>
    <n v="326.72699999999998"/>
    <n v="108.90899999999999"/>
  </r>
  <r>
    <s v="CA-2022-361059"/>
    <x v="1205"/>
    <x v="11"/>
    <s v="Furniture"/>
    <s v="Central"/>
    <n v="2"/>
    <n v="456.08"/>
    <x v="3"/>
    <s v="CUST-10169"/>
    <n v="454.08"/>
    <n v="317.85599999999999"/>
    <n v="45.408000000000015"/>
  </r>
  <r>
    <s v="CA-2022-322395"/>
    <x v="10"/>
    <x v="14"/>
    <s v="Office Supplies"/>
    <s v="East"/>
    <n v="2"/>
    <n v="105.36"/>
    <x v="2"/>
    <s v="CUST-10282"/>
    <n v="103.36"/>
    <n v="103.36"/>
    <n v="41.344000000000001"/>
  </r>
  <r>
    <s v="CA-2024-326890"/>
    <x v="1234"/>
    <x v="11"/>
    <s v="Furniture"/>
    <s v="East"/>
    <n v="10"/>
    <n v="454.55"/>
    <x v="0"/>
    <s v="CUST-10601"/>
    <n v="444.55"/>
    <n v="355.64000000000004"/>
    <n v="88.910000000000025"/>
  </r>
  <r>
    <s v="CA-2023-959776"/>
    <x v="108"/>
    <x v="7"/>
    <s v="Furniture"/>
    <s v="East"/>
    <n v="1"/>
    <n v="596.79999999999995"/>
    <x v="4"/>
    <s v="CUST-10413"/>
    <n v="595.79999999999995"/>
    <n v="506.42999999999995"/>
    <n v="148.94999999999999"/>
  </r>
  <r>
    <s v="CA-2024-799347"/>
    <x v="575"/>
    <x v="5"/>
    <s v="Office Supplies"/>
    <s v="Central"/>
    <n v="9"/>
    <n v="102.25"/>
    <x v="2"/>
    <s v="CUST-10166"/>
    <n v="93.25"/>
    <n v="93.25"/>
    <n v="37.300000000000004"/>
  </r>
  <r>
    <s v="CA-2024-294051"/>
    <x v="189"/>
    <x v="6"/>
    <s v="Office Supplies"/>
    <s v="Central"/>
    <n v="8"/>
    <n v="53.66"/>
    <x v="3"/>
    <s v="CUST-10445"/>
    <n v="45.66"/>
    <n v="31.961999999999996"/>
    <n v="4.5659999999999989"/>
  </r>
  <r>
    <s v="CA-2024-426859"/>
    <x v="947"/>
    <x v="8"/>
    <s v="Technology"/>
    <s v="South"/>
    <n v="8"/>
    <n v="577.79"/>
    <x v="2"/>
    <s v="CUST-10617"/>
    <n v="569.79"/>
    <n v="569.79"/>
    <n v="227.916"/>
  </r>
  <r>
    <s v="CA-2023-253540"/>
    <x v="1400"/>
    <x v="7"/>
    <s v="Furniture"/>
    <s v="South"/>
    <n v="5"/>
    <n v="507.34"/>
    <x v="2"/>
    <s v="CUST-10191"/>
    <n v="502.34"/>
    <n v="502.34"/>
    <n v="200.93599999999998"/>
  </r>
  <r>
    <s v="CA-2023-194553"/>
    <x v="170"/>
    <x v="9"/>
    <s v="Office Supplies"/>
    <s v="Central"/>
    <n v="3"/>
    <n v="32.68"/>
    <x v="2"/>
    <s v="CUST-10281"/>
    <n v="29.68"/>
    <n v="29.68"/>
    <n v="11.872"/>
  </r>
  <r>
    <s v="CA-2025-179392"/>
    <x v="695"/>
    <x v="15"/>
    <s v="Office Supplies"/>
    <s v="East"/>
    <n v="4"/>
    <n v="101.36"/>
    <x v="4"/>
    <s v="CUST-10510"/>
    <n v="97.36"/>
    <n v="82.756"/>
    <n v="24.340000000000003"/>
  </r>
  <r>
    <s v="CA-2025-753075"/>
    <x v="761"/>
    <x v="0"/>
    <s v="Furniture"/>
    <s v="Central"/>
    <n v="1"/>
    <n v="267.42"/>
    <x v="2"/>
    <s v="CUST-10529"/>
    <n v="266.42"/>
    <n v="266.42"/>
    <n v="106.56800000000001"/>
  </r>
  <r>
    <s v="CA-2025-845745"/>
    <x v="388"/>
    <x v="15"/>
    <s v="Office Supplies"/>
    <s v="West"/>
    <n v="2"/>
    <n v="138.38"/>
    <x v="1"/>
    <s v="CUST-10654"/>
    <n v="136.38"/>
    <n v="122.742"/>
    <n v="40.914000000000016"/>
  </r>
  <r>
    <s v="CA-2024-313996"/>
    <x v="1234"/>
    <x v="3"/>
    <s v="Technology"/>
    <s v="West"/>
    <n v="5"/>
    <n v="1378.03"/>
    <x v="4"/>
    <s v="CUST-10665"/>
    <n v="1373.03"/>
    <n v="1167.0754999999999"/>
    <n v="343.25749999999994"/>
  </r>
  <r>
    <s v="CA-2025-328269"/>
    <x v="1443"/>
    <x v="3"/>
    <s v="Technology"/>
    <s v="Central"/>
    <n v="9"/>
    <n v="598.45000000000005"/>
    <x v="2"/>
    <s v="CUST-10464"/>
    <n v="589.45000000000005"/>
    <n v="589.45000000000005"/>
    <n v="235.78000000000003"/>
  </r>
  <r>
    <s v="CA-2025-473492"/>
    <x v="351"/>
    <x v="3"/>
    <s v="Technology"/>
    <s v="East"/>
    <n v="6"/>
    <n v="1046.2"/>
    <x v="0"/>
    <s v="CUST-10583"/>
    <n v="1040.2"/>
    <n v="832.16000000000008"/>
    <n v="208.04000000000008"/>
  </r>
  <r>
    <s v="CA-2025-329735"/>
    <x v="650"/>
    <x v="0"/>
    <s v="Furniture"/>
    <s v="South"/>
    <n v="9"/>
    <n v="745.12"/>
    <x v="0"/>
    <s v="CUST-10105"/>
    <n v="736.12"/>
    <n v="588.89600000000007"/>
    <n v="147.2240000000001"/>
  </r>
  <r>
    <s v="CA-2024-801852"/>
    <x v="359"/>
    <x v="1"/>
    <s v="Technology"/>
    <s v="West"/>
    <n v="10"/>
    <n v="833.62"/>
    <x v="3"/>
    <s v="CUST-10204"/>
    <n v="823.62"/>
    <n v="576.53399999999999"/>
    <n v="82.362000000000023"/>
  </r>
  <r>
    <s v="CA-2025-657979"/>
    <x v="1231"/>
    <x v="14"/>
    <s v="Office Supplies"/>
    <s v="East"/>
    <n v="8"/>
    <n v="50.42"/>
    <x v="1"/>
    <s v="CUST-10405"/>
    <n v="42.42"/>
    <n v="38.178000000000004"/>
    <n v="12.726000000000003"/>
  </r>
  <r>
    <s v="CA-2022-203960"/>
    <x v="1262"/>
    <x v="5"/>
    <s v="Office Supplies"/>
    <s v="East"/>
    <n v="1"/>
    <n v="76.59"/>
    <x v="1"/>
    <s v="CUST-10609"/>
    <n v="75.59"/>
    <n v="68.031000000000006"/>
    <n v="22.677000000000007"/>
  </r>
  <r>
    <s v="CA-2022-689722"/>
    <x v="56"/>
    <x v="6"/>
    <s v="Office Supplies"/>
    <s v="East"/>
    <n v="2"/>
    <n v="58.97"/>
    <x v="0"/>
    <s v="CUST-10622"/>
    <n v="56.97"/>
    <n v="45.576000000000001"/>
    <n v="11.394000000000005"/>
  </r>
  <r>
    <s v="CA-2022-167248"/>
    <x v="104"/>
    <x v="7"/>
    <s v="Furniture"/>
    <s v="West"/>
    <n v="10"/>
    <n v="392.17"/>
    <x v="2"/>
    <s v="CUST-10081"/>
    <n v="382.17"/>
    <n v="382.17"/>
    <n v="152.86800000000002"/>
  </r>
  <r>
    <s v="CA-2023-534785"/>
    <x v="1320"/>
    <x v="2"/>
    <s v="Furniture"/>
    <s v="Central"/>
    <n v="7"/>
    <n v="176.51"/>
    <x v="1"/>
    <s v="CUST-10190"/>
    <n v="169.51"/>
    <n v="152.559"/>
    <n v="50.853000000000009"/>
  </r>
  <r>
    <s v="CA-2022-509308"/>
    <x v="629"/>
    <x v="14"/>
    <s v="Office Supplies"/>
    <s v="East"/>
    <n v="7"/>
    <n v="95.62"/>
    <x v="4"/>
    <s v="CUST-10427"/>
    <n v="88.62"/>
    <n v="75.326999999999998"/>
    <n v="22.154999999999994"/>
  </r>
  <r>
    <s v="CA-2022-459972"/>
    <x v="1379"/>
    <x v="11"/>
    <s v="Furniture"/>
    <s v="West"/>
    <n v="7"/>
    <n v="707.24"/>
    <x v="2"/>
    <s v="CUST-10752"/>
    <n v="700.24"/>
    <n v="700.24"/>
    <n v="280.096"/>
  </r>
  <r>
    <s v="CA-2022-734007"/>
    <x v="203"/>
    <x v="3"/>
    <s v="Technology"/>
    <s v="East"/>
    <n v="10"/>
    <n v="1127.97"/>
    <x v="3"/>
    <s v="CUST-10134"/>
    <n v="1117.97"/>
    <n v="782.57899999999995"/>
    <n v="111.79699999999991"/>
  </r>
  <r>
    <s v="CA-2023-281522"/>
    <x v="1036"/>
    <x v="4"/>
    <s v="Technology"/>
    <s v="East"/>
    <n v="8"/>
    <n v="1194.3499999999999"/>
    <x v="2"/>
    <s v="CUST-10348"/>
    <n v="1186.3499999999999"/>
    <n v="1186.3499999999999"/>
    <n v="474.53999999999996"/>
  </r>
  <r>
    <s v="CA-2025-483203"/>
    <x v="687"/>
    <x v="2"/>
    <s v="Furniture"/>
    <s v="West"/>
    <n v="4"/>
    <n v="658.8"/>
    <x v="2"/>
    <s v="CUST-10306"/>
    <n v="654.79999999999995"/>
    <n v="654.79999999999995"/>
    <n v="261.92"/>
  </r>
  <r>
    <s v="CA-2022-440398"/>
    <x v="1023"/>
    <x v="1"/>
    <s v="Technology"/>
    <s v="West"/>
    <n v="2"/>
    <n v="720"/>
    <x v="2"/>
    <s v="CUST-10754"/>
    <n v="718"/>
    <n v="718"/>
    <n v="287.2"/>
  </r>
  <r>
    <s v="CA-2022-777413"/>
    <x v="706"/>
    <x v="6"/>
    <s v="Office Supplies"/>
    <s v="West"/>
    <n v="2"/>
    <n v="119.62"/>
    <x v="0"/>
    <s v="CUST-10708"/>
    <n v="117.62"/>
    <n v="94.096000000000004"/>
    <n v="23.524000000000001"/>
  </r>
  <r>
    <s v="CA-2025-898934"/>
    <x v="819"/>
    <x v="2"/>
    <s v="Furniture"/>
    <s v="South"/>
    <n v="9"/>
    <n v="754.68"/>
    <x v="2"/>
    <s v="CUST-10358"/>
    <n v="745.68"/>
    <n v="745.68"/>
    <n v="298.27199999999999"/>
  </r>
  <r>
    <s v="CA-2022-815736"/>
    <x v="57"/>
    <x v="16"/>
    <s v="Office Supplies"/>
    <s v="Central"/>
    <n v="10"/>
    <n v="32.49"/>
    <x v="0"/>
    <s v="CUST-10109"/>
    <n v="22.490000000000002"/>
    <n v="17.992000000000001"/>
    <n v="4.4979999999999993"/>
  </r>
  <r>
    <s v="CA-2023-199740"/>
    <x v="316"/>
    <x v="16"/>
    <s v="Office Supplies"/>
    <s v="South"/>
    <n v="1"/>
    <n v="144.05000000000001"/>
    <x v="0"/>
    <s v="CUST-10594"/>
    <n v="143.05000000000001"/>
    <n v="114.44000000000001"/>
    <n v="28.610000000000014"/>
  </r>
  <r>
    <s v="CA-2025-302471"/>
    <x v="1371"/>
    <x v="0"/>
    <s v="Furniture"/>
    <s v="Central"/>
    <n v="1"/>
    <n v="749.3"/>
    <x v="1"/>
    <s v="CUST-10709"/>
    <n v="748.3"/>
    <n v="673.47"/>
    <n v="224.49000000000007"/>
  </r>
  <r>
    <s v="CA-2022-571416"/>
    <x v="453"/>
    <x v="13"/>
    <s v="Office Supplies"/>
    <s v="East"/>
    <n v="9"/>
    <n v="126.24"/>
    <x v="4"/>
    <s v="CUST-10708"/>
    <n v="117.24"/>
    <n v="99.653999999999996"/>
    <n v="29.310000000000002"/>
  </r>
  <r>
    <s v="CA-2023-760537"/>
    <x v="972"/>
    <x v="12"/>
    <s v="Office Supplies"/>
    <s v="South"/>
    <n v="9"/>
    <n v="105.04"/>
    <x v="2"/>
    <s v="CUST-10090"/>
    <n v="96.04"/>
    <n v="96.04"/>
    <n v="38.416000000000004"/>
  </r>
  <r>
    <s v="CA-2024-449216"/>
    <x v="1444"/>
    <x v="1"/>
    <s v="Technology"/>
    <s v="East"/>
    <n v="8"/>
    <n v="1262.92"/>
    <x v="2"/>
    <s v="CUST-10451"/>
    <n v="1254.92"/>
    <n v="1254.92"/>
    <n v="501.96800000000007"/>
  </r>
  <r>
    <s v="CA-2024-864842"/>
    <x v="1262"/>
    <x v="1"/>
    <s v="Technology"/>
    <s v="Central"/>
    <n v="9"/>
    <n v="521.85"/>
    <x v="2"/>
    <s v="CUST-10135"/>
    <n v="512.85"/>
    <n v="512.85"/>
    <n v="205.14000000000004"/>
  </r>
  <r>
    <s v="CA-2023-565026"/>
    <x v="409"/>
    <x v="9"/>
    <s v="Office Supplies"/>
    <s v="West"/>
    <n v="2"/>
    <n v="85.33"/>
    <x v="2"/>
    <s v="CUST-10433"/>
    <n v="83.33"/>
    <n v="83.33"/>
    <n v="33.332000000000001"/>
  </r>
  <r>
    <s v="CA-2025-608453"/>
    <x v="1069"/>
    <x v="15"/>
    <s v="Office Supplies"/>
    <s v="South"/>
    <n v="10"/>
    <n v="32.83"/>
    <x v="3"/>
    <s v="CUST-10747"/>
    <n v="22.83"/>
    <n v="15.980999999999998"/>
    <n v="2.2829999999999995"/>
  </r>
  <r>
    <s v="CA-2024-366794"/>
    <x v="917"/>
    <x v="14"/>
    <s v="Office Supplies"/>
    <s v="East"/>
    <n v="7"/>
    <n v="68.81"/>
    <x v="1"/>
    <s v="CUST-10656"/>
    <n v="61.81"/>
    <n v="55.629000000000005"/>
    <n v="18.543000000000006"/>
  </r>
  <r>
    <s v="CA-2023-168512"/>
    <x v="140"/>
    <x v="8"/>
    <s v="Technology"/>
    <s v="East"/>
    <n v="7"/>
    <n v="392.03"/>
    <x v="1"/>
    <s v="CUST-10302"/>
    <n v="385.03"/>
    <n v="346.52699999999999"/>
    <n v="115.50900000000001"/>
  </r>
  <r>
    <s v="CA-2023-974849"/>
    <x v="1108"/>
    <x v="2"/>
    <s v="Furniture"/>
    <s v="Central"/>
    <n v="3"/>
    <n v="298.76"/>
    <x v="3"/>
    <s v="CUST-10354"/>
    <n v="295.76"/>
    <n v="207.03199999999998"/>
    <n v="29.575999999999993"/>
  </r>
  <r>
    <s v="CA-2024-294299"/>
    <x v="447"/>
    <x v="12"/>
    <s v="Office Supplies"/>
    <s v="Central"/>
    <n v="4"/>
    <n v="104.81"/>
    <x v="0"/>
    <s v="CUST-10467"/>
    <n v="100.81"/>
    <n v="80.64800000000001"/>
    <n v="20.162000000000013"/>
  </r>
  <r>
    <s v="CA-2023-426625"/>
    <x v="1445"/>
    <x v="10"/>
    <s v="Office Supplies"/>
    <s v="West"/>
    <n v="3"/>
    <n v="28.39"/>
    <x v="1"/>
    <s v="CUST-10799"/>
    <n v="25.39"/>
    <n v="22.851000000000003"/>
    <n v="7.6170000000000027"/>
  </r>
  <r>
    <s v="CA-2023-452999"/>
    <x v="254"/>
    <x v="0"/>
    <s v="Furniture"/>
    <s v="South"/>
    <n v="8"/>
    <n v="246.17"/>
    <x v="4"/>
    <s v="CUST-10655"/>
    <n v="238.17"/>
    <n v="202.44449999999998"/>
    <n v="59.54249999999999"/>
  </r>
  <r>
    <s v="CA-2022-301810"/>
    <x v="413"/>
    <x v="1"/>
    <s v="Technology"/>
    <s v="South"/>
    <n v="2"/>
    <n v="407.62"/>
    <x v="4"/>
    <s v="CUST-10009"/>
    <n v="405.62"/>
    <n v="344.77699999999999"/>
    <n v="101.405"/>
  </r>
  <r>
    <s v="CA-2024-653499"/>
    <x v="970"/>
    <x v="3"/>
    <s v="Technology"/>
    <s v="Central"/>
    <n v="3"/>
    <n v="327.72"/>
    <x v="2"/>
    <s v="CUST-10699"/>
    <n v="324.72000000000003"/>
    <n v="324.72000000000003"/>
    <n v="129.88800000000001"/>
  </r>
  <r>
    <s v="CA-2023-858781"/>
    <x v="813"/>
    <x v="11"/>
    <s v="Furniture"/>
    <s v="East"/>
    <n v="3"/>
    <n v="211.1"/>
    <x v="1"/>
    <s v="CUST-10136"/>
    <n v="208.1"/>
    <n v="187.29"/>
    <n v="62.430000000000007"/>
  </r>
  <r>
    <s v="CA-2022-296862"/>
    <x v="1106"/>
    <x v="3"/>
    <s v="Technology"/>
    <s v="West"/>
    <n v="9"/>
    <n v="522.4"/>
    <x v="2"/>
    <s v="CUST-10367"/>
    <n v="513.4"/>
    <n v="513.4"/>
    <n v="205.36"/>
  </r>
  <r>
    <s v="CA-2022-932396"/>
    <x v="333"/>
    <x v="2"/>
    <s v="Furniture"/>
    <s v="Central"/>
    <n v="7"/>
    <n v="229.91"/>
    <x v="2"/>
    <s v="CUST-10412"/>
    <n v="222.91"/>
    <n v="222.91"/>
    <n v="89.164000000000016"/>
  </r>
  <r>
    <s v="CA-2025-535685"/>
    <x v="326"/>
    <x v="12"/>
    <s v="Office Supplies"/>
    <s v="South"/>
    <n v="6"/>
    <n v="78.62"/>
    <x v="3"/>
    <s v="CUST-10637"/>
    <n v="72.62"/>
    <n v="50.834000000000003"/>
    <n v="7.2620000000000005"/>
  </r>
  <r>
    <s v="CA-2024-746271"/>
    <x v="512"/>
    <x v="3"/>
    <s v="Technology"/>
    <s v="Central"/>
    <n v="2"/>
    <n v="1275.47"/>
    <x v="3"/>
    <s v="CUST-10658"/>
    <n v="1273.47"/>
    <n v="891.42899999999997"/>
    <n v="127.34699999999998"/>
  </r>
  <r>
    <s v="CA-2024-408026"/>
    <x v="1437"/>
    <x v="1"/>
    <s v="Technology"/>
    <s v="West"/>
    <n v="3"/>
    <n v="935.06"/>
    <x v="4"/>
    <s v="CUST-10509"/>
    <n v="932.06"/>
    <n v="792.25099999999998"/>
    <n v="233.01499999999999"/>
  </r>
  <r>
    <s v="CA-2023-615482"/>
    <x v="1437"/>
    <x v="1"/>
    <s v="Technology"/>
    <s v="West"/>
    <n v="9"/>
    <n v="392.59"/>
    <x v="0"/>
    <s v="CUST-10662"/>
    <n v="383.59"/>
    <n v="306.87200000000001"/>
    <n v="76.718000000000046"/>
  </r>
  <r>
    <s v="CA-2025-214070"/>
    <x v="334"/>
    <x v="6"/>
    <s v="Office Supplies"/>
    <s v="West"/>
    <n v="4"/>
    <n v="122.96"/>
    <x v="2"/>
    <s v="CUST-10524"/>
    <n v="118.96"/>
    <n v="118.96"/>
    <n v="47.584000000000003"/>
  </r>
  <r>
    <s v="CA-2022-732523"/>
    <x v="30"/>
    <x v="11"/>
    <s v="Furniture"/>
    <s v="Central"/>
    <n v="2"/>
    <n v="334.34"/>
    <x v="2"/>
    <s v="CUST-10302"/>
    <n v="332.34"/>
    <n v="332.34"/>
    <n v="132.93600000000001"/>
  </r>
  <r>
    <s v="CA-2025-578471"/>
    <x v="1167"/>
    <x v="16"/>
    <s v="Office Supplies"/>
    <s v="East"/>
    <n v="2"/>
    <n v="139.03"/>
    <x v="3"/>
    <s v="CUST-10266"/>
    <n v="137.03"/>
    <n v="95.920999999999992"/>
    <n v="13.702999999999989"/>
  </r>
  <r>
    <s v="CA-2022-549444"/>
    <x v="656"/>
    <x v="1"/>
    <s v="Technology"/>
    <s v="South"/>
    <n v="7"/>
    <n v="594.71"/>
    <x v="2"/>
    <s v="CUST-10434"/>
    <n v="587.71"/>
    <n v="587.71"/>
    <n v="235.084"/>
  </r>
  <r>
    <s v="CA-2025-817515"/>
    <x v="296"/>
    <x v="1"/>
    <s v="Technology"/>
    <s v="East"/>
    <n v="8"/>
    <n v="599.04999999999995"/>
    <x v="2"/>
    <s v="CUST-10356"/>
    <n v="591.04999999999995"/>
    <n v="591.04999999999995"/>
    <n v="236.42000000000002"/>
  </r>
  <r>
    <s v="CA-2022-310034"/>
    <x v="878"/>
    <x v="11"/>
    <s v="Furniture"/>
    <s v="Central"/>
    <n v="7"/>
    <n v="173.2"/>
    <x v="0"/>
    <s v="CUST-10221"/>
    <n v="166.2"/>
    <n v="132.96"/>
    <n v="33.240000000000023"/>
  </r>
  <r>
    <s v="CA-2023-416647"/>
    <x v="593"/>
    <x v="1"/>
    <s v="Technology"/>
    <s v="South"/>
    <n v="6"/>
    <n v="252.03"/>
    <x v="3"/>
    <s v="CUST-10544"/>
    <n v="246.03"/>
    <n v="172.221"/>
    <n v="24.603000000000009"/>
  </r>
  <r>
    <s v="CA-2023-262385"/>
    <x v="857"/>
    <x v="2"/>
    <s v="Furniture"/>
    <s v="Central"/>
    <n v="8"/>
    <n v="350.84"/>
    <x v="1"/>
    <s v="CUST-10581"/>
    <n v="342.84"/>
    <n v="308.55599999999998"/>
    <n v="102.852"/>
  </r>
  <r>
    <s v="CA-2025-569206"/>
    <x v="47"/>
    <x v="1"/>
    <s v="Technology"/>
    <s v="South"/>
    <n v="2"/>
    <n v="334.88"/>
    <x v="0"/>
    <s v="CUST-10561"/>
    <n v="332.88"/>
    <n v="266.30400000000003"/>
    <n v="66.57600000000005"/>
  </r>
  <r>
    <s v="CA-2023-341323"/>
    <x v="14"/>
    <x v="14"/>
    <s v="Office Supplies"/>
    <s v="Central"/>
    <n v="7"/>
    <n v="75.430000000000007"/>
    <x v="0"/>
    <s v="CUST-10393"/>
    <n v="68.430000000000007"/>
    <n v="54.744000000000007"/>
    <n v="13.686000000000007"/>
  </r>
  <r>
    <s v="CA-2023-633987"/>
    <x v="972"/>
    <x v="11"/>
    <s v="Furniture"/>
    <s v="West"/>
    <n v="10"/>
    <n v="125.69"/>
    <x v="1"/>
    <s v="CUST-10658"/>
    <n v="115.69"/>
    <n v="104.121"/>
    <n v="34.706999999999994"/>
  </r>
  <r>
    <s v="CA-2023-596436"/>
    <x v="388"/>
    <x v="15"/>
    <s v="Office Supplies"/>
    <s v="East"/>
    <n v="9"/>
    <n v="140.47999999999999"/>
    <x v="2"/>
    <s v="CUST-10778"/>
    <n v="131.47999999999999"/>
    <n v="131.47999999999999"/>
    <n v="52.591999999999999"/>
  </r>
  <r>
    <s v="CA-2022-835885"/>
    <x v="697"/>
    <x v="3"/>
    <s v="Technology"/>
    <s v="South"/>
    <n v="5"/>
    <n v="1340.08"/>
    <x v="1"/>
    <s v="CUST-10797"/>
    <n v="1335.08"/>
    <n v="1201.5719999999999"/>
    <n v="400.524"/>
  </r>
  <r>
    <s v="CA-2025-649634"/>
    <x v="791"/>
    <x v="3"/>
    <s v="Technology"/>
    <s v="West"/>
    <n v="3"/>
    <n v="104.55"/>
    <x v="2"/>
    <s v="CUST-10544"/>
    <n v="101.55"/>
    <n v="101.55"/>
    <n v="40.620000000000005"/>
  </r>
  <r>
    <s v="CA-2022-201847"/>
    <x v="93"/>
    <x v="1"/>
    <s v="Technology"/>
    <s v="Central"/>
    <n v="2"/>
    <n v="1028.43"/>
    <x v="2"/>
    <s v="CUST-10403"/>
    <n v="1026.43"/>
    <n v="1026.43"/>
    <n v="410.572"/>
  </r>
  <r>
    <s v="CA-2025-801774"/>
    <x v="392"/>
    <x v="3"/>
    <s v="Technology"/>
    <s v="East"/>
    <n v="2"/>
    <n v="579.97"/>
    <x v="3"/>
    <s v="CUST-10585"/>
    <n v="577.97"/>
    <n v="404.57900000000001"/>
    <n v="57.797000000000025"/>
  </r>
  <r>
    <s v="CA-2025-381157"/>
    <x v="1159"/>
    <x v="16"/>
    <s v="Office Supplies"/>
    <s v="East"/>
    <n v="10"/>
    <n v="14.37"/>
    <x v="0"/>
    <s v="CUST-10597"/>
    <n v="4.3699999999999992"/>
    <n v="3.4959999999999996"/>
    <n v="0.87400000000000011"/>
  </r>
  <r>
    <s v="CA-2024-852659"/>
    <x v="513"/>
    <x v="1"/>
    <s v="Technology"/>
    <s v="East"/>
    <n v="2"/>
    <n v="1381.19"/>
    <x v="1"/>
    <s v="CUST-10172"/>
    <n v="1379.19"/>
    <n v="1241.2710000000002"/>
    <n v="413.75700000000018"/>
  </r>
  <r>
    <s v="CA-2025-183778"/>
    <x v="1251"/>
    <x v="0"/>
    <s v="Furniture"/>
    <s v="South"/>
    <n v="5"/>
    <n v="71.34"/>
    <x v="1"/>
    <s v="CUST-10083"/>
    <n v="66.34"/>
    <n v="59.706000000000003"/>
    <n v="19.902000000000001"/>
  </r>
  <r>
    <s v="CA-2023-975217"/>
    <x v="495"/>
    <x v="1"/>
    <s v="Technology"/>
    <s v="West"/>
    <n v="8"/>
    <n v="141.93"/>
    <x v="2"/>
    <s v="CUST-10050"/>
    <n v="133.93"/>
    <n v="133.93"/>
    <n v="53.572000000000003"/>
  </r>
  <r>
    <s v="CA-2023-462453"/>
    <x v="312"/>
    <x v="1"/>
    <s v="Technology"/>
    <s v="West"/>
    <n v="2"/>
    <n v="879.19"/>
    <x v="2"/>
    <s v="CUST-10037"/>
    <n v="877.19"/>
    <n v="877.19"/>
    <n v="350.87600000000009"/>
  </r>
  <r>
    <s v="CA-2022-426514"/>
    <x v="883"/>
    <x v="8"/>
    <s v="Technology"/>
    <s v="Central"/>
    <n v="7"/>
    <n v="151.1"/>
    <x v="2"/>
    <s v="CUST-10154"/>
    <n v="144.1"/>
    <n v="144.1"/>
    <n v="57.64"/>
  </r>
  <r>
    <s v="CA-2024-372163"/>
    <x v="792"/>
    <x v="3"/>
    <s v="Technology"/>
    <s v="West"/>
    <n v="7"/>
    <n v="1184.54"/>
    <x v="2"/>
    <s v="CUST-10102"/>
    <n v="1177.54"/>
    <n v="1177.54"/>
    <n v="471.01599999999996"/>
  </r>
  <r>
    <s v="CA-2024-155141"/>
    <x v="1178"/>
    <x v="2"/>
    <s v="Furniture"/>
    <s v="South"/>
    <n v="7"/>
    <n v="381.77"/>
    <x v="2"/>
    <s v="CUST-10274"/>
    <n v="374.77"/>
    <n v="374.77"/>
    <n v="149.90799999999999"/>
  </r>
  <r>
    <s v="CA-2023-873135"/>
    <x v="793"/>
    <x v="13"/>
    <s v="Office Supplies"/>
    <s v="East"/>
    <n v="4"/>
    <n v="51.72"/>
    <x v="3"/>
    <s v="CUST-10047"/>
    <n v="47.72"/>
    <n v="33.403999999999996"/>
    <n v="4.7719999999999985"/>
  </r>
  <r>
    <s v="CA-2025-384017"/>
    <x v="439"/>
    <x v="8"/>
    <s v="Technology"/>
    <s v="West"/>
    <n v="6"/>
    <n v="895.89"/>
    <x v="0"/>
    <s v="CUST-10286"/>
    <n v="889.89"/>
    <n v="711.91200000000003"/>
    <n v="177.97800000000007"/>
  </r>
  <r>
    <s v="CA-2025-517757"/>
    <x v="307"/>
    <x v="4"/>
    <s v="Technology"/>
    <s v="South"/>
    <n v="5"/>
    <n v="1452.45"/>
    <x v="0"/>
    <s v="CUST-10710"/>
    <n v="1447.45"/>
    <n v="1157.96"/>
    <n v="289.49"/>
  </r>
  <r>
    <s v="CA-2024-179549"/>
    <x v="714"/>
    <x v="0"/>
    <s v="Furniture"/>
    <s v="West"/>
    <n v="5"/>
    <n v="477.11"/>
    <x v="2"/>
    <s v="CUST-10358"/>
    <n v="472.11"/>
    <n v="472.11"/>
    <n v="188.84399999999999"/>
  </r>
  <r>
    <s v="CA-2023-893986"/>
    <x v="1386"/>
    <x v="7"/>
    <s v="Furniture"/>
    <s v="West"/>
    <n v="8"/>
    <n v="157.4"/>
    <x v="1"/>
    <s v="CUST-10142"/>
    <n v="149.4"/>
    <n v="134.46"/>
    <n v="44.820000000000007"/>
  </r>
  <r>
    <s v="CA-2025-383496"/>
    <x v="301"/>
    <x v="7"/>
    <s v="Furniture"/>
    <s v="East"/>
    <n v="2"/>
    <n v="234.34"/>
    <x v="0"/>
    <s v="CUST-10546"/>
    <n v="232.34"/>
    <n v="185.87200000000001"/>
    <n v="46.468000000000018"/>
  </r>
  <r>
    <s v="CA-2025-160584"/>
    <x v="766"/>
    <x v="13"/>
    <s v="Office Supplies"/>
    <s v="East"/>
    <n v="7"/>
    <n v="28.45"/>
    <x v="0"/>
    <s v="CUST-10519"/>
    <n v="21.45"/>
    <n v="17.16"/>
    <n v="4.2900000000000009"/>
  </r>
  <r>
    <s v="CA-2024-621662"/>
    <x v="802"/>
    <x v="10"/>
    <s v="Office Supplies"/>
    <s v="South"/>
    <n v="1"/>
    <n v="112.08"/>
    <x v="2"/>
    <s v="CUST-10582"/>
    <n v="111.08"/>
    <n v="111.08"/>
    <n v="44.432000000000002"/>
  </r>
  <r>
    <s v="CA-2025-367359"/>
    <x v="453"/>
    <x v="11"/>
    <s v="Furniture"/>
    <s v="South"/>
    <n v="10"/>
    <n v="507.41"/>
    <x v="0"/>
    <s v="CUST-10250"/>
    <n v="497.41"/>
    <n v="397.92800000000005"/>
    <n v="99.482000000000028"/>
  </r>
  <r>
    <s v="CA-2024-524596"/>
    <x v="166"/>
    <x v="7"/>
    <s v="Furniture"/>
    <s v="South"/>
    <n v="9"/>
    <n v="303.92"/>
    <x v="4"/>
    <s v="CUST-10465"/>
    <n v="294.92"/>
    <n v="250.68200000000002"/>
    <n v="73.730000000000018"/>
  </r>
  <r>
    <s v="CA-2025-652301"/>
    <x v="630"/>
    <x v="12"/>
    <s v="Office Supplies"/>
    <s v="West"/>
    <n v="5"/>
    <n v="94.63"/>
    <x v="1"/>
    <s v="CUST-10220"/>
    <n v="89.63"/>
    <n v="80.667000000000002"/>
    <n v="26.889000000000003"/>
  </r>
  <r>
    <s v="CA-2023-143200"/>
    <x v="991"/>
    <x v="3"/>
    <s v="Technology"/>
    <s v="East"/>
    <n v="10"/>
    <n v="898.93"/>
    <x v="2"/>
    <s v="CUST-10128"/>
    <n v="888.93"/>
    <n v="888.93"/>
    <n v="355.572"/>
  </r>
  <r>
    <s v="CA-2025-867060"/>
    <x v="220"/>
    <x v="7"/>
    <s v="Furniture"/>
    <s v="East"/>
    <n v="6"/>
    <n v="591.04"/>
    <x v="3"/>
    <s v="CUST-10292"/>
    <n v="585.04"/>
    <n v="409.52799999999996"/>
    <n v="58.504000000000019"/>
  </r>
  <r>
    <s v="CA-2023-980458"/>
    <x v="568"/>
    <x v="10"/>
    <s v="Office Supplies"/>
    <s v="West"/>
    <n v="8"/>
    <n v="111.79"/>
    <x v="2"/>
    <s v="CUST-10690"/>
    <n v="103.79"/>
    <n v="103.79"/>
    <n v="41.516000000000005"/>
  </r>
  <r>
    <s v="CA-2023-574076"/>
    <x v="967"/>
    <x v="14"/>
    <s v="Office Supplies"/>
    <s v="South"/>
    <n v="6"/>
    <n v="83.03"/>
    <x v="0"/>
    <s v="CUST-10021"/>
    <n v="77.03"/>
    <n v="61.624000000000002"/>
    <n v="15.406000000000006"/>
  </r>
  <r>
    <s v="CA-2025-398738"/>
    <x v="994"/>
    <x v="0"/>
    <s v="Furniture"/>
    <s v="East"/>
    <n v="5"/>
    <n v="677.55"/>
    <x v="1"/>
    <s v="CUST-10309"/>
    <n v="672.55"/>
    <n v="605.29499999999996"/>
    <n v="201.76499999999999"/>
  </r>
  <r>
    <s v="CA-2024-496195"/>
    <x v="875"/>
    <x v="6"/>
    <s v="Office Supplies"/>
    <s v="West"/>
    <n v="7"/>
    <n v="113.63"/>
    <x v="2"/>
    <s v="CUST-10400"/>
    <n v="106.63"/>
    <n v="106.63"/>
    <n v="42.652000000000001"/>
  </r>
  <r>
    <s v="CA-2023-840327"/>
    <x v="1428"/>
    <x v="4"/>
    <s v="Technology"/>
    <s v="West"/>
    <n v="10"/>
    <n v="300.14"/>
    <x v="3"/>
    <s v="CUST-10143"/>
    <n v="290.14"/>
    <n v="203.09799999999998"/>
    <n v="29.01400000000001"/>
  </r>
  <r>
    <s v="CA-2023-321043"/>
    <x v="841"/>
    <x v="15"/>
    <s v="Office Supplies"/>
    <s v="East"/>
    <n v="1"/>
    <n v="38.479999999999997"/>
    <x v="0"/>
    <s v="CUST-10767"/>
    <n v="37.479999999999997"/>
    <n v="29.983999999999998"/>
    <n v="7.4960000000000022"/>
  </r>
  <r>
    <s v="CA-2023-132155"/>
    <x v="214"/>
    <x v="3"/>
    <s v="Technology"/>
    <s v="West"/>
    <n v="8"/>
    <n v="1112.25"/>
    <x v="2"/>
    <s v="CUST-10178"/>
    <n v="1104.25"/>
    <n v="1104.25"/>
    <n v="441.70000000000005"/>
  </r>
  <r>
    <s v="CA-2023-310642"/>
    <x v="507"/>
    <x v="12"/>
    <s v="Office Supplies"/>
    <s v="South"/>
    <n v="8"/>
    <n v="107.71"/>
    <x v="1"/>
    <s v="CUST-10611"/>
    <n v="99.71"/>
    <n v="89.73899999999999"/>
    <n v="29.912999999999997"/>
  </r>
  <r>
    <s v="CA-2022-184732"/>
    <x v="498"/>
    <x v="8"/>
    <s v="Technology"/>
    <s v="West"/>
    <n v="10"/>
    <n v="316.68"/>
    <x v="2"/>
    <s v="CUST-10069"/>
    <n v="306.68"/>
    <n v="306.68"/>
    <n v="122.672"/>
  </r>
  <r>
    <s v="CA-2023-319288"/>
    <x v="795"/>
    <x v="11"/>
    <s v="Furniture"/>
    <s v="Central"/>
    <n v="8"/>
    <n v="711.75"/>
    <x v="3"/>
    <s v="CUST-10007"/>
    <n v="703.75"/>
    <n v="492.62499999999994"/>
    <n v="70.374999999999943"/>
  </r>
  <r>
    <s v="CA-2024-151757"/>
    <x v="1173"/>
    <x v="1"/>
    <s v="Technology"/>
    <s v="East"/>
    <n v="2"/>
    <n v="1474.76"/>
    <x v="0"/>
    <s v="CUST-10159"/>
    <n v="1472.76"/>
    <n v="1178.2080000000001"/>
    <n v="294.55200000000013"/>
  </r>
  <r>
    <s v="CA-2023-305837"/>
    <x v="1446"/>
    <x v="3"/>
    <s v="Technology"/>
    <s v="Central"/>
    <n v="10"/>
    <n v="435.36"/>
    <x v="2"/>
    <s v="CUST-10791"/>
    <n v="425.36"/>
    <n v="425.36"/>
    <n v="170.14400000000001"/>
  </r>
  <r>
    <s v="CA-2025-688215"/>
    <x v="64"/>
    <x v="0"/>
    <s v="Furniture"/>
    <s v="East"/>
    <n v="1"/>
    <n v="585.69000000000005"/>
    <x v="2"/>
    <s v="CUST-10255"/>
    <n v="584.69000000000005"/>
    <n v="584.69000000000005"/>
    <n v="233.87600000000003"/>
  </r>
  <r>
    <s v="CA-2023-970943"/>
    <x v="51"/>
    <x v="13"/>
    <s v="Office Supplies"/>
    <s v="West"/>
    <n v="7"/>
    <n v="15.17"/>
    <x v="3"/>
    <s v="CUST-10063"/>
    <n v="8.17"/>
    <n v="5.7189999999999994"/>
    <n v="0.81699999999999928"/>
  </r>
  <r>
    <s v="CA-2024-623183"/>
    <x v="305"/>
    <x v="14"/>
    <s v="Office Supplies"/>
    <s v="Central"/>
    <n v="6"/>
    <n v="133.87"/>
    <x v="4"/>
    <s v="CUST-10089"/>
    <n v="127.87"/>
    <n v="108.6895"/>
    <n v="31.967500000000001"/>
  </r>
  <r>
    <s v="CA-2024-661970"/>
    <x v="633"/>
    <x v="4"/>
    <s v="Technology"/>
    <s v="East"/>
    <n v="1"/>
    <n v="657.19"/>
    <x v="0"/>
    <s v="CUST-10616"/>
    <n v="656.19"/>
    <n v="524.95200000000011"/>
    <n v="131.23800000000011"/>
  </r>
  <r>
    <s v="CA-2024-793593"/>
    <x v="241"/>
    <x v="8"/>
    <s v="Technology"/>
    <s v="West"/>
    <n v="4"/>
    <n v="188.89"/>
    <x v="0"/>
    <s v="CUST-10502"/>
    <n v="184.89"/>
    <n v="147.91200000000001"/>
    <n v="36.978000000000023"/>
  </r>
  <r>
    <s v="CA-2024-848507"/>
    <x v="359"/>
    <x v="8"/>
    <s v="Technology"/>
    <s v="West"/>
    <n v="1"/>
    <n v="189.95"/>
    <x v="2"/>
    <s v="CUST-10696"/>
    <n v="188.95"/>
    <n v="188.95"/>
    <n v="75.58"/>
  </r>
  <r>
    <s v="CA-2022-107528"/>
    <x v="1311"/>
    <x v="0"/>
    <s v="Furniture"/>
    <s v="West"/>
    <n v="3"/>
    <n v="540.42999999999995"/>
    <x v="3"/>
    <s v="CUST-10509"/>
    <n v="537.42999999999995"/>
    <n v="376.20099999999996"/>
    <n v="53.742999999999995"/>
  </r>
  <r>
    <s v="CA-2024-876335"/>
    <x v="610"/>
    <x v="8"/>
    <s v="Technology"/>
    <s v="East"/>
    <n v="2"/>
    <n v="974.84"/>
    <x v="1"/>
    <s v="CUST-10273"/>
    <n v="972.84"/>
    <n v="875.55600000000004"/>
    <n v="291.85200000000009"/>
  </r>
  <r>
    <s v="CA-2022-106168"/>
    <x v="1184"/>
    <x v="8"/>
    <s v="Technology"/>
    <s v="Central"/>
    <n v="5"/>
    <n v="450.52"/>
    <x v="1"/>
    <s v="CUST-10254"/>
    <n v="445.52"/>
    <n v="400.96800000000002"/>
    <n v="133.65600000000006"/>
  </r>
  <r>
    <s v="CA-2025-405756"/>
    <x v="658"/>
    <x v="16"/>
    <s v="Office Supplies"/>
    <s v="East"/>
    <n v="8"/>
    <n v="77.67"/>
    <x v="0"/>
    <s v="CUST-10269"/>
    <n v="69.67"/>
    <n v="55.736000000000004"/>
    <n v="13.934000000000005"/>
  </r>
  <r>
    <s v="CA-2025-885119"/>
    <x v="770"/>
    <x v="0"/>
    <s v="Furniture"/>
    <s v="West"/>
    <n v="10"/>
    <n v="147.94"/>
    <x v="3"/>
    <s v="CUST-10655"/>
    <n v="137.94"/>
    <n v="96.557999999999993"/>
    <n v="13.793999999999997"/>
  </r>
  <r>
    <s v="CA-2023-185557"/>
    <x v="219"/>
    <x v="4"/>
    <s v="Technology"/>
    <s v="Central"/>
    <n v="8"/>
    <n v="1377.88"/>
    <x v="0"/>
    <s v="CUST-10095"/>
    <n v="1369.88"/>
    <n v="1095.9040000000002"/>
    <n v="273.97600000000023"/>
  </r>
  <r>
    <s v="CA-2022-406349"/>
    <x v="43"/>
    <x v="7"/>
    <s v="Furniture"/>
    <s v="West"/>
    <n v="4"/>
    <n v="777.03"/>
    <x v="2"/>
    <s v="CUST-10028"/>
    <n v="773.03"/>
    <n v="773.03"/>
    <n v="309.21199999999999"/>
  </r>
  <r>
    <s v="CA-2023-991420"/>
    <x v="1374"/>
    <x v="11"/>
    <s v="Furniture"/>
    <s v="East"/>
    <n v="6"/>
    <n v="505.19"/>
    <x v="4"/>
    <s v="CUST-10208"/>
    <n v="499.19"/>
    <n v="424.31149999999997"/>
    <n v="124.79749999999996"/>
  </r>
  <r>
    <s v="CA-2022-158709"/>
    <x v="997"/>
    <x v="7"/>
    <s v="Furniture"/>
    <s v="Central"/>
    <n v="5"/>
    <n v="721.74"/>
    <x v="0"/>
    <s v="CUST-10479"/>
    <n v="716.74"/>
    <n v="573.39200000000005"/>
    <n v="143.34800000000007"/>
  </r>
  <r>
    <s v="CA-2025-925820"/>
    <x v="478"/>
    <x v="3"/>
    <s v="Technology"/>
    <s v="East"/>
    <n v="8"/>
    <n v="1396.78"/>
    <x v="3"/>
    <s v="CUST-10546"/>
    <n v="1388.78"/>
    <n v="972.14599999999996"/>
    <n v="138.87800000000004"/>
  </r>
  <r>
    <s v="CA-2025-836013"/>
    <x v="1050"/>
    <x v="3"/>
    <s v="Technology"/>
    <s v="West"/>
    <n v="1"/>
    <n v="521.94000000000005"/>
    <x v="0"/>
    <s v="CUST-10504"/>
    <n v="520.94000000000005"/>
    <n v="416.75200000000007"/>
    <n v="104.18800000000005"/>
  </r>
  <r>
    <s v="CA-2024-931618"/>
    <x v="717"/>
    <x v="4"/>
    <s v="Technology"/>
    <s v="East"/>
    <n v="2"/>
    <n v="1063.92"/>
    <x v="1"/>
    <s v="CUST-10064"/>
    <n v="1061.92"/>
    <n v="955.72800000000007"/>
    <n v="318.57600000000002"/>
  </r>
  <r>
    <s v="CA-2022-857493"/>
    <x v="95"/>
    <x v="8"/>
    <s v="Technology"/>
    <s v="Central"/>
    <n v="10"/>
    <n v="989.65"/>
    <x v="2"/>
    <s v="CUST-10048"/>
    <n v="979.65"/>
    <n v="979.65"/>
    <n v="391.86"/>
  </r>
  <r>
    <s v="CA-2025-461261"/>
    <x v="112"/>
    <x v="7"/>
    <s v="Furniture"/>
    <s v="South"/>
    <n v="9"/>
    <n v="170.79"/>
    <x v="1"/>
    <s v="CUST-10121"/>
    <n v="161.79"/>
    <n v="145.61099999999999"/>
    <n v="48.536999999999992"/>
  </r>
  <r>
    <s v="CA-2024-259371"/>
    <x v="846"/>
    <x v="4"/>
    <s v="Technology"/>
    <s v="East"/>
    <n v="5"/>
    <n v="952.44"/>
    <x v="4"/>
    <s v="CUST-10025"/>
    <n v="947.44"/>
    <n v="805.32400000000007"/>
    <n v="236.86"/>
  </r>
  <r>
    <s v="CA-2024-387626"/>
    <x v="1258"/>
    <x v="4"/>
    <s v="Technology"/>
    <s v="Central"/>
    <n v="1"/>
    <n v="808.38"/>
    <x v="3"/>
    <s v="CUST-10659"/>
    <n v="807.38"/>
    <n v="565.16599999999994"/>
    <n v="80.737999999999943"/>
  </r>
  <r>
    <s v="CA-2024-790150"/>
    <x v="772"/>
    <x v="9"/>
    <s v="Office Supplies"/>
    <s v="Central"/>
    <n v="3"/>
    <n v="122.06"/>
    <x v="1"/>
    <s v="CUST-10490"/>
    <n v="119.06"/>
    <n v="107.15400000000001"/>
    <n v="35.718000000000018"/>
  </r>
  <r>
    <s v="CA-2023-980486"/>
    <x v="220"/>
    <x v="3"/>
    <s v="Technology"/>
    <s v="South"/>
    <n v="6"/>
    <n v="1400.11"/>
    <x v="4"/>
    <s v="CUST-10229"/>
    <n v="1394.11"/>
    <n v="1184.9934999999998"/>
    <n v="348.52749999999992"/>
  </r>
  <r>
    <s v="CA-2023-273438"/>
    <x v="869"/>
    <x v="16"/>
    <s v="Office Supplies"/>
    <s v="East"/>
    <n v="4"/>
    <n v="38.46"/>
    <x v="2"/>
    <s v="CUST-10329"/>
    <n v="34.46"/>
    <n v="34.46"/>
    <n v="13.784000000000002"/>
  </r>
  <r>
    <s v="CA-2022-283509"/>
    <x v="1411"/>
    <x v="2"/>
    <s v="Furniture"/>
    <s v="West"/>
    <n v="8"/>
    <n v="611.15"/>
    <x v="2"/>
    <s v="CUST-10028"/>
    <n v="603.15"/>
    <n v="603.15"/>
    <n v="241.26"/>
  </r>
  <r>
    <s v="CA-2023-350302"/>
    <x v="924"/>
    <x v="10"/>
    <s v="Office Supplies"/>
    <s v="West"/>
    <n v="4"/>
    <n v="52.94"/>
    <x v="2"/>
    <s v="CUST-10447"/>
    <n v="48.94"/>
    <n v="48.94"/>
    <n v="19.576000000000001"/>
  </r>
  <r>
    <s v="CA-2023-591202"/>
    <x v="143"/>
    <x v="4"/>
    <s v="Technology"/>
    <s v="Central"/>
    <n v="8"/>
    <n v="1356.33"/>
    <x v="0"/>
    <s v="CUST-10543"/>
    <n v="1348.33"/>
    <n v="1078.664"/>
    <n v="269.66600000000005"/>
  </r>
  <r>
    <s v="CA-2023-275480"/>
    <x v="643"/>
    <x v="9"/>
    <s v="Office Supplies"/>
    <s v="Central"/>
    <n v="2"/>
    <n v="60.18"/>
    <x v="1"/>
    <s v="CUST-10230"/>
    <n v="58.18"/>
    <n v="52.362000000000002"/>
    <n v="17.454000000000001"/>
  </r>
  <r>
    <s v="CA-2024-979990"/>
    <x v="317"/>
    <x v="11"/>
    <s v="Furniture"/>
    <s v="East"/>
    <n v="9"/>
    <n v="479.24"/>
    <x v="1"/>
    <s v="CUST-10354"/>
    <n v="470.24"/>
    <n v="423.21600000000001"/>
    <n v="141.072"/>
  </r>
  <r>
    <s v="CA-2024-574596"/>
    <x v="111"/>
    <x v="3"/>
    <s v="Technology"/>
    <s v="Central"/>
    <n v="4"/>
    <n v="374.2"/>
    <x v="2"/>
    <s v="CUST-10057"/>
    <n v="370.2"/>
    <n v="370.2"/>
    <n v="148.08000000000001"/>
  </r>
  <r>
    <s v="CA-2024-956318"/>
    <x v="919"/>
    <x v="2"/>
    <s v="Furniture"/>
    <s v="Central"/>
    <n v="9"/>
    <n v="633.08000000000004"/>
    <x v="0"/>
    <s v="CUST-10121"/>
    <n v="624.08000000000004"/>
    <n v="499.26400000000007"/>
    <n v="124.81600000000003"/>
  </r>
  <r>
    <s v="CA-2024-794830"/>
    <x v="878"/>
    <x v="12"/>
    <s v="Office Supplies"/>
    <s v="Central"/>
    <n v="1"/>
    <n v="128.91999999999999"/>
    <x v="4"/>
    <s v="CUST-10128"/>
    <n v="127.91999999999999"/>
    <n v="108.73199999999999"/>
    <n v="31.97999999999999"/>
  </r>
  <r>
    <s v="CA-2023-478193"/>
    <x v="895"/>
    <x v="4"/>
    <s v="Technology"/>
    <s v="Central"/>
    <n v="10"/>
    <n v="188.21"/>
    <x v="0"/>
    <s v="CUST-10670"/>
    <n v="178.21"/>
    <n v="142.56800000000001"/>
    <n v="35.64200000000001"/>
  </r>
  <r>
    <s v="CA-2024-911203"/>
    <x v="84"/>
    <x v="12"/>
    <s v="Office Supplies"/>
    <s v="West"/>
    <n v="4"/>
    <n v="14.75"/>
    <x v="0"/>
    <s v="CUST-10209"/>
    <n v="10.75"/>
    <n v="8.6"/>
    <n v="2.1499999999999995"/>
  </r>
  <r>
    <s v="CA-2025-877107"/>
    <x v="172"/>
    <x v="6"/>
    <s v="Office Supplies"/>
    <s v="Central"/>
    <n v="1"/>
    <n v="129.05000000000001"/>
    <x v="2"/>
    <s v="CUST-10009"/>
    <n v="128.05000000000001"/>
    <n v="128.05000000000001"/>
    <n v="51.220000000000013"/>
  </r>
  <r>
    <s v="CA-2022-492390"/>
    <x v="45"/>
    <x v="1"/>
    <s v="Technology"/>
    <s v="South"/>
    <n v="10"/>
    <n v="1326.02"/>
    <x v="2"/>
    <s v="CUST-10460"/>
    <n v="1316.02"/>
    <n v="1316.02"/>
    <n v="526.40800000000002"/>
  </r>
  <r>
    <s v="CA-2024-168491"/>
    <x v="808"/>
    <x v="11"/>
    <s v="Furniture"/>
    <s v="South"/>
    <n v="6"/>
    <n v="107.01"/>
    <x v="2"/>
    <s v="CUST-10699"/>
    <n v="101.01"/>
    <n v="101.01"/>
    <n v="40.404000000000003"/>
  </r>
  <r>
    <s v="CA-2024-723036"/>
    <x v="1228"/>
    <x v="6"/>
    <s v="Office Supplies"/>
    <s v="East"/>
    <n v="3"/>
    <n v="11.46"/>
    <x v="3"/>
    <s v="CUST-10271"/>
    <n v="8.4600000000000009"/>
    <n v="5.9220000000000006"/>
    <n v="0.84600000000000009"/>
  </r>
  <r>
    <s v="CA-2022-864362"/>
    <x v="1062"/>
    <x v="8"/>
    <s v="Technology"/>
    <s v="Central"/>
    <n v="1"/>
    <n v="107.76"/>
    <x v="4"/>
    <s v="CUST-10077"/>
    <n v="106.76"/>
    <n v="90.745999999999995"/>
    <n v="26.689999999999998"/>
  </r>
  <r>
    <s v="CA-2025-761894"/>
    <x v="1032"/>
    <x v="2"/>
    <s v="Furniture"/>
    <s v="West"/>
    <n v="2"/>
    <n v="690.84"/>
    <x v="4"/>
    <s v="CUST-10247"/>
    <n v="688.84"/>
    <n v="585.51400000000001"/>
    <n v="172.20999999999998"/>
  </r>
  <r>
    <s v="CA-2024-972798"/>
    <x v="934"/>
    <x v="3"/>
    <s v="Technology"/>
    <s v="West"/>
    <n v="3"/>
    <n v="233.46"/>
    <x v="1"/>
    <s v="CUST-10226"/>
    <n v="230.46"/>
    <n v="207.41400000000002"/>
    <n v="69.138000000000005"/>
  </r>
  <r>
    <s v="CA-2023-991066"/>
    <x v="1103"/>
    <x v="5"/>
    <s v="Office Supplies"/>
    <s v="West"/>
    <n v="2"/>
    <n v="76.680000000000007"/>
    <x v="1"/>
    <s v="CUST-10134"/>
    <n v="74.680000000000007"/>
    <n v="67.212000000000003"/>
    <n v="22.404000000000003"/>
  </r>
  <r>
    <s v="CA-2025-204909"/>
    <x v="765"/>
    <x v="8"/>
    <s v="Technology"/>
    <s v="Central"/>
    <n v="1"/>
    <n v="1356.68"/>
    <x v="3"/>
    <s v="CUST-10686"/>
    <n v="1355.68"/>
    <n v="948.976"/>
    <n v="135.56799999999998"/>
  </r>
  <r>
    <s v="CA-2022-134504"/>
    <x v="463"/>
    <x v="12"/>
    <s v="Office Supplies"/>
    <s v="South"/>
    <n v="6"/>
    <n v="129.19999999999999"/>
    <x v="2"/>
    <s v="CUST-10545"/>
    <n v="123.19999999999999"/>
    <n v="123.19999999999999"/>
    <n v="49.28"/>
  </r>
  <r>
    <s v="CA-2023-460351"/>
    <x v="690"/>
    <x v="4"/>
    <s v="Technology"/>
    <s v="West"/>
    <n v="3"/>
    <n v="884.89"/>
    <x v="3"/>
    <s v="CUST-10273"/>
    <n v="881.89"/>
    <n v="617.32299999999998"/>
    <n v="88.188999999999965"/>
  </r>
  <r>
    <s v="CA-2022-803568"/>
    <x v="135"/>
    <x v="3"/>
    <s v="Technology"/>
    <s v="Central"/>
    <n v="8"/>
    <n v="1475.77"/>
    <x v="0"/>
    <s v="CUST-10739"/>
    <n v="1467.77"/>
    <n v="1174.2160000000001"/>
    <n v="293.5540000000002"/>
  </r>
  <r>
    <s v="CA-2024-242978"/>
    <x v="1333"/>
    <x v="14"/>
    <s v="Office Supplies"/>
    <s v="East"/>
    <n v="3"/>
    <n v="121.66"/>
    <x v="1"/>
    <s v="CUST-10185"/>
    <n v="118.66"/>
    <n v="106.794"/>
    <n v="35.597999999999999"/>
  </r>
  <r>
    <s v="CA-2022-766857"/>
    <x v="573"/>
    <x v="8"/>
    <s v="Technology"/>
    <s v="Central"/>
    <n v="2"/>
    <n v="642.72"/>
    <x v="2"/>
    <s v="CUST-10726"/>
    <n v="640.72"/>
    <n v="640.72"/>
    <n v="256.28800000000001"/>
  </r>
  <r>
    <s v="CA-2024-399323"/>
    <x v="894"/>
    <x v="15"/>
    <s v="Office Supplies"/>
    <s v="South"/>
    <n v="10"/>
    <n v="65.33"/>
    <x v="3"/>
    <s v="CUST-10203"/>
    <n v="55.33"/>
    <n v="38.730999999999995"/>
    <n v="5.5329999999999941"/>
  </r>
  <r>
    <s v="CA-2023-106002"/>
    <x v="1312"/>
    <x v="14"/>
    <s v="Office Supplies"/>
    <s v="Central"/>
    <n v="8"/>
    <n v="5.81"/>
    <x v="1"/>
    <s v="CUST-10363"/>
    <n v="-2.1900000000000004"/>
    <n v="-1.9710000000000003"/>
    <n v="-0.65700000000000003"/>
  </r>
  <r>
    <s v="CA-2023-872578"/>
    <x v="1447"/>
    <x v="11"/>
    <s v="Furniture"/>
    <s v="West"/>
    <n v="5"/>
    <n v="517.63"/>
    <x v="0"/>
    <s v="CUST-10114"/>
    <n v="512.63"/>
    <n v="410.10400000000004"/>
    <n v="102.52600000000007"/>
  </r>
  <r>
    <s v="CA-2024-694677"/>
    <x v="572"/>
    <x v="8"/>
    <s v="Technology"/>
    <s v="South"/>
    <n v="9"/>
    <n v="758.63"/>
    <x v="1"/>
    <s v="CUST-10225"/>
    <n v="749.63"/>
    <n v="674.66700000000003"/>
    <n v="224.88900000000007"/>
  </r>
  <r>
    <s v="CA-2023-805723"/>
    <x v="1123"/>
    <x v="2"/>
    <s v="Furniture"/>
    <s v="Central"/>
    <n v="1"/>
    <n v="157.08000000000001"/>
    <x v="2"/>
    <s v="CUST-10232"/>
    <n v="156.08000000000001"/>
    <n v="156.08000000000001"/>
    <n v="62.432000000000002"/>
  </r>
  <r>
    <s v="CA-2022-153112"/>
    <x v="1186"/>
    <x v="2"/>
    <s v="Furniture"/>
    <s v="West"/>
    <n v="10"/>
    <n v="118.11"/>
    <x v="2"/>
    <s v="CUST-10658"/>
    <n v="108.11"/>
    <n v="108.11"/>
    <n v="43.244"/>
  </r>
  <r>
    <s v="CA-2024-113068"/>
    <x v="374"/>
    <x v="5"/>
    <s v="Office Supplies"/>
    <s v="South"/>
    <n v="9"/>
    <n v="119.93"/>
    <x v="2"/>
    <s v="CUST-10073"/>
    <n v="110.93"/>
    <n v="110.93"/>
    <n v="44.372"/>
  </r>
  <r>
    <s v="CA-2025-325401"/>
    <x v="347"/>
    <x v="1"/>
    <s v="Technology"/>
    <s v="Central"/>
    <n v="4"/>
    <n v="1414.7"/>
    <x v="1"/>
    <s v="CUST-10218"/>
    <n v="1410.7"/>
    <n v="1269.6300000000001"/>
    <n v="423.21000000000015"/>
  </r>
  <r>
    <s v="CA-2024-373430"/>
    <x v="884"/>
    <x v="5"/>
    <s v="Office Supplies"/>
    <s v="Central"/>
    <n v="1"/>
    <n v="119.95"/>
    <x v="2"/>
    <s v="CUST-10234"/>
    <n v="118.95"/>
    <n v="118.95"/>
    <n v="47.58"/>
  </r>
  <r>
    <s v="CA-2023-653901"/>
    <x v="7"/>
    <x v="4"/>
    <s v="Technology"/>
    <s v="South"/>
    <n v="2"/>
    <n v="426.19"/>
    <x v="4"/>
    <s v="CUST-10668"/>
    <n v="424.19"/>
    <n v="360.56149999999997"/>
    <n v="106.04749999999999"/>
  </r>
  <r>
    <s v="CA-2022-709451"/>
    <x v="297"/>
    <x v="4"/>
    <s v="Technology"/>
    <s v="South"/>
    <n v="4"/>
    <n v="1207.75"/>
    <x v="2"/>
    <s v="CUST-10496"/>
    <n v="1203.75"/>
    <n v="1203.75"/>
    <n v="481.5"/>
  </r>
  <r>
    <s v="CA-2022-422513"/>
    <x v="918"/>
    <x v="11"/>
    <s v="Furniture"/>
    <s v="Central"/>
    <n v="5"/>
    <n v="156.87"/>
    <x v="1"/>
    <s v="CUST-10445"/>
    <n v="151.87"/>
    <n v="136.68300000000002"/>
    <n v="45.561000000000021"/>
  </r>
  <r>
    <s v="CA-2025-325136"/>
    <x v="442"/>
    <x v="3"/>
    <s v="Technology"/>
    <s v="West"/>
    <n v="1"/>
    <n v="392.99"/>
    <x v="2"/>
    <s v="CUST-10204"/>
    <n v="391.99"/>
    <n v="391.99"/>
    <n v="156.79600000000002"/>
  </r>
  <r>
    <s v="CA-2023-901444"/>
    <x v="939"/>
    <x v="7"/>
    <s v="Furniture"/>
    <s v="East"/>
    <n v="5"/>
    <n v="507.2"/>
    <x v="2"/>
    <s v="CUST-10143"/>
    <n v="502.2"/>
    <n v="502.2"/>
    <n v="200.88"/>
  </r>
  <r>
    <s v="CA-2025-828125"/>
    <x v="1212"/>
    <x v="0"/>
    <s v="Furniture"/>
    <s v="South"/>
    <n v="6"/>
    <n v="307.14"/>
    <x v="1"/>
    <s v="CUST-10631"/>
    <n v="301.14"/>
    <n v="271.02600000000001"/>
    <n v="90.342000000000013"/>
  </r>
  <r>
    <s v="CA-2023-375048"/>
    <x v="784"/>
    <x v="4"/>
    <s v="Technology"/>
    <s v="West"/>
    <n v="4"/>
    <n v="1109.6199999999999"/>
    <x v="2"/>
    <s v="CUST-10123"/>
    <n v="1105.6199999999999"/>
    <n v="1105.6199999999999"/>
    <n v="442.24799999999993"/>
  </r>
  <r>
    <s v="CA-2022-632391"/>
    <x v="1228"/>
    <x v="1"/>
    <s v="Technology"/>
    <s v="Central"/>
    <n v="9"/>
    <n v="1121.68"/>
    <x v="1"/>
    <s v="CUST-10764"/>
    <n v="1112.68"/>
    <n v="1001.412"/>
    <n v="333.80399999999997"/>
  </r>
  <r>
    <s v="CA-2022-365455"/>
    <x v="613"/>
    <x v="8"/>
    <s v="Technology"/>
    <s v="South"/>
    <n v="4"/>
    <n v="783.3"/>
    <x v="1"/>
    <s v="CUST-10592"/>
    <n v="779.3"/>
    <n v="701.37"/>
    <n v="233.79000000000008"/>
  </r>
  <r>
    <s v="CA-2022-714770"/>
    <x v="1306"/>
    <x v="16"/>
    <s v="Office Supplies"/>
    <s v="South"/>
    <n v="2"/>
    <n v="82.45"/>
    <x v="3"/>
    <s v="CUST-10795"/>
    <n v="80.45"/>
    <n v="56.314999999999998"/>
    <n v="8.0449999999999946"/>
  </r>
  <r>
    <s v="CA-2022-857059"/>
    <x v="1060"/>
    <x v="11"/>
    <s v="Furniture"/>
    <s v="East"/>
    <n v="7"/>
    <n v="162.34"/>
    <x v="2"/>
    <s v="CUST-10739"/>
    <n v="155.34"/>
    <n v="155.34"/>
    <n v="62.13600000000001"/>
  </r>
  <r>
    <s v="CA-2024-528981"/>
    <x v="935"/>
    <x v="0"/>
    <s v="Furniture"/>
    <s v="Central"/>
    <n v="5"/>
    <n v="378.38"/>
    <x v="3"/>
    <s v="CUST-10253"/>
    <n v="373.38"/>
    <n v="261.36599999999999"/>
    <n v="37.337999999999994"/>
  </r>
  <r>
    <s v="CA-2025-161672"/>
    <x v="592"/>
    <x v="5"/>
    <s v="Office Supplies"/>
    <s v="Central"/>
    <n v="7"/>
    <n v="32.69"/>
    <x v="3"/>
    <s v="CUST-10562"/>
    <n v="25.689999999999998"/>
    <n v="17.982999999999997"/>
    <n v="2.5689999999999991"/>
  </r>
  <r>
    <s v="CA-2022-378022"/>
    <x v="598"/>
    <x v="1"/>
    <s v="Technology"/>
    <s v="South"/>
    <n v="8"/>
    <n v="1029.82"/>
    <x v="0"/>
    <s v="CUST-10057"/>
    <n v="1021.8199999999999"/>
    <n v="817.45600000000002"/>
    <n v="204.36400000000003"/>
  </r>
  <r>
    <s v="CA-2025-363942"/>
    <x v="146"/>
    <x v="0"/>
    <s v="Furniture"/>
    <s v="West"/>
    <n v="10"/>
    <n v="681.07"/>
    <x v="4"/>
    <s v="CUST-10369"/>
    <n v="671.07"/>
    <n v="570.40949999999998"/>
    <n v="167.76749999999998"/>
  </r>
  <r>
    <s v="CA-2023-658314"/>
    <x v="884"/>
    <x v="14"/>
    <s v="Office Supplies"/>
    <s v="Central"/>
    <n v="2"/>
    <n v="91.05"/>
    <x v="0"/>
    <s v="CUST-10775"/>
    <n v="89.05"/>
    <n v="71.239999999999995"/>
    <n v="17.809999999999995"/>
  </r>
  <r>
    <s v="CA-2023-904803"/>
    <x v="1256"/>
    <x v="5"/>
    <s v="Office Supplies"/>
    <s v="South"/>
    <n v="5"/>
    <n v="59.11"/>
    <x v="1"/>
    <s v="CUST-10595"/>
    <n v="54.11"/>
    <n v="48.698999999999998"/>
    <n v="16.232999999999997"/>
  </r>
  <r>
    <s v="CA-2023-489477"/>
    <x v="709"/>
    <x v="6"/>
    <s v="Office Supplies"/>
    <s v="West"/>
    <n v="4"/>
    <n v="73.88"/>
    <x v="3"/>
    <s v="CUST-10236"/>
    <n v="69.88"/>
    <n v="48.915999999999997"/>
    <n v="6.9879999999999995"/>
  </r>
  <r>
    <s v="CA-2025-402484"/>
    <x v="982"/>
    <x v="12"/>
    <s v="Office Supplies"/>
    <s v="South"/>
    <n v="2"/>
    <n v="31.21"/>
    <x v="1"/>
    <s v="CUST-10403"/>
    <n v="29.21"/>
    <n v="26.289000000000001"/>
    <n v="8.7630000000000017"/>
  </r>
  <r>
    <s v="CA-2023-155613"/>
    <x v="770"/>
    <x v="2"/>
    <s v="Furniture"/>
    <s v="Central"/>
    <n v="9"/>
    <n v="204.59"/>
    <x v="2"/>
    <s v="CUST-10263"/>
    <n v="195.59"/>
    <n v="195.59"/>
    <n v="78.236000000000004"/>
  </r>
  <r>
    <s v="CA-2023-908957"/>
    <x v="449"/>
    <x v="12"/>
    <s v="Office Supplies"/>
    <s v="West"/>
    <n v="4"/>
    <n v="14.6"/>
    <x v="2"/>
    <s v="CUST-10413"/>
    <n v="10.6"/>
    <n v="10.6"/>
    <n v="4.24"/>
  </r>
  <r>
    <s v="CA-2024-821413"/>
    <x v="57"/>
    <x v="16"/>
    <s v="Office Supplies"/>
    <s v="South"/>
    <n v="5"/>
    <n v="104.03"/>
    <x v="0"/>
    <s v="CUST-10204"/>
    <n v="99.03"/>
    <n v="79.224000000000004"/>
    <n v="19.806000000000004"/>
  </r>
  <r>
    <s v="CA-2025-512574"/>
    <x v="322"/>
    <x v="11"/>
    <s v="Furniture"/>
    <s v="West"/>
    <n v="2"/>
    <n v="350.04"/>
    <x v="0"/>
    <s v="CUST-10253"/>
    <n v="348.04"/>
    <n v="278.43200000000002"/>
    <n v="69.608000000000004"/>
  </r>
  <r>
    <s v="CA-2024-148422"/>
    <x v="275"/>
    <x v="3"/>
    <s v="Technology"/>
    <s v="Central"/>
    <n v="1"/>
    <n v="964.74"/>
    <x v="3"/>
    <s v="CUST-10599"/>
    <n v="963.74"/>
    <n v="674.61799999999994"/>
    <n v="96.37399999999991"/>
  </r>
  <r>
    <s v="CA-2023-379468"/>
    <x v="1007"/>
    <x v="3"/>
    <s v="Technology"/>
    <s v="Central"/>
    <n v="8"/>
    <n v="1227.18"/>
    <x v="0"/>
    <s v="CUST-10201"/>
    <n v="1219.18"/>
    <n v="975.34400000000005"/>
    <n v="243.83600000000001"/>
  </r>
  <r>
    <s v="CA-2024-329622"/>
    <x v="432"/>
    <x v="1"/>
    <s v="Technology"/>
    <s v="South"/>
    <n v="3"/>
    <n v="1220.43"/>
    <x v="3"/>
    <s v="CUST-10332"/>
    <n v="1217.43"/>
    <n v="852.20100000000002"/>
    <n v="121.74300000000005"/>
  </r>
  <r>
    <s v="CA-2024-256819"/>
    <x v="857"/>
    <x v="15"/>
    <s v="Office Supplies"/>
    <s v="South"/>
    <n v="8"/>
    <n v="127.56"/>
    <x v="0"/>
    <s v="CUST-10551"/>
    <n v="119.56"/>
    <n v="95.64800000000001"/>
    <n v="23.912000000000006"/>
  </r>
  <r>
    <s v="CA-2023-529391"/>
    <x v="1309"/>
    <x v="2"/>
    <s v="Furniture"/>
    <s v="West"/>
    <n v="7"/>
    <n v="98.98"/>
    <x v="2"/>
    <s v="CUST-10422"/>
    <n v="91.98"/>
    <n v="91.98"/>
    <n v="36.792000000000002"/>
  </r>
  <r>
    <s v="CA-2025-560611"/>
    <x v="855"/>
    <x v="0"/>
    <s v="Furniture"/>
    <s v="East"/>
    <n v="8"/>
    <n v="536.92999999999995"/>
    <x v="4"/>
    <s v="CUST-10357"/>
    <n v="528.92999999999995"/>
    <n v="449.59049999999996"/>
    <n v="132.23250000000002"/>
  </r>
  <r>
    <s v="CA-2024-950750"/>
    <x v="824"/>
    <x v="16"/>
    <s v="Office Supplies"/>
    <s v="South"/>
    <n v="8"/>
    <n v="111.87"/>
    <x v="2"/>
    <s v="CUST-10786"/>
    <n v="103.87"/>
    <n v="103.87"/>
    <n v="41.548000000000002"/>
  </r>
  <r>
    <s v="CA-2024-458226"/>
    <x v="230"/>
    <x v="7"/>
    <s v="Furniture"/>
    <s v="South"/>
    <n v="10"/>
    <n v="638.55999999999995"/>
    <x v="4"/>
    <s v="CUST-10612"/>
    <n v="628.55999999999995"/>
    <n v="534.27599999999995"/>
    <n v="157.13999999999999"/>
  </r>
  <r>
    <s v="CA-2022-829788"/>
    <x v="518"/>
    <x v="7"/>
    <s v="Furniture"/>
    <s v="South"/>
    <n v="3"/>
    <n v="644.08000000000004"/>
    <x v="1"/>
    <s v="CUST-10250"/>
    <n v="641.08000000000004"/>
    <n v="576.97200000000009"/>
    <n v="192.32400000000007"/>
  </r>
  <r>
    <s v="CA-2025-790502"/>
    <x v="1156"/>
    <x v="12"/>
    <s v="Office Supplies"/>
    <s v="East"/>
    <n v="1"/>
    <n v="148.18"/>
    <x v="0"/>
    <s v="CUST-10543"/>
    <n v="147.18"/>
    <n v="117.74400000000001"/>
    <n v="29.436000000000007"/>
  </r>
  <r>
    <s v="CA-2023-317888"/>
    <x v="864"/>
    <x v="2"/>
    <s v="Furniture"/>
    <s v="South"/>
    <n v="9"/>
    <n v="417.98"/>
    <x v="2"/>
    <s v="CUST-10680"/>
    <n v="408.98"/>
    <n v="408.98"/>
    <n v="163.59200000000001"/>
  </r>
  <r>
    <s v="CA-2024-539076"/>
    <x v="1439"/>
    <x v="8"/>
    <s v="Technology"/>
    <s v="East"/>
    <n v="2"/>
    <n v="805.06"/>
    <x v="4"/>
    <s v="CUST-10567"/>
    <n v="803.06"/>
    <n v="682.60099999999989"/>
    <n v="200.76499999999993"/>
  </r>
  <r>
    <s v="CA-2022-877837"/>
    <x v="679"/>
    <x v="7"/>
    <s v="Furniture"/>
    <s v="South"/>
    <n v="8"/>
    <n v="214.91"/>
    <x v="3"/>
    <s v="CUST-10688"/>
    <n v="206.91"/>
    <n v="144.83699999999999"/>
    <n v="20.691000000000003"/>
  </r>
  <r>
    <s v="CA-2022-150195"/>
    <x v="1392"/>
    <x v="3"/>
    <s v="Technology"/>
    <s v="West"/>
    <n v="5"/>
    <n v="520.14"/>
    <x v="4"/>
    <s v="CUST-10535"/>
    <n v="515.14"/>
    <n v="437.86899999999997"/>
    <n v="128.78499999999997"/>
  </r>
  <r>
    <s v="CA-2024-944706"/>
    <x v="670"/>
    <x v="11"/>
    <s v="Furniture"/>
    <s v="South"/>
    <n v="10"/>
    <n v="557.29999999999995"/>
    <x v="4"/>
    <s v="CUST-10775"/>
    <n v="547.29999999999995"/>
    <n v="465.20499999999993"/>
    <n v="136.82499999999999"/>
  </r>
  <r>
    <s v="CA-2023-713851"/>
    <x v="1444"/>
    <x v="3"/>
    <s v="Technology"/>
    <s v="East"/>
    <n v="7"/>
    <n v="1297.1099999999999"/>
    <x v="2"/>
    <s v="CUST-10748"/>
    <n v="1290.1099999999999"/>
    <n v="1290.1099999999999"/>
    <n v="516.04399999999998"/>
  </r>
  <r>
    <s v="CA-2022-671080"/>
    <x v="444"/>
    <x v="8"/>
    <s v="Technology"/>
    <s v="South"/>
    <n v="9"/>
    <n v="1486.89"/>
    <x v="4"/>
    <s v="CUST-10237"/>
    <n v="1477.89"/>
    <n v="1256.2065"/>
    <n v="369.47249999999997"/>
  </r>
  <r>
    <s v="CA-2025-867934"/>
    <x v="1108"/>
    <x v="6"/>
    <s v="Office Supplies"/>
    <s v="West"/>
    <n v="10"/>
    <n v="59.4"/>
    <x v="2"/>
    <s v="CUST-10381"/>
    <n v="49.4"/>
    <n v="49.4"/>
    <n v="19.760000000000002"/>
  </r>
  <r>
    <s v="CA-2023-598190"/>
    <x v="273"/>
    <x v="9"/>
    <s v="Office Supplies"/>
    <s v="East"/>
    <n v="8"/>
    <n v="57.38"/>
    <x v="2"/>
    <s v="CUST-10262"/>
    <n v="49.38"/>
    <n v="49.38"/>
    <n v="19.752000000000002"/>
  </r>
  <r>
    <s v="CA-2022-782762"/>
    <x v="1076"/>
    <x v="14"/>
    <s v="Office Supplies"/>
    <s v="West"/>
    <n v="9"/>
    <n v="38.56"/>
    <x v="0"/>
    <s v="CUST-10587"/>
    <n v="29.560000000000002"/>
    <n v="23.648000000000003"/>
    <n v="5.9120000000000026"/>
  </r>
  <r>
    <s v="CA-2022-202471"/>
    <x v="614"/>
    <x v="5"/>
    <s v="Office Supplies"/>
    <s v="West"/>
    <n v="9"/>
    <n v="98.62"/>
    <x v="2"/>
    <s v="CUST-10657"/>
    <n v="89.62"/>
    <n v="89.62"/>
    <n v="35.848000000000006"/>
  </r>
  <r>
    <s v="CA-2025-726255"/>
    <x v="293"/>
    <x v="13"/>
    <s v="Office Supplies"/>
    <s v="South"/>
    <n v="2"/>
    <n v="137.93"/>
    <x v="2"/>
    <s v="CUST-10382"/>
    <n v="135.93"/>
    <n v="135.93"/>
    <n v="54.372"/>
  </r>
  <r>
    <s v="CA-2025-840518"/>
    <x v="1176"/>
    <x v="6"/>
    <s v="Office Supplies"/>
    <s v="Central"/>
    <n v="1"/>
    <n v="133.69"/>
    <x v="0"/>
    <s v="CUST-10656"/>
    <n v="132.69"/>
    <n v="106.152"/>
    <n v="26.538000000000011"/>
  </r>
  <r>
    <s v="CA-2022-237472"/>
    <x v="133"/>
    <x v="0"/>
    <s v="Furniture"/>
    <s v="West"/>
    <n v="3"/>
    <n v="559.57000000000005"/>
    <x v="1"/>
    <s v="CUST-10397"/>
    <n v="556.57000000000005"/>
    <n v="500.91300000000007"/>
    <n v="166.97100000000006"/>
  </r>
  <r>
    <s v="CA-2025-187446"/>
    <x v="547"/>
    <x v="5"/>
    <s v="Office Supplies"/>
    <s v="East"/>
    <n v="8"/>
    <n v="106.34"/>
    <x v="1"/>
    <s v="CUST-10575"/>
    <n v="98.34"/>
    <n v="88.506"/>
    <n v="29.502000000000002"/>
  </r>
  <r>
    <s v="CA-2025-517326"/>
    <x v="346"/>
    <x v="7"/>
    <s v="Furniture"/>
    <s v="Central"/>
    <n v="8"/>
    <n v="660.77"/>
    <x v="1"/>
    <s v="CUST-10223"/>
    <n v="652.77"/>
    <n v="587.49300000000005"/>
    <n v="195.83100000000007"/>
  </r>
  <r>
    <s v="CA-2023-306701"/>
    <x v="850"/>
    <x v="0"/>
    <s v="Furniture"/>
    <s v="Central"/>
    <n v="1"/>
    <n v="516.97"/>
    <x v="3"/>
    <s v="CUST-10121"/>
    <n v="515.97"/>
    <n v="361.17899999999997"/>
    <n v="51.59699999999998"/>
  </r>
  <r>
    <s v="CA-2023-912022"/>
    <x v="705"/>
    <x v="4"/>
    <s v="Technology"/>
    <s v="South"/>
    <n v="7"/>
    <n v="1172.7"/>
    <x v="0"/>
    <s v="CUST-10571"/>
    <n v="1165.7"/>
    <n v="932.56000000000006"/>
    <n v="233.1400000000001"/>
  </r>
  <r>
    <s v="CA-2024-569537"/>
    <x v="555"/>
    <x v="15"/>
    <s v="Office Supplies"/>
    <s v="South"/>
    <n v="4"/>
    <n v="126.53"/>
    <x v="0"/>
    <s v="CUST-10566"/>
    <n v="122.53"/>
    <n v="98.024000000000001"/>
    <n v="24.506"/>
  </r>
  <r>
    <s v="CA-2024-157967"/>
    <x v="228"/>
    <x v="3"/>
    <s v="Technology"/>
    <s v="East"/>
    <n v="6"/>
    <n v="519.95000000000005"/>
    <x v="2"/>
    <s v="CUST-10049"/>
    <n v="513.95000000000005"/>
    <n v="513.95000000000005"/>
    <n v="205.58000000000004"/>
  </r>
  <r>
    <s v="CA-2023-554390"/>
    <x v="1034"/>
    <x v="5"/>
    <s v="Office Supplies"/>
    <s v="West"/>
    <n v="10"/>
    <n v="142.82"/>
    <x v="4"/>
    <s v="CUST-10734"/>
    <n v="132.82"/>
    <n v="112.89699999999999"/>
    <n v="33.204999999999998"/>
  </r>
  <r>
    <s v="CA-2024-594220"/>
    <x v="1089"/>
    <x v="4"/>
    <s v="Technology"/>
    <s v="South"/>
    <n v="7"/>
    <n v="856.87"/>
    <x v="4"/>
    <s v="CUST-10237"/>
    <n v="849.87"/>
    <n v="722.3895"/>
    <n v="212.46750000000003"/>
  </r>
  <r>
    <s v="CA-2022-861420"/>
    <x v="303"/>
    <x v="2"/>
    <s v="Furniture"/>
    <s v="South"/>
    <n v="10"/>
    <n v="403.26"/>
    <x v="4"/>
    <s v="CUST-10392"/>
    <n v="393.26"/>
    <n v="334.27099999999996"/>
    <n v="98.314999999999969"/>
  </r>
  <r>
    <s v="CA-2022-154923"/>
    <x v="498"/>
    <x v="2"/>
    <s v="Furniture"/>
    <s v="East"/>
    <n v="4"/>
    <n v="566.70000000000005"/>
    <x v="4"/>
    <s v="CUST-10315"/>
    <n v="562.70000000000005"/>
    <n v="478.29500000000002"/>
    <n v="140.67500000000001"/>
  </r>
  <r>
    <s v="CA-2023-327727"/>
    <x v="870"/>
    <x v="0"/>
    <s v="Furniture"/>
    <s v="West"/>
    <n v="6"/>
    <n v="289.68"/>
    <x v="2"/>
    <s v="CUST-10030"/>
    <n v="283.68"/>
    <n v="283.68"/>
    <n v="113.47200000000001"/>
  </r>
  <r>
    <s v="CA-2024-206359"/>
    <x v="61"/>
    <x v="5"/>
    <s v="Office Supplies"/>
    <s v="South"/>
    <n v="3"/>
    <n v="96.84"/>
    <x v="2"/>
    <s v="CUST-10151"/>
    <n v="93.84"/>
    <n v="93.84"/>
    <n v="37.536000000000001"/>
  </r>
  <r>
    <s v="CA-2022-277581"/>
    <x v="590"/>
    <x v="9"/>
    <s v="Office Supplies"/>
    <s v="Central"/>
    <n v="2"/>
    <n v="16.559999999999999"/>
    <x v="2"/>
    <s v="CUST-10582"/>
    <n v="14.559999999999999"/>
    <n v="14.559999999999999"/>
    <n v="5.8239999999999998"/>
  </r>
  <r>
    <s v="CA-2025-449489"/>
    <x v="237"/>
    <x v="15"/>
    <s v="Office Supplies"/>
    <s v="Central"/>
    <n v="6"/>
    <n v="19.14"/>
    <x v="4"/>
    <s v="CUST-10327"/>
    <n v="13.14"/>
    <n v="11.169"/>
    <n v="3.2850000000000001"/>
  </r>
  <r>
    <s v="CA-2025-851232"/>
    <x v="1263"/>
    <x v="8"/>
    <s v="Technology"/>
    <s v="South"/>
    <n v="5"/>
    <n v="1287.33"/>
    <x v="1"/>
    <s v="CUST-10026"/>
    <n v="1282.33"/>
    <n v="1154.097"/>
    <n v="384.69900000000007"/>
  </r>
  <r>
    <s v="CA-2023-527410"/>
    <x v="577"/>
    <x v="3"/>
    <s v="Technology"/>
    <s v="Central"/>
    <n v="8"/>
    <n v="313.64999999999998"/>
    <x v="3"/>
    <s v="CUST-10679"/>
    <n v="305.64999999999998"/>
    <n v="213.95499999999998"/>
    <n v="30.564999999999998"/>
  </r>
  <r>
    <s v="CA-2023-846217"/>
    <x v="1228"/>
    <x v="12"/>
    <s v="Office Supplies"/>
    <s v="East"/>
    <n v="7"/>
    <n v="19.670000000000002"/>
    <x v="2"/>
    <s v="CUST-10181"/>
    <n v="12.670000000000002"/>
    <n v="12.670000000000002"/>
    <n v="5.0680000000000014"/>
  </r>
  <r>
    <s v="CA-2024-654221"/>
    <x v="282"/>
    <x v="1"/>
    <s v="Technology"/>
    <s v="South"/>
    <n v="1"/>
    <n v="939.6"/>
    <x v="0"/>
    <s v="CUST-10021"/>
    <n v="938.6"/>
    <n v="750.88000000000011"/>
    <n v="187.72000000000014"/>
  </r>
  <r>
    <s v="CA-2025-726723"/>
    <x v="833"/>
    <x v="4"/>
    <s v="Technology"/>
    <s v="West"/>
    <n v="4"/>
    <n v="1203.43"/>
    <x v="4"/>
    <s v="CUST-10073"/>
    <n v="1199.43"/>
    <n v="1019.5155"/>
    <n v="299.85749999999996"/>
  </r>
  <r>
    <s v="CA-2022-370379"/>
    <x v="1120"/>
    <x v="4"/>
    <s v="Technology"/>
    <s v="South"/>
    <n v="2"/>
    <n v="1019.61"/>
    <x v="2"/>
    <s v="CUST-10675"/>
    <n v="1017.61"/>
    <n v="1017.61"/>
    <n v="407.04399999999998"/>
  </r>
  <r>
    <s v="CA-2025-366239"/>
    <x v="393"/>
    <x v="4"/>
    <s v="Technology"/>
    <s v="South"/>
    <n v="9"/>
    <n v="1359.14"/>
    <x v="4"/>
    <s v="CUST-10527"/>
    <n v="1350.14"/>
    <n v="1147.6190000000001"/>
    <n v="337.53500000000008"/>
  </r>
  <r>
    <s v="CA-2024-665096"/>
    <x v="936"/>
    <x v="2"/>
    <s v="Furniture"/>
    <s v="West"/>
    <n v="8"/>
    <n v="647.01"/>
    <x v="4"/>
    <s v="CUST-10632"/>
    <n v="639.01"/>
    <n v="543.1585"/>
    <n v="159.7525"/>
  </r>
  <r>
    <s v="CA-2022-452683"/>
    <x v="73"/>
    <x v="3"/>
    <s v="Technology"/>
    <s v="Central"/>
    <n v="2"/>
    <n v="1106.49"/>
    <x v="0"/>
    <s v="CUST-10711"/>
    <n v="1104.49"/>
    <n v="883.5920000000001"/>
    <n v="220.89800000000014"/>
  </r>
  <r>
    <s v="CA-2024-322578"/>
    <x v="445"/>
    <x v="7"/>
    <s v="Furniture"/>
    <s v="East"/>
    <n v="4"/>
    <n v="476.28"/>
    <x v="4"/>
    <s v="CUST-10749"/>
    <n v="472.28"/>
    <n v="401.43799999999999"/>
    <n v="118.07"/>
  </r>
  <r>
    <s v="CA-2025-312928"/>
    <x v="249"/>
    <x v="4"/>
    <s v="Technology"/>
    <s v="East"/>
    <n v="5"/>
    <n v="1366.67"/>
    <x v="1"/>
    <s v="CUST-10683"/>
    <n v="1361.67"/>
    <n v="1225.5030000000002"/>
    <n v="408.50100000000009"/>
  </r>
  <r>
    <s v="CA-2023-273001"/>
    <x v="208"/>
    <x v="3"/>
    <s v="Technology"/>
    <s v="Central"/>
    <n v="5"/>
    <n v="272.44"/>
    <x v="2"/>
    <s v="CUST-10270"/>
    <n v="267.44"/>
    <n v="267.44"/>
    <n v="106.976"/>
  </r>
  <r>
    <s v="CA-2023-315213"/>
    <x v="191"/>
    <x v="2"/>
    <s v="Furniture"/>
    <s v="South"/>
    <n v="6"/>
    <n v="459.8"/>
    <x v="2"/>
    <s v="CUST-10713"/>
    <n v="453.8"/>
    <n v="453.8"/>
    <n v="181.52000000000004"/>
  </r>
  <r>
    <s v="CA-2023-334040"/>
    <x v="876"/>
    <x v="3"/>
    <s v="Technology"/>
    <s v="East"/>
    <n v="10"/>
    <n v="420.64"/>
    <x v="2"/>
    <s v="CUST-10095"/>
    <n v="410.64"/>
    <n v="410.64"/>
    <n v="164.256"/>
  </r>
  <r>
    <s v="CA-2022-398556"/>
    <x v="156"/>
    <x v="1"/>
    <s v="Technology"/>
    <s v="South"/>
    <n v="8"/>
    <n v="540.78"/>
    <x v="4"/>
    <s v="CUST-10224"/>
    <n v="532.78"/>
    <n v="452.86299999999994"/>
    <n v="133.19499999999999"/>
  </r>
  <r>
    <s v="CA-2023-835858"/>
    <x v="503"/>
    <x v="11"/>
    <s v="Furniture"/>
    <s v="East"/>
    <n v="6"/>
    <n v="711.94"/>
    <x v="2"/>
    <s v="CUST-10467"/>
    <n v="705.94"/>
    <n v="705.94"/>
    <n v="282.37600000000003"/>
  </r>
  <r>
    <s v="CA-2023-190381"/>
    <x v="259"/>
    <x v="12"/>
    <s v="Office Supplies"/>
    <s v="West"/>
    <n v="2"/>
    <n v="110.75"/>
    <x v="4"/>
    <s v="CUST-10586"/>
    <n v="108.75"/>
    <n v="92.4375"/>
    <n v="27.1875"/>
  </r>
  <r>
    <s v="CA-2023-364962"/>
    <x v="999"/>
    <x v="3"/>
    <s v="Technology"/>
    <s v="East"/>
    <n v="8"/>
    <n v="483.43"/>
    <x v="2"/>
    <s v="CUST-10335"/>
    <n v="475.43"/>
    <n v="475.43"/>
    <n v="190.17200000000003"/>
  </r>
  <r>
    <s v="CA-2023-842161"/>
    <x v="987"/>
    <x v="11"/>
    <s v="Furniture"/>
    <s v="South"/>
    <n v="9"/>
    <n v="789.25"/>
    <x v="2"/>
    <s v="CUST-10459"/>
    <n v="780.25"/>
    <n v="780.25"/>
    <n v="312.10000000000002"/>
  </r>
  <r>
    <s v="CA-2023-613145"/>
    <x v="763"/>
    <x v="9"/>
    <s v="Office Supplies"/>
    <s v="South"/>
    <n v="10"/>
    <n v="126.29"/>
    <x v="4"/>
    <s v="CUST-10337"/>
    <n v="116.29"/>
    <n v="98.846500000000006"/>
    <n v="29.072500000000005"/>
  </r>
  <r>
    <s v="CA-2024-222615"/>
    <x v="776"/>
    <x v="7"/>
    <s v="Furniture"/>
    <s v="West"/>
    <n v="1"/>
    <n v="734.54"/>
    <x v="3"/>
    <s v="CUST-10105"/>
    <n v="733.54"/>
    <n v="513.47799999999995"/>
    <n v="73.353999999999985"/>
  </r>
  <r>
    <s v="CA-2024-157474"/>
    <x v="344"/>
    <x v="8"/>
    <s v="Technology"/>
    <s v="West"/>
    <n v="10"/>
    <n v="806.14"/>
    <x v="2"/>
    <s v="CUST-10604"/>
    <n v="796.14"/>
    <n v="796.14"/>
    <n v="318.45600000000002"/>
  </r>
  <r>
    <s v="CA-2023-251610"/>
    <x v="914"/>
    <x v="0"/>
    <s v="Furniture"/>
    <s v="South"/>
    <n v="1"/>
    <n v="239.78"/>
    <x v="1"/>
    <s v="CUST-10716"/>
    <n v="238.78"/>
    <n v="214.90200000000002"/>
    <n v="71.634000000000015"/>
  </r>
  <r>
    <s v="CA-2022-327098"/>
    <x v="807"/>
    <x v="3"/>
    <s v="Technology"/>
    <s v="East"/>
    <n v="8"/>
    <n v="330.11"/>
    <x v="1"/>
    <s v="CUST-10198"/>
    <n v="322.11"/>
    <n v="289.899"/>
    <n v="96.63300000000001"/>
  </r>
  <r>
    <s v="CA-2022-530087"/>
    <x v="881"/>
    <x v="3"/>
    <s v="Technology"/>
    <s v="West"/>
    <n v="5"/>
    <n v="568.97"/>
    <x v="2"/>
    <s v="CUST-10587"/>
    <n v="563.97"/>
    <n v="563.97"/>
    <n v="225.58800000000002"/>
  </r>
  <r>
    <s v="CA-2024-966402"/>
    <x v="1434"/>
    <x v="3"/>
    <s v="Technology"/>
    <s v="West"/>
    <n v="9"/>
    <n v="1124.1199999999999"/>
    <x v="1"/>
    <s v="CUST-10555"/>
    <n v="1115.1199999999999"/>
    <n v="1003.6079999999999"/>
    <n v="334.53600000000006"/>
  </r>
  <r>
    <s v="CA-2025-623473"/>
    <x v="530"/>
    <x v="8"/>
    <s v="Technology"/>
    <s v="East"/>
    <n v="7"/>
    <n v="1365.83"/>
    <x v="2"/>
    <s v="CUST-10660"/>
    <n v="1358.83"/>
    <n v="1358.83"/>
    <n v="543.53200000000004"/>
  </r>
  <r>
    <s v="CA-2023-595815"/>
    <x v="852"/>
    <x v="12"/>
    <s v="Office Supplies"/>
    <s v="Central"/>
    <n v="9"/>
    <n v="139.32"/>
    <x v="4"/>
    <s v="CUST-10796"/>
    <n v="130.32"/>
    <n v="110.77199999999999"/>
    <n v="32.58"/>
  </r>
  <r>
    <s v="CA-2024-853790"/>
    <x v="292"/>
    <x v="4"/>
    <s v="Technology"/>
    <s v="West"/>
    <n v="9"/>
    <n v="1276.3900000000001"/>
    <x v="4"/>
    <s v="CUST-10620"/>
    <n v="1267.3900000000001"/>
    <n v="1077.2815000000001"/>
    <n v="316.84749999999997"/>
  </r>
  <r>
    <s v="CA-2024-433391"/>
    <x v="285"/>
    <x v="2"/>
    <s v="Furniture"/>
    <s v="East"/>
    <n v="10"/>
    <n v="619.75"/>
    <x v="2"/>
    <s v="CUST-10080"/>
    <n v="609.75"/>
    <n v="609.75"/>
    <n v="243.90000000000003"/>
  </r>
  <r>
    <s v="CA-2025-998244"/>
    <x v="773"/>
    <x v="6"/>
    <s v="Office Supplies"/>
    <s v="South"/>
    <n v="8"/>
    <n v="108.98"/>
    <x v="3"/>
    <s v="CUST-10345"/>
    <n v="100.98"/>
    <n v="70.685999999999993"/>
    <n v="10.097999999999992"/>
  </r>
  <r>
    <s v="CA-2025-891042"/>
    <x v="879"/>
    <x v="11"/>
    <s v="Furniture"/>
    <s v="East"/>
    <n v="2"/>
    <n v="798.04"/>
    <x v="2"/>
    <s v="CUST-10622"/>
    <n v="796.04"/>
    <n v="796.04"/>
    <n v="318.416"/>
  </r>
  <r>
    <s v="CA-2023-762584"/>
    <x v="545"/>
    <x v="4"/>
    <s v="Technology"/>
    <s v="East"/>
    <n v="5"/>
    <n v="335.97"/>
    <x v="2"/>
    <s v="CUST-10564"/>
    <n v="330.97"/>
    <n v="330.97"/>
    <n v="132.38800000000001"/>
  </r>
  <r>
    <s v="CA-2024-757094"/>
    <x v="1343"/>
    <x v="13"/>
    <s v="Office Supplies"/>
    <s v="South"/>
    <n v="6"/>
    <n v="104.89"/>
    <x v="1"/>
    <s v="CUST-10296"/>
    <n v="98.89"/>
    <n v="89.001000000000005"/>
    <n v="29.667000000000009"/>
  </r>
  <r>
    <s v="CA-2024-145168"/>
    <x v="990"/>
    <x v="5"/>
    <s v="Office Supplies"/>
    <s v="Central"/>
    <n v="9"/>
    <n v="80.06"/>
    <x v="1"/>
    <s v="CUST-10615"/>
    <n v="71.06"/>
    <n v="63.954000000000001"/>
    <n v="21.317999999999998"/>
  </r>
  <r>
    <s v="CA-2022-505786"/>
    <x v="209"/>
    <x v="11"/>
    <s v="Furniture"/>
    <s v="West"/>
    <n v="10"/>
    <n v="638.17999999999995"/>
    <x v="4"/>
    <s v="CUST-10527"/>
    <n v="628.17999999999995"/>
    <n v="533.95299999999997"/>
    <n v="157.04500000000002"/>
  </r>
  <r>
    <s v="CA-2024-751764"/>
    <x v="296"/>
    <x v="1"/>
    <s v="Technology"/>
    <s v="Central"/>
    <n v="1"/>
    <n v="653.85"/>
    <x v="2"/>
    <s v="CUST-10397"/>
    <n v="652.85"/>
    <n v="652.85"/>
    <n v="261.14000000000004"/>
  </r>
  <r>
    <s v="CA-2022-698826"/>
    <x v="650"/>
    <x v="16"/>
    <s v="Office Supplies"/>
    <s v="East"/>
    <n v="6"/>
    <n v="103.54"/>
    <x v="2"/>
    <s v="CUST-10107"/>
    <n v="97.54"/>
    <n v="97.54"/>
    <n v="39.016000000000005"/>
  </r>
  <r>
    <s v="CA-2022-296425"/>
    <x v="821"/>
    <x v="13"/>
    <s v="Office Supplies"/>
    <s v="South"/>
    <n v="4"/>
    <n v="12.41"/>
    <x v="0"/>
    <s v="CUST-10092"/>
    <n v="8.41"/>
    <n v="6.7280000000000006"/>
    <n v="1.6820000000000004"/>
  </r>
  <r>
    <s v="CA-2024-340994"/>
    <x v="363"/>
    <x v="0"/>
    <s v="Furniture"/>
    <s v="West"/>
    <n v="4"/>
    <n v="765.11"/>
    <x v="4"/>
    <s v="CUST-10459"/>
    <n v="761.11"/>
    <n v="646.94349999999997"/>
    <n v="190.27749999999997"/>
  </r>
  <r>
    <s v="CA-2022-462453"/>
    <x v="191"/>
    <x v="3"/>
    <s v="Technology"/>
    <s v="West"/>
    <n v="6"/>
    <n v="427.7"/>
    <x v="1"/>
    <s v="CUST-10103"/>
    <n v="421.7"/>
    <n v="379.53"/>
    <n v="126.50999999999999"/>
  </r>
  <r>
    <s v="CA-2023-978938"/>
    <x v="1038"/>
    <x v="14"/>
    <s v="Office Supplies"/>
    <s v="West"/>
    <n v="3"/>
    <n v="59.2"/>
    <x v="2"/>
    <s v="CUST-10143"/>
    <n v="56.2"/>
    <n v="56.2"/>
    <n v="22.480000000000004"/>
  </r>
  <r>
    <s v="CA-2024-645326"/>
    <x v="133"/>
    <x v="1"/>
    <s v="Technology"/>
    <s v="East"/>
    <n v="5"/>
    <n v="1161.07"/>
    <x v="4"/>
    <s v="CUST-10176"/>
    <n v="1156.07"/>
    <n v="982.65949999999987"/>
    <n v="289.01749999999993"/>
  </r>
  <r>
    <s v="CA-2025-388638"/>
    <x v="259"/>
    <x v="2"/>
    <s v="Furniture"/>
    <s v="West"/>
    <n v="2"/>
    <n v="116.23"/>
    <x v="1"/>
    <s v="CUST-10308"/>
    <n v="114.23"/>
    <n v="102.807"/>
    <n v="34.269000000000005"/>
  </r>
  <r>
    <s v="CA-2024-425098"/>
    <x v="349"/>
    <x v="1"/>
    <s v="Technology"/>
    <s v="East"/>
    <n v="3"/>
    <n v="1048.18"/>
    <x v="4"/>
    <s v="CUST-10714"/>
    <n v="1045.18"/>
    <n v="888.40300000000002"/>
    <n v="261.29499999999996"/>
  </r>
  <r>
    <s v="CA-2022-119185"/>
    <x v="419"/>
    <x v="4"/>
    <s v="Technology"/>
    <s v="South"/>
    <n v="9"/>
    <n v="231.05"/>
    <x v="2"/>
    <s v="CUST-10506"/>
    <n v="222.05"/>
    <n v="222.05"/>
    <n v="88.820000000000022"/>
  </r>
  <r>
    <s v="CA-2022-358790"/>
    <x v="420"/>
    <x v="13"/>
    <s v="Office Supplies"/>
    <s v="West"/>
    <n v="1"/>
    <n v="141.36000000000001"/>
    <x v="3"/>
    <s v="CUST-10645"/>
    <n v="140.36000000000001"/>
    <n v="98.25200000000001"/>
    <n v="14.036000000000001"/>
  </r>
  <r>
    <s v="CA-2024-199965"/>
    <x v="160"/>
    <x v="6"/>
    <s v="Office Supplies"/>
    <s v="East"/>
    <n v="8"/>
    <n v="32.590000000000003"/>
    <x v="4"/>
    <s v="CUST-10176"/>
    <n v="24.590000000000003"/>
    <n v="20.901500000000002"/>
    <n v="6.1475000000000009"/>
  </r>
  <r>
    <s v="CA-2022-422600"/>
    <x v="900"/>
    <x v="0"/>
    <s v="Furniture"/>
    <s v="Central"/>
    <n v="1"/>
    <n v="262.83999999999997"/>
    <x v="2"/>
    <s v="CUST-10105"/>
    <n v="261.83999999999997"/>
    <n v="261.83999999999997"/>
    <n v="104.73599999999999"/>
  </r>
  <r>
    <s v="CA-2023-178978"/>
    <x v="444"/>
    <x v="1"/>
    <s v="Technology"/>
    <s v="South"/>
    <n v="4"/>
    <n v="1360.04"/>
    <x v="1"/>
    <s v="CUST-10204"/>
    <n v="1356.04"/>
    <n v="1220.4359999999999"/>
    <n v="406.81200000000001"/>
  </r>
  <r>
    <s v="CA-2025-172719"/>
    <x v="1260"/>
    <x v="5"/>
    <s v="Office Supplies"/>
    <s v="East"/>
    <n v="2"/>
    <n v="27.67"/>
    <x v="2"/>
    <s v="CUST-10257"/>
    <n v="25.67"/>
    <n v="25.67"/>
    <n v="10.268000000000001"/>
  </r>
  <r>
    <s v="CA-2023-186946"/>
    <x v="41"/>
    <x v="3"/>
    <s v="Technology"/>
    <s v="South"/>
    <n v="7"/>
    <n v="740.11"/>
    <x v="1"/>
    <s v="CUST-10392"/>
    <n v="733.11"/>
    <n v="659.79899999999998"/>
    <n v="219.93299999999999"/>
  </r>
  <r>
    <s v="CA-2024-518781"/>
    <x v="528"/>
    <x v="8"/>
    <s v="Technology"/>
    <s v="South"/>
    <n v="4"/>
    <n v="388.81"/>
    <x v="2"/>
    <s v="CUST-10035"/>
    <n v="384.81"/>
    <n v="384.81"/>
    <n v="153.92400000000001"/>
  </r>
  <r>
    <s v="CA-2024-648322"/>
    <x v="22"/>
    <x v="10"/>
    <s v="Office Supplies"/>
    <s v="Central"/>
    <n v="4"/>
    <n v="17.38"/>
    <x v="0"/>
    <s v="CUST-10592"/>
    <n v="13.379999999999999"/>
    <n v="10.704000000000001"/>
    <n v="2.6760000000000019"/>
  </r>
  <r>
    <s v="CA-2022-821206"/>
    <x v="509"/>
    <x v="9"/>
    <s v="Office Supplies"/>
    <s v="East"/>
    <n v="5"/>
    <n v="60.16"/>
    <x v="0"/>
    <s v="CUST-10480"/>
    <n v="55.16"/>
    <n v="44.128"/>
    <n v="11.032000000000004"/>
  </r>
  <r>
    <s v="CA-2022-922106"/>
    <x v="580"/>
    <x v="8"/>
    <s v="Technology"/>
    <s v="South"/>
    <n v="4"/>
    <n v="1346.01"/>
    <x v="2"/>
    <s v="CUST-10272"/>
    <n v="1342.01"/>
    <n v="1342.01"/>
    <n v="536.80399999999997"/>
  </r>
  <r>
    <s v="CA-2025-583980"/>
    <x v="70"/>
    <x v="2"/>
    <s v="Furniture"/>
    <s v="Central"/>
    <n v="7"/>
    <n v="260.14"/>
    <x v="1"/>
    <s v="CUST-10790"/>
    <n v="253.14"/>
    <n v="227.82599999999999"/>
    <n v="75.942000000000007"/>
  </r>
  <r>
    <s v="CA-2022-632852"/>
    <x v="831"/>
    <x v="8"/>
    <s v="Technology"/>
    <s v="West"/>
    <n v="3"/>
    <n v="1183.3699999999999"/>
    <x v="3"/>
    <s v="CUST-10203"/>
    <n v="1180.3699999999999"/>
    <n v="826.2589999999999"/>
    <n v="118.03700000000003"/>
  </r>
  <r>
    <s v="CA-2025-974779"/>
    <x v="850"/>
    <x v="16"/>
    <s v="Office Supplies"/>
    <s v="South"/>
    <n v="8"/>
    <n v="35.880000000000003"/>
    <x v="2"/>
    <s v="CUST-10255"/>
    <n v="27.880000000000003"/>
    <n v="27.880000000000003"/>
    <n v="11.152000000000001"/>
  </r>
  <r>
    <s v="CA-2025-264607"/>
    <x v="1132"/>
    <x v="8"/>
    <s v="Technology"/>
    <s v="West"/>
    <n v="2"/>
    <n v="445.74"/>
    <x v="2"/>
    <s v="CUST-10313"/>
    <n v="443.74"/>
    <n v="443.74"/>
    <n v="177.49600000000004"/>
  </r>
  <r>
    <s v="CA-2022-512540"/>
    <x v="1124"/>
    <x v="3"/>
    <s v="Technology"/>
    <s v="Central"/>
    <n v="7"/>
    <n v="128.13"/>
    <x v="4"/>
    <s v="CUST-10602"/>
    <n v="121.13"/>
    <n v="102.9605"/>
    <n v="30.282499999999999"/>
  </r>
  <r>
    <s v="CA-2023-569556"/>
    <x v="347"/>
    <x v="9"/>
    <s v="Office Supplies"/>
    <s v="Central"/>
    <n v="7"/>
    <n v="94.56"/>
    <x v="3"/>
    <s v="CUST-10536"/>
    <n v="87.56"/>
    <n v="61.291999999999994"/>
    <n v="8.7559999999999931"/>
  </r>
  <r>
    <s v="CA-2023-500929"/>
    <x v="1410"/>
    <x v="14"/>
    <s v="Office Supplies"/>
    <s v="West"/>
    <n v="5"/>
    <n v="145.16999999999999"/>
    <x v="3"/>
    <s v="CUST-10777"/>
    <n v="140.16999999999999"/>
    <n v="98.118999999999986"/>
    <n v="14.016999999999996"/>
  </r>
  <r>
    <s v="CA-2022-263728"/>
    <x v="169"/>
    <x v="4"/>
    <s v="Technology"/>
    <s v="West"/>
    <n v="6"/>
    <n v="1310.5999999999999"/>
    <x v="2"/>
    <s v="CUST-10085"/>
    <n v="1304.5999999999999"/>
    <n v="1304.5999999999999"/>
    <n v="521.84"/>
  </r>
  <r>
    <s v="CA-2025-383285"/>
    <x v="1441"/>
    <x v="9"/>
    <s v="Office Supplies"/>
    <s v="Central"/>
    <n v="5"/>
    <n v="13.45"/>
    <x v="2"/>
    <s v="CUST-10272"/>
    <n v="8.4499999999999993"/>
    <n v="8.4499999999999993"/>
    <n v="3.38"/>
  </r>
  <r>
    <s v="CA-2022-402641"/>
    <x v="1432"/>
    <x v="3"/>
    <s v="Technology"/>
    <s v="Central"/>
    <n v="7"/>
    <n v="316.95999999999998"/>
    <x v="2"/>
    <s v="CUST-10404"/>
    <n v="309.95999999999998"/>
    <n v="309.95999999999998"/>
    <n v="123.98400000000001"/>
  </r>
  <r>
    <s v="CA-2022-368836"/>
    <x v="93"/>
    <x v="12"/>
    <s v="Office Supplies"/>
    <s v="East"/>
    <n v="1"/>
    <n v="68.61"/>
    <x v="1"/>
    <s v="CUST-10474"/>
    <n v="67.61"/>
    <n v="60.849000000000004"/>
    <n v="20.283000000000008"/>
  </r>
  <r>
    <s v="CA-2025-505761"/>
    <x v="18"/>
    <x v="11"/>
    <s v="Furniture"/>
    <s v="West"/>
    <n v="2"/>
    <n v="680.29"/>
    <x v="0"/>
    <s v="CUST-10720"/>
    <n v="678.29"/>
    <n v="542.63199999999995"/>
    <n v="135.65799999999996"/>
  </r>
  <r>
    <s v="CA-2025-893423"/>
    <x v="744"/>
    <x v="7"/>
    <s v="Furniture"/>
    <s v="Central"/>
    <n v="8"/>
    <n v="332.19"/>
    <x v="3"/>
    <s v="CUST-10617"/>
    <n v="324.19"/>
    <n v="226.93299999999999"/>
    <n v="32.419000000000011"/>
  </r>
  <r>
    <s v="CA-2023-616911"/>
    <x v="1173"/>
    <x v="3"/>
    <s v="Technology"/>
    <s v="West"/>
    <n v="5"/>
    <n v="1180.5899999999999"/>
    <x v="2"/>
    <s v="CUST-10263"/>
    <n v="1175.5899999999999"/>
    <n v="1175.5899999999999"/>
    <n v="470.23599999999999"/>
  </r>
  <r>
    <s v="CA-2023-606129"/>
    <x v="144"/>
    <x v="14"/>
    <s v="Office Supplies"/>
    <s v="West"/>
    <n v="9"/>
    <n v="101.73"/>
    <x v="3"/>
    <s v="CUST-10422"/>
    <n v="92.73"/>
    <n v="64.911000000000001"/>
    <n v="9.2730000000000032"/>
  </r>
  <r>
    <s v="CA-2022-240117"/>
    <x v="1013"/>
    <x v="7"/>
    <s v="Furniture"/>
    <s v="East"/>
    <n v="3"/>
    <n v="259.69"/>
    <x v="3"/>
    <s v="CUST-10597"/>
    <n v="256.69"/>
    <n v="179.68299999999999"/>
    <n v="25.669000000000011"/>
  </r>
  <r>
    <s v="CA-2025-570070"/>
    <x v="1435"/>
    <x v="1"/>
    <s v="Technology"/>
    <s v="East"/>
    <n v="10"/>
    <n v="536.28"/>
    <x v="2"/>
    <s v="CUST-10416"/>
    <n v="526.28"/>
    <n v="526.28"/>
    <n v="210.512"/>
  </r>
  <r>
    <s v="CA-2022-286130"/>
    <x v="1420"/>
    <x v="6"/>
    <s v="Office Supplies"/>
    <s v="East"/>
    <n v="1"/>
    <n v="47.67"/>
    <x v="2"/>
    <s v="CUST-10572"/>
    <n v="46.67"/>
    <n v="46.67"/>
    <n v="18.668000000000003"/>
  </r>
  <r>
    <s v="CA-2025-595139"/>
    <x v="492"/>
    <x v="11"/>
    <s v="Furniture"/>
    <s v="South"/>
    <n v="9"/>
    <n v="771.05"/>
    <x v="0"/>
    <s v="CUST-10073"/>
    <n v="762.05"/>
    <n v="609.64"/>
    <n v="152.41000000000003"/>
  </r>
  <r>
    <s v="CA-2022-496809"/>
    <x v="1436"/>
    <x v="13"/>
    <s v="Office Supplies"/>
    <s v="East"/>
    <n v="7"/>
    <n v="55.38"/>
    <x v="4"/>
    <s v="CUST-10630"/>
    <n v="48.38"/>
    <n v="41.122999999999998"/>
    <n v="12.094999999999999"/>
  </r>
  <r>
    <s v="CA-2023-759479"/>
    <x v="513"/>
    <x v="3"/>
    <s v="Technology"/>
    <s v="Central"/>
    <n v="2"/>
    <n v="1401.88"/>
    <x v="2"/>
    <s v="CUST-10344"/>
    <n v="1399.88"/>
    <n v="1399.88"/>
    <n v="559.95200000000011"/>
  </r>
  <r>
    <s v="CA-2024-216231"/>
    <x v="72"/>
    <x v="2"/>
    <s v="Furniture"/>
    <s v="South"/>
    <n v="9"/>
    <n v="365.81"/>
    <x v="1"/>
    <s v="CUST-10475"/>
    <n v="356.81"/>
    <n v="321.12900000000002"/>
    <n v="107.04300000000003"/>
  </r>
  <r>
    <s v="CA-2025-108130"/>
    <x v="96"/>
    <x v="6"/>
    <s v="Office Supplies"/>
    <s v="West"/>
    <n v="1"/>
    <n v="133.32"/>
    <x v="2"/>
    <s v="CUST-10679"/>
    <n v="132.32"/>
    <n v="132.32"/>
    <n v="52.927999999999997"/>
  </r>
  <r>
    <s v="CA-2023-302484"/>
    <x v="789"/>
    <x v="7"/>
    <s v="Furniture"/>
    <s v="East"/>
    <n v="7"/>
    <n v="328.38"/>
    <x v="2"/>
    <s v="CUST-10689"/>
    <n v="321.38"/>
    <n v="321.38"/>
    <n v="128.55199999999999"/>
  </r>
  <r>
    <s v="CA-2022-318544"/>
    <x v="1173"/>
    <x v="1"/>
    <s v="Technology"/>
    <s v="South"/>
    <n v="3"/>
    <n v="1412.12"/>
    <x v="1"/>
    <s v="CUST-10301"/>
    <n v="1409.12"/>
    <n v="1268.2079999999999"/>
    <n v="422.73599999999999"/>
  </r>
  <r>
    <s v="CA-2023-483172"/>
    <x v="176"/>
    <x v="0"/>
    <s v="Furniture"/>
    <s v="East"/>
    <n v="5"/>
    <n v="319.54000000000002"/>
    <x v="0"/>
    <s v="CUST-10425"/>
    <n v="314.54000000000002"/>
    <n v="251.63200000000003"/>
    <n v="62.908000000000015"/>
  </r>
  <r>
    <s v="CA-2023-842285"/>
    <x v="344"/>
    <x v="5"/>
    <s v="Office Supplies"/>
    <s v="West"/>
    <n v="5"/>
    <n v="123.46"/>
    <x v="2"/>
    <s v="CUST-10347"/>
    <n v="118.46"/>
    <n v="118.46"/>
    <n v="47.384"/>
  </r>
  <r>
    <s v="CA-2022-159949"/>
    <x v="1005"/>
    <x v="14"/>
    <s v="Office Supplies"/>
    <s v="East"/>
    <n v="7"/>
    <n v="98.18"/>
    <x v="4"/>
    <s v="CUST-10012"/>
    <n v="91.18"/>
    <n v="77.503"/>
    <n v="22.794999999999995"/>
  </r>
  <r>
    <s v="CA-2024-683170"/>
    <x v="878"/>
    <x v="11"/>
    <s v="Furniture"/>
    <s v="West"/>
    <n v="5"/>
    <n v="208.36"/>
    <x v="3"/>
    <s v="CUST-10668"/>
    <n v="203.36"/>
    <n v="142.352"/>
    <n v="20.335999999999999"/>
  </r>
  <r>
    <s v="CA-2022-453247"/>
    <x v="575"/>
    <x v="8"/>
    <s v="Technology"/>
    <s v="West"/>
    <n v="3"/>
    <n v="1425.66"/>
    <x v="4"/>
    <s v="CUST-10057"/>
    <n v="1422.66"/>
    <n v="1209.261"/>
    <n v="355.66499999999996"/>
  </r>
  <r>
    <s v="CA-2023-216112"/>
    <x v="257"/>
    <x v="10"/>
    <s v="Office Supplies"/>
    <s v="South"/>
    <n v="7"/>
    <n v="145.78"/>
    <x v="2"/>
    <s v="CUST-10164"/>
    <n v="138.78"/>
    <n v="138.78"/>
    <n v="55.512"/>
  </r>
  <r>
    <s v="CA-2023-650148"/>
    <x v="1130"/>
    <x v="10"/>
    <s v="Office Supplies"/>
    <s v="South"/>
    <n v="6"/>
    <n v="133.85"/>
    <x v="3"/>
    <s v="CUST-10603"/>
    <n v="127.85"/>
    <n v="89.49499999999999"/>
    <n v="12.784999999999997"/>
  </r>
  <r>
    <s v="CA-2022-966775"/>
    <x v="420"/>
    <x v="4"/>
    <s v="Technology"/>
    <s v="Central"/>
    <n v="5"/>
    <n v="1046.05"/>
    <x v="0"/>
    <s v="CUST-10715"/>
    <n v="1041.05"/>
    <n v="832.84"/>
    <n v="208.21000000000004"/>
  </r>
  <r>
    <s v="CA-2023-502575"/>
    <x v="1319"/>
    <x v="4"/>
    <s v="Technology"/>
    <s v="Central"/>
    <n v="4"/>
    <n v="880.81"/>
    <x v="2"/>
    <s v="CUST-10386"/>
    <n v="876.81"/>
    <n v="876.81"/>
    <n v="350.72400000000005"/>
  </r>
  <r>
    <s v="CA-2025-898842"/>
    <x v="762"/>
    <x v="16"/>
    <s v="Office Supplies"/>
    <s v="West"/>
    <n v="5"/>
    <n v="72.62"/>
    <x v="1"/>
    <s v="CUST-10234"/>
    <n v="67.62"/>
    <n v="60.858000000000004"/>
    <n v="20.286000000000001"/>
  </r>
  <r>
    <s v="CA-2022-344087"/>
    <x v="539"/>
    <x v="8"/>
    <s v="Technology"/>
    <s v="South"/>
    <n v="8"/>
    <n v="866.15"/>
    <x v="1"/>
    <s v="CUST-10349"/>
    <n v="858.15"/>
    <n v="772.33500000000004"/>
    <n v="257.44500000000005"/>
  </r>
  <r>
    <s v="CA-2025-555338"/>
    <x v="1213"/>
    <x v="11"/>
    <s v="Furniture"/>
    <s v="Central"/>
    <n v="7"/>
    <n v="471.7"/>
    <x v="2"/>
    <s v="CUST-10418"/>
    <n v="464.7"/>
    <n v="464.7"/>
    <n v="185.88"/>
  </r>
  <r>
    <s v="CA-2022-725217"/>
    <x v="1220"/>
    <x v="9"/>
    <s v="Office Supplies"/>
    <s v="Central"/>
    <n v="8"/>
    <n v="79.150000000000006"/>
    <x v="4"/>
    <s v="CUST-10427"/>
    <n v="71.150000000000006"/>
    <n v="60.477500000000006"/>
    <n v="17.787500000000001"/>
  </r>
  <r>
    <s v="CA-2022-899460"/>
    <x v="1272"/>
    <x v="10"/>
    <s v="Office Supplies"/>
    <s v="West"/>
    <n v="10"/>
    <n v="60.22"/>
    <x v="2"/>
    <s v="CUST-10291"/>
    <n v="50.22"/>
    <n v="50.22"/>
    <n v="20.088000000000001"/>
  </r>
  <r>
    <s v="CA-2025-338573"/>
    <x v="1259"/>
    <x v="16"/>
    <s v="Office Supplies"/>
    <s v="East"/>
    <n v="3"/>
    <n v="71.180000000000007"/>
    <x v="4"/>
    <s v="CUST-10748"/>
    <n v="68.180000000000007"/>
    <n v="57.953000000000003"/>
    <n v="17.045000000000002"/>
  </r>
  <r>
    <s v="CA-2023-620326"/>
    <x v="664"/>
    <x v="2"/>
    <s v="Furniture"/>
    <s v="South"/>
    <n v="10"/>
    <n v="642.51"/>
    <x v="0"/>
    <s v="CUST-10312"/>
    <n v="632.51"/>
    <n v="506.00800000000004"/>
    <n v="126.50200000000007"/>
  </r>
  <r>
    <s v="CA-2025-980697"/>
    <x v="130"/>
    <x v="2"/>
    <s v="Furniture"/>
    <s v="South"/>
    <n v="5"/>
    <n v="706.06"/>
    <x v="3"/>
    <s v="CUST-10400"/>
    <n v="701.06"/>
    <n v="490.7419999999999"/>
    <n v="70.105999999999938"/>
  </r>
  <r>
    <s v="CA-2024-682891"/>
    <x v="406"/>
    <x v="1"/>
    <s v="Technology"/>
    <s v="West"/>
    <n v="9"/>
    <n v="693.2"/>
    <x v="1"/>
    <s v="CUST-10310"/>
    <n v="684.2"/>
    <n v="615.78000000000009"/>
    <n v="205.26000000000005"/>
  </r>
  <r>
    <s v="CA-2023-822052"/>
    <x v="491"/>
    <x v="7"/>
    <s v="Furniture"/>
    <s v="Central"/>
    <n v="2"/>
    <n v="668.96"/>
    <x v="1"/>
    <s v="CUST-10477"/>
    <n v="666.96"/>
    <n v="600.26400000000001"/>
    <n v="200.08800000000002"/>
  </r>
  <r>
    <s v="CA-2024-464130"/>
    <x v="210"/>
    <x v="2"/>
    <s v="Furniture"/>
    <s v="Central"/>
    <n v="7"/>
    <n v="587.80999999999995"/>
    <x v="0"/>
    <s v="CUST-10609"/>
    <n v="580.80999999999995"/>
    <n v="464.64799999999997"/>
    <n v="116.16200000000003"/>
  </r>
  <r>
    <s v="CA-2025-774424"/>
    <x v="1276"/>
    <x v="4"/>
    <s v="Technology"/>
    <s v="Central"/>
    <n v="7"/>
    <n v="217.41"/>
    <x v="3"/>
    <s v="CUST-10021"/>
    <n v="210.41"/>
    <n v="147.28699999999998"/>
    <n v="21.040999999999983"/>
  </r>
  <r>
    <s v="CA-2023-928098"/>
    <x v="337"/>
    <x v="0"/>
    <s v="Furniture"/>
    <s v="South"/>
    <n v="7"/>
    <n v="211.71"/>
    <x v="2"/>
    <s v="CUST-10403"/>
    <n v="204.71"/>
    <n v="204.71"/>
    <n v="81.884000000000015"/>
  </r>
  <r>
    <s v="CA-2024-916418"/>
    <x v="145"/>
    <x v="12"/>
    <s v="Office Supplies"/>
    <s v="South"/>
    <n v="7"/>
    <n v="80.900000000000006"/>
    <x v="3"/>
    <s v="CUST-10711"/>
    <n v="73.900000000000006"/>
    <n v="51.730000000000004"/>
    <n v="7.3900000000000006"/>
  </r>
  <r>
    <s v="CA-2025-484280"/>
    <x v="1448"/>
    <x v="16"/>
    <s v="Office Supplies"/>
    <s v="South"/>
    <n v="2"/>
    <n v="82.32"/>
    <x v="2"/>
    <s v="CUST-10690"/>
    <n v="80.319999999999993"/>
    <n v="80.319999999999993"/>
    <n v="32.128"/>
  </r>
  <r>
    <s v="CA-2025-473711"/>
    <x v="991"/>
    <x v="9"/>
    <s v="Office Supplies"/>
    <s v="South"/>
    <n v="2"/>
    <n v="147.9"/>
    <x v="0"/>
    <s v="CUST-10654"/>
    <n v="145.9"/>
    <n v="116.72000000000001"/>
    <n v="29.180000000000007"/>
  </r>
  <r>
    <s v="CA-2025-909727"/>
    <x v="974"/>
    <x v="14"/>
    <s v="Office Supplies"/>
    <s v="East"/>
    <n v="8"/>
    <n v="50.83"/>
    <x v="2"/>
    <s v="CUST-10289"/>
    <n v="42.83"/>
    <n v="42.83"/>
    <n v="17.132000000000001"/>
  </r>
  <r>
    <s v="CA-2024-161295"/>
    <x v="605"/>
    <x v="0"/>
    <s v="Furniture"/>
    <s v="East"/>
    <n v="1"/>
    <n v="491.24"/>
    <x v="4"/>
    <s v="CUST-10186"/>
    <n v="490.24"/>
    <n v="416.70400000000001"/>
    <n v="122.56"/>
  </r>
  <r>
    <s v="CA-2025-744792"/>
    <x v="1043"/>
    <x v="3"/>
    <s v="Technology"/>
    <s v="South"/>
    <n v="3"/>
    <n v="1180.5899999999999"/>
    <x v="4"/>
    <s v="CUST-10516"/>
    <n v="1177.5899999999999"/>
    <n v="1000.9514999999999"/>
    <n v="294.39749999999992"/>
  </r>
  <r>
    <s v="CA-2023-325115"/>
    <x v="107"/>
    <x v="7"/>
    <s v="Furniture"/>
    <s v="West"/>
    <n v="8"/>
    <n v="199.59"/>
    <x v="0"/>
    <s v="CUST-10422"/>
    <n v="191.59"/>
    <n v="153.27200000000002"/>
    <n v="38.318000000000026"/>
  </r>
  <r>
    <s v="CA-2023-419377"/>
    <x v="552"/>
    <x v="10"/>
    <s v="Office Supplies"/>
    <s v="East"/>
    <n v="3"/>
    <n v="133.69999999999999"/>
    <x v="2"/>
    <s v="CUST-10440"/>
    <n v="130.69999999999999"/>
    <n v="130.69999999999999"/>
    <n v="52.28"/>
  </r>
  <r>
    <s v="CA-2025-683357"/>
    <x v="764"/>
    <x v="3"/>
    <s v="Technology"/>
    <s v="West"/>
    <n v="7"/>
    <n v="742.13"/>
    <x v="1"/>
    <s v="CUST-10432"/>
    <n v="735.13"/>
    <n v="661.61699999999996"/>
    <n v="220.53899999999999"/>
  </r>
  <r>
    <s v="CA-2022-769387"/>
    <x v="573"/>
    <x v="3"/>
    <s v="Technology"/>
    <s v="East"/>
    <n v="2"/>
    <n v="320.75"/>
    <x v="0"/>
    <s v="CUST-10216"/>
    <n v="318.75"/>
    <n v="255"/>
    <n v="63.75"/>
  </r>
  <r>
    <s v="CA-2024-819063"/>
    <x v="448"/>
    <x v="14"/>
    <s v="Office Supplies"/>
    <s v="South"/>
    <n v="5"/>
    <n v="61.06"/>
    <x v="4"/>
    <s v="CUST-10702"/>
    <n v="56.06"/>
    <n v="47.651000000000003"/>
    <n v="14.015000000000001"/>
  </r>
  <r>
    <s v="CA-2022-468254"/>
    <x v="608"/>
    <x v="7"/>
    <s v="Furniture"/>
    <s v="South"/>
    <n v="6"/>
    <n v="735.13"/>
    <x v="0"/>
    <s v="CUST-10339"/>
    <n v="729.13"/>
    <n v="583.30399999999997"/>
    <n v="145.82599999999996"/>
  </r>
  <r>
    <s v="CA-2023-152510"/>
    <x v="508"/>
    <x v="5"/>
    <s v="Office Supplies"/>
    <s v="Central"/>
    <n v="8"/>
    <n v="105.76"/>
    <x v="0"/>
    <s v="CUST-10409"/>
    <n v="97.76"/>
    <n v="78.208000000000013"/>
    <n v="19.552000000000014"/>
  </r>
  <r>
    <s v="CA-2024-748606"/>
    <x v="167"/>
    <x v="0"/>
    <s v="Furniture"/>
    <s v="West"/>
    <n v="1"/>
    <n v="63.83"/>
    <x v="4"/>
    <s v="CUST-10354"/>
    <n v="62.83"/>
    <n v="53.405499999999996"/>
    <n v="15.707499999999996"/>
  </r>
  <r>
    <s v="CA-2025-778123"/>
    <x v="666"/>
    <x v="14"/>
    <s v="Office Supplies"/>
    <s v="Central"/>
    <n v="5"/>
    <n v="24.65"/>
    <x v="2"/>
    <s v="CUST-10084"/>
    <n v="19.649999999999999"/>
    <n v="19.649999999999999"/>
    <n v="7.8599999999999994"/>
  </r>
  <r>
    <s v="CA-2022-321127"/>
    <x v="983"/>
    <x v="2"/>
    <s v="Furniture"/>
    <s v="South"/>
    <n v="9"/>
    <n v="400.42"/>
    <x v="2"/>
    <s v="CUST-10069"/>
    <n v="391.42"/>
    <n v="391.42"/>
    <n v="156.56800000000001"/>
  </r>
  <r>
    <s v="CA-2025-128778"/>
    <x v="405"/>
    <x v="3"/>
    <s v="Technology"/>
    <s v="South"/>
    <n v="9"/>
    <n v="1492.07"/>
    <x v="3"/>
    <s v="CUST-10028"/>
    <n v="1483.07"/>
    <n v="1038.1489999999999"/>
    <n v="148.3069999999999"/>
  </r>
  <r>
    <s v="CA-2022-938255"/>
    <x v="1031"/>
    <x v="3"/>
    <s v="Technology"/>
    <s v="West"/>
    <n v="2"/>
    <n v="212.8"/>
    <x v="4"/>
    <s v="CUST-10495"/>
    <n v="210.8"/>
    <n v="179.18"/>
    <n v="52.7"/>
  </r>
  <r>
    <s v="CA-2022-253970"/>
    <x v="51"/>
    <x v="11"/>
    <s v="Furniture"/>
    <s v="South"/>
    <n v="6"/>
    <n v="430.58"/>
    <x v="4"/>
    <s v="CUST-10373"/>
    <n v="424.58"/>
    <n v="360.89299999999997"/>
    <n v="106.14499999999998"/>
  </r>
  <r>
    <s v="CA-2022-884071"/>
    <x v="564"/>
    <x v="4"/>
    <s v="Technology"/>
    <s v="South"/>
    <n v="7"/>
    <n v="601.15"/>
    <x v="3"/>
    <s v="CUST-10104"/>
    <n v="594.15"/>
    <n v="415.90499999999997"/>
    <n v="59.41500000000002"/>
  </r>
  <r>
    <s v="CA-2023-542417"/>
    <x v="779"/>
    <x v="8"/>
    <s v="Technology"/>
    <s v="West"/>
    <n v="3"/>
    <n v="1443.16"/>
    <x v="2"/>
    <s v="CUST-10556"/>
    <n v="1440.16"/>
    <n v="1440.16"/>
    <n v="576.06400000000008"/>
  </r>
  <r>
    <s v="CA-2025-166019"/>
    <x v="188"/>
    <x v="0"/>
    <s v="Furniture"/>
    <s v="East"/>
    <n v="4"/>
    <n v="693.34"/>
    <x v="3"/>
    <s v="CUST-10714"/>
    <n v="689.34"/>
    <n v="482.53800000000001"/>
    <n v="68.934000000000026"/>
  </r>
  <r>
    <s v="CA-2024-125683"/>
    <x v="850"/>
    <x v="12"/>
    <s v="Office Supplies"/>
    <s v="Central"/>
    <n v="8"/>
    <n v="84.84"/>
    <x v="1"/>
    <s v="CUST-10542"/>
    <n v="76.84"/>
    <n v="69.156000000000006"/>
    <n v="23.052000000000007"/>
  </r>
  <r>
    <s v="CA-2022-828817"/>
    <x v="1379"/>
    <x v="9"/>
    <s v="Office Supplies"/>
    <s v="West"/>
    <n v="5"/>
    <n v="105.96"/>
    <x v="1"/>
    <s v="CUST-10015"/>
    <n v="100.96"/>
    <n v="90.86399999999999"/>
    <n v="30.287999999999997"/>
  </r>
  <r>
    <s v="CA-2025-693931"/>
    <x v="201"/>
    <x v="12"/>
    <s v="Office Supplies"/>
    <s v="Central"/>
    <n v="5"/>
    <n v="46.34"/>
    <x v="2"/>
    <s v="CUST-10686"/>
    <n v="41.34"/>
    <n v="41.34"/>
    <n v="16.536000000000001"/>
  </r>
  <r>
    <s v="CA-2025-962661"/>
    <x v="148"/>
    <x v="6"/>
    <s v="Office Supplies"/>
    <s v="South"/>
    <n v="2"/>
    <n v="125.51"/>
    <x v="0"/>
    <s v="CUST-10407"/>
    <n v="123.51"/>
    <n v="98.808000000000007"/>
    <n v="24.702000000000012"/>
  </r>
  <r>
    <s v="CA-2023-191810"/>
    <x v="1197"/>
    <x v="0"/>
    <s v="Furniture"/>
    <s v="West"/>
    <n v="10"/>
    <n v="330.13"/>
    <x v="2"/>
    <s v="CUST-10691"/>
    <n v="320.13"/>
    <n v="320.13"/>
    <n v="128.05199999999999"/>
  </r>
  <r>
    <s v="CA-2025-949309"/>
    <x v="425"/>
    <x v="2"/>
    <s v="Furniture"/>
    <s v="West"/>
    <n v="3"/>
    <n v="652.20000000000005"/>
    <x v="4"/>
    <s v="CUST-10347"/>
    <n v="649.20000000000005"/>
    <n v="551.82000000000005"/>
    <n v="162.30000000000001"/>
  </r>
  <r>
    <s v="CA-2022-683233"/>
    <x v="956"/>
    <x v="7"/>
    <s v="Furniture"/>
    <s v="South"/>
    <n v="1"/>
    <n v="704.5"/>
    <x v="1"/>
    <s v="CUST-10674"/>
    <n v="703.5"/>
    <n v="633.15"/>
    <n v="211.05"/>
  </r>
  <r>
    <s v="CA-2022-864831"/>
    <x v="598"/>
    <x v="8"/>
    <s v="Technology"/>
    <s v="West"/>
    <n v="1"/>
    <n v="943.78"/>
    <x v="1"/>
    <s v="CUST-10349"/>
    <n v="942.78"/>
    <n v="848.50199999999995"/>
    <n v="282.83399999999995"/>
  </r>
  <r>
    <s v="CA-2022-513825"/>
    <x v="725"/>
    <x v="15"/>
    <s v="Office Supplies"/>
    <s v="East"/>
    <n v="10"/>
    <n v="141.58000000000001"/>
    <x v="2"/>
    <s v="CUST-10277"/>
    <n v="131.58000000000001"/>
    <n v="131.58000000000001"/>
    <n v="52.632000000000005"/>
  </r>
  <r>
    <s v="CA-2023-917467"/>
    <x v="1247"/>
    <x v="11"/>
    <s v="Furniture"/>
    <s v="East"/>
    <n v="6"/>
    <n v="170.06"/>
    <x v="2"/>
    <s v="CUST-10113"/>
    <n v="164.06"/>
    <n v="164.06"/>
    <n v="65.624000000000009"/>
  </r>
  <r>
    <s v="CA-2022-902140"/>
    <x v="750"/>
    <x v="6"/>
    <s v="Office Supplies"/>
    <s v="Central"/>
    <n v="7"/>
    <n v="76.239999999999995"/>
    <x v="2"/>
    <s v="CUST-10190"/>
    <n v="69.239999999999995"/>
    <n v="69.239999999999995"/>
    <n v="27.695999999999998"/>
  </r>
  <r>
    <s v="CA-2024-212692"/>
    <x v="908"/>
    <x v="3"/>
    <s v="Technology"/>
    <s v="Central"/>
    <n v="1"/>
    <n v="1079.26"/>
    <x v="0"/>
    <s v="CUST-10319"/>
    <n v="1078.26"/>
    <n v="862.60800000000006"/>
    <n v="215.65200000000004"/>
  </r>
  <r>
    <s v="CA-2022-157263"/>
    <x v="1329"/>
    <x v="1"/>
    <s v="Technology"/>
    <s v="West"/>
    <n v="3"/>
    <n v="353.83"/>
    <x v="0"/>
    <s v="CUST-10182"/>
    <n v="350.83"/>
    <n v="280.66399999999999"/>
    <n v="70.165999999999997"/>
  </r>
  <r>
    <s v="CA-2024-367178"/>
    <x v="430"/>
    <x v="7"/>
    <s v="Furniture"/>
    <s v="South"/>
    <n v="2"/>
    <n v="689.05"/>
    <x v="0"/>
    <s v="CUST-10644"/>
    <n v="687.05"/>
    <n v="549.64"/>
    <n v="137.41000000000003"/>
  </r>
  <r>
    <s v="CA-2023-827108"/>
    <x v="692"/>
    <x v="2"/>
    <s v="Furniture"/>
    <s v="South"/>
    <n v="7"/>
    <n v="575.73"/>
    <x v="1"/>
    <s v="CUST-10553"/>
    <n v="568.73"/>
    <n v="511.85700000000003"/>
    <n v="170.61900000000003"/>
  </r>
  <r>
    <s v="CA-2025-169064"/>
    <x v="344"/>
    <x v="0"/>
    <s v="Furniture"/>
    <s v="Central"/>
    <n v="6"/>
    <n v="566.49"/>
    <x v="2"/>
    <s v="CUST-10301"/>
    <n v="560.49"/>
    <n v="560.49"/>
    <n v="224.19600000000003"/>
  </r>
  <r>
    <s v="CA-2023-285102"/>
    <x v="1209"/>
    <x v="7"/>
    <s v="Furniture"/>
    <s v="West"/>
    <n v="5"/>
    <n v="312.54000000000002"/>
    <x v="3"/>
    <s v="CUST-10062"/>
    <n v="307.54000000000002"/>
    <n v="215.27799999999999"/>
    <n v="30.753999999999991"/>
  </r>
  <r>
    <s v="CA-2024-180815"/>
    <x v="1178"/>
    <x v="2"/>
    <s v="Furniture"/>
    <s v="East"/>
    <n v="9"/>
    <n v="360.43"/>
    <x v="4"/>
    <s v="CUST-10525"/>
    <n v="351.43"/>
    <n v="298.71550000000002"/>
    <n v="87.857500000000016"/>
  </r>
  <r>
    <s v="CA-2022-651844"/>
    <x v="1291"/>
    <x v="0"/>
    <s v="Furniture"/>
    <s v="Central"/>
    <n v="4"/>
    <n v="771.03"/>
    <x v="3"/>
    <s v="CUST-10314"/>
    <n v="767.03"/>
    <n v="536.92099999999994"/>
    <n v="76.702999999999975"/>
  </r>
  <r>
    <s v="CA-2025-305782"/>
    <x v="439"/>
    <x v="15"/>
    <s v="Office Supplies"/>
    <s v="East"/>
    <n v="6"/>
    <n v="72.319999999999993"/>
    <x v="3"/>
    <s v="CUST-10228"/>
    <n v="66.319999999999993"/>
    <n v="46.423999999999992"/>
    <n v="6.6319999999999979"/>
  </r>
  <r>
    <s v="CA-2025-481493"/>
    <x v="83"/>
    <x v="15"/>
    <s v="Office Supplies"/>
    <s v="Central"/>
    <n v="8"/>
    <n v="8.73"/>
    <x v="3"/>
    <s v="CUST-10191"/>
    <n v="0.73000000000000043"/>
    <n v="0.51100000000000023"/>
    <n v="7.3000000000000009E-2"/>
  </r>
  <r>
    <s v="CA-2025-982975"/>
    <x v="706"/>
    <x v="8"/>
    <s v="Technology"/>
    <s v="East"/>
    <n v="5"/>
    <n v="1091.76"/>
    <x v="3"/>
    <s v="CUST-10589"/>
    <n v="1086.76"/>
    <n v="760.73199999999997"/>
    <n v="108.67600000000004"/>
  </r>
  <r>
    <s v="CA-2022-972130"/>
    <x v="519"/>
    <x v="3"/>
    <s v="Technology"/>
    <s v="West"/>
    <n v="2"/>
    <n v="1009.2"/>
    <x v="2"/>
    <s v="CUST-10491"/>
    <n v="1007.2"/>
    <n v="1007.2"/>
    <n v="402.88"/>
  </r>
  <r>
    <s v="CA-2022-289866"/>
    <x v="1267"/>
    <x v="14"/>
    <s v="Office Supplies"/>
    <s v="South"/>
    <n v="8"/>
    <n v="18.39"/>
    <x v="3"/>
    <s v="CUST-10486"/>
    <n v="10.39"/>
    <n v="7.2729999999999997"/>
    <n v="1.0389999999999997"/>
  </r>
  <r>
    <s v="CA-2023-957022"/>
    <x v="193"/>
    <x v="0"/>
    <s v="Furniture"/>
    <s v="West"/>
    <n v="5"/>
    <n v="109.45"/>
    <x v="2"/>
    <s v="CUST-10427"/>
    <n v="104.45"/>
    <n v="104.45"/>
    <n v="41.78"/>
  </r>
  <r>
    <s v="CA-2023-202263"/>
    <x v="165"/>
    <x v="8"/>
    <s v="Technology"/>
    <s v="East"/>
    <n v="9"/>
    <n v="389.1"/>
    <x v="2"/>
    <s v="CUST-10019"/>
    <n v="380.1"/>
    <n v="380.1"/>
    <n v="152.04000000000002"/>
  </r>
  <r>
    <s v="CA-2022-418596"/>
    <x v="717"/>
    <x v="2"/>
    <s v="Furniture"/>
    <s v="West"/>
    <n v="9"/>
    <n v="655.74"/>
    <x v="1"/>
    <s v="CUST-10068"/>
    <n v="646.74"/>
    <n v="582.06600000000003"/>
    <n v="194.02200000000005"/>
  </r>
  <r>
    <s v="CA-2024-940088"/>
    <x v="1355"/>
    <x v="2"/>
    <s v="Furniture"/>
    <s v="West"/>
    <n v="4"/>
    <n v="90.28"/>
    <x v="2"/>
    <s v="CUST-10081"/>
    <n v="86.28"/>
    <n v="86.28"/>
    <n v="34.512"/>
  </r>
  <r>
    <s v="CA-2023-716691"/>
    <x v="404"/>
    <x v="7"/>
    <s v="Furniture"/>
    <s v="West"/>
    <n v="9"/>
    <n v="387.82"/>
    <x v="4"/>
    <s v="CUST-10074"/>
    <n v="378.82"/>
    <n v="321.99700000000001"/>
    <n v="94.705000000000013"/>
  </r>
  <r>
    <s v="CA-2023-884535"/>
    <x v="820"/>
    <x v="15"/>
    <s v="Office Supplies"/>
    <s v="West"/>
    <n v="9"/>
    <n v="73.010000000000005"/>
    <x v="4"/>
    <s v="CUST-10516"/>
    <n v="64.010000000000005"/>
    <n v="54.408500000000004"/>
    <n v="16.002500000000005"/>
  </r>
  <r>
    <s v="CA-2022-877607"/>
    <x v="411"/>
    <x v="2"/>
    <s v="Furniture"/>
    <s v="South"/>
    <n v="8"/>
    <n v="512.47"/>
    <x v="1"/>
    <s v="CUST-10161"/>
    <n v="504.47"/>
    <n v="454.02300000000002"/>
    <n v="151.34100000000001"/>
  </r>
  <r>
    <s v="CA-2025-578931"/>
    <x v="718"/>
    <x v="3"/>
    <s v="Technology"/>
    <s v="Central"/>
    <n v="3"/>
    <n v="622.34"/>
    <x v="0"/>
    <s v="CUST-10632"/>
    <n v="619.34"/>
    <n v="495.47200000000004"/>
    <n v="123.86800000000005"/>
  </r>
  <r>
    <s v="CA-2022-297368"/>
    <x v="887"/>
    <x v="16"/>
    <s v="Office Supplies"/>
    <s v="East"/>
    <n v="4"/>
    <n v="22.77"/>
    <x v="3"/>
    <s v="CUST-10471"/>
    <n v="18.77"/>
    <n v="13.138999999999999"/>
    <n v="1.8770000000000007"/>
  </r>
  <r>
    <s v="CA-2024-362422"/>
    <x v="216"/>
    <x v="1"/>
    <s v="Technology"/>
    <s v="East"/>
    <n v="10"/>
    <n v="602.1"/>
    <x v="1"/>
    <s v="CUST-10174"/>
    <n v="592.1"/>
    <n v="532.89"/>
    <n v="177.63"/>
  </r>
  <r>
    <s v="CA-2023-315146"/>
    <x v="570"/>
    <x v="9"/>
    <s v="Office Supplies"/>
    <s v="West"/>
    <n v="6"/>
    <n v="109.06"/>
    <x v="3"/>
    <s v="CUST-10518"/>
    <n v="103.06"/>
    <n v="72.141999999999996"/>
    <n v="10.305999999999997"/>
  </r>
  <r>
    <s v="CA-2024-931377"/>
    <x v="749"/>
    <x v="2"/>
    <s v="Furniture"/>
    <s v="West"/>
    <n v="2"/>
    <n v="382.79"/>
    <x v="2"/>
    <s v="CUST-10535"/>
    <n v="380.79"/>
    <n v="380.79"/>
    <n v="152.316"/>
  </r>
  <r>
    <s v="CA-2025-386727"/>
    <x v="895"/>
    <x v="12"/>
    <s v="Office Supplies"/>
    <s v="East"/>
    <n v="6"/>
    <n v="92.26"/>
    <x v="3"/>
    <s v="CUST-10766"/>
    <n v="86.26"/>
    <n v="60.381999999999998"/>
    <n v="8.6259999999999977"/>
  </r>
  <r>
    <s v="CA-2025-401379"/>
    <x v="1423"/>
    <x v="9"/>
    <s v="Office Supplies"/>
    <s v="South"/>
    <n v="3"/>
    <n v="124.54"/>
    <x v="1"/>
    <s v="CUST-10256"/>
    <n v="121.54"/>
    <n v="109.38600000000001"/>
    <n v="36.462000000000003"/>
  </r>
  <r>
    <s v="CA-2025-619992"/>
    <x v="628"/>
    <x v="12"/>
    <s v="Office Supplies"/>
    <s v="East"/>
    <n v="8"/>
    <n v="120.12"/>
    <x v="0"/>
    <s v="CUST-10230"/>
    <n v="112.12"/>
    <n v="89.696000000000012"/>
    <n v="22.424000000000007"/>
  </r>
  <r>
    <s v="CA-2024-299099"/>
    <x v="1165"/>
    <x v="13"/>
    <s v="Office Supplies"/>
    <s v="East"/>
    <n v="2"/>
    <n v="6.68"/>
    <x v="3"/>
    <s v="CUST-10121"/>
    <n v="4.68"/>
    <n v="3.2759999999999998"/>
    <n v="0.46799999999999997"/>
  </r>
  <r>
    <s v="CA-2025-258495"/>
    <x v="1357"/>
    <x v="3"/>
    <s v="Technology"/>
    <s v="Central"/>
    <n v="5"/>
    <n v="689.97"/>
    <x v="2"/>
    <s v="CUST-10092"/>
    <n v="684.97"/>
    <n v="684.97"/>
    <n v="273.988"/>
  </r>
  <r>
    <s v="CA-2025-686989"/>
    <x v="683"/>
    <x v="11"/>
    <s v="Furniture"/>
    <s v="East"/>
    <n v="7"/>
    <n v="265.61"/>
    <x v="2"/>
    <s v="CUST-10730"/>
    <n v="258.61"/>
    <n v="258.61"/>
    <n v="103.44400000000002"/>
  </r>
  <r>
    <s v="CA-2022-617468"/>
    <x v="11"/>
    <x v="1"/>
    <s v="Technology"/>
    <s v="Central"/>
    <n v="6"/>
    <n v="262.39"/>
    <x v="3"/>
    <s v="CUST-10385"/>
    <n v="256.39"/>
    <n v="179.47299999999998"/>
    <n v="25.63900000000001"/>
  </r>
  <r>
    <s v="CA-2024-972233"/>
    <x v="59"/>
    <x v="0"/>
    <s v="Furniture"/>
    <s v="East"/>
    <n v="7"/>
    <n v="571.04"/>
    <x v="4"/>
    <s v="CUST-10066"/>
    <n v="564.04"/>
    <n v="479.43399999999997"/>
    <n v="141.01"/>
  </r>
  <r>
    <s v="CA-2022-220165"/>
    <x v="80"/>
    <x v="1"/>
    <s v="Technology"/>
    <s v="Central"/>
    <n v="3"/>
    <n v="1458.42"/>
    <x v="2"/>
    <s v="CUST-10275"/>
    <n v="1455.42"/>
    <n v="1455.42"/>
    <n v="582.16800000000001"/>
  </r>
  <r>
    <s v="CA-2025-984264"/>
    <x v="1018"/>
    <x v="0"/>
    <s v="Furniture"/>
    <s v="East"/>
    <n v="7"/>
    <n v="586.09"/>
    <x v="3"/>
    <s v="CUST-10303"/>
    <n v="579.09"/>
    <n v="405.363"/>
    <n v="57.908999999999992"/>
  </r>
  <r>
    <s v="CA-2025-308430"/>
    <x v="803"/>
    <x v="4"/>
    <s v="Technology"/>
    <s v="South"/>
    <n v="6"/>
    <n v="369.68"/>
    <x v="0"/>
    <s v="CUST-10669"/>
    <n v="363.68"/>
    <n v="290.94400000000002"/>
    <n v="72.736000000000018"/>
  </r>
  <r>
    <s v="CA-2023-269749"/>
    <x v="667"/>
    <x v="11"/>
    <s v="Furniture"/>
    <s v="Central"/>
    <n v="2"/>
    <n v="226.79"/>
    <x v="2"/>
    <s v="CUST-10070"/>
    <n v="224.79"/>
    <n v="224.79"/>
    <n v="89.915999999999997"/>
  </r>
  <r>
    <s v="CA-2025-878899"/>
    <x v="1054"/>
    <x v="16"/>
    <s v="Office Supplies"/>
    <s v="West"/>
    <n v="3"/>
    <n v="40.479999999999997"/>
    <x v="1"/>
    <s v="CUST-10425"/>
    <n v="37.479999999999997"/>
    <n v="33.731999999999999"/>
    <n v="11.244000000000003"/>
  </r>
  <r>
    <s v="CA-2023-467781"/>
    <x v="1097"/>
    <x v="7"/>
    <s v="Furniture"/>
    <s v="South"/>
    <n v="9"/>
    <n v="437.37"/>
    <x v="2"/>
    <s v="CUST-10672"/>
    <n v="428.37"/>
    <n v="428.37"/>
    <n v="171.34800000000001"/>
  </r>
  <r>
    <s v="CA-2025-951777"/>
    <x v="559"/>
    <x v="15"/>
    <s v="Office Supplies"/>
    <s v="East"/>
    <n v="5"/>
    <n v="38.35"/>
    <x v="0"/>
    <s v="CUST-10509"/>
    <n v="33.35"/>
    <n v="26.680000000000003"/>
    <n v="6.6700000000000017"/>
  </r>
  <r>
    <s v="CA-2022-626426"/>
    <x v="852"/>
    <x v="1"/>
    <s v="Technology"/>
    <s v="West"/>
    <n v="8"/>
    <n v="1284.08"/>
    <x v="3"/>
    <s v="CUST-10384"/>
    <n v="1276.08"/>
    <n v="893.25599999999986"/>
    <n v="127.60799999999995"/>
  </r>
  <r>
    <s v="CA-2025-431709"/>
    <x v="775"/>
    <x v="5"/>
    <s v="Office Supplies"/>
    <s v="Central"/>
    <n v="4"/>
    <n v="119.51"/>
    <x v="2"/>
    <s v="CUST-10533"/>
    <n v="115.51"/>
    <n v="115.51"/>
    <n v="46.204000000000008"/>
  </r>
  <r>
    <s v="CA-2024-119393"/>
    <x v="1421"/>
    <x v="13"/>
    <s v="Office Supplies"/>
    <s v="South"/>
    <n v="10"/>
    <n v="63.21"/>
    <x v="3"/>
    <s v="CUST-10379"/>
    <n v="53.21"/>
    <n v="37.247"/>
    <n v="5.3210000000000015"/>
  </r>
  <r>
    <s v="CA-2024-984234"/>
    <x v="1006"/>
    <x v="7"/>
    <s v="Furniture"/>
    <s v="South"/>
    <n v="9"/>
    <n v="766.49"/>
    <x v="0"/>
    <s v="CUST-10745"/>
    <n v="757.49"/>
    <n v="605.99200000000008"/>
    <n v="151.4980000000001"/>
  </r>
  <r>
    <s v="CA-2024-256755"/>
    <x v="731"/>
    <x v="0"/>
    <s v="Furniture"/>
    <s v="West"/>
    <n v="7"/>
    <n v="486.4"/>
    <x v="2"/>
    <s v="CUST-10640"/>
    <n v="479.4"/>
    <n v="479.4"/>
    <n v="191.76"/>
  </r>
  <r>
    <s v="CA-2022-177009"/>
    <x v="536"/>
    <x v="3"/>
    <s v="Technology"/>
    <s v="West"/>
    <n v="2"/>
    <n v="1011.12"/>
    <x v="0"/>
    <s v="CUST-10556"/>
    <n v="1009.12"/>
    <n v="807.29600000000005"/>
    <n v="201.82400000000007"/>
  </r>
  <r>
    <s v="CA-2023-864259"/>
    <x v="1259"/>
    <x v="2"/>
    <s v="Furniture"/>
    <s v="East"/>
    <n v="6"/>
    <n v="774.72"/>
    <x v="3"/>
    <s v="CUST-10662"/>
    <n v="768.72"/>
    <n v="538.10399999999993"/>
    <n v="76.871999999999957"/>
  </r>
  <r>
    <s v="CA-2024-569162"/>
    <x v="114"/>
    <x v="8"/>
    <s v="Technology"/>
    <s v="South"/>
    <n v="2"/>
    <n v="671.19"/>
    <x v="2"/>
    <s v="CUST-10078"/>
    <n v="669.19"/>
    <n v="669.19"/>
    <n v="267.67600000000004"/>
  </r>
  <r>
    <s v="CA-2025-173260"/>
    <x v="406"/>
    <x v="0"/>
    <s v="Furniture"/>
    <s v="South"/>
    <n v="5"/>
    <n v="782.04"/>
    <x v="3"/>
    <s v="CUST-10423"/>
    <n v="777.04"/>
    <n v="543.92799999999988"/>
    <n v="77.703999999999951"/>
  </r>
  <r>
    <s v="CA-2024-667256"/>
    <x v="1093"/>
    <x v="14"/>
    <s v="Office Supplies"/>
    <s v="Central"/>
    <n v="1"/>
    <n v="47.96"/>
    <x v="4"/>
    <s v="CUST-10499"/>
    <n v="46.96"/>
    <n v="39.915999999999997"/>
    <n v="11.739999999999998"/>
  </r>
  <r>
    <s v="CA-2023-471386"/>
    <x v="902"/>
    <x v="2"/>
    <s v="Furniture"/>
    <s v="Central"/>
    <n v="10"/>
    <n v="394.99"/>
    <x v="1"/>
    <s v="CUST-10065"/>
    <n v="384.99"/>
    <n v="346.49100000000004"/>
    <n v="115.49700000000004"/>
  </r>
  <r>
    <s v="CA-2025-334574"/>
    <x v="167"/>
    <x v="11"/>
    <s v="Furniture"/>
    <s v="Central"/>
    <n v="7"/>
    <n v="692.96"/>
    <x v="2"/>
    <s v="CUST-10235"/>
    <n v="685.96"/>
    <n v="685.96"/>
    <n v="274.38400000000001"/>
  </r>
  <r>
    <s v="CA-2025-527429"/>
    <x v="75"/>
    <x v="0"/>
    <s v="Furniture"/>
    <s v="West"/>
    <n v="6"/>
    <n v="160.11000000000001"/>
    <x v="3"/>
    <s v="CUST-10094"/>
    <n v="154.11000000000001"/>
    <n v="107.87700000000001"/>
    <n v="15.411000000000001"/>
  </r>
  <r>
    <s v="CA-2025-761273"/>
    <x v="209"/>
    <x v="8"/>
    <s v="Technology"/>
    <s v="East"/>
    <n v="2"/>
    <n v="1294.3800000000001"/>
    <x v="2"/>
    <s v="CUST-10547"/>
    <n v="1292.3800000000001"/>
    <n v="1292.3800000000001"/>
    <n v="516.95200000000011"/>
  </r>
  <r>
    <s v="CA-2022-359917"/>
    <x v="944"/>
    <x v="1"/>
    <s v="Technology"/>
    <s v="East"/>
    <n v="1"/>
    <n v="317.04000000000002"/>
    <x v="2"/>
    <s v="CUST-10625"/>
    <n v="316.04000000000002"/>
    <n v="316.04000000000002"/>
    <n v="126.41600000000003"/>
  </r>
  <r>
    <s v="CA-2022-468704"/>
    <x v="1401"/>
    <x v="4"/>
    <s v="Technology"/>
    <s v="Central"/>
    <n v="8"/>
    <n v="1497.67"/>
    <x v="3"/>
    <s v="CUST-10588"/>
    <n v="1489.67"/>
    <n v="1042.769"/>
    <n v="148.96699999999998"/>
  </r>
  <r>
    <s v="CA-2025-800174"/>
    <x v="131"/>
    <x v="1"/>
    <s v="Technology"/>
    <s v="South"/>
    <n v="3"/>
    <n v="440.49"/>
    <x v="2"/>
    <s v="CUST-10036"/>
    <n v="437.49"/>
    <n v="437.49"/>
    <n v="174.99600000000004"/>
  </r>
  <r>
    <s v="CA-2024-580982"/>
    <x v="433"/>
    <x v="3"/>
    <s v="Technology"/>
    <s v="South"/>
    <n v="9"/>
    <n v="837.34"/>
    <x v="3"/>
    <s v="CUST-10272"/>
    <n v="828.34"/>
    <n v="579.83799999999997"/>
    <n v="82.833999999999946"/>
  </r>
  <r>
    <s v="CA-2023-373788"/>
    <x v="1072"/>
    <x v="16"/>
    <s v="Office Supplies"/>
    <s v="Central"/>
    <n v="9"/>
    <n v="27.56"/>
    <x v="1"/>
    <s v="CUST-10264"/>
    <n v="18.559999999999999"/>
    <n v="16.704000000000001"/>
    <n v="5.5680000000000014"/>
  </r>
  <r>
    <s v="CA-2025-980284"/>
    <x v="521"/>
    <x v="12"/>
    <s v="Office Supplies"/>
    <s v="West"/>
    <n v="4"/>
    <n v="140.88"/>
    <x v="2"/>
    <s v="CUST-10228"/>
    <n v="136.88"/>
    <n v="136.88"/>
    <n v="54.751999999999995"/>
  </r>
  <r>
    <s v="CA-2022-385648"/>
    <x v="342"/>
    <x v="7"/>
    <s v="Furniture"/>
    <s v="South"/>
    <n v="3"/>
    <n v="226.68"/>
    <x v="3"/>
    <s v="CUST-10180"/>
    <n v="223.68"/>
    <n v="156.57599999999999"/>
    <n v="22.367999999999995"/>
  </r>
  <r>
    <s v="CA-2024-359471"/>
    <x v="612"/>
    <x v="2"/>
    <s v="Furniture"/>
    <s v="West"/>
    <n v="9"/>
    <n v="655.59"/>
    <x v="2"/>
    <s v="CUST-10607"/>
    <n v="646.59"/>
    <n v="646.59"/>
    <n v="258.63600000000002"/>
  </r>
  <r>
    <s v="CA-2024-112526"/>
    <x v="1114"/>
    <x v="2"/>
    <s v="Furniture"/>
    <s v="West"/>
    <n v="10"/>
    <n v="307.97000000000003"/>
    <x v="2"/>
    <s v="CUST-10499"/>
    <n v="297.97000000000003"/>
    <n v="297.97000000000003"/>
    <n v="119.18800000000002"/>
  </r>
  <r>
    <s v="CA-2022-661388"/>
    <x v="1088"/>
    <x v="1"/>
    <s v="Technology"/>
    <s v="East"/>
    <n v="5"/>
    <n v="640.99"/>
    <x v="4"/>
    <s v="CUST-10427"/>
    <n v="635.99"/>
    <n v="540.5915"/>
    <n v="158.9975"/>
  </r>
  <r>
    <s v="CA-2023-572471"/>
    <x v="166"/>
    <x v="9"/>
    <s v="Office Supplies"/>
    <s v="Central"/>
    <n v="4"/>
    <n v="97.84"/>
    <x v="4"/>
    <s v="CUST-10199"/>
    <n v="93.84"/>
    <n v="79.763999999999996"/>
    <n v="23.459999999999994"/>
  </r>
  <r>
    <s v="CA-2025-838057"/>
    <x v="1014"/>
    <x v="11"/>
    <s v="Furniture"/>
    <s v="West"/>
    <n v="6"/>
    <n v="770.41"/>
    <x v="1"/>
    <s v="CUST-10359"/>
    <n v="764.41"/>
    <n v="687.96899999999994"/>
    <n v="229.32299999999998"/>
  </r>
  <r>
    <s v="CA-2024-548806"/>
    <x v="61"/>
    <x v="0"/>
    <s v="Furniture"/>
    <s v="Central"/>
    <n v="8"/>
    <n v="622.22"/>
    <x v="4"/>
    <s v="CUST-10396"/>
    <n v="614.22"/>
    <n v="522.08699999999999"/>
    <n v="153.55500000000001"/>
  </r>
  <r>
    <s v="CA-2022-159131"/>
    <x v="212"/>
    <x v="16"/>
    <s v="Office Supplies"/>
    <s v="East"/>
    <n v="10"/>
    <n v="142.72"/>
    <x v="2"/>
    <s v="CUST-10661"/>
    <n v="132.72"/>
    <n v="132.72"/>
    <n v="53.088000000000008"/>
  </r>
  <r>
    <s v="CA-2023-499088"/>
    <x v="633"/>
    <x v="8"/>
    <s v="Technology"/>
    <s v="Central"/>
    <n v="9"/>
    <n v="237.42"/>
    <x v="2"/>
    <s v="CUST-10304"/>
    <n v="228.42"/>
    <n v="228.42"/>
    <n v="91.367999999999995"/>
  </r>
  <r>
    <s v="CA-2022-670497"/>
    <x v="1202"/>
    <x v="1"/>
    <s v="Technology"/>
    <s v="East"/>
    <n v="1"/>
    <n v="535.16"/>
    <x v="0"/>
    <s v="CUST-10619"/>
    <n v="534.16"/>
    <n v="427.32799999999997"/>
    <n v="106.83199999999999"/>
  </r>
  <r>
    <s v="CA-2025-451434"/>
    <x v="13"/>
    <x v="11"/>
    <s v="Furniture"/>
    <s v="South"/>
    <n v="10"/>
    <n v="326.70999999999998"/>
    <x v="3"/>
    <s v="CUST-10278"/>
    <n v="316.70999999999998"/>
    <n v="221.69699999999997"/>
    <n v="31.670999999999992"/>
  </r>
  <r>
    <s v="CA-2024-496187"/>
    <x v="738"/>
    <x v="3"/>
    <s v="Technology"/>
    <s v="South"/>
    <n v="6"/>
    <n v="615.99"/>
    <x v="2"/>
    <s v="CUST-10164"/>
    <n v="609.99"/>
    <n v="609.99"/>
    <n v="243.99600000000004"/>
  </r>
  <r>
    <s v="CA-2023-405901"/>
    <x v="1083"/>
    <x v="2"/>
    <s v="Furniture"/>
    <s v="Central"/>
    <n v="3"/>
    <n v="184.06"/>
    <x v="2"/>
    <s v="CUST-10300"/>
    <n v="181.06"/>
    <n v="181.06"/>
    <n v="72.424000000000007"/>
  </r>
  <r>
    <s v="CA-2022-759460"/>
    <x v="978"/>
    <x v="9"/>
    <s v="Office Supplies"/>
    <s v="South"/>
    <n v="7"/>
    <n v="28.92"/>
    <x v="3"/>
    <s v="CUST-10276"/>
    <n v="21.92"/>
    <n v="15.343999999999999"/>
    <n v="2.1919999999999984"/>
  </r>
  <r>
    <s v="CA-2023-124374"/>
    <x v="105"/>
    <x v="2"/>
    <s v="Furniture"/>
    <s v="South"/>
    <n v="3"/>
    <n v="632.76"/>
    <x v="2"/>
    <s v="CUST-10606"/>
    <n v="629.76"/>
    <n v="629.76"/>
    <n v="251.904"/>
  </r>
  <r>
    <s v="CA-2024-333280"/>
    <x v="1132"/>
    <x v="0"/>
    <s v="Furniture"/>
    <s v="East"/>
    <n v="9"/>
    <n v="743.13"/>
    <x v="1"/>
    <s v="CUST-10086"/>
    <n v="734.13"/>
    <n v="660.71699999999998"/>
    <n v="220.23899999999998"/>
  </r>
  <r>
    <s v="CA-2024-585725"/>
    <x v="1304"/>
    <x v="3"/>
    <s v="Technology"/>
    <s v="West"/>
    <n v="5"/>
    <n v="254.54"/>
    <x v="3"/>
    <s v="CUST-10245"/>
    <n v="249.54"/>
    <n v="174.678"/>
    <n v="24.954000000000008"/>
  </r>
  <r>
    <s v="CA-2025-256291"/>
    <x v="1182"/>
    <x v="7"/>
    <s v="Furniture"/>
    <s v="West"/>
    <n v="6"/>
    <n v="419.77"/>
    <x v="3"/>
    <s v="CUST-10217"/>
    <n v="413.77"/>
    <n v="289.63899999999995"/>
    <n v="41.376999999999981"/>
  </r>
  <r>
    <s v="CA-2025-871242"/>
    <x v="1176"/>
    <x v="3"/>
    <s v="Technology"/>
    <s v="South"/>
    <n v="5"/>
    <n v="909.03"/>
    <x v="0"/>
    <s v="CUST-10606"/>
    <n v="904.03"/>
    <n v="723.22400000000005"/>
    <n v="180.80600000000004"/>
  </r>
  <r>
    <s v="CA-2024-319009"/>
    <x v="294"/>
    <x v="15"/>
    <s v="Office Supplies"/>
    <s v="Central"/>
    <n v="9"/>
    <n v="51.22"/>
    <x v="2"/>
    <s v="CUST-10326"/>
    <n v="42.22"/>
    <n v="42.22"/>
    <n v="16.888000000000002"/>
  </r>
  <r>
    <s v="CA-2024-766271"/>
    <x v="251"/>
    <x v="1"/>
    <s v="Technology"/>
    <s v="East"/>
    <n v="6"/>
    <n v="478.35"/>
    <x v="1"/>
    <s v="CUST-10254"/>
    <n v="472.35"/>
    <n v="425.11500000000001"/>
    <n v="141.70499999999998"/>
  </r>
  <r>
    <s v="CA-2025-156663"/>
    <x v="196"/>
    <x v="7"/>
    <s v="Furniture"/>
    <s v="West"/>
    <n v="5"/>
    <n v="226.46"/>
    <x v="0"/>
    <s v="CUST-10524"/>
    <n v="221.46"/>
    <n v="177.16800000000001"/>
    <n v="44.292000000000002"/>
  </r>
  <r>
    <s v="CA-2024-685525"/>
    <x v="142"/>
    <x v="4"/>
    <s v="Technology"/>
    <s v="South"/>
    <n v="5"/>
    <n v="1010.46"/>
    <x v="1"/>
    <s v="CUST-10307"/>
    <n v="1005.46"/>
    <n v="904.9140000000001"/>
    <n v="301.63800000000015"/>
  </r>
  <r>
    <s v="CA-2023-480413"/>
    <x v="1079"/>
    <x v="7"/>
    <s v="Furniture"/>
    <s v="West"/>
    <n v="4"/>
    <n v="635.9"/>
    <x v="1"/>
    <s v="CUST-10716"/>
    <n v="631.9"/>
    <n v="568.71"/>
    <n v="189.57000000000005"/>
  </r>
  <r>
    <s v="CA-2025-701855"/>
    <x v="294"/>
    <x v="2"/>
    <s v="Furniture"/>
    <s v="Central"/>
    <n v="6"/>
    <n v="767.85"/>
    <x v="0"/>
    <s v="CUST-10558"/>
    <n v="761.85"/>
    <n v="609.48"/>
    <n v="152.37"/>
  </r>
  <r>
    <s v="CA-2022-548819"/>
    <x v="1060"/>
    <x v="1"/>
    <s v="Technology"/>
    <s v="Central"/>
    <n v="6"/>
    <n v="480.17"/>
    <x v="2"/>
    <s v="CUST-10642"/>
    <n v="474.17"/>
    <n v="474.17"/>
    <n v="189.66800000000001"/>
  </r>
  <r>
    <s v="CA-2024-840818"/>
    <x v="225"/>
    <x v="8"/>
    <s v="Technology"/>
    <s v="South"/>
    <n v="6"/>
    <n v="434.51"/>
    <x v="2"/>
    <s v="CUST-10260"/>
    <n v="428.51"/>
    <n v="428.51"/>
    <n v="171.404"/>
  </r>
  <r>
    <s v="CA-2025-530871"/>
    <x v="242"/>
    <x v="11"/>
    <s v="Furniture"/>
    <s v="South"/>
    <n v="9"/>
    <n v="226.56"/>
    <x v="1"/>
    <s v="CUST-10055"/>
    <n v="217.56"/>
    <n v="195.804"/>
    <n v="65.268000000000001"/>
  </r>
  <r>
    <s v="CA-2024-202519"/>
    <x v="1403"/>
    <x v="11"/>
    <s v="Furniture"/>
    <s v="Central"/>
    <n v="1"/>
    <n v="186.69"/>
    <x v="1"/>
    <s v="CUST-10371"/>
    <n v="185.69"/>
    <n v="167.12100000000001"/>
    <n v="55.707000000000008"/>
  </r>
  <r>
    <s v="CA-2024-765285"/>
    <x v="322"/>
    <x v="4"/>
    <s v="Technology"/>
    <s v="East"/>
    <n v="5"/>
    <n v="348.37"/>
    <x v="0"/>
    <s v="CUST-10347"/>
    <n v="343.37"/>
    <n v="274.69600000000003"/>
    <n v="68.674000000000035"/>
  </r>
  <r>
    <s v="CA-2022-351961"/>
    <x v="1298"/>
    <x v="7"/>
    <s v="Furniture"/>
    <s v="West"/>
    <n v="7"/>
    <n v="457.95"/>
    <x v="1"/>
    <s v="CUST-10036"/>
    <n v="450.95"/>
    <n v="405.85500000000002"/>
    <n v="135.28500000000003"/>
  </r>
  <r>
    <s v="CA-2023-207602"/>
    <x v="1289"/>
    <x v="11"/>
    <s v="Furniture"/>
    <s v="Central"/>
    <n v="5"/>
    <n v="614.26"/>
    <x v="0"/>
    <s v="CUST-10042"/>
    <n v="609.26"/>
    <n v="487.40800000000002"/>
    <n v="121.85200000000003"/>
  </r>
  <r>
    <s v="CA-2024-507851"/>
    <x v="254"/>
    <x v="5"/>
    <s v="Office Supplies"/>
    <s v="West"/>
    <n v="5"/>
    <n v="97.03"/>
    <x v="2"/>
    <s v="CUST-10021"/>
    <n v="92.03"/>
    <n v="92.03"/>
    <n v="36.812000000000005"/>
  </r>
  <r>
    <s v="CA-2025-530765"/>
    <x v="1008"/>
    <x v="11"/>
    <s v="Furniture"/>
    <s v="East"/>
    <n v="7"/>
    <n v="331.96"/>
    <x v="2"/>
    <s v="CUST-10382"/>
    <n v="324.95999999999998"/>
    <n v="324.95999999999998"/>
    <n v="129.98400000000001"/>
  </r>
  <r>
    <s v="CA-2024-616922"/>
    <x v="158"/>
    <x v="2"/>
    <s v="Furniture"/>
    <s v="Central"/>
    <n v="6"/>
    <n v="302.32"/>
    <x v="1"/>
    <s v="CUST-10196"/>
    <n v="296.32"/>
    <n v="266.68799999999999"/>
    <n v="88.895999999999987"/>
  </r>
  <r>
    <s v="CA-2025-295214"/>
    <x v="1232"/>
    <x v="2"/>
    <s v="Furniture"/>
    <s v="West"/>
    <n v="2"/>
    <n v="573.54"/>
    <x v="3"/>
    <s v="CUST-10076"/>
    <n v="571.54"/>
    <n v="400.07799999999997"/>
    <n v="57.153999999999996"/>
  </r>
  <r>
    <s v="CA-2022-682289"/>
    <x v="1128"/>
    <x v="2"/>
    <s v="Furniture"/>
    <s v="West"/>
    <n v="9"/>
    <n v="416.82"/>
    <x v="2"/>
    <s v="CUST-10744"/>
    <n v="407.82"/>
    <n v="407.82"/>
    <n v="163.12800000000001"/>
  </r>
  <r>
    <s v="CA-2022-135245"/>
    <x v="654"/>
    <x v="3"/>
    <s v="Technology"/>
    <s v="East"/>
    <n v="10"/>
    <n v="1067.8399999999999"/>
    <x v="0"/>
    <s v="CUST-10793"/>
    <n v="1057.8399999999999"/>
    <n v="846.27199999999993"/>
    <n v="211.56799999999998"/>
  </r>
  <r>
    <s v="CA-2025-111385"/>
    <x v="708"/>
    <x v="6"/>
    <s v="Office Supplies"/>
    <s v="South"/>
    <n v="9"/>
    <n v="100.82"/>
    <x v="1"/>
    <s v="CUST-10204"/>
    <n v="91.82"/>
    <n v="82.637999999999991"/>
    <n v="27.545999999999999"/>
  </r>
  <r>
    <s v="CA-2023-192715"/>
    <x v="69"/>
    <x v="9"/>
    <s v="Office Supplies"/>
    <s v="West"/>
    <n v="4"/>
    <n v="135.33000000000001"/>
    <x v="2"/>
    <s v="CUST-10679"/>
    <n v="131.33000000000001"/>
    <n v="131.33000000000001"/>
    <n v="52.532000000000011"/>
  </r>
  <r>
    <s v="CA-2023-614200"/>
    <x v="213"/>
    <x v="9"/>
    <s v="Office Supplies"/>
    <s v="East"/>
    <n v="5"/>
    <n v="12.9"/>
    <x v="1"/>
    <s v="CUST-10204"/>
    <n v="7.9"/>
    <n v="7.11"/>
    <n v="2.37"/>
  </r>
  <r>
    <s v="CA-2023-392977"/>
    <x v="997"/>
    <x v="1"/>
    <s v="Technology"/>
    <s v="South"/>
    <n v="4"/>
    <n v="821.36"/>
    <x v="1"/>
    <s v="CUST-10254"/>
    <n v="817.36"/>
    <n v="735.62400000000002"/>
    <n v="245.20800000000003"/>
  </r>
  <r>
    <s v="CA-2024-955436"/>
    <x v="924"/>
    <x v="15"/>
    <s v="Office Supplies"/>
    <s v="Central"/>
    <n v="9"/>
    <n v="6.84"/>
    <x v="1"/>
    <s v="CUST-10789"/>
    <n v="-2.16"/>
    <n v="-1.9440000000000002"/>
    <n v="-0.64800000000000013"/>
  </r>
  <r>
    <s v="CA-2023-798511"/>
    <x v="148"/>
    <x v="1"/>
    <s v="Technology"/>
    <s v="South"/>
    <n v="3"/>
    <n v="1311.46"/>
    <x v="2"/>
    <s v="CUST-10209"/>
    <n v="1308.46"/>
    <n v="1308.46"/>
    <n v="523.38400000000001"/>
  </r>
  <r>
    <s v="CA-2023-980738"/>
    <x v="19"/>
    <x v="0"/>
    <s v="Furniture"/>
    <s v="East"/>
    <n v="2"/>
    <n v="734.63"/>
    <x v="0"/>
    <s v="CUST-10138"/>
    <n v="732.63"/>
    <n v="586.10400000000004"/>
    <n v="146.52600000000007"/>
  </r>
  <r>
    <s v="CA-2025-788280"/>
    <x v="77"/>
    <x v="9"/>
    <s v="Office Supplies"/>
    <s v="East"/>
    <n v="8"/>
    <n v="38.22"/>
    <x v="1"/>
    <s v="CUST-10331"/>
    <n v="30.22"/>
    <n v="27.198"/>
    <n v="9.0660000000000025"/>
  </r>
  <r>
    <s v="CA-2024-481125"/>
    <x v="929"/>
    <x v="11"/>
    <s v="Furniture"/>
    <s v="East"/>
    <n v="9"/>
    <n v="118.98"/>
    <x v="3"/>
    <s v="CUST-10477"/>
    <n v="109.98"/>
    <n v="76.986000000000004"/>
    <n v="10.998000000000005"/>
  </r>
  <r>
    <s v="CA-2025-196139"/>
    <x v="1374"/>
    <x v="7"/>
    <s v="Furniture"/>
    <s v="South"/>
    <n v="3"/>
    <n v="271.89"/>
    <x v="2"/>
    <s v="CUST-10421"/>
    <n v="268.89"/>
    <n v="268.89"/>
    <n v="107.55600000000001"/>
  </r>
  <r>
    <s v="CA-2025-600670"/>
    <x v="719"/>
    <x v="11"/>
    <s v="Furniture"/>
    <s v="East"/>
    <n v="2"/>
    <n v="61.9"/>
    <x v="2"/>
    <s v="CUST-10054"/>
    <n v="59.9"/>
    <n v="59.9"/>
    <n v="23.96"/>
  </r>
  <r>
    <s v="CA-2023-775529"/>
    <x v="260"/>
    <x v="14"/>
    <s v="Office Supplies"/>
    <s v="West"/>
    <n v="6"/>
    <n v="100.17"/>
    <x v="4"/>
    <s v="CUST-10264"/>
    <n v="94.17"/>
    <n v="80.044499999999999"/>
    <n v="23.542499999999997"/>
  </r>
  <r>
    <s v="CA-2024-524239"/>
    <x v="1379"/>
    <x v="11"/>
    <s v="Furniture"/>
    <s v="West"/>
    <n v="8"/>
    <n v="304.08"/>
    <x v="2"/>
    <s v="CUST-10092"/>
    <n v="296.08"/>
    <n v="296.08"/>
    <n v="118.43199999999999"/>
  </r>
  <r>
    <s v="CA-2025-612056"/>
    <x v="385"/>
    <x v="2"/>
    <s v="Furniture"/>
    <s v="Central"/>
    <n v="4"/>
    <n v="381.34"/>
    <x v="1"/>
    <s v="CUST-10419"/>
    <n v="377.34"/>
    <n v="339.60599999999999"/>
    <n v="113.20200000000003"/>
  </r>
  <r>
    <s v="CA-2024-503598"/>
    <x v="832"/>
    <x v="7"/>
    <s v="Furniture"/>
    <s v="West"/>
    <n v="5"/>
    <n v="193.62"/>
    <x v="1"/>
    <s v="CUST-10559"/>
    <n v="188.62"/>
    <n v="169.75800000000001"/>
    <n v="56.586000000000013"/>
  </r>
  <r>
    <s v="CA-2022-747650"/>
    <x v="295"/>
    <x v="2"/>
    <s v="Furniture"/>
    <s v="East"/>
    <n v="3"/>
    <n v="238.07"/>
    <x v="2"/>
    <s v="CUST-10073"/>
    <n v="235.07"/>
    <n v="235.07"/>
    <n v="94.027999999999992"/>
  </r>
  <r>
    <s v="CA-2023-571065"/>
    <x v="1180"/>
    <x v="9"/>
    <s v="Office Supplies"/>
    <s v="South"/>
    <n v="7"/>
    <n v="148.66"/>
    <x v="2"/>
    <s v="CUST-10382"/>
    <n v="141.66"/>
    <n v="141.66"/>
    <n v="56.664000000000001"/>
  </r>
  <r>
    <s v="CA-2024-895720"/>
    <x v="1166"/>
    <x v="3"/>
    <s v="Technology"/>
    <s v="Central"/>
    <n v="5"/>
    <n v="255.65"/>
    <x v="2"/>
    <s v="CUST-10749"/>
    <n v="250.65"/>
    <n v="250.65"/>
    <n v="100.26000000000002"/>
  </r>
  <r>
    <s v="CA-2024-625620"/>
    <x v="1207"/>
    <x v="2"/>
    <s v="Furniture"/>
    <s v="South"/>
    <n v="3"/>
    <n v="796.86"/>
    <x v="4"/>
    <s v="CUST-10259"/>
    <n v="793.86"/>
    <n v="674.78099999999995"/>
    <n v="198.46499999999997"/>
  </r>
  <r>
    <s v="CA-2023-181567"/>
    <x v="585"/>
    <x v="1"/>
    <s v="Technology"/>
    <s v="East"/>
    <n v="5"/>
    <n v="1475.65"/>
    <x v="4"/>
    <s v="CUST-10570"/>
    <n v="1470.65"/>
    <n v="1250.0525"/>
    <n v="367.66250000000002"/>
  </r>
  <r>
    <s v="CA-2022-312431"/>
    <x v="851"/>
    <x v="14"/>
    <s v="Office Supplies"/>
    <s v="South"/>
    <n v="2"/>
    <n v="96.43"/>
    <x v="0"/>
    <s v="CUST-10301"/>
    <n v="94.43"/>
    <n v="75.544000000000011"/>
    <n v="18.88600000000001"/>
  </r>
  <r>
    <s v="CA-2022-763572"/>
    <x v="1134"/>
    <x v="12"/>
    <s v="Office Supplies"/>
    <s v="West"/>
    <n v="8"/>
    <n v="132.57"/>
    <x v="1"/>
    <s v="CUST-10088"/>
    <n v="124.57"/>
    <n v="112.113"/>
    <n v="37.371000000000009"/>
  </r>
  <r>
    <s v="CA-2024-467424"/>
    <x v="612"/>
    <x v="9"/>
    <s v="Office Supplies"/>
    <s v="South"/>
    <n v="4"/>
    <n v="131.66"/>
    <x v="2"/>
    <s v="CUST-10200"/>
    <n v="127.66"/>
    <n v="127.66"/>
    <n v="51.064000000000007"/>
  </r>
  <r>
    <s v="CA-2022-732743"/>
    <x v="56"/>
    <x v="9"/>
    <s v="Office Supplies"/>
    <s v="West"/>
    <n v="9"/>
    <n v="28.42"/>
    <x v="1"/>
    <s v="CUST-10174"/>
    <n v="19.420000000000002"/>
    <n v="17.478000000000002"/>
    <n v="5.8260000000000005"/>
  </r>
  <r>
    <s v="CA-2024-885856"/>
    <x v="713"/>
    <x v="9"/>
    <s v="Office Supplies"/>
    <s v="Central"/>
    <n v="10"/>
    <n v="69.64"/>
    <x v="3"/>
    <s v="CUST-10236"/>
    <n v="59.64"/>
    <n v="41.747999999999998"/>
    <n v="5.9639999999999986"/>
  </r>
  <r>
    <s v="CA-2024-420962"/>
    <x v="938"/>
    <x v="12"/>
    <s v="Office Supplies"/>
    <s v="Central"/>
    <n v="7"/>
    <n v="42.83"/>
    <x v="1"/>
    <s v="CUST-10582"/>
    <n v="35.83"/>
    <n v="32.247"/>
    <n v="10.749000000000002"/>
  </r>
  <r>
    <s v="CA-2025-992684"/>
    <x v="647"/>
    <x v="4"/>
    <s v="Technology"/>
    <s v="West"/>
    <n v="2"/>
    <n v="216.3"/>
    <x v="2"/>
    <s v="CUST-10796"/>
    <n v="214.3"/>
    <n v="214.3"/>
    <n v="85.72"/>
  </r>
  <r>
    <s v="CA-2024-233283"/>
    <x v="61"/>
    <x v="4"/>
    <s v="Technology"/>
    <s v="East"/>
    <n v="6"/>
    <n v="1336.5"/>
    <x v="0"/>
    <s v="CUST-10363"/>
    <n v="1330.5"/>
    <n v="1064.4000000000001"/>
    <n v="266.10000000000014"/>
  </r>
  <r>
    <s v="CA-2022-271912"/>
    <x v="682"/>
    <x v="10"/>
    <s v="Office Supplies"/>
    <s v="South"/>
    <n v="7"/>
    <n v="9.8000000000000007"/>
    <x v="3"/>
    <s v="CUST-10565"/>
    <n v="2.8000000000000007"/>
    <n v="1.9600000000000004"/>
    <n v="0.28000000000000003"/>
  </r>
  <r>
    <s v="CA-2023-343476"/>
    <x v="338"/>
    <x v="11"/>
    <s v="Furniture"/>
    <s v="East"/>
    <n v="2"/>
    <n v="234.8"/>
    <x v="0"/>
    <s v="CUST-10336"/>
    <n v="232.8"/>
    <n v="186.24"/>
    <n v="46.56"/>
  </r>
  <r>
    <s v="CA-2023-281043"/>
    <x v="1412"/>
    <x v="1"/>
    <s v="Technology"/>
    <s v="Central"/>
    <n v="6"/>
    <n v="729.42"/>
    <x v="2"/>
    <s v="CUST-10081"/>
    <n v="723.42"/>
    <n v="723.42"/>
    <n v="289.36799999999999"/>
  </r>
  <r>
    <s v="CA-2025-521662"/>
    <x v="1096"/>
    <x v="4"/>
    <s v="Technology"/>
    <s v="East"/>
    <n v="2"/>
    <n v="1491.34"/>
    <x v="3"/>
    <s v="CUST-10219"/>
    <n v="1489.34"/>
    <n v="1042.5379999999998"/>
    <n v="148.93399999999986"/>
  </r>
  <r>
    <s v="CA-2023-391710"/>
    <x v="91"/>
    <x v="7"/>
    <s v="Furniture"/>
    <s v="West"/>
    <n v="1"/>
    <n v="433.34"/>
    <x v="1"/>
    <s v="CUST-10080"/>
    <n v="432.34"/>
    <n v="389.10599999999999"/>
    <n v="129.702"/>
  </r>
  <r>
    <s v="CA-2024-289265"/>
    <x v="223"/>
    <x v="5"/>
    <s v="Office Supplies"/>
    <s v="South"/>
    <n v="5"/>
    <n v="107.75"/>
    <x v="3"/>
    <s v="CUST-10280"/>
    <n v="102.75"/>
    <n v="71.924999999999997"/>
    <n v="10.274999999999999"/>
  </r>
  <r>
    <s v="CA-2024-781722"/>
    <x v="1323"/>
    <x v="12"/>
    <s v="Office Supplies"/>
    <s v="West"/>
    <n v="1"/>
    <n v="14.74"/>
    <x v="1"/>
    <s v="CUST-10714"/>
    <n v="13.74"/>
    <n v="12.366"/>
    <n v="4.1219999999999999"/>
  </r>
  <r>
    <s v="CA-2024-981876"/>
    <x v="643"/>
    <x v="6"/>
    <s v="Office Supplies"/>
    <s v="Central"/>
    <n v="8"/>
    <n v="81.95"/>
    <x v="1"/>
    <s v="CUST-10754"/>
    <n v="73.95"/>
    <n v="66.555000000000007"/>
    <n v="22.185000000000009"/>
  </r>
  <r>
    <s v="CA-2022-541139"/>
    <x v="697"/>
    <x v="5"/>
    <s v="Office Supplies"/>
    <s v="East"/>
    <n v="8"/>
    <n v="26.03"/>
    <x v="0"/>
    <s v="CUST-10396"/>
    <n v="18.03"/>
    <n v="14.424000000000001"/>
    <n v="3.6060000000000016"/>
  </r>
  <r>
    <s v="CA-2024-261660"/>
    <x v="1162"/>
    <x v="7"/>
    <s v="Furniture"/>
    <s v="East"/>
    <n v="2"/>
    <n v="410.13"/>
    <x v="2"/>
    <s v="CUST-10311"/>
    <n v="408.13"/>
    <n v="408.13"/>
    <n v="163.25200000000001"/>
  </r>
  <r>
    <s v="CA-2025-981678"/>
    <x v="1436"/>
    <x v="0"/>
    <s v="Furniture"/>
    <s v="Central"/>
    <n v="6"/>
    <n v="200.33"/>
    <x v="2"/>
    <s v="CUST-10577"/>
    <n v="194.33"/>
    <n v="194.33"/>
    <n v="77.732000000000014"/>
  </r>
  <r>
    <s v="CA-2025-840483"/>
    <x v="325"/>
    <x v="7"/>
    <s v="Furniture"/>
    <s v="Central"/>
    <n v="5"/>
    <n v="709.08"/>
    <x v="2"/>
    <s v="CUST-10560"/>
    <n v="704.08"/>
    <n v="704.08"/>
    <n v="281.63200000000001"/>
  </r>
  <r>
    <s v="CA-2022-919810"/>
    <x v="715"/>
    <x v="9"/>
    <s v="Office Supplies"/>
    <s v="East"/>
    <n v="9"/>
    <n v="52.15"/>
    <x v="2"/>
    <s v="CUST-10530"/>
    <n v="43.15"/>
    <n v="43.15"/>
    <n v="17.260000000000002"/>
  </r>
  <r>
    <s v="CA-2022-797040"/>
    <x v="1030"/>
    <x v="1"/>
    <s v="Technology"/>
    <s v="West"/>
    <n v="1"/>
    <n v="1193.67"/>
    <x v="4"/>
    <s v="CUST-10779"/>
    <n v="1192.67"/>
    <n v="1013.7695"/>
    <n v="298.16750000000002"/>
  </r>
  <r>
    <s v="CA-2025-826899"/>
    <x v="257"/>
    <x v="4"/>
    <s v="Technology"/>
    <s v="South"/>
    <n v="10"/>
    <n v="858.71"/>
    <x v="0"/>
    <s v="CUST-10436"/>
    <n v="848.71"/>
    <n v="678.96800000000007"/>
    <n v="169.74200000000008"/>
  </r>
  <r>
    <s v="CA-2024-874322"/>
    <x v="59"/>
    <x v="4"/>
    <s v="Technology"/>
    <s v="West"/>
    <n v="2"/>
    <n v="247.42"/>
    <x v="4"/>
    <s v="CUST-10022"/>
    <n v="245.42"/>
    <n v="208.60699999999997"/>
    <n v="61.35499999999999"/>
  </r>
  <r>
    <s v="CA-2025-644548"/>
    <x v="1162"/>
    <x v="13"/>
    <s v="Office Supplies"/>
    <s v="Central"/>
    <n v="10"/>
    <n v="139.93"/>
    <x v="2"/>
    <s v="CUST-10432"/>
    <n v="129.93"/>
    <n v="129.93"/>
    <n v="51.972000000000008"/>
  </r>
  <r>
    <s v="CA-2025-170611"/>
    <x v="611"/>
    <x v="6"/>
    <s v="Office Supplies"/>
    <s v="South"/>
    <n v="1"/>
    <n v="102.95"/>
    <x v="0"/>
    <s v="CUST-10440"/>
    <n v="101.95"/>
    <n v="81.56"/>
    <n v="20.39"/>
  </r>
  <r>
    <s v="CA-2025-616173"/>
    <x v="483"/>
    <x v="1"/>
    <s v="Technology"/>
    <s v="East"/>
    <n v="7"/>
    <n v="870.58"/>
    <x v="2"/>
    <s v="CUST-10206"/>
    <n v="863.58"/>
    <n v="863.58"/>
    <n v="345.43200000000002"/>
  </r>
  <r>
    <s v="CA-2024-253043"/>
    <x v="736"/>
    <x v="1"/>
    <s v="Technology"/>
    <s v="South"/>
    <n v="10"/>
    <n v="518.48"/>
    <x v="2"/>
    <s v="CUST-10067"/>
    <n v="508.48"/>
    <n v="508.48"/>
    <n v="203.392"/>
  </r>
  <r>
    <s v="CA-2024-402461"/>
    <x v="811"/>
    <x v="11"/>
    <s v="Furniture"/>
    <s v="East"/>
    <n v="7"/>
    <n v="435.65"/>
    <x v="0"/>
    <s v="CUST-10570"/>
    <n v="428.65"/>
    <n v="342.92"/>
    <n v="85.730000000000018"/>
  </r>
  <r>
    <s v="CA-2024-193787"/>
    <x v="1185"/>
    <x v="4"/>
    <s v="Technology"/>
    <s v="East"/>
    <n v="7"/>
    <n v="1049.77"/>
    <x v="4"/>
    <s v="CUST-10547"/>
    <n v="1042.77"/>
    <n v="886.35449999999992"/>
    <n v="260.6925"/>
  </r>
  <r>
    <s v="CA-2025-309407"/>
    <x v="1190"/>
    <x v="4"/>
    <s v="Technology"/>
    <s v="Central"/>
    <n v="2"/>
    <n v="1076.76"/>
    <x v="0"/>
    <s v="CUST-10413"/>
    <n v="1074.76"/>
    <n v="859.80799999999999"/>
    <n v="214.952"/>
  </r>
  <r>
    <s v="CA-2025-574807"/>
    <x v="266"/>
    <x v="14"/>
    <s v="Office Supplies"/>
    <s v="South"/>
    <n v="10"/>
    <n v="50.89"/>
    <x v="2"/>
    <s v="CUST-10143"/>
    <n v="40.89"/>
    <n v="40.89"/>
    <n v="16.356000000000002"/>
  </r>
  <r>
    <s v="CA-2023-198418"/>
    <x v="1336"/>
    <x v="1"/>
    <s v="Technology"/>
    <s v="West"/>
    <n v="7"/>
    <n v="884.26"/>
    <x v="0"/>
    <s v="CUST-10669"/>
    <n v="877.26"/>
    <n v="701.80799999999999"/>
    <n v="175.452"/>
  </r>
  <r>
    <s v="CA-2025-716364"/>
    <x v="251"/>
    <x v="13"/>
    <s v="Office Supplies"/>
    <s v="East"/>
    <n v="4"/>
    <n v="122.91"/>
    <x v="3"/>
    <s v="CUST-10649"/>
    <n v="118.91"/>
    <n v="83.236999999999995"/>
    <n v="11.891000000000005"/>
  </r>
  <r>
    <s v="CA-2024-586519"/>
    <x v="220"/>
    <x v="2"/>
    <s v="Furniture"/>
    <s v="South"/>
    <n v="9"/>
    <n v="784.2"/>
    <x v="1"/>
    <s v="CUST-10067"/>
    <n v="775.2"/>
    <n v="697.68000000000006"/>
    <n v="232.56000000000006"/>
  </r>
  <r>
    <s v="CA-2023-276536"/>
    <x v="1222"/>
    <x v="4"/>
    <s v="Technology"/>
    <s v="West"/>
    <n v="4"/>
    <n v="826.84"/>
    <x v="4"/>
    <s v="CUST-10548"/>
    <n v="822.84"/>
    <n v="699.41399999999999"/>
    <n v="205.70999999999998"/>
  </r>
  <r>
    <s v="CA-2023-146389"/>
    <x v="546"/>
    <x v="4"/>
    <s v="Technology"/>
    <s v="Central"/>
    <n v="8"/>
    <n v="649.45000000000005"/>
    <x v="2"/>
    <s v="CUST-10281"/>
    <n v="641.45000000000005"/>
    <n v="641.45000000000005"/>
    <n v="256.58000000000004"/>
  </r>
  <r>
    <s v="CA-2022-701667"/>
    <x v="1135"/>
    <x v="8"/>
    <s v="Technology"/>
    <s v="South"/>
    <n v="3"/>
    <n v="1366.06"/>
    <x v="2"/>
    <s v="CUST-10154"/>
    <n v="1363.06"/>
    <n v="1363.06"/>
    <n v="545.22400000000005"/>
  </r>
  <r>
    <s v="CA-2024-918587"/>
    <x v="136"/>
    <x v="1"/>
    <s v="Technology"/>
    <s v="West"/>
    <n v="8"/>
    <n v="696.17"/>
    <x v="2"/>
    <s v="CUST-10005"/>
    <n v="688.17"/>
    <n v="688.17"/>
    <n v="275.26799999999997"/>
  </r>
  <r>
    <s v="CA-2024-308960"/>
    <x v="769"/>
    <x v="3"/>
    <s v="Technology"/>
    <s v="West"/>
    <n v="8"/>
    <n v="1222.71"/>
    <x v="2"/>
    <s v="CUST-10442"/>
    <n v="1214.71"/>
    <n v="1214.71"/>
    <n v="485.88400000000001"/>
  </r>
  <r>
    <s v="CA-2025-585492"/>
    <x v="116"/>
    <x v="9"/>
    <s v="Office Supplies"/>
    <s v="Central"/>
    <n v="10"/>
    <n v="77.180000000000007"/>
    <x v="2"/>
    <s v="CUST-10246"/>
    <n v="67.180000000000007"/>
    <n v="67.180000000000007"/>
    <n v="26.872000000000007"/>
  </r>
  <r>
    <s v="CA-2025-439370"/>
    <x v="1136"/>
    <x v="7"/>
    <s v="Furniture"/>
    <s v="Central"/>
    <n v="6"/>
    <n v="787.06"/>
    <x v="3"/>
    <s v="CUST-10062"/>
    <n v="781.06"/>
    <n v="546.74199999999996"/>
    <n v="78.105999999999995"/>
  </r>
  <r>
    <s v="CA-2023-104177"/>
    <x v="437"/>
    <x v="8"/>
    <s v="Technology"/>
    <s v="Central"/>
    <n v="9"/>
    <n v="272.22000000000003"/>
    <x v="4"/>
    <s v="CUST-10052"/>
    <n v="263.22000000000003"/>
    <n v="223.73700000000002"/>
    <n v="65.805000000000007"/>
  </r>
  <r>
    <s v="CA-2024-707056"/>
    <x v="695"/>
    <x v="13"/>
    <s v="Office Supplies"/>
    <s v="West"/>
    <n v="10"/>
    <n v="48.29"/>
    <x v="4"/>
    <s v="CUST-10737"/>
    <n v="38.29"/>
    <n v="32.546500000000002"/>
    <n v="9.5725000000000016"/>
  </r>
  <r>
    <s v="CA-2022-712723"/>
    <x v="1009"/>
    <x v="12"/>
    <s v="Office Supplies"/>
    <s v="South"/>
    <n v="10"/>
    <n v="80.84"/>
    <x v="2"/>
    <s v="CUST-10036"/>
    <n v="70.84"/>
    <n v="70.84"/>
    <n v="28.336000000000006"/>
  </r>
  <r>
    <s v="CA-2024-891811"/>
    <x v="1280"/>
    <x v="2"/>
    <s v="Furniture"/>
    <s v="West"/>
    <n v="9"/>
    <n v="752.92"/>
    <x v="0"/>
    <s v="CUST-10727"/>
    <n v="743.92"/>
    <n v="595.13599999999997"/>
    <n v="148.78399999999999"/>
  </r>
  <r>
    <s v="CA-2023-323945"/>
    <x v="793"/>
    <x v="13"/>
    <s v="Office Supplies"/>
    <s v="East"/>
    <n v="9"/>
    <n v="141.5"/>
    <x v="4"/>
    <s v="CUST-10487"/>
    <n v="132.5"/>
    <n v="112.625"/>
    <n v="33.125"/>
  </r>
  <r>
    <s v="CA-2022-172448"/>
    <x v="1415"/>
    <x v="8"/>
    <s v="Technology"/>
    <s v="Central"/>
    <n v="3"/>
    <n v="1478.37"/>
    <x v="1"/>
    <s v="CUST-10254"/>
    <n v="1475.37"/>
    <n v="1327.8329999999999"/>
    <n v="442.61099999999999"/>
  </r>
  <r>
    <s v="CA-2022-146587"/>
    <x v="65"/>
    <x v="8"/>
    <s v="Technology"/>
    <s v="West"/>
    <n v="2"/>
    <n v="130.30000000000001"/>
    <x v="2"/>
    <s v="CUST-10413"/>
    <n v="128.30000000000001"/>
    <n v="128.30000000000001"/>
    <n v="51.320000000000007"/>
  </r>
  <r>
    <s v="CA-2025-784856"/>
    <x v="339"/>
    <x v="2"/>
    <s v="Furniture"/>
    <s v="West"/>
    <n v="6"/>
    <n v="667.22"/>
    <x v="3"/>
    <s v="CUST-10751"/>
    <n v="661.22"/>
    <n v="462.85399999999998"/>
    <n v="66.121999999999957"/>
  </r>
  <r>
    <s v="CA-2024-254149"/>
    <x v="1036"/>
    <x v="0"/>
    <s v="Furniture"/>
    <s v="East"/>
    <n v="9"/>
    <n v="690.5"/>
    <x v="0"/>
    <s v="CUST-10062"/>
    <n v="681.5"/>
    <n v="545.20000000000005"/>
    <n v="136.30000000000007"/>
  </r>
  <r>
    <s v="CA-2023-914094"/>
    <x v="788"/>
    <x v="2"/>
    <s v="Furniture"/>
    <s v="South"/>
    <n v="2"/>
    <n v="276.33"/>
    <x v="0"/>
    <s v="CUST-10563"/>
    <n v="274.33"/>
    <n v="219.464"/>
    <n v="54.866000000000014"/>
  </r>
  <r>
    <s v="CA-2023-143940"/>
    <x v="506"/>
    <x v="1"/>
    <s v="Technology"/>
    <s v="Central"/>
    <n v="1"/>
    <n v="1205.78"/>
    <x v="0"/>
    <s v="CUST-10135"/>
    <n v="1204.78"/>
    <n v="963.82400000000007"/>
    <n v="240.95600000000013"/>
  </r>
  <r>
    <s v="CA-2025-767886"/>
    <x v="880"/>
    <x v="3"/>
    <s v="Technology"/>
    <s v="Central"/>
    <n v="9"/>
    <n v="235.54"/>
    <x v="4"/>
    <s v="CUST-10286"/>
    <n v="226.54"/>
    <n v="192.559"/>
    <n v="56.635000000000019"/>
  </r>
  <r>
    <s v="CA-2024-536518"/>
    <x v="9"/>
    <x v="16"/>
    <s v="Office Supplies"/>
    <s v="West"/>
    <n v="3"/>
    <n v="32.54"/>
    <x v="0"/>
    <s v="CUST-10408"/>
    <n v="29.54"/>
    <n v="23.632000000000001"/>
    <n v="5.9080000000000013"/>
  </r>
  <r>
    <s v="CA-2024-273101"/>
    <x v="258"/>
    <x v="11"/>
    <s v="Furniture"/>
    <s v="South"/>
    <n v="5"/>
    <n v="769.86"/>
    <x v="2"/>
    <s v="CUST-10713"/>
    <n v="764.86"/>
    <n v="764.86"/>
    <n v="305.94400000000002"/>
  </r>
  <r>
    <s v="CA-2025-406922"/>
    <x v="520"/>
    <x v="5"/>
    <s v="Office Supplies"/>
    <s v="Central"/>
    <n v="1"/>
    <n v="145.31"/>
    <x v="4"/>
    <s v="CUST-10445"/>
    <n v="144.31"/>
    <n v="122.6635"/>
    <n v="36.077500000000001"/>
  </r>
  <r>
    <s v="CA-2022-257422"/>
    <x v="253"/>
    <x v="9"/>
    <s v="Office Supplies"/>
    <s v="East"/>
    <n v="2"/>
    <n v="67.78"/>
    <x v="2"/>
    <s v="CUST-10102"/>
    <n v="65.78"/>
    <n v="65.78"/>
    <n v="26.312000000000005"/>
  </r>
  <r>
    <s v="CA-2023-939351"/>
    <x v="455"/>
    <x v="14"/>
    <s v="Office Supplies"/>
    <s v="East"/>
    <n v="2"/>
    <n v="105.15"/>
    <x v="2"/>
    <s v="CUST-10467"/>
    <n v="103.15"/>
    <n v="103.15"/>
    <n v="41.260000000000005"/>
  </r>
  <r>
    <s v="CA-2025-287275"/>
    <x v="1012"/>
    <x v="7"/>
    <s v="Furniture"/>
    <s v="West"/>
    <n v="7"/>
    <n v="600.35"/>
    <x v="2"/>
    <s v="CUST-10385"/>
    <n v="593.35"/>
    <n v="593.35"/>
    <n v="237.34000000000003"/>
  </r>
  <r>
    <s v="CA-2024-591753"/>
    <x v="834"/>
    <x v="4"/>
    <s v="Technology"/>
    <s v="West"/>
    <n v="1"/>
    <n v="631.54999999999995"/>
    <x v="2"/>
    <s v="CUST-10319"/>
    <n v="630.54999999999995"/>
    <n v="630.54999999999995"/>
    <n v="252.21999999999997"/>
  </r>
  <r>
    <s v="CA-2022-944404"/>
    <x v="740"/>
    <x v="8"/>
    <s v="Technology"/>
    <s v="Central"/>
    <n v="5"/>
    <n v="400.1"/>
    <x v="0"/>
    <s v="CUST-10365"/>
    <n v="395.1"/>
    <n v="316.08000000000004"/>
    <n v="79.020000000000039"/>
  </r>
  <r>
    <s v="CA-2024-104431"/>
    <x v="609"/>
    <x v="6"/>
    <s v="Office Supplies"/>
    <s v="South"/>
    <n v="5"/>
    <n v="26.47"/>
    <x v="0"/>
    <s v="CUST-10403"/>
    <n v="21.47"/>
    <n v="17.175999999999998"/>
    <n v="4.2939999999999987"/>
  </r>
  <r>
    <s v="CA-2022-842374"/>
    <x v="374"/>
    <x v="11"/>
    <s v="Furniture"/>
    <s v="South"/>
    <n v="3"/>
    <n v="652.83000000000004"/>
    <x v="3"/>
    <s v="CUST-10213"/>
    <n v="649.83000000000004"/>
    <n v="454.88099999999997"/>
    <n v="64.982999999999947"/>
  </r>
  <r>
    <s v="CA-2022-650299"/>
    <x v="1216"/>
    <x v="3"/>
    <s v="Technology"/>
    <s v="East"/>
    <n v="7"/>
    <n v="1380.22"/>
    <x v="1"/>
    <s v="CUST-10273"/>
    <n v="1373.22"/>
    <n v="1235.8980000000001"/>
    <n v="411.96600000000012"/>
  </r>
  <r>
    <s v="CA-2025-249022"/>
    <x v="1083"/>
    <x v="7"/>
    <s v="Furniture"/>
    <s v="Central"/>
    <n v="5"/>
    <n v="598.62"/>
    <x v="4"/>
    <s v="CUST-10075"/>
    <n v="593.62"/>
    <n v="504.577"/>
    <n v="148.40500000000003"/>
  </r>
  <r>
    <s v="CA-2022-799393"/>
    <x v="542"/>
    <x v="3"/>
    <s v="Technology"/>
    <s v="West"/>
    <n v="5"/>
    <n v="1077.6600000000001"/>
    <x v="3"/>
    <s v="CUST-10075"/>
    <n v="1072.6600000000001"/>
    <n v="750.86199999999997"/>
    <n v="107.26599999999996"/>
  </r>
  <r>
    <s v="CA-2024-251613"/>
    <x v="462"/>
    <x v="11"/>
    <s v="Furniture"/>
    <s v="East"/>
    <n v="8"/>
    <n v="542.08000000000004"/>
    <x v="2"/>
    <s v="CUST-10236"/>
    <n v="534.08000000000004"/>
    <n v="534.08000000000004"/>
    <n v="213.63200000000001"/>
  </r>
  <r>
    <s v="CA-2025-795790"/>
    <x v="918"/>
    <x v="15"/>
    <s v="Office Supplies"/>
    <s v="East"/>
    <n v="8"/>
    <n v="13.31"/>
    <x v="0"/>
    <s v="CUST-10227"/>
    <n v="5.3100000000000005"/>
    <n v="4.2480000000000002"/>
    <n v="1.0619999999999998"/>
  </r>
  <r>
    <s v="CA-2024-281346"/>
    <x v="1180"/>
    <x v="0"/>
    <s v="Furniture"/>
    <s v="Central"/>
    <n v="3"/>
    <n v="273.23"/>
    <x v="2"/>
    <s v="CUST-10426"/>
    <n v="270.23"/>
    <n v="270.23"/>
    <n v="108.09200000000001"/>
  </r>
  <r>
    <s v="CA-2024-797805"/>
    <x v="882"/>
    <x v="8"/>
    <s v="Technology"/>
    <s v="West"/>
    <n v="3"/>
    <n v="540.39"/>
    <x v="4"/>
    <s v="CUST-10777"/>
    <n v="537.39"/>
    <n v="456.78149999999999"/>
    <n v="134.34750000000003"/>
  </r>
  <r>
    <s v="CA-2022-541620"/>
    <x v="369"/>
    <x v="2"/>
    <s v="Furniture"/>
    <s v="Central"/>
    <n v="9"/>
    <n v="729.27"/>
    <x v="3"/>
    <s v="CUST-10585"/>
    <n v="720.27"/>
    <n v="504.18899999999996"/>
    <n v="72.026999999999987"/>
  </r>
  <r>
    <s v="CA-2024-962384"/>
    <x v="1078"/>
    <x v="14"/>
    <s v="Office Supplies"/>
    <s v="Central"/>
    <n v="4"/>
    <n v="97.39"/>
    <x v="3"/>
    <s v="CUST-10731"/>
    <n v="93.39"/>
    <n v="65.37299999999999"/>
    <n v="9.3389999999999915"/>
  </r>
  <r>
    <s v="CA-2024-549760"/>
    <x v="1237"/>
    <x v="6"/>
    <s v="Office Supplies"/>
    <s v="West"/>
    <n v="10"/>
    <n v="74.760000000000005"/>
    <x v="0"/>
    <s v="CUST-10043"/>
    <n v="64.760000000000005"/>
    <n v="51.808000000000007"/>
    <n v="12.952000000000005"/>
  </r>
  <r>
    <s v="CA-2022-246233"/>
    <x v="767"/>
    <x v="12"/>
    <s v="Office Supplies"/>
    <s v="West"/>
    <n v="6"/>
    <n v="140.43"/>
    <x v="4"/>
    <s v="CUST-10365"/>
    <n v="134.43"/>
    <n v="114.2655"/>
    <n v="33.607500000000002"/>
  </r>
  <r>
    <s v="CA-2025-749704"/>
    <x v="667"/>
    <x v="3"/>
    <s v="Technology"/>
    <s v="Central"/>
    <n v="7"/>
    <n v="744.82"/>
    <x v="4"/>
    <s v="CUST-10287"/>
    <n v="737.82"/>
    <n v="627.14700000000005"/>
    <n v="184.45500000000004"/>
  </r>
  <r>
    <s v="CA-2025-791976"/>
    <x v="1065"/>
    <x v="6"/>
    <s v="Office Supplies"/>
    <s v="South"/>
    <n v="8"/>
    <n v="121.64"/>
    <x v="0"/>
    <s v="CUST-10731"/>
    <n v="113.64"/>
    <n v="90.912000000000006"/>
    <n v="22.728000000000009"/>
  </r>
  <r>
    <s v="CA-2022-330414"/>
    <x v="635"/>
    <x v="4"/>
    <s v="Technology"/>
    <s v="South"/>
    <n v="10"/>
    <n v="1170.17"/>
    <x v="3"/>
    <s v="CUST-10285"/>
    <n v="1160.17"/>
    <n v="812.11900000000003"/>
    <n v="116.01700000000005"/>
  </r>
  <r>
    <s v="CA-2022-322828"/>
    <x v="495"/>
    <x v="15"/>
    <s v="Office Supplies"/>
    <s v="West"/>
    <n v="2"/>
    <n v="66.37"/>
    <x v="3"/>
    <s v="CUST-10261"/>
    <n v="64.37"/>
    <n v="45.058999999999997"/>
    <n v="6.4369999999999976"/>
  </r>
  <r>
    <s v="CA-2024-309297"/>
    <x v="941"/>
    <x v="11"/>
    <s v="Furniture"/>
    <s v="Central"/>
    <n v="3"/>
    <n v="140"/>
    <x v="4"/>
    <s v="CUST-10097"/>
    <n v="137"/>
    <n v="116.45"/>
    <n v="34.25"/>
  </r>
  <r>
    <s v="CA-2022-117115"/>
    <x v="1449"/>
    <x v="8"/>
    <s v="Technology"/>
    <s v="Central"/>
    <n v="10"/>
    <n v="160.06"/>
    <x v="2"/>
    <s v="CUST-10342"/>
    <n v="150.06"/>
    <n v="150.06"/>
    <n v="60.024000000000001"/>
  </r>
  <r>
    <s v="CA-2022-901520"/>
    <x v="699"/>
    <x v="8"/>
    <s v="Technology"/>
    <s v="South"/>
    <n v="6"/>
    <n v="205.77"/>
    <x v="1"/>
    <s v="CUST-10409"/>
    <n v="199.77"/>
    <n v="179.79300000000001"/>
    <n v="59.931000000000012"/>
  </r>
  <r>
    <s v="CA-2022-438357"/>
    <x v="909"/>
    <x v="4"/>
    <s v="Technology"/>
    <s v="West"/>
    <n v="8"/>
    <n v="677.83"/>
    <x v="2"/>
    <s v="CUST-10634"/>
    <n v="669.83"/>
    <n v="669.83"/>
    <n v="267.93200000000002"/>
  </r>
  <r>
    <s v="CA-2025-704668"/>
    <x v="1247"/>
    <x v="11"/>
    <s v="Furniture"/>
    <s v="South"/>
    <n v="9"/>
    <n v="212.47"/>
    <x v="1"/>
    <s v="CUST-10093"/>
    <n v="203.47"/>
    <n v="183.12299999999999"/>
    <n v="61.040999999999997"/>
  </r>
  <r>
    <s v="CA-2022-669296"/>
    <x v="1245"/>
    <x v="5"/>
    <s v="Office Supplies"/>
    <s v="East"/>
    <n v="10"/>
    <n v="53.13"/>
    <x v="3"/>
    <s v="CUST-10216"/>
    <n v="43.13"/>
    <n v="30.190999999999999"/>
    <n v="4.3129999999999988"/>
  </r>
  <r>
    <s v="CA-2024-385617"/>
    <x v="743"/>
    <x v="0"/>
    <s v="Furniture"/>
    <s v="South"/>
    <n v="5"/>
    <n v="78.02"/>
    <x v="3"/>
    <s v="CUST-10715"/>
    <n v="73.02"/>
    <n v="51.113999999999997"/>
    <n v="7.3019999999999996"/>
  </r>
  <r>
    <s v="CA-2024-283771"/>
    <x v="1084"/>
    <x v="4"/>
    <s v="Technology"/>
    <s v="Central"/>
    <n v="10"/>
    <n v="549.84"/>
    <x v="2"/>
    <s v="CUST-10102"/>
    <n v="539.84"/>
    <n v="539.84"/>
    <n v="215.93600000000004"/>
  </r>
  <r>
    <s v="CA-2023-930559"/>
    <x v="589"/>
    <x v="11"/>
    <s v="Furniture"/>
    <s v="Central"/>
    <n v="10"/>
    <n v="317.58999999999997"/>
    <x v="0"/>
    <s v="CUST-10758"/>
    <n v="307.58999999999997"/>
    <n v="246.072"/>
    <n v="61.518000000000029"/>
  </r>
  <r>
    <s v="CA-2024-698226"/>
    <x v="1080"/>
    <x v="14"/>
    <s v="Office Supplies"/>
    <s v="South"/>
    <n v="2"/>
    <n v="67.84"/>
    <x v="1"/>
    <s v="CUST-10330"/>
    <n v="65.84"/>
    <n v="59.256000000000007"/>
    <n v="19.75200000000001"/>
  </r>
  <r>
    <s v="CA-2023-497492"/>
    <x v="303"/>
    <x v="2"/>
    <s v="Furniture"/>
    <s v="East"/>
    <n v="8"/>
    <n v="625.35"/>
    <x v="2"/>
    <s v="CUST-10132"/>
    <n v="617.35"/>
    <n v="617.35"/>
    <n v="246.94"/>
  </r>
  <r>
    <s v="CA-2022-803153"/>
    <x v="858"/>
    <x v="11"/>
    <s v="Furniture"/>
    <s v="West"/>
    <n v="9"/>
    <n v="199.83"/>
    <x v="2"/>
    <s v="CUST-10293"/>
    <n v="190.83"/>
    <n v="190.83"/>
    <n v="76.332000000000008"/>
  </r>
  <r>
    <s v="CA-2024-966662"/>
    <x v="234"/>
    <x v="4"/>
    <s v="Technology"/>
    <s v="South"/>
    <n v="10"/>
    <n v="318.48"/>
    <x v="2"/>
    <s v="CUST-10670"/>
    <n v="308.48"/>
    <n v="308.48"/>
    <n v="123.39200000000002"/>
  </r>
  <r>
    <s v="CA-2025-454346"/>
    <x v="1253"/>
    <x v="10"/>
    <s v="Office Supplies"/>
    <s v="East"/>
    <n v="2"/>
    <n v="19.43"/>
    <x v="1"/>
    <s v="CUST-10418"/>
    <n v="17.43"/>
    <n v="15.686999999999999"/>
    <n v="5.2289999999999992"/>
  </r>
  <r>
    <s v="CA-2025-286371"/>
    <x v="1183"/>
    <x v="2"/>
    <s v="Furniture"/>
    <s v="South"/>
    <n v="4"/>
    <n v="408.66"/>
    <x v="2"/>
    <s v="CUST-10125"/>
    <n v="404.66"/>
    <n v="404.66"/>
    <n v="161.86400000000003"/>
  </r>
  <r>
    <s v="CA-2024-319130"/>
    <x v="1186"/>
    <x v="5"/>
    <s v="Office Supplies"/>
    <s v="East"/>
    <n v="4"/>
    <n v="57.57"/>
    <x v="3"/>
    <s v="CUST-10598"/>
    <n v="53.57"/>
    <n v="37.498999999999995"/>
    <n v="5.3569999999999993"/>
  </r>
  <r>
    <s v="CA-2025-583778"/>
    <x v="832"/>
    <x v="0"/>
    <s v="Furniture"/>
    <s v="East"/>
    <n v="3"/>
    <n v="137.91999999999999"/>
    <x v="2"/>
    <s v="CUST-10739"/>
    <n v="134.91999999999999"/>
    <n v="134.91999999999999"/>
    <n v="53.968000000000004"/>
  </r>
  <r>
    <s v="CA-2023-425382"/>
    <x v="685"/>
    <x v="6"/>
    <s v="Office Supplies"/>
    <s v="South"/>
    <n v="7"/>
    <n v="23.58"/>
    <x v="0"/>
    <s v="CUST-10113"/>
    <n v="16.579999999999998"/>
    <n v="13.263999999999999"/>
    <n v="3.3160000000000007"/>
  </r>
  <r>
    <s v="CA-2023-828204"/>
    <x v="703"/>
    <x v="2"/>
    <s v="Furniture"/>
    <s v="Central"/>
    <n v="4"/>
    <n v="494.36"/>
    <x v="1"/>
    <s v="CUST-10014"/>
    <n v="490.36"/>
    <n v="441.32400000000001"/>
    <n v="147.108"/>
  </r>
  <r>
    <s v="CA-2025-102319"/>
    <x v="996"/>
    <x v="6"/>
    <s v="Office Supplies"/>
    <s v="East"/>
    <n v="3"/>
    <n v="6.36"/>
    <x v="3"/>
    <s v="CUST-10566"/>
    <n v="3.3600000000000003"/>
    <n v="2.3519999999999999"/>
    <n v="0.33599999999999985"/>
  </r>
  <r>
    <s v="CA-2024-724916"/>
    <x v="82"/>
    <x v="16"/>
    <s v="Office Supplies"/>
    <s v="South"/>
    <n v="6"/>
    <n v="36.880000000000003"/>
    <x v="2"/>
    <s v="CUST-10435"/>
    <n v="30.880000000000003"/>
    <n v="30.880000000000003"/>
    <n v="12.352"/>
  </r>
  <r>
    <s v="CA-2022-129197"/>
    <x v="584"/>
    <x v="10"/>
    <s v="Office Supplies"/>
    <s v="East"/>
    <n v="4"/>
    <n v="128.30000000000001"/>
    <x v="2"/>
    <s v="CUST-10378"/>
    <n v="124.30000000000001"/>
    <n v="124.30000000000001"/>
    <n v="49.720000000000013"/>
  </r>
  <r>
    <s v="CA-2023-321368"/>
    <x v="958"/>
    <x v="7"/>
    <s v="Furniture"/>
    <s v="Central"/>
    <n v="2"/>
    <n v="703.27"/>
    <x v="1"/>
    <s v="CUST-10113"/>
    <n v="701.27"/>
    <n v="631.14300000000003"/>
    <n v="210.38100000000003"/>
  </r>
  <r>
    <s v="CA-2022-806359"/>
    <x v="1094"/>
    <x v="5"/>
    <s v="Office Supplies"/>
    <s v="South"/>
    <n v="6"/>
    <n v="82.62"/>
    <x v="1"/>
    <s v="CUST-10335"/>
    <n v="76.62"/>
    <n v="68.958000000000013"/>
    <n v="22.986000000000011"/>
  </r>
  <r>
    <s v="CA-2024-635465"/>
    <x v="273"/>
    <x v="3"/>
    <s v="Technology"/>
    <s v="South"/>
    <n v="2"/>
    <n v="297.25"/>
    <x v="3"/>
    <s v="CUST-10348"/>
    <n v="295.25"/>
    <n v="206.67499999999998"/>
    <n v="29.524999999999977"/>
  </r>
  <r>
    <s v="CA-2025-739397"/>
    <x v="670"/>
    <x v="9"/>
    <s v="Office Supplies"/>
    <s v="South"/>
    <n v="4"/>
    <n v="11.08"/>
    <x v="3"/>
    <s v="CUST-10610"/>
    <n v="7.08"/>
    <n v="4.9559999999999995"/>
    <n v="0.7079999999999993"/>
  </r>
  <r>
    <s v="CA-2022-604613"/>
    <x v="1198"/>
    <x v="1"/>
    <s v="Technology"/>
    <s v="Central"/>
    <n v="7"/>
    <n v="1469.6"/>
    <x v="2"/>
    <s v="CUST-10396"/>
    <n v="1462.6"/>
    <n v="1462.6"/>
    <n v="585.04"/>
  </r>
  <r>
    <s v="CA-2025-523444"/>
    <x v="94"/>
    <x v="2"/>
    <s v="Furniture"/>
    <s v="West"/>
    <n v="10"/>
    <n v="605.29999999999995"/>
    <x v="3"/>
    <s v="CUST-10182"/>
    <n v="595.29999999999995"/>
    <n v="416.70999999999992"/>
    <n v="59.529999999999973"/>
  </r>
  <r>
    <s v="CA-2025-359041"/>
    <x v="493"/>
    <x v="3"/>
    <s v="Technology"/>
    <s v="Central"/>
    <n v="5"/>
    <n v="785.14"/>
    <x v="2"/>
    <s v="CUST-10684"/>
    <n v="780.14"/>
    <n v="780.14"/>
    <n v="312.05600000000004"/>
  </r>
  <r>
    <s v="CA-2022-290403"/>
    <x v="665"/>
    <x v="12"/>
    <s v="Office Supplies"/>
    <s v="Central"/>
    <n v="10"/>
    <n v="124.62"/>
    <x v="3"/>
    <s v="CUST-10195"/>
    <n v="114.62"/>
    <n v="80.233999999999995"/>
    <n v="11.461999999999989"/>
  </r>
  <r>
    <s v="CA-2023-697725"/>
    <x v="876"/>
    <x v="7"/>
    <s v="Furniture"/>
    <s v="West"/>
    <n v="9"/>
    <n v="669.98"/>
    <x v="2"/>
    <s v="CUST-10545"/>
    <n v="660.98"/>
    <n v="660.98"/>
    <n v="264.392"/>
  </r>
  <r>
    <s v="CA-2022-905781"/>
    <x v="290"/>
    <x v="5"/>
    <s v="Office Supplies"/>
    <s v="South"/>
    <n v="1"/>
    <n v="47.61"/>
    <x v="2"/>
    <s v="CUST-10568"/>
    <n v="46.61"/>
    <n v="46.61"/>
    <n v="18.644000000000002"/>
  </r>
  <r>
    <s v="CA-2025-395274"/>
    <x v="562"/>
    <x v="13"/>
    <s v="Office Supplies"/>
    <s v="East"/>
    <n v="7"/>
    <n v="45.68"/>
    <x v="2"/>
    <s v="CUST-10210"/>
    <n v="38.68"/>
    <n v="38.68"/>
    <n v="15.472000000000001"/>
  </r>
  <r>
    <s v="CA-2023-453598"/>
    <x v="1386"/>
    <x v="8"/>
    <s v="Technology"/>
    <s v="West"/>
    <n v="5"/>
    <n v="1311.07"/>
    <x v="1"/>
    <s v="CUST-10133"/>
    <n v="1306.07"/>
    <n v="1175.463"/>
    <n v="391.82100000000003"/>
  </r>
  <r>
    <s v="CA-2023-440902"/>
    <x v="166"/>
    <x v="10"/>
    <s v="Office Supplies"/>
    <s v="Central"/>
    <n v="4"/>
    <n v="114.87"/>
    <x v="2"/>
    <s v="CUST-10604"/>
    <n v="110.87"/>
    <n v="110.87"/>
    <n v="44.347999999999999"/>
  </r>
  <r>
    <s v="CA-2023-798783"/>
    <x v="1016"/>
    <x v="9"/>
    <s v="Office Supplies"/>
    <s v="South"/>
    <n v="3"/>
    <n v="131.47"/>
    <x v="2"/>
    <s v="CUST-10555"/>
    <n v="128.47"/>
    <n v="128.47"/>
    <n v="51.388000000000005"/>
  </r>
  <r>
    <s v="CA-2023-341291"/>
    <x v="1362"/>
    <x v="0"/>
    <s v="Furniture"/>
    <s v="Central"/>
    <n v="8"/>
    <n v="741.78"/>
    <x v="3"/>
    <s v="CUST-10514"/>
    <n v="733.78"/>
    <n v="513.64599999999996"/>
    <n v="73.377999999999986"/>
  </r>
  <r>
    <s v="CA-2025-392144"/>
    <x v="72"/>
    <x v="5"/>
    <s v="Office Supplies"/>
    <s v="South"/>
    <n v="1"/>
    <n v="129.69"/>
    <x v="3"/>
    <s v="CUST-10124"/>
    <n v="128.69"/>
    <n v="90.082999999999998"/>
    <n v="12.869"/>
  </r>
  <r>
    <s v="CA-2025-628891"/>
    <x v="871"/>
    <x v="15"/>
    <s v="Office Supplies"/>
    <s v="South"/>
    <n v="10"/>
    <n v="124.81"/>
    <x v="1"/>
    <s v="CUST-10528"/>
    <n v="114.81"/>
    <n v="103.32900000000001"/>
    <n v="34.443000000000012"/>
  </r>
  <r>
    <s v="CA-2022-959553"/>
    <x v="995"/>
    <x v="7"/>
    <s v="Furniture"/>
    <s v="Central"/>
    <n v="6"/>
    <n v="778.29"/>
    <x v="1"/>
    <s v="CUST-10532"/>
    <n v="772.29"/>
    <n v="695.06100000000004"/>
    <n v="231.68700000000007"/>
  </r>
  <r>
    <s v="CA-2023-582980"/>
    <x v="92"/>
    <x v="11"/>
    <s v="Furniture"/>
    <s v="East"/>
    <n v="2"/>
    <n v="517.79"/>
    <x v="0"/>
    <s v="CUST-10269"/>
    <n v="515.79"/>
    <n v="412.63200000000001"/>
    <n v="103.15800000000002"/>
  </r>
  <r>
    <s v="CA-2022-968800"/>
    <x v="776"/>
    <x v="16"/>
    <s v="Office Supplies"/>
    <s v="Central"/>
    <n v="8"/>
    <n v="73.260000000000005"/>
    <x v="0"/>
    <s v="CUST-10098"/>
    <n v="65.260000000000005"/>
    <n v="52.208000000000006"/>
    <n v="13.052000000000007"/>
  </r>
  <r>
    <s v="CA-2022-668727"/>
    <x v="183"/>
    <x v="16"/>
    <s v="Office Supplies"/>
    <s v="East"/>
    <n v="2"/>
    <n v="120.62"/>
    <x v="4"/>
    <s v="CUST-10798"/>
    <n v="118.62"/>
    <n v="100.827"/>
    <n v="29.655000000000001"/>
  </r>
  <r>
    <s v="CA-2022-683628"/>
    <x v="1033"/>
    <x v="2"/>
    <s v="Furniture"/>
    <s v="South"/>
    <n v="2"/>
    <n v="403.84"/>
    <x v="2"/>
    <s v="CUST-10361"/>
    <n v="401.84"/>
    <n v="401.84"/>
    <n v="160.73599999999999"/>
  </r>
  <r>
    <s v="CA-2023-815864"/>
    <x v="669"/>
    <x v="1"/>
    <s v="Technology"/>
    <s v="Central"/>
    <n v="3"/>
    <n v="1433.89"/>
    <x v="2"/>
    <s v="CUST-10654"/>
    <n v="1430.89"/>
    <n v="1430.89"/>
    <n v="572.35600000000011"/>
  </r>
  <r>
    <s v="CA-2022-377487"/>
    <x v="590"/>
    <x v="14"/>
    <s v="Office Supplies"/>
    <s v="West"/>
    <n v="9"/>
    <n v="130.72"/>
    <x v="0"/>
    <s v="CUST-10578"/>
    <n v="121.72"/>
    <n v="97.376000000000005"/>
    <n v="24.344000000000008"/>
  </r>
  <r>
    <s v="CA-2024-221517"/>
    <x v="668"/>
    <x v="7"/>
    <s v="Furniture"/>
    <s v="Central"/>
    <n v="5"/>
    <n v="658.1"/>
    <x v="1"/>
    <s v="CUST-10433"/>
    <n v="653.1"/>
    <n v="587.79000000000008"/>
    <n v="195.93000000000006"/>
  </r>
  <r>
    <s v="CA-2023-510555"/>
    <x v="751"/>
    <x v="0"/>
    <s v="Furniture"/>
    <s v="South"/>
    <n v="1"/>
    <n v="277.3"/>
    <x v="2"/>
    <s v="CUST-10726"/>
    <n v="276.3"/>
    <n v="276.3"/>
    <n v="110.52000000000001"/>
  </r>
  <r>
    <s v="CA-2023-302213"/>
    <x v="1062"/>
    <x v="0"/>
    <s v="Furniture"/>
    <s v="Central"/>
    <n v="1"/>
    <n v="332.59"/>
    <x v="0"/>
    <s v="CUST-10189"/>
    <n v="331.59"/>
    <n v="265.27199999999999"/>
    <n v="66.318000000000012"/>
  </r>
  <r>
    <s v="CA-2022-868316"/>
    <x v="680"/>
    <x v="0"/>
    <s v="Furniture"/>
    <s v="Central"/>
    <n v="9"/>
    <n v="139.87"/>
    <x v="2"/>
    <s v="CUST-10789"/>
    <n v="130.87"/>
    <n v="130.87"/>
    <n v="52.347999999999999"/>
  </r>
  <r>
    <s v="CA-2025-749222"/>
    <x v="544"/>
    <x v="14"/>
    <s v="Office Supplies"/>
    <s v="South"/>
    <n v="3"/>
    <n v="106.81"/>
    <x v="1"/>
    <s v="CUST-10153"/>
    <n v="103.81"/>
    <n v="93.429000000000002"/>
    <n v="31.143000000000001"/>
  </r>
  <r>
    <s v="CA-2024-132817"/>
    <x v="195"/>
    <x v="10"/>
    <s v="Office Supplies"/>
    <s v="South"/>
    <n v="3"/>
    <n v="38.78"/>
    <x v="1"/>
    <s v="CUST-10609"/>
    <n v="35.78"/>
    <n v="32.202000000000005"/>
    <n v="10.734000000000005"/>
  </r>
  <r>
    <s v="CA-2022-928470"/>
    <x v="693"/>
    <x v="1"/>
    <s v="Technology"/>
    <s v="Central"/>
    <n v="3"/>
    <n v="1288.6600000000001"/>
    <x v="0"/>
    <s v="CUST-10159"/>
    <n v="1285.6600000000001"/>
    <n v="1028.528"/>
    <n v="257.13199999999995"/>
  </r>
  <r>
    <s v="CA-2025-606041"/>
    <x v="830"/>
    <x v="11"/>
    <s v="Furniture"/>
    <s v="Central"/>
    <n v="6"/>
    <n v="470.23"/>
    <x v="1"/>
    <s v="CUST-10321"/>
    <n v="464.23"/>
    <n v="417.80700000000002"/>
    <n v="139.26900000000001"/>
  </r>
  <r>
    <s v="CA-2024-242661"/>
    <x v="285"/>
    <x v="11"/>
    <s v="Furniture"/>
    <s v="Central"/>
    <n v="9"/>
    <n v="593.83000000000004"/>
    <x v="4"/>
    <s v="CUST-10182"/>
    <n v="584.83000000000004"/>
    <n v="497.10550000000001"/>
    <n v="146.20749999999998"/>
  </r>
  <r>
    <s v="CA-2022-294840"/>
    <x v="380"/>
    <x v="3"/>
    <s v="Technology"/>
    <s v="South"/>
    <n v="4"/>
    <n v="447.86"/>
    <x v="1"/>
    <s v="CUST-10692"/>
    <n v="443.86"/>
    <n v="399.47400000000005"/>
    <n v="133.15800000000007"/>
  </r>
  <r>
    <s v="CA-2023-578097"/>
    <x v="1308"/>
    <x v="3"/>
    <s v="Technology"/>
    <s v="West"/>
    <n v="3"/>
    <n v="388.54"/>
    <x v="2"/>
    <s v="CUST-10641"/>
    <n v="385.54"/>
    <n v="385.54"/>
    <n v="154.21600000000001"/>
  </r>
  <r>
    <s v="CA-2022-561829"/>
    <x v="267"/>
    <x v="1"/>
    <s v="Technology"/>
    <s v="Central"/>
    <n v="8"/>
    <n v="1212.8699999999999"/>
    <x v="2"/>
    <s v="CUST-10135"/>
    <n v="1204.8699999999999"/>
    <n v="1204.8699999999999"/>
    <n v="481.94799999999998"/>
  </r>
  <r>
    <s v="CA-2024-780662"/>
    <x v="579"/>
    <x v="6"/>
    <s v="Office Supplies"/>
    <s v="West"/>
    <n v="2"/>
    <n v="131.96"/>
    <x v="3"/>
    <s v="CUST-10433"/>
    <n v="129.96"/>
    <n v="90.971999999999994"/>
    <n v="12.995999999999995"/>
  </r>
  <r>
    <s v="CA-2025-383061"/>
    <x v="491"/>
    <x v="3"/>
    <s v="Technology"/>
    <s v="West"/>
    <n v="8"/>
    <n v="495.73"/>
    <x v="4"/>
    <s v="CUST-10052"/>
    <n v="487.73"/>
    <n v="414.57049999999998"/>
    <n v="121.9325"/>
  </r>
  <r>
    <s v="CA-2023-774180"/>
    <x v="165"/>
    <x v="7"/>
    <s v="Furniture"/>
    <s v="South"/>
    <n v="4"/>
    <n v="766.84"/>
    <x v="0"/>
    <s v="CUST-10437"/>
    <n v="762.84"/>
    <n v="610.27200000000005"/>
    <n v="152.56800000000004"/>
  </r>
  <r>
    <s v="CA-2022-233666"/>
    <x v="1112"/>
    <x v="3"/>
    <s v="Technology"/>
    <s v="East"/>
    <n v="8"/>
    <n v="567"/>
    <x v="0"/>
    <s v="CUST-10264"/>
    <n v="559"/>
    <n v="447.20000000000005"/>
    <n v="111.80000000000007"/>
  </r>
  <r>
    <s v="CA-2022-449885"/>
    <x v="1106"/>
    <x v="7"/>
    <s v="Furniture"/>
    <s v="Central"/>
    <n v="9"/>
    <n v="294.33"/>
    <x v="2"/>
    <s v="CUST-10519"/>
    <n v="285.33"/>
    <n v="285.33"/>
    <n v="114.13200000000001"/>
  </r>
  <r>
    <s v="CA-2025-509224"/>
    <x v="1289"/>
    <x v="15"/>
    <s v="Office Supplies"/>
    <s v="South"/>
    <n v="5"/>
    <n v="133.56"/>
    <x v="2"/>
    <s v="CUST-10010"/>
    <n v="128.56"/>
    <n v="128.56"/>
    <n v="51.424000000000007"/>
  </r>
  <r>
    <s v="CA-2023-408401"/>
    <x v="457"/>
    <x v="11"/>
    <s v="Furniture"/>
    <s v="West"/>
    <n v="9"/>
    <n v="388.23"/>
    <x v="2"/>
    <s v="CUST-10381"/>
    <n v="379.23"/>
    <n v="379.23"/>
    <n v="151.69200000000001"/>
  </r>
  <r>
    <s v="CA-2022-599949"/>
    <x v="1000"/>
    <x v="1"/>
    <s v="Technology"/>
    <s v="South"/>
    <n v="5"/>
    <n v="574.16999999999996"/>
    <x v="2"/>
    <s v="CUST-10618"/>
    <n v="569.16999999999996"/>
    <n v="569.16999999999996"/>
    <n v="227.66800000000001"/>
  </r>
  <r>
    <s v="CA-2025-152145"/>
    <x v="1341"/>
    <x v="16"/>
    <s v="Office Supplies"/>
    <s v="East"/>
    <n v="8"/>
    <n v="100.7"/>
    <x v="2"/>
    <s v="CUST-10655"/>
    <n v="92.7"/>
    <n v="92.7"/>
    <n v="37.080000000000005"/>
  </r>
  <r>
    <s v="CA-2023-813611"/>
    <x v="847"/>
    <x v="11"/>
    <s v="Furniture"/>
    <s v="South"/>
    <n v="2"/>
    <n v="122.72"/>
    <x v="1"/>
    <s v="CUST-10640"/>
    <n v="120.72"/>
    <n v="108.648"/>
    <n v="36.215999999999994"/>
  </r>
  <r>
    <s v="CA-2024-291241"/>
    <x v="570"/>
    <x v="4"/>
    <s v="Technology"/>
    <s v="West"/>
    <n v="8"/>
    <n v="884.2"/>
    <x v="3"/>
    <s v="CUST-10744"/>
    <n v="876.2"/>
    <n v="613.34"/>
    <n v="87.62"/>
  </r>
  <r>
    <s v="CA-2023-156447"/>
    <x v="96"/>
    <x v="10"/>
    <s v="Office Supplies"/>
    <s v="East"/>
    <n v="2"/>
    <n v="38.22"/>
    <x v="2"/>
    <s v="CUST-10526"/>
    <n v="36.22"/>
    <n v="36.22"/>
    <n v="14.488"/>
  </r>
  <r>
    <s v="CA-2023-723392"/>
    <x v="134"/>
    <x v="2"/>
    <s v="Furniture"/>
    <s v="East"/>
    <n v="7"/>
    <n v="528.22"/>
    <x v="1"/>
    <s v="CUST-10650"/>
    <n v="521.22"/>
    <n v="469.09800000000001"/>
    <n v="156.36599999999999"/>
  </r>
  <r>
    <s v="CA-2022-469482"/>
    <x v="1198"/>
    <x v="0"/>
    <s v="Furniture"/>
    <s v="Central"/>
    <n v="6"/>
    <n v="644.1"/>
    <x v="2"/>
    <s v="CUST-10563"/>
    <n v="638.1"/>
    <n v="638.1"/>
    <n v="255.24"/>
  </r>
  <r>
    <s v="CA-2025-130569"/>
    <x v="616"/>
    <x v="14"/>
    <s v="Office Supplies"/>
    <s v="West"/>
    <n v="8"/>
    <n v="129.38999999999999"/>
    <x v="4"/>
    <s v="CUST-10392"/>
    <n v="121.38999999999999"/>
    <n v="103.18149999999999"/>
    <n v="30.347499999999997"/>
  </r>
  <r>
    <s v="CA-2025-112691"/>
    <x v="309"/>
    <x v="4"/>
    <s v="Technology"/>
    <s v="South"/>
    <n v="1"/>
    <n v="699.19"/>
    <x v="1"/>
    <s v="CUST-10734"/>
    <n v="698.19"/>
    <n v="628.37100000000009"/>
    <n v="209.45700000000005"/>
  </r>
  <r>
    <s v="CA-2022-846098"/>
    <x v="1115"/>
    <x v="9"/>
    <s v="Office Supplies"/>
    <s v="Central"/>
    <n v="2"/>
    <n v="17.78"/>
    <x v="2"/>
    <s v="CUST-10182"/>
    <n v="15.780000000000001"/>
    <n v="15.780000000000001"/>
    <n v="6.3120000000000012"/>
  </r>
  <r>
    <s v="CA-2024-123064"/>
    <x v="642"/>
    <x v="4"/>
    <s v="Technology"/>
    <s v="Central"/>
    <n v="5"/>
    <n v="156.97999999999999"/>
    <x v="0"/>
    <s v="CUST-10020"/>
    <n v="151.97999999999999"/>
    <n v="121.584"/>
    <n v="30.396000000000015"/>
  </r>
  <r>
    <s v="CA-2024-311960"/>
    <x v="1090"/>
    <x v="8"/>
    <s v="Technology"/>
    <s v="Central"/>
    <n v="4"/>
    <n v="241.76"/>
    <x v="2"/>
    <s v="CUST-10756"/>
    <n v="237.76"/>
    <n v="237.76"/>
    <n v="95.104000000000013"/>
  </r>
  <r>
    <s v="CA-2023-404898"/>
    <x v="69"/>
    <x v="11"/>
    <s v="Furniture"/>
    <s v="Central"/>
    <n v="3"/>
    <n v="166.32"/>
    <x v="3"/>
    <s v="CUST-10726"/>
    <n v="163.32"/>
    <n v="114.32399999999998"/>
    <n v="16.331999999999994"/>
  </r>
  <r>
    <s v="CA-2022-169962"/>
    <x v="264"/>
    <x v="14"/>
    <s v="Office Supplies"/>
    <s v="Central"/>
    <n v="9"/>
    <n v="124.43"/>
    <x v="2"/>
    <s v="CUST-10141"/>
    <n v="115.43"/>
    <n v="115.43"/>
    <n v="46.172000000000011"/>
  </r>
  <r>
    <s v="CA-2025-867569"/>
    <x v="712"/>
    <x v="8"/>
    <s v="Technology"/>
    <s v="South"/>
    <n v="6"/>
    <n v="855.34"/>
    <x v="2"/>
    <s v="CUST-10335"/>
    <n v="849.34"/>
    <n v="849.34"/>
    <n v="339.73600000000005"/>
  </r>
  <r>
    <s v="CA-2023-594636"/>
    <x v="84"/>
    <x v="8"/>
    <s v="Technology"/>
    <s v="South"/>
    <n v="9"/>
    <n v="864.64"/>
    <x v="4"/>
    <s v="CUST-10027"/>
    <n v="855.64"/>
    <n v="727.29399999999998"/>
    <n v="213.90999999999997"/>
  </r>
  <r>
    <s v="CA-2025-740463"/>
    <x v="232"/>
    <x v="6"/>
    <s v="Office Supplies"/>
    <s v="Central"/>
    <n v="8"/>
    <n v="12.49"/>
    <x v="0"/>
    <s v="CUST-10220"/>
    <n v="4.49"/>
    <n v="3.5920000000000005"/>
    <n v="0.89800000000000058"/>
  </r>
  <r>
    <s v="CA-2022-749602"/>
    <x v="391"/>
    <x v="6"/>
    <s v="Office Supplies"/>
    <s v="Central"/>
    <n v="10"/>
    <n v="20.04"/>
    <x v="3"/>
    <s v="CUST-10249"/>
    <n v="10.039999999999999"/>
    <n v="7.0279999999999987"/>
    <n v="1.0039999999999996"/>
  </r>
  <r>
    <s v="CA-2024-369244"/>
    <x v="807"/>
    <x v="1"/>
    <s v="Technology"/>
    <s v="West"/>
    <n v="1"/>
    <n v="748.05"/>
    <x v="3"/>
    <s v="CUST-10566"/>
    <n v="747.05"/>
    <n v="522.93499999999995"/>
    <n v="74.704999999999984"/>
  </r>
  <r>
    <s v="CA-2024-444855"/>
    <x v="210"/>
    <x v="1"/>
    <s v="Technology"/>
    <s v="Central"/>
    <n v="10"/>
    <n v="1011.43"/>
    <x v="2"/>
    <s v="CUST-10752"/>
    <n v="1001.43"/>
    <n v="1001.43"/>
    <n v="400.572"/>
  </r>
  <r>
    <s v="CA-2023-948375"/>
    <x v="1152"/>
    <x v="7"/>
    <s v="Furniture"/>
    <s v="South"/>
    <n v="2"/>
    <n v="708.84"/>
    <x v="1"/>
    <s v="CUST-10671"/>
    <n v="706.84"/>
    <n v="636.15600000000006"/>
    <n v="212.05200000000008"/>
  </r>
  <r>
    <s v="CA-2025-964213"/>
    <x v="151"/>
    <x v="4"/>
    <s v="Technology"/>
    <s v="West"/>
    <n v="9"/>
    <n v="690.69"/>
    <x v="2"/>
    <s v="CUST-10078"/>
    <n v="681.69"/>
    <n v="681.69"/>
    <n v="272.67600000000004"/>
  </r>
  <r>
    <s v="CA-2023-566172"/>
    <x v="47"/>
    <x v="4"/>
    <s v="Technology"/>
    <s v="East"/>
    <n v="9"/>
    <n v="201.79"/>
    <x v="0"/>
    <s v="CUST-10728"/>
    <n v="192.79"/>
    <n v="154.232"/>
    <n v="38.558000000000007"/>
  </r>
  <r>
    <s v="CA-2022-828836"/>
    <x v="807"/>
    <x v="7"/>
    <s v="Furniture"/>
    <s v="East"/>
    <n v="2"/>
    <n v="133.11000000000001"/>
    <x v="1"/>
    <s v="CUST-10470"/>
    <n v="131.11000000000001"/>
    <n v="117.99900000000001"/>
    <n v="39.332999999999998"/>
  </r>
  <r>
    <s v="CA-2022-633351"/>
    <x v="736"/>
    <x v="1"/>
    <s v="Technology"/>
    <s v="Central"/>
    <n v="5"/>
    <n v="457.37"/>
    <x v="2"/>
    <s v="CUST-10793"/>
    <n v="452.37"/>
    <n v="452.37"/>
    <n v="180.94800000000004"/>
  </r>
  <r>
    <s v="CA-2023-466072"/>
    <x v="992"/>
    <x v="15"/>
    <s v="Office Supplies"/>
    <s v="East"/>
    <n v="2"/>
    <n v="86.61"/>
    <x v="1"/>
    <s v="CUST-10077"/>
    <n v="84.61"/>
    <n v="76.149000000000001"/>
    <n v="25.383000000000003"/>
  </r>
  <r>
    <s v="CA-2022-107940"/>
    <x v="693"/>
    <x v="5"/>
    <s v="Office Supplies"/>
    <s v="West"/>
    <n v="7"/>
    <n v="56.27"/>
    <x v="0"/>
    <s v="CUST-10655"/>
    <n v="49.27"/>
    <n v="39.416000000000004"/>
    <n v="9.8540000000000028"/>
  </r>
  <r>
    <s v="CA-2023-174297"/>
    <x v="561"/>
    <x v="5"/>
    <s v="Office Supplies"/>
    <s v="East"/>
    <n v="5"/>
    <n v="121.8"/>
    <x v="2"/>
    <s v="CUST-10696"/>
    <n v="116.8"/>
    <n v="116.8"/>
    <n v="46.72"/>
  </r>
  <r>
    <s v="CA-2022-991297"/>
    <x v="451"/>
    <x v="7"/>
    <s v="Furniture"/>
    <s v="South"/>
    <n v="5"/>
    <n v="608.55999999999995"/>
    <x v="2"/>
    <s v="CUST-10315"/>
    <n v="603.55999999999995"/>
    <n v="603.55999999999995"/>
    <n v="241.42399999999998"/>
  </r>
  <r>
    <s v="CA-2023-580092"/>
    <x v="444"/>
    <x v="0"/>
    <s v="Furniture"/>
    <s v="West"/>
    <n v="9"/>
    <n v="326.52999999999997"/>
    <x v="4"/>
    <s v="CUST-10593"/>
    <n v="317.52999999999997"/>
    <n v="269.90049999999997"/>
    <n v="79.382499999999993"/>
  </r>
  <r>
    <s v="CA-2023-181980"/>
    <x v="1375"/>
    <x v="8"/>
    <s v="Technology"/>
    <s v="Central"/>
    <n v="5"/>
    <n v="850.81"/>
    <x v="2"/>
    <s v="CUST-10739"/>
    <n v="845.81"/>
    <n v="845.81"/>
    <n v="338.32400000000001"/>
  </r>
  <r>
    <s v="CA-2022-856129"/>
    <x v="1123"/>
    <x v="0"/>
    <s v="Furniture"/>
    <s v="South"/>
    <n v="7"/>
    <n v="696.26"/>
    <x v="3"/>
    <s v="CUST-10073"/>
    <n v="689.26"/>
    <n v="482.48199999999997"/>
    <n v="68.925999999999988"/>
  </r>
  <r>
    <s v="CA-2022-348349"/>
    <x v="1280"/>
    <x v="13"/>
    <s v="Office Supplies"/>
    <s v="West"/>
    <n v="2"/>
    <n v="19.12"/>
    <x v="2"/>
    <s v="CUST-10326"/>
    <n v="17.12"/>
    <n v="17.12"/>
    <n v="6.8480000000000008"/>
  </r>
  <r>
    <s v="CA-2023-920562"/>
    <x v="819"/>
    <x v="1"/>
    <s v="Technology"/>
    <s v="West"/>
    <n v="4"/>
    <n v="562.28"/>
    <x v="0"/>
    <s v="CUST-10321"/>
    <n v="558.28"/>
    <n v="446.62400000000002"/>
    <n v="111.65600000000006"/>
  </r>
  <r>
    <s v="CA-2022-828368"/>
    <x v="1262"/>
    <x v="4"/>
    <s v="Technology"/>
    <s v="Central"/>
    <n v="10"/>
    <n v="483.71"/>
    <x v="3"/>
    <s v="CUST-10020"/>
    <n v="473.71"/>
    <n v="331.59699999999998"/>
    <n v="47.370999999999981"/>
  </r>
  <r>
    <s v="CA-2025-377667"/>
    <x v="46"/>
    <x v="15"/>
    <s v="Office Supplies"/>
    <s v="West"/>
    <n v="10"/>
    <n v="71.430000000000007"/>
    <x v="0"/>
    <s v="CUST-10534"/>
    <n v="61.430000000000007"/>
    <n v="49.144000000000005"/>
    <n v="12.286000000000001"/>
  </r>
  <r>
    <s v="CA-2022-209157"/>
    <x v="229"/>
    <x v="8"/>
    <s v="Technology"/>
    <s v="East"/>
    <n v="1"/>
    <n v="714.93"/>
    <x v="3"/>
    <s v="CUST-10032"/>
    <n v="713.93"/>
    <n v="499.75099999999992"/>
    <n v="71.392999999999972"/>
  </r>
  <r>
    <s v="CA-2024-798474"/>
    <x v="1360"/>
    <x v="5"/>
    <s v="Office Supplies"/>
    <s v="South"/>
    <n v="1"/>
    <n v="41.5"/>
    <x v="1"/>
    <s v="CUST-10228"/>
    <n v="40.5"/>
    <n v="36.450000000000003"/>
    <n v="12.150000000000002"/>
  </r>
  <r>
    <s v="CA-2025-591240"/>
    <x v="561"/>
    <x v="3"/>
    <s v="Technology"/>
    <s v="South"/>
    <n v="4"/>
    <n v="283.37"/>
    <x v="1"/>
    <s v="CUST-10277"/>
    <n v="279.37"/>
    <n v="251.43300000000002"/>
    <n v="83.811000000000035"/>
  </r>
  <r>
    <s v="CA-2025-500654"/>
    <x v="1"/>
    <x v="9"/>
    <s v="Office Supplies"/>
    <s v="West"/>
    <n v="9"/>
    <n v="96.96"/>
    <x v="2"/>
    <s v="CUST-10770"/>
    <n v="87.96"/>
    <n v="87.96"/>
    <n v="35.183999999999997"/>
  </r>
  <r>
    <s v="CA-2025-979903"/>
    <x v="1198"/>
    <x v="2"/>
    <s v="Furniture"/>
    <s v="Central"/>
    <n v="8"/>
    <n v="137.58000000000001"/>
    <x v="2"/>
    <s v="CUST-10118"/>
    <n v="129.58000000000001"/>
    <n v="129.58000000000001"/>
    <n v="51.832000000000008"/>
  </r>
  <r>
    <s v="CA-2025-993784"/>
    <x v="952"/>
    <x v="7"/>
    <s v="Furniture"/>
    <s v="South"/>
    <n v="9"/>
    <n v="522.98"/>
    <x v="3"/>
    <s v="CUST-10185"/>
    <n v="513.98"/>
    <n v="359.786"/>
    <n v="51.398000000000025"/>
  </r>
  <r>
    <s v="CA-2025-339969"/>
    <x v="103"/>
    <x v="2"/>
    <s v="Furniture"/>
    <s v="Central"/>
    <n v="3"/>
    <n v="347.76"/>
    <x v="1"/>
    <s v="CUST-10756"/>
    <n v="344.76"/>
    <n v="310.28399999999999"/>
    <n v="103.428"/>
  </r>
  <r>
    <s v="CA-2024-404711"/>
    <x v="576"/>
    <x v="7"/>
    <s v="Furniture"/>
    <s v="Central"/>
    <n v="9"/>
    <n v="778.74"/>
    <x v="0"/>
    <s v="CUST-10244"/>
    <n v="769.74"/>
    <n v="615.79200000000003"/>
    <n v="153.94800000000004"/>
  </r>
  <r>
    <s v="CA-2023-173731"/>
    <x v="687"/>
    <x v="0"/>
    <s v="Furniture"/>
    <s v="West"/>
    <n v="1"/>
    <n v="740.87"/>
    <x v="1"/>
    <s v="CUST-10129"/>
    <n v="739.87"/>
    <n v="665.88300000000004"/>
    <n v="221.96100000000007"/>
  </r>
  <r>
    <s v="CA-2022-601604"/>
    <x v="127"/>
    <x v="12"/>
    <s v="Office Supplies"/>
    <s v="Central"/>
    <n v="9"/>
    <n v="117.95"/>
    <x v="4"/>
    <s v="CUST-10257"/>
    <n v="108.95"/>
    <n v="92.607500000000002"/>
    <n v="27.237499999999997"/>
  </r>
  <r>
    <s v="CA-2024-884410"/>
    <x v="1367"/>
    <x v="16"/>
    <s v="Office Supplies"/>
    <s v="South"/>
    <n v="3"/>
    <n v="42.44"/>
    <x v="1"/>
    <s v="CUST-10701"/>
    <n v="39.44"/>
    <n v="35.496000000000002"/>
    <n v="11.832000000000004"/>
  </r>
  <r>
    <s v="CA-2024-201229"/>
    <x v="142"/>
    <x v="2"/>
    <s v="Furniture"/>
    <s v="South"/>
    <n v="7"/>
    <n v="625.99"/>
    <x v="1"/>
    <s v="CUST-10097"/>
    <n v="618.99"/>
    <n v="557.09100000000001"/>
    <n v="185.697"/>
  </r>
  <r>
    <s v="CA-2025-157640"/>
    <x v="529"/>
    <x v="0"/>
    <s v="Furniture"/>
    <s v="West"/>
    <n v="8"/>
    <n v="489.65"/>
    <x v="1"/>
    <s v="CUST-10451"/>
    <n v="481.65"/>
    <n v="433.48500000000001"/>
    <n v="144.49500000000006"/>
  </r>
  <r>
    <s v="CA-2024-936598"/>
    <x v="586"/>
    <x v="0"/>
    <s v="Furniture"/>
    <s v="East"/>
    <n v="7"/>
    <n v="652.67999999999995"/>
    <x v="3"/>
    <s v="CUST-10404"/>
    <n v="645.67999999999995"/>
    <n v="451.97599999999994"/>
    <n v="64.567999999999984"/>
  </r>
  <r>
    <s v="CA-2022-493117"/>
    <x v="1423"/>
    <x v="4"/>
    <s v="Technology"/>
    <s v="Central"/>
    <n v="7"/>
    <n v="930.89"/>
    <x v="2"/>
    <s v="CUST-10770"/>
    <n v="923.89"/>
    <n v="923.89"/>
    <n v="369.55600000000004"/>
  </r>
  <r>
    <s v="CA-2023-859606"/>
    <x v="480"/>
    <x v="4"/>
    <s v="Technology"/>
    <s v="South"/>
    <n v="1"/>
    <n v="801.12"/>
    <x v="0"/>
    <s v="CUST-10514"/>
    <n v="800.12"/>
    <n v="640.096"/>
    <n v="160.024"/>
  </r>
  <r>
    <s v="CA-2022-560259"/>
    <x v="191"/>
    <x v="15"/>
    <s v="Office Supplies"/>
    <s v="East"/>
    <n v="8"/>
    <n v="52.78"/>
    <x v="2"/>
    <s v="CUST-10773"/>
    <n v="44.78"/>
    <n v="44.78"/>
    <n v="17.912000000000003"/>
  </r>
  <r>
    <s v="CA-2025-584371"/>
    <x v="1113"/>
    <x v="7"/>
    <s v="Furniture"/>
    <s v="South"/>
    <n v="7"/>
    <n v="748.03"/>
    <x v="2"/>
    <s v="CUST-10285"/>
    <n v="741.03"/>
    <n v="741.03"/>
    <n v="296.41199999999998"/>
  </r>
  <r>
    <s v="CA-2024-647427"/>
    <x v="547"/>
    <x v="9"/>
    <s v="Office Supplies"/>
    <s v="East"/>
    <n v="6"/>
    <n v="108.61"/>
    <x v="2"/>
    <s v="CUST-10541"/>
    <n v="102.61"/>
    <n v="102.61"/>
    <n v="41.044000000000004"/>
  </r>
  <r>
    <s v="CA-2024-926935"/>
    <x v="1216"/>
    <x v="16"/>
    <s v="Office Supplies"/>
    <s v="East"/>
    <n v="5"/>
    <n v="105.02"/>
    <x v="1"/>
    <s v="CUST-10069"/>
    <n v="100.02"/>
    <n v="90.018000000000001"/>
    <n v="30.006000000000007"/>
  </r>
  <r>
    <s v="CA-2025-620452"/>
    <x v="10"/>
    <x v="2"/>
    <s v="Furniture"/>
    <s v="West"/>
    <n v="8"/>
    <n v="98.87"/>
    <x v="0"/>
    <s v="CUST-10327"/>
    <n v="90.87"/>
    <n v="72.696000000000012"/>
    <n v="18.174000000000014"/>
  </r>
  <r>
    <s v="CA-2023-525490"/>
    <x v="1450"/>
    <x v="14"/>
    <s v="Office Supplies"/>
    <s v="South"/>
    <n v="8"/>
    <n v="13.72"/>
    <x v="0"/>
    <s v="CUST-10440"/>
    <n v="5.7200000000000006"/>
    <n v="4.5760000000000005"/>
    <n v="1.1440000000000001"/>
  </r>
  <r>
    <s v="CA-2023-999770"/>
    <x v="513"/>
    <x v="3"/>
    <s v="Technology"/>
    <s v="West"/>
    <n v="1"/>
    <n v="1497.43"/>
    <x v="4"/>
    <s v="CUST-10261"/>
    <n v="1496.43"/>
    <n v="1271.9655"/>
    <n v="374.10749999999996"/>
  </r>
  <r>
    <s v="CA-2024-372228"/>
    <x v="404"/>
    <x v="0"/>
    <s v="Furniture"/>
    <s v="West"/>
    <n v="3"/>
    <n v="549.42999999999995"/>
    <x v="0"/>
    <s v="CUST-10093"/>
    <n v="546.42999999999995"/>
    <n v="437.14400000000001"/>
    <n v="109.28600000000006"/>
  </r>
  <r>
    <s v="CA-2025-318933"/>
    <x v="623"/>
    <x v="4"/>
    <s v="Technology"/>
    <s v="West"/>
    <n v="1"/>
    <n v="1280.3499999999999"/>
    <x v="1"/>
    <s v="CUST-10696"/>
    <n v="1279.3499999999999"/>
    <n v="1151.415"/>
    <n v="383.80500000000006"/>
  </r>
  <r>
    <s v="CA-2023-502578"/>
    <x v="968"/>
    <x v="6"/>
    <s v="Office Supplies"/>
    <s v="East"/>
    <n v="6"/>
    <n v="40.630000000000003"/>
    <x v="3"/>
    <s v="CUST-10658"/>
    <n v="34.630000000000003"/>
    <n v="24.241"/>
    <n v="3.4629999999999974"/>
  </r>
  <r>
    <s v="CA-2023-108017"/>
    <x v="150"/>
    <x v="4"/>
    <s v="Technology"/>
    <s v="South"/>
    <n v="7"/>
    <n v="331.4"/>
    <x v="1"/>
    <s v="CUST-10003"/>
    <n v="324.39999999999998"/>
    <n v="291.95999999999998"/>
    <n v="97.32"/>
  </r>
  <r>
    <s v="CA-2024-549343"/>
    <x v="454"/>
    <x v="2"/>
    <s v="Furniture"/>
    <s v="East"/>
    <n v="1"/>
    <n v="376.07"/>
    <x v="3"/>
    <s v="CUST-10719"/>
    <n v="375.07"/>
    <n v="262.54899999999998"/>
    <n v="37.506999999999977"/>
  </r>
  <r>
    <s v="CA-2022-700505"/>
    <x v="179"/>
    <x v="4"/>
    <s v="Technology"/>
    <s v="South"/>
    <n v="2"/>
    <n v="840.88"/>
    <x v="2"/>
    <s v="CUST-10732"/>
    <n v="838.88"/>
    <n v="838.88"/>
    <n v="335.55200000000002"/>
  </r>
  <r>
    <s v="CA-2023-701806"/>
    <x v="1038"/>
    <x v="3"/>
    <s v="Technology"/>
    <s v="Central"/>
    <n v="4"/>
    <n v="1496.44"/>
    <x v="4"/>
    <s v="CUST-10792"/>
    <n v="1492.44"/>
    <n v="1268.5740000000001"/>
    <n v="373.11"/>
  </r>
  <r>
    <s v="CA-2022-413460"/>
    <x v="448"/>
    <x v="2"/>
    <s v="Furniture"/>
    <s v="East"/>
    <n v="9"/>
    <n v="409.69"/>
    <x v="1"/>
    <s v="CUST-10058"/>
    <n v="400.69"/>
    <n v="360.62099999999998"/>
    <n v="120.20699999999999"/>
  </r>
  <r>
    <s v="CA-2023-954062"/>
    <x v="1018"/>
    <x v="12"/>
    <s v="Office Supplies"/>
    <s v="South"/>
    <n v="2"/>
    <n v="30.64"/>
    <x v="2"/>
    <s v="CUST-10291"/>
    <n v="28.64"/>
    <n v="28.64"/>
    <n v="11.456"/>
  </r>
  <r>
    <s v="CA-2023-894700"/>
    <x v="225"/>
    <x v="3"/>
    <s v="Technology"/>
    <s v="East"/>
    <n v="9"/>
    <n v="1449.51"/>
    <x v="3"/>
    <s v="CUST-10081"/>
    <n v="1440.51"/>
    <n v="1008.357"/>
    <n v="144.05100000000004"/>
  </r>
  <r>
    <s v="CA-2023-426677"/>
    <x v="988"/>
    <x v="15"/>
    <s v="Office Supplies"/>
    <s v="East"/>
    <n v="3"/>
    <n v="16.7"/>
    <x v="3"/>
    <s v="CUST-10640"/>
    <n v="13.7"/>
    <n v="9.5899999999999981"/>
    <n v="1.3699999999999992"/>
  </r>
  <r>
    <s v="CA-2023-928803"/>
    <x v="808"/>
    <x v="3"/>
    <s v="Technology"/>
    <s v="West"/>
    <n v="1"/>
    <n v="163.16"/>
    <x v="4"/>
    <s v="CUST-10039"/>
    <n v="162.16"/>
    <n v="137.83599999999998"/>
    <n v="40.539999999999992"/>
  </r>
  <r>
    <s v="CA-2023-781450"/>
    <x v="1436"/>
    <x v="3"/>
    <s v="Technology"/>
    <s v="Central"/>
    <n v="8"/>
    <n v="418.05"/>
    <x v="3"/>
    <s v="CUST-10472"/>
    <n v="410.05"/>
    <n v="287.03499999999997"/>
    <n v="41.004999999999967"/>
  </r>
  <r>
    <s v="CA-2024-556827"/>
    <x v="1079"/>
    <x v="1"/>
    <s v="Technology"/>
    <s v="East"/>
    <n v="1"/>
    <n v="870.13"/>
    <x v="1"/>
    <s v="CUST-10378"/>
    <n v="869.13"/>
    <n v="782.21699999999998"/>
    <n v="260.73900000000003"/>
  </r>
  <r>
    <s v="CA-2023-133003"/>
    <x v="80"/>
    <x v="11"/>
    <s v="Furniture"/>
    <s v="Central"/>
    <n v="1"/>
    <n v="194.78"/>
    <x v="4"/>
    <s v="CUST-10268"/>
    <n v="193.78"/>
    <n v="164.71299999999999"/>
    <n v="48.444999999999993"/>
  </r>
  <r>
    <s v="CA-2024-827867"/>
    <x v="1017"/>
    <x v="0"/>
    <s v="Furniture"/>
    <s v="East"/>
    <n v="10"/>
    <n v="434.4"/>
    <x v="1"/>
    <s v="CUST-10749"/>
    <n v="424.4"/>
    <n v="381.96"/>
    <n v="127.32"/>
  </r>
  <r>
    <s v="CA-2024-478555"/>
    <x v="713"/>
    <x v="8"/>
    <s v="Technology"/>
    <s v="Central"/>
    <n v="6"/>
    <n v="506.49"/>
    <x v="0"/>
    <s v="CUST-10723"/>
    <n v="500.49"/>
    <n v="400.39200000000005"/>
    <n v="100.09800000000007"/>
  </r>
  <r>
    <s v="CA-2024-948549"/>
    <x v="586"/>
    <x v="11"/>
    <s v="Furniture"/>
    <s v="East"/>
    <n v="5"/>
    <n v="118.35"/>
    <x v="2"/>
    <s v="CUST-10770"/>
    <n v="113.35"/>
    <n v="113.35"/>
    <n v="45.34"/>
  </r>
  <r>
    <s v="CA-2025-872184"/>
    <x v="546"/>
    <x v="11"/>
    <s v="Furniture"/>
    <s v="Central"/>
    <n v="9"/>
    <n v="630.65"/>
    <x v="2"/>
    <s v="CUST-10240"/>
    <n v="621.65"/>
    <n v="621.65"/>
    <n v="248.66000000000003"/>
  </r>
  <r>
    <s v="CA-2023-870205"/>
    <x v="1131"/>
    <x v="8"/>
    <s v="Technology"/>
    <s v="East"/>
    <n v="6"/>
    <n v="698.59"/>
    <x v="3"/>
    <s v="CUST-10232"/>
    <n v="692.59"/>
    <n v="484.81299999999999"/>
    <n v="69.258999999999958"/>
  </r>
  <r>
    <s v="CA-2022-181685"/>
    <x v="343"/>
    <x v="8"/>
    <s v="Technology"/>
    <s v="South"/>
    <n v="3"/>
    <n v="1418.71"/>
    <x v="3"/>
    <s v="CUST-10430"/>
    <n v="1415.71"/>
    <n v="990.99699999999996"/>
    <n v="141.57099999999991"/>
  </r>
  <r>
    <s v="CA-2025-851807"/>
    <x v="764"/>
    <x v="4"/>
    <s v="Technology"/>
    <s v="West"/>
    <n v="2"/>
    <n v="1423.35"/>
    <x v="3"/>
    <s v="CUST-10379"/>
    <n v="1421.35"/>
    <n v="994.94499999999982"/>
    <n v="142.13499999999988"/>
  </r>
  <r>
    <s v="CA-2023-875990"/>
    <x v="1451"/>
    <x v="2"/>
    <s v="Furniture"/>
    <s v="East"/>
    <n v="2"/>
    <n v="437.42"/>
    <x v="2"/>
    <s v="CUST-10586"/>
    <n v="435.42"/>
    <n v="435.42"/>
    <n v="174.16800000000001"/>
  </r>
  <r>
    <s v="CA-2023-794829"/>
    <x v="809"/>
    <x v="3"/>
    <s v="Technology"/>
    <s v="West"/>
    <n v="4"/>
    <n v="389.25"/>
    <x v="0"/>
    <s v="CUST-10668"/>
    <n v="385.25"/>
    <n v="308.20000000000005"/>
    <n v="77.050000000000068"/>
  </r>
  <r>
    <s v="CA-2022-297387"/>
    <x v="1090"/>
    <x v="4"/>
    <s v="Technology"/>
    <s v="South"/>
    <n v="1"/>
    <n v="326.41000000000003"/>
    <x v="0"/>
    <s v="CUST-10156"/>
    <n v="325.41000000000003"/>
    <n v="260.32800000000003"/>
    <n v="65.082000000000022"/>
  </r>
  <r>
    <s v="CA-2025-789059"/>
    <x v="75"/>
    <x v="4"/>
    <s v="Technology"/>
    <s v="East"/>
    <n v="5"/>
    <n v="430.71"/>
    <x v="1"/>
    <s v="CUST-10659"/>
    <n v="425.71"/>
    <n v="383.13900000000001"/>
    <n v="127.71300000000002"/>
  </r>
  <r>
    <s v="CA-2025-287943"/>
    <x v="490"/>
    <x v="11"/>
    <s v="Furniture"/>
    <s v="East"/>
    <n v="6"/>
    <n v="784.01"/>
    <x v="0"/>
    <s v="CUST-10792"/>
    <n v="778.01"/>
    <n v="622.40800000000002"/>
    <n v="155.60200000000003"/>
  </r>
  <r>
    <s v="CA-2025-609584"/>
    <x v="1279"/>
    <x v="3"/>
    <s v="Technology"/>
    <s v="East"/>
    <n v="8"/>
    <n v="671"/>
    <x v="4"/>
    <s v="CUST-10582"/>
    <n v="663"/>
    <n v="563.54999999999995"/>
    <n v="165.74999999999994"/>
  </r>
  <r>
    <s v="CA-2022-287055"/>
    <x v="317"/>
    <x v="6"/>
    <s v="Office Supplies"/>
    <s v="Central"/>
    <n v="5"/>
    <n v="27.98"/>
    <x v="2"/>
    <s v="CUST-10671"/>
    <n v="22.98"/>
    <n v="22.98"/>
    <n v="9.1920000000000002"/>
  </r>
  <r>
    <s v="CA-2024-702803"/>
    <x v="1452"/>
    <x v="3"/>
    <s v="Technology"/>
    <s v="Central"/>
    <n v="9"/>
    <n v="482.68"/>
    <x v="3"/>
    <s v="CUST-10742"/>
    <n v="473.68"/>
    <n v="331.57599999999996"/>
    <n v="47.367999999999995"/>
  </r>
  <r>
    <s v="CA-2023-819733"/>
    <x v="1265"/>
    <x v="0"/>
    <s v="Furniture"/>
    <s v="East"/>
    <n v="8"/>
    <n v="730.42"/>
    <x v="1"/>
    <s v="CUST-10148"/>
    <n v="722.42"/>
    <n v="650.178"/>
    <n v="216.72600000000006"/>
  </r>
  <r>
    <s v="CA-2023-771579"/>
    <x v="430"/>
    <x v="4"/>
    <s v="Technology"/>
    <s v="East"/>
    <n v="5"/>
    <n v="749.09"/>
    <x v="0"/>
    <s v="CUST-10590"/>
    <n v="744.09"/>
    <n v="595.27200000000005"/>
    <n v="148.81800000000004"/>
  </r>
  <r>
    <s v="CA-2023-964906"/>
    <x v="126"/>
    <x v="2"/>
    <s v="Furniture"/>
    <s v="Central"/>
    <n v="10"/>
    <n v="343.73"/>
    <x v="0"/>
    <s v="CUST-10384"/>
    <n v="333.73"/>
    <n v="266.98400000000004"/>
    <n v="66.746000000000038"/>
  </r>
  <r>
    <s v="CA-2025-810031"/>
    <x v="229"/>
    <x v="4"/>
    <s v="Technology"/>
    <s v="Central"/>
    <n v="1"/>
    <n v="1192.32"/>
    <x v="1"/>
    <s v="CUST-10551"/>
    <n v="1191.32"/>
    <n v="1072.1879999999999"/>
    <n v="357.39599999999996"/>
  </r>
  <r>
    <s v="CA-2024-456918"/>
    <x v="1365"/>
    <x v="12"/>
    <s v="Office Supplies"/>
    <s v="South"/>
    <n v="8"/>
    <n v="87.17"/>
    <x v="2"/>
    <s v="CUST-10667"/>
    <n v="79.17"/>
    <n v="79.17"/>
    <n v="31.667999999999999"/>
  </r>
  <r>
    <s v="CA-2023-536829"/>
    <x v="45"/>
    <x v="11"/>
    <s v="Furniture"/>
    <s v="Central"/>
    <n v="8"/>
    <n v="93.65"/>
    <x v="3"/>
    <s v="CUST-10072"/>
    <n v="85.65"/>
    <n v="59.954999999999998"/>
    <n v="8.5649999999999977"/>
  </r>
  <r>
    <s v="CA-2022-596972"/>
    <x v="1125"/>
    <x v="3"/>
    <s v="Technology"/>
    <s v="South"/>
    <n v="2"/>
    <n v="1433.25"/>
    <x v="1"/>
    <s v="CUST-10313"/>
    <n v="1431.25"/>
    <n v="1288.125"/>
    <n v="429.375"/>
  </r>
  <r>
    <s v="CA-2025-507882"/>
    <x v="1118"/>
    <x v="1"/>
    <s v="Technology"/>
    <s v="East"/>
    <n v="9"/>
    <n v="1071.1099999999999"/>
    <x v="3"/>
    <s v="CUST-10358"/>
    <n v="1062.1099999999999"/>
    <n v="743.47699999999986"/>
    <n v="106.2109999999999"/>
  </r>
  <r>
    <s v="CA-2025-228861"/>
    <x v="809"/>
    <x v="9"/>
    <s v="Office Supplies"/>
    <s v="South"/>
    <n v="2"/>
    <n v="18.91"/>
    <x v="2"/>
    <s v="CUST-10180"/>
    <n v="16.91"/>
    <n v="16.91"/>
    <n v="6.7640000000000011"/>
  </r>
  <r>
    <s v="CA-2023-790701"/>
    <x v="853"/>
    <x v="1"/>
    <s v="Technology"/>
    <s v="South"/>
    <n v="1"/>
    <n v="627.82000000000005"/>
    <x v="1"/>
    <s v="CUST-10533"/>
    <n v="626.82000000000005"/>
    <n v="564.13800000000003"/>
    <n v="188.04599999999999"/>
  </r>
  <r>
    <s v="CA-2024-995513"/>
    <x v="488"/>
    <x v="0"/>
    <s v="Furniture"/>
    <s v="Central"/>
    <n v="1"/>
    <n v="496.66"/>
    <x v="1"/>
    <s v="CUST-10295"/>
    <n v="495.66"/>
    <n v="446.09400000000005"/>
    <n v="148.69800000000004"/>
  </r>
  <r>
    <s v="CA-2023-556034"/>
    <x v="1240"/>
    <x v="1"/>
    <s v="Technology"/>
    <s v="Central"/>
    <n v="9"/>
    <n v="1020.86"/>
    <x v="3"/>
    <s v="CUST-10695"/>
    <n v="1011.86"/>
    <n v="708.30200000000002"/>
    <n v="101.18600000000004"/>
  </r>
  <r>
    <s v="CA-2025-854873"/>
    <x v="614"/>
    <x v="4"/>
    <s v="Technology"/>
    <s v="South"/>
    <n v="5"/>
    <n v="552.38"/>
    <x v="3"/>
    <s v="CUST-10323"/>
    <n v="547.38"/>
    <n v="383.166"/>
    <n v="54.738"/>
  </r>
  <r>
    <s v="CA-2025-522215"/>
    <x v="1195"/>
    <x v="7"/>
    <s v="Furniture"/>
    <s v="West"/>
    <n v="7"/>
    <n v="498.81"/>
    <x v="3"/>
    <s v="CUST-10012"/>
    <n v="491.81"/>
    <n v="344.267"/>
    <n v="49.180999999999983"/>
  </r>
  <r>
    <s v="CA-2022-631845"/>
    <x v="1377"/>
    <x v="3"/>
    <s v="Technology"/>
    <s v="West"/>
    <n v="1"/>
    <n v="409.05"/>
    <x v="1"/>
    <s v="CUST-10630"/>
    <n v="408.05"/>
    <n v="367.245"/>
    <n v="122.41500000000002"/>
  </r>
  <r>
    <s v="CA-2022-587750"/>
    <x v="787"/>
    <x v="6"/>
    <s v="Office Supplies"/>
    <s v="South"/>
    <n v="5"/>
    <n v="36.18"/>
    <x v="1"/>
    <s v="CUST-10006"/>
    <n v="31.18"/>
    <n v="28.062000000000001"/>
    <n v="9.3540000000000028"/>
  </r>
  <r>
    <s v="CA-2025-156293"/>
    <x v="847"/>
    <x v="5"/>
    <s v="Office Supplies"/>
    <s v="East"/>
    <n v="2"/>
    <n v="105.77"/>
    <x v="3"/>
    <s v="CUST-10204"/>
    <n v="103.77"/>
    <n v="72.638999999999996"/>
    <n v="10.377000000000002"/>
  </r>
  <r>
    <s v="CA-2023-304145"/>
    <x v="369"/>
    <x v="2"/>
    <s v="Furniture"/>
    <s v="South"/>
    <n v="3"/>
    <n v="781.34"/>
    <x v="4"/>
    <s v="CUST-10716"/>
    <n v="778.34"/>
    <n v="661.58900000000006"/>
    <n v="194.58500000000004"/>
  </r>
  <r>
    <s v="CA-2024-752629"/>
    <x v="651"/>
    <x v="8"/>
    <s v="Technology"/>
    <s v="East"/>
    <n v="9"/>
    <n v="1471.28"/>
    <x v="1"/>
    <s v="CUST-10240"/>
    <n v="1462.28"/>
    <n v="1316.0519999999999"/>
    <n v="438.68399999999997"/>
  </r>
  <r>
    <s v="CA-2024-121231"/>
    <x v="502"/>
    <x v="14"/>
    <s v="Office Supplies"/>
    <s v="East"/>
    <n v="2"/>
    <n v="53.09"/>
    <x v="0"/>
    <s v="CUST-10327"/>
    <n v="51.09"/>
    <n v="40.872000000000007"/>
    <n v="10.218000000000007"/>
  </r>
  <r>
    <s v="CA-2023-499626"/>
    <x v="1182"/>
    <x v="0"/>
    <s v="Furniture"/>
    <s v="East"/>
    <n v="1"/>
    <n v="383.7"/>
    <x v="0"/>
    <s v="CUST-10723"/>
    <n v="382.7"/>
    <n v="306.16000000000003"/>
    <n v="76.540000000000049"/>
  </r>
  <r>
    <s v="CA-2024-592502"/>
    <x v="999"/>
    <x v="1"/>
    <s v="Technology"/>
    <s v="South"/>
    <n v="3"/>
    <n v="1452.84"/>
    <x v="1"/>
    <s v="CUST-10297"/>
    <n v="1449.84"/>
    <n v="1304.856"/>
    <n v="434.95200000000011"/>
  </r>
  <r>
    <s v="CA-2023-119408"/>
    <x v="458"/>
    <x v="2"/>
    <s v="Furniture"/>
    <s v="South"/>
    <n v="7"/>
    <n v="706.12"/>
    <x v="2"/>
    <s v="CUST-10481"/>
    <n v="699.12"/>
    <n v="699.12"/>
    <n v="279.64800000000002"/>
  </r>
  <r>
    <s v="CA-2023-518684"/>
    <x v="991"/>
    <x v="1"/>
    <s v="Technology"/>
    <s v="East"/>
    <n v="2"/>
    <n v="1192.6500000000001"/>
    <x v="0"/>
    <s v="CUST-10094"/>
    <n v="1190.6500000000001"/>
    <n v="952.5200000000001"/>
    <n v="238.13000000000011"/>
  </r>
  <r>
    <s v="CA-2024-692680"/>
    <x v="591"/>
    <x v="3"/>
    <s v="Technology"/>
    <s v="Central"/>
    <n v="2"/>
    <n v="869.62"/>
    <x v="2"/>
    <s v="CUST-10515"/>
    <n v="867.62"/>
    <n v="867.62"/>
    <n v="347.048"/>
  </r>
  <r>
    <s v="CA-2023-585668"/>
    <x v="967"/>
    <x v="1"/>
    <s v="Technology"/>
    <s v="East"/>
    <n v="4"/>
    <n v="1150.0999999999999"/>
    <x v="0"/>
    <s v="CUST-10277"/>
    <n v="1146.0999999999999"/>
    <n v="916.88"/>
    <n v="229.22000000000003"/>
  </r>
  <r>
    <s v="CA-2023-876032"/>
    <x v="70"/>
    <x v="8"/>
    <s v="Technology"/>
    <s v="South"/>
    <n v="7"/>
    <n v="1078.07"/>
    <x v="1"/>
    <s v="CUST-10214"/>
    <n v="1071.07"/>
    <n v="963.96299999999997"/>
    <n v="321.32100000000003"/>
  </r>
  <r>
    <s v="CA-2024-553154"/>
    <x v="1140"/>
    <x v="13"/>
    <s v="Office Supplies"/>
    <s v="East"/>
    <n v="9"/>
    <n v="120.69"/>
    <x v="0"/>
    <s v="CUST-10411"/>
    <n v="111.69"/>
    <n v="89.352000000000004"/>
    <n v="22.338000000000008"/>
  </r>
  <r>
    <s v="CA-2023-432757"/>
    <x v="911"/>
    <x v="12"/>
    <s v="Office Supplies"/>
    <s v="South"/>
    <n v="5"/>
    <n v="53.27"/>
    <x v="2"/>
    <s v="CUST-10318"/>
    <n v="48.27"/>
    <n v="48.27"/>
    <n v="19.308000000000003"/>
  </r>
  <r>
    <s v="CA-2025-294041"/>
    <x v="1303"/>
    <x v="13"/>
    <s v="Office Supplies"/>
    <s v="West"/>
    <n v="2"/>
    <n v="132"/>
    <x v="3"/>
    <s v="CUST-10614"/>
    <n v="130"/>
    <n v="91"/>
    <n v="13"/>
  </r>
  <r>
    <s v="CA-2022-563677"/>
    <x v="1269"/>
    <x v="0"/>
    <s v="Furniture"/>
    <s v="West"/>
    <n v="7"/>
    <n v="382.42"/>
    <x v="2"/>
    <s v="CUST-10700"/>
    <n v="375.42"/>
    <n v="375.42"/>
    <n v="150.16800000000001"/>
  </r>
  <r>
    <s v="CA-2023-859193"/>
    <x v="633"/>
    <x v="5"/>
    <s v="Office Supplies"/>
    <s v="Central"/>
    <n v="3"/>
    <n v="125.46"/>
    <x v="4"/>
    <s v="CUST-10251"/>
    <n v="122.46"/>
    <n v="104.09099999999999"/>
    <n v="30.614999999999995"/>
  </r>
  <r>
    <s v="CA-2025-574044"/>
    <x v="75"/>
    <x v="4"/>
    <s v="Technology"/>
    <s v="Central"/>
    <n v="2"/>
    <n v="450.68"/>
    <x v="3"/>
    <s v="CUST-10344"/>
    <n v="448.68"/>
    <n v="314.07599999999996"/>
    <n v="44.867999999999995"/>
  </r>
  <r>
    <s v="CA-2025-187863"/>
    <x v="1059"/>
    <x v="16"/>
    <s v="Office Supplies"/>
    <s v="West"/>
    <n v="3"/>
    <n v="40.31"/>
    <x v="0"/>
    <s v="CUST-10770"/>
    <n v="37.31"/>
    <n v="29.848000000000003"/>
    <n v="7.4620000000000033"/>
  </r>
  <r>
    <s v="CA-2022-517840"/>
    <x v="1453"/>
    <x v="7"/>
    <s v="Furniture"/>
    <s v="South"/>
    <n v="6"/>
    <n v="618.13"/>
    <x v="1"/>
    <s v="CUST-10736"/>
    <n v="612.13"/>
    <n v="550.91700000000003"/>
    <n v="183.63900000000007"/>
  </r>
  <r>
    <s v="CA-2024-139298"/>
    <x v="1317"/>
    <x v="15"/>
    <s v="Office Supplies"/>
    <s v="East"/>
    <n v="1"/>
    <n v="146.6"/>
    <x v="3"/>
    <s v="CUST-10611"/>
    <n v="145.6"/>
    <n v="101.91999999999999"/>
    <n v="14.559999999999988"/>
  </r>
  <r>
    <s v="CA-2025-719334"/>
    <x v="1038"/>
    <x v="1"/>
    <s v="Technology"/>
    <s v="South"/>
    <n v="7"/>
    <n v="1093.98"/>
    <x v="2"/>
    <s v="CUST-10695"/>
    <n v="1086.98"/>
    <n v="1086.98"/>
    <n v="434.79200000000003"/>
  </r>
  <r>
    <s v="CA-2025-851324"/>
    <x v="657"/>
    <x v="3"/>
    <s v="Technology"/>
    <s v="South"/>
    <n v="10"/>
    <n v="386.49"/>
    <x v="0"/>
    <s v="CUST-10579"/>
    <n v="376.49"/>
    <n v="301.19200000000001"/>
    <n v="75.298000000000002"/>
  </r>
  <r>
    <s v="CA-2023-617383"/>
    <x v="216"/>
    <x v="8"/>
    <s v="Technology"/>
    <s v="South"/>
    <n v="1"/>
    <n v="1315.19"/>
    <x v="3"/>
    <s v="CUST-10505"/>
    <n v="1314.19"/>
    <n v="919.93299999999999"/>
    <n v="131.41899999999998"/>
  </r>
  <r>
    <s v="CA-2022-849288"/>
    <x v="16"/>
    <x v="10"/>
    <s v="Office Supplies"/>
    <s v="West"/>
    <n v="1"/>
    <n v="77.48"/>
    <x v="3"/>
    <s v="CUST-10590"/>
    <n v="76.48"/>
    <n v="53.536000000000001"/>
    <n v="7.6480000000000032"/>
  </r>
  <r>
    <s v="CA-2023-833533"/>
    <x v="1296"/>
    <x v="4"/>
    <s v="Technology"/>
    <s v="East"/>
    <n v="2"/>
    <n v="1367.18"/>
    <x v="2"/>
    <s v="CUST-10413"/>
    <n v="1365.18"/>
    <n v="1365.18"/>
    <n v="546.072"/>
  </r>
  <r>
    <s v="CA-2023-394099"/>
    <x v="1167"/>
    <x v="8"/>
    <s v="Technology"/>
    <s v="East"/>
    <n v="10"/>
    <n v="568.02"/>
    <x v="3"/>
    <s v="CUST-10153"/>
    <n v="558.02"/>
    <n v="390.61399999999998"/>
    <n v="55.802000000000021"/>
  </r>
  <r>
    <s v="CA-2025-373416"/>
    <x v="705"/>
    <x v="16"/>
    <s v="Office Supplies"/>
    <s v="Central"/>
    <n v="6"/>
    <n v="64.62"/>
    <x v="2"/>
    <s v="CUST-10744"/>
    <n v="58.620000000000005"/>
    <n v="58.620000000000005"/>
    <n v="23.448"/>
  </r>
  <r>
    <s v="CA-2023-251568"/>
    <x v="368"/>
    <x v="1"/>
    <s v="Technology"/>
    <s v="East"/>
    <n v="6"/>
    <n v="527.17999999999995"/>
    <x v="4"/>
    <s v="CUST-10477"/>
    <n v="521.17999999999995"/>
    <n v="443.00299999999993"/>
    <n v="130.29499999999996"/>
  </r>
  <r>
    <s v="CA-2024-625180"/>
    <x v="27"/>
    <x v="11"/>
    <s v="Furniture"/>
    <s v="Central"/>
    <n v="5"/>
    <n v="409.36"/>
    <x v="2"/>
    <s v="CUST-10007"/>
    <n v="404.36"/>
    <n v="404.36"/>
    <n v="161.74400000000003"/>
  </r>
  <r>
    <s v="CA-2022-233806"/>
    <x v="68"/>
    <x v="8"/>
    <s v="Technology"/>
    <s v="West"/>
    <n v="5"/>
    <n v="1217.21"/>
    <x v="2"/>
    <s v="CUST-10677"/>
    <n v="1212.21"/>
    <n v="1212.21"/>
    <n v="484.88400000000001"/>
  </r>
  <r>
    <s v="CA-2025-198645"/>
    <x v="1155"/>
    <x v="11"/>
    <s v="Furniture"/>
    <s v="West"/>
    <n v="9"/>
    <n v="544.57000000000005"/>
    <x v="2"/>
    <s v="CUST-10125"/>
    <n v="535.57000000000005"/>
    <n v="535.57000000000005"/>
    <n v="214.22800000000001"/>
  </r>
  <r>
    <s v="CA-2023-855492"/>
    <x v="897"/>
    <x v="11"/>
    <s v="Furniture"/>
    <s v="West"/>
    <n v="9"/>
    <n v="464.13"/>
    <x v="1"/>
    <s v="CUST-10032"/>
    <n v="455.13"/>
    <n v="409.61700000000002"/>
    <n v="136.53900000000004"/>
  </r>
  <r>
    <s v="CA-2025-736405"/>
    <x v="931"/>
    <x v="13"/>
    <s v="Office Supplies"/>
    <s v="West"/>
    <n v="9"/>
    <n v="104.63"/>
    <x v="1"/>
    <s v="CUST-10239"/>
    <n v="95.63"/>
    <n v="86.066999999999993"/>
    <n v="28.689"/>
  </r>
  <r>
    <s v="CA-2025-430130"/>
    <x v="206"/>
    <x v="0"/>
    <s v="Furniture"/>
    <s v="East"/>
    <n v="8"/>
    <n v="152.86000000000001"/>
    <x v="1"/>
    <s v="CUST-10584"/>
    <n v="144.86000000000001"/>
    <n v="130.37400000000002"/>
    <n v="43.458000000000013"/>
  </r>
  <r>
    <s v="CA-2022-445991"/>
    <x v="679"/>
    <x v="0"/>
    <s v="Furniture"/>
    <s v="West"/>
    <n v="3"/>
    <n v="251.81"/>
    <x v="3"/>
    <s v="CUST-10036"/>
    <n v="248.81"/>
    <n v="174.167"/>
    <n v="24.881"/>
  </r>
  <r>
    <s v="CA-2023-276954"/>
    <x v="1401"/>
    <x v="4"/>
    <s v="Technology"/>
    <s v="West"/>
    <n v="4"/>
    <n v="749.54"/>
    <x v="2"/>
    <s v="CUST-10060"/>
    <n v="745.54"/>
    <n v="745.54"/>
    <n v="298.21600000000001"/>
  </r>
  <r>
    <s v="CA-2025-663537"/>
    <x v="1387"/>
    <x v="7"/>
    <s v="Furniture"/>
    <s v="Central"/>
    <n v="3"/>
    <n v="479.26"/>
    <x v="2"/>
    <s v="CUST-10573"/>
    <n v="476.26"/>
    <n v="476.26"/>
    <n v="190.50400000000002"/>
  </r>
  <r>
    <s v="CA-2024-442482"/>
    <x v="470"/>
    <x v="7"/>
    <s v="Furniture"/>
    <s v="West"/>
    <n v="3"/>
    <n v="634.97"/>
    <x v="2"/>
    <s v="CUST-10038"/>
    <n v="631.97"/>
    <n v="631.97"/>
    <n v="252.78800000000001"/>
  </r>
  <r>
    <s v="CA-2023-790039"/>
    <x v="692"/>
    <x v="16"/>
    <s v="Office Supplies"/>
    <s v="East"/>
    <n v="4"/>
    <n v="10.73"/>
    <x v="4"/>
    <s v="CUST-10103"/>
    <n v="6.73"/>
    <n v="5.7205000000000004"/>
    <n v="1.6825000000000001"/>
  </r>
  <r>
    <s v="CA-2022-636631"/>
    <x v="1202"/>
    <x v="13"/>
    <s v="Office Supplies"/>
    <s v="East"/>
    <n v="5"/>
    <n v="22.57"/>
    <x v="2"/>
    <s v="CUST-10417"/>
    <n v="17.57"/>
    <n v="17.57"/>
    <n v="7.0280000000000005"/>
  </r>
  <r>
    <s v="CA-2024-101906"/>
    <x v="489"/>
    <x v="14"/>
    <s v="Office Supplies"/>
    <s v="Central"/>
    <n v="2"/>
    <n v="145.41"/>
    <x v="2"/>
    <s v="CUST-10521"/>
    <n v="143.41"/>
    <n v="143.41"/>
    <n v="57.364000000000004"/>
  </r>
  <r>
    <s v="CA-2023-290485"/>
    <x v="1348"/>
    <x v="14"/>
    <s v="Office Supplies"/>
    <s v="West"/>
    <n v="3"/>
    <n v="113.02"/>
    <x v="0"/>
    <s v="CUST-10381"/>
    <n v="110.02"/>
    <n v="88.016000000000005"/>
    <n v="22.004000000000005"/>
  </r>
  <r>
    <s v="CA-2022-181697"/>
    <x v="936"/>
    <x v="0"/>
    <s v="Furniture"/>
    <s v="West"/>
    <n v="4"/>
    <n v="708.55"/>
    <x v="2"/>
    <s v="CUST-10738"/>
    <n v="704.55"/>
    <n v="704.55"/>
    <n v="281.82"/>
  </r>
  <r>
    <s v="CA-2022-327840"/>
    <x v="671"/>
    <x v="8"/>
    <s v="Technology"/>
    <s v="Central"/>
    <n v="9"/>
    <n v="1351.63"/>
    <x v="1"/>
    <s v="CUST-10191"/>
    <n v="1342.63"/>
    <n v="1208.3670000000002"/>
    <n v="402.7890000000001"/>
  </r>
  <r>
    <s v="CA-2025-344794"/>
    <x v="325"/>
    <x v="0"/>
    <s v="Furniture"/>
    <s v="West"/>
    <n v="2"/>
    <n v="584.91999999999996"/>
    <x v="0"/>
    <s v="CUST-10086"/>
    <n v="582.91999999999996"/>
    <n v="466.33600000000001"/>
    <n v="116.58400000000006"/>
  </r>
  <r>
    <s v="CA-2025-989340"/>
    <x v="283"/>
    <x v="2"/>
    <s v="Furniture"/>
    <s v="Central"/>
    <n v="4"/>
    <n v="561.91999999999996"/>
    <x v="2"/>
    <s v="CUST-10000"/>
    <n v="557.91999999999996"/>
    <n v="557.91999999999996"/>
    <n v="223.16800000000001"/>
  </r>
  <r>
    <s v="CA-2024-740349"/>
    <x v="263"/>
    <x v="1"/>
    <s v="Technology"/>
    <s v="West"/>
    <n v="9"/>
    <n v="224.32"/>
    <x v="1"/>
    <s v="CUST-10668"/>
    <n v="215.32"/>
    <n v="193.78800000000001"/>
    <n v="64.596000000000032"/>
  </r>
  <r>
    <s v="CA-2023-766828"/>
    <x v="860"/>
    <x v="11"/>
    <s v="Furniture"/>
    <s v="East"/>
    <n v="10"/>
    <n v="693.71"/>
    <x v="4"/>
    <s v="CUST-10620"/>
    <n v="683.71"/>
    <n v="581.15350000000001"/>
    <n v="170.92750000000001"/>
  </r>
  <r>
    <s v="CA-2022-609096"/>
    <x v="561"/>
    <x v="2"/>
    <s v="Furniture"/>
    <s v="East"/>
    <n v="10"/>
    <n v="661.27"/>
    <x v="3"/>
    <s v="CUST-10769"/>
    <n v="651.27"/>
    <n v="455.88899999999995"/>
    <n v="65.126999999999953"/>
  </r>
  <r>
    <s v="CA-2022-213272"/>
    <x v="1126"/>
    <x v="12"/>
    <s v="Office Supplies"/>
    <s v="East"/>
    <n v="7"/>
    <n v="105.17"/>
    <x v="2"/>
    <s v="CUST-10080"/>
    <n v="98.17"/>
    <n v="98.17"/>
    <n v="39.268000000000001"/>
  </r>
  <r>
    <s v="CA-2024-215014"/>
    <x v="1293"/>
    <x v="10"/>
    <s v="Office Supplies"/>
    <s v="West"/>
    <n v="1"/>
    <n v="63.93"/>
    <x v="3"/>
    <s v="CUST-10356"/>
    <n v="62.93"/>
    <n v="44.050999999999995"/>
    <n v="6.2929999999999993"/>
  </r>
  <r>
    <s v="CA-2025-252717"/>
    <x v="397"/>
    <x v="4"/>
    <s v="Technology"/>
    <s v="East"/>
    <n v="10"/>
    <n v="865.91"/>
    <x v="3"/>
    <s v="CUST-10180"/>
    <n v="855.91"/>
    <n v="599.13699999999994"/>
    <n v="85.591000000000008"/>
  </r>
  <r>
    <s v="CA-2025-299718"/>
    <x v="69"/>
    <x v="15"/>
    <s v="Office Supplies"/>
    <s v="West"/>
    <n v="10"/>
    <n v="71.06"/>
    <x v="1"/>
    <s v="CUST-10653"/>
    <n v="61.06"/>
    <n v="54.954000000000001"/>
    <n v="18.317999999999998"/>
  </r>
  <r>
    <s v="CA-2023-153868"/>
    <x v="532"/>
    <x v="6"/>
    <s v="Office Supplies"/>
    <s v="Central"/>
    <n v="7"/>
    <n v="104.71"/>
    <x v="4"/>
    <s v="CUST-10633"/>
    <n v="97.71"/>
    <n v="83.053499999999985"/>
    <n v="24.427499999999995"/>
  </r>
  <r>
    <s v="CA-2022-898909"/>
    <x v="1226"/>
    <x v="14"/>
    <s v="Office Supplies"/>
    <s v="West"/>
    <n v="8"/>
    <n v="123.55"/>
    <x v="0"/>
    <s v="CUST-10318"/>
    <n v="115.55"/>
    <n v="92.44"/>
    <n v="23.11"/>
  </r>
  <r>
    <s v="CA-2024-839358"/>
    <x v="1240"/>
    <x v="0"/>
    <s v="Furniture"/>
    <s v="East"/>
    <n v="6"/>
    <n v="782.93"/>
    <x v="4"/>
    <s v="CUST-10133"/>
    <n v="776.93"/>
    <n v="660.39049999999997"/>
    <n v="194.23250000000002"/>
  </r>
  <r>
    <s v="CA-2024-936580"/>
    <x v="1060"/>
    <x v="0"/>
    <s v="Furniture"/>
    <s v="Central"/>
    <n v="10"/>
    <n v="390.96"/>
    <x v="2"/>
    <s v="CUST-10469"/>
    <n v="380.96"/>
    <n v="380.96"/>
    <n v="152.38399999999999"/>
  </r>
  <r>
    <s v="CA-2023-117139"/>
    <x v="1135"/>
    <x v="3"/>
    <s v="Technology"/>
    <s v="South"/>
    <n v="9"/>
    <n v="1275.82"/>
    <x v="2"/>
    <s v="CUST-10588"/>
    <n v="1266.82"/>
    <n v="1266.82"/>
    <n v="506.72799999999995"/>
  </r>
  <r>
    <s v="CA-2023-965490"/>
    <x v="336"/>
    <x v="8"/>
    <s v="Technology"/>
    <s v="West"/>
    <n v="9"/>
    <n v="1082.26"/>
    <x v="1"/>
    <s v="CUST-10046"/>
    <n v="1073.26"/>
    <n v="965.93399999999997"/>
    <n v="321.97799999999995"/>
  </r>
  <r>
    <s v="CA-2024-114671"/>
    <x v="947"/>
    <x v="14"/>
    <s v="Office Supplies"/>
    <s v="South"/>
    <n v="7"/>
    <n v="118.92"/>
    <x v="0"/>
    <s v="CUST-10672"/>
    <n v="111.92"/>
    <n v="89.536000000000001"/>
    <n v="22.384"/>
  </r>
  <r>
    <s v="CA-2024-435223"/>
    <x v="395"/>
    <x v="2"/>
    <s v="Furniture"/>
    <s v="Central"/>
    <n v="7"/>
    <n v="611.35"/>
    <x v="2"/>
    <s v="CUST-10169"/>
    <n v="604.35"/>
    <n v="604.35"/>
    <n v="241.74"/>
  </r>
  <r>
    <s v="CA-2024-936033"/>
    <x v="25"/>
    <x v="10"/>
    <s v="Office Supplies"/>
    <s v="East"/>
    <n v="10"/>
    <n v="114.68"/>
    <x v="4"/>
    <s v="CUST-10013"/>
    <n v="104.68"/>
    <n v="88.978000000000009"/>
    <n v="26.170000000000009"/>
  </r>
  <r>
    <s v="CA-2024-448470"/>
    <x v="979"/>
    <x v="8"/>
    <s v="Technology"/>
    <s v="South"/>
    <n v="9"/>
    <n v="190.97"/>
    <x v="4"/>
    <s v="CUST-10036"/>
    <n v="181.97"/>
    <n v="154.67449999999999"/>
    <n v="45.492499999999993"/>
  </r>
  <r>
    <s v="CA-2024-795983"/>
    <x v="298"/>
    <x v="13"/>
    <s v="Office Supplies"/>
    <s v="East"/>
    <n v="8"/>
    <n v="26.11"/>
    <x v="2"/>
    <s v="CUST-10174"/>
    <n v="18.11"/>
    <n v="18.11"/>
    <n v="7.2439999999999998"/>
  </r>
  <r>
    <s v="CA-2025-690761"/>
    <x v="878"/>
    <x v="11"/>
    <s v="Furniture"/>
    <s v="West"/>
    <n v="4"/>
    <n v="252.96"/>
    <x v="1"/>
    <s v="CUST-10230"/>
    <n v="248.96"/>
    <n v="224.06400000000002"/>
    <n v="74.688000000000017"/>
  </r>
  <r>
    <s v="CA-2023-670877"/>
    <x v="203"/>
    <x v="2"/>
    <s v="Furniture"/>
    <s v="West"/>
    <n v="7"/>
    <n v="501.02"/>
    <x v="0"/>
    <s v="CUST-10522"/>
    <n v="494.02"/>
    <n v="395.21600000000001"/>
    <n v="98.80400000000003"/>
  </r>
  <r>
    <s v="CA-2023-319529"/>
    <x v="177"/>
    <x v="0"/>
    <s v="Furniture"/>
    <s v="East"/>
    <n v="9"/>
    <n v="305.63"/>
    <x v="2"/>
    <s v="CUST-10044"/>
    <n v="296.63"/>
    <n v="296.63"/>
    <n v="118.65200000000002"/>
  </r>
  <r>
    <s v="CA-2024-519530"/>
    <x v="1351"/>
    <x v="10"/>
    <s v="Office Supplies"/>
    <s v="East"/>
    <n v="4"/>
    <n v="42.44"/>
    <x v="2"/>
    <s v="CUST-10348"/>
    <n v="38.44"/>
    <n v="38.44"/>
    <n v="15.376000000000001"/>
  </r>
  <r>
    <s v="CA-2024-558348"/>
    <x v="448"/>
    <x v="1"/>
    <s v="Technology"/>
    <s v="East"/>
    <n v="10"/>
    <n v="1241.53"/>
    <x v="3"/>
    <s v="CUST-10263"/>
    <n v="1231.53"/>
    <n v="862.07099999999991"/>
    <n v="123.15299999999991"/>
  </r>
  <r>
    <s v="CA-2023-913966"/>
    <x v="365"/>
    <x v="9"/>
    <s v="Office Supplies"/>
    <s v="Central"/>
    <n v="5"/>
    <n v="114.09"/>
    <x v="3"/>
    <s v="CUST-10651"/>
    <n v="109.09"/>
    <n v="76.363"/>
    <n v="10.909000000000006"/>
  </r>
  <r>
    <s v="CA-2024-838805"/>
    <x v="1021"/>
    <x v="8"/>
    <s v="Technology"/>
    <s v="East"/>
    <n v="10"/>
    <n v="620.84"/>
    <x v="1"/>
    <s v="CUST-10374"/>
    <n v="610.84"/>
    <n v="549.75600000000009"/>
    <n v="183.25200000000007"/>
  </r>
  <r>
    <s v="CA-2024-731862"/>
    <x v="1319"/>
    <x v="0"/>
    <s v="Furniture"/>
    <s v="East"/>
    <n v="2"/>
    <n v="654.65"/>
    <x v="3"/>
    <s v="CUST-10584"/>
    <n v="652.65"/>
    <n v="456.85499999999996"/>
    <n v="65.264999999999986"/>
  </r>
  <r>
    <s v="CA-2024-712021"/>
    <x v="1409"/>
    <x v="15"/>
    <s v="Office Supplies"/>
    <s v="West"/>
    <n v="9"/>
    <n v="39.31"/>
    <x v="0"/>
    <s v="CUST-10650"/>
    <n v="30.310000000000002"/>
    <n v="24.248000000000005"/>
    <n v="6.0620000000000047"/>
  </r>
  <r>
    <s v="CA-2024-799609"/>
    <x v="496"/>
    <x v="16"/>
    <s v="Office Supplies"/>
    <s v="West"/>
    <n v="8"/>
    <n v="142.80000000000001"/>
    <x v="0"/>
    <s v="CUST-10420"/>
    <n v="134.80000000000001"/>
    <n v="107.84000000000002"/>
    <n v="26.960000000000008"/>
  </r>
  <r>
    <s v="CA-2023-103682"/>
    <x v="6"/>
    <x v="1"/>
    <s v="Technology"/>
    <s v="Central"/>
    <n v="1"/>
    <n v="894.61"/>
    <x v="1"/>
    <s v="CUST-10452"/>
    <n v="893.61"/>
    <n v="804.24900000000002"/>
    <n v="268.08300000000008"/>
  </r>
  <r>
    <s v="CA-2025-844657"/>
    <x v="33"/>
    <x v="7"/>
    <s v="Furniture"/>
    <s v="West"/>
    <n v="9"/>
    <n v="464.77"/>
    <x v="2"/>
    <s v="CUST-10518"/>
    <n v="455.77"/>
    <n v="455.77"/>
    <n v="182.30799999999999"/>
  </r>
  <r>
    <s v="CA-2022-114045"/>
    <x v="198"/>
    <x v="8"/>
    <s v="Technology"/>
    <s v="Central"/>
    <n v="2"/>
    <n v="329.81"/>
    <x v="2"/>
    <s v="CUST-10516"/>
    <n v="327.81"/>
    <n v="327.81"/>
    <n v="131.124"/>
  </r>
  <r>
    <s v="CA-2024-499657"/>
    <x v="41"/>
    <x v="2"/>
    <s v="Furniture"/>
    <s v="East"/>
    <n v="7"/>
    <n v="783.82"/>
    <x v="4"/>
    <s v="CUST-10378"/>
    <n v="776.82"/>
    <n v="660.29700000000003"/>
    <n v="194.20500000000004"/>
  </r>
  <r>
    <s v="CA-2024-509148"/>
    <x v="223"/>
    <x v="3"/>
    <s v="Technology"/>
    <s v="West"/>
    <n v="1"/>
    <n v="167.71"/>
    <x v="3"/>
    <s v="CUST-10302"/>
    <n v="166.71"/>
    <n v="116.697"/>
    <n v="16.671000000000006"/>
  </r>
  <r>
    <s v="CA-2023-312346"/>
    <x v="57"/>
    <x v="4"/>
    <s v="Technology"/>
    <s v="East"/>
    <n v="6"/>
    <n v="655.01"/>
    <x v="1"/>
    <s v="CUST-10013"/>
    <n v="649.01"/>
    <n v="584.10900000000004"/>
    <n v="194.70300000000003"/>
  </r>
  <r>
    <s v="CA-2025-798671"/>
    <x v="1298"/>
    <x v="5"/>
    <s v="Office Supplies"/>
    <s v="South"/>
    <n v="10"/>
    <n v="46.43"/>
    <x v="2"/>
    <s v="CUST-10270"/>
    <n v="36.43"/>
    <n v="36.43"/>
    <n v="14.571999999999999"/>
  </r>
  <r>
    <s v="CA-2025-863252"/>
    <x v="137"/>
    <x v="11"/>
    <s v="Furniture"/>
    <s v="West"/>
    <n v="9"/>
    <n v="196.38"/>
    <x v="3"/>
    <s v="CUST-10630"/>
    <n v="187.38"/>
    <n v="131.166"/>
    <n v="18.738"/>
  </r>
  <r>
    <s v="CA-2025-951425"/>
    <x v="316"/>
    <x v="13"/>
    <s v="Office Supplies"/>
    <s v="South"/>
    <n v="5"/>
    <n v="106.52"/>
    <x v="3"/>
    <s v="CUST-10402"/>
    <n v="101.52"/>
    <n v="71.063999999999993"/>
    <n v="10.152000000000001"/>
  </r>
  <r>
    <s v="CA-2022-946574"/>
    <x v="611"/>
    <x v="6"/>
    <s v="Office Supplies"/>
    <s v="South"/>
    <n v="6"/>
    <n v="135.79"/>
    <x v="4"/>
    <s v="CUST-10317"/>
    <n v="129.79"/>
    <n v="110.32149999999999"/>
    <n v="32.447499999999991"/>
  </r>
  <r>
    <s v="CA-2022-516762"/>
    <x v="981"/>
    <x v="7"/>
    <s v="Furniture"/>
    <s v="Central"/>
    <n v="6"/>
    <n v="431.57"/>
    <x v="2"/>
    <s v="CUST-10458"/>
    <n v="425.57"/>
    <n v="425.57"/>
    <n v="170.22800000000001"/>
  </r>
  <r>
    <s v="CA-2022-188324"/>
    <x v="106"/>
    <x v="6"/>
    <s v="Office Supplies"/>
    <s v="South"/>
    <n v="10"/>
    <n v="61.57"/>
    <x v="2"/>
    <s v="CUST-10630"/>
    <n v="51.57"/>
    <n v="51.57"/>
    <n v="20.628"/>
  </r>
  <r>
    <s v="CA-2023-394335"/>
    <x v="10"/>
    <x v="3"/>
    <s v="Technology"/>
    <s v="West"/>
    <n v="4"/>
    <n v="535.67999999999995"/>
    <x v="2"/>
    <s v="CUST-10433"/>
    <n v="531.67999999999995"/>
    <n v="531.67999999999995"/>
    <n v="212.67199999999997"/>
  </r>
  <r>
    <s v="CA-2023-627689"/>
    <x v="641"/>
    <x v="11"/>
    <s v="Furniture"/>
    <s v="South"/>
    <n v="3"/>
    <n v="584.91"/>
    <x v="2"/>
    <s v="CUST-10508"/>
    <n v="581.91"/>
    <n v="581.91"/>
    <n v="232.76400000000001"/>
  </r>
  <r>
    <s v="CA-2024-565546"/>
    <x v="1280"/>
    <x v="1"/>
    <s v="Technology"/>
    <s v="East"/>
    <n v="8"/>
    <n v="1131.6099999999999"/>
    <x v="2"/>
    <s v="CUST-10716"/>
    <n v="1123.6099999999999"/>
    <n v="1123.6099999999999"/>
    <n v="449.44399999999996"/>
  </r>
  <r>
    <s v="CA-2023-534854"/>
    <x v="106"/>
    <x v="2"/>
    <s v="Furniture"/>
    <s v="South"/>
    <n v="9"/>
    <n v="757.33"/>
    <x v="4"/>
    <s v="CUST-10392"/>
    <n v="748.33"/>
    <n v="636.08050000000003"/>
    <n v="187.08250000000004"/>
  </r>
  <r>
    <s v="CA-2022-485554"/>
    <x v="924"/>
    <x v="5"/>
    <s v="Office Supplies"/>
    <s v="East"/>
    <n v="4"/>
    <n v="52.59"/>
    <x v="0"/>
    <s v="CUST-10707"/>
    <n v="48.59"/>
    <n v="38.872000000000007"/>
    <n v="9.7180000000000071"/>
  </r>
  <r>
    <s v="CA-2022-549004"/>
    <x v="1255"/>
    <x v="1"/>
    <s v="Technology"/>
    <s v="Central"/>
    <n v="10"/>
    <n v="1109.3800000000001"/>
    <x v="0"/>
    <s v="CUST-10642"/>
    <n v="1099.3800000000001"/>
    <n v="879.50400000000013"/>
    <n v="219.87600000000009"/>
  </r>
  <r>
    <s v="CA-2022-758151"/>
    <x v="672"/>
    <x v="14"/>
    <s v="Office Supplies"/>
    <s v="Central"/>
    <n v="7"/>
    <n v="48.72"/>
    <x v="4"/>
    <s v="CUST-10385"/>
    <n v="41.72"/>
    <n v="35.461999999999996"/>
    <n v="10.429999999999996"/>
  </r>
  <r>
    <s v="CA-2022-648421"/>
    <x v="410"/>
    <x v="13"/>
    <s v="Office Supplies"/>
    <s v="South"/>
    <n v="5"/>
    <n v="67.22"/>
    <x v="2"/>
    <s v="CUST-10208"/>
    <n v="62.22"/>
    <n v="62.22"/>
    <n v="24.887999999999998"/>
  </r>
  <r>
    <s v="CA-2025-312547"/>
    <x v="1101"/>
    <x v="11"/>
    <s v="Furniture"/>
    <s v="West"/>
    <n v="9"/>
    <n v="635.05999999999995"/>
    <x v="4"/>
    <s v="CUST-10182"/>
    <n v="626.05999999999995"/>
    <n v="532.15099999999995"/>
    <n v="156.51499999999999"/>
  </r>
  <r>
    <s v="CA-2023-623580"/>
    <x v="105"/>
    <x v="8"/>
    <s v="Technology"/>
    <s v="East"/>
    <n v="8"/>
    <n v="413.19"/>
    <x v="4"/>
    <s v="CUST-10765"/>
    <n v="405.19"/>
    <n v="344.41149999999999"/>
    <n v="101.29750000000001"/>
  </r>
  <r>
    <s v="CA-2024-556387"/>
    <x v="1258"/>
    <x v="12"/>
    <s v="Office Supplies"/>
    <s v="East"/>
    <n v="7"/>
    <n v="137.38"/>
    <x v="2"/>
    <s v="CUST-10500"/>
    <n v="130.38"/>
    <n v="130.38"/>
    <n v="52.152000000000001"/>
  </r>
  <r>
    <s v="CA-2023-622042"/>
    <x v="951"/>
    <x v="15"/>
    <s v="Office Supplies"/>
    <s v="West"/>
    <n v="7"/>
    <n v="59.15"/>
    <x v="4"/>
    <s v="CUST-10422"/>
    <n v="52.15"/>
    <n v="44.327500000000001"/>
    <n v="13.037500000000001"/>
  </r>
  <r>
    <s v="CA-2022-371417"/>
    <x v="956"/>
    <x v="3"/>
    <s v="Technology"/>
    <s v="South"/>
    <n v="6"/>
    <n v="1070.04"/>
    <x v="3"/>
    <s v="CUST-10480"/>
    <n v="1064.04"/>
    <n v="744.82799999999997"/>
    <n v="106.404"/>
  </r>
  <r>
    <s v="CA-2022-536914"/>
    <x v="129"/>
    <x v="0"/>
    <s v="Furniture"/>
    <s v="West"/>
    <n v="7"/>
    <n v="132.52000000000001"/>
    <x v="3"/>
    <s v="CUST-10675"/>
    <n v="125.52000000000001"/>
    <n v="87.864000000000004"/>
    <n v="12.552000000000007"/>
  </r>
  <r>
    <s v="CA-2023-957407"/>
    <x v="682"/>
    <x v="16"/>
    <s v="Office Supplies"/>
    <s v="Central"/>
    <n v="8"/>
    <n v="30.27"/>
    <x v="3"/>
    <s v="CUST-10268"/>
    <n v="22.27"/>
    <n v="15.588999999999999"/>
    <n v="2.2269999999999985"/>
  </r>
  <r>
    <s v="CA-2022-577525"/>
    <x v="945"/>
    <x v="10"/>
    <s v="Office Supplies"/>
    <s v="West"/>
    <n v="7"/>
    <n v="18.97"/>
    <x v="0"/>
    <s v="CUST-10651"/>
    <n v="11.969999999999999"/>
    <n v="9.5759999999999987"/>
    <n v="2.3939999999999992"/>
  </r>
  <r>
    <s v="CA-2022-127047"/>
    <x v="793"/>
    <x v="1"/>
    <s v="Technology"/>
    <s v="South"/>
    <n v="9"/>
    <n v="1229.3499999999999"/>
    <x v="0"/>
    <s v="CUST-10250"/>
    <n v="1220.3499999999999"/>
    <n v="976.28"/>
    <n v="244.07000000000005"/>
  </r>
  <r>
    <s v="CA-2023-644605"/>
    <x v="603"/>
    <x v="7"/>
    <s v="Furniture"/>
    <s v="East"/>
    <n v="4"/>
    <n v="524"/>
    <x v="3"/>
    <s v="CUST-10118"/>
    <n v="520"/>
    <n v="364"/>
    <n v="52"/>
  </r>
  <r>
    <s v="CA-2024-512876"/>
    <x v="657"/>
    <x v="9"/>
    <s v="Office Supplies"/>
    <s v="Central"/>
    <n v="4"/>
    <n v="124.58"/>
    <x v="3"/>
    <s v="CUST-10685"/>
    <n v="120.58"/>
    <n v="84.405999999999992"/>
    <n v="12.057999999999993"/>
  </r>
  <r>
    <s v="CA-2022-658675"/>
    <x v="402"/>
    <x v="0"/>
    <s v="Furniture"/>
    <s v="South"/>
    <n v="1"/>
    <n v="347.99"/>
    <x v="4"/>
    <s v="CUST-10706"/>
    <n v="346.99"/>
    <n v="294.94150000000002"/>
    <n v="86.747500000000031"/>
  </r>
  <r>
    <s v="CA-2023-422527"/>
    <x v="699"/>
    <x v="1"/>
    <s v="Technology"/>
    <s v="South"/>
    <n v="10"/>
    <n v="221.04"/>
    <x v="2"/>
    <s v="CUST-10198"/>
    <n v="211.04"/>
    <n v="211.04"/>
    <n v="84.415999999999997"/>
  </r>
  <r>
    <s v="CA-2022-668889"/>
    <x v="279"/>
    <x v="5"/>
    <s v="Office Supplies"/>
    <s v="South"/>
    <n v="4"/>
    <n v="85.52"/>
    <x v="3"/>
    <s v="CUST-10782"/>
    <n v="81.52"/>
    <n v="57.063999999999993"/>
    <n v="8.1519999999999939"/>
  </r>
  <r>
    <s v="CA-2022-371122"/>
    <x v="139"/>
    <x v="16"/>
    <s v="Office Supplies"/>
    <s v="East"/>
    <n v="7"/>
    <n v="15.78"/>
    <x v="4"/>
    <s v="CUST-10651"/>
    <n v="8.7799999999999994"/>
    <n v="7.4629999999999992"/>
    <n v="2.1949999999999994"/>
  </r>
  <r>
    <s v="CA-2022-310983"/>
    <x v="1114"/>
    <x v="12"/>
    <s v="Office Supplies"/>
    <s v="Central"/>
    <n v="5"/>
    <n v="81.290000000000006"/>
    <x v="2"/>
    <s v="CUST-10587"/>
    <n v="76.290000000000006"/>
    <n v="76.290000000000006"/>
    <n v="30.516000000000005"/>
  </r>
  <r>
    <s v="CA-2025-192431"/>
    <x v="1298"/>
    <x v="11"/>
    <s v="Furniture"/>
    <s v="East"/>
    <n v="9"/>
    <n v="471.43"/>
    <x v="2"/>
    <s v="CUST-10322"/>
    <n v="462.43"/>
    <n v="462.43"/>
    <n v="184.97200000000004"/>
  </r>
  <r>
    <s v="CA-2025-374780"/>
    <x v="1334"/>
    <x v="3"/>
    <s v="Technology"/>
    <s v="Central"/>
    <n v="9"/>
    <n v="1091.78"/>
    <x v="1"/>
    <s v="CUST-10738"/>
    <n v="1082.78"/>
    <n v="974.50199999999995"/>
    <n v="324.83399999999995"/>
  </r>
  <r>
    <s v="CA-2022-277484"/>
    <x v="351"/>
    <x v="8"/>
    <s v="Technology"/>
    <s v="South"/>
    <n v="2"/>
    <n v="1257.54"/>
    <x v="0"/>
    <s v="CUST-10614"/>
    <n v="1255.54"/>
    <n v="1004.432"/>
    <n v="251.10800000000006"/>
  </r>
  <r>
    <s v="CA-2023-580727"/>
    <x v="693"/>
    <x v="8"/>
    <s v="Technology"/>
    <s v="Central"/>
    <n v="5"/>
    <n v="1158.8800000000001"/>
    <x v="1"/>
    <s v="CUST-10702"/>
    <n v="1153.8800000000001"/>
    <n v="1038.4920000000002"/>
    <n v="346.1640000000001"/>
  </r>
  <r>
    <s v="CA-2024-453005"/>
    <x v="382"/>
    <x v="4"/>
    <s v="Technology"/>
    <s v="Central"/>
    <n v="8"/>
    <n v="1369.55"/>
    <x v="2"/>
    <s v="CUST-10667"/>
    <n v="1361.55"/>
    <n v="1361.55"/>
    <n v="544.62"/>
  </r>
  <r>
    <s v="CA-2022-230879"/>
    <x v="1087"/>
    <x v="1"/>
    <s v="Technology"/>
    <s v="West"/>
    <n v="7"/>
    <n v="204.92"/>
    <x v="1"/>
    <s v="CUST-10716"/>
    <n v="197.92"/>
    <n v="178.12799999999999"/>
    <n v="59.376000000000005"/>
  </r>
  <r>
    <s v="CA-2024-931779"/>
    <x v="173"/>
    <x v="10"/>
    <s v="Office Supplies"/>
    <s v="West"/>
    <n v="5"/>
    <n v="58.33"/>
    <x v="3"/>
    <s v="CUST-10411"/>
    <n v="53.33"/>
    <n v="37.330999999999996"/>
    <n v="5.3329999999999984"/>
  </r>
  <r>
    <s v="CA-2025-339405"/>
    <x v="298"/>
    <x v="2"/>
    <s v="Furniture"/>
    <s v="Central"/>
    <n v="2"/>
    <n v="153.71"/>
    <x v="2"/>
    <s v="CUST-10421"/>
    <n v="151.71"/>
    <n v="151.71"/>
    <n v="60.684000000000012"/>
  </r>
  <r>
    <s v="CA-2023-971111"/>
    <x v="156"/>
    <x v="3"/>
    <s v="Technology"/>
    <s v="West"/>
    <n v="2"/>
    <n v="1462.8"/>
    <x v="2"/>
    <s v="CUST-10201"/>
    <n v="1460.8"/>
    <n v="1460.8"/>
    <n v="584.32000000000005"/>
  </r>
  <r>
    <s v="CA-2023-687078"/>
    <x v="1241"/>
    <x v="10"/>
    <s v="Office Supplies"/>
    <s v="West"/>
    <n v="7"/>
    <n v="87.81"/>
    <x v="3"/>
    <s v="CUST-10341"/>
    <n v="80.81"/>
    <n v="56.567"/>
    <n v="8.0810000000000031"/>
  </r>
  <r>
    <s v="CA-2025-141575"/>
    <x v="989"/>
    <x v="2"/>
    <s v="Furniture"/>
    <s v="Central"/>
    <n v="1"/>
    <n v="681.11"/>
    <x v="2"/>
    <s v="CUST-10276"/>
    <n v="680.11"/>
    <n v="680.11"/>
    <n v="272.04400000000004"/>
  </r>
  <r>
    <s v="CA-2023-225273"/>
    <x v="62"/>
    <x v="0"/>
    <s v="Furniture"/>
    <s v="West"/>
    <n v="6"/>
    <n v="353.84"/>
    <x v="2"/>
    <s v="CUST-10244"/>
    <n v="347.84"/>
    <n v="347.84"/>
    <n v="139.136"/>
  </r>
  <r>
    <s v="CA-2024-954451"/>
    <x v="354"/>
    <x v="11"/>
    <s v="Furniture"/>
    <s v="South"/>
    <n v="2"/>
    <n v="630.80999999999995"/>
    <x v="2"/>
    <s v="CUST-10016"/>
    <n v="628.80999999999995"/>
    <n v="628.80999999999995"/>
    <n v="251.524"/>
  </r>
  <r>
    <s v="CA-2024-611081"/>
    <x v="143"/>
    <x v="8"/>
    <s v="Technology"/>
    <s v="East"/>
    <n v="4"/>
    <n v="995.91"/>
    <x v="4"/>
    <s v="CUST-10002"/>
    <n v="991.91"/>
    <n v="843.12349999999992"/>
    <n v="247.97749999999996"/>
  </r>
  <r>
    <s v="CA-2025-628711"/>
    <x v="1050"/>
    <x v="3"/>
    <s v="Technology"/>
    <s v="West"/>
    <n v="9"/>
    <n v="728.66"/>
    <x v="2"/>
    <s v="CUST-10258"/>
    <n v="719.66"/>
    <n v="719.66"/>
    <n v="287.86399999999998"/>
  </r>
  <r>
    <s v="CA-2024-520877"/>
    <x v="1210"/>
    <x v="1"/>
    <s v="Technology"/>
    <s v="West"/>
    <n v="2"/>
    <n v="1045.92"/>
    <x v="2"/>
    <s v="CUST-10481"/>
    <n v="1043.92"/>
    <n v="1043.92"/>
    <n v="417.5680000000001"/>
  </r>
  <r>
    <s v="CA-2025-770277"/>
    <x v="10"/>
    <x v="4"/>
    <s v="Technology"/>
    <s v="South"/>
    <n v="1"/>
    <n v="121.02"/>
    <x v="3"/>
    <s v="CUST-10591"/>
    <n v="120.02"/>
    <n v="84.013999999999996"/>
    <n v="12.001999999999995"/>
  </r>
  <r>
    <s v="CA-2025-142657"/>
    <x v="712"/>
    <x v="3"/>
    <s v="Technology"/>
    <s v="South"/>
    <n v="5"/>
    <n v="469.44"/>
    <x v="3"/>
    <s v="CUST-10330"/>
    <n v="464.44"/>
    <n v="325.108"/>
    <n v="46.444000000000017"/>
  </r>
  <r>
    <s v="CA-2023-391248"/>
    <x v="553"/>
    <x v="3"/>
    <s v="Technology"/>
    <s v="East"/>
    <n v="7"/>
    <n v="1081.42"/>
    <x v="2"/>
    <s v="CUST-10371"/>
    <n v="1074.42"/>
    <n v="1074.42"/>
    <n v="429.76800000000003"/>
  </r>
  <r>
    <s v="CA-2025-316726"/>
    <x v="1405"/>
    <x v="9"/>
    <s v="Office Supplies"/>
    <s v="South"/>
    <n v="2"/>
    <n v="7.51"/>
    <x v="3"/>
    <s v="CUST-10688"/>
    <n v="5.51"/>
    <n v="3.8569999999999998"/>
    <n v="0.55100000000000016"/>
  </r>
  <r>
    <s v="CA-2022-985002"/>
    <x v="1453"/>
    <x v="8"/>
    <s v="Technology"/>
    <s v="West"/>
    <n v="2"/>
    <n v="351.75"/>
    <x v="2"/>
    <s v="CUST-10233"/>
    <n v="349.75"/>
    <n v="349.75"/>
    <n v="139.9"/>
  </r>
  <r>
    <s v="CA-2025-621144"/>
    <x v="41"/>
    <x v="10"/>
    <s v="Office Supplies"/>
    <s v="Central"/>
    <n v="8"/>
    <n v="38.17"/>
    <x v="2"/>
    <s v="CUST-10555"/>
    <n v="30.17"/>
    <n v="30.17"/>
    <n v="12.068000000000001"/>
  </r>
  <r>
    <s v="CA-2022-531041"/>
    <x v="1345"/>
    <x v="0"/>
    <s v="Furniture"/>
    <s v="Central"/>
    <n v="1"/>
    <n v="205.44"/>
    <x v="3"/>
    <s v="CUST-10278"/>
    <n v="204.44"/>
    <n v="143.10799999999998"/>
    <n v="20.443999999999988"/>
  </r>
  <r>
    <s v="CA-2023-146009"/>
    <x v="1363"/>
    <x v="11"/>
    <s v="Furniture"/>
    <s v="East"/>
    <n v="5"/>
    <n v="152.47999999999999"/>
    <x v="0"/>
    <s v="CUST-10338"/>
    <n v="147.47999999999999"/>
    <n v="117.98399999999999"/>
    <n v="29.496000000000009"/>
  </r>
  <r>
    <s v="CA-2022-759010"/>
    <x v="996"/>
    <x v="3"/>
    <s v="Technology"/>
    <s v="West"/>
    <n v="10"/>
    <n v="324"/>
    <x v="2"/>
    <s v="CUST-10319"/>
    <n v="314"/>
    <n v="314"/>
    <n v="125.6"/>
  </r>
  <r>
    <s v="CA-2023-763891"/>
    <x v="653"/>
    <x v="10"/>
    <s v="Office Supplies"/>
    <s v="Central"/>
    <n v="9"/>
    <n v="70.48"/>
    <x v="2"/>
    <s v="CUST-10761"/>
    <n v="61.480000000000004"/>
    <n v="61.480000000000004"/>
    <n v="24.592000000000006"/>
  </r>
  <r>
    <s v="CA-2024-505502"/>
    <x v="329"/>
    <x v="6"/>
    <s v="Office Supplies"/>
    <s v="South"/>
    <n v="9"/>
    <n v="23.66"/>
    <x v="2"/>
    <s v="CUST-10055"/>
    <n v="14.66"/>
    <n v="14.66"/>
    <n v="5.8640000000000008"/>
  </r>
  <r>
    <s v="CA-2022-875776"/>
    <x v="104"/>
    <x v="7"/>
    <s v="Furniture"/>
    <s v="East"/>
    <n v="4"/>
    <n v="725.46"/>
    <x v="4"/>
    <s v="CUST-10505"/>
    <n v="721.46"/>
    <n v="613.24099999999999"/>
    <n v="180.36499999999995"/>
  </r>
  <r>
    <s v="CA-2024-988355"/>
    <x v="851"/>
    <x v="12"/>
    <s v="Office Supplies"/>
    <s v="Central"/>
    <n v="1"/>
    <n v="81.099999999999994"/>
    <x v="2"/>
    <s v="CUST-10380"/>
    <n v="80.099999999999994"/>
    <n v="80.099999999999994"/>
    <n v="32.04"/>
  </r>
  <r>
    <s v="CA-2025-132106"/>
    <x v="1238"/>
    <x v="5"/>
    <s v="Office Supplies"/>
    <s v="Central"/>
    <n v="5"/>
    <n v="28.75"/>
    <x v="2"/>
    <s v="CUST-10376"/>
    <n v="23.75"/>
    <n v="23.75"/>
    <n v="9.5"/>
  </r>
  <r>
    <s v="CA-2025-759217"/>
    <x v="108"/>
    <x v="2"/>
    <s v="Furniture"/>
    <s v="East"/>
    <n v="10"/>
    <n v="249.88"/>
    <x v="0"/>
    <s v="CUST-10045"/>
    <n v="239.88"/>
    <n v="191.904"/>
    <n v="47.975999999999999"/>
  </r>
  <r>
    <s v="CA-2024-913847"/>
    <x v="1284"/>
    <x v="3"/>
    <s v="Technology"/>
    <s v="Central"/>
    <n v="9"/>
    <n v="926.09"/>
    <x v="2"/>
    <s v="CUST-10006"/>
    <n v="917.09"/>
    <n v="917.09"/>
    <n v="366.83600000000001"/>
  </r>
  <r>
    <s v="CA-2022-646346"/>
    <x v="1226"/>
    <x v="2"/>
    <s v="Furniture"/>
    <s v="South"/>
    <n v="6"/>
    <n v="642.99"/>
    <x v="2"/>
    <s v="CUST-10587"/>
    <n v="636.99"/>
    <n v="636.99"/>
    <n v="254.79599999999999"/>
  </r>
  <r>
    <s v="CA-2023-791661"/>
    <x v="523"/>
    <x v="1"/>
    <s v="Technology"/>
    <s v="South"/>
    <n v="8"/>
    <n v="1167.67"/>
    <x v="4"/>
    <s v="CUST-10009"/>
    <n v="1159.67"/>
    <n v="985.71950000000004"/>
    <n v="289.91750000000002"/>
  </r>
  <r>
    <s v="CA-2022-894071"/>
    <x v="372"/>
    <x v="15"/>
    <s v="Office Supplies"/>
    <s v="South"/>
    <n v="1"/>
    <n v="90.55"/>
    <x v="2"/>
    <s v="CUST-10616"/>
    <n v="89.55"/>
    <n v="89.55"/>
    <n v="35.82"/>
  </r>
  <r>
    <s v="CA-2025-886668"/>
    <x v="352"/>
    <x v="10"/>
    <s v="Office Supplies"/>
    <s v="Central"/>
    <n v="4"/>
    <n v="103.87"/>
    <x v="2"/>
    <s v="CUST-10782"/>
    <n v="99.87"/>
    <n v="99.87"/>
    <n v="39.948000000000008"/>
  </r>
  <r>
    <s v="CA-2022-866694"/>
    <x v="784"/>
    <x v="7"/>
    <s v="Furniture"/>
    <s v="West"/>
    <n v="5"/>
    <n v="382.79"/>
    <x v="3"/>
    <s v="CUST-10081"/>
    <n v="377.79"/>
    <n v="264.45299999999997"/>
    <n v="37.778999999999968"/>
  </r>
  <r>
    <s v="CA-2025-619472"/>
    <x v="183"/>
    <x v="11"/>
    <s v="Furniture"/>
    <s v="South"/>
    <n v="9"/>
    <n v="96.37"/>
    <x v="3"/>
    <s v="CUST-10701"/>
    <n v="87.37"/>
    <n v="61.158999999999999"/>
    <n v="8.7369999999999948"/>
  </r>
  <r>
    <s v="CA-2024-362534"/>
    <x v="1126"/>
    <x v="0"/>
    <s v="Furniture"/>
    <s v="Central"/>
    <n v="9"/>
    <n v="189.79"/>
    <x v="1"/>
    <s v="CUST-10594"/>
    <n v="180.79"/>
    <n v="162.71099999999998"/>
    <n v="54.236999999999995"/>
  </r>
  <r>
    <s v="CA-2022-400945"/>
    <x v="526"/>
    <x v="7"/>
    <s v="Furniture"/>
    <s v="Central"/>
    <n v="6"/>
    <n v="478.86"/>
    <x v="2"/>
    <s v="CUST-10666"/>
    <n v="472.86"/>
    <n v="472.86"/>
    <n v="189.14400000000001"/>
  </r>
  <r>
    <s v="CA-2023-202514"/>
    <x v="301"/>
    <x v="11"/>
    <s v="Furniture"/>
    <s v="South"/>
    <n v="7"/>
    <n v="624.61"/>
    <x v="4"/>
    <s v="CUST-10615"/>
    <n v="617.61"/>
    <n v="524.96849999999995"/>
    <n v="154.40249999999997"/>
  </r>
  <r>
    <s v="CA-2024-941868"/>
    <x v="789"/>
    <x v="11"/>
    <s v="Furniture"/>
    <s v="East"/>
    <n v="7"/>
    <n v="291.73"/>
    <x v="4"/>
    <s v="CUST-10064"/>
    <n v="284.73"/>
    <n v="242.0205"/>
    <n v="71.182500000000005"/>
  </r>
  <r>
    <s v="CA-2024-208755"/>
    <x v="222"/>
    <x v="10"/>
    <s v="Office Supplies"/>
    <s v="South"/>
    <n v="5"/>
    <n v="144.9"/>
    <x v="3"/>
    <s v="CUST-10733"/>
    <n v="139.9"/>
    <n v="97.929999999999993"/>
    <n v="13.989999999999995"/>
  </r>
  <r>
    <s v="CA-2022-131362"/>
    <x v="297"/>
    <x v="6"/>
    <s v="Office Supplies"/>
    <s v="West"/>
    <n v="3"/>
    <n v="64.680000000000007"/>
    <x v="2"/>
    <s v="CUST-10283"/>
    <n v="61.680000000000007"/>
    <n v="61.680000000000007"/>
    <n v="24.672000000000004"/>
  </r>
  <r>
    <s v="CA-2025-328709"/>
    <x v="1093"/>
    <x v="11"/>
    <s v="Furniture"/>
    <s v="South"/>
    <n v="9"/>
    <n v="602.52"/>
    <x v="1"/>
    <s v="CUST-10238"/>
    <n v="593.52"/>
    <n v="534.16800000000001"/>
    <n v="178.05600000000004"/>
  </r>
  <r>
    <s v="CA-2024-603895"/>
    <x v="344"/>
    <x v="6"/>
    <s v="Office Supplies"/>
    <s v="South"/>
    <n v="8"/>
    <n v="135.72"/>
    <x v="4"/>
    <s v="CUST-10797"/>
    <n v="127.72"/>
    <n v="108.562"/>
    <n v="31.930000000000007"/>
  </r>
  <r>
    <s v="CA-2022-329553"/>
    <x v="502"/>
    <x v="2"/>
    <s v="Furniture"/>
    <s v="West"/>
    <n v="5"/>
    <n v="291.16000000000003"/>
    <x v="4"/>
    <s v="CUST-10084"/>
    <n v="286.16000000000003"/>
    <n v="243.23600000000002"/>
    <n v="71.54000000000002"/>
  </r>
  <r>
    <s v="CA-2024-388067"/>
    <x v="97"/>
    <x v="1"/>
    <s v="Technology"/>
    <s v="Central"/>
    <n v="2"/>
    <n v="862.74"/>
    <x v="1"/>
    <s v="CUST-10067"/>
    <n v="860.74"/>
    <n v="774.66600000000005"/>
    <n v="258.22200000000009"/>
  </r>
  <r>
    <s v="CA-2025-637600"/>
    <x v="1421"/>
    <x v="8"/>
    <s v="Technology"/>
    <s v="South"/>
    <n v="7"/>
    <n v="1418.4"/>
    <x v="0"/>
    <s v="CUST-10602"/>
    <n v="1411.4"/>
    <n v="1129.1200000000001"/>
    <n v="282.28000000000009"/>
  </r>
  <r>
    <s v="CA-2022-635871"/>
    <x v="968"/>
    <x v="7"/>
    <s v="Furniture"/>
    <s v="East"/>
    <n v="1"/>
    <n v="330.29"/>
    <x v="4"/>
    <s v="CUST-10011"/>
    <n v="329.29"/>
    <n v="279.8965"/>
    <n v="82.322499999999991"/>
  </r>
  <r>
    <s v="CA-2023-306916"/>
    <x v="115"/>
    <x v="4"/>
    <s v="Technology"/>
    <s v="Central"/>
    <n v="8"/>
    <n v="1091.3499999999999"/>
    <x v="2"/>
    <s v="CUST-10155"/>
    <n v="1083.3499999999999"/>
    <n v="1083.3499999999999"/>
    <n v="433.34000000000003"/>
  </r>
  <r>
    <s v="CA-2025-924851"/>
    <x v="24"/>
    <x v="11"/>
    <s v="Furniture"/>
    <s v="West"/>
    <n v="8"/>
    <n v="742.27"/>
    <x v="0"/>
    <s v="CUST-10761"/>
    <n v="734.27"/>
    <n v="587.41600000000005"/>
    <n v="146.8540000000001"/>
  </r>
  <r>
    <s v="CA-2022-207604"/>
    <x v="563"/>
    <x v="11"/>
    <s v="Furniture"/>
    <s v="South"/>
    <n v="10"/>
    <n v="679.58"/>
    <x v="4"/>
    <s v="CUST-10066"/>
    <n v="669.58"/>
    <n v="569.14300000000003"/>
    <n v="167.39500000000004"/>
  </r>
  <r>
    <s v="CA-2024-173933"/>
    <x v="587"/>
    <x v="13"/>
    <s v="Office Supplies"/>
    <s v="South"/>
    <n v="8"/>
    <n v="125.99"/>
    <x v="4"/>
    <s v="CUST-10207"/>
    <n v="117.99"/>
    <n v="100.2915"/>
    <n v="29.497500000000002"/>
  </r>
  <r>
    <s v="CA-2022-821297"/>
    <x v="641"/>
    <x v="8"/>
    <s v="Technology"/>
    <s v="East"/>
    <n v="10"/>
    <n v="1211.73"/>
    <x v="2"/>
    <s v="CUST-10666"/>
    <n v="1201.73"/>
    <n v="1201.73"/>
    <n v="480.69200000000001"/>
  </r>
  <r>
    <s v="CA-2025-636288"/>
    <x v="576"/>
    <x v="2"/>
    <s v="Furniture"/>
    <s v="East"/>
    <n v="10"/>
    <n v="173.55"/>
    <x v="2"/>
    <s v="CUST-10702"/>
    <n v="163.55000000000001"/>
    <n v="163.55000000000001"/>
    <n v="65.42"/>
  </r>
  <r>
    <s v="CA-2024-910396"/>
    <x v="301"/>
    <x v="1"/>
    <s v="Technology"/>
    <s v="East"/>
    <n v="3"/>
    <n v="707.18"/>
    <x v="3"/>
    <s v="CUST-10046"/>
    <n v="704.18"/>
    <n v="492.92599999999993"/>
    <n v="70.41799999999995"/>
  </r>
  <r>
    <s v="CA-2023-449049"/>
    <x v="222"/>
    <x v="3"/>
    <s v="Technology"/>
    <s v="Central"/>
    <n v="4"/>
    <n v="624.58000000000004"/>
    <x v="1"/>
    <s v="CUST-10062"/>
    <n v="620.58000000000004"/>
    <n v="558.52200000000005"/>
    <n v="186.17400000000004"/>
  </r>
  <r>
    <s v="CA-2024-912607"/>
    <x v="1039"/>
    <x v="15"/>
    <s v="Office Supplies"/>
    <s v="East"/>
    <n v="5"/>
    <n v="93.59"/>
    <x v="1"/>
    <s v="CUST-10643"/>
    <n v="88.59"/>
    <n v="79.731000000000009"/>
    <n v="26.577000000000005"/>
  </r>
  <r>
    <s v="CA-2024-746698"/>
    <x v="498"/>
    <x v="3"/>
    <s v="Technology"/>
    <s v="South"/>
    <n v="8"/>
    <n v="1037.6199999999999"/>
    <x v="4"/>
    <s v="CUST-10462"/>
    <n v="1029.6199999999999"/>
    <n v="875.17699999999991"/>
    <n v="257.40499999999997"/>
  </r>
  <r>
    <s v="CA-2024-338557"/>
    <x v="1393"/>
    <x v="6"/>
    <s v="Office Supplies"/>
    <s v="East"/>
    <n v="5"/>
    <n v="145.57"/>
    <x v="3"/>
    <s v="CUST-10217"/>
    <n v="140.57"/>
    <n v="98.398999999999987"/>
    <n v="14.056999999999988"/>
  </r>
  <r>
    <s v="CA-2023-805111"/>
    <x v="215"/>
    <x v="0"/>
    <s v="Furniture"/>
    <s v="West"/>
    <n v="8"/>
    <n v="202.79"/>
    <x v="2"/>
    <s v="CUST-10404"/>
    <n v="194.79"/>
    <n v="194.79"/>
    <n v="77.915999999999997"/>
  </r>
  <r>
    <s v="CA-2024-980184"/>
    <x v="756"/>
    <x v="4"/>
    <s v="Technology"/>
    <s v="Central"/>
    <n v="5"/>
    <n v="501.17"/>
    <x v="0"/>
    <s v="CUST-10061"/>
    <n v="496.17"/>
    <n v="396.93600000000004"/>
    <n v="99.234000000000037"/>
  </r>
  <r>
    <s v="CA-2023-125057"/>
    <x v="1393"/>
    <x v="15"/>
    <s v="Office Supplies"/>
    <s v="South"/>
    <n v="4"/>
    <n v="56.7"/>
    <x v="0"/>
    <s v="CUST-10111"/>
    <n v="52.7"/>
    <n v="42.160000000000004"/>
    <n v="10.540000000000003"/>
  </r>
  <r>
    <s v="CA-2023-197592"/>
    <x v="641"/>
    <x v="10"/>
    <s v="Office Supplies"/>
    <s v="South"/>
    <n v="5"/>
    <n v="107.19"/>
    <x v="3"/>
    <s v="CUST-10543"/>
    <n v="102.19"/>
    <n v="71.532999999999987"/>
    <n v="10.218999999999994"/>
  </r>
  <r>
    <s v="CA-2023-690978"/>
    <x v="69"/>
    <x v="0"/>
    <s v="Furniture"/>
    <s v="East"/>
    <n v="6"/>
    <n v="161.15"/>
    <x v="0"/>
    <s v="CUST-10458"/>
    <n v="155.15"/>
    <n v="124.12"/>
    <n v="31.03"/>
  </r>
  <r>
    <s v="CA-2022-137319"/>
    <x v="754"/>
    <x v="4"/>
    <s v="Technology"/>
    <s v="South"/>
    <n v="3"/>
    <n v="1485.15"/>
    <x v="4"/>
    <s v="CUST-10770"/>
    <n v="1482.15"/>
    <n v="1259.8275000000001"/>
    <n v="370.53750000000002"/>
  </r>
  <r>
    <s v="CA-2024-259582"/>
    <x v="1414"/>
    <x v="8"/>
    <s v="Technology"/>
    <s v="West"/>
    <n v="6"/>
    <n v="667.69"/>
    <x v="1"/>
    <s v="CUST-10297"/>
    <n v="661.69"/>
    <n v="595.52100000000007"/>
    <n v="198.50700000000006"/>
  </r>
  <r>
    <s v="CA-2023-583509"/>
    <x v="58"/>
    <x v="0"/>
    <s v="Furniture"/>
    <s v="East"/>
    <n v="7"/>
    <n v="363.99"/>
    <x v="1"/>
    <s v="CUST-10266"/>
    <n v="356.99"/>
    <n v="321.291"/>
    <n v="107.09700000000001"/>
  </r>
  <r>
    <s v="CA-2024-534693"/>
    <x v="1227"/>
    <x v="3"/>
    <s v="Technology"/>
    <s v="South"/>
    <n v="1"/>
    <n v="1391.26"/>
    <x v="4"/>
    <s v="CUST-10049"/>
    <n v="1390.26"/>
    <n v="1181.721"/>
    <n v="347.56500000000005"/>
  </r>
  <r>
    <s v="CA-2025-149283"/>
    <x v="824"/>
    <x v="11"/>
    <s v="Furniture"/>
    <s v="Central"/>
    <n v="8"/>
    <n v="632.67999999999995"/>
    <x v="1"/>
    <s v="CUST-10239"/>
    <n v="624.67999999999995"/>
    <n v="562.21199999999999"/>
    <n v="187.40400000000005"/>
  </r>
  <r>
    <s v="CA-2023-459313"/>
    <x v="1102"/>
    <x v="10"/>
    <s v="Office Supplies"/>
    <s v="Central"/>
    <n v="4"/>
    <n v="71.55"/>
    <x v="2"/>
    <s v="CUST-10486"/>
    <n v="67.55"/>
    <n v="67.55"/>
    <n v="27.020000000000003"/>
  </r>
  <r>
    <s v="CA-2022-983555"/>
    <x v="359"/>
    <x v="1"/>
    <s v="Technology"/>
    <s v="South"/>
    <n v="10"/>
    <n v="249.66"/>
    <x v="2"/>
    <s v="CUST-10735"/>
    <n v="239.66"/>
    <n v="239.66"/>
    <n v="95.864000000000004"/>
  </r>
  <r>
    <s v="CA-2025-982832"/>
    <x v="483"/>
    <x v="7"/>
    <s v="Furniture"/>
    <s v="Central"/>
    <n v="9"/>
    <n v="620.98"/>
    <x v="1"/>
    <s v="CUST-10563"/>
    <n v="611.98"/>
    <n v="550.78200000000004"/>
    <n v="183.59400000000005"/>
  </r>
  <r>
    <s v="CA-2022-654154"/>
    <x v="974"/>
    <x v="15"/>
    <s v="Office Supplies"/>
    <s v="West"/>
    <n v="10"/>
    <n v="34.78"/>
    <x v="0"/>
    <s v="CUST-10273"/>
    <n v="24.78"/>
    <n v="19.824000000000002"/>
    <n v="4.9560000000000013"/>
  </r>
  <r>
    <s v="CA-2022-627912"/>
    <x v="397"/>
    <x v="14"/>
    <s v="Office Supplies"/>
    <s v="Central"/>
    <n v="8"/>
    <n v="16.46"/>
    <x v="4"/>
    <s v="CUST-10181"/>
    <n v="8.4600000000000009"/>
    <n v="7.1910000000000007"/>
    <n v="2.1150000000000002"/>
  </r>
  <r>
    <s v="CA-2022-110033"/>
    <x v="809"/>
    <x v="11"/>
    <s v="Furniture"/>
    <s v="South"/>
    <n v="2"/>
    <n v="641.63"/>
    <x v="1"/>
    <s v="CUST-10045"/>
    <n v="639.63"/>
    <n v="575.66700000000003"/>
    <n v="191.88900000000007"/>
  </r>
  <r>
    <s v="CA-2025-787508"/>
    <x v="402"/>
    <x v="10"/>
    <s v="Office Supplies"/>
    <s v="Central"/>
    <n v="10"/>
    <n v="10.58"/>
    <x v="2"/>
    <s v="CUST-10198"/>
    <n v="0.58000000000000007"/>
    <n v="0.58000000000000007"/>
    <n v="0.23200000000000004"/>
  </r>
  <r>
    <s v="CA-2025-104334"/>
    <x v="1208"/>
    <x v="14"/>
    <s v="Office Supplies"/>
    <s v="Central"/>
    <n v="7"/>
    <n v="127.78"/>
    <x v="0"/>
    <s v="CUST-10084"/>
    <n v="120.78"/>
    <n v="96.624000000000009"/>
    <n v="24.156000000000006"/>
  </r>
  <r>
    <s v="CA-2022-248614"/>
    <x v="956"/>
    <x v="1"/>
    <s v="Technology"/>
    <s v="West"/>
    <n v="4"/>
    <n v="759.2"/>
    <x v="0"/>
    <s v="CUST-10198"/>
    <n v="755.2"/>
    <n v="604.16000000000008"/>
    <n v="151.04000000000008"/>
  </r>
  <r>
    <s v="CA-2025-780372"/>
    <x v="611"/>
    <x v="0"/>
    <s v="Furniture"/>
    <s v="East"/>
    <n v="5"/>
    <n v="403.78"/>
    <x v="2"/>
    <s v="CUST-10149"/>
    <n v="398.78"/>
    <n v="398.78"/>
    <n v="159.512"/>
  </r>
  <r>
    <s v="CA-2025-818703"/>
    <x v="709"/>
    <x v="1"/>
    <s v="Technology"/>
    <s v="South"/>
    <n v="3"/>
    <n v="1497.45"/>
    <x v="2"/>
    <s v="CUST-10412"/>
    <n v="1494.45"/>
    <n v="1494.45"/>
    <n v="597.78000000000009"/>
  </r>
  <r>
    <s v="CA-2025-716555"/>
    <x v="40"/>
    <x v="7"/>
    <s v="Furniture"/>
    <s v="West"/>
    <n v="1"/>
    <n v="789.05"/>
    <x v="2"/>
    <s v="CUST-10296"/>
    <n v="788.05"/>
    <n v="788.05"/>
    <n v="315.22000000000003"/>
  </r>
  <r>
    <s v="CA-2023-206668"/>
    <x v="445"/>
    <x v="3"/>
    <s v="Technology"/>
    <s v="South"/>
    <n v="4"/>
    <n v="143.59"/>
    <x v="3"/>
    <s v="CUST-10606"/>
    <n v="139.59"/>
    <n v="97.712999999999994"/>
    <n v="13.958999999999989"/>
  </r>
  <r>
    <s v="CA-2025-237368"/>
    <x v="242"/>
    <x v="2"/>
    <s v="Furniture"/>
    <s v="East"/>
    <n v="4"/>
    <n v="139.76"/>
    <x v="4"/>
    <s v="CUST-10704"/>
    <n v="135.76"/>
    <n v="115.39599999999999"/>
    <n v="33.94"/>
  </r>
  <r>
    <s v="CA-2024-301424"/>
    <x v="815"/>
    <x v="4"/>
    <s v="Technology"/>
    <s v="West"/>
    <n v="6"/>
    <n v="1396.63"/>
    <x v="2"/>
    <s v="CUST-10689"/>
    <n v="1390.63"/>
    <n v="1390.63"/>
    <n v="556.25200000000007"/>
  </r>
  <r>
    <s v="CA-2025-361752"/>
    <x v="728"/>
    <x v="1"/>
    <s v="Technology"/>
    <s v="South"/>
    <n v="9"/>
    <n v="1385.91"/>
    <x v="3"/>
    <s v="CUST-10542"/>
    <n v="1376.91"/>
    <n v="963.83699999999999"/>
    <n v="137.69099999999992"/>
  </r>
  <r>
    <s v="CA-2023-411442"/>
    <x v="749"/>
    <x v="4"/>
    <s v="Technology"/>
    <s v="South"/>
    <n v="9"/>
    <n v="257.93"/>
    <x v="2"/>
    <s v="CUST-10218"/>
    <n v="248.93"/>
    <n v="248.93"/>
    <n v="99.572000000000003"/>
  </r>
  <r>
    <s v="CA-2022-926392"/>
    <x v="374"/>
    <x v="0"/>
    <s v="Furniture"/>
    <s v="West"/>
    <n v="9"/>
    <n v="439.1"/>
    <x v="3"/>
    <s v="CUST-10780"/>
    <n v="430.1"/>
    <n v="301.07"/>
    <n v="43.009999999999991"/>
  </r>
  <r>
    <s v="CA-2023-748830"/>
    <x v="721"/>
    <x v="3"/>
    <s v="Technology"/>
    <s v="Central"/>
    <n v="5"/>
    <n v="229.75"/>
    <x v="2"/>
    <s v="CUST-10542"/>
    <n v="224.75"/>
    <n v="224.75"/>
    <n v="89.9"/>
  </r>
  <r>
    <s v="CA-2025-151955"/>
    <x v="743"/>
    <x v="16"/>
    <s v="Office Supplies"/>
    <s v="Central"/>
    <n v="1"/>
    <n v="120.58"/>
    <x v="1"/>
    <s v="CUST-10705"/>
    <n v="119.58"/>
    <n v="107.622"/>
    <n v="35.874000000000009"/>
  </r>
  <r>
    <s v="CA-2024-609912"/>
    <x v="673"/>
    <x v="12"/>
    <s v="Office Supplies"/>
    <s v="West"/>
    <n v="5"/>
    <n v="147.12"/>
    <x v="2"/>
    <s v="CUST-10431"/>
    <n v="142.12"/>
    <n v="142.12"/>
    <n v="56.847999999999999"/>
  </r>
  <r>
    <s v="CA-2022-951918"/>
    <x v="943"/>
    <x v="0"/>
    <s v="Furniture"/>
    <s v="Central"/>
    <n v="10"/>
    <n v="510.54"/>
    <x v="2"/>
    <s v="CUST-10284"/>
    <n v="500.54"/>
    <n v="500.54"/>
    <n v="200.21600000000001"/>
  </r>
  <r>
    <s v="CA-2022-113210"/>
    <x v="1079"/>
    <x v="14"/>
    <s v="Office Supplies"/>
    <s v="South"/>
    <n v="9"/>
    <n v="71.569999999999993"/>
    <x v="0"/>
    <s v="CUST-10430"/>
    <n v="62.569999999999993"/>
    <n v="50.055999999999997"/>
    <n v="12.514000000000003"/>
  </r>
  <r>
    <s v="CA-2025-887331"/>
    <x v="1097"/>
    <x v="8"/>
    <s v="Technology"/>
    <s v="South"/>
    <n v="1"/>
    <n v="100.77"/>
    <x v="1"/>
    <s v="CUST-10768"/>
    <n v="99.77"/>
    <n v="89.792999999999992"/>
    <n v="29.930999999999997"/>
  </r>
  <r>
    <s v="CA-2024-458441"/>
    <x v="628"/>
    <x v="1"/>
    <s v="Technology"/>
    <s v="West"/>
    <n v="8"/>
    <n v="1306.1600000000001"/>
    <x v="2"/>
    <s v="CUST-10477"/>
    <n v="1298.1600000000001"/>
    <n v="1298.1600000000001"/>
    <n v="519.26400000000001"/>
  </r>
  <r>
    <s v="CA-2023-576836"/>
    <x v="1182"/>
    <x v="7"/>
    <s v="Furniture"/>
    <s v="Central"/>
    <n v="4"/>
    <n v="388.26"/>
    <x v="1"/>
    <s v="CUST-10319"/>
    <n v="384.26"/>
    <n v="345.834"/>
    <n v="115.27800000000002"/>
  </r>
  <r>
    <s v="CA-2024-697071"/>
    <x v="268"/>
    <x v="4"/>
    <s v="Technology"/>
    <s v="West"/>
    <n v="3"/>
    <n v="628.74"/>
    <x v="0"/>
    <s v="CUST-10322"/>
    <n v="625.74"/>
    <n v="500.59200000000004"/>
    <n v="125.14800000000002"/>
  </r>
  <r>
    <s v="CA-2022-404195"/>
    <x v="389"/>
    <x v="8"/>
    <s v="Technology"/>
    <s v="South"/>
    <n v="10"/>
    <n v="327.07"/>
    <x v="2"/>
    <s v="CUST-10061"/>
    <n v="317.07"/>
    <n v="317.07"/>
    <n v="126.828"/>
  </r>
  <r>
    <s v="CA-2022-914239"/>
    <x v="968"/>
    <x v="10"/>
    <s v="Office Supplies"/>
    <s v="Central"/>
    <n v="4"/>
    <n v="130.22999999999999"/>
    <x v="3"/>
    <s v="CUST-10052"/>
    <n v="126.22999999999999"/>
    <n v="88.36099999999999"/>
    <n v="12.623000000000005"/>
  </r>
  <r>
    <s v="CA-2023-730722"/>
    <x v="556"/>
    <x v="11"/>
    <s v="Furniture"/>
    <s v="West"/>
    <n v="9"/>
    <n v="796.55"/>
    <x v="3"/>
    <s v="CUST-10623"/>
    <n v="787.55"/>
    <n v="551.28499999999997"/>
    <n v="78.754999999999995"/>
  </r>
  <r>
    <s v="CA-2025-123143"/>
    <x v="518"/>
    <x v="1"/>
    <s v="Technology"/>
    <s v="East"/>
    <n v="2"/>
    <n v="387.45"/>
    <x v="4"/>
    <s v="CUST-10275"/>
    <n v="385.45"/>
    <n v="327.63249999999999"/>
    <n v="96.362500000000011"/>
  </r>
  <r>
    <s v="CA-2025-973787"/>
    <x v="1386"/>
    <x v="8"/>
    <s v="Technology"/>
    <s v="South"/>
    <n v="4"/>
    <n v="1367.19"/>
    <x v="4"/>
    <s v="CUST-10623"/>
    <n v="1363.19"/>
    <n v="1158.7115000000001"/>
    <n v="340.79750000000013"/>
  </r>
  <r>
    <s v="CA-2023-375672"/>
    <x v="334"/>
    <x v="2"/>
    <s v="Furniture"/>
    <s v="Central"/>
    <n v="10"/>
    <n v="522.45000000000005"/>
    <x v="3"/>
    <s v="CUST-10249"/>
    <n v="512.45000000000005"/>
    <n v="358.71500000000003"/>
    <n v="51.245000000000005"/>
  </r>
  <r>
    <s v="CA-2022-672280"/>
    <x v="662"/>
    <x v="16"/>
    <s v="Office Supplies"/>
    <s v="South"/>
    <n v="10"/>
    <n v="46.32"/>
    <x v="2"/>
    <s v="CUST-10335"/>
    <n v="36.32"/>
    <n v="36.32"/>
    <n v="14.528000000000002"/>
  </r>
  <r>
    <s v="CA-2022-936050"/>
    <x v="695"/>
    <x v="14"/>
    <s v="Office Supplies"/>
    <s v="Central"/>
    <n v="10"/>
    <n v="44.61"/>
    <x v="2"/>
    <s v="CUST-10418"/>
    <n v="34.61"/>
    <n v="34.61"/>
    <n v="13.844000000000001"/>
  </r>
  <r>
    <s v="CA-2022-354307"/>
    <x v="506"/>
    <x v="15"/>
    <s v="Office Supplies"/>
    <s v="South"/>
    <n v="1"/>
    <n v="134.19999999999999"/>
    <x v="2"/>
    <s v="CUST-10018"/>
    <n v="133.19999999999999"/>
    <n v="133.19999999999999"/>
    <n v="53.28"/>
  </r>
  <r>
    <s v="CA-2024-141514"/>
    <x v="841"/>
    <x v="4"/>
    <s v="Technology"/>
    <s v="South"/>
    <n v="2"/>
    <n v="1462.66"/>
    <x v="0"/>
    <s v="CUST-10643"/>
    <n v="1460.66"/>
    <n v="1168.528"/>
    <n v="292.13199999999995"/>
  </r>
  <r>
    <s v="CA-2024-356516"/>
    <x v="540"/>
    <x v="2"/>
    <s v="Furniture"/>
    <s v="South"/>
    <n v="8"/>
    <n v="796.66"/>
    <x v="1"/>
    <s v="CUST-10006"/>
    <n v="788.66"/>
    <n v="709.79399999999998"/>
    <n v="236.59800000000001"/>
  </r>
  <r>
    <s v="CA-2024-596436"/>
    <x v="282"/>
    <x v="5"/>
    <s v="Office Supplies"/>
    <s v="West"/>
    <n v="2"/>
    <n v="118.62"/>
    <x v="3"/>
    <s v="CUST-10120"/>
    <n v="116.62"/>
    <n v="81.634"/>
    <n v="11.662000000000006"/>
  </r>
  <r>
    <s v="CA-2024-873364"/>
    <x v="866"/>
    <x v="14"/>
    <s v="Office Supplies"/>
    <s v="South"/>
    <n v="5"/>
    <n v="36.11"/>
    <x v="2"/>
    <s v="CUST-10706"/>
    <n v="31.11"/>
    <n v="31.11"/>
    <n v="12.443999999999999"/>
  </r>
  <r>
    <s v="CA-2023-644782"/>
    <x v="543"/>
    <x v="7"/>
    <s v="Furniture"/>
    <s v="South"/>
    <n v="1"/>
    <n v="80.400000000000006"/>
    <x v="4"/>
    <s v="CUST-10258"/>
    <n v="79.400000000000006"/>
    <n v="67.490000000000009"/>
    <n v="19.850000000000009"/>
  </r>
  <r>
    <s v="CA-2022-991435"/>
    <x v="1428"/>
    <x v="3"/>
    <s v="Technology"/>
    <s v="West"/>
    <n v="9"/>
    <n v="1062.22"/>
    <x v="3"/>
    <s v="CUST-10502"/>
    <n v="1053.22"/>
    <n v="737.25400000000002"/>
    <n v="105.322"/>
  </r>
  <r>
    <s v="CA-2024-613321"/>
    <x v="1329"/>
    <x v="3"/>
    <s v="Technology"/>
    <s v="West"/>
    <n v="4"/>
    <n v="172.78"/>
    <x v="4"/>
    <s v="CUST-10349"/>
    <n v="168.78"/>
    <n v="143.46299999999999"/>
    <n v="42.194999999999993"/>
  </r>
  <r>
    <s v="CA-2024-970375"/>
    <x v="559"/>
    <x v="3"/>
    <s v="Technology"/>
    <s v="East"/>
    <n v="7"/>
    <n v="543.29999999999995"/>
    <x v="0"/>
    <s v="CUST-10258"/>
    <n v="536.29999999999995"/>
    <n v="429.03999999999996"/>
    <n v="107.25999999999999"/>
  </r>
  <r>
    <s v="CA-2022-879385"/>
    <x v="1230"/>
    <x v="2"/>
    <s v="Furniture"/>
    <s v="West"/>
    <n v="3"/>
    <n v="173.07"/>
    <x v="4"/>
    <s v="CUST-10299"/>
    <n v="170.07"/>
    <n v="144.55949999999999"/>
    <n v="42.517499999999998"/>
  </r>
  <r>
    <s v="CA-2025-286550"/>
    <x v="220"/>
    <x v="6"/>
    <s v="Office Supplies"/>
    <s v="South"/>
    <n v="3"/>
    <n v="94.33"/>
    <x v="0"/>
    <s v="CUST-10246"/>
    <n v="91.33"/>
    <n v="73.064000000000007"/>
    <n v="18.266000000000012"/>
  </r>
  <r>
    <s v="CA-2025-918146"/>
    <x v="311"/>
    <x v="1"/>
    <s v="Technology"/>
    <s v="East"/>
    <n v="1"/>
    <n v="354.2"/>
    <x v="0"/>
    <s v="CUST-10718"/>
    <n v="353.2"/>
    <n v="282.56"/>
    <n v="70.640000000000015"/>
  </r>
  <r>
    <s v="CA-2023-725700"/>
    <x v="994"/>
    <x v="2"/>
    <s v="Furniture"/>
    <s v="West"/>
    <n v="7"/>
    <n v="284.01"/>
    <x v="0"/>
    <s v="CUST-10670"/>
    <n v="277.01"/>
    <n v="221.608"/>
    <n v="55.402000000000015"/>
  </r>
  <r>
    <s v="CA-2023-973783"/>
    <x v="480"/>
    <x v="0"/>
    <s v="Furniture"/>
    <s v="East"/>
    <n v="6"/>
    <n v="130.47999999999999"/>
    <x v="2"/>
    <s v="CUST-10173"/>
    <n v="124.47999999999999"/>
    <n v="124.47999999999999"/>
    <n v="49.792000000000002"/>
  </r>
  <r>
    <s v="CA-2025-430737"/>
    <x v="730"/>
    <x v="4"/>
    <s v="Technology"/>
    <s v="South"/>
    <n v="8"/>
    <n v="344.45"/>
    <x v="3"/>
    <s v="CUST-10661"/>
    <n v="336.45"/>
    <n v="235.51499999999999"/>
    <n v="33.64500000000001"/>
  </r>
  <r>
    <s v="CA-2023-461706"/>
    <x v="1316"/>
    <x v="8"/>
    <s v="Technology"/>
    <s v="South"/>
    <n v="4"/>
    <n v="1470.72"/>
    <x v="0"/>
    <s v="CUST-10109"/>
    <n v="1466.72"/>
    <n v="1173.376"/>
    <n v="293.34399999999994"/>
  </r>
  <r>
    <s v="CA-2023-333343"/>
    <x v="1083"/>
    <x v="12"/>
    <s v="Office Supplies"/>
    <s v="West"/>
    <n v="6"/>
    <n v="25.07"/>
    <x v="2"/>
    <s v="CUST-10041"/>
    <n v="19.07"/>
    <n v="19.07"/>
    <n v="7.6280000000000001"/>
  </r>
  <r>
    <s v="CA-2022-765947"/>
    <x v="1099"/>
    <x v="4"/>
    <s v="Technology"/>
    <s v="West"/>
    <n v="4"/>
    <n v="1384.27"/>
    <x v="4"/>
    <s v="CUST-10217"/>
    <n v="1380.27"/>
    <n v="1173.2294999999999"/>
    <n v="345.0675"/>
  </r>
  <r>
    <s v="CA-2022-964808"/>
    <x v="1162"/>
    <x v="8"/>
    <s v="Technology"/>
    <s v="West"/>
    <n v="2"/>
    <n v="290.69"/>
    <x v="3"/>
    <s v="CUST-10203"/>
    <n v="288.69"/>
    <n v="202.083"/>
    <n v="28.869"/>
  </r>
  <r>
    <s v="CA-2025-467178"/>
    <x v="757"/>
    <x v="2"/>
    <s v="Furniture"/>
    <s v="East"/>
    <n v="1"/>
    <n v="382.2"/>
    <x v="3"/>
    <s v="CUST-10279"/>
    <n v="381.2"/>
    <n v="266.83999999999997"/>
    <n v="38.119999999999976"/>
  </r>
  <r>
    <s v="CA-2024-287143"/>
    <x v="11"/>
    <x v="1"/>
    <s v="Technology"/>
    <s v="East"/>
    <n v="1"/>
    <n v="924.72"/>
    <x v="0"/>
    <s v="CUST-10081"/>
    <n v="923.72"/>
    <n v="738.97600000000011"/>
    <n v="184.74400000000014"/>
  </r>
  <r>
    <s v="CA-2022-737291"/>
    <x v="796"/>
    <x v="3"/>
    <s v="Technology"/>
    <s v="East"/>
    <n v="6"/>
    <n v="806.23"/>
    <x v="0"/>
    <s v="CUST-10380"/>
    <n v="800.23"/>
    <n v="640.18400000000008"/>
    <n v="160.04600000000011"/>
  </r>
  <r>
    <s v="CA-2022-187358"/>
    <x v="708"/>
    <x v="11"/>
    <s v="Furniture"/>
    <s v="East"/>
    <n v="5"/>
    <n v="130.46"/>
    <x v="2"/>
    <s v="CUST-10742"/>
    <n v="125.46000000000001"/>
    <n v="125.46000000000001"/>
    <n v="50.184000000000012"/>
  </r>
  <r>
    <s v="CA-2024-162492"/>
    <x v="1272"/>
    <x v="0"/>
    <s v="Furniture"/>
    <s v="South"/>
    <n v="6"/>
    <n v="94.98"/>
    <x v="0"/>
    <s v="CUST-10186"/>
    <n v="88.98"/>
    <n v="71.184000000000012"/>
    <n v="17.796000000000014"/>
  </r>
  <r>
    <s v="CA-2025-590237"/>
    <x v="949"/>
    <x v="2"/>
    <s v="Furniture"/>
    <s v="South"/>
    <n v="4"/>
    <n v="468.29"/>
    <x v="4"/>
    <s v="CUST-10631"/>
    <n v="464.29"/>
    <n v="394.6465"/>
    <n v="116.07249999999999"/>
  </r>
  <r>
    <s v="CA-2022-398057"/>
    <x v="127"/>
    <x v="7"/>
    <s v="Furniture"/>
    <s v="East"/>
    <n v="10"/>
    <n v="119.94"/>
    <x v="1"/>
    <s v="CUST-10378"/>
    <n v="109.94"/>
    <n v="98.945999999999998"/>
    <n v="32.981999999999999"/>
  </r>
  <r>
    <s v="CA-2022-417709"/>
    <x v="1323"/>
    <x v="6"/>
    <s v="Office Supplies"/>
    <s v="East"/>
    <n v="8"/>
    <n v="51.12"/>
    <x v="4"/>
    <s v="CUST-10065"/>
    <n v="43.12"/>
    <n v="36.651999999999994"/>
    <n v="10.779999999999998"/>
  </r>
  <r>
    <s v="CA-2022-693516"/>
    <x v="1068"/>
    <x v="8"/>
    <s v="Technology"/>
    <s v="Central"/>
    <n v="9"/>
    <n v="1111.9100000000001"/>
    <x v="1"/>
    <s v="CUST-10610"/>
    <n v="1102.9100000000001"/>
    <n v="992.61900000000014"/>
    <n v="330.87300000000016"/>
  </r>
  <r>
    <s v="CA-2022-956210"/>
    <x v="41"/>
    <x v="5"/>
    <s v="Office Supplies"/>
    <s v="West"/>
    <n v="7"/>
    <n v="113.03"/>
    <x v="1"/>
    <s v="CUST-10484"/>
    <n v="106.03"/>
    <n v="95.427000000000007"/>
    <n v="31.809000000000012"/>
  </r>
  <r>
    <s v="CA-2022-471156"/>
    <x v="24"/>
    <x v="0"/>
    <s v="Furniture"/>
    <s v="Central"/>
    <n v="8"/>
    <n v="303.2"/>
    <x v="0"/>
    <s v="CUST-10071"/>
    <n v="295.2"/>
    <n v="236.16"/>
    <n v="59.04000000000002"/>
  </r>
  <r>
    <s v="CA-2025-677403"/>
    <x v="472"/>
    <x v="6"/>
    <s v="Office Supplies"/>
    <s v="West"/>
    <n v="7"/>
    <n v="139.86000000000001"/>
    <x v="1"/>
    <s v="CUST-10035"/>
    <n v="132.86000000000001"/>
    <n v="119.57400000000001"/>
    <n v="39.858000000000004"/>
  </r>
  <r>
    <s v="CA-2024-653073"/>
    <x v="1149"/>
    <x v="4"/>
    <s v="Technology"/>
    <s v="East"/>
    <n v="9"/>
    <n v="619.54999999999995"/>
    <x v="4"/>
    <s v="CUST-10486"/>
    <n v="610.54999999999995"/>
    <n v="518.96749999999997"/>
    <n v="152.63749999999999"/>
  </r>
  <r>
    <s v="CA-2022-593771"/>
    <x v="662"/>
    <x v="13"/>
    <s v="Office Supplies"/>
    <s v="Central"/>
    <n v="8"/>
    <n v="66.8"/>
    <x v="4"/>
    <s v="CUST-10134"/>
    <n v="58.8"/>
    <n v="49.98"/>
    <n v="14.700000000000003"/>
  </r>
  <r>
    <s v="CA-2025-174782"/>
    <x v="841"/>
    <x v="3"/>
    <s v="Technology"/>
    <s v="East"/>
    <n v="1"/>
    <n v="499.08"/>
    <x v="2"/>
    <s v="CUST-10255"/>
    <n v="498.08"/>
    <n v="498.08"/>
    <n v="199.23200000000003"/>
  </r>
  <r>
    <s v="CA-2022-595735"/>
    <x v="620"/>
    <x v="1"/>
    <s v="Technology"/>
    <s v="West"/>
    <n v="9"/>
    <n v="646.74"/>
    <x v="2"/>
    <s v="CUST-10512"/>
    <n v="637.74"/>
    <n v="637.74"/>
    <n v="255.096"/>
  </r>
  <r>
    <s v="CA-2022-437515"/>
    <x v="307"/>
    <x v="10"/>
    <s v="Office Supplies"/>
    <s v="East"/>
    <n v="1"/>
    <n v="109.57"/>
    <x v="3"/>
    <s v="CUST-10574"/>
    <n v="108.57"/>
    <n v="75.998999999999995"/>
    <n v="10.856999999999999"/>
  </r>
  <r>
    <s v="CA-2025-222089"/>
    <x v="753"/>
    <x v="4"/>
    <s v="Technology"/>
    <s v="East"/>
    <n v="9"/>
    <n v="544.66"/>
    <x v="1"/>
    <s v="CUST-10731"/>
    <n v="535.66"/>
    <n v="482.09399999999999"/>
    <n v="160.69800000000004"/>
  </r>
  <r>
    <s v="CA-2025-443164"/>
    <x v="1413"/>
    <x v="7"/>
    <s v="Furniture"/>
    <s v="Central"/>
    <n v="9"/>
    <n v="124.59"/>
    <x v="1"/>
    <s v="CUST-10313"/>
    <n v="115.59"/>
    <n v="104.03100000000001"/>
    <n v="34.677000000000007"/>
  </r>
  <r>
    <s v="CA-2023-899763"/>
    <x v="371"/>
    <x v="16"/>
    <s v="Office Supplies"/>
    <s v="South"/>
    <n v="10"/>
    <n v="29.38"/>
    <x v="4"/>
    <s v="CUST-10178"/>
    <n v="19.38"/>
    <n v="16.472999999999999"/>
    <n v="4.8450000000000006"/>
  </r>
  <r>
    <s v="CA-2025-908874"/>
    <x v="1059"/>
    <x v="1"/>
    <s v="Technology"/>
    <s v="East"/>
    <n v="10"/>
    <n v="1450.3"/>
    <x v="0"/>
    <s v="CUST-10110"/>
    <n v="1440.3"/>
    <n v="1152.24"/>
    <n v="288.06000000000006"/>
  </r>
  <r>
    <s v="CA-2023-660214"/>
    <x v="1140"/>
    <x v="11"/>
    <s v="Furniture"/>
    <s v="Central"/>
    <n v="2"/>
    <n v="289.14"/>
    <x v="1"/>
    <s v="CUST-10184"/>
    <n v="287.14"/>
    <n v="258.42599999999999"/>
    <n v="86.141999999999996"/>
  </r>
  <r>
    <s v="CA-2023-584600"/>
    <x v="897"/>
    <x v="13"/>
    <s v="Office Supplies"/>
    <s v="East"/>
    <n v="4"/>
    <n v="58.58"/>
    <x v="0"/>
    <s v="CUST-10619"/>
    <n v="54.58"/>
    <n v="43.664000000000001"/>
    <n v="10.916000000000004"/>
  </r>
  <r>
    <s v="CA-2025-223080"/>
    <x v="1098"/>
    <x v="2"/>
    <s v="Furniture"/>
    <s v="East"/>
    <n v="4"/>
    <n v="128.30000000000001"/>
    <x v="2"/>
    <s v="CUST-10689"/>
    <n v="124.30000000000001"/>
    <n v="124.30000000000001"/>
    <n v="49.720000000000013"/>
  </r>
  <r>
    <s v="CA-2025-625920"/>
    <x v="444"/>
    <x v="7"/>
    <s v="Furniture"/>
    <s v="South"/>
    <n v="9"/>
    <n v="530.79"/>
    <x v="0"/>
    <s v="CUST-10169"/>
    <n v="521.79"/>
    <n v="417.43200000000002"/>
    <n v="104.35800000000006"/>
  </r>
  <r>
    <s v="CA-2023-161271"/>
    <x v="1117"/>
    <x v="7"/>
    <s v="Furniture"/>
    <s v="South"/>
    <n v="3"/>
    <n v="664.38"/>
    <x v="0"/>
    <s v="CUST-10305"/>
    <n v="661.38"/>
    <n v="529.10400000000004"/>
    <n v="132.27600000000007"/>
  </r>
  <r>
    <s v="CA-2022-955278"/>
    <x v="756"/>
    <x v="4"/>
    <s v="Technology"/>
    <s v="South"/>
    <n v="3"/>
    <n v="986.75"/>
    <x v="2"/>
    <s v="CUST-10599"/>
    <n v="983.75"/>
    <n v="983.75"/>
    <n v="393.5"/>
  </r>
  <r>
    <s v="CA-2024-528137"/>
    <x v="857"/>
    <x v="6"/>
    <s v="Office Supplies"/>
    <s v="East"/>
    <n v="6"/>
    <n v="133.13999999999999"/>
    <x v="2"/>
    <s v="CUST-10426"/>
    <n v="127.13999999999999"/>
    <n v="127.13999999999999"/>
    <n v="50.855999999999995"/>
  </r>
  <r>
    <s v="CA-2022-943065"/>
    <x v="167"/>
    <x v="5"/>
    <s v="Office Supplies"/>
    <s v="West"/>
    <n v="9"/>
    <n v="80.53"/>
    <x v="0"/>
    <s v="CUST-10466"/>
    <n v="71.53"/>
    <n v="57.224000000000004"/>
    <n v="14.306000000000004"/>
  </r>
  <r>
    <s v="CA-2023-582414"/>
    <x v="473"/>
    <x v="1"/>
    <s v="Technology"/>
    <s v="East"/>
    <n v="8"/>
    <n v="1022.52"/>
    <x v="1"/>
    <s v="CUST-10117"/>
    <n v="1014.52"/>
    <n v="913.06799999999998"/>
    <n v="304.35599999999999"/>
  </r>
  <r>
    <s v="CA-2022-281778"/>
    <x v="232"/>
    <x v="7"/>
    <s v="Furniture"/>
    <s v="East"/>
    <n v="8"/>
    <n v="385.84"/>
    <x v="2"/>
    <s v="CUST-10195"/>
    <n v="377.84"/>
    <n v="377.84"/>
    <n v="151.136"/>
  </r>
  <r>
    <s v="CA-2025-697776"/>
    <x v="461"/>
    <x v="12"/>
    <s v="Office Supplies"/>
    <s v="East"/>
    <n v="10"/>
    <n v="127.65"/>
    <x v="1"/>
    <s v="CUST-10229"/>
    <n v="117.65"/>
    <n v="105.88500000000001"/>
    <n v="35.295000000000002"/>
  </r>
  <r>
    <s v="CA-2023-897060"/>
    <x v="106"/>
    <x v="0"/>
    <s v="Furniture"/>
    <s v="Central"/>
    <n v="2"/>
    <n v="685.95"/>
    <x v="0"/>
    <s v="CUST-10437"/>
    <n v="683.95"/>
    <n v="547.16000000000008"/>
    <n v="136.79000000000008"/>
  </r>
  <r>
    <s v="CA-2024-569870"/>
    <x v="363"/>
    <x v="10"/>
    <s v="Office Supplies"/>
    <s v="Central"/>
    <n v="6"/>
    <n v="11.64"/>
    <x v="2"/>
    <s v="CUST-10084"/>
    <n v="5.6400000000000006"/>
    <n v="5.6400000000000006"/>
    <n v="2.2560000000000002"/>
  </r>
  <r>
    <s v="CA-2023-918151"/>
    <x v="175"/>
    <x v="1"/>
    <s v="Technology"/>
    <s v="Central"/>
    <n v="8"/>
    <n v="268.36"/>
    <x v="1"/>
    <s v="CUST-10387"/>
    <n v="260.36"/>
    <n v="234.32400000000001"/>
    <n v="78.108000000000004"/>
  </r>
  <r>
    <s v="CA-2024-154292"/>
    <x v="1234"/>
    <x v="14"/>
    <s v="Office Supplies"/>
    <s v="Central"/>
    <n v="1"/>
    <n v="6.55"/>
    <x v="1"/>
    <s v="CUST-10568"/>
    <n v="5.55"/>
    <n v="4.9950000000000001"/>
    <n v="1.6650000000000005"/>
  </r>
  <r>
    <s v="CA-2023-635449"/>
    <x v="1084"/>
    <x v="10"/>
    <s v="Office Supplies"/>
    <s v="West"/>
    <n v="1"/>
    <n v="16.87"/>
    <x v="2"/>
    <s v="CUST-10147"/>
    <n v="15.870000000000001"/>
    <n v="15.870000000000001"/>
    <n v="6.3480000000000008"/>
  </r>
  <r>
    <s v="CA-2022-434189"/>
    <x v="742"/>
    <x v="15"/>
    <s v="Office Supplies"/>
    <s v="East"/>
    <n v="8"/>
    <n v="100.61"/>
    <x v="3"/>
    <s v="CUST-10796"/>
    <n v="92.61"/>
    <n v="64.826999999999998"/>
    <n v="9.2610000000000028"/>
  </r>
  <r>
    <s v="CA-2025-818538"/>
    <x v="1265"/>
    <x v="1"/>
    <s v="Technology"/>
    <s v="South"/>
    <n v="6"/>
    <n v="1051.01"/>
    <x v="2"/>
    <s v="CUST-10747"/>
    <n v="1045.01"/>
    <n v="1045.01"/>
    <n v="418.00400000000002"/>
  </r>
  <r>
    <s v="CA-2025-728903"/>
    <x v="1303"/>
    <x v="11"/>
    <s v="Furniture"/>
    <s v="East"/>
    <n v="1"/>
    <n v="377.17"/>
    <x v="0"/>
    <s v="CUST-10477"/>
    <n v="376.17"/>
    <n v="300.93600000000004"/>
    <n v="75.234000000000037"/>
  </r>
  <r>
    <s v="CA-2023-544401"/>
    <x v="355"/>
    <x v="3"/>
    <s v="Technology"/>
    <s v="Central"/>
    <n v="10"/>
    <n v="1074.82"/>
    <x v="3"/>
    <s v="CUST-10215"/>
    <n v="1064.82"/>
    <n v="745.37399999999991"/>
    <n v="106.48199999999997"/>
  </r>
  <r>
    <s v="CA-2022-763342"/>
    <x v="1174"/>
    <x v="2"/>
    <s v="Furniture"/>
    <s v="East"/>
    <n v="9"/>
    <n v="108.82"/>
    <x v="4"/>
    <s v="CUST-10524"/>
    <n v="99.82"/>
    <n v="84.846999999999994"/>
    <n v="24.954999999999998"/>
  </r>
  <r>
    <s v="CA-2023-182135"/>
    <x v="950"/>
    <x v="13"/>
    <s v="Office Supplies"/>
    <s v="East"/>
    <n v="10"/>
    <n v="13.52"/>
    <x v="3"/>
    <s v="CUST-10201"/>
    <n v="3.5199999999999996"/>
    <n v="2.4639999999999995"/>
    <n v="0.35199999999999987"/>
  </r>
  <r>
    <s v="CA-2025-545950"/>
    <x v="1089"/>
    <x v="6"/>
    <s v="Office Supplies"/>
    <s v="Central"/>
    <n v="9"/>
    <n v="146.71"/>
    <x v="2"/>
    <s v="CUST-10538"/>
    <n v="137.71"/>
    <n v="137.71"/>
    <n v="55.084000000000003"/>
  </r>
  <r>
    <s v="CA-2023-942491"/>
    <x v="1151"/>
    <x v="9"/>
    <s v="Office Supplies"/>
    <s v="South"/>
    <n v="2"/>
    <n v="99.26"/>
    <x v="4"/>
    <s v="CUST-10079"/>
    <n v="97.26"/>
    <n v="82.671000000000006"/>
    <n v="24.315000000000005"/>
  </r>
  <r>
    <s v="CA-2023-472625"/>
    <x v="1037"/>
    <x v="4"/>
    <s v="Technology"/>
    <s v="South"/>
    <n v="6"/>
    <n v="857.18"/>
    <x v="0"/>
    <s v="CUST-10200"/>
    <n v="851.18"/>
    <n v="680.94399999999996"/>
    <n v="170.23599999999999"/>
  </r>
  <r>
    <s v="CA-2022-941782"/>
    <x v="702"/>
    <x v="10"/>
    <s v="Office Supplies"/>
    <s v="West"/>
    <n v="7"/>
    <n v="43.58"/>
    <x v="2"/>
    <s v="CUST-10560"/>
    <n v="36.58"/>
    <n v="36.58"/>
    <n v="14.632000000000001"/>
  </r>
  <r>
    <s v="CA-2023-382819"/>
    <x v="1101"/>
    <x v="16"/>
    <s v="Office Supplies"/>
    <s v="West"/>
    <n v="5"/>
    <n v="13.91"/>
    <x v="0"/>
    <s v="CUST-10534"/>
    <n v="8.91"/>
    <n v="7.1280000000000001"/>
    <n v="1.782"/>
  </r>
  <r>
    <s v="CA-2024-821206"/>
    <x v="1299"/>
    <x v="4"/>
    <s v="Technology"/>
    <s v="East"/>
    <n v="9"/>
    <n v="739.39"/>
    <x v="2"/>
    <s v="CUST-10500"/>
    <n v="730.39"/>
    <n v="730.39"/>
    <n v="292.15600000000001"/>
  </r>
  <r>
    <s v="CA-2024-969580"/>
    <x v="791"/>
    <x v="12"/>
    <s v="Office Supplies"/>
    <s v="Central"/>
    <n v="8"/>
    <n v="89.37"/>
    <x v="2"/>
    <s v="CUST-10758"/>
    <n v="81.37"/>
    <n v="81.37"/>
    <n v="32.548000000000002"/>
  </r>
  <r>
    <s v="CA-2022-665147"/>
    <x v="393"/>
    <x v="8"/>
    <s v="Technology"/>
    <s v="West"/>
    <n v="1"/>
    <n v="113.36"/>
    <x v="3"/>
    <s v="CUST-10208"/>
    <n v="112.36"/>
    <n v="78.652000000000001"/>
    <n v="11.236000000000004"/>
  </r>
  <r>
    <s v="CA-2025-444914"/>
    <x v="980"/>
    <x v="7"/>
    <s v="Furniture"/>
    <s v="East"/>
    <n v="2"/>
    <n v="141.88999999999999"/>
    <x v="4"/>
    <s v="CUST-10609"/>
    <n v="139.88999999999999"/>
    <n v="118.90649999999998"/>
    <n v="34.972499999999997"/>
  </r>
  <r>
    <s v="CA-2023-650541"/>
    <x v="1435"/>
    <x v="15"/>
    <s v="Office Supplies"/>
    <s v="West"/>
    <n v="5"/>
    <n v="87.95"/>
    <x v="4"/>
    <s v="CUST-10417"/>
    <n v="82.95"/>
    <n v="70.507500000000007"/>
    <n v="20.737500000000004"/>
  </r>
  <r>
    <s v="CA-2022-740482"/>
    <x v="228"/>
    <x v="11"/>
    <s v="Furniture"/>
    <s v="South"/>
    <n v="8"/>
    <n v="532.70000000000005"/>
    <x v="4"/>
    <s v="CUST-10044"/>
    <n v="524.70000000000005"/>
    <n v="445.995"/>
    <n v="131.17500000000001"/>
  </r>
  <r>
    <s v="CA-2022-332604"/>
    <x v="1066"/>
    <x v="7"/>
    <s v="Furniture"/>
    <s v="West"/>
    <n v="5"/>
    <n v="322.68"/>
    <x v="2"/>
    <s v="CUST-10126"/>
    <n v="317.68"/>
    <n v="317.68"/>
    <n v="127.072"/>
  </r>
  <r>
    <s v="CA-2024-891095"/>
    <x v="1123"/>
    <x v="0"/>
    <s v="Furniture"/>
    <s v="South"/>
    <n v="6"/>
    <n v="150.84"/>
    <x v="4"/>
    <s v="CUST-10119"/>
    <n v="144.84"/>
    <n v="123.114"/>
    <n v="36.210000000000008"/>
  </r>
  <r>
    <s v="CA-2022-522005"/>
    <x v="1205"/>
    <x v="6"/>
    <s v="Office Supplies"/>
    <s v="South"/>
    <n v="7"/>
    <n v="56.81"/>
    <x v="4"/>
    <s v="CUST-10374"/>
    <n v="49.81"/>
    <n v="42.338500000000003"/>
    <n v="12.452500000000004"/>
  </r>
  <r>
    <s v="CA-2024-134081"/>
    <x v="421"/>
    <x v="2"/>
    <s v="Furniture"/>
    <s v="East"/>
    <n v="4"/>
    <n v="669.16"/>
    <x v="1"/>
    <s v="CUST-10597"/>
    <n v="665.16"/>
    <n v="598.64400000000001"/>
    <n v="199.54800000000006"/>
  </r>
  <r>
    <s v="CA-2025-302973"/>
    <x v="393"/>
    <x v="5"/>
    <s v="Office Supplies"/>
    <s v="South"/>
    <n v="8"/>
    <n v="146.53"/>
    <x v="2"/>
    <s v="CUST-10080"/>
    <n v="138.53"/>
    <n v="138.53"/>
    <n v="55.412000000000006"/>
  </r>
  <r>
    <s v="CA-2023-413940"/>
    <x v="1194"/>
    <x v="3"/>
    <s v="Technology"/>
    <s v="South"/>
    <n v="5"/>
    <n v="204.68"/>
    <x v="1"/>
    <s v="CUST-10485"/>
    <n v="199.68"/>
    <n v="179.71200000000002"/>
    <n v="59.904000000000025"/>
  </r>
  <r>
    <s v="CA-2023-227095"/>
    <x v="419"/>
    <x v="2"/>
    <s v="Furniture"/>
    <s v="East"/>
    <n v="4"/>
    <n v="486.99"/>
    <x v="4"/>
    <s v="CUST-10538"/>
    <n v="482.99"/>
    <n v="410.54149999999998"/>
    <n v="120.7475"/>
  </r>
  <r>
    <s v="CA-2023-941666"/>
    <x v="942"/>
    <x v="4"/>
    <s v="Technology"/>
    <s v="West"/>
    <n v="9"/>
    <n v="323.76"/>
    <x v="4"/>
    <s v="CUST-10443"/>
    <n v="314.76"/>
    <n v="267.54599999999999"/>
    <n v="78.69"/>
  </r>
  <r>
    <s v="CA-2025-860104"/>
    <x v="907"/>
    <x v="2"/>
    <s v="Furniture"/>
    <s v="South"/>
    <n v="2"/>
    <n v="627.58000000000004"/>
    <x v="3"/>
    <s v="CUST-10078"/>
    <n v="625.58000000000004"/>
    <n v="437.90600000000001"/>
    <n v="62.557999999999993"/>
  </r>
  <r>
    <s v="CA-2023-483723"/>
    <x v="944"/>
    <x v="8"/>
    <s v="Technology"/>
    <s v="West"/>
    <n v="7"/>
    <n v="677.79"/>
    <x v="0"/>
    <s v="CUST-10294"/>
    <n v="670.79"/>
    <n v="536.63199999999995"/>
    <n v="134.15799999999996"/>
  </r>
  <r>
    <s v="CA-2024-734146"/>
    <x v="191"/>
    <x v="10"/>
    <s v="Office Supplies"/>
    <s v="West"/>
    <n v="7"/>
    <n v="73.97"/>
    <x v="1"/>
    <s v="CUST-10303"/>
    <n v="66.97"/>
    <n v="60.273000000000003"/>
    <n v="20.091000000000008"/>
  </r>
  <r>
    <s v="CA-2025-296639"/>
    <x v="863"/>
    <x v="5"/>
    <s v="Office Supplies"/>
    <s v="South"/>
    <n v="2"/>
    <n v="142.86000000000001"/>
    <x v="0"/>
    <s v="CUST-10338"/>
    <n v="140.86000000000001"/>
    <n v="112.68800000000002"/>
    <n v="28.172000000000011"/>
  </r>
  <r>
    <s v="CA-2024-384470"/>
    <x v="326"/>
    <x v="10"/>
    <s v="Office Supplies"/>
    <s v="Central"/>
    <n v="8"/>
    <n v="27.81"/>
    <x v="4"/>
    <s v="CUST-10703"/>
    <n v="19.809999999999999"/>
    <n v="16.8385"/>
    <n v="4.9525000000000006"/>
  </r>
  <r>
    <s v="CA-2025-144542"/>
    <x v="353"/>
    <x v="0"/>
    <s v="Furniture"/>
    <s v="East"/>
    <n v="8"/>
    <n v="424.93"/>
    <x v="4"/>
    <s v="CUST-10092"/>
    <n v="416.93"/>
    <n v="354.39049999999997"/>
    <n v="104.23249999999999"/>
  </r>
  <r>
    <s v="CA-2025-714379"/>
    <x v="497"/>
    <x v="16"/>
    <s v="Office Supplies"/>
    <s v="Central"/>
    <n v="3"/>
    <n v="98.7"/>
    <x v="0"/>
    <s v="CUST-10192"/>
    <n v="95.7"/>
    <n v="76.56"/>
    <n v="19.14"/>
  </r>
  <r>
    <s v="CA-2025-323542"/>
    <x v="384"/>
    <x v="13"/>
    <s v="Office Supplies"/>
    <s v="East"/>
    <n v="1"/>
    <n v="49.99"/>
    <x v="0"/>
    <s v="CUST-10697"/>
    <n v="48.99"/>
    <n v="39.192000000000007"/>
    <n v="9.7980000000000089"/>
  </r>
  <r>
    <s v="CA-2024-437861"/>
    <x v="1349"/>
    <x v="13"/>
    <s v="Office Supplies"/>
    <s v="East"/>
    <n v="3"/>
    <n v="12.2"/>
    <x v="4"/>
    <s v="CUST-10237"/>
    <n v="9.1999999999999993"/>
    <n v="7.8199999999999994"/>
    <n v="2.2999999999999998"/>
  </r>
  <r>
    <s v="CA-2022-501466"/>
    <x v="1216"/>
    <x v="2"/>
    <s v="Furniture"/>
    <s v="South"/>
    <n v="9"/>
    <n v="185.95"/>
    <x v="2"/>
    <s v="CUST-10251"/>
    <n v="176.95"/>
    <n v="176.95"/>
    <n v="70.78"/>
  </r>
  <r>
    <s v="CA-2025-769578"/>
    <x v="156"/>
    <x v="13"/>
    <s v="Office Supplies"/>
    <s v="Central"/>
    <n v="4"/>
    <n v="23.44"/>
    <x v="0"/>
    <s v="CUST-10581"/>
    <n v="19.440000000000001"/>
    <n v="15.552000000000001"/>
    <n v="3.8880000000000017"/>
  </r>
  <r>
    <s v="CA-2023-705588"/>
    <x v="1012"/>
    <x v="3"/>
    <s v="Technology"/>
    <s v="Central"/>
    <n v="10"/>
    <n v="903.12"/>
    <x v="1"/>
    <s v="CUST-10514"/>
    <n v="893.12"/>
    <n v="803.80799999999999"/>
    <n v="267.93600000000004"/>
  </r>
  <r>
    <s v="CA-2024-222805"/>
    <x v="199"/>
    <x v="1"/>
    <s v="Technology"/>
    <s v="West"/>
    <n v="5"/>
    <n v="684.41"/>
    <x v="1"/>
    <s v="CUST-10699"/>
    <n v="679.41"/>
    <n v="611.46899999999994"/>
    <n v="203.82299999999998"/>
  </r>
  <r>
    <s v="CA-2022-169981"/>
    <x v="744"/>
    <x v="4"/>
    <s v="Technology"/>
    <s v="West"/>
    <n v="5"/>
    <n v="661.89"/>
    <x v="2"/>
    <s v="CUST-10719"/>
    <n v="656.89"/>
    <n v="656.89"/>
    <n v="262.75600000000003"/>
  </r>
  <r>
    <s v="CA-2022-543182"/>
    <x v="257"/>
    <x v="12"/>
    <s v="Office Supplies"/>
    <s v="Central"/>
    <n v="8"/>
    <n v="39.590000000000003"/>
    <x v="2"/>
    <s v="CUST-10030"/>
    <n v="31.590000000000003"/>
    <n v="31.590000000000003"/>
    <n v="12.636000000000003"/>
  </r>
  <r>
    <s v="CA-2025-357268"/>
    <x v="628"/>
    <x v="7"/>
    <s v="Furniture"/>
    <s v="West"/>
    <n v="2"/>
    <n v="471.55"/>
    <x v="2"/>
    <s v="CUST-10574"/>
    <n v="469.55"/>
    <n v="469.55"/>
    <n v="187.82"/>
  </r>
  <r>
    <s v="CA-2023-243524"/>
    <x v="1145"/>
    <x v="7"/>
    <s v="Furniture"/>
    <s v="West"/>
    <n v="5"/>
    <n v="84.51"/>
    <x v="1"/>
    <s v="CUST-10399"/>
    <n v="79.510000000000005"/>
    <n v="71.559000000000012"/>
    <n v="23.853000000000009"/>
  </r>
  <r>
    <s v="CA-2024-741409"/>
    <x v="643"/>
    <x v="9"/>
    <s v="Office Supplies"/>
    <s v="East"/>
    <n v="8"/>
    <n v="55.35"/>
    <x v="2"/>
    <s v="CUST-10316"/>
    <n v="47.35"/>
    <n v="47.35"/>
    <n v="18.940000000000001"/>
  </r>
  <r>
    <s v="CA-2022-832270"/>
    <x v="1143"/>
    <x v="7"/>
    <s v="Furniture"/>
    <s v="Central"/>
    <n v="6"/>
    <n v="68.430000000000007"/>
    <x v="0"/>
    <s v="CUST-10681"/>
    <n v="62.430000000000007"/>
    <n v="49.94400000000001"/>
    <n v="12.486000000000004"/>
  </r>
  <r>
    <s v="CA-2023-441379"/>
    <x v="175"/>
    <x v="4"/>
    <s v="Technology"/>
    <s v="Central"/>
    <n v="2"/>
    <n v="311.83"/>
    <x v="4"/>
    <s v="CUST-10497"/>
    <n v="309.83"/>
    <n v="263.35550000000001"/>
    <n v="77.45750000000001"/>
  </r>
  <r>
    <s v="CA-2022-179378"/>
    <x v="164"/>
    <x v="0"/>
    <s v="Furniture"/>
    <s v="South"/>
    <n v="10"/>
    <n v="744.82"/>
    <x v="3"/>
    <s v="CUST-10551"/>
    <n v="734.82"/>
    <n v="514.37400000000002"/>
    <n v="73.482000000000028"/>
  </r>
  <r>
    <s v="CA-2023-981567"/>
    <x v="314"/>
    <x v="2"/>
    <s v="Furniture"/>
    <s v="West"/>
    <n v="4"/>
    <n v="426.66"/>
    <x v="2"/>
    <s v="CUST-10751"/>
    <n v="422.66"/>
    <n v="422.66"/>
    <n v="169.06400000000002"/>
  </r>
  <r>
    <s v="CA-2022-787770"/>
    <x v="1417"/>
    <x v="16"/>
    <s v="Office Supplies"/>
    <s v="East"/>
    <n v="1"/>
    <n v="118.5"/>
    <x v="1"/>
    <s v="CUST-10228"/>
    <n v="117.5"/>
    <n v="105.75"/>
    <n v="35.25"/>
  </r>
  <r>
    <s v="CA-2023-505447"/>
    <x v="114"/>
    <x v="1"/>
    <s v="Technology"/>
    <s v="West"/>
    <n v="3"/>
    <n v="1442.77"/>
    <x v="3"/>
    <s v="CUST-10498"/>
    <n v="1439.77"/>
    <n v="1007.8389999999999"/>
    <n v="143.97699999999998"/>
  </r>
  <r>
    <s v="CA-2025-143489"/>
    <x v="995"/>
    <x v="11"/>
    <s v="Furniture"/>
    <s v="South"/>
    <n v="8"/>
    <n v="774.62"/>
    <x v="0"/>
    <s v="CUST-10285"/>
    <n v="766.62"/>
    <n v="613.29600000000005"/>
    <n v="153.32400000000007"/>
  </r>
  <r>
    <s v="CA-2024-252588"/>
    <x v="746"/>
    <x v="15"/>
    <s v="Office Supplies"/>
    <s v="West"/>
    <n v="3"/>
    <n v="135.91"/>
    <x v="1"/>
    <s v="CUST-10490"/>
    <n v="132.91"/>
    <n v="119.619"/>
    <n v="39.873000000000005"/>
  </r>
  <r>
    <s v="CA-2023-625894"/>
    <x v="487"/>
    <x v="8"/>
    <s v="Technology"/>
    <s v="West"/>
    <n v="5"/>
    <n v="1145.28"/>
    <x v="2"/>
    <s v="CUST-10647"/>
    <n v="1140.28"/>
    <n v="1140.28"/>
    <n v="456.11199999999997"/>
  </r>
  <r>
    <s v="CA-2025-146135"/>
    <x v="434"/>
    <x v="8"/>
    <s v="Technology"/>
    <s v="West"/>
    <n v="3"/>
    <n v="309.93"/>
    <x v="4"/>
    <s v="CUST-10338"/>
    <n v="306.93"/>
    <n v="260.89049999999997"/>
    <n v="76.732499999999987"/>
  </r>
  <r>
    <s v="CA-2025-205174"/>
    <x v="904"/>
    <x v="1"/>
    <s v="Technology"/>
    <s v="West"/>
    <n v="5"/>
    <n v="1054.5"/>
    <x v="3"/>
    <s v="CUST-10073"/>
    <n v="1049.5"/>
    <n v="734.65"/>
    <n v="104.95000000000005"/>
  </r>
  <r>
    <s v="CA-2025-329602"/>
    <x v="510"/>
    <x v="4"/>
    <s v="Technology"/>
    <s v="East"/>
    <n v="10"/>
    <n v="1093.54"/>
    <x v="2"/>
    <s v="CUST-10295"/>
    <n v="1083.54"/>
    <n v="1083.54"/>
    <n v="433.41600000000005"/>
  </r>
  <r>
    <s v="CA-2023-393569"/>
    <x v="920"/>
    <x v="7"/>
    <s v="Furniture"/>
    <s v="West"/>
    <n v="6"/>
    <n v="657.92"/>
    <x v="4"/>
    <s v="CUST-10379"/>
    <n v="651.91999999999996"/>
    <n v="554.13199999999995"/>
    <n v="162.97999999999996"/>
  </r>
  <r>
    <s v="CA-2023-244037"/>
    <x v="852"/>
    <x v="8"/>
    <s v="Technology"/>
    <s v="West"/>
    <n v="1"/>
    <n v="1165.0999999999999"/>
    <x v="2"/>
    <s v="CUST-10602"/>
    <n v="1164.0999999999999"/>
    <n v="1164.0999999999999"/>
    <n v="465.64"/>
  </r>
  <r>
    <s v="CA-2025-905655"/>
    <x v="621"/>
    <x v="4"/>
    <s v="Technology"/>
    <s v="East"/>
    <n v="10"/>
    <n v="346.69"/>
    <x v="2"/>
    <s v="CUST-10417"/>
    <n v="336.69"/>
    <n v="336.69"/>
    <n v="134.67600000000002"/>
  </r>
  <r>
    <s v="CA-2025-560143"/>
    <x v="396"/>
    <x v="14"/>
    <s v="Office Supplies"/>
    <s v="Central"/>
    <n v="6"/>
    <n v="54.83"/>
    <x v="3"/>
    <s v="CUST-10608"/>
    <n v="48.83"/>
    <n v="34.180999999999997"/>
    <n v="4.8829999999999991"/>
  </r>
  <r>
    <s v="CA-2024-397914"/>
    <x v="667"/>
    <x v="1"/>
    <s v="Technology"/>
    <s v="West"/>
    <n v="10"/>
    <n v="1365.33"/>
    <x v="4"/>
    <s v="CUST-10227"/>
    <n v="1355.33"/>
    <n v="1152.0304999999998"/>
    <n v="338.83249999999987"/>
  </r>
  <r>
    <s v="CA-2025-253959"/>
    <x v="62"/>
    <x v="8"/>
    <s v="Technology"/>
    <s v="West"/>
    <n v="4"/>
    <n v="385.88"/>
    <x v="1"/>
    <s v="CUST-10545"/>
    <n v="381.88"/>
    <n v="343.69200000000001"/>
    <n v="114.56400000000002"/>
  </r>
  <r>
    <s v="CA-2023-312658"/>
    <x v="723"/>
    <x v="1"/>
    <s v="Technology"/>
    <s v="Central"/>
    <n v="8"/>
    <n v="993.07"/>
    <x v="2"/>
    <s v="CUST-10504"/>
    <n v="985.07"/>
    <n v="985.07"/>
    <n v="394.02800000000002"/>
  </r>
  <r>
    <s v="CA-2024-196858"/>
    <x v="514"/>
    <x v="8"/>
    <s v="Technology"/>
    <s v="East"/>
    <n v="2"/>
    <n v="1310.99"/>
    <x v="4"/>
    <s v="CUST-10337"/>
    <n v="1308.99"/>
    <n v="1112.6415"/>
    <n v="327.24749999999995"/>
  </r>
  <r>
    <s v="CA-2023-219389"/>
    <x v="502"/>
    <x v="16"/>
    <s v="Office Supplies"/>
    <s v="Central"/>
    <n v="7"/>
    <n v="105.73"/>
    <x v="0"/>
    <s v="CUST-10387"/>
    <n v="98.73"/>
    <n v="78.984000000000009"/>
    <n v="19.746000000000009"/>
  </r>
  <r>
    <s v="CA-2025-469092"/>
    <x v="137"/>
    <x v="11"/>
    <s v="Furniture"/>
    <s v="South"/>
    <n v="2"/>
    <n v="665.82"/>
    <x v="4"/>
    <s v="CUST-10095"/>
    <n v="663.82"/>
    <n v="564.24700000000007"/>
    <n v="165.95500000000004"/>
  </r>
  <r>
    <s v="CA-2024-752296"/>
    <x v="883"/>
    <x v="0"/>
    <s v="Furniture"/>
    <s v="West"/>
    <n v="4"/>
    <n v="224.23"/>
    <x v="4"/>
    <s v="CUST-10170"/>
    <n v="220.23"/>
    <n v="187.19549999999998"/>
    <n v="55.057500000000005"/>
  </r>
  <r>
    <s v="CA-2024-453124"/>
    <x v="1083"/>
    <x v="0"/>
    <s v="Furniture"/>
    <s v="Central"/>
    <n v="9"/>
    <n v="278.81"/>
    <x v="2"/>
    <s v="CUST-10723"/>
    <n v="269.81"/>
    <n v="269.81"/>
    <n v="107.92400000000001"/>
  </r>
  <r>
    <s v="CA-2023-864101"/>
    <x v="353"/>
    <x v="2"/>
    <s v="Furniture"/>
    <s v="West"/>
    <n v="8"/>
    <n v="194.42"/>
    <x v="3"/>
    <s v="CUST-10142"/>
    <n v="186.42"/>
    <n v="130.49399999999997"/>
    <n v="18.641999999999982"/>
  </r>
  <r>
    <s v="CA-2022-794003"/>
    <x v="7"/>
    <x v="8"/>
    <s v="Technology"/>
    <s v="West"/>
    <n v="1"/>
    <n v="216.23"/>
    <x v="4"/>
    <s v="CUST-10233"/>
    <n v="215.23"/>
    <n v="182.94549999999998"/>
    <n v="53.807500000000005"/>
  </r>
  <r>
    <s v="CA-2023-991300"/>
    <x v="65"/>
    <x v="3"/>
    <s v="Technology"/>
    <s v="East"/>
    <n v="7"/>
    <n v="854.52"/>
    <x v="3"/>
    <s v="CUST-10569"/>
    <n v="847.52"/>
    <n v="593.2639999999999"/>
    <n v="84.751999999999953"/>
  </r>
  <r>
    <s v="CA-2025-541660"/>
    <x v="413"/>
    <x v="7"/>
    <s v="Furniture"/>
    <s v="East"/>
    <n v="10"/>
    <n v="516.86"/>
    <x v="4"/>
    <s v="CUST-10290"/>
    <n v="506.86"/>
    <n v="430.83100000000002"/>
    <n v="126.71500000000003"/>
  </r>
  <r>
    <s v="CA-2025-941378"/>
    <x v="950"/>
    <x v="3"/>
    <s v="Technology"/>
    <s v="Central"/>
    <n v="7"/>
    <n v="884.99"/>
    <x v="2"/>
    <s v="CUST-10589"/>
    <n v="877.99"/>
    <n v="877.99"/>
    <n v="351.19600000000003"/>
  </r>
  <r>
    <s v="CA-2023-755345"/>
    <x v="671"/>
    <x v="14"/>
    <s v="Office Supplies"/>
    <s v="East"/>
    <n v="1"/>
    <n v="23.66"/>
    <x v="0"/>
    <s v="CUST-10312"/>
    <n v="22.66"/>
    <n v="18.128"/>
    <n v="4.532"/>
  </r>
  <r>
    <s v="CA-2023-651573"/>
    <x v="45"/>
    <x v="9"/>
    <s v="Office Supplies"/>
    <s v="West"/>
    <n v="3"/>
    <n v="140.38"/>
    <x v="1"/>
    <s v="CUST-10194"/>
    <n v="137.38"/>
    <n v="123.642"/>
    <n v="41.213999999999999"/>
  </r>
  <r>
    <s v="CA-2023-747696"/>
    <x v="984"/>
    <x v="1"/>
    <s v="Technology"/>
    <s v="South"/>
    <n v="4"/>
    <n v="1321.61"/>
    <x v="3"/>
    <s v="CUST-10128"/>
    <n v="1317.61"/>
    <n v="922.32699999999988"/>
    <n v="131.76099999999997"/>
  </r>
  <r>
    <s v="CA-2022-830663"/>
    <x v="30"/>
    <x v="2"/>
    <s v="Furniture"/>
    <s v="South"/>
    <n v="6"/>
    <n v="635.28"/>
    <x v="2"/>
    <s v="CUST-10175"/>
    <n v="629.28"/>
    <n v="629.28"/>
    <n v="251.71199999999999"/>
  </r>
  <r>
    <s v="CA-2023-729697"/>
    <x v="1057"/>
    <x v="14"/>
    <s v="Office Supplies"/>
    <s v="East"/>
    <n v="9"/>
    <n v="59.7"/>
    <x v="1"/>
    <s v="CUST-10698"/>
    <n v="50.7"/>
    <n v="45.63"/>
    <n v="15.21"/>
  </r>
  <r>
    <s v="CA-2022-177492"/>
    <x v="169"/>
    <x v="7"/>
    <s v="Furniture"/>
    <s v="Central"/>
    <n v="5"/>
    <n v="743.28"/>
    <x v="1"/>
    <s v="CUST-10619"/>
    <n v="738.28"/>
    <n v="664.452"/>
    <n v="221.48400000000004"/>
  </r>
  <r>
    <s v="CA-2023-301196"/>
    <x v="1016"/>
    <x v="5"/>
    <s v="Office Supplies"/>
    <s v="South"/>
    <n v="9"/>
    <n v="26.94"/>
    <x v="0"/>
    <s v="CUST-10019"/>
    <n v="17.940000000000001"/>
    <n v="14.352000000000002"/>
    <n v="3.588000000000001"/>
  </r>
  <r>
    <s v="CA-2022-652647"/>
    <x v="859"/>
    <x v="11"/>
    <s v="Furniture"/>
    <s v="South"/>
    <n v="1"/>
    <n v="199.33"/>
    <x v="2"/>
    <s v="CUST-10426"/>
    <n v="198.33"/>
    <n v="198.33"/>
    <n v="79.332000000000008"/>
  </r>
  <r>
    <s v="CA-2022-878946"/>
    <x v="872"/>
    <x v="1"/>
    <s v="Technology"/>
    <s v="West"/>
    <n v="10"/>
    <n v="213.21"/>
    <x v="3"/>
    <s v="CUST-10273"/>
    <n v="203.21"/>
    <n v="142.24699999999999"/>
    <n v="20.320999999999984"/>
  </r>
  <r>
    <s v="CA-2025-357079"/>
    <x v="177"/>
    <x v="11"/>
    <s v="Furniture"/>
    <s v="West"/>
    <n v="9"/>
    <n v="438.31"/>
    <x v="3"/>
    <s v="CUST-10675"/>
    <n v="429.31"/>
    <n v="300.517"/>
    <n v="42.930999999999983"/>
  </r>
  <r>
    <s v="CA-2023-205740"/>
    <x v="780"/>
    <x v="4"/>
    <s v="Technology"/>
    <s v="Central"/>
    <n v="5"/>
    <n v="325.81"/>
    <x v="2"/>
    <s v="CUST-10243"/>
    <n v="320.81"/>
    <n v="320.81"/>
    <n v="128.32400000000001"/>
  </r>
  <r>
    <s v="CA-2025-230598"/>
    <x v="46"/>
    <x v="2"/>
    <s v="Furniture"/>
    <s v="East"/>
    <n v="10"/>
    <n v="729.91"/>
    <x v="2"/>
    <s v="CUST-10764"/>
    <n v="719.91"/>
    <n v="719.91"/>
    <n v="287.964"/>
  </r>
  <r>
    <s v="CA-2023-847024"/>
    <x v="418"/>
    <x v="2"/>
    <s v="Furniture"/>
    <s v="West"/>
    <n v="2"/>
    <n v="79.41"/>
    <x v="1"/>
    <s v="CUST-10775"/>
    <n v="77.41"/>
    <n v="69.668999999999997"/>
    <n v="23.222999999999999"/>
  </r>
  <r>
    <s v="CA-2022-105962"/>
    <x v="58"/>
    <x v="7"/>
    <s v="Furniture"/>
    <s v="Central"/>
    <n v="10"/>
    <n v="411.61"/>
    <x v="2"/>
    <s v="CUST-10288"/>
    <n v="401.61"/>
    <n v="401.61"/>
    <n v="160.64400000000001"/>
  </r>
  <r>
    <s v="CA-2023-833624"/>
    <x v="830"/>
    <x v="3"/>
    <s v="Technology"/>
    <s v="South"/>
    <n v="7"/>
    <n v="1281.4000000000001"/>
    <x v="4"/>
    <s v="CUST-10686"/>
    <n v="1274.4000000000001"/>
    <n v="1083.24"/>
    <n v="318.60000000000002"/>
  </r>
  <r>
    <s v="CA-2023-207539"/>
    <x v="1247"/>
    <x v="11"/>
    <s v="Furniture"/>
    <s v="Central"/>
    <n v="4"/>
    <n v="107.54"/>
    <x v="3"/>
    <s v="CUST-10725"/>
    <n v="103.54"/>
    <n v="72.477999999999994"/>
    <n v="10.353999999999992"/>
  </r>
  <r>
    <s v="CA-2024-246391"/>
    <x v="463"/>
    <x v="7"/>
    <s v="Furniture"/>
    <s v="Central"/>
    <n v="4"/>
    <n v="173.33"/>
    <x v="2"/>
    <s v="CUST-10264"/>
    <n v="169.33"/>
    <n v="169.33"/>
    <n v="67.732000000000014"/>
  </r>
  <r>
    <s v="CA-2025-913238"/>
    <x v="958"/>
    <x v="11"/>
    <s v="Furniture"/>
    <s v="East"/>
    <n v="8"/>
    <n v="757.8"/>
    <x v="2"/>
    <s v="CUST-10200"/>
    <n v="749.8"/>
    <n v="749.8"/>
    <n v="299.92"/>
  </r>
  <r>
    <s v="CA-2023-959271"/>
    <x v="1198"/>
    <x v="5"/>
    <s v="Office Supplies"/>
    <s v="East"/>
    <n v="10"/>
    <n v="101.01"/>
    <x v="1"/>
    <s v="CUST-10265"/>
    <n v="91.01"/>
    <n v="81.909000000000006"/>
    <n v="27.303000000000004"/>
  </r>
  <r>
    <s v="CA-2023-187210"/>
    <x v="92"/>
    <x v="1"/>
    <s v="Technology"/>
    <s v="West"/>
    <n v="7"/>
    <n v="112.72"/>
    <x v="2"/>
    <s v="CUST-10407"/>
    <n v="105.72"/>
    <n v="105.72"/>
    <n v="42.288000000000004"/>
  </r>
  <r>
    <s v="CA-2022-557450"/>
    <x v="888"/>
    <x v="6"/>
    <s v="Office Supplies"/>
    <s v="West"/>
    <n v="1"/>
    <n v="139.34"/>
    <x v="2"/>
    <s v="CUST-10476"/>
    <n v="138.34"/>
    <n v="138.34"/>
    <n v="55.335999999999999"/>
  </r>
  <r>
    <s v="CA-2023-259380"/>
    <x v="309"/>
    <x v="13"/>
    <s v="Office Supplies"/>
    <s v="Central"/>
    <n v="9"/>
    <n v="42.89"/>
    <x v="2"/>
    <s v="CUST-10412"/>
    <n v="33.89"/>
    <n v="33.89"/>
    <n v="13.556000000000001"/>
  </r>
  <r>
    <s v="CA-2023-728850"/>
    <x v="587"/>
    <x v="9"/>
    <s v="Office Supplies"/>
    <s v="East"/>
    <n v="4"/>
    <n v="119.22"/>
    <x v="0"/>
    <s v="CUST-10570"/>
    <n v="115.22"/>
    <n v="92.176000000000002"/>
    <n v="23.044000000000011"/>
  </r>
  <r>
    <s v="CA-2022-106189"/>
    <x v="968"/>
    <x v="1"/>
    <s v="Technology"/>
    <s v="South"/>
    <n v="9"/>
    <n v="827.43"/>
    <x v="2"/>
    <s v="CUST-10688"/>
    <n v="818.43"/>
    <n v="818.43"/>
    <n v="327.37200000000001"/>
  </r>
  <r>
    <s v="CA-2023-343345"/>
    <x v="913"/>
    <x v="10"/>
    <s v="Office Supplies"/>
    <s v="South"/>
    <n v="3"/>
    <n v="36.08"/>
    <x v="2"/>
    <s v="CUST-10672"/>
    <n v="33.08"/>
    <n v="33.08"/>
    <n v="13.231999999999999"/>
  </r>
  <r>
    <s v="CA-2023-338754"/>
    <x v="1193"/>
    <x v="0"/>
    <s v="Furniture"/>
    <s v="South"/>
    <n v="5"/>
    <n v="107.1"/>
    <x v="2"/>
    <s v="CUST-10264"/>
    <n v="102.1"/>
    <n v="102.1"/>
    <n v="40.840000000000003"/>
  </r>
  <r>
    <s v="CA-2024-939079"/>
    <x v="947"/>
    <x v="2"/>
    <s v="Furniture"/>
    <s v="Central"/>
    <n v="7"/>
    <n v="666.85"/>
    <x v="1"/>
    <s v="CUST-10773"/>
    <n v="659.85"/>
    <n v="593.86500000000001"/>
    <n v="197.95499999999998"/>
  </r>
  <r>
    <s v="CA-2025-573950"/>
    <x v="957"/>
    <x v="7"/>
    <s v="Furniture"/>
    <s v="East"/>
    <n v="3"/>
    <n v="317.87"/>
    <x v="2"/>
    <s v="CUST-10497"/>
    <n v="314.87"/>
    <n v="314.87"/>
    <n v="125.94800000000001"/>
  </r>
  <r>
    <s v="CA-2024-349664"/>
    <x v="214"/>
    <x v="2"/>
    <s v="Furniture"/>
    <s v="East"/>
    <n v="9"/>
    <n v="283.38"/>
    <x v="0"/>
    <s v="CUST-10549"/>
    <n v="274.38"/>
    <n v="219.50400000000002"/>
    <n v="54.876000000000033"/>
  </r>
  <r>
    <s v="CA-2023-831987"/>
    <x v="16"/>
    <x v="0"/>
    <s v="Furniture"/>
    <s v="East"/>
    <n v="7"/>
    <n v="503.51"/>
    <x v="1"/>
    <s v="CUST-10399"/>
    <n v="496.51"/>
    <n v="446.85899999999998"/>
    <n v="148.95299999999997"/>
  </r>
  <r>
    <s v="CA-2025-642200"/>
    <x v="426"/>
    <x v="7"/>
    <s v="Furniture"/>
    <s v="South"/>
    <n v="5"/>
    <n v="607.15"/>
    <x v="1"/>
    <s v="CUST-10113"/>
    <n v="602.15"/>
    <n v="541.93499999999995"/>
    <n v="180.64499999999998"/>
  </r>
  <r>
    <s v="CA-2022-567041"/>
    <x v="393"/>
    <x v="3"/>
    <s v="Technology"/>
    <s v="East"/>
    <n v="3"/>
    <n v="492.46"/>
    <x v="3"/>
    <s v="CUST-10384"/>
    <n v="489.46"/>
    <n v="342.62199999999996"/>
    <n v="48.94599999999997"/>
  </r>
  <r>
    <s v="CA-2024-923643"/>
    <x v="201"/>
    <x v="3"/>
    <s v="Technology"/>
    <s v="South"/>
    <n v="7"/>
    <n v="522.96"/>
    <x v="4"/>
    <s v="CUST-10577"/>
    <n v="515.96"/>
    <n v="438.56600000000003"/>
    <n v="128.99"/>
  </r>
  <r>
    <s v="CA-2023-554044"/>
    <x v="1014"/>
    <x v="4"/>
    <s v="Technology"/>
    <s v="West"/>
    <n v="9"/>
    <n v="1435.48"/>
    <x v="4"/>
    <s v="CUST-10465"/>
    <n v="1426.48"/>
    <n v="1212.508"/>
    <n v="356.62"/>
  </r>
  <r>
    <s v="CA-2024-530533"/>
    <x v="1020"/>
    <x v="10"/>
    <s v="Office Supplies"/>
    <s v="West"/>
    <n v="6"/>
    <n v="108.52"/>
    <x v="1"/>
    <s v="CUST-10479"/>
    <n v="102.52"/>
    <n v="92.268000000000001"/>
    <n v="30.756000000000007"/>
  </r>
  <r>
    <s v="CA-2025-355033"/>
    <x v="539"/>
    <x v="13"/>
    <s v="Office Supplies"/>
    <s v="West"/>
    <n v="1"/>
    <n v="11.93"/>
    <x v="2"/>
    <s v="CUST-10502"/>
    <n v="10.93"/>
    <n v="10.93"/>
    <n v="4.3719999999999999"/>
  </r>
  <r>
    <s v="CA-2025-636571"/>
    <x v="487"/>
    <x v="15"/>
    <s v="Office Supplies"/>
    <s v="East"/>
    <n v="4"/>
    <n v="75.33"/>
    <x v="3"/>
    <s v="CUST-10270"/>
    <n v="71.33"/>
    <n v="49.930999999999997"/>
    <n v="7.1330000000000027"/>
  </r>
  <r>
    <s v="CA-2023-889453"/>
    <x v="303"/>
    <x v="6"/>
    <s v="Office Supplies"/>
    <s v="Central"/>
    <n v="4"/>
    <n v="143.44"/>
    <x v="1"/>
    <s v="CUST-10162"/>
    <n v="139.44"/>
    <n v="125.496"/>
    <n v="41.831999999999994"/>
  </r>
  <r>
    <s v="CA-2022-787216"/>
    <x v="1123"/>
    <x v="4"/>
    <s v="Technology"/>
    <s v="Central"/>
    <n v="8"/>
    <n v="288.3"/>
    <x v="4"/>
    <s v="CUST-10465"/>
    <n v="280.3"/>
    <n v="238.255"/>
    <n v="70.074999999999989"/>
  </r>
  <r>
    <s v="CA-2023-145798"/>
    <x v="168"/>
    <x v="2"/>
    <s v="Furniture"/>
    <s v="West"/>
    <n v="1"/>
    <n v="251.35"/>
    <x v="2"/>
    <s v="CUST-10049"/>
    <n v="250.35"/>
    <n v="250.35"/>
    <n v="100.14000000000001"/>
  </r>
  <r>
    <s v="CA-2025-586155"/>
    <x v="146"/>
    <x v="2"/>
    <s v="Furniture"/>
    <s v="East"/>
    <n v="3"/>
    <n v="733.35"/>
    <x v="1"/>
    <s v="CUST-10199"/>
    <n v="730.35"/>
    <n v="657.31500000000005"/>
    <n v="219.10500000000008"/>
  </r>
  <r>
    <s v="CA-2023-358083"/>
    <x v="183"/>
    <x v="1"/>
    <s v="Technology"/>
    <s v="East"/>
    <n v="10"/>
    <n v="956.68"/>
    <x v="1"/>
    <s v="CUST-10346"/>
    <n v="946.68"/>
    <n v="852.01199999999994"/>
    <n v="284.00400000000002"/>
  </r>
  <r>
    <s v="CA-2022-940494"/>
    <x v="1119"/>
    <x v="7"/>
    <s v="Furniture"/>
    <s v="East"/>
    <n v="9"/>
    <n v="142.57"/>
    <x v="4"/>
    <s v="CUST-10204"/>
    <n v="133.57"/>
    <n v="113.53449999999999"/>
    <n v="33.392499999999998"/>
  </r>
  <r>
    <s v="CA-2022-724752"/>
    <x v="543"/>
    <x v="16"/>
    <s v="Office Supplies"/>
    <s v="Central"/>
    <n v="9"/>
    <n v="12.81"/>
    <x v="4"/>
    <s v="CUST-10460"/>
    <n v="3.8100000000000005"/>
    <n v="3.2385000000000002"/>
    <n v="0.95250000000000012"/>
  </r>
  <r>
    <s v="CA-2025-384084"/>
    <x v="661"/>
    <x v="15"/>
    <s v="Office Supplies"/>
    <s v="East"/>
    <n v="7"/>
    <n v="51.77"/>
    <x v="4"/>
    <s v="CUST-10356"/>
    <n v="44.77"/>
    <n v="38.054500000000004"/>
    <n v="11.192500000000003"/>
  </r>
  <r>
    <s v="CA-2022-238761"/>
    <x v="937"/>
    <x v="16"/>
    <s v="Office Supplies"/>
    <s v="South"/>
    <n v="4"/>
    <n v="74.959999999999994"/>
    <x v="1"/>
    <s v="CUST-10168"/>
    <n v="70.959999999999994"/>
    <n v="63.863999999999997"/>
    <n v="21.288000000000004"/>
  </r>
  <r>
    <s v="CA-2022-924163"/>
    <x v="1120"/>
    <x v="11"/>
    <s v="Furniture"/>
    <s v="West"/>
    <n v="4"/>
    <n v="466.19"/>
    <x v="4"/>
    <s v="CUST-10768"/>
    <n v="462.19"/>
    <n v="392.86149999999998"/>
    <n v="115.54750000000001"/>
  </r>
  <r>
    <s v="CA-2025-936384"/>
    <x v="946"/>
    <x v="2"/>
    <s v="Furniture"/>
    <s v="Central"/>
    <n v="5"/>
    <n v="734.21"/>
    <x v="2"/>
    <s v="CUST-10416"/>
    <n v="729.21"/>
    <n v="729.21"/>
    <n v="291.68400000000003"/>
  </r>
  <r>
    <s v="CA-2023-944806"/>
    <x v="892"/>
    <x v="3"/>
    <s v="Technology"/>
    <s v="South"/>
    <n v="4"/>
    <n v="1035.5999999999999"/>
    <x v="0"/>
    <s v="CUST-10670"/>
    <n v="1031.5999999999999"/>
    <n v="825.28"/>
    <n v="206.32000000000005"/>
  </r>
  <r>
    <s v="CA-2022-295232"/>
    <x v="78"/>
    <x v="16"/>
    <s v="Office Supplies"/>
    <s v="West"/>
    <n v="4"/>
    <n v="67.37"/>
    <x v="4"/>
    <s v="CUST-10158"/>
    <n v="63.370000000000005"/>
    <n v="53.8645"/>
    <n v="15.842500000000001"/>
  </r>
  <r>
    <s v="CA-2022-316578"/>
    <x v="500"/>
    <x v="9"/>
    <s v="Office Supplies"/>
    <s v="West"/>
    <n v="1"/>
    <n v="96.34"/>
    <x v="2"/>
    <s v="CUST-10456"/>
    <n v="95.34"/>
    <n v="95.34"/>
    <n v="38.136000000000003"/>
  </r>
  <r>
    <s v="CA-2023-592644"/>
    <x v="1313"/>
    <x v="6"/>
    <s v="Office Supplies"/>
    <s v="East"/>
    <n v="4"/>
    <n v="18.13"/>
    <x v="0"/>
    <s v="CUST-10658"/>
    <n v="14.129999999999999"/>
    <n v="11.304"/>
    <n v="2.8260000000000005"/>
  </r>
  <r>
    <s v="CA-2025-556550"/>
    <x v="165"/>
    <x v="9"/>
    <s v="Office Supplies"/>
    <s v="Central"/>
    <n v="7"/>
    <n v="98.38"/>
    <x v="2"/>
    <s v="CUST-10045"/>
    <n v="91.38"/>
    <n v="91.38"/>
    <n v="36.552"/>
  </r>
  <r>
    <s v="CA-2024-451522"/>
    <x v="1087"/>
    <x v="2"/>
    <s v="Furniture"/>
    <s v="Central"/>
    <n v="10"/>
    <n v="785.31"/>
    <x v="1"/>
    <s v="CUST-10274"/>
    <n v="775.31"/>
    <n v="697.779"/>
    <n v="232.59300000000007"/>
  </r>
  <r>
    <s v="CA-2022-784719"/>
    <x v="362"/>
    <x v="14"/>
    <s v="Office Supplies"/>
    <s v="Central"/>
    <n v="10"/>
    <n v="11.33"/>
    <x v="0"/>
    <s v="CUST-10449"/>
    <n v="1.33"/>
    <n v="1.0640000000000001"/>
    <n v="0.26600000000000001"/>
  </r>
  <r>
    <s v="CA-2023-536740"/>
    <x v="828"/>
    <x v="0"/>
    <s v="Furniture"/>
    <s v="Central"/>
    <n v="6"/>
    <n v="739.05"/>
    <x v="4"/>
    <s v="CUST-10311"/>
    <n v="733.05"/>
    <n v="623.09249999999997"/>
    <n v="183.26249999999999"/>
  </r>
  <r>
    <s v="CA-2022-750085"/>
    <x v="237"/>
    <x v="1"/>
    <s v="Technology"/>
    <s v="East"/>
    <n v="9"/>
    <n v="987.08"/>
    <x v="0"/>
    <s v="CUST-10039"/>
    <n v="978.08"/>
    <n v="782.46400000000006"/>
    <n v="195.6160000000001"/>
  </r>
  <r>
    <s v="CA-2025-502480"/>
    <x v="510"/>
    <x v="7"/>
    <s v="Furniture"/>
    <s v="West"/>
    <n v="5"/>
    <n v="59.9"/>
    <x v="3"/>
    <s v="CUST-10090"/>
    <n v="54.9"/>
    <n v="38.43"/>
    <n v="5.490000000000002"/>
  </r>
  <r>
    <s v="CA-2025-181955"/>
    <x v="775"/>
    <x v="8"/>
    <s v="Technology"/>
    <s v="East"/>
    <n v="4"/>
    <n v="1400.52"/>
    <x v="2"/>
    <s v="CUST-10254"/>
    <n v="1396.52"/>
    <n v="1396.52"/>
    <n v="558.60800000000006"/>
  </r>
  <r>
    <s v="CA-2025-310480"/>
    <x v="696"/>
    <x v="15"/>
    <s v="Office Supplies"/>
    <s v="East"/>
    <n v="5"/>
    <n v="101.56"/>
    <x v="2"/>
    <s v="CUST-10182"/>
    <n v="96.56"/>
    <n v="96.56"/>
    <n v="38.624000000000002"/>
  </r>
  <r>
    <s v="CA-2025-370273"/>
    <x v="1005"/>
    <x v="5"/>
    <s v="Office Supplies"/>
    <s v="East"/>
    <n v="7"/>
    <n v="48.79"/>
    <x v="1"/>
    <s v="CUST-10425"/>
    <n v="41.79"/>
    <n v="37.610999999999997"/>
    <n v="12.536999999999999"/>
  </r>
  <r>
    <s v="CA-2022-929070"/>
    <x v="402"/>
    <x v="7"/>
    <s v="Furniture"/>
    <s v="East"/>
    <n v="6"/>
    <n v="782.28"/>
    <x v="0"/>
    <s v="CUST-10111"/>
    <n v="776.28"/>
    <n v="621.024"/>
    <n v="155.25600000000003"/>
  </r>
  <r>
    <s v="CA-2024-532728"/>
    <x v="348"/>
    <x v="9"/>
    <s v="Office Supplies"/>
    <s v="South"/>
    <n v="10"/>
    <n v="41.58"/>
    <x v="2"/>
    <s v="CUST-10449"/>
    <n v="31.58"/>
    <n v="31.58"/>
    <n v="12.632000000000001"/>
  </r>
  <r>
    <s v="CA-2022-544160"/>
    <x v="165"/>
    <x v="4"/>
    <s v="Technology"/>
    <s v="West"/>
    <n v="6"/>
    <n v="715.51"/>
    <x v="2"/>
    <s v="CUST-10402"/>
    <n v="709.51"/>
    <n v="709.51"/>
    <n v="283.80400000000003"/>
  </r>
  <r>
    <s v="CA-2022-262855"/>
    <x v="1038"/>
    <x v="8"/>
    <s v="Technology"/>
    <s v="West"/>
    <n v="5"/>
    <n v="1378.09"/>
    <x v="0"/>
    <s v="CUST-10716"/>
    <n v="1373.09"/>
    <n v="1098.472"/>
    <n v="274.61800000000005"/>
  </r>
  <r>
    <s v="CA-2025-170180"/>
    <x v="1027"/>
    <x v="9"/>
    <s v="Office Supplies"/>
    <s v="South"/>
    <n v="8"/>
    <n v="55.66"/>
    <x v="4"/>
    <s v="CUST-10337"/>
    <n v="47.66"/>
    <n v="40.510999999999996"/>
    <n v="11.914999999999999"/>
  </r>
  <r>
    <s v="CA-2022-920414"/>
    <x v="1158"/>
    <x v="4"/>
    <s v="Technology"/>
    <s v="West"/>
    <n v="2"/>
    <n v="1051.19"/>
    <x v="3"/>
    <s v="CUST-10461"/>
    <n v="1049.19"/>
    <n v="734.43299999999999"/>
    <n v="104.91899999999998"/>
  </r>
  <r>
    <s v="CA-2025-909297"/>
    <x v="958"/>
    <x v="16"/>
    <s v="Office Supplies"/>
    <s v="South"/>
    <n v="1"/>
    <n v="99.46"/>
    <x v="3"/>
    <s v="CUST-10570"/>
    <n v="98.46"/>
    <n v="68.921999999999997"/>
    <n v="9.8460000000000036"/>
  </r>
  <r>
    <s v="CA-2025-794968"/>
    <x v="1308"/>
    <x v="7"/>
    <s v="Furniture"/>
    <s v="Central"/>
    <n v="7"/>
    <n v="102.01"/>
    <x v="1"/>
    <s v="CUST-10446"/>
    <n v="95.01"/>
    <n v="85.509"/>
    <n v="28.503"/>
  </r>
  <r>
    <s v="CA-2025-241040"/>
    <x v="812"/>
    <x v="5"/>
    <s v="Office Supplies"/>
    <s v="East"/>
    <n v="3"/>
    <n v="127.67"/>
    <x v="2"/>
    <s v="CUST-10432"/>
    <n v="124.67"/>
    <n v="124.67"/>
    <n v="49.868000000000009"/>
  </r>
  <r>
    <s v="CA-2023-626281"/>
    <x v="1298"/>
    <x v="0"/>
    <s v="Furniture"/>
    <s v="South"/>
    <n v="2"/>
    <n v="640.04999999999995"/>
    <x v="1"/>
    <s v="CUST-10183"/>
    <n v="638.04999999999995"/>
    <n v="574.245"/>
    <n v="191.41500000000002"/>
  </r>
  <r>
    <s v="CA-2023-952510"/>
    <x v="1403"/>
    <x v="1"/>
    <s v="Technology"/>
    <s v="South"/>
    <n v="5"/>
    <n v="638.34"/>
    <x v="4"/>
    <s v="CUST-10533"/>
    <n v="633.34"/>
    <n v="538.33900000000006"/>
    <n v="158.33500000000004"/>
  </r>
  <r>
    <s v="CA-2024-228265"/>
    <x v="435"/>
    <x v="10"/>
    <s v="Office Supplies"/>
    <s v="East"/>
    <n v="10"/>
    <n v="44.75"/>
    <x v="0"/>
    <s v="CUST-10022"/>
    <n v="34.75"/>
    <n v="27.8"/>
    <n v="6.9500000000000028"/>
  </r>
  <r>
    <s v="CA-2024-379526"/>
    <x v="596"/>
    <x v="11"/>
    <s v="Furniture"/>
    <s v="East"/>
    <n v="1"/>
    <n v="608.86"/>
    <x v="3"/>
    <s v="CUST-10137"/>
    <n v="607.86"/>
    <n v="425.50200000000001"/>
    <n v="60.786000000000001"/>
  </r>
  <r>
    <s v="CA-2025-952356"/>
    <x v="1063"/>
    <x v="4"/>
    <s v="Technology"/>
    <s v="South"/>
    <n v="2"/>
    <n v="473.27"/>
    <x v="2"/>
    <s v="CUST-10137"/>
    <n v="471.27"/>
    <n v="471.27"/>
    <n v="188.50799999999998"/>
  </r>
  <r>
    <s v="CA-2022-289327"/>
    <x v="528"/>
    <x v="11"/>
    <s v="Furniture"/>
    <s v="Central"/>
    <n v="2"/>
    <n v="487.62"/>
    <x v="2"/>
    <s v="CUST-10400"/>
    <n v="485.62"/>
    <n v="485.62"/>
    <n v="194.24799999999999"/>
  </r>
  <r>
    <s v="CA-2023-493289"/>
    <x v="1147"/>
    <x v="8"/>
    <s v="Technology"/>
    <s v="East"/>
    <n v="4"/>
    <n v="1486.97"/>
    <x v="1"/>
    <s v="CUST-10599"/>
    <n v="1482.97"/>
    <n v="1334.673"/>
    <n v="444.89099999999996"/>
  </r>
  <r>
    <s v="CA-2024-544608"/>
    <x v="944"/>
    <x v="10"/>
    <s v="Office Supplies"/>
    <s v="East"/>
    <n v="9"/>
    <n v="28.22"/>
    <x v="1"/>
    <s v="CUST-10131"/>
    <n v="19.22"/>
    <n v="17.297999999999998"/>
    <n v="5.766"/>
  </r>
  <r>
    <s v="CA-2022-718178"/>
    <x v="669"/>
    <x v="11"/>
    <s v="Furniture"/>
    <s v="West"/>
    <n v="3"/>
    <n v="174.59"/>
    <x v="0"/>
    <s v="CUST-10223"/>
    <n v="171.59"/>
    <n v="137.27200000000002"/>
    <n v="34.318000000000026"/>
  </r>
  <r>
    <s v="CA-2022-168693"/>
    <x v="1251"/>
    <x v="0"/>
    <s v="Furniture"/>
    <s v="East"/>
    <n v="2"/>
    <n v="321.86"/>
    <x v="1"/>
    <s v="CUST-10494"/>
    <n v="319.86"/>
    <n v="287.87400000000002"/>
    <n v="95.958000000000027"/>
  </r>
  <r>
    <s v="CA-2025-760509"/>
    <x v="1019"/>
    <x v="10"/>
    <s v="Office Supplies"/>
    <s v="West"/>
    <n v="2"/>
    <n v="119.62"/>
    <x v="3"/>
    <s v="CUST-10178"/>
    <n v="117.62"/>
    <n v="82.334000000000003"/>
    <n v="11.762"/>
  </r>
  <r>
    <s v="CA-2022-497160"/>
    <x v="544"/>
    <x v="11"/>
    <s v="Furniture"/>
    <s v="West"/>
    <n v="10"/>
    <n v="306.55"/>
    <x v="1"/>
    <s v="CUST-10250"/>
    <n v="296.55"/>
    <n v="266.89500000000004"/>
    <n v="88.965000000000032"/>
  </r>
  <r>
    <s v="CA-2023-639350"/>
    <x v="1365"/>
    <x v="14"/>
    <s v="Office Supplies"/>
    <s v="West"/>
    <n v="10"/>
    <n v="101.36"/>
    <x v="0"/>
    <s v="CUST-10214"/>
    <n v="91.36"/>
    <n v="73.088000000000008"/>
    <n v="18.272000000000013"/>
  </r>
  <r>
    <s v="CA-2025-830049"/>
    <x v="1445"/>
    <x v="1"/>
    <s v="Technology"/>
    <s v="West"/>
    <n v="2"/>
    <n v="104.7"/>
    <x v="1"/>
    <s v="CUST-10585"/>
    <n v="102.7"/>
    <n v="92.43"/>
    <n v="30.810000000000009"/>
  </r>
  <r>
    <s v="CA-2022-375524"/>
    <x v="1061"/>
    <x v="6"/>
    <s v="Office Supplies"/>
    <s v="Central"/>
    <n v="3"/>
    <n v="69.069999999999993"/>
    <x v="2"/>
    <s v="CUST-10006"/>
    <n v="66.069999999999993"/>
    <n v="66.069999999999993"/>
    <n v="26.427999999999997"/>
  </r>
  <r>
    <s v="CA-2023-154693"/>
    <x v="1012"/>
    <x v="3"/>
    <s v="Technology"/>
    <s v="East"/>
    <n v="7"/>
    <n v="991.83"/>
    <x v="0"/>
    <s v="CUST-10763"/>
    <n v="984.83"/>
    <n v="787.86400000000003"/>
    <n v="196.96600000000001"/>
  </r>
  <r>
    <s v="CA-2023-254949"/>
    <x v="617"/>
    <x v="11"/>
    <s v="Furniture"/>
    <s v="East"/>
    <n v="2"/>
    <n v="136.31"/>
    <x v="2"/>
    <s v="CUST-10522"/>
    <n v="134.31"/>
    <n v="134.31"/>
    <n v="53.724000000000004"/>
  </r>
  <r>
    <s v="CA-2022-192070"/>
    <x v="1043"/>
    <x v="4"/>
    <s v="Technology"/>
    <s v="South"/>
    <n v="4"/>
    <n v="1447.84"/>
    <x v="0"/>
    <s v="CUST-10107"/>
    <n v="1443.84"/>
    <n v="1155.0719999999999"/>
    <n v="288.76799999999992"/>
  </r>
  <r>
    <s v="CA-2025-484611"/>
    <x v="287"/>
    <x v="4"/>
    <s v="Technology"/>
    <s v="South"/>
    <n v="8"/>
    <n v="310.43"/>
    <x v="0"/>
    <s v="CUST-10569"/>
    <n v="302.43"/>
    <n v="241.94400000000002"/>
    <n v="60.486000000000018"/>
  </r>
  <r>
    <s v="CA-2022-551778"/>
    <x v="931"/>
    <x v="9"/>
    <s v="Office Supplies"/>
    <s v="Central"/>
    <n v="7"/>
    <n v="57.44"/>
    <x v="1"/>
    <s v="CUST-10238"/>
    <n v="50.44"/>
    <n v="45.396000000000001"/>
    <n v="15.132000000000005"/>
  </r>
  <r>
    <s v="CA-2024-124109"/>
    <x v="1156"/>
    <x v="7"/>
    <s v="Furniture"/>
    <s v="South"/>
    <n v="2"/>
    <n v="359.03"/>
    <x v="4"/>
    <s v="CUST-10138"/>
    <n v="357.03"/>
    <n v="303.47549999999995"/>
    <n v="89.257499999999965"/>
  </r>
  <r>
    <s v="CA-2025-566603"/>
    <x v="875"/>
    <x v="11"/>
    <s v="Furniture"/>
    <s v="Central"/>
    <n v="4"/>
    <n v="559.33000000000004"/>
    <x v="3"/>
    <s v="CUST-10642"/>
    <n v="555.33000000000004"/>
    <n v="388.73099999999999"/>
    <n v="55.532999999999959"/>
  </r>
  <r>
    <s v="CA-2025-198551"/>
    <x v="1253"/>
    <x v="3"/>
    <s v="Technology"/>
    <s v="East"/>
    <n v="5"/>
    <n v="1187.77"/>
    <x v="2"/>
    <s v="CUST-10667"/>
    <n v="1182.77"/>
    <n v="1182.77"/>
    <n v="473.10800000000006"/>
  </r>
  <r>
    <s v="CA-2022-631676"/>
    <x v="862"/>
    <x v="8"/>
    <s v="Technology"/>
    <s v="West"/>
    <n v="1"/>
    <n v="1408.79"/>
    <x v="1"/>
    <s v="CUST-10692"/>
    <n v="1407.79"/>
    <n v="1267.011"/>
    <n v="422.33699999999999"/>
  </r>
  <r>
    <s v="CA-2024-735706"/>
    <x v="886"/>
    <x v="11"/>
    <s v="Furniture"/>
    <s v="South"/>
    <n v="9"/>
    <n v="518.70000000000005"/>
    <x v="4"/>
    <s v="CUST-10644"/>
    <n v="509.70000000000005"/>
    <n v="433.245"/>
    <n v="127.42500000000001"/>
  </r>
  <r>
    <s v="CA-2022-527472"/>
    <x v="414"/>
    <x v="2"/>
    <s v="Furniture"/>
    <s v="Central"/>
    <n v="8"/>
    <n v="77.23"/>
    <x v="2"/>
    <s v="CUST-10095"/>
    <n v="69.23"/>
    <n v="69.23"/>
    <n v="27.692"/>
  </r>
  <r>
    <s v="CA-2022-987879"/>
    <x v="1418"/>
    <x v="2"/>
    <s v="Furniture"/>
    <s v="South"/>
    <n v="4"/>
    <n v="382.33"/>
    <x v="3"/>
    <s v="CUST-10447"/>
    <n v="378.33"/>
    <n v="264.83099999999996"/>
    <n v="37.83299999999997"/>
  </r>
  <r>
    <s v="CA-2025-437232"/>
    <x v="1125"/>
    <x v="3"/>
    <s v="Technology"/>
    <s v="East"/>
    <n v="10"/>
    <n v="570.35"/>
    <x v="1"/>
    <s v="CUST-10494"/>
    <n v="560.35"/>
    <n v="504.31500000000005"/>
    <n v="168.10500000000008"/>
  </r>
  <r>
    <s v="CA-2023-694543"/>
    <x v="785"/>
    <x v="11"/>
    <s v="Furniture"/>
    <s v="East"/>
    <n v="4"/>
    <n v="459.8"/>
    <x v="1"/>
    <s v="CUST-10073"/>
    <n v="455.8"/>
    <n v="410.22"/>
    <n v="136.74"/>
  </r>
  <r>
    <s v="CA-2025-503441"/>
    <x v="998"/>
    <x v="8"/>
    <s v="Technology"/>
    <s v="South"/>
    <n v="3"/>
    <n v="1215.76"/>
    <x v="2"/>
    <s v="CUST-10352"/>
    <n v="1212.76"/>
    <n v="1212.76"/>
    <n v="485.10400000000004"/>
  </r>
  <r>
    <s v="CA-2022-517663"/>
    <x v="73"/>
    <x v="12"/>
    <s v="Office Supplies"/>
    <s v="East"/>
    <n v="3"/>
    <n v="116.91"/>
    <x v="3"/>
    <s v="CUST-10368"/>
    <n v="113.91"/>
    <n v="79.736999999999995"/>
    <n v="11.391000000000005"/>
  </r>
  <r>
    <s v="CA-2022-794850"/>
    <x v="247"/>
    <x v="2"/>
    <s v="Furniture"/>
    <s v="West"/>
    <n v="10"/>
    <n v="696.11"/>
    <x v="0"/>
    <s v="CUST-10186"/>
    <n v="686.11"/>
    <n v="548.88800000000003"/>
    <n v="137.22200000000004"/>
  </r>
  <r>
    <s v="CA-2024-648177"/>
    <x v="851"/>
    <x v="0"/>
    <s v="Furniture"/>
    <s v="East"/>
    <n v="2"/>
    <n v="50.08"/>
    <x v="1"/>
    <s v="CUST-10532"/>
    <n v="48.08"/>
    <n v="43.271999999999998"/>
    <n v="14.423999999999999"/>
  </r>
  <r>
    <s v="CA-2022-576672"/>
    <x v="485"/>
    <x v="4"/>
    <s v="Technology"/>
    <s v="East"/>
    <n v="10"/>
    <n v="229.13"/>
    <x v="2"/>
    <s v="CUST-10702"/>
    <n v="219.13"/>
    <n v="219.13"/>
    <n v="87.652000000000015"/>
  </r>
  <r>
    <s v="CA-2024-852818"/>
    <x v="376"/>
    <x v="8"/>
    <s v="Technology"/>
    <s v="South"/>
    <n v="10"/>
    <n v="603.97"/>
    <x v="4"/>
    <s v="CUST-10231"/>
    <n v="593.97"/>
    <n v="504.87450000000001"/>
    <n v="148.49250000000001"/>
  </r>
  <r>
    <s v="CA-2024-437875"/>
    <x v="675"/>
    <x v="16"/>
    <s v="Office Supplies"/>
    <s v="South"/>
    <n v="9"/>
    <n v="139.63"/>
    <x v="0"/>
    <s v="CUST-10427"/>
    <n v="130.63"/>
    <n v="104.504"/>
    <n v="26.126000000000005"/>
  </r>
  <r>
    <s v="CA-2025-281398"/>
    <x v="5"/>
    <x v="4"/>
    <s v="Technology"/>
    <s v="East"/>
    <n v="4"/>
    <n v="1314.26"/>
    <x v="2"/>
    <s v="CUST-10400"/>
    <n v="1310.26"/>
    <n v="1310.26"/>
    <n v="524.10400000000004"/>
  </r>
  <r>
    <s v="CA-2023-588166"/>
    <x v="39"/>
    <x v="13"/>
    <s v="Office Supplies"/>
    <s v="East"/>
    <n v="9"/>
    <n v="15.12"/>
    <x v="2"/>
    <s v="CUST-10711"/>
    <n v="6.1199999999999992"/>
    <n v="6.1199999999999992"/>
    <n v="2.448"/>
  </r>
  <r>
    <s v="CA-2022-866225"/>
    <x v="1304"/>
    <x v="10"/>
    <s v="Office Supplies"/>
    <s v="West"/>
    <n v="4"/>
    <n v="116.78"/>
    <x v="0"/>
    <s v="CUST-10189"/>
    <n v="112.78"/>
    <n v="90.224000000000004"/>
    <n v="22.556000000000012"/>
  </r>
  <r>
    <s v="CA-2025-166903"/>
    <x v="369"/>
    <x v="1"/>
    <s v="Technology"/>
    <s v="South"/>
    <n v="5"/>
    <n v="1362.16"/>
    <x v="1"/>
    <s v="CUST-10373"/>
    <n v="1357.16"/>
    <n v="1221.4440000000002"/>
    <n v="407.14800000000014"/>
  </r>
  <r>
    <s v="CA-2025-467566"/>
    <x v="1232"/>
    <x v="2"/>
    <s v="Furniture"/>
    <s v="East"/>
    <n v="3"/>
    <n v="793.58"/>
    <x v="4"/>
    <s v="CUST-10572"/>
    <n v="790.58"/>
    <n v="671.99300000000005"/>
    <n v="197.64500000000004"/>
  </r>
  <r>
    <s v="CA-2025-424866"/>
    <x v="721"/>
    <x v="5"/>
    <s v="Office Supplies"/>
    <s v="South"/>
    <n v="2"/>
    <n v="44.65"/>
    <x v="0"/>
    <s v="CUST-10064"/>
    <n v="42.65"/>
    <n v="34.119999999999997"/>
    <n v="8.5299999999999976"/>
  </r>
  <r>
    <s v="CA-2023-491020"/>
    <x v="1217"/>
    <x v="2"/>
    <s v="Furniture"/>
    <s v="South"/>
    <n v="6"/>
    <n v="202.06"/>
    <x v="0"/>
    <s v="CUST-10507"/>
    <n v="196.06"/>
    <n v="156.84800000000001"/>
    <n v="39.212000000000018"/>
  </r>
  <r>
    <s v="CA-2024-388980"/>
    <x v="330"/>
    <x v="9"/>
    <s v="Office Supplies"/>
    <s v="East"/>
    <n v="6"/>
    <n v="84.94"/>
    <x v="4"/>
    <s v="CUST-10427"/>
    <n v="78.94"/>
    <n v="67.09899999999999"/>
    <n v="19.734999999999992"/>
  </r>
  <r>
    <s v="CA-2024-705701"/>
    <x v="1324"/>
    <x v="15"/>
    <s v="Office Supplies"/>
    <s v="Central"/>
    <n v="5"/>
    <n v="52.99"/>
    <x v="2"/>
    <s v="CUST-10542"/>
    <n v="47.99"/>
    <n v="47.99"/>
    <n v="19.196000000000002"/>
  </r>
  <r>
    <s v="CA-2023-980513"/>
    <x v="1084"/>
    <x v="9"/>
    <s v="Office Supplies"/>
    <s v="West"/>
    <n v="4"/>
    <n v="9.69"/>
    <x v="0"/>
    <s v="CUST-10752"/>
    <n v="5.6899999999999995"/>
    <n v="4.5519999999999996"/>
    <n v="1.1379999999999999"/>
  </r>
  <r>
    <s v="CA-2022-242982"/>
    <x v="443"/>
    <x v="1"/>
    <s v="Technology"/>
    <s v="West"/>
    <n v="10"/>
    <n v="716.02"/>
    <x v="3"/>
    <s v="CUST-10320"/>
    <n v="706.02"/>
    <n v="494.21399999999994"/>
    <n v="70.601999999999975"/>
  </r>
  <r>
    <s v="CA-2022-212255"/>
    <x v="168"/>
    <x v="0"/>
    <s v="Furniture"/>
    <s v="Central"/>
    <n v="2"/>
    <n v="281.45"/>
    <x v="2"/>
    <s v="CUST-10688"/>
    <n v="279.45"/>
    <n v="279.45"/>
    <n v="111.78"/>
  </r>
  <r>
    <s v="CA-2022-164723"/>
    <x v="83"/>
    <x v="9"/>
    <s v="Office Supplies"/>
    <s v="East"/>
    <n v="8"/>
    <n v="124.89"/>
    <x v="3"/>
    <s v="CUST-10266"/>
    <n v="116.89"/>
    <n v="81.822999999999993"/>
    <n v="11.688999999999993"/>
  </r>
  <r>
    <s v="CA-2022-694854"/>
    <x v="107"/>
    <x v="8"/>
    <s v="Technology"/>
    <s v="West"/>
    <n v="5"/>
    <n v="892.76"/>
    <x v="2"/>
    <s v="CUST-10114"/>
    <n v="887.76"/>
    <n v="887.76"/>
    <n v="355.10400000000004"/>
  </r>
  <r>
    <s v="CA-2022-719260"/>
    <x v="270"/>
    <x v="3"/>
    <s v="Technology"/>
    <s v="East"/>
    <n v="3"/>
    <n v="1341.95"/>
    <x v="0"/>
    <s v="CUST-10065"/>
    <n v="1338.95"/>
    <n v="1071.1600000000001"/>
    <n v="267.79000000000008"/>
  </r>
  <r>
    <s v="CA-2022-889321"/>
    <x v="1189"/>
    <x v="8"/>
    <s v="Technology"/>
    <s v="Central"/>
    <n v="8"/>
    <n v="1001.02"/>
    <x v="4"/>
    <s v="CUST-10474"/>
    <n v="993.02"/>
    <n v="844.06700000000001"/>
    <n v="248.255"/>
  </r>
  <r>
    <s v="CA-2025-249983"/>
    <x v="1194"/>
    <x v="16"/>
    <s v="Office Supplies"/>
    <s v="South"/>
    <n v="8"/>
    <n v="92.99"/>
    <x v="2"/>
    <s v="CUST-10711"/>
    <n v="84.99"/>
    <n v="84.99"/>
    <n v="33.996000000000002"/>
  </r>
  <r>
    <s v="CA-2025-254035"/>
    <x v="177"/>
    <x v="3"/>
    <s v="Technology"/>
    <s v="West"/>
    <n v="2"/>
    <n v="1007.12"/>
    <x v="3"/>
    <s v="CUST-10695"/>
    <n v="1005.12"/>
    <n v="703.58399999999995"/>
    <n v="100.51199999999994"/>
  </r>
  <r>
    <s v="CA-2023-607259"/>
    <x v="1278"/>
    <x v="2"/>
    <s v="Furniture"/>
    <s v="South"/>
    <n v="9"/>
    <n v="537.91"/>
    <x v="4"/>
    <s v="CUST-10297"/>
    <n v="528.91"/>
    <n v="449.57349999999997"/>
    <n v="132.22750000000002"/>
  </r>
  <r>
    <s v="CA-2023-658845"/>
    <x v="1386"/>
    <x v="11"/>
    <s v="Furniture"/>
    <s v="Central"/>
    <n v="8"/>
    <n v="749.65"/>
    <x v="2"/>
    <s v="CUST-10692"/>
    <n v="741.65"/>
    <n v="741.65"/>
    <n v="296.66000000000003"/>
  </r>
  <r>
    <s v="CA-2024-637837"/>
    <x v="1376"/>
    <x v="2"/>
    <s v="Furniture"/>
    <s v="East"/>
    <n v="2"/>
    <n v="702.96"/>
    <x v="1"/>
    <s v="CUST-10295"/>
    <n v="700.96"/>
    <n v="630.86400000000003"/>
    <n v="210.28800000000001"/>
  </r>
  <r>
    <s v="CA-2023-428733"/>
    <x v="960"/>
    <x v="13"/>
    <s v="Office Supplies"/>
    <s v="Central"/>
    <n v="6"/>
    <n v="64.13"/>
    <x v="1"/>
    <s v="CUST-10319"/>
    <n v="58.129999999999995"/>
    <n v="52.317"/>
    <n v="17.439000000000007"/>
  </r>
  <r>
    <s v="CA-2023-225696"/>
    <x v="1408"/>
    <x v="2"/>
    <s v="Furniture"/>
    <s v="Central"/>
    <n v="7"/>
    <n v="108.33"/>
    <x v="4"/>
    <s v="CUST-10512"/>
    <n v="101.33"/>
    <n v="86.130499999999998"/>
    <n v="25.332500000000003"/>
  </r>
  <r>
    <s v="CA-2023-329941"/>
    <x v="613"/>
    <x v="8"/>
    <s v="Technology"/>
    <s v="East"/>
    <n v="5"/>
    <n v="1473.1"/>
    <x v="2"/>
    <s v="CUST-10529"/>
    <n v="1468.1"/>
    <n v="1468.1"/>
    <n v="587.24"/>
  </r>
  <r>
    <s v="CA-2024-504929"/>
    <x v="294"/>
    <x v="3"/>
    <s v="Technology"/>
    <s v="Central"/>
    <n v="1"/>
    <n v="758.27"/>
    <x v="1"/>
    <s v="CUST-10795"/>
    <n v="757.27"/>
    <n v="681.54300000000001"/>
    <n v="227.18100000000004"/>
  </r>
  <r>
    <s v="CA-2022-894856"/>
    <x v="44"/>
    <x v="3"/>
    <s v="Technology"/>
    <s v="South"/>
    <n v="2"/>
    <n v="1193.8"/>
    <x v="4"/>
    <s v="CUST-10619"/>
    <n v="1191.8"/>
    <n v="1013.03"/>
    <n v="297.95000000000005"/>
  </r>
  <r>
    <s v="CA-2022-666979"/>
    <x v="108"/>
    <x v="4"/>
    <s v="Technology"/>
    <s v="Central"/>
    <n v="3"/>
    <n v="786.32"/>
    <x v="3"/>
    <s v="CUST-10108"/>
    <n v="783.32"/>
    <n v="548.32399999999996"/>
    <n v="78.331999999999937"/>
  </r>
  <r>
    <s v="CA-2022-476381"/>
    <x v="40"/>
    <x v="5"/>
    <s v="Office Supplies"/>
    <s v="East"/>
    <n v="8"/>
    <n v="96.97"/>
    <x v="2"/>
    <s v="CUST-10775"/>
    <n v="88.97"/>
    <n v="88.97"/>
    <n v="35.588000000000001"/>
  </r>
  <r>
    <s v="CA-2025-186842"/>
    <x v="1358"/>
    <x v="2"/>
    <s v="Furniture"/>
    <s v="Central"/>
    <n v="1"/>
    <n v="650.23"/>
    <x v="4"/>
    <s v="CUST-10255"/>
    <n v="649.23"/>
    <n v="551.84550000000002"/>
    <n v="162.3075"/>
  </r>
  <r>
    <s v="CA-2023-980409"/>
    <x v="516"/>
    <x v="7"/>
    <s v="Furniture"/>
    <s v="West"/>
    <n v="9"/>
    <n v="786.09"/>
    <x v="3"/>
    <s v="CUST-10728"/>
    <n v="777.09"/>
    <n v="543.96299999999997"/>
    <n v="77.708999999999946"/>
  </r>
  <r>
    <s v="CA-2025-690344"/>
    <x v="307"/>
    <x v="2"/>
    <s v="Furniture"/>
    <s v="East"/>
    <n v="4"/>
    <n v="69.760000000000005"/>
    <x v="2"/>
    <s v="CUST-10430"/>
    <n v="65.760000000000005"/>
    <n v="65.760000000000005"/>
    <n v="26.304000000000002"/>
  </r>
  <r>
    <s v="CA-2025-194431"/>
    <x v="1244"/>
    <x v="3"/>
    <s v="Technology"/>
    <s v="South"/>
    <n v="2"/>
    <n v="909.74"/>
    <x v="0"/>
    <s v="CUST-10441"/>
    <n v="907.74"/>
    <n v="726.19200000000001"/>
    <n v="181.548"/>
  </r>
  <r>
    <s v="CA-2025-649742"/>
    <x v="824"/>
    <x v="15"/>
    <s v="Office Supplies"/>
    <s v="South"/>
    <n v="7"/>
    <n v="76"/>
    <x v="1"/>
    <s v="CUST-10065"/>
    <n v="69"/>
    <n v="62.1"/>
    <n v="20.700000000000003"/>
  </r>
  <r>
    <s v="CA-2025-933626"/>
    <x v="1096"/>
    <x v="7"/>
    <s v="Furniture"/>
    <s v="Central"/>
    <n v="10"/>
    <n v="419.74"/>
    <x v="2"/>
    <s v="CUST-10455"/>
    <n v="409.74"/>
    <n v="409.74"/>
    <n v="163.89600000000002"/>
  </r>
  <r>
    <s v="CA-2023-269445"/>
    <x v="162"/>
    <x v="7"/>
    <s v="Furniture"/>
    <s v="East"/>
    <n v="3"/>
    <n v="113.9"/>
    <x v="1"/>
    <s v="CUST-10126"/>
    <n v="110.9"/>
    <n v="99.81"/>
    <n v="33.269999999999996"/>
  </r>
  <r>
    <s v="CA-2025-782427"/>
    <x v="1240"/>
    <x v="3"/>
    <s v="Technology"/>
    <s v="West"/>
    <n v="8"/>
    <n v="406.55"/>
    <x v="4"/>
    <s v="CUST-10486"/>
    <n v="398.55"/>
    <n v="338.76749999999998"/>
    <n v="99.637499999999989"/>
  </r>
  <r>
    <s v="CA-2023-971948"/>
    <x v="1454"/>
    <x v="8"/>
    <s v="Technology"/>
    <s v="Central"/>
    <n v="3"/>
    <n v="703.86"/>
    <x v="0"/>
    <s v="CUST-10424"/>
    <n v="700.86"/>
    <n v="560.68799999999999"/>
    <n v="140.17199999999997"/>
  </r>
  <r>
    <s v="CA-2022-964628"/>
    <x v="1280"/>
    <x v="1"/>
    <s v="Technology"/>
    <s v="East"/>
    <n v="6"/>
    <n v="520.33000000000004"/>
    <x v="1"/>
    <s v="CUST-10665"/>
    <n v="514.33000000000004"/>
    <n v="462.89700000000005"/>
    <n v="154.29900000000004"/>
  </r>
  <r>
    <s v="CA-2022-234268"/>
    <x v="1083"/>
    <x v="14"/>
    <s v="Office Supplies"/>
    <s v="West"/>
    <n v="7"/>
    <n v="79.290000000000006"/>
    <x v="4"/>
    <s v="CUST-10254"/>
    <n v="72.290000000000006"/>
    <n v="61.4465"/>
    <n v="18.072499999999998"/>
  </r>
  <r>
    <s v="CA-2025-113245"/>
    <x v="366"/>
    <x v="16"/>
    <s v="Office Supplies"/>
    <s v="South"/>
    <n v="8"/>
    <n v="19.68"/>
    <x v="3"/>
    <s v="CUST-10707"/>
    <n v="11.68"/>
    <n v="8.1760000000000002"/>
    <n v="1.1680000000000001"/>
  </r>
  <r>
    <s v="CA-2024-651930"/>
    <x v="807"/>
    <x v="8"/>
    <s v="Technology"/>
    <s v="South"/>
    <n v="9"/>
    <n v="1217.29"/>
    <x v="3"/>
    <s v="CUST-10148"/>
    <n v="1208.29"/>
    <n v="845.80299999999988"/>
    <n v="120.82899999999995"/>
  </r>
  <r>
    <s v="CA-2024-724862"/>
    <x v="646"/>
    <x v="0"/>
    <s v="Furniture"/>
    <s v="East"/>
    <n v="10"/>
    <n v="418.62"/>
    <x v="3"/>
    <s v="CUST-10681"/>
    <n v="408.62"/>
    <n v="286.03399999999999"/>
    <n v="40.861999999999995"/>
  </r>
  <r>
    <s v="CA-2023-540151"/>
    <x v="874"/>
    <x v="16"/>
    <s v="Office Supplies"/>
    <s v="West"/>
    <n v="2"/>
    <n v="50.83"/>
    <x v="2"/>
    <s v="CUST-10746"/>
    <n v="48.83"/>
    <n v="48.83"/>
    <n v="19.532"/>
  </r>
  <r>
    <s v="CA-2023-841417"/>
    <x v="697"/>
    <x v="2"/>
    <s v="Furniture"/>
    <s v="East"/>
    <n v="3"/>
    <n v="445.59"/>
    <x v="2"/>
    <s v="CUST-10490"/>
    <n v="442.59"/>
    <n v="442.59"/>
    <n v="177.036"/>
  </r>
  <r>
    <s v="CA-2025-430575"/>
    <x v="653"/>
    <x v="1"/>
    <s v="Technology"/>
    <s v="West"/>
    <n v="10"/>
    <n v="893.53"/>
    <x v="0"/>
    <s v="CUST-10719"/>
    <n v="883.53"/>
    <n v="706.82400000000007"/>
    <n v="176.70600000000013"/>
  </r>
  <r>
    <s v="CA-2023-614744"/>
    <x v="727"/>
    <x v="3"/>
    <s v="Technology"/>
    <s v="West"/>
    <n v="3"/>
    <n v="690.18"/>
    <x v="1"/>
    <s v="CUST-10165"/>
    <n v="687.18"/>
    <n v="618.46199999999999"/>
    <n v="206.15400000000005"/>
  </r>
  <r>
    <s v="CA-2025-792547"/>
    <x v="1043"/>
    <x v="13"/>
    <s v="Office Supplies"/>
    <s v="West"/>
    <n v="1"/>
    <n v="17.61"/>
    <x v="2"/>
    <s v="CUST-10206"/>
    <n v="16.61"/>
    <n v="16.61"/>
    <n v="6.6440000000000001"/>
  </r>
  <r>
    <s v="CA-2024-790575"/>
    <x v="1063"/>
    <x v="16"/>
    <s v="Office Supplies"/>
    <s v="West"/>
    <n v="5"/>
    <n v="10.43"/>
    <x v="4"/>
    <s v="CUST-10074"/>
    <n v="5.43"/>
    <n v="4.6154999999999999"/>
    <n v="1.3575000000000004"/>
  </r>
  <r>
    <s v="CA-2025-248684"/>
    <x v="723"/>
    <x v="6"/>
    <s v="Office Supplies"/>
    <s v="Central"/>
    <n v="8"/>
    <n v="81.64"/>
    <x v="3"/>
    <s v="CUST-10314"/>
    <n v="73.64"/>
    <n v="51.547999999999995"/>
    <n v="7.3639999999999972"/>
  </r>
  <r>
    <s v="CA-2025-129517"/>
    <x v="1401"/>
    <x v="6"/>
    <s v="Office Supplies"/>
    <s v="Central"/>
    <n v="2"/>
    <n v="38.270000000000003"/>
    <x v="3"/>
    <s v="CUST-10023"/>
    <n v="36.270000000000003"/>
    <n v="25.388999999999999"/>
    <n v="3.6269999999999989"/>
  </r>
  <r>
    <s v="CA-2025-521349"/>
    <x v="1145"/>
    <x v="0"/>
    <s v="Furniture"/>
    <s v="South"/>
    <n v="3"/>
    <n v="511.5"/>
    <x v="1"/>
    <s v="CUST-10120"/>
    <n v="508.5"/>
    <n v="457.65000000000003"/>
    <n v="152.55000000000007"/>
  </r>
  <r>
    <s v="CA-2023-862789"/>
    <x v="72"/>
    <x v="9"/>
    <s v="Office Supplies"/>
    <s v="East"/>
    <n v="2"/>
    <n v="100.3"/>
    <x v="0"/>
    <s v="CUST-10014"/>
    <n v="98.3"/>
    <n v="78.64"/>
    <n v="19.660000000000004"/>
  </r>
  <r>
    <s v="CA-2025-681470"/>
    <x v="481"/>
    <x v="7"/>
    <s v="Furniture"/>
    <s v="Central"/>
    <n v="10"/>
    <n v="674.65"/>
    <x v="1"/>
    <s v="CUST-10703"/>
    <n v="664.65"/>
    <n v="598.18499999999995"/>
    <n v="199.39499999999998"/>
  </r>
  <r>
    <s v="CA-2022-313913"/>
    <x v="43"/>
    <x v="12"/>
    <s v="Office Supplies"/>
    <s v="West"/>
    <n v="7"/>
    <n v="29.89"/>
    <x v="2"/>
    <s v="CUST-10486"/>
    <n v="22.89"/>
    <n v="22.89"/>
    <n v="9.1560000000000006"/>
  </r>
  <r>
    <s v="CA-2024-122716"/>
    <x v="507"/>
    <x v="1"/>
    <s v="Technology"/>
    <s v="West"/>
    <n v="3"/>
    <n v="1436.66"/>
    <x v="3"/>
    <s v="CUST-10429"/>
    <n v="1433.66"/>
    <n v="1003.562"/>
    <n v="143.36599999999999"/>
  </r>
  <r>
    <s v="CA-2022-266042"/>
    <x v="527"/>
    <x v="1"/>
    <s v="Technology"/>
    <s v="South"/>
    <n v="3"/>
    <n v="496.53"/>
    <x v="2"/>
    <s v="CUST-10384"/>
    <n v="493.53"/>
    <n v="493.53"/>
    <n v="197.41199999999998"/>
  </r>
  <r>
    <s v="CA-2023-573877"/>
    <x v="352"/>
    <x v="1"/>
    <s v="Technology"/>
    <s v="Central"/>
    <n v="9"/>
    <n v="776.65"/>
    <x v="3"/>
    <s v="CUST-10055"/>
    <n v="767.65"/>
    <n v="537.3549999999999"/>
    <n v="76.76499999999993"/>
  </r>
  <r>
    <s v="CA-2023-324027"/>
    <x v="1158"/>
    <x v="14"/>
    <s v="Office Supplies"/>
    <s v="East"/>
    <n v="6"/>
    <n v="59.66"/>
    <x v="2"/>
    <s v="CUST-10758"/>
    <n v="53.66"/>
    <n v="53.66"/>
    <n v="21.463999999999999"/>
  </r>
  <r>
    <s v="CA-2022-532656"/>
    <x v="175"/>
    <x v="14"/>
    <s v="Office Supplies"/>
    <s v="Central"/>
    <n v="9"/>
    <n v="60.82"/>
    <x v="0"/>
    <s v="CUST-10325"/>
    <n v="51.82"/>
    <n v="41.456000000000003"/>
    <n v="10.364000000000004"/>
  </r>
  <r>
    <s v="CA-2023-400844"/>
    <x v="986"/>
    <x v="3"/>
    <s v="Technology"/>
    <s v="Central"/>
    <n v="2"/>
    <n v="542.49"/>
    <x v="3"/>
    <s v="CUST-10658"/>
    <n v="540.49"/>
    <n v="378.34299999999996"/>
    <n v="54.048999999999978"/>
  </r>
  <r>
    <s v="CA-2024-117783"/>
    <x v="119"/>
    <x v="13"/>
    <s v="Office Supplies"/>
    <s v="South"/>
    <n v="5"/>
    <n v="49.4"/>
    <x v="4"/>
    <s v="CUST-10641"/>
    <n v="44.4"/>
    <n v="37.739999999999995"/>
    <n v="11.099999999999998"/>
  </r>
  <r>
    <s v="CA-2023-913670"/>
    <x v="600"/>
    <x v="2"/>
    <s v="Furniture"/>
    <s v="Central"/>
    <n v="9"/>
    <n v="648.32000000000005"/>
    <x v="0"/>
    <s v="CUST-10403"/>
    <n v="639.32000000000005"/>
    <n v="511.45600000000007"/>
    <n v="127.86400000000003"/>
  </r>
  <r>
    <s v="CA-2024-274252"/>
    <x v="1051"/>
    <x v="4"/>
    <s v="Technology"/>
    <s v="Central"/>
    <n v="4"/>
    <n v="660.78"/>
    <x v="1"/>
    <s v="CUST-10762"/>
    <n v="656.78"/>
    <n v="591.10199999999998"/>
    <n v="197.03399999999999"/>
  </r>
  <r>
    <s v="CA-2024-183088"/>
    <x v="371"/>
    <x v="7"/>
    <s v="Furniture"/>
    <s v="East"/>
    <n v="1"/>
    <n v="530.42999999999995"/>
    <x v="3"/>
    <s v="CUST-10141"/>
    <n v="529.42999999999995"/>
    <n v="370.60099999999994"/>
    <n v="52.942999999999984"/>
  </r>
  <r>
    <s v="CA-2023-547759"/>
    <x v="1175"/>
    <x v="6"/>
    <s v="Office Supplies"/>
    <s v="South"/>
    <n v="10"/>
    <n v="94.71"/>
    <x v="4"/>
    <s v="CUST-10384"/>
    <n v="84.71"/>
    <n v="72.003499999999988"/>
    <n v="21.177499999999995"/>
  </r>
  <r>
    <s v="CA-2023-417019"/>
    <x v="447"/>
    <x v="14"/>
    <s v="Office Supplies"/>
    <s v="South"/>
    <n v="9"/>
    <n v="148.6"/>
    <x v="2"/>
    <s v="CUST-10309"/>
    <n v="139.6"/>
    <n v="139.6"/>
    <n v="55.84"/>
  </r>
  <r>
    <s v="CA-2022-663286"/>
    <x v="528"/>
    <x v="3"/>
    <s v="Technology"/>
    <s v="Central"/>
    <n v="9"/>
    <n v="634.75"/>
    <x v="1"/>
    <s v="CUST-10417"/>
    <n v="625.75"/>
    <n v="563.17500000000007"/>
    <n v="187.72500000000008"/>
  </r>
  <r>
    <s v="CA-2023-788872"/>
    <x v="1344"/>
    <x v="4"/>
    <s v="Technology"/>
    <s v="West"/>
    <n v="7"/>
    <n v="853.62"/>
    <x v="1"/>
    <s v="CUST-10490"/>
    <n v="846.62"/>
    <n v="761.95799999999997"/>
    <n v="253.98599999999999"/>
  </r>
  <r>
    <s v="CA-2024-194576"/>
    <x v="516"/>
    <x v="7"/>
    <s v="Furniture"/>
    <s v="South"/>
    <n v="8"/>
    <n v="58.88"/>
    <x v="1"/>
    <s v="CUST-10273"/>
    <n v="50.88"/>
    <n v="45.792000000000002"/>
    <n v="15.264000000000003"/>
  </r>
  <r>
    <s v="CA-2024-597295"/>
    <x v="512"/>
    <x v="3"/>
    <s v="Technology"/>
    <s v="Central"/>
    <n v="2"/>
    <n v="418.46"/>
    <x v="0"/>
    <s v="CUST-10053"/>
    <n v="416.46"/>
    <n v="333.16800000000001"/>
    <n v="83.29200000000003"/>
  </r>
  <r>
    <s v="CA-2024-138537"/>
    <x v="450"/>
    <x v="7"/>
    <s v="Furniture"/>
    <s v="West"/>
    <n v="9"/>
    <n v="619.88"/>
    <x v="3"/>
    <s v="CUST-10237"/>
    <n v="610.88"/>
    <n v="427.61599999999999"/>
    <n v="61.088000000000022"/>
  </r>
  <r>
    <s v="CA-2024-863334"/>
    <x v="1102"/>
    <x v="13"/>
    <s v="Office Supplies"/>
    <s v="East"/>
    <n v="5"/>
    <n v="31.69"/>
    <x v="2"/>
    <s v="CUST-10600"/>
    <n v="26.69"/>
    <n v="26.69"/>
    <n v="10.676000000000002"/>
  </r>
  <r>
    <s v="CA-2023-187925"/>
    <x v="909"/>
    <x v="0"/>
    <s v="Furniture"/>
    <s v="East"/>
    <n v="3"/>
    <n v="301.60000000000002"/>
    <x v="3"/>
    <s v="CUST-10596"/>
    <n v="298.60000000000002"/>
    <n v="209.02"/>
    <n v="29.860000000000014"/>
  </r>
  <r>
    <s v="CA-2024-340298"/>
    <x v="507"/>
    <x v="0"/>
    <s v="Furniture"/>
    <s v="Central"/>
    <n v="2"/>
    <n v="173.42"/>
    <x v="4"/>
    <s v="CUST-10424"/>
    <n v="171.42"/>
    <n v="145.70699999999999"/>
    <n v="42.855000000000004"/>
  </r>
  <r>
    <s v="CA-2025-830706"/>
    <x v="1297"/>
    <x v="4"/>
    <s v="Technology"/>
    <s v="South"/>
    <n v="9"/>
    <n v="1350.35"/>
    <x v="4"/>
    <s v="CUST-10422"/>
    <n v="1341.35"/>
    <n v="1140.1474999999998"/>
    <n v="335.33749999999986"/>
  </r>
  <r>
    <s v="CA-2022-983534"/>
    <x v="1263"/>
    <x v="0"/>
    <s v="Furniture"/>
    <s v="Central"/>
    <n v="5"/>
    <n v="101.47"/>
    <x v="2"/>
    <s v="CUST-10732"/>
    <n v="96.47"/>
    <n v="96.47"/>
    <n v="38.588000000000001"/>
  </r>
  <r>
    <s v="CA-2022-767259"/>
    <x v="499"/>
    <x v="2"/>
    <s v="Furniture"/>
    <s v="Central"/>
    <n v="1"/>
    <n v="166.03"/>
    <x v="4"/>
    <s v="CUST-10092"/>
    <n v="165.03"/>
    <n v="140.27549999999999"/>
    <n v="41.257499999999993"/>
  </r>
  <r>
    <s v="CA-2024-487403"/>
    <x v="108"/>
    <x v="8"/>
    <s v="Technology"/>
    <s v="South"/>
    <n v="8"/>
    <n v="1038.8699999999999"/>
    <x v="2"/>
    <s v="CUST-10661"/>
    <n v="1030.8699999999999"/>
    <n v="1030.8699999999999"/>
    <n v="412.34799999999996"/>
  </r>
  <r>
    <s v="CA-2024-167757"/>
    <x v="756"/>
    <x v="5"/>
    <s v="Office Supplies"/>
    <s v="West"/>
    <n v="9"/>
    <n v="82.74"/>
    <x v="4"/>
    <s v="CUST-10297"/>
    <n v="73.739999999999995"/>
    <n v="62.678999999999995"/>
    <n v="18.435000000000002"/>
  </r>
  <r>
    <s v="CA-2025-631609"/>
    <x v="277"/>
    <x v="2"/>
    <s v="Furniture"/>
    <s v="Central"/>
    <n v="10"/>
    <n v="570.08000000000004"/>
    <x v="2"/>
    <s v="CUST-10389"/>
    <n v="560.08000000000004"/>
    <n v="560.08000000000004"/>
    <n v="224.03200000000004"/>
  </r>
  <r>
    <s v="CA-2022-451717"/>
    <x v="523"/>
    <x v="11"/>
    <s v="Furniture"/>
    <s v="Central"/>
    <n v="7"/>
    <n v="257.39999999999998"/>
    <x v="2"/>
    <s v="CUST-10206"/>
    <n v="250.39999999999998"/>
    <n v="250.39999999999998"/>
    <n v="100.16"/>
  </r>
  <r>
    <s v="CA-2025-252324"/>
    <x v="480"/>
    <x v="2"/>
    <s v="Furniture"/>
    <s v="West"/>
    <n v="3"/>
    <n v="206.67"/>
    <x v="1"/>
    <s v="CUST-10268"/>
    <n v="203.67"/>
    <n v="183.303"/>
    <n v="61.101000000000013"/>
  </r>
  <r>
    <s v="CA-2025-340096"/>
    <x v="1043"/>
    <x v="10"/>
    <s v="Office Supplies"/>
    <s v="East"/>
    <n v="3"/>
    <n v="93.21"/>
    <x v="1"/>
    <s v="CUST-10274"/>
    <n v="90.21"/>
    <n v="81.188999999999993"/>
    <n v="27.062999999999995"/>
  </r>
  <r>
    <s v="CA-2024-892060"/>
    <x v="186"/>
    <x v="3"/>
    <s v="Technology"/>
    <s v="Central"/>
    <n v="3"/>
    <n v="1299.22"/>
    <x v="1"/>
    <s v="CUST-10781"/>
    <n v="1296.22"/>
    <n v="1166.598"/>
    <n v="388.86599999999999"/>
  </r>
  <r>
    <s v="CA-2025-139876"/>
    <x v="839"/>
    <x v="6"/>
    <s v="Office Supplies"/>
    <s v="West"/>
    <n v="9"/>
    <n v="106.46"/>
    <x v="1"/>
    <s v="CUST-10197"/>
    <n v="97.46"/>
    <n v="87.713999999999999"/>
    <n v="29.238000000000007"/>
  </r>
  <r>
    <s v="CA-2023-751923"/>
    <x v="43"/>
    <x v="2"/>
    <s v="Furniture"/>
    <s v="East"/>
    <n v="7"/>
    <n v="82.54"/>
    <x v="0"/>
    <s v="CUST-10420"/>
    <n v="75.540000000000006"/>
    <n v="60.432000000000009"/>
    <n v="15.108000000000004"/>
  </r>
  <r>
    <s v="CA-2023-744754"/>
    <x v="395"/>
    <x v="11"/>
    <s v="Furniture"/>
    <s v="South"/>
    <n v="2"/>
    <n v="196.07"/>
    <x v="2"/>
    <s v="CUST-10332"/>
    <n v="194.07"/>
    <n v="194.07"/>
    <n v="77.628"/>
  </r>
  <r>
    <s v="CA-2022-108845"/>
    <x v="422"/>
    <x v="7"/>
    <s v="Furniture"/>
    <s v="Central"/>
    <n v="10"/>
    <n v="564.51"/>
    <x v="2"/>
    <s v="CUST-10153"/>
    <n v="554.51"/>
    <n v="554.51"/>
    <n v="221.80400000000003"/>
  </r>
  <r>
    <s v="CA-2022-749645"/>
    <x v="931"/>
    <x v="3"/>
    <s v="Technology"/>
    <s v="East"/>
    <n v="1"/>
    <n v="1071.05"/>
    <x v="4"/>
    <s v="CUST-10477"/>
    <n v="1070.05"/>
    <n v="909.5424999999999"/>
    <n v="267.51249999999993"/>
  </r>
  <r>
    <s v="CA-2024-568972"/>
    <x v="283"/>
    <x v="5"/>
    <s v="Office Supplies"/>
    <s v="Central"/>
    <n v="7"/>
    <n v="25.05"/>
    <x v="3"/>
    <s v="CUST-10192"/>
    <n v="18.05"/>
    <n v="12.635"/>
    <n v="1.8049999999999997"/>
  </r>
  <r>
    <s v="CA-2024-620858"/>
    <x v="775"/>
    <x v="6"/>
    <s v="Office Supplies"/>
    <s v="East"/>
    <n v="5"/>
    <n v="126.04"/>
    <x v="4"/>
    <s v="CUST-10522"/>
    <n v="121.04"/>
    <n v="102.884"/>
    <n v="30.260000000000005"/>
  </r>
  <r>
    <s v="CA-2024-749476"/>
    <x v="1204"/>
    <x v="4"/>
    <s v="Technology"/>
    <s v="Central"/>
    <n v="2"/>
    <n v="943.27"/>
    <x v="0"/>
    <s v="CUST-10029"/>
    <n v="941.27"/>
    <n v="753.01600000000008"/>
    <n v="188.25400000000013"/>
  </r>
  <r>
    <s v="CA-2024-725473"/>
    <x v="777"/>
    <x v="11"/>
    <s v="Furniture"/>
    <s v="South"/>
    <n v="1"/>
    <n v="689.72"/>
    <x v="2"/>
    <s v="CUST-10399"/>
    <n v="688.72"/>
    <n v="688.72"/>
    <n v="275.488"/>
  </r>
  <r>
    <s v="CA-2025-901320"/>
    <x v="1188"/>
    <x v="1"/>
    <s v="Technology"/>
    <s v="East"/>
    <n v="1"/>
    <n v="425.97"/>
    <x v="1"/>
    <s v="CUST-10254"/>
    <n v="424.97"/>
    <n v="382.47300000000001"/>
    <n v="127.49100000000001"/>
  </r>
  <r>
    <s v="CA-2022-633917"/>
    <x v="1316"/>
    <x v="0"/>
    <s v="Furniture"/>
    <s v="West"/>
    <n v="1"/>
    <n v="686.2"/>
    <x v="2"/>
    <s v="CUST-10282"/>
    <n v="685.2"/>
    <n v="685.2"/>
    <n v="274.08000000000004"/>
  </r>
  <r>
    <s v="CA-2025-607562"/>
    <x v="1252"/>
    <x v="6"/>
    <s v="Office Supplies"/>
    <s v="South"/>
    <n v="1"/>
    <n v="66.61"/>
    <x v="1"/>
    <s v="CUST-10091"/>
    <n v="65.61"/>
    <n v="59.048999999999999"/>
    <n v="19.683"/>
  </r>
  <r>
    <s v="CA-2022-632634"/>
    <x v="1261"/>
    <x v="4"/>
    <s v="Technology"/>
    <s v="East"/>
    <n v="8"/>
    <n v="1018.07"/>
    <x v="0"/>
    <s v="CUST-10628"/>
    <n v="1010.07"/>
    <n v="808.05600000000004"/>
    <n v="202.01400000000001"/>
  </r>
  <r>
    <s v="CA-2025-619546"/>
    <x v="1042"/>
    <x v="11"/>
    <s v="Furniture"/>
    <s v="Central"/>
    <n v="6"/>
    <n v="136.59"/>
    <x v="3"/>
    <s v="CUST-10458"/>
    <n v="130.59"/>
    <n v="91.412999999999997"/>
    <n v="13.058999999999997"/>
  </r>
  <r>
    <s v="CA-2022-312493"/>
    <x v="429"/>
    <x v="11"/>
    <s v="Furniture"/>
    <s v="East"/>
    <n v="8"/>
    <n v="655.29"/>
    <x v="2"/>
    <s v="CUST-10679"/>
    <n v="647.29"/>
    <n v="647.29"/>
    <n v="258.916"/>
  </r>
  <r>
    <s v="CA-2022-155419"/>
    <x v="1140"/>
    <x v="1"/>
    <s v="Technology"/>
    <s v="South"/>
    <n v="1"/>
    <n v="568.37"/>
    <x v="0"/>
    <s v="CUST-10232"/>
    <n v="567.37"/>
    <n v="453.89600000000002"/>
    <n v="113.47400000000005"/>
  </r>
  <r>
    <s v="CA-2023-779176"/>
    <x v="1237"/>
    <x v="1"/>
    <s v="Technology"/>
    <s v="West"/>
    <n v="8"/>
    <n v="498.12"/>
    <x v="1"/>
    <s v="CUST-10060"/>
    <n v="490.12"/>
    <n v="441.108"/>
    <n v="147.036"/>
  </r>
  <r>
    <s v="CA-2025-318235"/>
    <x v="959"/>
    <x v="1"/>
    <s v="Technology"/>
    <s v="West"/>
    <n v="10"/>
    <n v="972.94"/>
    <x v="3"/>
    <s v="CUST-10188"/>
    <n v="962.94"/>
    <n v="674.05799999999999"/>
    <n v="96.293999999999983"/>
  </r>
  <r>
    <s v="CA-2025-856678"/>
    <x v="1370"/>
    <x v="12"/>
    <s v="Office Supplies"/>
    <s v="Central"/>
    <n v="2"/>
    <n v="145.83000000000001"/>
    <x v="1"/>
    <s v="CUST-10140"/>
    <n v="143.83000000000001"/>
    <n v="129.447"/>
    <n v="43.149000000000001"/>
  </r>
  <r>
    <s v="CA-2024-538887"/>
    <x v="255"/>
    <x v="7"/>
    <s v="Furniture"/>
    <s v="Central"/>
    <n v="1"/>
    <n v="373.61"/>
    <x v="1"/>
    <s v="CUST-10216"/>
    <n v="372.61"/>
    <n v="335.34900000000005"/>
    <n v="111.78300000000004"/>
  </r>
  <r>
    <s v="CA-2023-972396"/>
    <x v="936"/>
    <x v="16"/>
    <s v="Office Supplies"/>
    <s v="East"/>
    <n v="7"/>
    <n v="87.65"/>
    <x v="1"/>
    <s v="CUST-10102"/>
    <n v="80.650000000000006"/>
    <n v="72.585000000000008"/>
    <n v="24.195000000000007"/>
  </r>
  <r>
    <s v="CA-2024-636104"/>
    <x v="191"/>
    <x v="10"/>
    <s v="Office Supplies"/>
    <s v="West"/>
    <n v="8"/>
    <n v="25.48"/>
    <x v="4"/>
    <s v="CUST-10780"/>
    <n v="17.48"/>
    <n v="14.858000000000001"/>
    <n v="4.370000000000001"/>
  </r>
  <r>
    <s v="CA-2023-754963"/>
    <x v="1355"/>
    <x v="2"/>
    <s v="Furniture"/>
    <s v="West"/>
    <n v="3"/>
    <n v="258.87"/>
    <x v="2"/>
    <s v="CUST-10093"/>
    <n v="255.87"/>
    <n v="255.87"/>
    <n v="102.34800000000001"/>
  </r>
  <r>
    <s v="CA-2025-596706"/>
    <x v="1246"/>
    <x v="5"/>
    <s v="Office Supplies"/>
    <s v="West"/>
    <n v="7"/>
    <n v="141.21"/>
    <x v="2"/>
    <s v="CUST-10115"/>
    <n v="134.21"/>
    <n v="134.21"/>
    <n v="53.684000000000012"/>
  </r>
  <r>
    <s v="CA-2025-932127"/>
    <x v="369"/>
    <x v="2"/>
    <s v="Furniture"/>
    <s v="East"/>
    <n v="6"/>
    <n v="149.15"/>
    <x v="3"/>
    <s v="CUST-10594"/>
    <n v="143.15"/>
    <n v="100.205"/>
    <n v="14.314999999999998"/>
  </r>
  <r>
    <s v="CA-2023-959090"/>
    <x v="69"/>
    <x v="8"/>
    <s v="Technology"/>
    <s v="South"/>
    <n v="1"/>
    <n v="908.9"/>
    <x v="4"/>
    <s v="CUST-10040"/>
    <n v="907.9"/>
    <n v="771.71499999999992"/>
    <n v="226.97499999999991"/>
  </r>
  <r>
    <s v="CA-2025-299423"/>
    <x v="1294"/>
    <x v="1"/>
    <s v="Technology"/>
    <s v="Central"/>
    <n v="2"/>
    <n v="425.65"/>
    <x v="2"/>
    <s v="CUST-10246"/>
    <n v="423.65"/>
    <n v="423.65"/>
    <n v="169.46"/>
  </r>
  <r>
    <s v="CA-2025-907278"/>
    <x v="382"/>
    <x v="3"/>
    <s v="Technology"/>
    <s v="West"/>
    <n v="6"/>
    <n v="933.1"/>
    <x v="2"/>
    <s v="CUST-10144"/>
    <n v="927.1"/>
    <n v="927.1"/>
    <n v="370.84000000000003"/>
  </r>
  <r>
    <s v="CA-2023-110026"/>
    <x v="1214"/>
    <x v="5"/>
    <s v="Office Supplies"/>
    <s v="South"/>
    <n v="8"/>
    <n v="48.75"/>
    <x v="2"/>
    <s v="CUST-10476"/>
    <n v="40.75"/>
    <n v="40.75"/>
    <n v="16.3"/>
  </r>
  <r>
    <s v="CA-2025-137802"/>
    <x v="810"/>
    <x v="16"/>
    <s v="Office Supplies"/>
    <s v="West"/>
    <n v="3"/>
    <n v="58.24"/>
    <x v="2"/>
    <s v="CUST-10520"/>
    <n v="55.24"/>
    <n v="55.24"/>
    <n v="22.096000000000004"/>
  </r>
  <r>
    <s v="CA-2024-171223"/>
    <x v="13"/>
    <x v="0"/>
    <s v="Furniture"/>
    <s v="East"/>
    <n v="3"/>
    <n v="97.72"/>
    <x v="0"/>
    <s v="CUST-10083"/>
    <n v="94.72"/>
    <n v="75.775999999999996"/>
    <n v="18.943999999999996"/>
  </r>
  <r>
    <s v="CA-2024-377663"/>
    <x v="281"/>
    <x v="8"/>
    <s v="Technology"/>
    <s v="East"/>
    <n v="5"/>
    <n v="564.05999999999995"/>
    <x v="1"/>
    <s v="CUST-10058"/>
    <n v="559.05999999999995"/>
    <n v="503.15399999999994"/>
    <n v="167.71799999999996"/>
  </r>
  <r>
    <s v="CA-2023-244710"/>
    <x v="943"/>
    <x v="1"/>
    <s v="Technology"/>
    <s v="East"/>
    <n v="6"/>
    <n v="456.83"/>
    <x v="1"/>
    <s v="CUST-10187"/>
    <n v="450.83"/>
    <n v="405.74700000000001"/>
    <n v="135.24900000000002"/>
  </r>
  <r>
    <s v="CA-2023-481639"/>
    <x v="862"/>
    <x v="8"/>
    <s v="Technology"/>
    <s v="West"/>
    <n v="8"/>
    <n v="203.6"/>
    <x v="0"/>
    <s v="CUST-10187"/>
    <n v="195.6"/>
    <n v="156.48000000000002"/>
    <n v="39.120000000000033"/>
  </r>
  <r>
    <s v="CA-2022-593153"/>
    <x v="635"/>
    <x v="14"/>
    <s v="Office Supplies"/>
    <s v="East"/>
    <n v="5"/>
    <n v="102.74"/>
    <x v="4"/>
    <s v="CUST-10167"/>
    <n v="97.74"/>
    <n v="83.078999999999994"/>
    <n v="24.435000000000002"/>
  </r>
  <r>
    <s v="CA-2025-632936"/>
    <x v="568"/>
    <x v="11"/>
    <s v="Furniture"/>
    <s v="Central"/>
    <n v="4"/>
    <n v="440.58"/>
    <x v="2"/>
    <s v="CUST-10782"/>
    <n v="436.58"/>
    <n v="436.58"/>
    <n v="174.63200000000001"/>
  </r>
  <r>
    <s v="CA-2022-758171"/>
    <x v="246"/>
    <x v="9"/>
    <s v="Office Supplies"/>
    <s v="Central"/>
    <n v="1"/>
    <n v="135.11000000000001"/>
    <x v="2"/>
    <s v="CUST-10755"/>
    <n v="134.11000000000001"/>
    <n v="134.11000000000001"/>
    <n v="53.644000000000005"/>
  </r>
  <r>
    <s v="CA-2023-870426"/>
    <x v="1426"/>
    <x v="3"/>
    <s v="Technology"/>
    <s v="East"/>
    <n v="2"/>
    <n v="758.1"/>
    <x v="2"/>
    <s v="CUST-10376"/>
    <n v="756.1"/>
    <n v="756.1"/>
    <n v="302.44"/>
  </r>
  <r>
    <s v="CA-2022-659046"/>
    <x v="901"/>
    <x v="3"/>
    <s v="Technology"/>
    <s v="Central"/>
    <n v="5"/>
    <n v="1213.6300000000001"/>
    <x v="2"/>
    <s v="CUST-10061"/>
    <n v="1208.6300000000001"/>
    <n v="1208.6300000000001"/>
    <n v="483.45200000000011"/>
  </r>
  <r>
    <s v="CA-2024-365871"/>
    <x v="616"/>
    <x v="2"/>
    <s v="Furniture"/>
    <s v="West"/>
    <n v="3"/>
    <n v="172.52"/>
    <x v="4"/>
    <s v="CUST-10306"/>
    <n v="169.52"/>
    <n v="144.09200000000001"/>
    <n v="42.38000000000001"/>
  </r>
  <r>
    <s v="CA-2023-332421"/>
    <x v="1431"/>
    <x v="15"/>
    <s v="Office Supplies"/>
    <s v="Central"/>
    <n v="5"/>
    <n v="117.86"/>
    <x v="3"/>
    <s v="CUST-10687"/>
    <n v="112.86"/>
    <n v="79.001999999999995"/>
    <n v="11.286000000000001"/>
  </r>
  <r>
    <s v="CA-2024-135847"/>
    <x v="1232"/>
    <x v="8"/>
    <s v="Technology"/>
    <s v="Central"/>
    <n v="8"/>
    <n v="694.18"/>
    <x v="1"/>
    <s v="CUST-10636"/>
    <n v="686.18"/>
    <n v="617.56200000000001"/>
    <n v="205.85400000000004"/>
  </r>
  <r>
    <s v="CA-2024-292204"/>
    <x v="1349"/>
    <x v="0"/>
    <s v="Furniture"/>
    <s v="Central"/>
    <n v="4"/>
    <n v="596.04"/>
    <x v="4"/>
    <s v="CUST-10661"/>
    <n v="592.04"/>
    <n v="503.23399999999998"/>
    <n v="148.01"/>
  </r>
  <r>
    <s v="CA-2024-913285"/>
    <x v="834"/>
    <x v="7"/>
    <s v="Furniture"/>
    <s v="South"/>
    <n v="2"/>
    <n v="335.26"/>
    <x v="0"/>
    <s v="CUST-10261"/>
    <n v="333.26"/>
    <n v="266.608"/>
    <n v="66.652000000000015"/>
  </r>
  <r>
    <s v="CA-2023-896706"/>
    <x v="1429"/>
    <x v="11"/>
    <s v="Furniture"/>
    <s v="Central"/>
    <n v="5"/>
    <n v="594.54999999999995"/>
    <x v="4"/>
    <s v="CUST-10137"/>
    <n v="589.54999999999995"/>
    <n v="501.11749999999995"/>
    <n v="147.38749999999999"/>
  </r>
  <r>
    <s v="CA-2025-141907"/>
    <x v="673"/>
    <x v="12"/>
    <s v="Office Supplies"/>
    <s v="Central"/>
    <n v="6"/>
    <n v="55.72"/>
    <x v="0"/>
    <s v="CUST-10346"/>
    <n v="49.72"/>
    <n v="39.776000000000003"/>
    <n v="9.9440000000000062"/>
  </r>
  <r>
    <s v="CA-2022-869794"/>
    <x v="327"/>
    <x v="4"/>
    <s v="Technology"/>
    <s v="West"/>
    <n v="5"/>
    <n v="760.43"/>
    <x v="3"/>
    <s v="CUST-10258"/>
    <n v="755.43"/>
    <n v="528.80099999999993"/>
    <n v="75.54299999999995"/>
  </r>
  <r>
    <s v="CA-2024-881142"/>
    <x v="1294"/>
    <x v="1"/>
    <s v="Technology"/>
    <s v="Central"/>
    <n v="4"/>
    <n v="1085.93"/>
    <x v="2"/>
    <s v="CUST-10126"/>
    <n v="1081.93"/>
    <n v="1081.93"/>
    <n v="432.77200000000005"/>
  </r>
  <r>
    <s v="CA-2022-333945"/>
    <x v="333"/>
    <x v="8"/>
    <s v="Technology"/>
    <s v="West"/>
    <n v="2"/>
    <n v="1359.04"/>
    <x v="2"/>
    <s v="CUST-10788"/>
    <n v="1357.04"/>
    <n v="1357.04"/>
    <n v="542.81600000000003"/>
  </r>
  <r>
    <s v="CA-2025-206115"/>
    <x v="807"/>
    <x v="6"/>
    <s v="Office Supplies"/>
    <s v="West"/>
    <n v="6"/>
    <n v="142.12"/>
    <x v="0"/>
    <s v="CUST-10466"/>
    <n v="136.12"/>
    <n v="108.89600000000002"/>
    <n v="27.224000000000018"/>
  </r>
  <r>
    <s v="CA-2023-980722"/>
    <x v="228"/>
    <x v="2"/>
    <s v="Furniture"/>
    <s v="West"/>
    <n v="10"/>
    <n v="437.99"/>
    <x v="2"/>
    <s v="CUST-10223"/>
    <n v="427.99"/>
    <n v="427.99"/>
    <n v="171.19600000000003"/>
  </r>
  <r>
    <s v="CA-2022-250451"/>
    <x v="1008"/>
    <x v="15"/>
    <s v="Office Supplies"/>
    <s v="East"/>
    <n v="1"/>
    <n v="148.91999999999999"/>
    <x v="4"/>
    <s v="CUST-10290"/>
    <n v="147.91999999999999"/>
    <n v="125.73199999999999"/>
    <n v="36.97999999999999"/>
  </r>
  <r>
    <s v="CA-2025-179193"/>
    <x v="276"/>
    <x v="16"/>
    <s v="Office Supplies"/>
    <s v="Central"/>
    <n v="1"/>
    <n v="44.73"/>
    <x v="2"/>
    <s v="CUST-10569"/>
    <n v="43.73"/>
    <n v="43.73"/>
    <n v="17.492000000000001"/>
  </r>
  <r>
    <s v="CA-2022-160041"/>
    <x v="1208"/>
    <x v="6"/>
    <s v="Office Supplies"/>
    <s v="South"/>
    <n v="6"/>
    <n v="80.260000000000005"/>
    <x v="3"/>
    <s v="CUST-10079"/>
    <n v="74.260000000000005"/>
    <n v="51.981999999999999"/>
    <n v="7.4259999999999948"/>
  </r>
  <r>
    <s v="CA-2024-989518"/>
    <x v="233"/>
    <x v="8"/>
    <s v="Technology"/>
    <s v="South"/>
    <n v="3"/>
    <n v="304.39999999999998"/>
    <x v="2"/>
    <s v="CUST-10789"/>
    <n v="301.39999999999998"/>
    <n v="301.39999999999998"/>
    <n v="120.56"/>
  </r>
  <r>
    <s v="CA-2023-744354"/>
    <x v="435"/>
    <x v="16"/>
    <s v="Office Supplies"/>
    <s v="South"/>
    <n v="10"/>
    <n v="55.68"/>
    <x v="0"/>
    <s v="CUST-10696"/>
    <n v="45.68"/>
    <n v="36.544000000000004"/>
    <n v="9.1360000000000063"/>
  </r>
  <r>
    <s v="CA-2024-551878"/>
    <x v="1400"/>
    <x v="8"/>
    <s v="Technology"/>
    <s v="East"/>
    <n v="6"/>
    <n v="520.83000000000004"/>
    <x v="0"/>
    <s v="CUST-10536"/>
    <n v="514.83000000000004"/>
    <n v="411.86400000000003"/>
    <n v="102.96600000000001"/>
  </r>
  <r>
    <s v="CA-2024-153915"/>
    <x v="1231"/>
    <x v="0"/>
    <s v="Furniture"/>
    <s v="Central"/>
    <n v="8"/>
    <n v="500.89"/>
    <x v="4"/>
    <s v="CUST-10189"/>
    <n v="492.89"/>
    <n v="418.95650000000001"/>
    <n v="123.22250000000003"/>
  </r>
  <r>
    <s v="CA-2022-604263"/>
    <x v="943"/>
    <x v="7"/>
    <s v="Furniture"/>
    <s v="West"/>
    <n v="6"/>
    <n v="189.81"/>
    <x v="2"/>
    <s v="CUST-10040"/>
    <n v="183.81"/>
    <n v="183.81"/>
    <n v="73.524000000000001"/>
  </r>
  <r>
    <s v="CA-2025-538190"/>
    <x v="1432"/>
    <x v="15"/>
    <s v="Office Supplies"/>
    <s v="Central"/>
    <n v="1"/>
    <n v="75.599999999999994"/>
    <x v="2"/>
    <s v="CUST-10138"/>
    <n v="74.599999999999994"/>
    <n v="74.599999999999994"/>
    <n v="29.839999999999996"/>
  </r>
  <r>
    <s v="CA-2022-113108"/>
    <x v="750"/>
    <x v="9"/>
    <s v="Office Supplies"/>
    <s v="South"/>
    <n v="6"/>
    <n v="140.84"/>
    <x v="0"/>
    <s v="CUST-10524"/>
    <n v="134.84"/>
    <n v="107.87200000000001"/>
    <n v="26.968000000000018"/>
  </r>
  <r>
    <s v="CA-2023-236663"/>
    <x v="1113"/>
    <x v="15"/>
    <s v="Office Supplies"/>
    <s v="Central"/>
    <n v="9"/>
    <n v="51.52"/>
    <x v="0"/>
    <s v="CUST-10229"/>
    <n v="42.52"/>
    <n v="34.016000000000005"/>
    <n v="8.5040000000000049"/>
  </r>
  <r>
    <s v="CA-2022-618993"/>
    <x v="408"/>
    <x v="10"/>
    <s v="Office Supplies"/>
    <s v="South"/>
    <n v="9"/>
    <n v="124.26"/>
    <x v="4"/>
    <s v="CUST-10210"/>
    <n v="115.26"/>
    <n v="97.971000000000004"/>
    <n v="28.814999999999998"/>
  </r>
  <r>
    <s v="CA-2024-155695"/>
    <x v="290"/>
    <x v="7"/>
    <s v="Furniture"/>
    <s v="South"/>
    <n v="7"/>
    <n v="379.41"/>
    <x v="2"/>
    <s v="CUST-10692"/>
    <n v="372.41"/>
    <n v="372.41"/>
    <n v="148.96400000000003"/>
  </r>
  <r>
    <s v="CA-2023-604134"/>
    <x v="1298"/>
    <x v="7"/>
    <s v="Furniture"/>
    <s v="South"/>
    <n v="8"/>
    <n v="666.73"/>
    <x v="0"/>
    <s v="CUST-10040"/>
    <n v="658.73"/>
    <n v="526.98400000000004"/>
    <n v="131.74600000000004"/>
  </r>
  <r>
    <s v="CA-2023-528609"/>
    <x v="137"/>
    <x v="11"/>
    <s v="Furniture"/>
    <s v="South"/>
    <n v="6"/>
    <n v="669.46"/>
    <x v="2"/>
    <s v="CUST-10190"/>
    <n v="663.46"/>
    <n v="663.46"/>
    <n v="265.38400000000001"/>
  </r>
  <r>
    <s v="CA-2023-452886"/>
    <x v="109"/>
    <x v="8"/>
    <s v="Technology"/>
    <s v="West"/>
    <n v="4"/>
    <n v="995.78"/>
    <x v="1"/>
    <s v="CUST-10626"/>
    <n v="991.78"/>
    <n v="892.60199999999998"/>
    <n v="297.53399999999999"/>
  </r>
  <r>
    <s v="CA-2025-138365"/>
    <x v="490"/>
    <x v="11"/>
    <s v="Furniture"/>
    <s v="East"/>
    <n v="7"/>
    <n v="163.81"/>
    <x v="2"/>
    <s v="CUST-10639"/>
    <n v="156.81"/>
    <n v="156.81"/>
    <n v="62.724000000000004"/>
  </r>
  <r>
    <s v="CA-2024-808835"/>
    <x v="514"/>
    <x v="16"/>
    <s v="Office Supplies"/>
    <s v="Central"/>
    <n v="2"/>
    <n v="44.32"/>
    <x v="4"/>
    <s v="CUST-10501"/>
    <n v="42.32"/>
    <n v="35.972000000000001"/>
    <n v="10.580000000000002"/>
  </r>
  <r>
    <s v="CA-2025-764558"/>
    <x v="722"/>
    <x v="16"/>
    <s v="Office Supplies"/>
    <s v="East"/>
    <n v="9"/>
    <n v="82.76"/>
    <x v="4"/>
    <s v="CUST-10527"/>
    <n v="73.760000000000005"/>
    <n v="62.696000000000005"/>
    <n v="18.440000000000005"/>
  </r>
  <r>
    <s v="CA-2022-668059"/>
    <x v="1455"/>
    <x v="4"/>
    <s v="Technology"/>
    <s v="West"/>
    <n v="3"/>
    <n v="127.6"/>
    <x v="0"/>
    <s v="CUST-10399"/>
    <n v="124.6"/>
    <n v="99.68"/>
    <n v="24.920000000000016"/>
  </r>
  <r>
    <s v="CA-2024-406581"/>
    <x v="575"/>
    <x v="7"/>
    <s v="Furniture"/>
    <s v="Central"/>
    <n v="6"/>
    <n v="770.47"/>
    <x v="1"/>
    <s v="CUST-10726"/>
    <n v="764.47"/>
    <n v="688.02300000000002"/>
    <n v="229.34100000000001"/>
  </r>
  <r>
    <s v="CA-2023-729912"/>
    <x v="614"/>
    <x v="8"/>
    <s v="Technology"/>
    <s v="Central"/>
    <n v="6"/>
    <n v="294.02999999999997"/>
    <x v="1"/>
    <s v="CUST-10028"/>
    <n v="288.02999999999997"/>
    <n v="259.22699999999998"/>
    <n v="86.408999999999992"/>
  </r>
  <r>
    <s v="CA-2022-896029"/>
    <x v="1425"/>
    <x v="7"/>
    <s v="Furniture"/>
    <s v="West"/>
    <n v="8"/>
    <n v="701.84"/>
    <x v="2"/>
    <s v="CUST-10678"/>
    <n v="693.84"/>
    <n v="693.84"/>
    <n v="277.536"/>
  </r>
  <r>
    <s v="CA-2023-593237"/>
    <x v="582"/>
    <x v="9"/>
    <s v="Office Supplies"/>
    <s v="West"/>
    <n v="4"/>
    <n v="24.32"/>
    <x v="2"/>
    <s v="CUST-10659"/>
    <n v="20.32"/>
    <n v="20.32"/>
    <n v="8.1280000000000001"/>
  </r>
  <r>
    <s v="CA-2024-625239"/>
    <x v="636"/>
    <x v="3"/>
    <s v="Technology"/>
    <s v="West"/>
    <n v="1"/>
    <n v="375.94"/>
    <x v="0"/>
    <s v="CUST-10128"/>
    <n v="374.94"/>
    <n v="299.952"/>
    <n v="74.988"/>
  </r>
  <r>
    <s v="CA-2024-650261"/>
    <x v="753"/>
    <x v="16"/>
    <s v="Office Supplies"/>
    <s v="West"/>
    <n v="7"/>
    <n v="8.27"/>
    <x v="0"/>
    <s v="CUST-10701"/>
    <n v="1.2699999999999996"/>
    <n v="1.0159999999999998"/>
    <n v="0.25400000000000011"/>
  </r>
  <r>
    <s v="CA-2023-353046"/>
    <x v="1098"/>
    <x v="2"/>
    <s v="Furniture"/>
    <s v="South"/>
    <n v="6"/>
    <n v="54.81"/>
    <x v="2"/>
    <s v="CUST-10704"/>
    <n v="48.81"/>
    <n v="48.81"/>
    <n v="19.524000000000001"/>
  </r>
  <r>
    <s v="CA-2024-848954"/>
    <x v="189"/>
    <x v="2"/>
    <s v="Furniture"/>
    <s v="South"/>
    <n v="10"/>
    <n v="531.24"/>
    <x v="1"/>
    <s v="CUST-10073"/>
    <n v="521.24"/>
    <n v="469.11600000000004"/>
    <n v="156.37200000000007"/>
  </r>
  <r>
    <s v="CA-2023-188354"/>
    <x v="379"/>
    <x v="11"/>
    <s v="Furniture"/>
    <s v="West"/>
    <n v="10"/>
    <n v="354.79"/>
    <x v="2"/>
    <s v="CUST-10797"/>
    <n v="344.79"/>
    <n v="344.79"/>
    <n v="137.91600000000003"/>
  </r>
  <r>
    <s v="CA-2022-568436"/>
    <x v="1454"/>
    <x v="10"/>
    <s v="Office Supplies"/>
    <s v="South"/>
    <n v="4"/>
    <n v="83.1"/>
    <x v="4"/>
    <s v="CUST-10303"/>
    <n v="79.099999999999994"/>
    <n v="67.234999999999999"/>
    <n v="19.775000000000006"/>
  </r>
  <r>
    <s v="CA-2025-978553"/>
    <x v="1162"/>
    <x v="7"/>
    <s v="Furniture"/>
    <s v="East"/>
    <n v="3"/>
    <n v="388.6"/>
    <x v="0"/>
    <s v="CUST-10263"/>
    <n v="385.6"/>
    <n v="308.48"/>
    <n v="77.12"/>
  </r>
  <r>
    <s v="CA-2022-594071"/>
    <x v="170"/>
    <x v="5"/>
    <s v="Office Supplies"/>
    <s v="West"/>
    <n v="4"/>
    <n v="134.30000000000001"/>
    <x v="2"/>
    <s v="CUST-10419"/>
    <n v="130.30000000000001"/>
    <n v="130.30000000000001"/>
    <n v="52.120000000000005"/>
  </r>
  <r>
    <s v="CA-2023-606018"/>
    <x v="718"/>
    <x v="14"/>
    <s v="Office Supplies"/>
    <s v="Central"/>
    <n v="2"/>
    <n v="80.66"/>
    <x v="1"/>
    <s v="CUST-10426"/>
    <n v="78.66"/>
    <n v="70.793999999999997"/>
    <n v="23.597999999999999"/>
  </r>
  <r>
    <s v="CA-2023-349088"/>
    <x v="966"/>
    <x v="0"/>
    <s v="Furniture"/>
    <s v="East"/>
    <n v="7"/>
    <n v="424.07"/>
    <x v="0"/>
    <s v="CUST-10048"/>
    <n v="417.07"/>
    <n v="333.65600000000001"/>
    <n v="83.414000000000016"/>
  </r>
  <r>
    <s v="CA-2022-346031"/>
    <x v="474"/>
    <x v="11"/>
    <s v="Furniture"/>
    <s v="South"/>
    <n v="1"/>
    <n v="604.26"/>
    <x v="0"/>
    <s v="CUST-10678"/>
    <n v="603.26"/>
    <n v="482.608"/>
    <n v="120.65200000000004"/>
  </r>
  <r>
    <s v="CA-2024-224887"/>
    <x v="1040"/>
    <x v="14"/>
    <s v="Office Supplies"/>
    <s v="West"/>
    <n v="1"/>
    <n v="75.83"/>
    <x v="1"/>
    <s v="CUST-10375"/>
    <n v="74.83"/>
    <n v="67.346999999999994"/>
    <n v="22.448999999999998"/>
  </r>
  <r>
    <s v="CA-2023-728508"/>
    <x v="718"/>
    <x v="4"/>
    <s v="Technology"/>
    <s v="West"/>
    <n v="6"/>
    <n v="959.66"/>
    <x v="2"/>
    <s v="CUST-10655"/>
    <n v="953.66"/>
    <n v="953.66"/>
    <n v="381.46400000000006"/>
  </r>
  <r>
    <s v="CA-2022-484395"/>
    <x v="202"/>
    <x v="4"/>
    <s v="Technology"/>
    <s v="West"/>
    <n v="10"/>
    <n v="1054.79"/>
    <x v="3"/>
    <s v="CUST-10158"/>
    <n v="1044.79"/>
    <n v="731.35299999999995"/>
    <n v="104.47900000000004"/>
  </r>
  <r>
    <s v="CA-2025-353880"/>
    <x v="670"/>
    <x v="2"/>
    <s v="Furniture"/>
    <s v="South"/>
    <n v="9"/>
    <n v="691.86"/>
    <x v="2"/>
    <s v="CUST-10641"/>
    <n v="682.86"/>
    <n v="682.86"/>
    <n v="273.14400000000001"/>
  </r>
  <r>
    <s v="CA-2025-169497"/>
    <x v="877"/>
    <x v="16"/>
    <s v="Office Supplies"/>
    <s v="West"/>
    <n v="10"/>
    <n v="44.94"/>
    <x v="3"/>
    <s v="CUST-10412"/>
    <n v="34.94"/>
    <n v="24.457999999999998"/>
    <n v="3.4939999999999998"/>
  </r>
  <r>
    <s v="CA-2022-253622"/>
    <x v="974"/>
    <x v="13"/>
    <s v="Office Supplies"/>
    <s v="East"/>
    <n v="3"/>
    <n v="32.380000000000003"/>
    <x v="2"/>
    <s v="CUST-10701"/>
    <n v="29.380000000000003"/>
    <n v="29.380000000000003"/>
    <n v="11.752000000000002"/>
  </r>
  <r>
    <s v="CA-2025-130421"/>
    <x v="1077"/>
    <x v="0"/>
    <s v="Furniture"/>
    <s v="Central"/>
    <n v="7"/>
    <n v="230.41"/>
    <x v="3"/>
    <s v="CUST-10081"/>
    <n v="223.41"/>
    <n v="156.387"/>
    <n v="22.341000000000008"/>
  </r>
  <r>
    <s v="CA-2022-406086"/>
    <x v="220"/>
    <x v="2"/>
    <s v="Furniture"/>
    <s v="Central"/>
    <n v="4"/>
    <n v="794.95"/>
    <x v="0"/>
    <s v="CUST-10015"/>
    <n v="790.95"/>
    <n v="632.7600000000001"/>
    <n v="158.19000000000011"/>
  </r>
  <r>
    <s v="CA-2024-157994"/>
    <x v="367"/>
    <x v="6"/>
    <s v="Office Supplies"/>
    <s v="East"/>
    <n v="8"/>
    <n v="134.35"/>
    <x v="0"/>
    <s v="CUST-10103"/>
    <n v="126.35"/>
    <n v="101.08"/>
    <n v="25.27000000000001"/>
  </r>
  <r>
    <s v="CA-2023-966729"/>
    <x v="1057"/>
    <x v="8"/>
    <s v="Technology"/>
    <s v="West"/>
    <n v="3"/>
    <n v="406.87"/>
    <x v="1"/>
    <s v="CUST-10262"/>
    <n v="403.87"/>
    <n v="363.483"/>
    <n v="121.161"/>
  </r>
  <r>
    <s v="CA-2023-793664"/>
    <x v="1113"/>
    <x v="8"/>
    <s v="Technology"/>
    <s v="East"/>
    <n v="8"/>
    <n v="1052.55"/>
    <x v="0"/>
    <s v="CUST-10112"/>
    <n v="1044.55"/>
    <n v="835.64"/>
    <n v="208.91000000000008"/>
  </r>
  <r>
    <s v="CA-2025-286323"/>
    <x v="885"/>
    <x v="1"/>
    <s v="Technology"/>
    <s v="West"/>
    <n v="8"/>
    <n v="681.21"/>
    <x v="3"/>
    <s v="CUST-10442"/>
    <n v="673.21"/>
    <n v="471.24700000000001"/>
    <n v="67.321000000000026"/>
  </r>
  <r>
    <s v="CA-2024-559254"/>
    <x v="220"/>
    <x v="6"/>
    <s v="Office Supplies"/>
    <s v="West"/>
    <n v="2"/>
    <n v="104.91"/>
    <x v="2"/>
    <s v="CUST-10418"/>
    <n v="102.91"/>
    <n v="102.91"/>
    <n v="41.164000000000001"/>
  </r>
  <r>
    <s v="CA-2023-428263"/>
    <x v="139"/>
    <x v="8"/>
    <s v="Technology"/>
    <s v="East"/>
    <n v="5"/>
    <n v="362.16"/>
    <x v="2"/>
    <s v="CUST-10386"/>
    <n v="357.16"/>
    <n v="357.16"/>
    <n v="142.864"/>
  </r>
  <r>
    <s v="CA-2022-227938"/>
    <x v="430"/>
    <x v="2"/>
    <s v="Furniture"/>
    <s v="South"/>
    <n v="5"/>
    <n v="291.20999999999998"/>
    <x v="0"/>
    <s v="CUST-10190"/>
    <n v="286.20999999999998"/>
    <n v="228.96799999999999"/>
    <n v="57.242000000000019"/>
  </r>
  <r>
    <s v="CA-2022-126017"/>
    <x v="294"/>
    <x v="1"/>
    <s v="Technology"/>
    <s v="East"/>
    <n v="3"/>
    <n v="1201.29"/>
    <x v="1"/>
    <s v="CUST-10367"/>
    <n v="1198.29"/>
    <n v="1078.461"/>
    <n v="359.48700000000008"/>
  </r>
  <r>
    <s v="CA-2022-493554"/>
    <x v="112"/>
    <x v="1"/>
    <s v="Technology"/>
    <s v="South"/>
    <n v="6"/>
    <n v="446.4"/>
    <x v="4"/>
    <s v="CUST-10002"/>
    <n v="440.4"/>
    <n v="374.34"/>
    <n v="110.10000000000002"/>
  </r>
  <r>
    <s v="CA-2023-328374"/>
    <x v="870"/>
    <x v="3"/>
    <s v="Technology"/>
    <s v="West"/>
    <n v="3"/>
    <n v="975.3"/>
    <x v="2"/>
    <s v="CUST-10770"/>
    <n v="972.3"/>
    <n v="972.3"/>
    <n v="388.91999999999996"/>
  </r>
  <r>
    <s v="CA-2023-846372"/>
    <x v="918"/>
    <x v="13"/>
    <s v="Office Supplies"/>
    <s v="East"/>
    <n v="10"/>
    <n v="84.93"/>
    <x v="1"/>
    <s v="CUST-10208"/>
    <n v="74.930000000000007"/>
    <n v="67.437000000000012"/>
    <n v="22.479000000000006"/>
  </r>
  <r>
    <s v="CA-2024-253694"/>
    <x v="822"/>
    <x v="4"/>
    <s v="Technology"/>
    <s v="South"/>
    <n v="1"/>
    <n v="270.48"/>
    <x v="3"/>
    <s v="CUST-10324"/>
    <n v="269.48"/>
    <n v="188.636"/>
    <n v="26.947999999999979"/>
  </r>
  <r>
    <s v="CA-2022-811302"/>
    <x v="558"/>
    <x v="11"/>
    <s v="Furniture"/>
    <s v="Central"/>
    <n v="6"/>
    <n v="797.24"/>
    <x v="1"/>
    <s v="CUST-10572"/>
    <n v="791.24"/>
    <n v="712.11599999999999"/>
    <n v="237.37200000000001"/>
  </r>
  <r>
    <s v="CA-2023-101524"/>
    <x v="846"/>
    <x v="14"/>
    <s v="Office Supplies"/>
    <s v="West"/>
    <n v="1"/>
    <n v="115.13"/>
    <x v="4"/>
    <s v="CUST-10093"/>
    <n v="114.13"/>
    <n v="97.010499999999993"/>
    <n v="28.532499999999999"/>
  </r>
  <r>
    <s v="CA-2022-423711"/>
    <x v="1176"/>
    <x v="0"/>
    <s v="Furniture"/>
    <s v="East"/>
    <n v="3"/>
    <n v="338.76"/>
    <x v="2"/>
    <s v="CUST-10604"/>
    <n v="335.76"/>
    <n v="335.76"/>
    <n v="134.304"/>
  </r>
  <r>
    <s v="CA-2022-545765"/>
    <x v="18"/>
    <x v="2"/>
    <s v="Furniture"/>
    <s v="West"/>
    <n v="10"/>
    <n v="633.13"/>
    <x v="4"/>
    <s v="CUST-10482"/>
    <n v="623.13"/>
    <n v="529.66049999999996"/>
    <n v="155.78249999999997"/>
  </r>
  <r>
    <s v="CA-2024-538726"/>
    <x v="372"/>
    <x v="3"/>
    <s v="Technology"/>
    <s v="South"/>
    <n v="9"/>
    <n v="135.33000000000001"/>
    <x v="1"/>
    <s v="CUST-10585"/>
    <n v="126.33000000000001"/>
    <n v="113.69700000000002"/>
    <n v="37.899000000000015"/>
  </r>
  <r>
    <s v="CA-2023-209874"/>
    <x v="952"/>
    <x v="0"/>
    <s v="Furniture"/>
    <s v="Central"/>
    <n v="9"/>
    <n v="226.55"/>
    <x v="1"/>
    <s v="CUST-10452"/>
    <n v="217.55"/>
    <n v="195.79500000000002"/>
    <n v="65.265000000000015"/>
  </r>
  <r>
    <s v="CA-2024-704192"/>
    <x v="315"/>
    <x v="1"/>
    <s v="Technology"/>
    <s v="South"/>
    <n v="5"/>
    <n v="1481.15"/>
    <x v="4"/>
    <s v="CUST-10085"/>
    <n v="1476.15"/>
    <n v="1254.7275"/>
    <n v="369.03749999999991"/>
  </r>
  <r>
    <s v="CA-2025-564007"/>
    <x v="257"/>
    <x v="5"/>
    <s v="Office Supplies"/>
    <s v="South"/>
    <n v="5"/>
    <n v="80.64"/>
    <x v="3"/>
    <s v="CUST-10385"/>
    <n v="75.64"/>
    <n v="52.948"/>
    <n v="7.5640000000000001"/>
  </r>
  <r>
    <s v="CA-2024-347135"/>
    <x v="1134"/>
    <x v="11"/>
    <s v="Furniture"/>
    <s v="South"/>
    <n v="10"/>
    <n v="339.79"/>
    <x v="2"/>
    <s v="CUST-10546"/>
    <n v="329.79"/>
    <n v="329.79"/>
    <n v="131.91600000000003"/>
  </r>
  <r>
    <s v="CA-2022-441090"/>
    <x v="68"/>
    <x v="3"/>
    <s v="Technology"/>
    <s v="East"/>
    <n v="10"/>
    <n v="963.15"/>
    <x v="3"/>
    <s v="CUST-10660"/>
    <n v="953.15"/>
    <n v="667.20499999999993"/>
    <n v="95.314999999999941"/>
  </r>
  <r>
    <s v="CA-2023-506791"/>
    <x v="664"/>
    <x v="12"/>
    <s v="Office Supplies"/>
    <s v="East"/>
    <n v="10"/>
    <n v="26.71"/>
    <x v="2"/>
    <s v="CUST-10019"/>
    <n v="16.71"/>
    <n v="16.71"/>
    <n v="6.6840000000000011"/>
  </r>
  <r>
    <s v="CA-2024-637297"/>
    <x v="1107"/>
    <x v="9"/>
    <s v="Office Supplies"/>
    <s v="East"/>
    <n v="6"/>
    <n v="26.07"/>
    <x v="4"/>
    <s v="CUST-10785"/>
    <n v="20.07"/>
    <n v="17.0595"/>
    <n v="5.0175000000000001"/>
  </r>
  <r>
    <s v="CA-2023-665889"/>
    <x v="773"/>
    <x v="2"/>
    <s v="Furniture"/>
    <s v="South"/>
    <n v="4"/>
    <n v="606.44000000000005"/>
    <x v="3"/>
    <s v="CUST-10640"/>
    <n v="602.44000000000005"/>
    <n v="421.70800000000003"/>
    <n v="60.244000000000028"/>
  </r>
  <r>
    <s v="CA-2023-398550"/>
    <x v="452"/>
    <x v="11"/>
    <s v="Furniture"/>
    <s v="West"/>
    <n v="6"/>
    <n v="467.8"/>
    <x v="0"/>
    <s v="CUST-10630"/>
    <n v="461.8"/>
    <n v="369.44000000000005"/>
    <n v="92.36000000000007"/>
  </r>
  <r>
    <s v="CA-2025-904519"/>
    <x v="1441"/>
    <x v="2"/>
    <s v="Furniture"/>
    <s v="West"/>
    <n v="2"/>
    <n v="616.37"/>
    <x v="0"/>
    <s v="CUST-10456"/>
    <n v="614.37"/>
    <n v="491.49600000000004"/>
    <n v="122.87400000000002"/>
  </r>
  <r>
    <s v="CA-2023-979652"/>
    <x v="1339"/>
    <x v="11"/>
    <s v="Furniture"/>
    <s v="Central"/>
    <n v="1"/>
    <n v="392.78"/>
    <x v="1"/>
    <s v="CUST-10234"/>
    <n v="391.78"/>
    <n v="352.60199999999998"/>
    <n v="117.53399999999999"/>
  </r>
  <r>
    <s v="CA-2022-699423"/>
    <x v="1456"/>
    <x v="1"/>
    <s v="Technology"/>
    <s v="South"/>
    <n v="4"/>
    <n v="486.61"/>
    <x v="0"/>
    <s v="CUST-10775"/>
    <n v="482.61"/>
    <n v="386.08800000000002"/>
    <n v="96.522000000000048"/>
  </r>
  <r>
    <s v="CA-2025-841887"/>
    <x v="897"/>
    <x v="10"/>
    <s v="Office Supplies"/>
    <s v="South"/>
    <n v="1"/>
    <n v="18.5"/>
    <x v="1"/>
    <s v="CUST-10732"/>
    <n v="17.5"/>
    <n v="15.75"/>
    <n v="5.25"/>
  </r>
  <r>
    <s v="CA-2024-259253"/>
    <x v="1268"/>
    <x v="7"/>
    <s v="Furniture"/>
    <s v="East"/>
    <n v="10"/>
    <n v="770.1"/>
    <x v="3"/>
    <s v="CUST-10376"/>
    <n v="760.1"/>
    <n v="532.06999999999994"/>
    <n v="76.009999999999934"/>
  </r>
  <r>
    <s v="CA-2024-598724"/>
    <x v="1304"/>
    <x v="8"/>
    <s v="Technology"/>
    <s v="East"/>
    <n v="1"/>
    <n v="1108.4100000000001"/>
    <x v="3"/>
    <s v="CUST-10239"/>
    <n v="1107.4100000000001"/>
    <n v="775.18700000000001"/>
    <n v="110.74099999999999"/>
  </r>
  <r>
    <s v="CA-2025-915900"/>
    <x v="712"/>
    <x v="4"/>
    <s v="Technology"/>
    <s v="South"/>
    <n v="5"/>
    <n v="408.97"/>
    <x v="3"/>
    <s v="CUST-10770"/>
    <n v="403.97"/>
    <n v="282.779"/>
    <n v="40.396999999999991"/>
  </r>
  <r>
    <s v="CA-2023-982798"/>
    <x v="1142"/>
    <x v="2"/>
    <s v="Furniture"/>
    <s v="East"/>
    <n v="9"/>
    <n v="401.71"/>
    <x v="4"/>
    <s v="CUST-10462"/>
    <n v="392.71"/>
    <n v="333.80349999999999"/>
    <n v="98.177500000000009"/>
  </r>
  <r>
    <s v="CA-2022-271663"/>
    <x v="149"/>
    <x v="16"/>
    <s v="Office Supplies"/>
    <s v="East"/>
    <n v="2"/>
    <n v="58.68"/>
    <x v="3"/>
    <s v="CUST-10002"/>
    <n v="56.68"/>
    <n v="39.675999999999995"/>
    <n v="5.6679999999999993"/>
  </r>
  <r>
    <s v="CA-2022-256988"/>
    <x v="1267"/>
    <x v="9"/>
    <s v="Office Supplies"/>
    <s v="South"/>
    <n v="4"/>
    <n v="134.81"/>
    <x v="4"/>
    <s v="CUST-10182"/>
    <n v="130.81"/>
    <n v="111.1885"/>
    <n v="32.702500000000001"/>
  </r>
  <r>
    <s v="CA-2022-529313"/>
    <x v="883"/>
    <x v="7"/>
    <s v="Furniture"/>
    <s v="West"/>
    <n v="5"/>
    <n v="768.05"/>
    <x v="1"/>
    <s v="CUST-10465"/>
    <n v="763.05"/>
    <n v="686.745"/>
    <n v="228.91500000000002"/>
  </r>
  <r>
    <s v="CA-2022-965503"/>
    <x v="464"/>
    <x v="3"/>
    <s v="Technology"/>
    <s v="South"/>
    <n v="5"/>
    <n v="610.54"/>
    <x v="4"/>
    <s v="CUST-10066"/>
    <n v="605.54"/>
    <n v="514.70899999999995"/>
    <n v="151.38499999999999"/>
  </r>
  <r>
    <s v="CA-2025-252192"/>
    <x v="1388"/>
    <x v="8"/>
    <s v="Technology"/>
    <s v="Central"/>
    <n v="3"/>
    <n v="709"/>
    <x v="1"/>
    <s v="CUST-10690"/>
    <n v="706"/>
    <n v="635.4"/>
    <n v="211.8"/>
  </r>
  <r>
    <s v="CA-2024-448676"/>
    <x v="729"/>
    <x v="3"/>
    <s v="Technology"/>
    <s v="Central"/>
    <n v="8"/>
    <n v="670.86"/>
    <x v="3"/>
    <s v="CUST-10526"/>
    <n v="662.86"/>
    <n v="464.00199999999995"/>
    <n v="66.285999999999945"/>
  </r>
  <r>
    <s v="CA-2022-216273"/>
    <x v="1078"/>
    <x v="2"/>
    <s v="Furniture"/>
    <s v="Central"/>
    <n v="7"/>
    <n v="679.82"/>
    <x v="3"/>
    <s v="CUST-10324"/>
    <n v="672.82"/>
    <n v="470.97399999999999"/>
    <n v="67.281999999999982"/>
  </r>
  <r>
    <s v="CA-2024-355669"/>
    <x v="629"/>
    <x v="1"/>
    <s v="Technology"/>
    <s v="East"/>
    <n v="8"/>
    <n v="1217.49"/>
    <x v="1"/>
    <s v="CUST-10203"/>
    <n v="1209.49"/>
    <n v="1088.5409999999999"/>
    <n v="362.84699999999998"/>
  </r>
  <r>
    <s v="CA-2023-656591"/>
    <x v="211"/>
    <x v="7"/>
    <s v="Furniture"/>
    <s v="East"/>
    <n v="8"/>
    <n v="540.09"/>
    <x v="1"/>
    <s v="CUST-10620"/>
    <n v="532.09"/>
    <n v="478.88100000000003"/>
    <n v="159.62700000000001"/>
  </r>
  <r>
    <s v="CA-2023-338267"/>
    <x v="488"/>
    <x v="8"/>
    <s v="Technology"/>
    <s v="Central"/>
    <n v="3"/>
    <n v="372.95"/>
    <x v="1"/>
    <s v="CUST-10256"/>
    <n v="369.95"/>
    <n v="332.95499999999998"/>
    <n v="110.98499999999999"/>
  </r>
  <r>
    <s v="CA-2023-358899"/>
    <x v="764"/>
    <x v="2"/>
    <s v="Furniture"/>
    <s v="East"/>
    <n v="8"/>
    <n v="96.88"/>
    <x v="4"/>
    <s v="CUST-10206"/>
    <n v="88.88"/>
    <n v="75.547999999999988"/>
    <n v="22.219999999999992"/>
  </r>
  <r>
    <s v="CA-2025-650602"/>
    <x v="914"/>
    <x v="4"/>
    <s v="Technology"/>
    <s v="South"/>
    <n v="9"/>
    <n v="1233.8499999999999"/>
    <x v="2"/>
    <s v="CUST-10556"/>
    <n v="1224.8499999999999"/>
    <n v="1224.8499999999999"/>
    <n v="489.93999999999994"/>
  </r>
  <r>
    <s v="CA-2023-712533"/>
    <x v="604"/>
    <x v="1"/>
    <s v="Technology"/>
    <s v="Central"/>
    <n v="4"/>
    <n v="487.9"/>
    <x v="1"/>
    <s v="CUST-10790"/>
    <n v="483.9"/>
    <n v="435.51"/>
    <n v="145.17000000000002"/>
  </r>
  <r>
    <s v="CA-2025-828979"/>
    <x v="1079"/>
    <x v="0"/>
    <s v="Furniture"/>
    <s v="Central"/>
    <n v="1"/>
    <n v="656.73"/>
    <x v="0"/>
    <s v="CUST-10269"/>
    <n v="655.73"/>
    <n v="524.58400000000006"/>
    <n v="131.14600000000007"/>
  </r>
  <r>
    <s v="CA-2022-485989"/>
    <x v="961"/>
    <x v="3"/>
    <s v="Technology"/>
    <s v="East"/>
    <n v="5"/>
    <n v="1316.22"/>
    <x v="3"/>
    <s v="CUST-10094"/>
    <n v="1311.22"/>
    <n v="917.85399999999993"/>
    <n v="131.12199999999996"/>
  </r>
  <r>
    <s v="CA-2023-950508"/>
    <x v="1357"/>
    <x v="3"/>
    <s v="Technology"/>
    <s v="West"/>
    <n v="3"/>
    <n v="426.4"/>
    <x v="2"/>
    <s v="CUST-10334"/>
    <n v="423.4"/>
    <n v="423.4"/>
    <n v="169.36"/>
  </r>
  <r>
    <s v="CA-2022-694528"/>
    <x v="800"/>
    <x v="7"/>
    <s v="Furniture"/>
    <s v="West"/>
    <n v="4"/>
    <n v="680.97"/>
    <x v="1"/>
    <s v="CUST-10279"/>
    <n v="676.97"/>
    <n v="609.27300000000002"/>
    <n v="203.09100000000001"/>
  </r>
  <r>
    <s v="CA-2022-807842"/>
    <x v="553"/>
    <x v="8"/>
    <s v="Technology"/>
    <s v="West"/>
    <n v="4"/>
    <n v="1453.67"/>
    <x v="2"/>
    <s v="CUST-10456"/>
    <n v="1449.67"/>
    <n v="1449.67"/>
    <n v="579.86800000000005"/>
  </r>
  <r>
    <s v="CA-2025-314412"/>
    <x v="410"/>
    <x v="8"/>
    <s v="Technology"/>
    <s v="Central"/>
    <n v="9"/>
    <n v="182.6"/>
    <x v="0"/>
    <s v="CUST-10165"/>
    <n v="173.6"/>
    <n v="138.88"/>
    <n v="34.72"/>
  </r>
  <r>
    <s v="CA-2024-696104"/>
    <x v="125"/>
    <x v="11"/>
    <s v="Furniture"/>
    <s v="East"/>
    <n v="6"/>
    <n v="758.57"/>
    <x v="1"/>
    <s v="CUST-10068"/>
    <n v="752.57"/>
    <n v="677.3130000000001"/>
    <n v="225.77100000000007"/>
  </r>
  <r>
    <s v="CA-2024-458829"/>
    <x v="930"/>
    <x v="16"/>
    <s v="Office Supplies"/>
    <s v="South"/>
    <n v="5"/>
    <n v="24.34"/>
    <x v="2"/>
    <s v="CUST-10473"/>
    <n v="19.34"/>
    <n v="19.34"/>
    <n v="7.7360000000000007"/>
  </r>
  <r>
    <s v="CA-2023-154855"/>
    <x v="987"/>
    <x v="12"/>
    <s v="Office Supplies"/>
    <s v="South"/>
    <n v="5"/>
    <n v="72.17"/>
    <x v="1"/>
    <s v="CUST-10536"/>
    <n v="67.17"/>
    <n v="60.453000000000003"/>
    <n v="20.151000000000003"/>
  </r>
  <r>
    <s v="CA-2025-162805"/>
    <x v="1409"/>
    <x v="2"/>
    <s v="Furniture"/>
    <s v="Central"/>
    <n v="9"/>
    <n v="723.28"/>
    <x v="0"/>
    <s v="CUST-10111"/>
    <n v="714.28"/>
    <n v="571.42399999999998"/>
    <n v="142.85599999999999"/>
  </r>
  <r>
    <s v="CA-2023-750677"/>
    <x v="1193"/>
    <x v="1"/>
    <s v="Technology"/>
    <s v="South"/>
    <n v="7"/>
    <n v="400.27"/>
    <x v="3"/>
    <s v="CUST-10674"/>
    <n v="393.27"/>
    <n v="275.28899999999999"/>
    <n v="39.326999999999998"/>
  </r>
  <r>
    <s v="CA-2025-612333"/>
    <x v="145"/>
    <x v="8"/>
    <s v="Technology"/>
    <s v="East"/>
    <n v="5"/>
    <n v="1191.72"/>
    <x v="2"/>
    <s v="CUST-10116"/>
    <n v="1186.72"/>
    <n v="1186.72"/>
    <n v="474.68799999999999"/>
  </r>
  <r>
    <s v="CA-2023-980862"/>
    <x v="748"/>
    <x v="7"/>
    <s v="Furniture"/>
    <s v="South"/>
    <n v="1"/>
    <n v="737.29"/>
    <x v="0"/>
    <s v="CUST-10111"/>
    <n v="736.29"/>
    <n v="589.03200000000004"/>
    <n v="147.2580000000001"/>
  </r>
  <r>
    <s v="CA-2022-873182"/>
    <x v="826"/>
    <x v="3"/>
    <s v="Technology"/>
    <s v="East"/>
    <n v="6"/>
    <n v="737.29"/>
    <x v="3"/>
    <s v="CUST-10458"/>
    <n v="731.29"/>
    <n v="511.90299999999996"/>
    <n v="73.129000000000019"/>
  </r>
  <r>
    <s v="CA-2023-204536"/>
    <x v="1456"/>
    <x v="4"/>
    <s v="Technology"/>
    <s v="West"/>
    <n v="8"/>
    <n v="1140.95"/>
    <x v="2"/>
    <s v="CUST-10432"/>
    <n v="1132.95"/>
    <n v="1132.95"/>
    <n v="453.18000000000006"/>
  </r>
  <r>
    <s v="CA-2023-960342"/>
    <x v="720"/>
    <x v="5"/>
    <s v="Office Supplies"/>
    <s v="South"/>
    <n v="9"/>
    <n v="45.93"/>
    <x v="0"/>
    <s v="CUST-10009"/>
    <n v="36.93"/>
    <n v="29.544"/>
    <n v="7.3860000000000028"/>
  </r>
  <r>
    <s v="CA-2023-255856"/>
    <x v="692"/>
    <x v="2"/>
    <s v="Furniture"/>
    <s v="East"/>
    <n v="4"/>
    <n v="668.51"/>
    <x v="0"/>
    <s v="CUST-10520"/>
    <n v="664.51"/>
    <n v="531.60800000000006"/>
    <n v="132.9020000000001"/>
  </r>
  <r>
    <s v="CA-2025-746165"/>
    <x v="1401"/>
    <x v="4"/>
    <s v="Technology"/>
    <s v="South"/>
    <n v="7"/>
    <n v="1311.25"/>
    <x v="4"/>
    <s v="CUST-10014"/>
    <n v="1304.25"/>
    <n v="1108.6125"/>
    <n v="326.0625"/>
  </r>
  <r>
    <s v="CA-2024-183688"/>
    <x v="1057"/>
    <x v="1"/>
    <s v="Technology"/>
    <s v="South"/>
    <n v="3"/>
    <n v="1175.76"/>
    <x v="2"/>
    <s v="CUST-10420"/>
    <n v="1172.76"/>
    <n v="1172.76"/>
    <n v="469.10400000000004"/>
  </r>
  <r>
    <s v="CA-2024-878021"/>
    <x v="643"/>
    <x v="1"/>
    <s v="Technology"/>
    <s v="Central"/>
    <n v="4"/>
    <n v="1116.4100000000001"/>
    <x v="0"/>
    <s v="CUST-10520"/>
    <n v="1112.4100000000001"/>
    <n v="889.92800000000011"/>
    <n v="222.48200000000008"/>
  </r>
  <r>
    <s v="CA-2022-756291"/>
    <x v="716"/>
    <x v="12"/>
    <s v="Office Supplies"/>
    <s v="Central"/>
    <n v="1"/>
    <n v="57.73"/>
    <x v="1"/>
    <s v="CUST-10508"/>
    <n v="56.73"/>
    <n v="51.056999999999995"/>
    <n v="17.018999999999998"/>
  </r>
  <r>
    <s v="CA-2024-697750"/>
    <x v="721"/>
    <x v="8"/>
    <s v="Technology"/>
    <s v="East"/>
    <n v="9"/>
    <n v="192.4"/>
    <x v="2"/>
    <s v="CUST-10482"/>
    <n v="183.4"/>
    <n v="183.4"/>
    <n v="73.36"/>
  </r>
  <r>
    <s v="CA-2023-383412"/>
    <x v="822"/>
    <x v="5"/>
    <s v="Office Supplies"/>
    <s v="East"/>
    <n v="4"/>
    <n v="90.52"/>
    <x v="2"/>
    <s v="CUST-10480"/>
    <n v="86.52"/>
    <n v="86.52"/>
    <n v="34.607999999999997"/>
  </r>
  <r>
    <s v="CA-2023-507046"/>
    <x v="819"/>
    <x v="5"/>
    <s v="Office Supplies"/>
    <s v="West"/>
    <n v="4"/>
    <n v="94.15"/>
    <x v="2"/>
    <s v="CUST-10324"/>
    <n v="90.15"/>
    <n v="90.15"/>
    <n v="36.06"/>
  </r>
  <r>
    <s v="CA-2022-562126"/>
    <x v="750"/>
    <x v="0"/>
    <s v="Furniture"/>
    <s v="South"/>
    <n v="2"/>
    <n v="288"/>
    <x v="2"/>
    <s v="CUST-10463"/>
    <n v="286"/>
    <n v="286"/>
    <n v="114.4"/>
  </r>
  <r>
    <s v="CA-2023-605149"/>
    <x v="381"/>
    <x v="0"/>
    <s v="Furniture"/>
    <s v="South"/>
    <n v="4"/>
    <n v="726.23"/>
    <x v="0"/>
    <s v="CUST-10432"/>
    <n v="722.23"/>
    <n v="577.78399999999999"/>
    <n v="144.44599999999997"/>
  </r>
  <r>
    <s v="CA-2022-590539"/>
    <x v="773"/>
    <x v="10"/>
    <s v="Office Supplies"/>
    <s v="East"/>
    <n v="4"/>
    <n v="114.73"/>
    <x v="0"/>
    <s v="CUST-10194"/>
    <n v="110.73"/>
    <n v="88.584000000000003"/>
    <n v="22.146000000000001"/>
  </r>
  <r>
    <s v="CA-2024-651054"/>
    <x v="1109"/>
    <x v="10"/>
    <s v="Office Supplies"/>
    <s v="East"/>
    <n v="1"/>
    <n v="117.84"/>
    <x v="2"/>
    <s v="CUST-10305"/>
    <n v="116.84"/>
    <n v="116.84"/>
    <n v="46.736000000000004"/>
  </r>
  <r>
    <s v="CA-2024-113046"/>
    <x v="492"/>
    <x v="13"/>
    <s v="Office Supplies"/>
    <s v="West"/>
    <n v="6"/>
    <n v="50.05"/>
    <x v="2"/>
    <s v="CUST-10768"/>
    <n v="44.05"/>
    <n v="44.05"/>
    <n v="17.62"/>
  </r>
  <r>
    <s v="CA-2022-838781"/>
    <x v="588"/>
    <x v="1"/>
    <s v="Technology"/>
    <s v="South"/>
    <n v="10"/>
    <n v="1209.05"/>
    <x v="2"/>
    <s v="CUST-10317"/>
    <n v="1199.05"/>
    <n v="1199.05"/>
    <n v="479.62"/>
  </r>
  <r>
    <s v="CA-2024-411172"/>
    <x v="662"/>
    <x v="11"/>
    <s v="Furniture"/>
    <s v="South"/>
    <n v="10"/>
    <n v="476.74"/>
    <x v="0"/>
    <s v="CUST-10561"/>
    <n v="466.74"/>
    <n v="373.39200000000005"/>
    <n v="93.34800000000007"/>
  </r>
  <r>
    <s v="CA-2024-331301"/>
    <x v="928"/>
    <x v="15"/>
    <s v="Office Supplies"/>
    <s v="West"/>
    <n v="8"/>
    <n v="108.07"/>
    <x v="0"/>
    <s v="CUST-10086"/>
    <n v="100.07"/>
    <n v="80.055999999999997"/>
    <n v="20.014000000000003"/>
  </r>
  <r>
    <s v="CA-2022-113621"/>
    <x v="419"/>
    <x v="16"/>
    <s v="Office Supplies"/>
    <s v="South"/>
    <n v="6"/>
    <n v="54.44"/>
    <x v="2"/>
    <s v="CUST-10415"/>
    <n v="48.44"/>
    <n v="48.44"/>
    <n v="19.376000000000001"/>
  </r>
  <r>
    <s v="CA-2024-900388"/>
    <x v="1010"/>
    <x v="0"/>
    <s v="Furniture"/>
    <s v="East"/>
    <n v="1"/>
    <n v="367.65"/>
    <x v="3"/>
    <s v="CUST-10414"/>
    <n v="366.65"/>
    <n v="256.65499999999997"/>
    <n v="36.664999999999992"/>
  </r>
  <r>
    <s v="CA-2024-783286"/>
    <x v="1078"/>
    <x v="0"/>
    <s v="Furniture"/>
    <s v="East"/>
    <n v="5"/>
    <n v="151.94999999999999"/>
    <x v="2"/>
    <s v="CUST-10657"/>
    <n v="146.94999999999999"/>
    <n v="146.94999999999999"/>
    <n v="58.78"/>
  </r>
  <r>
    <s v="CA-2024-267480"/>
    <x v="338"/>
    <x v="13"/>
    <s v="Office Supplies"/>
    <s v="East"/>
    <n v="5"/>
    <n v="27.7"/>
    <x v="1"/>
    <s v="CUST-10513"/>
    <n v="22.7"/>
    <n v="20.43"/>
    <n v="6.8100000000000005"/>
  </r>
  <r>
    <s v="CA-2024-150936"/>
    <x v="914"/>
    <x v="7"/>
    <s v="Furniture"/>
    <s v="South"/>
    <n v="3"/>
    <n v="271.77999999999997"/>
    <x v="2"/>
    <s v="CUST-10574"/>
    <n v="268.77999999999997"/>
    <n v="268.77999999999997"/>
    <n v="107.512"/>
  </r>
  <r>
    <s v="CA-2023-247626"/>
    <x v="1261"/>
    <x v="11"/>
    <s v="Furniture"/>
    <s v="South"/>
    <n v="6"/>
    <n v="158.62"/>
    <x v="0"/>
    <s v="CUST-10231"/>
    <n v="152.62"/>
    <n v="122.096"/>
    <n v="30.524000000000001"/>
  </r>
  <r>
    <s v="CA-2023-501796"/>
    <x v="1044"/>
    <x v="16"/>
    <s v="Office Supplies"/>
    <s v="South"/>
    <n v="5"/>
    <n v="36.86"/>
    <x v="2"/>
    <s v="CUST-10128"/>
    <n v="31.86"/>
    <n v="31.86"/>
    <n v="12.744"/>
  </r>
  <r>
    <s v="CA-2022-874635"/>
    <x v="463"/>
    <x v="7"/>
    <s v="Furniture"/>
    <s v="South"/>
    <n v="6"/>
    <n v="738.85"/>
    <x v="2"/>
    <s v="CUST-10645"/>
    <n v="732.85"/>
    <n v="732.85"/>
    <n v="293.14000000000004"/>
  </r>
  <r>
    <s v="CA-2024-616887"/>
    <x v="1357"/>
    <x v="3"/>
    <s v="Technology"/>
    <s v="South"/>
    <n v="3"/>
    <n v="118"/>
    <x v="3"/>
    <s v="CUST-10609"/>
    <n v="115"/>
    <n v="80.5"/>
    <n v="11.5"/>
  </r>
  <r>
    <s v="CA-2023-579266"/>
    <x v="1353"/>
    <x v="3"/>
    <s v="Technology"/>
    <s v="West"/>
    <n v="5"/>
    <n v="878.84"/>
    <x v="2"/>
    <s v="CUST-10583"/>
    <n v="873.84"/>
    <n v="873.84"/>
    <n v="349.53600000000006"/>
  </r>
  <r>
    <s v="CA-2024-644884"/>
    <x v="165"/>
    <x v="16"/>
    <s v="Office Supplies"/>
    <s v="West"/>
    <n v="7"/>
    <n v="77.900000000000006"/>
    <x v="2"/>
    <s v="CUST-10122"/>
    <n v="70.900000000000006"/>
    <n v="70.900000000000006"/>
    <n v="28.360000000000007"/>
  </r>
  <r>
    <s v="CA-2025-469305"/>
    <x v="336"/>
    <x v="7"/>
    <s v="Furniture"/>
    <s v="South"/>
    <n v="6"/>
    <n v="258.3"/>
    <x v="1"/>
    <s v="CUST-10033"/>
    <n v="252.3"/>
    <n v="227.07000000000002"/>
    <n v="75.690000000000026"/>
  </r>
  <r>
    <s v="CA-2023-775954"/>
    <x v="1272"/>
    <x v="10"/>
    <s v="Office Supplies"/>
    <s v="East"/>
    <n v="6"/>
    <n v="71.37"/>
    <x v="4"/>
    <s v="CUST-10438"/>
    <n v="65.37"/>
    <n v="55.564500000000002"/>
    <n v="16.342500000000001"/>
  </r>
  <r>
    <s v="CA-2024-861744"/>
    <x v="1367"/>
    <x v="3"/>
    <s v="Technology"/>
    <s v="East"/>
    <n v="2"/>
    <n v="345.83"/>
    <x v="2"/>
    <s v="CUST-10215"/>
    <n v="343.83"/>
    <n v="343.83"/>
    <n v="137.53200000000001"/>
  </r>
  <r>
    <s v="CA-2022-655840"/>
    <x v="362"/>
    <x v="7"/>
    <s v="Furniture"/>
    <s v="East"/>
    <n v="5"/>
    <n v="382.29"/>
    <x v="1"/>
    <s v="CUST-10637"/>
    <n v="377.29"/>
    <n v="339.56100000000004"/>
    <n v="113.18700000000004"/>
  </r>
  <r>
    <s v="CA-2024-411212"/>
    <x v="196"/>
    <x v="11"/>
    <s v="Furniture"/>
    <s v="East"/>
    <n v="4"/>
    <n v="651.97"/>
    <x v="2"/>
    <s v="CUST-10069"/>
    <n v="647.97"/>
    <n v="647.97"/>
    <n v="259.18800000000005"/>
  </r>
  <r>
    <s v="CA-2023-128383"/>
    <x v="215"/>
    <x v="2"/>
    <s v="Furniture"/>
    <s v="Central"/>
    <n v="9"/>
    <n v="149.38999999999999"/>
    <x v="4"/>
    <s v="CUST-10017"/>
    <n v="140.38999999999999"/>
    <n v="119.33149999999999"/>
    <n v="35.097499999999997"/>
  </r>
  <r>
    <s v="CA-2024-540276"/>
    <x v="558"/>
    <x v="7"/>
    <s v="Furniture"/>
    <s v="West"/>
    <n v="9"/>
    <n v="278.66000000000003"/>
    <x v="2"/>
    <s v="CUST-10171"/>
    <n v="269.66000000000003"/>
    <n v="269.66000000000003"/>
    <n v="107.864"/>
  </r>
  <r>
    <s v="CA-2022-484039"/>
    <x v="1074"/>
    <x v="11"/>
    <s v="Furniture"/>
    <s v="West"/>
    <n v="10"/>
    <n v="710.97"/>
    <x v="4"/>
    <s v="CUST-10430"/>
    <n v="700.97"/>
    <n v="595.82450000000006"/>
    <n v="175.24250000000006"/>
  </r>
  <r>
    <s v="CA-2023-758953"/>
    <x v="953"/>
    <x v="0"/>
    <s v="Furniture"/>
    <s v="East"/>
    <n v="6"/>
    <n v="624.91"/>
    <x v="4"/>
    <s v="CUST-10314"/>
    <n v="618.91"/>
    <n v="526.07349999999997"/>
    <n v="154.72750000000002"/>
  </r>
  <r>
    <s v="CA-2023-838145"/>
    <x v="1042"/>
    <x v="1"/>
    <s v="Technology"/>
    <s v="Central"/>
    <n v="8"/>
    <n v="595.34"/>
    <x v="2"/>
    <s v="CUST-10541"/>
    <n v="587.34"/>
    <n v="587.34"/>
    <n v="234.93600000000004"/>
  </r>
  <r>
    <s v="CA-2023-479929"/>
    <x v="816"/>
    <x v="5"/>
    <s v="Office Supplies"/>
    <s v="Central"/>
    <n v="2"/>
    <n v="32.380000000000003"/>
    <x v="0"/>
    <s v="CUST-10030"/>
    <n v="30.380000000000003"/>
    <n v="24.304000000000002"/>
    <n v="6.0760000000000005"/>
  </r>
  <r>
    <s v="CA-2025-771077"/>
    <x v="286"/>
    <x v="12"/>
    <s v="Office Supplies"/>
    <s v="West"/>
    <n v="10"/>
    <n v="75.319999999999993"/>
    <x v="2"/>
    <s v="CUST-10706"/>
    <n v="65.319999999999993"/>
    <n v="65.319999999999993"/>
    <n v="26.128"/>
  </r>
  <r>
    <s v="CA-2022-294788"/>
    <x v="1063"/>
    <x v="2"/>
    <s v="Furniture"/>
    <s v="West"/>
    <n v="4"/>
    <n v="558.70000000000005"/>
    <x v="4"/>
    <s v="CUST-10672"/>
    <n v="554.70000000000005"/>
    <n v="471.495"/>
    <n v="138.67500000000001"/>
  </r>
  <r>
    <s v="CA-2022-789237"/>
    <x v="224"/>
    <x v="0"/>
    <s v="Furniture"/>
    <s v="South"/>
    <n v="1"/>
    <n v="558.58000000000004"/>
    <x v="3"/>
    <s v="CUST-10754"/>
    <n v="557.58000000000004"/>
    <n v="390.30599999999998"/>
    <n v="55.757999999999981"/>
  </r>
  <r>
    <s v="CA-2025-131808"/>
    <x v="648"/>
    <x v="1"/>
    <s v="Technology"/>
    <s v="West"/>
    <n v="1"/>
    <n v="692.86"/>
    <x v="2"/>
    <s v="CUST-10031"/>
    <n v="691.86"/>
    <n v="691.86"/>
    <n v="276.74400000000003"/>
  </r>
  <r>
    <s v="CA-2024-214550"/>
    <x v="768"/>
    <x v="13"/>
    <s v="Office Supplies"/>
    <s v="South"/>
    <n v="8"/>
    <n v="53.9"/>
    <x v="2"/>
    <s v="CUST-10248"/>
    <n v="45.9"/>
    <n v="45.9"/>
    <n v="18.36"/>
  </r>
  <r>
    <s v="CA-2025-301005"/>
    <x v="541"/>
    <x v="3"/>
    <s v="Technology"/>
    <s v="South"/>
    <n v="4"/>
    <n v="1393.83"/>
    <x v="3"/>
    <s v="CUST-10302"/>
    <n v="1389.83"/>
    <n v="972.88099999999986"/>
    <n v="138.98299999999995"/>
  </r>
  <r>
    <s v="CA-2023-221972"/>
    <x v="94"/>
    <x v="1"/>
    <s v="Technology"/>
    <s v="South"/>
    <n v="3"/>
    <n v="1301.76"/>
    <x v="0"/>
    <s v="CUST-10736"/>
    <n v="1298.76"/>
    <n v="1039.008"/>
    <n v="259.75200000000007"/>
  </r>
  <r>
    <s v="CA-2022-952897"/>
    <x v="535"/>
    <x v="8"/>
    <s v="Technology"/>
    <s v="South"/>
    <n v="10"/>
    <n v="225.68"/>
    <x v="3"/>
    <s v="CUST-10301"/>
    <n v="215.68"/>
    <n v="150.976"/>
    <n v="21.568000000000012"/>
  </r>
  <r>
    <s v="CA-2023-873841"/>
    <x v="808"/>
    <x v="4"/>
    <s v="Technology"/>
    <s v="South"/>
    <n v="10"/>
    <n v="1336.07"/>
    <x v="0"/>
    <s v="CUST-10084"/>
    <n v="1326.07"/>
    <n v="1060.856"/>
    <n v="265.21400000000006"/>
  </r>
  <r>
    <s v="CA-2022-701225"/>
    <x v="1239"/>
    <x v="7"/>
    <s v="Furniture"/>
    <s v="Central"/>
    <n v="6"/>
    <n v="296.83999999999997"/>
    <x v="2"/>
    <s v="CUST-10731"/>
    <n v="290.83999999999997"/>
    <n v="290.83999999999997"/>
    <n v="116.33599999999998"/>
  </r>
  <r>
    <s v="CA-2025-909599"/>
    <x v="733"/>
    <x v="8"/>
    <s v="Technology"/>
    <s v="South"/>
    <n v="1"/>
    <n v="1344.74"/>
    <x v="1"/>
    <s v="CUST-10113"/>
    <n v="1343.74"/>
    <n v="1209.366"/>
    <n v="403.12199999999996"/>
  </r>
  <r>
    <s v="CA-2022-281702"/>
    <x v="1270"/>
    <x v="7"/>
    <s v="Furniture"/>
    <s v="West"/>
    <n v="9"/>
    <n v="333.66"/>
    <x v="2"/>
    <s v="CUST-10070"/>
    <n v="324.66000000000003"/>
    <n v="324.66000000000003"/>
    <n v="129.864"/>
  </r>
  <r>
    <s v="CA-2025-733281"/>
    <x v="1327"/>
    <x v="13"/>
    <s v="Office Supplies"/>
    <s v="East"/>
    <n v="4"/>
    <n v="142.16999999999999"/>
    <x v="0"/>
    <s v="CUST-10238"/>
    <n v="138.16999999999999"/>
    <n v="110.536"/>
    <n v="27.634000000000015"/>
  </r>
  <r>
    <s v="CA-2022-802732"/>
    <x v="832"/>
    <x v="3"/>
    <s v="Technology"/>
    <s v="Central"/>
    <n v="10"/>
    <n v="128.93"/>
    <x v="2"/>
    <s v="CUST-10442"/>
    <n v="118.93"/>
    <n v="118.93"/>
    <n v="47.572000000000003"/>
  </r>
  <r>
    <s v="CA-2024-572348"/>
    <x v="914"/>
    <x v="10"/>
    <s v="Office Supplies"/>
    <s v="South"/>
    <n v="3"/>
    <n v="90.53"/>
    <x v="2"/>
    <s v="CUST-10073"/>
    <n v="87.53"/>
    <n v="87.53"/>
    <n v="35.012"/>
  </r>
  <r>
    <s v="CA-2022-179046"/>
    <x v="716"/>
    <x v="11"/>
    <s v="Furniture"/>
    <s v="Central"/>
    <n v="5"/>
    <n v="58.46"/>
    <x v="4"/>
    <s v="CUST-10771"/>
    <n v="53.46"/>
    <n v="45.441000000000003"/>
    <n v="13.365000000000002"/>
  </r>
  <r>
    <s v="CA-2024-400389"/>
    <x v="1104"/>
    <x v="9"/>
    <s v="Office Supplies"/>
    <s v="West"/>
    <n v="9"/>
    <n v="17.45"/>
    <x v="4"/>
    <s v="CUST-10099"/>
    <n v="8.4499999999999993"/>
    <n v="7.1824999999999992"/>
    <n v="2.1124999999999998"/>
  </r>
  <r>
    <s v="CA-2025-955744"/>
    <x v="1034"/>
    <x v="16"/>
    <s v="Office Supplies"/>
    <s v="East"/>
    <n v="8"/>
    <n v="93.81"/>
    <x v="2"/>
    <s v="CUST-10145"/>
    <n v="85.81"/>
    <n v="85.81"/>
    <n v="34.324000000000005"/>
  </r>
  <r>
    <s v="CA-2024-312730"/>
    <x v="644"/>
    <x v="12"/>
    <s v="Office Supplies"/>
    <s v="South"/>
    <n v="3"/>
    <n v="33.83"/>
    <x v="3"/>
    <s v="CUST-10338"/>
    <n v="30.83"/>
    <n v="21.580999999999996"/>
    <n v="3.0829999999999984"/>
  </r>
  <r>
    <s v="CA-2025-520786"/>
    <x v="241"/>
    <x v="4"/>
    <s v="Technology"/>
    <s v="South"/>
    <n v="3"/>
    <n v="640.22"/>
    <x v="4"/>
    <s v="CUST-10617"/>
    <n v="637.22"/>
    <n v="541.63700000000006"/>
    <n v="159.30500000000006"/>
  </r>
  <r>
    <s v="CA-2023-228102"/>
    <x v="68"/>
    <x v="1"/>
    <s v="Technology"/>
    <s v="Central"/>
    <n v="3"/>
    <n v="1431.64"/>
    <x v="3"/>
    <s v="CUST-10103"/>
    <n v="1428.64"/>
    <n v="1000.048"/>
    <n v="142.86399999999992"/>
  </r>
  <r>
    <s v="CA-2025-248923"/>
    <x v="38"/>
    <x v="11"/>
    <s v="Furniture"/>
    <s v="South"/>
    <n v="4"/>
    <n v="485.74"/>
    <x v="3"/>
    <s v="CUST-10550"/>
    <n v="481.74"/>
    <n v="337.21799999999996"/>
    <n v="48.173999999999978"/>
  </r>
  <r>
    <s v="CA-2025-395647"/>
    <x v="993"/>
    <x v="11"/>
    <s v="Furniture"/>
    <s v="West"/>
    <n v="5"/>
    <n v="489.13"/>
    <x v="0"/>
    <s v="CUST-10205"/>
    <n v="484.13"/>
    <n v="387.30400000000003"/>
    <n v="96.826000000000022"/>
  </r>
  <r>
    <s v="CA-2024-249474"/>
    <x v="1112"/>
    <x v="8"/>
    <s v="Technology"/>
    <s v="South"/>
    <n v="4"/>
    <n v="1327.22"/>
    <x v="1"/>
    <s v="CUST-10260"/>
    <n v="1323.22"/>
    <n v="1190.8980000000001"/>
    <n v="396.96600000000012"/>
  </r>
  <r>
    <s v="CA-2024-688256"/>
    <x v="763"/>
    <x v="11"/>
    <s v="Furniture"/>
    <s v="East"/>
    <n v="1"/>
    <n v="685.22"/>
    <x v="1"/>
    <s v="CUST-10345"/>
    <n v="684.22"/>
    <n v="615.798"/>
    <n v="205.26600000000002"/>
  </r>
  <r>
    <s v="CA-2025-111406"/>
    <x v="1009"/>
    <x v="8"/>
    <s v="Technology"/>
    <s v="South"/>
    <n v="8"/>
    <n v="1198.6400000000001"/>
    <x v="2"/>
    <s v="CUST-10564"/>
    <n v="1190.6400000000001"/>
    <n v="1190.6400000000001"/>
    <n v="476.25600000000009"/>
  </r>
  <r>
    <s v="CA-2025-623493"/>
    <x v="325"/>
    <x v="3"/>
    <s v="Technology"/>
    <s v="South"/>
    <n v="9"/>
    <n v="1499.76"/>
    <x v="4"/>
    <s v="CUST-10199"/>
    <n v="1490.76"/>
    <n v="1267.146"/>
    <n v="372.68999999999994"/>
  </r>
  <r>
    <s v="CA-2024-454899"/>
    <x v="547"/>
    <x v="3"/>
    <s v="Technology"/>
    <s v="East"/>
    <n v="1"/>
    <n v="749.77"/>
    <x v="4"/>
    <s v="CUST-10525"/>
    <n v="748.77"/>
    <n v="636.45449999999994"/>
    <n v="187.19249999999994"/>
  </r>
  <r>
    <s v="CA-2022-528084"/>
    <x v="488"/>
    <x v="9"/>
    <s v="Office Supplies"/>
    <s v="West"/>
    <n v="7"/>
    <n v="48.99"/>
    <x v="2"/>
    <s v="CUST-10136"/>
    <n v="41.99"/>
    <n v="41.99"/>
    <n v="16.796000000000003"/>
  </r>
  <r>
    <s v="CA-2023-180517"/>
    <x v="1047"/>
    <x v="16"/>
    <s v="Office Supplies"/>
    <s v="West"/>
    <n v="1"/>
    <n v="26.99"/>
    <x v="4"/>
    <s v="CUST-10404"/>
    <n v="25.99"/>
    <n v="22.091499999999996"/>
    <n v="6.4974999999999987"/>
  </r>
  <r>
    <s v="CA-2024-611069"/>
    <x v="1418"/>
    <x v="6"/>
    <s v="Office Supplies"/>
    <s v="South"/>
    <n v="6"/>
    <n v="80.72"/>
    <x v="3"/>
    <s v="CUST-10211"/>
    <n v="74.72"/>
    <n v="52.303999999999995"/>
    <n v="7.4719999999999942"/>
  </r>
  <r>
    <s v="CA-2024-339139"/>
    <x v="1155"/>
    <x v="1"/>
    <s v="Technology"/>
    <s v="South"/>
    <n v="8"/>
    <n v="1268.51"/>
    <x v="4"/>
    <s v="CUST-10764"/>
    <n v="1260.51"/>
    <n v="1071.4334999999999"/>
    <n v="315.12749999999994"/>
  </r>
  <r>
    <s v="CA-2023-343151"/>
    <x v="923"/>
    <x v="3"/>
    <s v="Technology"/>
    <s v="South"/>
    <n v="4"/>
    <n v="725.04"/>
    <x v="4"/>
    <s v="CUST-10122"/>
    <n v="721.04"/>
    <n v="612.8839999999999"/>
    <n v="180.25999999999993"/>
  </r>
  <r>
    <s v="CA-2023-105481"/>
    <x v="237"/>
    <x v="13"/>
    <s v="Office Supplies"/>
    <s v="South"/>
    <n v="7"/>
    <n v="74.88"/>
    <x v="3"/>
    <s v="CUST-10657"/>
    <n v="67.88"/>
    <n v="47.515999999999991"/>
    <n v="6.7879999999999967"/>
  </r>
  <r>
    <s v="CA-2024-159790"/>
    <x v="1454"/>
    <x v="1"/>
    <s v="Technology"/>
    <s v="East"/>
    <n v="7"/>
    <n v="1203.74"/>
    <x v="3"/>
    <s v="CUST-10612"/>
    <n v="1196.74"/>
    <n v="837.71799999999996"/>
    <n v="119.67399999999998"/>
  </r>
  <r>
    <s v="CA-2023-465906"/>
    <x v="963"/>
    <x v="4"/>
    <s v="Technology"/>
    <s v="East"/>
    <n v="6"/>
    <n v="1024.4000000000001"/>
    <x v="4"/>
    <s v="CUST-10351"/>
    <n v="1018.4000000000001"/>
    <n v="865.6400000000001"/>
    <n v="254.60000000000002"/>
  </r>
  <r>
    <s v="CA-2023-746331"/>
    <x v="191"/>
    <x v="10"/>
    <s v="Office Supplies"/>
    <s v="East"/>
    <n v="4"/>
    <n v="63.76"/>
    <x v="1"/>
    <s v="CUST-10697"/>
    <n v="59.76"/>
    <n v="53.783999999999999"/>
    <n v="17.928000000000004"/>
  </r>
  <r>
    <s v="CA-2022-909579"/>
    <x v="766"/>
    <x v="6"/>
    <s v="Office Supplies"/>
    <s v="South"/>
    <n v="8"/>
    <n v="138.30000000000001"/>
    <x v="2"/>
    <s v="CUST-10203"/>
    <n v="130.30000000000001"/>
    <n v="130.30000000000001"/>
    <n v="52.120000000000005"/>
  </r>
  <r>
    <s v="CA-2023-711407"/>
    <x v="1129"/>
    <x v="4"/>
    <s v="Technology"/>
    <s v="West"/>
    <n v="8"/>
    <n v="884.56"/>
    <x v="3"/>
    <s v="CUST-10160"/>
    <n v="876.56"/>
    <n v="613.59199999999987"/>
    <n v="87.655999999999949"/>
  </r>
  <r>
    <s v="CA-2025-311551"/>
    <x v="1235"/>
    <x v="11"/>
    <s v="Furniture"/>
    <s v="East"/>
    <n v="4"/>
    <n v="287.67"/>
    <x v="2"/>
    <s v="CUST-10197"/>
    <n v="283.67"/>
    <n v="283.67"/>
    <n v="113.46800000000002"/>
  </r>
  <r>
    <s v="CA-2025-649333"/>
    <x v="403"/>
    <x v="11"/>
    <s v="Furniture"/>
    <s v="East"/>
    <n v="3"/>
    <n v="61.85"/>
    <x v="2"/>
    <s v="CUST-10075"/>
    <n v="58.85"/>
    <n v="58.85"/>
    <n v="23.54"/>
  </r>
  <r>
    <s v="CA-2022-503531"/>
    <x v="970"/>
    <x v="12"/>
    <s v="Office Supplies"/>
    <s v="South"/>
    <n v="9"/>
    <n v="51.3"/>
    <x v="3"/>
    <s v="CUST-10241"/>
    <n v="42.3"/>
    <n v="29.609999999999996"/>
    <n v="4.2299999999999969"/>
  </r>
  <r>
    <s v="CA-2025-906646"/>
    <x v="877"/>
    <x v="13"/>
    <s v="Office Supplies"/>
    <s v="South"/>
    <n v="2"/>
    <n v="21.76"/>
    <x v="1"/>
    <s v="CUST-10544"/>
    <n v="19.760000000000002"/>
    <n v="17.784000000000002"/>
    <n v="5.9280000000000026"/>
  </r>
  <r>
    <s v="CA-2024-712498"/>
    <x v="1003"/>
    <x v="12"/>
    <s v="Office Supplies"/>
    <s v="Central"/>
    <n v="1"/>
    <n v="5.47"/>
    <x v="2"/>
    <s v="CUST-10076"/>
    <n v="4.47"/>
    <n v="4.47"/>
    <n v="1.7879999999999998"/>
  </r>
  <r>
    <s v="CA-2022-473789"/>
    <x v="947"/>
    <x v="0"/>
    <s v="Furniture"/>
    <s v="Central"/>
    <n v="1"/>
    <n v="550.11"/>
    <x v="4"/>
    <s v="CUST-10433"/>
    <n v="549.11"/>
    <n v="466.74349999999998"/>
    <n v="137.27749999999997"/>
  </r>
  <r>
    <s v="CA-2025-605254"/>
    <x v="977"/>
    <x v="14"/>
    <s v="Office Supplies"/>
    <s v="South"/>
    <n v="7"/>
    <n v="47"/>
    <x v="2"/>
    <s v="CUST-10249"/>
    <n v="40"/>
    <n v="40"/>
    <n v="16"/>
  </r>
  <r>
    <s v="CA-2023-577922"/>
    <x v="991"/>
    <x v="2"/>
    <s v="Furniture"/>
    <s v="East"/>
    <n v="8"/>
    <n v="667.04"/>
    <x v="1"/>
    <s v="CUST-10448"/>
    <n v="659.04"/>
    <n v="593.13599999999997"/>
    <n v="197.71199999999999"/>
  </r>
  <r>
    <s v="CA-2025-126350"/>
    <x v="472"/>
    <x v="2"/>
    <s v="Furniture"/>
    <s v="South"/>
    <n v="8"/>
    <n v="393.37"/>
    <x v="3"/>
    <s v="CUST-10376"/>
    <n v="385.37"/>
    <n v="269.75899999999996"/>
    <n v="38.536999999999978"/>
  </r>
  <r>
    <s v="CA-2023-347278"/>
    <x v="1360"/>
    <x v="16"/>
    <s v="Office Supplies"/>
    <s v="East"/>
    <n v="5"/>
    <n v="136.04"/>
    <x v="2"/>
    <s v="CUST-10168"/>
    <n v="131.04"/>
    <n v="131.04"/>
    <n v="52.415999999999997"/>
  </r>
  <r>
    <s v="CA-2025-929226"/>
    <x v="38"/>
    <x v="10"/>
    <s v="Office Supplies"/>
    <s v="East"/>
    <n v="3"/>
    <n v="71.349999999999994"/>
    <x v="2"/>
    <s v="CUST-10058"/>
    <n v="68.349999999999994"/>
    <n v="68.349999999999994"/>
    <n v="27.339999999999996"/>
  </r>
  <r>
    <s v="CA-2023-447151"/>
    <x v="66"/>
    <x v="14"/>
    <s v="Office Supplies"/>
    <s v="West"/>
    <n v="1"/>
    <n v="143.38"/>
    <x v="0"/>
    <s v="CUST-10464"/>
    <n v="142.38"/>
    <n v="113.904"/>
    <n v="28.475999999999999"/>
  </r>
  <r>
    <s v="CA-2024-457173"/>
    <x v="1027"/>
    <x v="3"/>
    <s v="Technology"/>
    <s v="South"/>
    <n v="1"/>
    <n v="114.68"/>
    <x v="4"/>
    <s v="CUST-10362"/>
    <n v="113.68"/>
    <n v="96.628"/>
    <n v="28.42"/>
  </r>
  <r>
    <s v="CA-2025-145433"/>
    <x v="1228"/>
    <x v="2"/>
    <s v="Furniture"/>
    <s v="South"/>
    <n v="1"/>
    <n v="193.71"/>
    <x v="2"/>
    <s v="CUST-10123"/>
    <n v="192.71"/>
    <n v="192.71"/>
    <n v="77.084000000000003"/>
  </r>
  <r>
    <s v="CA-2025-305682"/>
    <x v="1239"/>
    <x v="14"/>
    <s v="Office Supplies"/>
    <s v="East"/>
    <n v="2"/>
    <n v="6.29"/>
    <x v="2"/>
    <s v="CUST-10054"/>
    <n v="4.29"/>
    <n v="4.29"/>
    <n v="1.7160000000000002"/>
  </r>
  <r>
    <s v="CA-2022-489524"/>
    <x v="78"/>
    <x v="15"/>
    <s v="Office Supplies"/>
    <s v="South"/>
    <n v="9"/>
    <n v="8.18"/>
    <x v="3"/>
    <s v="CUST-10334"/>
    <n v="-0.82000000000000028"/>
    <n v="-0.57400000000000018"/>
    <n v="-8.2000000000000017E-2"/>
  </r>
  <r>
    <s v="CA-2025-139266"/>
    <x v="1184"/>
    <x v="3"/>
    <s v="Technology"/>
    <s v="West"/>
    <n v="9"/>
    <n v="1433.58"/>
    <x v="1"/>
    <s v="CUST-10087"/>
    <n v="1424.58"/>
    <n v="1282.1220000000001"/>
    <n v="427.37400000000014"/>
  </r>
  <r>
    <s v="CA-2025-247101"/>
    <x v="1142"/>
    <x v="14"/>
    <s v="Office Supplies"/>
    <s v="Central"/>
    <n v="5"/>
    <n v="68.59"/>
    <x v="4"/>
    <s v="CUST-10635"/>
    <n v="63.59"/>
    <n v="54.051500000000004"/>
    <n v="15.897500000000001"/>
  </r>
  <r>
    <s v="CA-2022-857793"/>
    <x v="1400"/>
    <x v="15"/>
    <s v="Office Supplies"/>
    <s v="West"/>
    <n v="3"/>
    <n v="101.08"/>
    <x v="2"/>
    <s v="CUST-10789"/>
    <n v="98.08"/>
    <n v="98.08"/>
    <n v="39.231999999999999"/>
  </r>
  <r>
    <s v="CA-2023-699064"/>
    <x v="1412"/>
    <x v="6"/>
    <s v="Office Supplies"/>
    <s v="Central"/>
    <n v="4"/>
    <n v="81.69"/>
    <x v="2"/>
    <s v="CUST-10194"/>
    <n v="77.69"/>
    <n v="77.69"/>
    <n v="31.076000000000001"/>
  </r>
  <r>
    <s v="CA-2024-493391"/>
    <x v="65"/>
    <x v="1"/>
    <s v="Technology"/>
    <s v="East"/>
    <n v="10"/>
    <n v="585.59"/>
    <x v="4"/>
    <s v="CUST-10783"/>
    <n v="575.59"/>
    <n v="489.25150000000002"/>
    <n v="143.89750000000004"/>
  </r>
  <r>
    <s v="CA-2025-346152"/>
    <x v="1228"/>
    <x v="8"/>
    <s v="Technology"/>
    <s v="South"/>
    <n v="9"/>
    <n v="632.02"/>
    <x v="0"/>
    <s v="CUST-10660"/>
    <n v="623.02"/>
    <n v="498.416"/>
    <n v="124.60400000000004"/>
  </r>
  <r>
    <s v="CA-2024-532420"/>
    <x v="888"/>
    <x v="6"/>
    <s v="Office Supplies"/>
    <s v="South"/>
    <n v="4"/>
    <n v="72.45"/>
    <x v="0"/>
    <s v="CUST-10745"/>
    <n v="68.45"/>
    <n v="54.760000000000005"/>
    <n v="13.690000000000005"/>
  </r>
  <r>
    <s v="CA-2024-501623"/>
    <x v="543"/>
    <x v="4"/>
    <s v="Technology"/>
    <s v="Central"/>
    <n v="10"/>
    <n v="1022.16"/>
    <x v="4"/>
    <s v="CUST-10446"/>
    <n v="1012.16"/>
    <n v="860.3359999999999"/>
    <n v="253.03999999999996"/>
  </r>
  <r>
    <s v="CA-2024-249998"/>
    <x v="1246"/>
    <x v="12"/>
    <s v="Office Supplies"/>
    <s v="Central"/>
    <n v="9"/>
    <n v="74.02"/>
    <x v="4"/>
    <s v="CUST-10766"/>
    <n v="65.02"/>
    <n v="55.266999999999996"/>
    <n v="16.255000000000003"/>
  </r>
  <r>
    <s v="CA-2024-646674"/>
    <x v="537"/>
    <x v="2"/>
    <s v="Furniture"/>
    <s v="Central"/>
    <n v="2"/>
    <n v="537.37"/>
    <x v="0"/>
    <s v="CUST-10291"/>
    <n v="535.37"/>
    <n v="428.29600000000005"/>
    <n v="107.07400000000007"/>
  </r>
  <r>
    <s v="CA-2023-793573"/>
    <x v="331"/>
    <x v="14"/>
    <s v="Office Supplies"/>
    <s v="East"/>
    <n v="3"/>
    <n v="26.23"/>
    <x v="2"/>
    <s v="CUST-10374"/>
    <n v="23.23"/>
    <n v="23.23"/>
    <n v="9.2919999999999998"/>
  </r>
  <r>
    <s v="CA-2023-437722"/>
    <x v="793"/>
    <x v="13"/>
    <s v="Office Supplies"/>
    <s v="East"/>
    <n v="9"/>
    <n v="37.39"/>
    <x v="2"/>
    <s v="CUST-10385"/>
    <n v="28.39"/>
    <n v="28.39"/>
    <n v="11.356000000000002"/>
  </r>
  <r>
    <s v="CA-2023-861600"/>
    <x v="1280"/>
    <x v="0"/>
    <s v="Furniture"/>
    <s v="South"/>
    <n v="7"/>
    <n v="778.44"/>
    <x v="2"/>
    <s v="CUST-10446"/>
    <n v="771.44"/>
    <n v="771.44"/>
    <n v="308.57600000000002"/>
  </r>
  <r>
    <s v="CA-2025-137772"/>
    <x v="334"/>
    <x v="11"/>
    <s v="Furniture"/>
    <s v="East"/>
    <n v="10"/>
    <n v="110.39"/>
    <x v="3"/>
    <s v="CUST-10482"/>
    <n v="100.39"/>
    <n v="70.272999999999996"/>
    <n v="10.039000000000001"/>
  </r>
  <r>
    <s v="CA-2023-522980"/>
    <x v="105"/>
    <x v="2"/>
    <s v="Furniture"/>
    <s v="Central"/>
    <n v="7"/>
    <n v="577.26"/>
    <x v="4"/>
    <s v="CUST-10663"/>
    <n v="570.26"/>
    <n v="484.721"/>
    <n v="142.565"/>
  </r>
  <r>
    <s v="CA-2023-859959"/>
    <x v="1343"/>
    <x v="0"/>
    <s v="Furniture"/>
    <s v="West"/>
    <n v="7"/>
    <n v="417.7"/>
    <x v="2"/>
    <s v="CUST-10409"/>
    <n v="410.7"/>
    <n v="410.7"/>
    <n v="164.28"/>
  </r>
  <r>
    <s v="CA-2024-820123"/>
    <x v="1132"/>
    <x v="4"/>
    <s v="Technology"/>
    <s v="East"/>
    <n v="10"/>
    <n v="1487.87"/>
    <x v="4"/>
    <s v="CUST-10219"/>
    <n v="1477.87"/>
    <n v="1256.1895"/>
    <n v="369.46750000000009"/>
  </r>
  <r>
    <s v="CA-2022-173117"/>
    <x v="978"/>
    <x v="2"/>
    <s v="Furniture"/>
    <s v="West"/>
    <n v="8"/>
    <n v="176.86"/>
    <x v="2"/>
    <s v="CUST-10403"/>
    <n v="168.86"/>
    <n v="168.86"/>
    <n v="67.544000000000011"/>
  </r>
  <r>
    <s v="CA-2023-170510"/>
    <x v="1384"/>
    <x v="14"/>
    <s v="Office Supplies"/>
    <s v="West"/>
    <n v="9"/>
    <n v="87.46"/>
    <x v="3"/>
    <s v="CUST-10461"/>
    <n v="78.459999999999994"/>
    <n v="54.92199999999999"/>
    <n v="7.8459999999999965"/>
  </r>
  <r>
    <s v="CA-2023-334807"/>
    <x v="1375"/>
    <x v="11"/>
    <s v="Furniture"/>
    <s v="South"/>
    <n v="4"/>
    <n v="290.16000000000003"/>
    <x v="4"/>
    <s v="CUST-10599"/>
    <n v="286.16000000000003"/>
    <n v="243.23600000000002"/>
    <n v="71.54000000000002"/>
  </r>
  <r>
    <s v="CA-2023-361722"/>
    <x v="881"/>
    <x v="6"/>
    <s v="Office Supplies"/>
    <s v="West"/>
    <n v="5"/>
    <n v="27.08"/>
    <x v="3"/>
    <s v="CUST-10607"/>
    <n v="22.08"/>
    <n v="15.455999999999998"/>
    <n v="2.2079999999999984"/>
  </r>
  <r>
    <s v="CA-2025-494735"/>
    <x v="223"/>
    <x v="4"/>
    <s v="Technology"/>
    <s v="South"/>
    <n v="5"/>
    <n v="284.23"/>
    <x v="4"/>
    <s v="CUST-10433"/>
    <n v="279.23"/>
    <n v="237.34550000000002"/>
    <n v="69.807500000000005"/>
  </r>
  <r>
    <s v="CA-2023-321102"/>
    <x v="874"/>
    <x v="4"/>
    <s v="Technology"/>
    <s v="West"/>
    <n v="3"/>
    <n v="838.84"/>
    <x v="2"/>
    <s v="CUST-10009"/>
    <n v="835.84"/>
    <n v="835.84"/>
    <n v="334.33600000000001"/>
  </r>
  <r>
    <s v="CA-2023-964191"/>
    <x v="1197"/>
    <x v="3"/>
    <s v="Technology"/>
    <s v="East"/>
    <n v="7"/>
    <n v="129.88"/>
    <x v="3"/>
    <s v="CUST-10200"/>
    <n v="122.88"/>
    <n v="86.015999999999991"/>
    <n v="12.287999999999997"/>
  </r>
  <r>
    <s v="CA-2022-399705"/>
    <x v="614"/>
    <x v="12"/>
    <s v="Office Supplies"/>
    <s v="West"/>
    <n v="7"/>
    <n v="21.32"/>
    <x v="2"/>
    <s v="CUST-10602"/>
    <n v="14.32"/>
    <n v="14.32"/>
    <n v="5.7279999999999998"/>
  </r>
  <r>
    <s v="CA-2023-311646"/>
    <x v="398"/>
    <x v="11"/>
    <s v="Furniture"/>
    <s v="Central"/>
    <n v="5"/>
    <n v="550.79999999999995"/>
    <x v="0"/>
    <s v="CUST-10452"/>
    <n v="545.79999999999995"/>
    <n v="436.64"/>
    <n v="109.16000000000003"/>
  </r>
  <r>
    <s v="CA-2024-959680"/>
    <x v="152"/>
    <x v="1"/>
    <s v="Technology"/>
    <s v="West"/>
    <n v="4"/>
    <n v="1182"/>
    <x v="3"/>
    <s v="CUST-10349"/>
    <n v="1178"/>
    <n v="824.59999999999991"/>
    <n v="117.79999999999995"/>
  </r>
  <r>
    <s v="CA-2025-258305"/>
    <x v="1126"/>
    <x v="7"/>
    <s v="Furniture"/>
    <s v="South"/>
    <n v="2"/>
    <n v="218.49"/>
    <x v="2"/>
    <s v="CUST-10698"/>
    <n v="216.49"/>
    <n v="216.49"/>
    <n v="86.596000000000004"/>
  </r>
  <r>
    <s v="CA-2023-572336"/>
    <x v="217"/>
    <x v="4"/>
    <s v="Technology"/>
    <s v="East"/>
    <n v="4"/>
    <n v="246.45"/>
    <x v="1"/>
    <s v="CUST-10400"/>
    <n v="242.45"/>
    <n v="218.20499999999998"/>
    <n v="72.734999999999985"/>
  </r>
  <r>
    <s v="CA-2024-405765"/>
    <x v="776"/>
    <x v="4"/>
    <s v="Technology"/>
    <s v="East"/>
    <n v="6"/>
    <n v="1046.32"/>
    <x v="2"/>
    <s v="CUST-10226"/>
    <n v="1040.32"/>
    <n v="1040.32"/>
    <n v="416.12800000000004"/>
  </r>
  <r>
    <s v="CA-2024-687731"/>
    <x v="64"/>
    <x v="0"/>
    <s v="Furniture"/>
    <s v="South"/>
    <n v="6"/>
    <n v="79.349999999999994"/>
    <x v="0"/>
    <s v="CUST-10013"/>
    <n v="73.349999999999994"/>
    <n v="58.68"/>
    <n v="14.670000000000002"/>
  </r>
  <r>
    <s v="CA-2022-282905"/>
    <x v="1061"/>
    <x v="11"/>
    <s v="Furniture"/>
    <s v="West"/>
    <n v="7"/>
    <n v="274.74"/>
    <x v="0"/>
    <s v="CUST-10063"/>
    <n v="267.74"/>
    <n v="214.19200000000001"/>
    <n v="53.548000000000002"/>
  </r>
  <r>
    <s v="CA-2023-993115"/>
    <x v="1340"/>
    <x v="2"/>
    <s v="Furniture"/>
    <s v="South"/>
    <n v="8"/>
    <n v="746.65"/>
    <x v="0"/>
    <s v="CUST-10606"/>
    <n v="738.65"/>
    <n v="590.91999999999996"/>
    <n v="147.72999999999996"/>
  </r>
  <r>
    <s v="CA-2022-784199"/>
    <x v="546"/>
    <x v="6"/>
    <s v="Office Supplies"/>
    <s v="East"/>
    <n v="7"/>
    <n v="96.05"/>
    <x v="2"/>
    <s v="CUST-10393"/>
    <n v="89.05"/>
    <n v="89.05"/>
    <n v="35.619999999999997"/>
  </r>
  <r>
    <s v="CA-2024-514728"/>
    <x v="1213"/>
    <x v="2"/>
    <s v="Furniture"/>
    <s v="South"/>
    <n v="5"/>
    <n v="403.96"/>
    <x v="4"/>
    <s v="CUST-10496"/>
    <n v="398.96"/>
    <n v="339.11599999999999"/>
    <n v="99.740000000000009"/>
  </r>
  <r>
    <s v="CA-2023-322094"/>
    <x v="1290"/>
    <x v="7"/>
    <s v="Furniture"/>
    <s v="South"/>
    <n v="8"/>
    <n v="161.85"/>
    <x v="1"/>
    <s v="CUST-10655"/>
    <n v="153.85"/>
    <n v="138.465"/>
    <n v="46.155000000000015"/>
  </r>
  <r>
    <s v="CA-2023-674681"/>
    <x v="657"/>
    <x v="10"/>
    <s v="Office Supplies"/>
    <s v="South"/>
    <n v="1"/>
    <n v="148.04"/>
    <x v="2"/>
    <s v="CUST-10746"/>
    <n v="147.04"/>
    <n v="147.04"/>
    <n v="58.816000000000003"/>
  </r>
  <r>
    <s v="CA-2024-778182"/>
    <x v="586"/>
    <x v="2"/>
    <s v="Furniture"/>
    <s v="West"/>
    <n v="2"/>
    <n v="348.06"/>
    <x v="0"/>
    <s v="CUST-10517"/>
    <n v="346.06"/>
    <n v="276.84800000000001"/>
    <n v="69.212000000000018"/>
  </r>
  <r>
    <s v="CA-2023-996535"/>
    <x v="431"/>
    <x v="3"/>
    <s v="Technology"/>
    <s v="Central"/>
    <n v="4"/>
    <n v="1456.49"/>
    <x v="1"/>
    <s v="CUST-10136"/>
    <n v="1452.49"/>
    <n v="1307.241"/>
    <n v="435.74699999999996"/>
  </r>
  <r>
    <s v="CA-2022-445468"/>
    <x v="414"/>
    <x v="10"/>
    <s v="Office Supplies"/>
    <s v="East"/>
    <n v="8"/>
    <n v="37.51"/>
    <x v="1"/>
    <s v="CUST-10175"/>
    <n v="29.509999999999998"/>
    <n v="26.558999999999997"/>
    <n v="8.852999999999998"/>
  </r>
  <r>
    <s v="CA-2025-572336"/>
    <x v="325"/>
    <x v="5"/>
    <s v="Office Supplies"/>
    <s v="West"/>
    <n v="10"/>
    <n v="135.68"/>
    <x v="3"/>
    <s v="CUST-10720"/>
    <n v="125.68"/>
    <n v="87.975999999999999"/>
    <n v="12.567999999999998"/>
  </r>
  <r>
    <s v="CA-2022-492413"/>
    <x v="231"/>
    <x v="4"/>
    <s v="Technology"/>
    <s v="West"/>
    <n v="7"/>
    <n v="265.85000000000002"/>
    <x v="2"/>
    <s v="CUST-10275"/>
    <n v="258.85000000000002"/>
    <n v="258.85000000000002"/>
    <n v="103.54000000000002"/>
  </r>
  <r>
    <s v="CA-2025-763490"/>
    <x v="1456"/>
    <x v="1"/>
    <s v="Technology"/>
    <s v="East"/>
    <n v="1"/>
    <n v="1416.85"/>
    <x v="2"/>
    <s v="CUST-10577"/>
    <n v="1415.85"/>
    <n v="1415.85"/>
    <n v="566.34"/>
  </r>
  <r>
    <s v="CA-2024-103428"/>
    <x v="247"/>
    <x v="3"/>
    <s v="Technology"/>
    <s v="West"/>
    <n v="7"/>
    <n v="480.04"/>
    <x v="4"/>
    <s v="CUST-10146"/>
    <n v="473.04"/>
    <n v="402.084"/>
    <n v="118.25999999999999"/>
  </r>
  <r>
    <s v="CA-2025-206731"/>
    <x v="657"/>
    <x v="5"/>
    <s v="Office Supplies"/>
    <s v="West"/>
    <n v="1"/>
    <n v="57.38"/>
    <x v="2"/>
    <s v="CUST-10781"/>
    <n v="56.38"/>
    <n v="56.38"/>
    <n v="22.552"/>
  </r>
  <r>
    <s v="CA-2024-976908"/>
    <x v="1337"/>
    <x v="11"/>
    <s v="Furniture"/>
    <s v="South"/>
    <n v="3"/>
    <n v="226.23"/>
    <x v="4"/>
    <s v="CUST-10266"/>
    <n v="223.23"/>
    <n v="189.74549999999999"/>
    <n v="55.807500000000005"/>
  </r>
  <r>
    <s v="CA-2023-364007"/>
    <x v="1424"/>
    <x v="15"/>
    <s v="Office Supplies"/>
    <s v="Central"/>
    <n v="9"/>
    <n v="90.29"/>
    <x v="0"/>
    <s v="CUST-10595"/>
    <n v="81.290000000000006"/>
    <n v="65.032000000000011"/>
    <n v="16.25800000000001"/>
  </r>
  <r>
    <s v="CA-2024-744395"/>
    <x v="81"/>
    <x v="6"/>
    <s v="Office Supplies"/>
    <s v="Central"/>
    <n v="2"/>
    <n v="88.28"/>
    <x v="1"/>
    <s v="CUST-10433"/>
    <n v="86.28"/>
    <n v="77.652000000000001"/>
    <n v="25.884"/>
  </r>
  <r>
    <s v="CA-2024-497059"/>
    <x v="724"/>
    <x v="4"/>
    <s v="Technology"/>
    <s v="South"/>
    <n v="1"/>
    <n v="1210.71"/>
    <x v="2"/>
    <s v="CUST-10658"/>
    <n v="1209.71"/>
    <n v="1209.71"/>
    <n v="483.88400000000001"/>
  </r>
  <r>
    <s v="CA-2024-803617"/>
    <x v="456"/>
    <x v="3"/>
    <s v="Technology"/>
    <s v="Central"/>
    <n v="2"/>
    <n v="1071.57"/>
    <x v="4"/>
    <s v="CUST-10129"/>
    <n v="1069.57"/>
    <n v="909.13449999999989"/>
    <n v="267.39249999999993"/>
  </r>
  <r>
    <s v="CA-2025-902289"/>
    <x v="1106"/>
    <x v="1"/>
    <s v="Technology"/>
    <s v="West"/>
    <n v="9"/>
    <n v="871.11"/>
    <x v="0"/>
    <s v="CUST-10010"/>
    <n v="862.11"/>
    <n v="689.6880000000001"/>
    <n v="172.42200000000014"/>
  </r>
  <r>
    <s v="CA-2023-325148"/>
    <x v="1024"/>
    <x v="12"/>
    <s v="Office Supplies"/>
    <s v="East"/>
    <n v="3"/>
    <n v="55.66"/>
    <x v="2"/>
    <s v="CUST-10011"/>
    <n v="52.66"/>
    <n v="52.66"/>
    <n v="21.064"/>
  </r>
  <r>
    <s v="CA-2023-913074"/>
    <x v="916"/>
    <x v="4"/>
    <s v="Technology"/>
    <s v="Central"/>
    <n v="3"/>
    <n v="1038.3399999999999"/>
    <x v="0"/>
    <s v="CUST-10711"/>
    <n v="1035.3399999999999"/>
    <n v="828.27199999999993"/>
    <n v="207.06799999999998"/>
  </r>
  <r>
    <s v="CA-2022-668604"/>
    <x v="202"/>
    <x v="8"/>
    <s v="Technology"/>
    <s v="Central"/>
    <n v="4"/>
    <n v="466.06"/>
    <x v="4"/>
    <s v="CUST-10672"/>
    <n v="462.06"/>
    <n v="392.75099999999998"/>
    <n v="115.51499999999999"/>
  </r>
  <r>
    <s v="CA-2022-715040"/>
    <x v="932"/>
    <x v="10"/>
    <s v="Office Supplies"/>
    <s v="Central"/>
    <n v="1"/>
    <n v="114.38"/>
    <x v="2"/>
    <s v="CUST-10392"/>
    <n v="113.38"/>
    <n v="113.38"/>
    <n v="45.352000000000004"/>
  </r>
  <r>
    <s v="CA-2022-361317"/>
    <x v="177"/>
    <x v="8"/>
    <s v="Technology"/>
    <s v="East"/>
    <n v="8"/>
    <n v="1396.12"/>
    <x v="0"/>
    <s v="CUST-10678"/>
    <n v="1388.12"/>
    <n v="1110.4959999999999"/>
    <n v="277.62399999999991"/>
  </r>
  <r>
    <s v="CA-2022-555652"/>
    <x v="883"/>
    <x v="7"/>
    <s v="Furniture"/>
    <s v="South"/>
    <n v="7"/>
    <n v="508.54"/>
    <x v="4"/>
    <s v="CUST-10274"/>
    <n v="501.54"/>
    <n v="426.30900000000003"/>
    <n v="125.38500000000005"/>
  </r>
  <r>
    <s v="CA-2023-267990"/>
    <x v="1010"/>
    <x v="11"/>
    <s v="Furniture"/>
    <s v="Central"/>
    <n v="5"/>
    <n v="349.81"/>
    <x v="2"/>
    <s v="CUST-10471"/>
    <n v="344.81"/>
    <n v="344.81"/>
    <n v="137.92400000000001"/>
  </r>
  <r>
    <s v="CA-2024-416555"/>
    <x v="774"/>
    <x v="1"/>
    <s v="Technology"/>
    <s v="South"/>
    <n v="2"/>
    <n v="1052.6500000000001"/>
    <x v="2"/>
    <s v="CUST-10451"/>
    <n v="1050.6500000000001"/>
    <n v="1050.6500000000001"/>
    <n v="420.2600000000001"/>
  </r>
  <r>
    <s v="CA-2022-408856"/>
    <x v="531"/>
    <x v="16"/>
    <s v="Office Supplies"/>
    <s v="East"/>
    <n v="6"/>
    <n v="140.19"/>
    <x v="4"/>
    <s v="CUST-10124"/>
    <n v="134.19"/>
    <n v="114.0615"/>
    <n v="33.547499999999999"/>
  </r>
  <r>
    <s v="CA-2024-451178"/>
    <x v="1124"/>
    <x v="8"/>
    <s v="Technology"/>
    <s v="East"/>
    <n v="4"/>
    <n v="311.58"/>
    <x v="3"/>
    <s v="CUST-10539"/>
    <n v="307.58"/>
    <n v="215.30599999999998"/>
    <n v="30.75800000000001"/>
  </r>
  <r>
    <s v="CA-2022-833679"/>
    <x v="703"/>
    <x v="9"/>
    <s v="Office Supplies"/>
    <s v="Central"/>
    <n v="10"/>
    <n v="20.07"/>
    <x v="1"/>
    <s v="CUST-10402"/>
    <n v="10.07"/>
    <n v="9.0630000000000006"/>
    <n v="3.0210000000000008"/>
  </r>
  <r>
    <s v="CA-2022-111721"/>
    <x v="841"/>
    <x v="15"/>
    <s v="Office Supplies"/>
    <s v="South"/>
    <n v="1"/>
    <n v="72.62"/>
    <x v="4"/>
    <s v="CUST-10524"/>
    <n v="71.62"/>
    <n v="60.877000000000002"/>
    <n v="17.905000000000001"/>
  </r>
  <r>
    <s v="CA-2024-174236"/>
    <x v="957"/>
    <x v="9"/>
    <s v="Office Supplies"/>
    <s v="South"/>
    <n v="5"/>
    <n v="9.83"/>
    <x v="2"/>
    <s v="CUST-10344"/>
    <n v="4.83"/>
    <n v="4.83"/>
    <n v="1.9319999999999999"/>
  </r>
  <r>
    <s v="CA-2024-408635"/>
    <x v="1262"/>
    <x v="0"/>
    <s v="Furniture"/>
    <s v="West"/>
    <n v="8"/>
    <n v="636.08000000000004"/>
    <x v="2"/>
    <s v="CUST-10636"/>
    <n v="628.08000000000004"/>
    <n v="628.08000000000004"/>
    <n v="251.23200000000003"/>
  </r>
  <r>
    <s v="CA-2024-931816"/>
    <x v="1436"/>
    <x v="4"/>
    <s v="Technology"/>
    <s v="East"/>
    <n v="7"/>
    <n v="1416.66"/>
    <x v="4"/>
    <s v="CUST-10780"/>
    <n v="1409.66"/>
    <n v="1198.211"/>
    <n v="352.41499999999996"/>
  </r>
  <r>
    <s v="CA-2024-950403"/>
    <x v="1054"/>
    <x v="15"/>
    <s v="Office Supplies"/>
    <s v="Central"/>
    <n v="9"/>
    <n v="113.32"/>
    <x v="2"/>
    <s v="CUST-10323"/>
    <n v="104.32"/>
    <n v="104.32"/>
    <n v="41.728000000000002"/>
  </r>
  <r>
    <s v="CA-2024-619358"/>
    <x v="351"/>
    <x v="1"/>
    <s v="Technology"/>
    <s v="East"/>
    <n v="4"/>
    <n v="388.57"/>
    <x v="4"/>
    <s v="CUST-10360"/>
    <n v="384.57"/>
    <n v="326.8845"/>
    <n v="96.142500000000013"/>
  </r>
  <r>
    <s v="CA-2023-334451"/>
    <x v="1132"/>
    <x v="10"/>
    <s v="Office Supplies"/>
    <s v="West"/>
    <n v="4"/>
    <n v="84.5"/>
    <x v="2"/>
    <s v="CUST-10514"/>
    <n v="80.5"/>
    <n v="80.5"/>
    <n v="32.200000000000003"/>
  </r>
  <r>
    <s v="CA-2025-217217"/>
    <x v="141"/>
    <x v="1"/>
    <s v="Technology"/>
    <s v="South"/>
    <n v="8"/>
    <n v="1172.47"/>
    <x v="4"/>
    <s v="CUST-10575"/>
    <n v="1164.47"/>
    <n v="989.79949999999997"/>
    <n v="291.11749999999995"/>
  </r>
  <r>
    <s v="CA-2023-886833"/>
    <x v="1278"/>
    <x v="8"/>
    <s v="Technology"/>
    <s v="Central"/>
    <n v="8"/>
    <n v="669.13"/>
    <x v="2"/>
    <s v="CUST-10483"/>
    <n v="661.13"/>
    <n v="661.13"/>
    <n v="264.452"/>
  </r>
  <r>
    <s v="CA-2023-445801"/>
    <x v="622"/>
    <x v="3"/>
    <s v="Technology"/>
    <s v="Central"/>
    <n v="2"/>
    <n v="365.65"/>
    <x v="1"/>
    <s v="CUST-10763"/>
    <n v="363.65"/>
    <n v="327.28499999999997"/>
    <n v="109.095"/>
  </r>
  <r>
    <s v="CA-2024-538592"/>
    <x v="492"/>
    <x v="13"/>
    <s v="Office Supplies"/>
    <s v="South"/>
    <n v="3"/>
    <n v="20.07"/>
    <x v="3"/>
    <s v="CUST-10444"/>
    <n v="17.07"/>
    <n v="11.949"/>
    <n v="1.7070000000000007"/>
  </r>
  <r>
    <s v="CA-2022-554365"/>
    <x v="577"/>
    <x v="1"/>
    <s v="Technology"/>
    <s v="Central"/>
    <n v="5"/>
    <n v="751.13"/>
    <x v="2"/>
    <s v="CUST-10510"/>
    <n v="746.13"/>
    <n v="746.13"/>
    <n v="298.452"/>
  </r>
  <r>
    <s v="CA-2023-426488"/>
    <x v="72"/>
    <x v="13"/>
    <s v="Office Supplies"/>
    <s v="South"/>
    <n v="10"/>
    <n v="90.16"/>
    <x v="0"/>
    <s v="CUST-10790"/>
    <n v="80.16"/>
    <n v="64.128"/>
    <n v="16.032000000000004"/>
  </r>
  <r>
    <s v="CA-2025-427727"/>
    <x v="824"/>
    <x v="11"/>
    <s v="Furniture"/>
    <s v="West"/>
    <n v="4"/>
    <n v="588.17999999999995"/>
    <x v="4"/>
    <s v="CUST-10770"/>
    <n v="584.17999999999995"/>
    <n v="496.55299999999994"/>
    <n v="146.04499999999996"/>
  </r>
  <r>
    <s v="CA-2023-746974"/>
    <x v="759"/>
    <x v="9"/>
    <s v="Office Supplies"/>
    <s v="East"/>
    <n v="5"/>
    <n v="141.56"/>
    <x v="4"/>
    <s v="CUST-10116"/>
    <n v="136.56"/>
    <n v="116.07599999999999"/>
    <n v="34.14"/>
  </r>
  <r>
    <s v="CA-2024-818397"/>
    <x v="1360"/>
    <x v="3"/>
    <s v="Technology"/>
    <s v="South"/>
    <n v="2"/>
    <n v="905.54"/>
    <x v="3"/>
    <s v="CUST-10279"/>
    <n v="903.54"/>
    <n v="632.47799999999995"/>
    <n v="90.354000000000042"/>
  </r>
  <r>
    <s v="CA-2024-752978"/>
    <x v="553"/>
    <x v="3"/>
    <s v="Technology"/>
    <s v="East"/>
    <n v="5"/>
    <n v="154.1"/>
    <x v="0"/>
    <s v="CUST-10465"/>
    <n v="149.1"/>
    <n v="119.28"/>
    <n v="29.820000000000007"/>
  </r>
  <r>
    <s v="CA-2025-957574"/>
    <x v="1387"/>
    <x v="11"/>
    <s v="Furniture"/>
    <s v="East"/>
    <n v="3"/>
    <n v="739.13"/>
    <x v="1"/>
    <s v="CUST-10029"/>
    <n v="736.13"/>
    <n v="662.51700000000005"/>
    <n v="220.83900000000006"/>
  </r>
  <r>
    <s v="CA-2024-990832"/>
    <x v="698"/>
    <x v="15"/>
    <s v="Office Supplies"/>
    <s v="West"/>
    <n v="3"/>
    <n v="24.56"/>
    <x v="4"/>
    <s v="CUST-10415"/>
    <n v="21.56"/>
    <n v="18.325999999999997"/>
    <n v="5.3899999999999988"/>
  </r>
  <r>
    <s v="CA-2025-299731"/>
    <x v="234"/>
    <x v="4"/>
    <s v="Technology"/>
    <s v="Central"/>
    <n v="8"/>
    <n v="352.79"/>
    <x v="0"/>
    <s v="CUST-10441"/>
    <n v="344.79"/>
    <n v="275.83200000000005"/>
    <n v="68.958000000000055"/>
  </r>
  <r>
    <s v="CA-2024-453687"/>
    <x v="228"/>
    <x v="0"/>
    <s v="Furniture"/>
    <s v="South"/>
    <n v="2"/>
    <n v="670.21"/>
    <x v="0"/>
    <s v="CUST-10078"/>
    <n v="668.21"/>
    <n v="534.5680000000001"/>
    <n v="133.64200000000011"/>
  </r>
  <r>
    <s v="CA-2025-950602"/>
    <x v="1427"/>
    <x v="8"/>
    <s v="Technology"/>
    <s v="Central"/>
    <n v="6"/>
    <n v="999.68"/>
    <x v="2"/>
    <s v="CUST-10457"/>
    <n v="993.68"/>
    <n v="993.68"/>
    <n v="397.47199999999998"/>
  </r>
  <r>
    <s v="CA-2022-642393"/>
    <x v="985"/>
    <x v="5"/>
    <s v="Office Supplies"/>
    <s v="Central"/>
    <n v="8"/>
    <n v="12.37"/>
    <x v="3"/>
    <s v="CUST-10425"/>
    <n v="4.3699999999999992"/>
    <n v="3.0589999999999993"/>
    <n v="0.43699999999999983"/>
  </r>
  <r>
    <s v="CA-2025-348068"/>
    <x v="1221"/>
    <x v="8"/>
    <s v="Technology"/>
    <s v="South"/>
    <n v="3"/>
    <n v="134.86000000000001"/>
    <x v="1"/>
    <s v="CUST-10754"/>
    <n v="131.86000000000001"/>
    <n v="118.67400000000002"/>
    <n v="39.558000000000021"/>
  </r>
  <r>
    <s v="CA-2025-778946"/>
    <x v="1091"/>
    <x v="7"/>
    <s v="Furniture"/>
    <s v="Central"/>
    <n v="1"/>
    <n v="628.66999999999996"/>
    <x v="4"/>
    <s v="CUST-10417"/>
    <n v="627.66999999999996"/>
    <n v="533.51949999999999"/>
    <n v="156.91750000000002"/>
  </r>
  <r>
    <s v="CA-2023-888954"/>
    <x v="1292"/>
    <x v="7"/>
    <s v="Furniture"/>
    <s v="East"/>
    <n v="3"/>
    <n v="609.91999999999996"/>
    <x v="0"/>
    <s v="CUST-10562"/>
    <n v="606.91999999999996"/>
    <n v="485.536"/>
    <n v="121.38400000000001"/>
  </r>
  <r>
    <s v="CA-2023-893399"/>
    <x v="930"/>
    <x v="2"/>
    <s v="Furniture"/>
    <s v="East"/>
    <n v="10"/>
    <n v="354.45"/>
    <x v="0"/>
    <s v="CUST-10466"/>
    <n v="344.45"/>
    <n v="275.56"/>
    <n v="68.890000000000015"/>
  </r>
  <r>
    <s v="CA-2023-492007"/>
    <x v="1229"/>
    <x v="7"/>
    <s v="Furniture"/>
    <s v="South"/>
    <n v="5"/>
    <n v="454.24"/>
    <x v="0"/>
    <s v="CUST-10739"/>
    <n v="449.24"/>
    <n v="359.39200000000005"/>
    <n v="89.84800000000007"/>
  </r>
  <r>
    <s v="CA-2022-535647"/>
    <x v="643"/>
    <x v="2"/>
    <s v="Furniture"/>
    <s v="Central"/>
    <n v="4"/>
    <n v="172.49"/>
    <x v="0"/>
    <s v="CUST-10093"/>
    <n v="168.49"/>
    <n v="134.792"/>
    <n v="33.697999999999993"/>
  </r>
  <r>
    <s v="CA-2023-584133"/>
    <x v="723"/>
    <x v="2"/>
    <s v="Furniture"/>
    <s v="South"/>
    <n v="8"/>
    <n v="272.02999999999997"/>
    <x v="2"/>
    <s v="CUST-10694"/>
    <n v="264.02999999999997"/>
    <n v="264.02999999999997"/>
    <n v="105.61199999999999"/>
  </r>
  <r>
    <s v="CA-2025-662113"/>
    <x v="898"/>
    <x v="1"/>
    <s v="Technology"/>
    <s v="West"/>
    <n v="8"/>
    <n v="862.5"/>
    <x v="0"/>
    <s v="CUST-10481"/>
    <n v="854.5"/>
    <n v="683.6"/>
    <n v="170.90000000000009"/>
  </r>
  <r>
    <s v="CA-2023-383112"/>
    <x v="658"/>
    <x v="5"/>
    <s v="Office Supplies"/>
    <s v="East"/>
    <n v="5"/>
    <n v="8.6300000000000008"/>
    <x v="4"/>
    <s v="CUST-10335"/>
    <n v="3.6300000000000008"/>
    <n v="3.0855000000000006"/>
    <n v="0.9075000000000002"/>
  </r>
  <r>
    <s v="CA-2022-859265"/>
    <x v="749"/>
    <x v="4"/>
    <s v="Technology"/>
    <s v="Central"/>
    <n v="4"/>
    <n v="250.48"/>
    <x v="1"/>
    <s v="CUST-10451"/>
    <n v="246.48"/>
    <n v="221.83199999999999"/>
    <n v="73.944000000000017"/>
  </r>
  <r>
    <s v="CA-2022-491962"/>
    <x v="212"/>
    <x v="1"/>
    <s v="Technology"/>
    <s v="South"/>
    <n v="6"/>
    <n v="367.32"/>
    <x v="1"/>
    <s v="CUST-10036"/>
    <n v="361.32"/>
    <n v="325.18799999999999"/>
    <n v="108.39599999999999"/>
  </r>
  <r>
    <s v="CA-2025-776441"/>
    <x v="442"/>
    <x v="8"/>
    <s v="Technology"/>
    <s v="West"/>
    <n v="9"/>
    <n v="989.96"/>
    <x v="1"/>
    <s v="CUST-10385"/>
    <n v="980.96"/>
    <n v="882.86400000000003"/>
    <n v="294.28800000000001"/>
  </r>
  <r>
    <s v="CA-2023-250541"/>
    <x v="658"/>
    <x v="4"/>
    <s v="Technology"/>
    <s v="South"/>
    <n v="2"/>
    <n v="1271.95"/>
    <x v="2"/>
    <s v="CUST-10561"/>
    <n v="1269.95"/>
    <n v="1269.95"/>
    <n v="507.98"/>
  </r>
  <r>
    <s v="CA-2023-249973"/>
    <x v="1096"/>
    <x v="11"/>
    <s v="Furniture"/>
    <s v="East"/>
    <n v="4"/>
    <n v="202.17"/>
    <x v="0"/>
    <s v="CUST-10715"/>
    <n v="198.17"/>
    <n v="158.536"/>
    <n v="39.634000000000015"/>
  </r>
  <r>
    <s v="CA-2025-579690"/>
    <x v="1328"/>
    <x v="8"/>
    <s v="Technology"/>
    <s v="West"/>
    <n v="7"/>
    <n v="719.79"/>
    <x v="0"/>
    <s v="CUST-10237"/>
    <n v="712.79"/>
    <n v="570.23199999999997"/>
    <n v="142.55799999999999"/>
  </r>
  <r>
    <s v="CA-2024-639098"/>
    <x v="1105"/>
    <x v="5"/>
    <s v="Office Supplies"/>
    <s v="Central"/>
    <n v="10"/>
    <n v="9.69"/>
    <x v="0"/>
    <s v="CUST-10419"/>
    <n v="-0.3100000000000005"/>
    <n v="-0.24800000000000041"/>
    <n v="-6.2000000000000111E-2"/>
  </r>
  <r>
    <s v="CA-2025-764338"/>
    <x v="509"/>
    <x v="0"/>
    <s v="Furniture"/>
    <s v="West"/>
    <n v="4"/>
    <n v="567.73"/>
    <x v="2"/>
    <s v="CUST-10721"/>
    <n v="563.73"/>
    <n v="563.73"/>
    <n v="225.49200000000002"/>
  </r>
  <r>
    <s v="CA-2022-741846"/>
    <x v="779"/>
    <x v="3"/>
    <s v="Technology"/>
    <s v="South"/>
    <n v="5"/>
    <n v="732.8"/>
    <x v="3"/>
    <s v="CUST-10533"/>
    <n v="727.8"/>
    <n v="509.45999999999992"/>
    <n v="72.779999999999973"/>
  </r>
  <r>
    <s v="CA-2023-355385"/>
    <x v="1097"/>
    <x v="6"/>
    <s v="Office Supplies"/>
    <s v="West"/>
    <n v="9"/>
    <n v="79.77"/>
    <x v="2"/>
    <s v="CUST-10522"/>
    <n v="70.77"/>
    <n v="70.77"/>
    <n v="28.308"/>
  </r>
  <r>
    <s v="CA-2023-289756"/>
    <x v="99"/>
    <x v="7"/>
    <s v="Furniture"/>
    <s v="South"/>
    <n v="8"/>
    <n v="392.03"/>
    <x v="2"/>
    <s v="CUST-10033"/>
    <n v="384.03"/>
    <n v="384.03"/>
    <n v="153.61199999999999"/>
  </r>
  <r>
    <s v="CA-2024-289062"/>
    <x v="1353"/>
    <x v="1"/>
    <s v="Technology"/>
    <s v="East"/>
    <n v="8"/>
    <n v="1263.0899999999999"/>
    <x v="2"/>
    <s v="CUST-10651"/>
    <n v="1255.0899999999999"/>
    <n v="1255.0899999999999"/>
    <n v="502.03599999999994"/>
  </r>
  <r>
    <s v="CA-2023-322567"/>
    <x v="851"/>
    <x v="4"/>
    <s v="Technology"/>
    <s v="East"/>
    <n v="5"/>
    <n v="1317.61"/>
    <x v="2"/>
    <s v="CUST-10396"/>
    <n v="1312.61"/>
    <n v="1312.61"/>
    <n v="525.04399999999998"/>
  </r>
  <r>
    <s v="CA-2023-248333"/>
    <x v="486"/>
    <x v="11"/>
    <s v="Furniture"/>
    <s v="Central"/>
    <n v="7"/>
    <n v="103.45"/>
    <x v="2"/>
    <s v="CUST-10262"/>
    <n v="96.45"/>
    <n v="96.45"/>
    <n v="38.580000000000005"/>
  </r>
  <r>
    <s v="CA-2022-869507"/>
    <x v="714"/>
    <x v="8"/>
    <s v="Technology"/>
    <s v="South"/>
    <n v="8"/>
    <n v="364.99"/>
    <x v="3"/>
    <s v="CUST-10604"/>
    <n v="356.99"/>
    <n v="249.893"/>
    <n v="35.699000000000012"/>
  </r>
  <r>
    <s v="CA-2024-865184"/>
    <x v="1086"/>
    <x v="1"/>
    <s v="Technology"/>
    <s v="West"/>
    <n v="7"/>
    <n v="1389.33"/>
    <x v="3"/>
    <s v="CUST-10326"/>
    <n v="1382.33"/>
    <n v="967.63099999999986"/>
    <n v="138.23299999999995"/>
  </r>
  <r>
    <s v="CA-2022-223841"/>
    <x v="418"/>
    <x v="10"/>
    <s v="Office Supplies"/>
    <s v="East"/>
    <n v="3"/>
    <n v="5.91"/>
    <x v="3"/>
    <s v="CUST-10217"/>
    <n v="2.91"/>
    <n v="2.0369999999999999"/>
    <n v="0.29099999999999993"/>
  </r>
  <r>
    <s v="CA-2022-439860"/>
    <x v="995"/>
    <x v="8"/>
    <s v="Technology"/>
    <s v="East"/>
    <n v="9"/>
    <n v="118.32"/>
    <x v="4"/>
    <s v="CUST-10071"/>
    <n v="109.32"/>
    <n v="92.921999999999997"/>
    <n v="27.33"/>
  </r>
  <r>
    <s v="CA-2023-425557"/>
    <x v="1040"/>
    <x v="2"/>
    <s v="Furniture"/>
    <s v="East"/>
    <n v="9"/>
    <n v="590.27"/>
    <x v="1"/>
    <s v="CUST-10761"/>
    <n v="581.27"/>
    <n v="523.14300000000003"/>
    <n v="174.38100000000003"/>
  </r>
  <r>
    <s v="CA-2023-440313"/>
    <x v="1345"/>
    <x v="12"/>
    <s v="Office Supplies"/>
    <s v="East"/>
    <n v="10"/>
    <n v="80.510000000000005"/>
    <x v="4"/>
    <s v="CUST-10327"/>
    <n v="70.510000000000005"/>
    <n v="59.933500000000002"/>
    <n v="17.627499999999998"/>
  </r>
  <r>
    <s v="CA-2025-252868"/>
    <x v="97"/>
    <x v="2"/>
    <s v="Furniture"/>
    <s v="East"/>
    <n v="7"/>
    <n v="573.25"/>
    <x v="0"/>
    <s v="CUST-10314"/>
    <n v="566.25"/>
    <n v="453"/>
    <n v="113.25"/>
  </r>
  <r>
    <s v="CA-2024-538811"/>
    <x v="78"/>
    <x v="11"/>
    <s v="Furniture"/>
    <s v="Central"/>
    <n v="5"/>
    <n v="607.38"/>
    <x v="3"/>
    <s v="CUST-10368"/>
    <n v="602.38"/>
    <n v="421.666"/>
    <n v="60.238"/>
  </r>
  <r>
    <s v="CA-2023-553115"/>
    <x v="821"/>
    <x v="5"/>
    <s v="Office Supplies"/>
    <s v="South"/>
    <n v="9"/>
    <n v="19.54"/>
    <x v="1"/>
    <s v="CUST-10267"/>
    <n v="10.54"/>
    <n v="9.4859999999999989"/>
    <n v="3.1619999999999999"/>
  </r>
  <r>
    <s v="CA-2022-970803"/>
    <x v="1399"/>
    <x v="1"/>
    <s v="Technology"/>
    <s v="West"/>
    <n v="2"/>
    <n v="730.34"/>
    <x v="4"/>
    <s v="CUST-10186"/>
    <n v="728.34"/>
    <n v="619.08900000000006"/>
    <n v="182.08500000000004"/>
  </r>
  <r>
    <s v="CA-2025-236440"/>
    <x v="1084"/>
    <x v="8"/>
    <s v="Technology"/>
    <s v="West"/>
    <n v="5"/>
    <n v="1145.8399999999999"/>
    <x v="4"/>
    <s v="CUST-10492"/>
    <n v="1140.8399999999999"/>
    <n v="969.71399999999994"/>
    <n v="285.21000000000004"/>
  </r>
  <r>
    <s v="CA-2022-665571"/>
    <x v="1374"/>
    <x v="6"/>
    <s v="Office Supplies"/>
    <s v="East"/>
    <n v="8"/>
    <n v="32.5"/>
    <x v="4"/>
    <s v="CUST-10304"/>
    <n v="24.5"/>
    <n v="20.824999999999999"/>
    <n v="6.125"/>
  </r>
  <r>
    <s v="CA-2023-126564"/>
    <x v="1279"/>
    <x v="6"/>
    <s v="Office Supplies"/>
    <s v="South"/>
    <n v="8"/>
    <n v="128"/>
    <x v="1"/>
    <s v="CUST-10645"/>
    <n v="120"/>
    <n v="108"/>
    <n v="36"/>
  </r>
  <r>
    <s v="CA-2022-113504"/>
    <x v="1228"/>
    <x v="1"/>
    <s v="Technology"/>
    <s v="South"/>
    <n v="7"/>
    <n v="1374.96"/>
    <x v="0"/>
    <s v="CUST-10612"/>
    <n v="1367.96"/>
    <n v="1094.3680000000002"/>
    <n v="273.59200000000021"/>
  </r>
  <r>
    <s v="CA-2024-300346"/>
    <x v="522"/>
    <x v="3"/>
    <s v="Technology"/>
    <s v="East"/>
    <n v="8"/>
    <n v="1445.06"/>
    <x v="2"/>
    <s v="CUST-10280"/>
    <n v="1437.06"/>
    <n v="1437.06"/>
    <n v="574.82399999999996"/>
  </r>
  <r>
    <s v="CA-2022-676730"/>
    <x v="12"/>
    <x v="3"/>
    <s v="Technology"/>
    <s v="South"/>
    <n v="6"/>
    <n v="1080.9000000000001"/>
    <x v="2"/>
    <s v="CUST-10785"/>
    <n v="1074.9000000000001"/>
    <n v="1074.9000000000001"/>
    <n v="429.96000000000004"/>
  </r>
  <r>
    <s v="CA-2024-500059"/>
    <x v="48"/>
    <x v="11"/>
    <s v="Furniture"/>
    <s v="South"/>
    <n v="2"/>
    <n v="449.4"/>
    <x v="2"/>
    <s v="CUST-10652"/>
    <n v="447.4"/>
    <n v="447.4"/>
    <n v="178.95999999999998"/>
  </r>
  <r>
    <s v="CA-2022-945269"/>
    <x v="796"/>
    <x v="12"/>
    <s v="Office Supplies"/>
    <s v="South"/>
    <n v="2"/>
    <n v="13.72"/>
    <x v="1"/>
    <s v="CUST-10734"/>
    <n v="11.72"/>
    <n v="10.548"/>
    <n v="3.516"/>
  </r>
  <r>
    <s v="CA-2024-774060"/>
    <x v="1195"/>
    <x v="7"/>
    <s v="Furniture"/>
    <s v="East"/>
    <n v="10"/>
    <n v="351.58"/>
    <x v="2"/>
    <s v="CUST-10026"/>
    <n v="341.58"/>
    <n v="341.58"/>
    <n v="136.63200000000001"/>
  </r>
  <r>
    <s v="CA-2025-430711"/>
    <x v="139"/>
    <x v="13"/>
    <s v="Office Supplies"/>
    <s v="Central"/>
    <n v="3"/>
    <n v="28.33"/>
    <x v="2"/>
    <s v="CUST-10466"/>
    <n v="25.33"/>
    <n v="25.33"/>
    <n v="10.132"/>
  </r>
  <r>
    <s v="CA-2022-532779"/>
    <x v="346"/>
    <x v="13"/>
    <s v="Office Supplies"/>
    <s v="Central"/>
    <n v="9"/>
    <n v="15.19"/>
    <x v="0"/>
    <s v="CUST-10204"/>
    <n v="6.1899999999999995"/>
    <n v="4.952"/>
    <n v="1.2380000000000004"/>
  </r>
  <r>
    <s v="CA-2022-841282"/>
    <x v="1372"/>
    <x v="7"/>
    <s v="Furniture"/>
    <s v="West"/>
    <n v="7"/>
    <n v="426.73"/>
    <x v="1"/>
    <s v="CUST-10128"/>
    <n v="419.73"/>
    <n v="377.75700000000001"/>
    <n v="125.91900000000001"/>
  </r>
  <r>
    <s v="CA-2025-353128"/>
    <x v="284"/>
    <x v="14"/>
    <s v="Office Supplies"/>
    <s v="East"/>
    <n v="4"/>
    <n v="50.92"/>
    <x v="0"/>
    <s v="CUST-10772"/>
    <n v="46.92"/>
    <n v="37.536000000000001"/>
    <n v="9.3840000000000003"/>
  </r>
  <r>
    <s v="CA-2025-481500"/>
    <x v="927"/>
    <x v="7"/>
    <s v="Furniture"/>
    <s v="West"/>
    <n v="9"/>
    <n v="419.33"/>
    <x v="0"/>
    <s v="CUST-10115"/>
    <n v="410.33"/>
    <n v="328.26400000000001"/>
    <n v="82.066000000000031"/>
  </r>
  <r>
    <s v="CA-2024-806817"/>
    <x v="598"/>
    <x v="1"/>
    <s v="Technology"/>
    <s v="South"/>
    <n v="7"/>
    <n v="358.86"/>
    <x v="3"/>
    <s v="CUST-10242"/>
    <n v="351.86"/>
    <n v="246.30199999999999"/>
    <n v="35.185999999999979"/>
  </r>
  <r>
    <s v="CA-2022-265477"/>
    <x v="260"/>
    <x v="9"/>
    <s v="Office Supplies"/>
    <s v="Central"/>
    <n v="7"/>
    <n v="15.1"/>
    <x v="4"/>
    <s v="CUST-10473"/>
    <n v="8.1"/>
    <n v="6.8849999999999998"/>
    <n v="2.0250000000000004"/>
  </r>
  <r>
    <s v="CA-2025-191942"/>
    <x v="340"/>
    <x v="14"/>
    <s v="Office Supplies"/>
    <s v="East"/>
    <n v="5"/>
    <n v="138.38999999999999"/>
    <x v="2"/>
    <s v="CUST-10261"/>
    <n v="133.38999999999999"/>
    <n v="133.38999999999999"/>
    <n v="53.355999999999995"/>
  </r>
  <r>
    <s v="CA-2022-258714"/>
    <x v="314"/>
    <x v="8"/>
    <s v="Technology"/>
    <s v="South"/>
    <n v="4"/>
    <n v="1177.6099999999999"/>
    <x v="2"/>
    <s v="CUST-10531"/>
    <n v="1173.6099999999999"/>
    <n v="1173.6099999999999"/>
    <n v="469.44399999999996"/>
  </r>
  <r>
    <s v="CA-2022-873012"/>
    <x v="1101"/>
    <x v="7"/>
    <s v="Furniture"/>
    <s v="East"/>
    <n v="2"/>
    <n v="209.36"/>
    <x v="1"/>
    <s v="CUST-10497"/>
    <n v="207.36"/>
    <n v="186.62400000000002"/>
    <n v="62.208000000000027"/>
  </r>
  <r>
    <s v="CA-2023-883831"/>
    <x v="608"/>
    <x v="3"/>
    <s v="Technology"/>
    <s v="South"/>
    <n v="4"/>
    <n v="853.51"/>
    <x v="4"/>
    <s v="CUST-10396"/>
    <n v="849.51"/>
    <n v="722.08349999999996"/>
    <n v="212.3775"/>
  </r>
  <r>
    <s v="CA-2025-461606"/>
    <x v="758"/>
    <x v="3"/>
    <s v="Technology"/>
    <s v="Central"/>
    <n v="4"/>
    <n v="721.06"/>
    <x v="4"/>
    <s v="CUST-10468"/>
    <n v="717.06"/>
    <n v="609.50099999999998"/>
    <n v="179.26500000000004"/>
  </r>
  <r>
    <s v="CA-2022-354098"/>
    <x v="530"/>
    <x v="8"/>
    <s v="Technology"/>
    <s v="South"/>
    <n v="5"/>
    <n v="969.16"/>
    <x v="0"/>
    <s v="CUST-10087"/>
    <n v="964.16"/>
    <n v="771.32799999999997"/>
    <n v="192.83199999999999"/>
  </r>
  <r>
    <s v="CA-2024-342974"/>
    <x v="1142"/>
    <x v="7"/>
    <s v="Furniture"/>
    <s v="Central"/>
    <n v="1"/>
    <n v="307.08999999999997"/>
    <x v="2"/>
    <s v="CUST-10014"/>
    <n v="306.08999999999997"/>
    <n v="306.08999999999997"/>
    <n v="122.43600000000001"/>
  </r>
  <r>
    <s v="CA-2023-322975"/>
    <x v="684"/>
    <x v="2"/>
    <s v="Furniture"/>
    <s v="Central"/>
    <n v="7"/>
    <n v="787.21"/>
    <x v="4"/>
    <s v="CUST-10114"/>
    <n v="780.21"/>
    <n v="663.17849999999999"/>
    <n v="195.05250000000001"/>
  </r>
  <r>
    <s v="CA-2024-179418"/>
    <x v="928"/>
    <x v="8"/>
    <s v="Technology"/>
    <s v="South"/>
    <n v="1"/>
    <n v="437.17"/>
    <x v="3"/>
    <s v="CUST-10173"/>
    <n v="436.17"/>
    <n v="305.31900000000002"/>
    <n v="43.617000000000019"/>
  </r>
  <r>
    <s v="CA-2024-857102"/>
    <x v="825"/>
    <x v="4"/>
    <s v="Technology"/>
    <s v="West"/>
    <n v="7"/>
    <n v="154.59"/>
    <x v="2"/>
    <s v="CUST-10459"/>
    <n v="147.59"/>
    <n v="147.59"/>
    <n v="59.036000000000001"/>
  </r>
  <r>
    <s v="CA-2024-461044"/>
    <x v="38"/>
    <x v="6"/>
    <s v="Office Supplies"/>
    <s v="South"/>
    <n v="4"/>
    <n v="87.61"/>
    <x v="1"/>
    <s v="CUST-10018"/>
    <n v="83.61"/>
    <n v="75.248999999999995"/>
    <n v="25.082999999999998"/>
  </r>
  <r>
    <s v="CA-2022-698776"/>
    <x v="123"/>
    <x v="5"/>
    <s v="Office Supplies"/>
    <s v="Central"/>
    <n v="9"/>
    <n v="137.78"/>
    <x v="4"/>
    <s v="CUST-10451"/>
    <n v="128.78"/>
    <n v="109.46299999999999"/>
    <n v="32.194999999999993"/>
  </r>
  <r>
    <s v="CA-2024-721656"/>
    <x v="1120"/>
    <x v="15"/>
    <s v="Office Supplies"/>
    <s v="West"/>
    <n v="8"/>
    <n v="102.18"/>
    <x v="2"/>
    <s v="CUST-10085"/>
    <n v="94.18"/>
    <n v="94.18"/>
    <n v="37.672000000000004"/>
  </r>
  <r>
    <s v="CA-2023-367308"/>
    <x v="208"/>
    <x v="13"/>
    <s v="Office Supplies"/>
    <s v="Central"/>
    <n v="10"/>
    <n v="50.63"/>
    <x v="0"/>
    <s v="CUST-10645"/>
    <n v="40.630000000000003"/>
    <n v="32.504000000000005"/>
    <n v="8.1260000000000048"/>
  </r>
  <r>
    <s v="CA-2025-315536"/>
    <x v="1405"/>
    <x v="14"/>
    <s v="Office Supplies"/>
    <s v="East"/>
    <n v="10"/>
    <n v="34.119999999999997"/>
    <x v="2"/>
    <s v="CUST-10474"/>
    <n v="24.119999999999997"/>
    <n v="24.119999999999997"/>
    <n v="9.6479999999999997"/>
  </r>
  <r>
    <s v="CA-2022-679092"/>
    <x v="571"/>
    <x v="7"/>
    <s v="Furniture"/>
    <s v="Central"/>
    <n v="1"/>
    <n v="446.22"/>
    <x v="2"/>
    <s v="CUST-10478"/>
    <n v="445.22"/>
    <n v="445.22"/>
    <n v="178.08800000000002"/>
  </r>
  <r>
    <s v="CA-2022-313746"/>
    <x v="951"/>
    <x v="6"/>
    <s v="Office Supplies"/>
    <s v="East"/>
    <n v="4"/>
    <n v="52.44"/>
    <x v="1"/>
    <s v="CUST-10156"/>
    <n v="48.44"/>
    <n v="43.595999999999997"/>
    <n v="14.532"/>
  </r>
  <r>
    <s v="CA-2022-548801"/>
    <x v="1455"/>
    <x v="5"/>
    <s v="Office Supplies"/>
    <s v="West"/>
    <n v="9"/>
    <n v="42.54"/>
    <x v="1"/>
    <s v="CUST-10304"/>
    <n v="33.54"/>
    <n v="30.186"/>
    <n v="10.062000000000001"/>
  </r>
  <r>
    <s v="CA-2023-766393"/>
    <x v="461"/>
    <x v="3"/>
    <s v="Technology"/>
    <s v="West"/>
    <n v="5"/>
    <n v="481"/>
    <x v="4"/>
    <s v="CUST-10354"/>
    <n v="476"/>
    <n v="404.59999999999997"/>
    <n v="119"/>
  </r>
  <r>
    <s v="CA-2023-930322"/>
    <x v="243"/>
    <x v="3"/>
    <s v="Technology"/>
    <s v="West"/>
    <n v="1"/>
    <n v="225.74"/>
    <x v="0"/>
    <s v="CUST-10151"/>
    <n v="224.74"/>
    <n v="179.79200000000003"/>
    <n v="44.948000000000036"/>
  </r>
  <r>
    <s v="CA-2023-308533"/>
    <x v="109"/>
    <x v="8"/>
    <s v="Technology"/>
    <s v="Central"/>
    <n v="10"/>
    <n v="1123.9000000000001"/>
    <x v="3"/>
    <s v="CUST-10614"/>
    <n v="1113.9000000000001"/>
    <n v="779.73"/>
    <n v="111.38999999999999"/>
  </r>
  <r>
    <s v="CA-2025-659646"/>
    <x v="930"/>
    <x v="1"/>
    <s v="Technology"/>
    <s v="East"/>
    <n v="7"/>
    <n v="684.47"/>
    <x v="2"/>
    <s v="CUST-10087"/>
    <n v="677.47"/>
    <n v="677.47"/>
    <n v="270.988"/>
  </r>
  <r>
    <s v="CA-2025-462152"/>
    <x v="3"/>
    <x v="3"/>
    <s v="Technology"/>
    <s v="Central"/>
    <n v="2"/>
    <n v="214.19"/>
    <x v="2"/>
    <s v="CUST-10243"/>
    <n v="212.19"/>
    <n v="212.19"/>
    <n v="84.876000000000005"/>
  </r>
  <r>
    <s v="CA-2024-481886"/>
    <x v="862"/>
    <x v="4"/>
    <s v="Technology"/>
    <s v="East"/>
    <n v="1"/>
    <n v="682.4"/>
    <x v="3"/>
    <s v="CUST-10030"/>
    <n v="681.4"/>
    <n v="476.97999999999996"/>
    <n v="68.139999999999986"/>
  </r>
  <r>
    <s v="CA-2024-543966"/>
    <x v="1179"/>
    <x v="13"/>
    <s v="Office Supplies"/>
    <s v="West"/>
    <n v="2"/>
    <n v="32.229999999999997"/>
    <x v="4"/>
    <s v="CUST-10018"/>
    <n v="30.229999999999997"/>
    <n v="25.695499999999996"/>
    <n v="7.5574999999999974"/>
  </r>
  <r>
    <s v="CA-2022-663671"/>
    <x v="667"/>
    <x v="8"/>
    <s v="Technology"/>
    <s v="East"/>
    <n v="1"/>
    <n v="1366.12"/>
    <x v="4"/>
    <s v="CUST-10251"/>
    <n v="1365.12"/>
    <n v="1160.3519999999999"/>
    <n v="341.28"/>
  </r>
  <r>
    <s v="CA-2023-618041"/>
    <x v="1452"/>
    <x v="0"/>
    <s v="Furniture"/>
    <s v="South"/>
    <n v="10"/>
    <n v="576.38"/>
    <x v="2"/>
    <s v="CUST-10013"/>
    <n v="566.38"/>
    <n v="566.38"/>
    <n v="226.55200000000002"/>
  </r>
  <r>
    <s v="CA-2025-794689"/>
    <x v="631"/>
    <x v="15"/>
    <s v="Office Supplies"/>
    <s v="East"/>
    <n v="10"/>
    <n v="19.43"/>
    <x v="4"/>
    <s v="CUST-10202"/>
    <n v="9.43"/>
    <n v="8.0154999999999994"/>
    <n v="2.3574999999999999"/>
  </r>
  <r>
    <s v="CA-2022-821548"/>
    <x v="225"/>
    <x v="4"/>
    <s v="Technology"/>
    <s v="South"/>
    <n v="6"/>
    <n v="227.87"/>
    <x v="0"/>
    <s v="CUST-10042"/>
    <n v="221.87"/>
    <n v="177.49600000000001"/>
    <n v="44.374000000000024"/>
  </r>
  <r>
    <s v="CA-2022-382907"/>
    <x v="527"/>
    <x v="2"/>
    <s v="Furniture"/>
    <s v="Central"/>
    <n v="4"/>
    <n v="297.85000000000002"/>
    <x v="3"/>
    <s v="CUST-10032"/>
    <n v="293.85000000000002"/>
    <n v="205.69499999999999"/>
    <n v="29.384999999999991"/>
  </r>
  <r>
    <s v="CA-2022-742614"/>
    <x v="1182"/>
    <x v="10"/>
    <s v="Office Supplies"/>
    <s v="South"/>
    <n v="2"/>
    <n v="75.3"/>
    <x v="2"/>
    <s v="CUST-10190"/>
    <n v="73.3"/>
    <n v="73.3"/>
    <n v="29.32"/>
  </r>
  <r>
    <s v="CA-2022-155167"/>
    <x v="225"/>
    <x v="1"/>
    <s v="Technology"/>
    <s v="Central"/>
    <n v="6"/>
    <n v="119.88"/>
    <x v="2"/>
    <s v="CUST-10767"/>
    <n v="113.88"/>
    <n v="113.88"/>
    <n v="45.552000000000007"/>
  </r>
  <r>
    <s v="CA-2025-654695"/>
    <x v="1353"/>
    <x v="2"/>
    <s v="Furniture"/>
    <s v="Central"/>
    <n v="3"/>
    <n v="492.05"/>
    <x v="1"/>
    <s v="CUST-10147"/>
    <n v="489.05"/>
    <n v="440.14500000000004"/>
    <n v="146.71500000000003"/>
  </r>
  <r>
    <s v="CA-2023-237447"/>
    <x v="1048"/>
    <x v="16"/>
    <s v="Office Supplies"/>
    <s v="West"/>
    <n v="4"/>
    <n v="42.36"/>
    <x v="2"/>
    <s v="CUST-10702"/>
    <n v="38.36"/>
    <n v="38.36"/>
    <n v="15.344000000000001"/>
  </r>
  <r>
    <s v="CA-2023-282586"/>
    <x v="979"/>
    <x v="0"/>
    <s v="Furniture"/>
    <s v="Central"/>
    <n v="4"/>
    <n v="646.5"/>
    <x v="2"/>
    <s v="CUST-10338"/>
    <n v="642.5"/>
    <n v="642.5"/>
    <n v="257"/>
  </r>
  <r>
    <s v="CA-2023-358106"/>
    <x v="1154"/>
    <x v="0"/>
    <s v="Furniture"/>
    <s v="South"/>
    <n v="2"/>
    <n v="229.16"/>
    <x v="2"/>
    <s v="CUST-10503"/>
    <n v="227.16"/>
    <n v="227.16"/>
    <n v="90.864000000000004"/>
  </r>
  <r>
    <s v="CA-2025-869661"/>
    <x v="49"/>
    <x v="11"/>
    <s v="Furniture"/>
    <s v="South"/>
    <n v="5"/>
    <n v="273.58"/>
    <x v="3"/>
    <s v="CUST-10235"/>
    <n v="268.58"/>
    <n v="188.00599999999997"/>
    <n v="26.857999999999976"/>
  </r>
  <r>
    <s v="CA-2022-734474"/>
    <x v="461"/>
    <x v="4"/>
    <s v="Technology"/>
    <s v="East"/>
    <n v="1"/>
    <n v="1275.6199999999999"/>
    <x v="4"/>
    <s v="CUST-10655"/>
    <n v="1274.6199999999999"/>
    <n v="1083.4269999999999"/>
    <n v="318.65499999999997"/>
  </r>
  <r>
    <s v="CA-2022-946431"/>
    <x v="373"/>
    <x v="6"/>
    <s v="Office Supplies"/>
    <s v="South"/>
    <n v="8"/>
    <n v="81.510000000000005"/>
    <x v="1"/>
    <s v="CUST-10211"/>
    <n v="73.510000000000005"/>
    <n v="66.159000000000006"/>
    <n v="22.053000000000004"/>
  </r>
  <r>
    <s v="CA-2023-404346"/>
    <x v="603"/>
    <x v="8"/>
    <s v="Technology"/>
    <s v="West"/>
    <n v="6"/>
    <n v="1049.45"/>
    <x v="4"/>
    <s v="CUST-10524"/>
    <n v="1043.45"/>
    <n v="886.9325"/>
    <n v="260.86249999999995"/>
  </r>
  <r>
    <s v="CA-2024-329747"/>
    <x v="571"/>
    <x v="2"/>
    <s v="Furniture"/>
    <s v="East"/>
    <n v="9"/>
    <n v="619.88"/>
    <x v="3"/>
    <s v="CUST-10046"/>
    <n v="610.88"/>
    <n v="427.61599999999999"/>
    <n v="61.088000000000022"/>
  </r>
  <r>
    <s v="CA-2023-307398"/>
    <x v="533"/>
    <x v="0"/>
    <s v="Furniture"/>
    <s v="South"/>
    <n v="4"/>
    <n v="410.6"/>
    <x v="1"/>
    <s v="CUST-10024"/>
    <n v="406.6"/>
    <n v="365.94000000000005"/>
    <n v="121.98000000000005"/>
  </r>
  <r>
    <s v="CA-2025-123026"/>
    <x v="1299"/>
    <x v="0"/>
    <s v="Furniture"/>
    <s v="West"/>
    <n v="6"/>
    <n v="123.14"/>
    <x v="2"/>
    <s v="CUST-10404"/>
    <n v="117.14"/>
    <n v="117.14"/>
    <n v="46.856000000000009"/>
  </r>
  <r>
    <s v="CA-2023-938412"/>
    <x v="225"/>
    <x v="10"/>
    <s v="Office Supplies"/>
    <s v="Central"/>
    <n v="6"/>
    <n v="103.66"/>
    <x v="4"/>
    <s v="CUST-10640"/>
    <n v="97.66"/>
    <n v="83.010999999999996"/>
    <n v="24.414999999999999"/>
  </r>
  <r>
    <s v="CA-2023-532542"/>
    <x v="239"/>
    <x v="12"/>
    <s v="Office Supplies"/>
    <s v="East"/>
    <n v="4"/>
    <n v="43.77"/>
    <x v="3"/>
    <s v="CUST-10128"/>
    <n v="39.770000000000003"/>
    <n v="27.839000000000002"/>
    <n v="3.9770000000000003"/>
  </r>
  <r>
    <s v="CA-2025-922476"/>
    <x v="1114"/>
    <x v="7"/>
    <s v="Furniture"/>
    <s v="West"/>
    <n v="3"/>
    <n v="743.58"/>
    <x v="4"/>
    <s v="CUST-10631"/>
    <n v="740.58"/>
    <n v="629.49300000000005"/>
    <n v="185.14500000000004"/>
  </r>
  <r>
    <s v="CA-2023-572163"/>
    <x v="1107"/>
    <x v="3"/>
    <s v="Technology"/>
    <s v="East"/>
    <n v="3"/>
    <n v="358.21"/>
    <x v="1"/>
    <s v="CUST-10762"/>
    <n v="355.21"/>
    <n v="319.68899999999996"/>
    <n v="106.56299999999999"/>
  </r>
  <r>
    <s v="CA-2022-117044"/>
    <x v="411"/>
    <x v="3"/>
    <s v="Technology"/>
    <s v="Central"/>
    <n v="2"/>
    <n v="1285.57"/>
    <x v="2"/>
    <s v="CUST-10003"/>
    <n v="1283.57"/>
    <n v="1283.57"/>
    <n v="513.428"/>
  </r>
  <r>
    <s v="CA-2023-696175"/>
    <x v="966"/>
    <x v="1"/>
    <s v="Technology"/>
    <s v="East"/>
    <n v="10"/>
    <n v="1189.6500000000001"/>
    <x v="0"/>
    <s v="CUST-10422"/>
    <n v="1179.6500000000001"/>
    <n v="943.72000000000014"/>
    <n v="235.93000000000006"/>
  </r>
  <r>
    <s v="CA-2024-538296"/>
    <x v="1316"/>
    <x v="1"/>
    <s v="Technology"/>
    <s v="South"/>
    <n v="5"/>
    <n v="1356.54"/>
    <x v="1"/>
    <s v="CUST-10620"/>
    <n v="1351.54"/>
    <n v="1216.386"/>
    <n v="405.46199999999999"/>
  </r>
  <r>
    <s v="CA-2022-895488"/>
    <x v="37"/>
    <x v="0"/>
    <s v="Furniture"/>
    <s v="East"/>
    <n v="4"/>
    <n v="170.7"/>
    <x v="0"/>
    <s v="CUST-10148"/>
    <n v="166.7"/>
    <n v="133.35999999999999"/>
    <n v="33.339999999999989"/>
  </r>
  <r>
    <s v="CA-2024-412666"/>
    <x v="384"/>
    <x v="8"/>
    <s v="Technology"/>
    <s v="East"/>
    <n v="4"/>
    <n v="862.75"/>
    <x v="3"/>
    <s v="CUST-10208"/>
    <n v="858.75"/>
    <n v="601.125"/>
    <n v="85.875"/>
  </r>
  <r>
    <s v="CA-2023-234002"/>
    <x v="1130"/>
    <x v="0"/>
    <s v="Furniture"/>
    <s v="East"/>
    <n v="1"/>
    <n v="534.89"/>
    <x v="1"/>
    <s v="CUST-10749"/>
    <n v="533.89"/>
    <n v="480.50099999999998"/>
    <n v="160.16699999999997"/>
  </r>
  <r>
    <s v="CA-2023-751476"/>
    <x v="1149"/>
    <x v="9"/>
    <s v="Office Supplies"/>
    <s v="West"/>
    <n v="1"/>
    <n v="114.05"/>
    <x v="0"/>
    <s v="CUST-10203"/>
    <n v="113.05"/>
    <n v="90.44"/>
    <n v="22.61"/>
  </r>
  <r>
    <s v="CA-2022-709577"/>
    <x v="647"/>
    <x v="3"/>
    <s v="Technology"/>
    <s v="West"/>
    <n v="1"/>
    <n v="337.71"/>
    <x v="4"/>
    <s v="CUST-10364"/>
    <n v="336.71"/>
    <n v="286.20349999999996"/>
    <n v="84.177499999999981"/>
  </r>
  <r>
    <s v="CA-2023-152655"/>
    <x v="363"/>
    <x v="8"/>
    <s v="Technology"/>
    <s v="Central"/>
    <n v="6"/>
    <n v="649.98"/>
    <x v="2"/>
    <s v="CUST-10085"/>
    <n v="643.98"/>
    <n v="643.98"/>
    <n v="257.59200000000004"/>
  </r>
  <r>
    <s v="CA-2025-107399"/>
    <x v="518"/>
    <x v="8"/>
    <s v="Technology"/>
    <s v="West"/>
    <n v="2"/>
    <n v="471.95"/>
    <x v="0"/>
    <s v="CUST-10491"/>
    <n v="469.95"/>
    <n v="375.96000000000004"/>
    <n v="93.990000000000066"/>
  </r>
  <r>
    <s v="CA-2024-416325"/>
    <x v="1447"/>
    <x v="12"/>
    <s v="Office Supplies"/>
    <s v="East"/>
    <n v="6"/>
    <n v="38.06"/>
    <x v="1"/>
    <s v="CUST-10630"/>
    <n v="32.06"/>
    <n v="28.854000000000003"/>
    <n v="9.6180000000000021"/>
  </r>
  <r>
    <s v="CA-2025-238507"/>
    <x v="104"/>
    <x v="12"/>
    <s v="Office Supplies"/>
    <s v="East"/>
    <n v="1"/>
    <n v="111.68"/>
    <x v="4"/>
    <s v="CUST-10391"/>
    <n v="110.68"/>
    <n v="94.078000000000003"/>
    <n v="27.67"/>
  </r>
  <r>
    <s v="CA-2023-910061"/>
    <x v="1161"/>
    <x v="11"/>
    <s v="Furniture"/>
    <s v="West"/>
    <n v="8"/>
    <n v="542.66"/>
    <x v="0"/>
    <s v="CUST-10450"/>
    <n v="534.66"/>
    <n v="427.72800000000001"/>
    <n v="106.93200000000002"/>
  </r>
  <r>
    <s v="CA-2025-609378"/>
    <x v="1351"/>
    <x v="4"/>
    <s v="Technology"/>
    <s v="West"/>
    <n v="10"/>
    <n v="232.46"/>
    <x v="2"/>
    <s v="CUST-10008"/>
    <n v="222.46"/>
    <n v="222.46"/>
    <n v="88.984000000000009"/>
  </r>
  <r>
    <s v="CA-2023-623169"/>
    <x v="121"/>
    <x v="16"/>
    <s v="Office Supplies"/>
    <s v="East"/>
    <n v="5"/>
    <n v="40.99"/>
    <x v="1"/>
    <s v="CUST-10029"/>
    <n v="35.99"/>
    <n v="32.391000000000005"/>
    <n v="10.797000000000004"/>
  </r>
  <r>
    <s v="CA-2022-345989"/>
    <x v="1257"/>
    <x v="3"/>
    <s v="Technology"/>
    <s v="Central"/>
    <n v="3"/>
    <n v="1454.12"/>
    <x v="1"/>
    <s v="CUST-10246"/>
    <n v="1451.12"/>
    <n v="1306.008"/>
    <n v="435.33600000000013"/>
  </r>
  <r>
    <s v="CA-2023-855610"/>
    <x v="1180"/>
    <x v="11"/>
    <s v="Furniture"/>
    <s v="West"/>
    <n v="9"/>
    <n v="714.66"/>
    <x v="2"/>
    <s v="CUST-10549"/>
    <n v="705.66"/>
    <n v="705.66"/>
    <n v="282.26400000000001"/>
  </r>
  <r>
    <s v="CA-2024-531583"/>
    <x v="305"/>
    <x v="2"/>
    <s v="Furniture"/>
    <s v="West"/>
    <n v="9"/>
    <n v="633.44000000000005"/>
    <x v="2"/>
    <s v="CUST-10070"/>
    <n v="624.44000000000005"/>
    <n v="624.44000000000005"/>
    <n v="249.77600000000001"/>
  </r>
  <r>
    <s v="CA-2023-896256"/>
    <x v="36"/>
    <x v="11"/>
    <s v="Furniture"/>
    <s v="East"/>
    <n v="7"/>
    <n v="250.21"/>
    <x v="0"/>
    <s v="CUST-10716"/>
    <n v="243.21"/>
    <n v="194.56800000000001"/>
    <n v="48.642000000000024"/>
  </r>
  <r>
    <s v="CA-2024-843546"/>
    <x v="283"/>
    <x v="5"/>
    <s v="Office Supplies"/>
    <s v="South"/>
    <n v="5"/>
    <n v="83.36"/>
    <x v="4"/>
    <s v="CUST-10032"/>
    <n v="78.36"/>
    <n v="66.605999999999995"/>
    <n v="19.589999999999996"/>
  </r>
  <r>
    <s v="CA-2023-976274"/>
    <x v="867"/>
    <x v="7"/>
    <s v="Furniture"/>
    <s v="East"/>
    <n v="4"/>
    <n v="510.17"/>
    <x v="3"/>
    <s v="CUST-10041"/>
    <n v="506.17"/>
    <n v="354.31900000000002"/>
    <n v="50.617000000000019"/>
  </r>
  <r>
    <s v="CA-2024-272657"/>
    <x v="514"/>
    <x v="1"/>
    <s v="Technology"/>
    <s v="Central"/>
    <n v="1"/>
    <n v="289.27999999999997"/>
    <x v="2"/>
    <s v="CUST-10421"/>
    <n v="288.27999999999997"/>
    <n v="288.27999999999997"/>
    <n v="115.31199999999998"/>
  </r>
  <r>
    <s v="CA-2022-546242"/>
    <x v="1428"/>
    <x v="0"/>
    <s v="Furniture"/>
    <s v="Central"/>
    <n v="7"/>
    <n v="203.03"/>
    <x v="3"/>
    <s v="CUST-10393"/>
    <n v="196.03"/>
    <n v="137.221"/>
    <n v="19.603000000000009"/>
  </r>
  <r>
    <s v="CA-2023-249761"/>
    <x v="1025"/>
    <x v="1"/>
    <s v="Technology"/>
    <s v="South"/>
    <n v="3"/>
    <n v="1438.89"/>
    <x v="1"/>
    <s v="CUST-10372"/>
    <n v="1435.89"/>
    <n v="1292.3010000000002"/>
    <n v="430.76700000000017"/>
  </r>
  <r>
    <s v="CA-2025-227557"/>
    <x v="964"/>
    <x v="3"/>
    <s v="Technology"/>
    <s v="South"/>
    <n v="3"/>
    <n v="1248.43"/>
    <x v="2"/>
    <s v="CUST-10346"/>
    <n v="1245.43"/>
    <n v="1245.43"/>
    <n v="498.17200000000003"/>
  </r>
  <r>
    <s v="CA-2024-992127"/>
    <x v="291"/>
    <x v="15"/>
    <s v="Office Supplies"/>
    <s v="South"/>
    <n v="5"/>
    <n v="142.91"/>
    <x v="0"/>
    <s v="CUST-10303"/>
    <n v="137.91"/>
    <n v="110.328"/>
    <n v="27.582000000000008"/>
  </r>
  <r>
    <s v="CA-2025-724011"/>
    <x v="39"/>
    <x v="7"/>
    <s v="Furniture"/>
    <s v="East"/>
    <n v="6"/>
    <n v="484.3"/>
    <x v="1"/>
    <s v="CUST-10284"/>
    <n v="478.3"/>
    <n v="430.47"/>
    <n v="143.49"/>
  </r>
  <r>
    <s v="CA-2025-203417"/>
    <x v="175"/>
    <x v="11"/>
    <s v="Furniture"/>
    <s v="West"/>
    <n v="7"/>
    <n v="92.04"/>
    <x v="3"/>
    <s v="CUST-10512"/>
    <n v="85.04"/>
    <n v="59.527999999999999"/>
    <n v="8.5039999999999978"/>
  </r>
  <r>
    <s v="CA-2024-404789"/>
    <x v="628"/>
    <x v="4"/>
    <s v="Technology"/>
    <s v="South"/>
    <n v="8"/>
    <n v="530.26"/>
    <x v="0"/>
    <s v="CUST-10758"/>
    <n v="522.26"/>
    <n v="417.80799999999999"/>
    <n v="104.452"/>
  </r>
  <r>
    <s v="CA-2022-816817"/>
    <x v="558"/>
    <x v="9"/>
    <s v="Office Supplies"/>
    <s v="West"/>
    <n v="9"/>
    <n v="71.010000000000005"/>
    <x v="3"/>
    <s v="CUST-10055"/>
    <n v="62.010000000000005"/>
    <n v="43.407000000000004"/>
    <n v="6.2010000000000005"/>
  </r>
  <r>
    <s v="CA-2022-861024"/>
    <x v="1280"/>
    <x v="2"/>
    <s v="Furniture"/>
    <s v="East"/>
    <n v="7"/>
    <n v="756.88"/>
    <x v="0"/>
    <s v="CUST-10054"/>
    <n v="749.88"/>
    <n v="599.904"/>
    <n v="149.976"/>
  </r>
  <r>
    <s v="CA-2023-914226"/>
    <x v="354"/>
    <x v="11"/>
    <s v="Furniture"/>
    <s v="South"/>
    <n v="10"/>
    <n v="516"/>
    <x v="3"/>
    <s v="CUST-10522"/>
    <n v="506"/>
    <n v="354.2"/>
    <n v="50.600000000000023"/>
  </r>
  <r>
    <s v="CA-2022-164969"/>
    <x v="490"/>
    <x v="4"/>
    <s v="Technology"/>
    <s v="Central"/>
    <n v="9"/>
    <n v="521.02"/>
    <x v="3"/>
    <s v="CUST-10618"/>
    <n v="512.02"/>
    <n v="358.41399999999999"/>
    <n v="51.201999999999998"/>
  </r>
  <r>
    <s v="CA-2024-506217"/>
    <x v="361"/>
    <x v="16"/>
    <s v="Office Supplies"/>
    <s v="East"/>
    <n v="2"/>
    <n v="31.14"/>
    <x v="3"/>
    <s v="CUST-10178"/>
    <n v="29.14"/>
    <n v="20.398"/>
    <n v="2.9140000000000015"/>
  </r>
  <r>
    <s v="CA-2023-727620"/>
    <x v="1446"/>
    <x v="7"/>
    <s v="Furniture"/>
    <s v="East"/>
    <n v="4"/>
    <n v="639.92999999999995"/>
    <x v="2"/>
    <s v="CUST-10748"/>
    <n v="635.92999999999995"/>
    <n v="635.92999999999995"/>
    <n v="254.37200000000001"/>
  </r>
  <r>
    <s v="CA-2022-597027"/>
    <x v="74"/>
    <x v="11"/>
    <s v="Furniture"/>
    <s v="West"/>
    <n v="2"/>
    <n v="468.8"/>
    <x v="4"/>
    <s v="CUST-10454"/>
    <n v="466.8"/>
    <n v="396.78"/>
    <n v="116.69999999999999"/>
  </r>
  <r>
    <s v="CA-2023-322178"/>
    <x v="424"/>
    <x v="3"/>
    <s v="Technology"/>
    <s v="South"/>
    <n v="6"/>
    <n v="701.98"/>
    <x v="4"/>
    <s v="CUST-10421"/>
    <n v="695.98"/>
    <n v="591.58299999999997"/>
    <n v="173.99499999999995"/>
  </r>
  <r>
    <s v="CA-2024-713185"/>
    <x v="369"/>
    <x v="3"/>
    <s v="Technology"/>
    <s v="West"/>
    <n v="8"/>
    <n v="879.83"/>
    <x v="3"/>
    <s v="CUST-10676"/>
    <n v="871.83"/>
    <n v="610.28099999999995"/>
    <n v="87.182999999999993"/>
  </r>
  <r>
    <s v="CA-2024-450327"/>
    <x v="912"/>
    <x v="3"/>
    <s v="Technology"/>
    <s v="East"/>
    <n v="2"/>
    <n v="1178.05"/>
    <x v="0"/>
    <s v="CUST-10492"/>
    <n v="1176.05"/>
    <n v="940.84"/>
    <n v="235.21000000000004"/>
  </r>
  <r>
    <s v="CA-2023-395949"/>
    <x v="184"/>
    <x v="7"/>
    <s v="Furniture"/>
    <s v="East"/>
    <n v="7"/>
    <n v="199.26"/>
    <x v="4"/>
    <s v="CUST-10644"/>
    <n v="192.26"/>
    <n v="163.42099999999999"/>
    <n v="48.064999999999998"/>
  </r>
  <r>
    <s v="CA-2025-374428"/>
    <x v="555"/>
    <x v="7"/>
    <s v="Furniture"/>
    <s v="South"/>
    <n v="4"/>
    <n v="173.07"/>
    <x v="4"/>
    <s v="CUST-10764"/>
    <n v="169.07"/>
    <n v="143.70949999999999"/>
    <n v="42.267499999999998"/>
  </r>
  <r>
    <s v="CA-2022-345725"/>
    <x v="567"/>
    <x v="11"/>
    <s v="Furniture"/>
    <s v="West"/>
    <n v="7"/>
    <n v="281.39999999999998"/>
    <x v="4"/>
    <s v="CUST-10708"/>
    <n v="274.39999999999998"/>
    <n v="233.23999999999998"/>
    <n v="68.599999999999994"/>
  </r>
  <r>
    <s v="CA-2025-239872"/>
    <x v="303"/>
    <x v="8"/>
    <s v="Technology"/>
    <s v="West"/>
    <n v="1"/>
    <n v="774.25"/>
    <x v="3"/>
    <s v="CUST-10601"/>
    <n v="773.25"/>
    <n v="541.27499999999998"/>
    <n v="77.324999999999989"/>
  </r>
  <r>
    <s v="CA-2024-844470"/>
    <x v="1294"/>
    <x v="15"/>
    <s v="Office Supplies"/>
    <s v="Central"/>
    <n v="2"/>
    <n v="97.91"/>
    <x v="2"/>
    <s v="CUST-10286"/>
    <n v="95.91"/>
    <n v="95.91"/>
    <n v="38.363999999999997"/>
  </r>
  <r>
    <s v="CA-2024-729077"/>
    <x v="44"/>
    <x v="8"/>
    <s v="Technology"/>
    <s v="West"/>
    <n v="2"/>
    <n v="499.79"/>
    <x v="3"/>
    <s v="CUST-10085"/>
    <n v="497.79"/>
    <n v="348.45299999999997"/>
    <n v="49.778999999999996"/>
  </r>
  <r>
    <s v="CA-2024-277607"/>
    <x v="30"/>
    <x v="10"/>
    <s v="Office Supplies"/>
    <s v="West"/>
    <n v="6"/>
    <n v="128.27000000000001"/>
    <x v="1"/>
    <s v="CUST-10795"/>
    <n v="122.27000000000001"/>
    <n v="110.04300000000001"/>
    <n v="36.680999999999997"/>
  </r>
  <r>
    <s v="CA-2024-871671"/>
    <x v="604"/>
    <x v="11"/>
    <s v="Furniture"/>
    <s v="West"/>
    <n v="5"/>
    <n v="213.34"/>
    <x v="2"/>
    <s v="CUST-10353"/>
    <n v="208.34"/>
    <n v="208.34"/>
    <n v="83.336000000000013"/>
  </r>
  <r>
    <s v="CA-2022-159352"/>
    <x v="631"/>
    <x v="3"/>
    <s v="Technology"/>
    <s v="West"/>
    <n v="1"/>
    <n v="588.11"/>
    <x v="2"/>
    <s v="CUST-10197"/>
    <n v="587.11"/>
    <n v="587.11"/>
    <n v="234.84399999999999"/>
  </r>
  <r>
    <s v="CA-2024-826880"/>
    <x v="1067"/>
    <x v="16"/>
    <s v="Office Supplies"/>
    <s v="West"/>
    <n v="9"/>
    <n v="32.22"/>
    <x v="0"/>
    <s v="CUST-10290"/>
    <n v="23.22"/>
    <n v="18.576000000000001"/>
    <n v="4.6440000000000019"/>
  </r>
  <r>
    <s v="CA-2023-642274"/>
    <x v="698"/>
    <x v="15"/>
    <s v="Office Supplies"/>
    <s v="South"/>
    <n v="1"/>
    <n v="65.8"/>
    <x v="4"/>
    <s v="CUST-10493"/>
    <n v="64.8"/>
    <n v="55.08"/>
    <n v="16.200000000000003"/>
  </r>
  <r>
    <s v="CA-2022-388399"/>
    <x v="380"/>
    <x v="6"/>
    <s v="Office Supplies"/>
    <s v="Central"/>
    <n v="3"/>
    <n v="38.590000000000003"/>
    <x v="0"/>
    <s v="CUST-10109"/>
    <n v="35.590000000000003"/>
    <n v="28.472000000000005"/>
    <n v="7.1180000000000021"/>
  </r>
  <r>
    <s v="CA-2025-976884"/>
    <x v="1072"/>
    <x v="0"/>
    <s v="Furniture"/>
    <s v="West"/>
    <n v="5"/>
    <n v="179.91"/>
    <x v="2"/>
    <s v="CUST-10289"/>
    <n v="174.91"/>
    <n v="174.91"/>
    <n v="69.963999999999999"/>
  </r>
  <r>
    <s v="CA-2022-581827"/>
    <x v="706"/>
    <x v="15"/>
    <s v="Office Supplies"/>
    <s v="East"/>
    <n v="2"/>
    <n v="71.400000000000006"/>
    <x v="2"/>
    <s v="CUST-10373"/>
    <n v="69.400000000000006"/>
    <n v="69.400000000000006"/>
    <n v="27.760000000000005"/>
  </r>
  <r>
    <s v="CA-2023-401807"/>
    <x v="739"/>
    <x v="3"/>
    <s v="Technology"/>
    <s v="East"/>
    <n v="10"/>
    <n v="133.65"/>
    <x v="2"/>
    <s v="CUST-10770"/>
    <n v="123.65"/>
    <n v="123.65"/>
    <n v="49.460000000000008"/>
  </r>
  <r>
    <s v="CA-2025-991569"/>
    <x v="1086"/>
    <x v="15"/>
    <s v="Office Supplies"/>
    <s v="East"/>
    <n v="10"/>
    <n v="102.47"/>
    <x v="1"/>
    <s v="CUST-10016"/>
    <n v="92.47"/>
    <n v="83.222999999999999"/>
    <n v="27.741"/>
  </r>
  <r>
    <s v="CA-2023-566388"/>
    <x v="718"/>
    <x v="1"/>
    <s v="Technology"/>
    <s v="West"/>
    <n v="2"/>
    <n v="591.89"/>
    <x v="2"/>
    <s v="CUST-10094"/>
    <n v="589.89"/>
    <n v="589.89"/>
    <n v="235.95600000000002"/>
  </r>
  <r>
    <s v="CA-2025-228646"/>
    <x v="1173"/>
    <x v="3"/>
    <s v="Technology"/>
    <s v="West"/>
    <n v="6"/>
    <n v="1351.13"/>
    <x v="4"/>
    <s v="CUST-10711"/>
    <n v="1345.13"/>
    <n v="1143.3605"/>
    <n v="336.28249999999991"/>
  </r>
  <r>
    <s v="CA-2022-486014"/>
    <x v="779"/>
    <x v="7"/>
    <s v="Furniture"/>
    <s v="South"/>
    <n v="5"/>
    <n v="790.78"/>
    <x v="4"/>
    <s v="CUST-10650"/>
    <n v="785.78"/>
    <n v="667.91300000000001"/>
    <n v="196.44500000000005"/>
  </r>
  <r>
    <s v="CA-2024-778661"/>
    <x v="709"/>
    <x v="5"/>
    <s v="Office Supplies"/>
    <s v="South"/>
    <n v="10"/>
    <n v="61.14"/>
    <x v="3"/>
    <s v="CUST-10424"/>
    <n v="51.14"/>
    <n v="35.797999999999995"/>
    <n v="5.1139999999999972"/>
  </r>
  <r>
    <s v="CA-2023-642969"/>
    <x v="953"/>
    <x v="7"/>
    <s v="Furniture"/>
    <s v="South"/>
    <n v="5"/>
    <n v="503.54"/>
    <x v="0"/>
    <s v="CUST-10644"/>
    <n v="498.54"/>
    <n v="398.83200000000005"/>
    <n v="99.708000000000027"/>
  </r>
  <r>
    <s v="CA-2022-654266"/>
    <x v="91"/>
    <x v="2"/>
    <s v="Furniture"/>
    <s v="West"/>
    <n v="7"/>
    <n v="225.06"/>
    <x v="1"/>
    <s v="CUST-10195"/>
    <n v="218.06"/>
    <n v="196.25400000000002"/>
    <n v="65.418000000000035"/>
  </r>
  <r>
    <s v="CA-2022-343727"/>
    <x v="1296"/>
    <x v="2"/>
    <s v="Furniture"/>
    <s v="West"/>
    <n v="8"/>
    <n v="609.11"/>
    <x v="4"/>
    <s v="CUST-10738"/>
    <n v="601.11"/>
    <n v="510.94349999999997"/>
    <n v="150.27749999999997"/>
  </r>
  <r>
    <s v="CA-2024-435567"/>
    <x v="1210"/>
    <x v="10"/>
    <s v="Office Supplies"/>
    <s v="West"/>
    <n v="10"/>
    <n v="113.11"/>
    <x v="0"/>
    <s v="CUST-10020"/>
    <n v="103.11"/>
    <n v="82.488"/>
    <n v="20.622"/>
  </r>
  <r>
    <s v="CA-2024-989721"/>
    <x v="1353"/>
    <x v="14"/>
    <s v="Office Supplies"/>
    <s v="East"/>
    <n v="4"/>
    <n v="10.79"/>
    <x v="2"/>
    <s v="CUST-10231"/>
    <n v="6.7899999999999991"/>
    <n v="6.7899999999999991"/>
    <n v="2.7160000000000002"/>
  </r>
  <r>
    <s v="CA-2025-716437"/>
    <x v="1435"/>
    <x v="7"/>
    <s v="Furniture"/>
    <s v="East"/>
    <n v="9"/>
    <n v="301.17"/>
    <x v="2"/>
    <s v="CUST-10164"/>
    <n v="292.17"/>
    <n v="292.17"/>
    <n v="116.86800000000002"/>
  </r>
  <r>
    <s v="CA-2025-518122"/>
    <x v="1402"/>
    <x v="7"/>
    <s v="Furniture"/>
    <s v="Central"/>
    <n v="5"/>
    <n v="685.2"/>
    <x v="0"/>
    <s v="CUST-10214"/>
    <n v="680.2"/>
    <n v="544.16000000000008"/>
    <n v="136.04000000000008"/>
  </r>
  <r>
    <s v="CA-2022-836062"/>
    <x v="733"/>
    <x v="13"/>
    <s v="Office Supplies"/>
    <s v="South"/>
    <n v="2"/>
    <n v="47.19"/>
    <x v="2"/>
    <s v="CUST-10392"/>
    <n v="45.19"/>
    <n v="45.19"/>
    <n v="18.076000000000001"/>
  </r>
  <r>
    <s v="CA-2023-510826"/>
    <x v="1100"/>
    <x v="11"/>
    <s v="Furniture"/>
    <s v="Central"/>
    <n v="3"/>
    <n v="468.46"/>
    <x v="2"/>
    <s v="CUST-10355"/>
    <n v="465.46"/>
    <n v="465.46"/>
    <n v="186.18400000000003"/>
  </r>
  <r>
    <s v="CA-2025-394431"/>
    <x v="690"/>
    <x v="1"/>
    <s v="Technology"/>
    <s v="East"/>
    <n v="8"/>
    <n v="530.11"/>
    <x v="1"/>
    <s v="CUST-10297"/>
    <n v="522.11"/>
    <n v="469.899"/>
    <n v="156.63299999999998"/>
  </r>
  <r>
    <s v="CA-2022-355330"/>
    <x v="631"/>
    <x v="8"/>
    <s v="Technology"/>
    <s v="Central"/>
    <n v="9"/>
    <n v="1008.32"/>
    <x v="3"/>
    <s v="CUST-10251"/>
    <n v="999.32"/>
    <n v="699.524"/>
    <n v="99.932000000000016"/>
  </r>
  <r>
    <s v="CA-2024-460005"/>
    <x v="886"/>
    <x v="12"/>
    <s v="Office Supplies"/>
    <s v="South"/>
    <n v="4"/>
    <n v="40.57"/>
    <x v="2"/>
    <s v="CUST-10392"/>
    <n v="36.57"/>
    <n v="36.57"/>
    <n v="14.628"/>
  </r>
  <r>
    <s v="CA-2022-619362"/>
    <x v="80"/>
    <x v="4"/>
    <s v="Technology"/>
    <s v="Central"/>
    <n v="4"/>
    <n v="848.01"/>
    <x v="2"/>
    <s v="CUST-10054"/>
    <n v="844.01"/>
    <n v="844.01"/>
    <n v="337.60400000000004"/>
  </r>
  <r>
    <s v="CA-2022-515914"/>
    <x v="734"/>
    <x v="2"/>
    <s v="Furniture"/>
    <s v="Central"/>
    <n v="10"/>
    <n v="524.24"/>
    <x v="1"/>
    <s v="CUST-10028"/>
    <n v="514.24"/>
    <n v="462.81600000000003"/>
    <n v="154.27200000000005"/>
  </r>
  <r>
    <s v="CA-2025-920095"/>
    <x v="994"/>
    <x v="11"/>
    <s v="Furniture"/>
    <s v="East"/>
    <n v="5"/>
    <n v="435.99"/>
    <x v="0"/>
    <s v="CUST-10478"/>
    <n v="430.99"/>
    <n v="344.79200000000003"/>
    <n v="86.198000000000036"/>
  </r>
  <r>
    <s v="CA-2022-792114"/>
    <x v="246"/>
    <x v="4"/>
    <s v="Technology"/>
    <s v="South"/>
    <n v="4"/>
    <n v="1492.02"/>
    <x v="2"/>
    <s v="CUST-10569"/>
    <n v="1488.02"/>
    <n v="1488.02"/>
    <n v="595.20799999999997"/>
  </r>
  <r>
    <s v="CA-2023-938813"/>
    <x v="53"/>
    <x v="0"/>
    <s v="Furniture"/>
    <s v="East"/>
    <n v="1"/>
    <n v="515.89"/>
    <x v="2"/>
    <s v="CUST-10285"/>
    <n v="514.89"/>
    <n v="514.89"/>
    <n v="205.95600000000002"/>
  </r>
  <r>
    <s v="CA-2023-222689"/>
    <x v="434"/>
    <x v="10"/>
    <s v="Office Supplies"/>
    <s v="Central"/>
    <n v="1"/>
    <n v="88.22"/>
    <x v="0"/>
    <s v="CUST-10616"/>
    <n v="87.22"/>
    <n v="69.775999999999996"/>
    <n v="17.443999999999996"/>
  </r>
  <r>
    <s v="CA-2024-585313"/>
    <x v="1058"/>
    <x v="0"/>
    <s v="Furniture"/>
    <s v="South"/>
    <n v="5"/>
    <n v="728.08"/>
    <x v="0"/>
    <s v="CUST-10011"/>
    <n v="723.08"/>
    <n v="578.46400000000006"/>
    <n v="144.61600000000004"/>
  </r>
  <r>
    <s v="CA-2025-765154"/>
    <x v="1157"/>
    <x v="7"/>
    <s v="Furniture"/>
    <s v="East"/>
    <n v="4"/>
    <n v="722.03"/>
    <x v="0"/>
    <s v="CUST-10744"/>
    <n v="718.03"/>
    <n v="574.42399999999998"/>
    <n v="143.60599999999999"/>
  </r>
  <r>
    <s v="CA-2023-911115"/>
    <x v="577"/>
    <x v="8"/>
    <s v="Technology"/>
    <s v="West"/>
    <n v="3"/>
    <n v="435.57"/>
    <x v="2"/>
    <s v="CUST-10469"/>
    <n v="432.57"/>
    <n v="432.57"/>
    <n v="173.02800000000002"/>
  </r>
  <r>
    <s v="CA-2024-441688"/>
    <x v="228"/>
    <x v="15"/>
    <s v="Office Supplies"/>
    <s v="South"/>
    <n v="1"/>
    <n v="53.31"/>
    <x v="2"/>
    <s v="CUST-10772"/>
    <n v="52.31"/>
    <n v="52.31"/>
    <n v="20.924000000000003"/>
  </r>
  <r>
    <s v="CA-2024-129501"/>
    <x v="362"/>
    <x v="7"/>
    <s v="Furniture"/>
    <s v="West"/>
    <n v="1"/>
    <n v="356.9"/>
    <x v="4"/>
    <s v="CUST-10368"/>
    <n v="355.9"/>
    <n v="302.51499999999999"/>
    <n v="88.974999999999994"/>
  </r>
  <r>
    <s v="CA-2025-620409"/>
    <x v="992"/>
    <x v="13"/>
    <s v="Office Supplies"/>
    <s v="South"/>
    <n v="2"/>
    <n v="32.51"/>
    <x v="2"/>
    <s v="CUST-10524"/>
    <n v="30.509999999999998"/>
    <n v="30.509999999999998"/>
    <n v="12.204000000000001"/>
  </r>
  <r>
    <s v="CA-2024-956893"/>
    <x v="183"/>
    <x v="7"/>
    <s v="Furniture"/>
    <s v="West"/>
    <n v="1"/>
    <n v="737.15"/>
    <x v="4"/>
    <s v="CUST-10720"/>
    <n v="736.15"/>
    <n v="625.72749999999996"/>
    <n v="184.03749999999997"/>
  </r>
  <r>
    <s v="CA-2025-323057"/>
    <x v="123"/>
    <x v="1"/>
    <s v="Technology"/>
    <s v="South"/>
    <n v="9"/>
    <n v="888.71"/>
    <x v="4"/>
    <s v="CUST-10362"/>
    <n v="879.71"/>
    <n v="747.75350000000003"/>
    <n v="219.92750000000001"/>
  </r>
  <r>
    <s v="CA-2025-425144"/>
    <x v="990"/>
    <x v="8"/>
    <s v="Technology"/>
    <s v="South"/>
    <n v="8"/>
    <n v="1296.8900000000001"/>
    <x v="3"/>
    <s v="CUST-10018"/>
    <n v="1288.8900000000001"/>
    <n v="902.22299999999996"/>
    <n v="128.8889999999999"/>
  </r>
  <r>
    <s v="CA-2025-885686"/>
    <x v="1414"/>
    <x v="3"/>
    <s v="Technology"/>
    <s v="Central"/>
    <n v="1"/>
    <n v="103.37"/>
    <x v="0"/>
    <s v="CUST-10078"/>
    <n v="102.37"/>
    <n v="81.896000000000015"/>
    <n v="20.474000000000018"/>
  </r>
  <r>
    <s v="CA-2024-779592"/>
    <x v="106"/>
    <x v="12"/>
    <s v="Office Supplies"/>
    <s v="East"/>
    <n v="2"/>
    <n v="56.26"/>
    <x v="2"/>
    <s v="CUST-10071"/>
    <n v="54.26"/>
    <n v="54.26"/>
    <n v="21.704000000000001"/>
  </r>
  <r>
    <s v="CA-2024-106634"/>
    <x v="426"/>
    <x v="10"/>
    <s v="Office Supplies"/>
    <s v="West"/>
    <n v="6"/>
    <n v="102.19"/>
    <x v="1"/>
    <s v="CUST-10704"/>
    <n v="96.19"/>
    <n v="86.570999999999998"/>
    <n v="28.856999999999999"/>
  </r>
  <r>
    <s v="CA-2024-784362"/>
    <x v="1380"/>
    <x v="15"/>
    <s v="Office Supplies"/>
    <s v="Central"/>
    <n v="6"/>
    <n v="62.66"/>
    <x v="1"/>
    <s v="CUST-10064"/>
    <n v="56.66"/>
    <n v="50.994"/>
    <n v="16.998000000000005"/>
  </r>
  <r>
    <s v="CA-2025-645955"/>
    <x v="573"/>
    <x v="7"/>
    <s v="Furniture"/>
    <s v="South"/>
    <n v="1"/>
    <n v="123.53"/>
    <x v="0"/>
    <s v="CUST-10762"/>
    <n v="122.53"/>
    <n v="98.024000000000001"/>
    <n v="24.506"/>
  </r>
  <r>
    <s v="CA-2023-295996"/>
    <x v="1125"/>
    <x v="10"/>
    <s v="Office Supplies"/>
    <s v="East"/>
    <n v="7"/>
    <n v="91.48"/>
    <x v="3"/>
    <s v="CUST-10683"/>
    <n v="84.48"/>
    <n v="59.135999999999996"/>
    <n v="8.4479999999999933"/>
  </r>
  <r>
    <s v="CA-2023-776010"/>
    <x v="195"/>
    <x v="11"/>
    <s v="Furniture"/>
    <s v="South"/>
    <n v="10"/>
    <n v="192.61"/>
    <x v="3"/>
    <s v="CUST-10437"/>
    <n v="182.61"/>
    <n v="127.827"/>
    <n v="18.260999999999996"/>
  </r>
  <r>
    <s v="CA-2022-372906"/>
    <x v="399"/>
    <x v="9"/>
    <s v="Office Supplies"/>
    <s v="Central"/>
    <n v="1"/>
    <n v="15"/>
    <x v="2"/>
    <s v="CUST-10587"/>
    <n v="14"/>
    <n v="14"/>
    <n v="5.6"/>
  </r>
  <r>
    <s v="CA-2024-862112"/>
    <x v="1286"/>
    <x v="4"/>
    <s v="Technology"/>
    <s v="Central"/>
    <n v="4"/>
    <n v="1101.28"/>
    <x v="1"/>
    <s v="CUST-10314"/>
    <n v="1097.28"/>
    <n v="987.55200000000002"/>
    <n v="329.18400000000008"/>
  </r>
  <r>
    <s v="CA-2024-620417"/>
    <x v="74"/>
    <x v="12"/>
    <s v="Office Supplies"/>
    <s v="Central"/>
    <n v="3"/>
    <n v="50.67"/>
    <x v="1"/>
    <s v="CUST-10645"/>
    <n v="47.67"/>
    <n v="42.903000000000006"/>
    <n v="14.301000000000005"/>
  </r>
  <r>
    <s v="CA-2022-265341"/>
    <x v="713"/>
    <x v="3"/>
    <s v="Technology"/>
    <s v="Central"/>
    <n v="3"/>
    <n v="917.98"/>
    <x v="3"/>
    <s v="CUST-10227"/>
    <n v="914.98"/>
    <n v="640.48599999999999"/>
    <n v="91.498000000000047"/>
  </r>
  <r>
    <s v="CA-2023-208033"/>
    <x v="809"/>
    <x v="15"/>
    <s v="Office Supplies"/>
    <s v="South"/>
    <n v="9"/>
    <n v="119.89"/>
    <x v="2"/>
    <s v="CUST-10100"/>
    <n v="110.89"/>
    <n v="110.89"/>
    <n v="44.356000000000009"/>
  </r>
  <r>
    <s v="CA-2022-141590"/>
    <x v="523"/>
    <x v="12"/>
    <s v="Office Supplies"/>
    <s v="Central"/>
    <n v="10"/>
    <n v="9.7100000000000009"/>
    <x v="2"/>
    <s v="CUST-10187"/>
    <n v="-0.28999999999999915"/>
    <n v="-0.28999999999999915"/>
    <n v="-0.11599999999999966"/>
  </r>
  <r>
    <s v="CA-2024-989958"/>
    <x v="261"/>
    <x v="11"/>
    <s v="Furniture"/>
    <s v="Central"/>
    <n v="2"/>
    <n v="646.22"/>
    <x v="0"/>
    <s v="CUST-10146"/>
    <n v="644.22"/>
    <n v="515.37600000000009"/>
    <n v="128.84400000000011"/>
  </r>
  <r>
    <s v="CA-2023-392792"/>
    <x v="636"/>
    <x v="0"/>
    <s v="Furniture"/>
    <s v="Central"/>
    <n v="10"/>
    <n v="293.2"/>
    <x v="0"/>
    <s v="CUST-10571"/>
    <n v="283.2"/>
    <n v="226.56"/>
    <n v="56.640000000000015"/>
  </r>
  <r>
    <s v="CA-2024-966878"/>
    <x v="842"/>
    <x v="12"/>
    <s v="Office Supplies"/>
    <s v="West"/>
    <n v="10"/>
    <n v="75.81"/>
    <x v="2"/>
    <s v="CUST-10655"/>
    <n v="65.81"/>
    <n v="65.81"/>
    <n v="26.324000000000005"/>
  </r>
  <r>
    <s v="CA-2025-107849"/>
    <x v="1292"/>
    <x v="5"/>
    <s v="Office Supplies"/>
    <s v="East"/>
    <n v="3"/>
    <n v="147.55000000000001"/>
    <x v="4"/>
    <s v="CUST-10161"/>
    <n v="144.55000000000001"/>
    <n v="122.86750000000001"/>
    <n v="36.137500000000003"/>
  </r>
  <r>
    <s v="CA-2024-930917"/>
    <x v="323"/>
    <x v="4"/>
    <s v="Technology"/>
    <s v="Central"/>
    <n v="4"/>
    <n v="1279.5899999999999"/>
    <x v="1"/>
    <s v="CUST-10222"/>
    <n v="1275.5899999999999"/>
    <n v="1148.0309999999999"/>
    <n v="382.67700000000002"/>
  </r>
  <r>
    <s v="CA-2024-724214"/>
    <x v="159"/>
    <x v="14"/>
    <s v="Office Supplies"/>
    <s v="South"/>
    <n v="3"/>
    <n v="142.49"/>
    <x v="4"/>
    <s v="CUST-10063"/>
    <n v="139.49"/>
    <n v="118.5665"/>
    <n v="34.872500000000002"/>
  </r>
  <r>
    <s v="CA-2023-556526"/>
    <x v="1267"/>
    <x v="10"/>
    <s v="Office Supplies"/>
    <s v="West"/>
    <n v="8"/>
    <n v="33.1"/>
    <x v="2"/>
    <s v="CUST-10049"/>
    <n v="25.1"/>
    <n v="25.1"/>
    <n v="10.040000000000001"/>
  </r>
  <r>
    <s v="CA-2022-461851"/>
    <x v="1346"/>
    <x v="7"/>
    <s v="Furniture"/>
    <s v="South"/>
    <n v="4"/>
    <n v="401.1"/>
    <x v="3"/>
    <s v="CUST-10555"/>
    <n v="397.1"/>
    <n v="277.96999999999997"/>
    <n v="39.70999999999998"/>
  </r>
  <r>
    <s v="CA-2022-228889"/>
    <x v="418"/>
    <x v="16"/>
    <s v="Office Supplies"/>
    <s v="South"/>
    <n v="9"/>
    <n v="89.07"/>
    <x v="2"/>
    <s v="CUST-10365"/>
    <n v="80.069999999999993"/>
    <n v="80.069999999999993"/>
    <n v="32.027999999999999"/>
  </r>
  <r>
    <s v="CA-2023-702354"/>
    <x v="324"/>
    <x v="1"/>
    <s v="Technology"/>
    <s v="Central"/>
    <n v="1"/>
    <n v="896.89"/>
    <x v="2"/>
    <s v="CUST-10171"/>
    <n v="895.89"/>
    <n v="895.89"/>
    <n v="358.35599999999999"/>
  </r>
  <r>
    <s v="CA-2024-943831"/>
    <x v="948"/>
    <x v="3"/>
    <s v="Technology"/>
    <s v="West"/>
    <n v="6"/>
    <n v="1313.91"/>
    <x v="2"/>
    <s v="CUST-10112"/>
    <n v="1307.9100000000001"/>
    <n v="1307.9100000000001"/>
    <n v="523.1640000000001"/>
  </r>
  <r>
    <s v="CA-2023-123303"/>
    <x v="624"/>
    <x v="2"/>
    <s v="Furniture"/>
    <s v="West"/>
    <n v="8"/>
    <n v="619.76"/>
    <x v="2"/>
    <s v="CUST-10644"/>
    <n v="611.76"/>
    <n v="611.76"/>
    <n v="244.70400000000001"/>
  </r>
  <r>
    <s v="CA-2024-416126"/>
    <x v="608"/>
    <x v="12"/>
    <s v="Office Supplies"/>
    <s v="West"/>
    <n v="5"/>
    <n v="117.78"/>
    <x v="2"/>
    <s v="CUST-10098"/>
    <n v="112.78"/>
    <n v="112.78"/>
    <n v="45.112000000000009"/>
  </r>
  <r>
    <s v="CA-2025-391335"/>
    <x v="188"/>
    <x v="10"/>
    <s v="Office Supplies"/>
    <s v="Central"/>
    <n v="1"/>
    <n v="123.91"/>
    <x v="4"/>
    <s v="CUST-10032"/>
    <n v="122.91"/>
    <n v="104.4735"/>
    <n v="30.727500000000006"/>
  </r>
  <r>
    <s v="CA-2023-307606"/>
    <x v="770"/>
    <x v="7"/>
    <s v="Furniture"/>
    <s v="Central"/>
    <n v="9"/>
    <n v="740.65"/>
    <x v="2"/>
    <s v="CUST-10021"/>
    <n v="731.65"/>
    <n v="731.65"/>
    <n v="292.66000000000003"/>
  </r>
  <r>
    <s v="CA-2023-844523"/>
    <x v="234"/>
    <x v="4"/>
    <s v="Technology"/>
    <s v="Central"/>
    <n v="7"/>
    <n v="551.63"/>
    <x v="0"/>
    <s v="CUST-10107"/>
    <n v="544.63"/>
    <n v="435.70400000000001"/>
    <n v="108.92600000000004"/>
  </r>
  <r>
    <s v="CA-2023-281825"/>
    <x v="275"/>
    <x v="7"/>
    <s v="Furniture"/>
    <s v="East"/>
    <n v="6"/>
    <n v="177.95"/>
    <x v="1"/>
    <s v="CUST-10030"/>
    <n v="171.95"/>
    <n v="154.755"/>
    <n v="51.585000000000008"/>
  </r>
  <r>
    <s v="CA-2022-728806"/>
    <x v="205"/>
    <x v="13"/>
    <s v="Office Supplies"/>
    <s v="South"/>
    <n v="10"/>
    <n v="50.49"/>
    <x v="1"/>
    <s v="CUST-10477"/>
    <n v="40.49"/>
    <n v="36.441000000000003"/>
    <n v="12.147000000000002"/>
  </r>
  <r>
    <s v="CA-2022-111993"/>
    <x v="1363"/>
    <x v="0"/>
    <s v="Furniture"/>
    <s v="Central"/>
    <n v="1"/>
    <n v="106.98"/>
    <x v="4"/>
    <s v="CUST-10505"/>
    <n v="105.98"/>
    <n v="90.082999999999998"/>
    <n v="26.494999999999997"/>
  </r>
  <r>
    <s v="CA-2024-740984"/>
    <x v="1394"/>
    <x v="16"/>
    <s v="Office Supplies"/>
    <s v="East"/>
    <n v="10"/>
    <n v="139.65"/>
    <x v="2"/>
    <s v="CUST-10576"/>
    <n v="129.65"/>
    <n v="129.65"/>
    <n v="51.86"/>
  </r>
  <r>
    <s v="CA-2023-528626"/>
    <x v="1083"/>
    <x v="1"/>
    <s v="Technology"/>
    <s v="Central"/>
    <n v="8"/>
    <n v="125.1"/>
    <x v="3"/>
    <s v="CUST-10770"/>
    <n v="117.1"/>
    <n v="81.969999999999985"/>
    <n v="11.709999999999994"/>
  </r>
  <r>
    <s v="CA-2022-539827"/>
    <x v="69"/>
    <x v="11"/>
    <s v="Furniture"/>
    <s v="South"/>
    <n v="10"/>
    <n v="335.12"/>
    <x v="1"/>
    <s v="CUST-10131"/>
    <n v="325.12"/>
    <n v="292.608"/>
    <n v="97.536000000000001"/>
  </r>
  <r>
    <s v="CA-2025-315681"/>
    <x v="282"/>
    <x v="8"/>
    <s v="Technology"/>
    <s v="East"/>
    <n v="2"/>
    <n v="323.47000000000003"/>
    <x v="1"/>
    <s v="CUST-10606"/>
    <n v="321.47000000000003"/>
    <n v="289.32300000000004"/>
    <n v="96.441000000000031"/>
  </r>
  <r>
    <s v="CA-2023-245991"/>
    <x v="267"/>
    <x v="3"/>
    <s v="Technology"/>
    <s v="East"/>
    <n v="2"/>
    <n v="704.57"/>
    <x v="2"/>
    <s v="CUST-10699"/>
    <n v="702.57"/>
    <n v="702.57"/>
    <n v="281.02800000000002"/>
  </r>
  <r>
    <s v="CA-2024-817730"/>
    <x v="634"/>
    <x v="5"/>
    <s v="Office Supplies"/>
    <s v="East"/>
    <n v="7"/>
    <n v="93.2"/>
    <x v="4"/>
    <s v="CUST-10084"/>
    <n v="86.2"/>
    <n v="73.27"/>
    <n v="21.549999999999997"/>
  </r>
  <r>
    <s v="CA-2023-612188"/>
    <x v="1396"/>
    <x v="11"/>
    <s v="Furniture"/>
    <s v="East"/>
    <n v="9"/>
    <n v="551.87"/>
    <x v="0"/>
    <s v="CUST-10486"/>
    <n v="542.87"/>
    <n v="434.29600000000005"/>
    <n v="108.57400000000007"/>
  </r>
  <r>
    <s v="CA-2024-335658"/>
    <x v="204"/>
    <x v="9"/>
    <s v="Office Supplies"/>
    <s v="West"/>
    <n v="8"/>
    <n v="97.24"/>
    <x v="2"/>
    <s v="CUST-10576"/>
    <n v="89.24"/>
    <n v="89.24"/>
    <n v="35.695999999999998"/>
  </r>
  <r>
    <s v="CA-2023-735099"/>
    <x v="625"/>
    <x v="4"/>
    <s v="Technology"/>
    <s v="South"/>
    <n v="6"/>
    <n v="488.37"/>
    <x v="0"/>
    <s v="CUST-10287"/>
    <n v="482.37"/>
    <n v="385.89600000000002"/>
    <n v="96.474000000000046"/>
  </r>
  <r>
    <s v="CA-2022-530152"/>
    <x v="463"/>
    <x v="11"/>
    <s v="Furniture"/>
    <s v="West"/>
    <n v="8"/>
    <n v="510.03"/>
    <x v="0"/>
    <s v="CUST-10649"/>
    <n v="502.03"/>
    <n v="401.62400000000002"/>
    <n v="100.40600000000006"/>
  </r>
  <r>
    <s v="CA-2025-162338"/>
    <x v="2"/>
    <x v="11"/>
    <s v="Furniture"/>
    <s v="East"/>
    <n v="10"/>
    <n v="192.52"/>
    <x v="3"/>
    <s v="CUST-10681"/>
    <n v="182.52"/>
    <n v="127.764"/>
    <n v="18.251999999999995"/>
  </r>
  <r>
    <s v="CA-2023-926600"/>
    <x v="220"/>
    <x v="2"/>
    <s v="Furniture"/>
    <s v="South"/>
    <n v="9"/>
    <n v="189.27"/>
    <x v="2"/>
    <s v="CUST-10013"/>
    <n v="180.27"/>
    <n v="180.27"/>
    <n v="72.108000000000004"/>
  </r>
  <r>
    <s v="CA-2024-325089"/>
    <x v="144"/>
    <x v="5"/>
    <s v="Office Supplies"/>
    <s v="West"/>
    <n v="9"/>
    <n v="21.16"/>
    <x v="1"/>
    <s v="CUST-10586"/>
    <n v="12.16"/>
    <n v="10.944000000000001"/>
    <n v="3.6480000000000015"/>
  </r>
  <r>
    <s v="CA-2025-639469"/>
    <x v="503"/>
    <x v="5"/>
    <s v="Office Supplies"/>
    <s v="West"/>
    <n v="4"/>
    <n v="26"/>
    <x v="4"/>
    <s v="CUST-10087"/>
    <n v="22"/>
    <n v="18.7"/>
    <n v="5.5"/>
  </r>
  <r>
    <s v="CA-2022-320004"/>
    <x v="750"/>
    <x v="2"/>
    <s v="Furniture"/>
    <s v="East"/>
    <n v="9"/>
    <n v="359.65"/>
    <x v="2"/>
    <s v="CUST-10782"/>
    <n v="350.65"/>
    <n v="350.65"/>
    <n v="140.26"/>
  </r>
  <r>
    <s v="CA-2024-932924"/>
    <x v="4"/>
    <x v="8"/>
    <s v="Technology"/>
    <s v="Central"/>
    <n v="6"/>
    <n v="192.15"/>
    <x v="2"/>
    <s v="CUST-10577"/>
    <n v="186.15"/>
    <n v="186.15"/>
    <n v="74.460000000000008"/>
  </r>
  <r>
    <s v="CA-2025-960768"/>
    <x v="1081"/>
    <x v="1"/>
    <s v="Technology"/>
    <s v="West"/>
    <n v="7"/>
    <n v="507.05"/>
    <x v="0"/>
    <s v="CUST-10510"/>
    <n v="500.05"/>
    <n v="400.04"/>
    <n v="100.01000000000005"/>
  </r>
  <r>
    <s v="CA-2025-117349"/>
    <x v="694"/>
    <x v="0"/>
    <s v="Furniture"/>
    <s v="Central"/>
    <n v="6"/>
    <n v="333.4"/>
    <x v="2"/>
    <s v="CUST-10364"/>
    <n v="327.39999999999998"/>
    <n v="327.39999999999998"/>
    <n v="130.96"/>
  </r>
  <r>
    <s v="CA-2024-446568"/>
    <x v="557"/>
    <x v="16"/>
    <s v="Office Supplies"/>
    <s v="West"/>
    <n v="2"/>
    <n v="62.91"/>
    <x v="2"/>
    <s v="CUST-10598"/>
    <n v="60.91"/>
    <n v="60.91"/>
    <n v="24.363999999999997"/>
  </r>
  <r>
    <s v="CA-2024-895618"/>
    <x v="723"/>
    <x v="16"/>
    <s v="Office Supplies"/>
    <s v="East"/>
    <n v="10"/>
    <n v="110.79"/>
    <x v="1"/>
    <s v="CUST-10330"/>
    <n v="100.79"/>
    <n v="90.711000000000013"/>
    <n v="30.237000000000009"/>
  </r>
  <r>
    <s v="CA-2024-985545"/>
    <x v="1117"/>
    <x v="7"/>
    <s v="Furniture"/>
    <s v="Central"/>
    <n v="5"/>
    <n v="589.13"/>
    <x v="4"/>
    <s v="CUST-10538"/>
    <n v="584.13"/>
    <n v="496.51049999999998"/>
    <n v="146.03249999999997"/>
  </r>
  <r>
    <s v="CA-2023-738507"/>
    <x v="415"/>
    <x v="9"/>
    <s v="Office Supplies"/>
    <s v="South"/>
    <n v="7"/>
    <n v="63.46"/>
    <x v="3"/>
    <s v="CUST-10110"/>
    <n v="56.46"/>
    <n v="39.521999999999998"/>
    <n v="5.6460000000000008"/>
  </r>
  <r>
    <s v="CA-2025-160281"/>
    <x v="865"/>
    <x v="16"/>
    <s v="Office Supplies"/>
    <s v="East"/>
    <n v="1"/>
    <n v="65.25"/>
    <x v="0"/>
    <s v="CUST-10040"/>
    <n v="64.25"/>
    <n v="51.400000000000006"/>
    <n v="12.850000000000009"/>
  </r>
  <r>
    <s v="CA-2023-133858"/>
    <x v="1131"/>
    <x v="11"/>
    <s v="Furniture"/>
    <s v="Central"/>
    <n v="7"/>
    <n v="725.29"/>
    <x v="4"/>
    <s v="CUST-10324"/>
    <n v="718.29"/>
    <n v="610.54649999999992"/>
    <n v="179.57249999999993"/>
  </r>
  <r>
    <s v="CA-2023-220781"/>
    <x v="414"/>
    <x v="11"/>
    <s v="Furniture"/>
    <s v="West"/>
    <n v="5"/>
    <n v="600.66"/>
    <x v="1"/>
    <s v="CUST-10799"/>
    <n v="595.66"/>
    <n v="536.09399999999994"/>
    <n v="178.69799999999998"/>
  </r>
  <r>
    <s v="CA-2024-130212"/>
    <x v="378"/>
    <x v="5"/>
    <s v="Office Supplies"/>
    <s v="Central"/>
    <n v="8"/>
    <n v="81.55"/>
    <x v="0"/>
    <s v="CUST-10591"/>
    <n v="73.55"/>
    <n v="58.84"/>
    <n v="14.710000000000008"/>
  </r>
  <r>
    <s v="CA-2022-936192"/>
    <x v="503"/>
    <x v="12"/>
    <s v="Office Supplies"/>
    <s v="South"/>
    <n v="8"/>
    <n v="141.9"/>
    <x v="3"/>
    <s v="CUST-10682"/>
    <n v="133.9"/>
    <n v="93.73"/>
    <n v="13.39"/>
  </r>
  <r>
    <s v="CA-2022-422347"/>
    <x v="54"/>
    <x v="10"/>
    <s v="Office Supplies"/>
    <s v="East"/>
    <n v="8"/>
    <n v="112.83"/>
    <x v="2"/>
    <s v="CUST-10162"/>
    <n v="104.83"/>
    <n v="104.83"/>
    <n v="41.932000000000002"/>
  </r>
  <r>
    <s v="CA-2022-269313"/>
    <x v="1293"/>
    <x v="7"/>
    <s v="Furniture"/>
    <s v="West"/>
    <n v="7"/>
    <n v="59.13"/>
    <x v="2"/>
    <s v="CUST-10309"/>
    <n v="52.13"/>
    <n v="52.13"/>
    <n v="20.852000000000004"/>
  </r>
  <r>
    <s v="CA-2024-295692"/>
    <x v="1282"/>
    <x v="0"/>
    <s v="Furniture"/>
    <s v="West"/>
    <n v="10"/>
    <n v="131.87"/>
    <x v="1"/>
    <s v="CUST-10136"/>
    <n v="121.87"/>
    <n v="109.68300000000001"/>
    <n v="36.561000000000007"/>
  </r>
  <r>
    <s v="CA-2022-376918"/>
    <x v="207"/>
    <x v="12"/>
    <s v="Office Supplies"/>
    <s v="Central"/>
    <n v="4"/>
    <n v="79.099999999999994"/>
    <x v="2"/>
    <s v="CUST-10015"/>
    <n v="75.099999999999994"/>
    <n v="75.099999999999994"/>
    <n v="30.04"/>
  </r>
  <r>
    <s v="CA-2025-174209"/>
    <x v="18"/>
    <x v="1"/>
    <s v="Technology"/>
    <s v="South"/>
    <n v="7"/>
    <n v="116.27"/>
    <x v="2"/>
    <s v="CUST-10249"/>
    <n v="109.27"/>
    <n v="109.27"/>
    <n v="43.707999999999998"/>
  </r>
  <r>
    <s v="CA-2024-215436"/>
    <x v="389"/>
    <x v="9"/>
    <s v="Office Supplies"/>
    <s v="West"/>
    <n v="4"/>
    <n v="138.88"/>
    <x v="2"/>
    <s v="CUST-10253"/>
    <n v="134.88"/>
    <n v="134.88"/>
    <n v="53.951999999999998"/>
  </r>
  <r>
    <s v="CA-2023-499862"/>
    <x v="350"/>
    <x v="13"/>
    <s v="Office Supplies"/>
    <s v="West"/>
    <n v="1"/>
    <n v="103.55"/>
    <x v="2"/>
    <s v="CUST-10090"/>
    <n v="102.55"/>
    <n v="102.55"/>
    <n v="41.02"/>
  </r>
  <r>
    <s v="CA-2022-478761"/>
    <x v="226"/>
    <x v="3"/>
    <s v="Technology"/>
    <s v="South"/>
    <n v="7"/>
    <n v="1057.1099999999999"/>
    <x v="2"/>
    <s v="CUST-10514"/>
    <n v="1050.1099999999999"/>
    <n v="1050.1099999999999"/>
    <n v="420.04399999999998"/>
  </r>
  <r>
    <s v="CA-2025-476328"/>
    <x v="565"/>
    <x v="7"/>
    <s v="Furniture"/>
    <s v="West"/>
    <n v="1"/>
    <n v="641"/>
    <x v="3"/>
    <s v="CUST-10385"/>
    <n v="640"/>
    <n v="448"/>
    <n v="64"/>
  </r>
  <r>
    <s v="CA-2022-628346"/>
    <x v="227"/>
    <x v="2"/>
    <s v="Furniture"/>
    <s v="West"/>
    <n v="9"/>
    <n v="378.38"/>
    <x v="0"/>
    <s v="CUST-10779"/>
    <n v="369.38"/>
    <n v="295.50400000000002"/>
    <n v="73.876000000000033"/>
  </r>
  <r>
    <s v="CA-2024-265301"/>
    <x v="334"/>
    <x v="11"/>
    <s v="Furniture"/>
    <s v="East"/>
    <n v="6"/>
    <n v="271.14"/>
    <x v="4"/>
    <s v="CUST-10366"/>
    <n v="265.14"/>
    <n v="225.36899999999997"/>
    <n v="66.284999999999997"/>
  </r>
  <r>
    <s v="CA-2024-176280"/>
    <x v="356"/>
    <x v="3"/>
    <s v="Technology"/>
    <s v="West"/>
    <n v="3"/>
    <n v="362.35"/>
    <x v="0"/>
    <s v="CUST-10073"/>
    <n v="359.35"/>
    <n v="287.48"/>
    <n v="71.87"/>
  </r>
  <r>
    <s v="CA-2022-270831"/>
    <x v="1320"/>
    <x v="4"/>
    <s v="Technology"/>
    <s v="East"/>
    <n v="10"/>
    <n v="1499.2"/>
    <x v="4"/>
    <s v="CUST-10481"/>
    <n v="1489.2"/>
    <n v="1265.82"/>
    <n v="372.29999999999995"/>
  </r>
  <r>
    <s v="CA-2022-184014"/>
    <x v="833"/>
    <x v="8"/>
    <s v="Technology"/>
    <s v="South"/>
    <n v="8"/>
    <n v="1004.92"/>
    <x v="2"/>
    <s v="CUST-10467"/>
    <n v="996.92"/>
    <n v="996.92"/>
    <n v="398.76800000000003"/>
  </r>
  <r>
    <s v="CA-2024-524022"/>
    <x v="998"/>
    <x v="1"/>
    <s v="Technology"/>
    <s v="South"/>
    <n v="7"/>
    <n v="711.59"/>
    <x v="2"/>
    <s v="CUST-10082"/>
    <n v="704.59"/>
    <n v="704.59"/>
    <n v="281.83600000000001"/>
  </r>
  <r>
    <s v="CA-2025-613028"/>
    <x v="735"/>
    <x v="1"/>
    <s v="Technology"/>
    <s v="Central"/>
    <n v="2"/>
    <n v="583.75"/>
    <x v="4"/>
    <s v="CUST-10368"/>
    <n v="581.75"/>
    <n v="494.48750000000001"/>
    <n v="145.4375"/>
  </r>
  <r>
    <s v="CA-2025-399857"/>
    <x v="853"/>
    <x v="5"/>
    <s v="Office Supplies"/>
    <s v="West"/>
    <n v="5"/>
    <n v="141.27000000000001"/>
    <x v="2"/>
    <s v="CUST-10220"/>
    <n v="136.27000000000001"/>
    <n v="136.27000000000001"/>
    <n v="54.50800000000001"/>
  </r>
  <r>
    <s v="CA-2023-664862"/>
    <x v="1344"/>
    <x v="4"/>
    <s v="Technology"/>
    <s v="East"/>
    <n v="3"/>
    <n v="962.31"/>
    <x v="1"/>
    <s v="CUST-10360"/>
    <n v="959.31"/>
    <n v="863.37900000000002"/>
    <n v="287.79300000000012"/>
  </r>
  <r>
    <s v="CA-2024-799940"/>
    <x v="147"/>
    <x v="13"/>
    <s v="Office Supplies"/>
    <s v="West"/>
    <n v="6"/>
    <n v="29.07"/>
    <x v="1"/>
    <s v="CUST-10035"/>
    <n v="23.07"/>
    <n v="20.763000000000002"/>
    <n v="6.9210000000000012"/>
  </r>
  <r>
    <s v="CA-2025-213351"/>
    <x v="589"/>
    <x v="1"/>
    <s v="Technology"/>
    <s v="East"/>
    <n v="4"/>
    <n v="250.67"/>
    <x v="1"/>
    <s v="CUST-10441"/>
    <n v="246.67"/>
    <n v="222.00299999999999"/>
    <n v="74.001000000000005"/>
  </r>
  <r>
    <s v="CA-2024-250053"/>
    <x v="628"/>
    <x v="9"/>
    <s v="Office Supplies"/>
    <s v="Central"/>
    <n v="6"/>
    <n v="67.61"/>
    <x v="1"/>
    <s v="CUST-10286"/>
    <n v="61.61"/>
    <n v="55.448999999999998"/>
    <n v="18.482999999999997"/>
  </r>
  <r>
    <s v="CA-2023-170475"/>
    <x v="262"/>
    <x v="2"/>
    <s v="Furniture"/>
    <s v="West"/>
    <n v="9"/>
    <n v="660.25"/>
    <x v="4"/>
    <s v="CUST-10326"/>
    <n v="651.25"/>
    <n v="553.5625"/>
    <n v="162.8125"/>
  </r>
  <r>
    <s v="CA-2022-260527"/>
    <x v="323"/>
    <x v="13"/>
    <s v="Office Supplies"/>
    <s v="West"/>
    <n v="10"/>
    <n v="89.43"/>
    <x v="4"/>
    <s v="CUST-10789"/>
    <n v="79.430000000000007"/>
    <n v="67.515500000000003"/>
    <n v="19.857500000000002"/>
  </r>
  <r>
    <s v="CA-2023-304559"/>
    <x v="158"/>
    <x v="2"/>
    <s v="Furniture"/>
    <s v="Central"/>
    <n v="2"/>
    <n v="102.09"/>
    <x v="3"/>
    <s v="CUST-10621"/>
    <n v="100.09"/>
    <n v="70.063000000000002"/>
    <n v="10.009"/>
  </r>
  <r>
    <s v="CA-2022-812145"/>
    <x v="1273"/>
    <x v="0"/>
    <s v="Furniture"/>
    <s v="South"/>
    <n v="7"/>
    <n v="124.13"/>
    <x v="0"/>
    <s v="CUST-10260"/>
    <n v="117.13"/>
    <n v="93.704000000000008"/>
    <n v="23.426000000000016"/>
  </r>
  <r>
    <s v="CA-2023-464007"/>
    <x v="589"/>
    <x v="2"/>
    <s v="Furniture"/>
    <s v="South"/>
    <n v="5"/>
    <n v="747.31"/>
    <x v="2"/>
    <s v="CUST-10244"/>
    <n v="742.31"/>
    <n v="742.31"/>
    <n v="296.92399999999998"/>
  </r>
  <r>
    <s v="CA-2022-687575"/>
    <x v="402"/>
    <x v="8"/>
    <s v="Technology"/>
    <s v="East"/>
    <n v="4"/>
    <n v="339.85"/>
    <x v="4"/>
    <s v="CUST-10359"/>
    <n v="335.85"/>
    <n v="285.47250000000003"/>
    <n v="83.962500000000006"/>
  </r>
  <r>
    <s v="CA-2025-127523"/>
    <x v="588"/>
    <x v="9"/>
    <s v="Office Supplies"/>
    <s v="South"/>
    <n v="2"/>
    <n v="110.75"/>
    <x v="0"/>
    <s v="CUST-10095"/>
    <n v="108.75"/>
    <n v="87"/>
    <n v="21.75"/>
  </r>
  <r>
    <s v="CA-2024-966848"/>
    <x v="456"/>
    <x v="16"/>
    <s v="Office Supplies"/>
    <s v="West"/>
    <n v="7"/>
    <n v="26.05"/>
    <x v="4"/>
    <s v="CUST-10668"/>
    <n v="19.05"/>
    <n v="16.192499999999999"/>
    <n v="4.7624999999999993"/>
  </r>
  <r>
    <s v="CA-2024-645812"/>
    <x v="366"/>
    <x v="3"/>
    <s v="Technology"/>
    <s v="West"/>
    <n v="2"/>
    <n v="770.34"/>
    <x v="0"/>
    <s v="CUST-10785"/>
    <n v="768.34"/>
    <n v="614.67200000000003"/>
    <n v="153.66800000000001"/>
  </r>
  <r>
    <s v="CA-2024-241383"/>
    <x v="868"/>
    <x v="6"/>
    <s v="Office Supplies"/>
    <s v="Central"/>
    <n v="3"/>
    <n v="123.35"/>
    <x v="0"/>
    <s v="CUST-10259"/>
    <n v="120.35"/>
    <n v="96.28"/>
    <n v="24.070000000000007"/>
  </r>
  <r>
    <s v="CA-2025-676659"/>
    <x v="325"/>
    <x v="0"/>
    <s v="Furniture"/>
    <s v="South"/>
    <n v="2"/>
    <n v="415.59"/>
    <x v="3"/>
    <s v="CUST-10786"/>
    <n v="413.59"/>
    <n v="289.51299999999998"/>
    <n v="41.359000000000009"/>
  </r>
  <r>
    <s v="CA-2024-819522"/>
    <x v="450"/>
    <x v="15"/>
    <s v="Office Supplies"/>
    <s v="South"/>
    <n v="5"/>
    <n v="28.31"/>
    <x v="0"/>
    <s v="CUST-10051"/>
    <n v="23.31"/>
    <n v="18.648"/>
    <n v="4.6620000000000008"/>
  </r>
  <r>
    <s v="CA-2022-335400"/>
    <x v="243"/>
    <x v="7"/>
    <s v="Furniture"/>
    <s v="East"/>
    <n v="1"/>
    <n v="153.49"/>
    <x v="2"/>
    <s v="CUST-10110"/>
    <n v="152.49"/>
    <n v="152.49"/>
    <n v="60.996000000000009"/>
  </r>
  <r>
    <s v="CA-2022-206386"/>
    <x v="1108"/>
    <x v="11"/>
    <s v="Furniture"/>
    <s v="East"/>
    <n v="5"/>
    <n v="583.51"/>
    <x v="4"/>
    <s v="CUST-10557"/>
    <n v="578.51"/>
    <n v="491.73349999999999"/>
    <n v="144.6275"/>
  </r>
  <r>
    <s v="CA-2025-341352"/>
    <x v="660"/>
    <x v="10"/>
    <s v="Office Supplies"/>
    <s v="East"/>
    <n v="6"/>
    <n v="24.67"/>
    <x v="3"/>
    <s v="CUST-10703"/>
    <n v="18.670000000000002"/>
    <n v="13.069000000000001"/>
    <n v="1.8670000000000009"/>
  </r>
  <r>
    <s v="CA-2025-863585"/>
    <x v="1114"/>
    <x v="2"/>
    <s v="Furniture"/>
    <s v="South"/>
    <n v="4"/>
    <n v="473.83"/>
    <x v="4"/>
    <s v="CUST-10786"/>
    <n v="469.83"/>
    <n v="399.35549999999995"/>
    <n v="117.45749999999998"/>
  </r>
  <r>
    <s v="CA-2022-758970"/>
    <x v="1017"/>
    <x v="12"/>
    <s v="Office Supplies"/>
    <s v="East"/>
    <n v="7"/>
    <n v="23.8"/>
    <x v="1"/>
    <s v="CUST-10526"/>
    <n v="16.8"/>
    <n v="15.120000000000001"/>
    <n v="5.0400000000000009"/>
  </r>
  <r>
    <s v="CA-2022-154304"/>
    <x v="330"/>
    <x v="14"/>
    <s v="Office Supplies"/>
    <s v="South"/>
    <n v="8"/>
    <n v="67.97"/>
    <x v="3"/>
    <s v="CUST-10262"/>
    <n v="59.97"/>
    <n v="41.978999999999999"/>
    <n v="5.9969999999999999"/>
  </r>
  <r>
    <s v="CA-2022-819427"/>
    <x v="23"/>
    <x v="9"/>
    <s v="Office Supplies"/>
    <s v="South"/>
    <n v="5"/>
    <n v="84.48"/>
    <x v="0"/>
    <s v="CUST-10696"/>
    <n v="79.48"/>
    <n v="63.584000000000003"/>
    <n v="15.896000000000001"/>
  </r>
  <r>
    <s v="CA-2024-924512"/>
    <x v="442"/>
    <x v="16"/>
    <s v="Office Supplies"/>
    <s v="West"/>
    <n v="5"/>
    <n v="54.48"/>
    <x v="1"/>
    <s v="CUST-10750"/>
    <n v="49.48"/>
    <n v="44.531999999999996"/>
    <n v="14.844000000000001"/>
  </r>
  <r>
    <s v="CA-2025-405573"/>
    <x v="822"/>
    <x v="7"/>
    <s v="Furniture"/>
    <s v="Central"/>
    <n v="6"/>
    <n v="129.9"/>
    <x v="4"/>
    <s v="CUST-10337"/>
    <n v="123.9"/>
    <n v="105.315"/>
    <n v="30.974999999999994"/>
  </r>
  <r>
    <s v="CA-2023-617434"/>
    <x v="525"/>
    <x v="13"/>
    <s v="Office Supplies"/>
    <s v="West"/>
    <n v="2"/>
    <n v="54.74"/>
    <x v="2"/>
    <s v="CUST-10323"/>
    <n v="52.74"/>
    <n v="52.74"/>
    <n v="21.096000000000004"/>
  </r>
  <r>
    <s v="CA-2024-196286"/>
    <x v="903"/>
    <x v="10"/>
    <s v="Office Supplies"/>
    <s v="West"/>
    <n v="3"/>
    <n v="17.850000000000001"/>
    <x v="2"/>
    <s v="CUST-10388"/>
    <n v="14.850000000000001"/>
    <n v="14.850000000000001"/>
    <n v="5.9400000000000013"/>
  </r>
  <r>
    <s v="CA-2022-679647"/>
    <x v="605"/>
    <x v="1"/>
    <s v="Technology"/>
    <s v="East"/>
    <n v="7"/>
    <n v="400.43"/>
    <x v="1"/>
    <s v="CUST-10539"/>
    <n v="393.43"/>
    <n v="354.08699999999999"/>
    <n v="118.029"/>
  </r>
  <r>
    <s v="CA-2024-536961"/>
    <x v="764"/>
    <x v="3"/>
    <s v="Technology"/>
    <s v="South"/>
    <n v="2"/>
    <n v="101.81"/>
    <x v="1"/>
    <s v="CUST-10668"/>
    <n v="99.81"/>
    <n v="89.829000000000008"/>
    <n v="29.943000000000012"/>
  </r>
  <r>
    <s v="CA-2025-629386"/>
    <x v="34"/>
    <x v="7"/>
    <s v="Furniture"/>
    <s v="West"/>
    <n v="5"/>
    <n v="182.43"/>
    <x v="1"/>
    <s v="CUST-10187"/>
    <n v="177.43"/>
    <n v="159.68700000000001"/>
    <n v="53.229000000000013"/>
  </r>
  <r>
    <s v="CA-2023-477031"/>
    <x v="1103"/>
    <x v="7"/>
    <s v="Furniture"/>
    <s v="East"/>
    <n v="1"/>
    <n v="298.93"/>
    <x v="1"/>
    <s v="CUST-10084"/>
    <n v="297.93"/>
    <n v="268.137"/>
    <n v="89.378999999999991"/>
  </r>
  <r>
    <s v="CA-2023-513495"/>
    <x v="720"/>
    <x v="15"/>
    <s v="Office Supplies"/>
    <s v="Central"/>
    <n v="9"/>
    <n v="141.97"/>
    <x v="4"/>
    <s v="CUST-10120"/>
    <n v="132.97"/>
    <n v="113.02449999999999"/>
    <n v="33.242499999999993"/>
  </r>
  <r>
    <s v="CA-2023-203318"/>
    <x v="360"/>
    <x v="1"/>
    <s v="Technology"/>
    <s v="East"/>
    <n v="9"/>
    <n v="482.55"/>
    <x v="3"/>
    <s v="CUST-10513"/>
    <n v="473.55"/>
    <n v="331.48500000000001"/>
    <n v="47.355000000000018"/>
  </r>
  <r>
    <s v="CA-2025-371253"/>
    <x v="939"/>
    <x v="14"/>
    <s v="Office Supplies"/>
    <s v="Central"/>
    <n v="5"/>
    <n v="72.81"/>
    <x v="2"/>
    <s v="CUST-10070"/>
    <n v="67.81"/>
    <n v="67.81"/>
    <n v="27.124000000000002"/>
  </r>
  <r>
    <s v="CA-2025-231623"/>
    <x v="1173"/>
    <x v="13"/>
    <s v="Office Supplies"/>
    <s v="West"/>
    <n v="4"/>
    <n v="135.84"/>
    <x v="2"/>
    <s v="CUST-10033"/>
    <n v="131.84"/>
    <n v="131.84"/>
    <n v="52.736000000000004"/>
  </r>
  <r>
    <s v="CA-2022-540400"/>
    <x v="935"/>
    <x v="0"/>
    <s v="Furniture"/>
    <s v="South"/>
    <n v="9"/>
    <n v="507.3"/>
    <x v="2"/>
    <s v="CUST-10628"/>
    <n v="498.3"/>
    <n v="498.3"/>
    <n v="199.32"/>
  </r>
  <r>
    <s v="CA-2025-915763"/>
    <x v="421"/>
    <x v="4"/>
    <s v="Technology"/>
    <s v="West"/>
    <n v="4"/>
    <n v="423.41"/>
    <x v="1"/>
    <s v="CUST-10163"/>
    <n v="419.41"/>
    <n v="377.46900000000005"/>
    <n v="125.82300000000004"/>
  </r>
  <r>
    <s v="CA-2023-434532"/>
    <x v="1090"/>
    <x v="1"/>
    <s v="Technology"/>
    <s v="Central"/>
    <n v="10"/>
    <n v="706.44"/>
    <x v="0"/>
    <s v="CUST-10219"/>
    <n v="696.44"/>
    <n v="557.15200000000004"/>
    <n v="139.28800000000001"/>
  </r>
  <r>
    <s v="CA-2024-510287"/>
    <x v="1443"/>
    <x v="16"/>
    <s v="Office Supplies"/>
    <s v="East"/>
    <n v="7"/>
    <n v="113.4"/>
    <x v="0"/>
    <s v="CUST-10534"/>
    <n v="106.4"/>
    <n v="85.12"/>
    <n v="21.28"/>
  </r>
  <r>
    <s v="CA-2022-432195"/>
    <x v="297"/>
    <x v="6"/>
    <s v="Office Supplies"/>
    <s v="East"/>
    <n v="4"/>
    <n v="119.81"/>
    <x v="4"/>
    <s v="CUST-10770"/>
    <n v="115.81"/>
    <n v="98.438500000000005"/>
    <n v="28.952500000000001"/>
  </r>
  <r>
    <s v="CA-2022-932714"/>
    <x v="1092"/>
    <x v="13"/>
    <s v="Office Supplies"/>
    <s v="Central"/>
    <n v="2"/>
    <n v="128.85"/>
    <x v="2"/>
    <s v="CUST-10297"/>
    <n v="126.85"/>
    <n v="126.85"/>
    <n v="50.739999999999995"/>
  </r>
  <r>
    <s v="CA-2023-381809"/>
    <x v="1063"/>
    <x v="10"/>
    <s v="Office Supplies"/>
    <s v="Central"/>
    <n v="7"/>
    <n v="59.27"/>
    <x v="0"/>
    <s v="CUST-10595"/>
    <n v="52.27"/>
    <n v="41.816000000000003"/>
    <n v="10.454000000000001"/>
  </r>
  <r>
    <s v="CA-2023-309916"/>
    <x v="1148"/>
    <x v="13"/>
    <s v="Office Supplies"/>
    <s v="East"/>
    <n v="8"/>
    <n v="139.21"/>
    <x v="0"/>
    <s v="CUST-10729"/>
    <n v="131.21"/>
    <n v="104.96800000000002"/>
    <n v="26.242000000000019"/>
  </r>
  <r>
    <s v="CA-2024-301599"/>
    <x v="643"/>
    <x v="16"/>
    <s v="Office Supplies"/>
    <s v="East"/>
    <n v="9"/>
    <n v="111.63"/>
    <x v="1"/>
    <s v="CUST-10758"/>
    <n v="102.63"/>
    <n v="92.367000000000004"/>
    <n v="30.789000000000009"/>
  </r>
  <r>
    <s v="CA-2025-587189"/>
    <x v="577"/>
    <x v="13"/>
    <s v="Office Supplies"/>
    <s v="West"/>
    <n v="9"/>
    <n v="8.52"/>
    <x v="2"/>
    <s v="CUST-10509"/>
    <n v="-0.48000000000000043"/>
    <n v="-0.48000000000000043"/>
    <n v="-0.19200000000000017"/>
  </r>
  <r>
    <s v="CA-2025-881299"/>
    <x v="1253"/>
    <x v="9"/>
    <s v="Office Supplies"/>
    <s v="East"/>
    <n v="5"/>
    <n v="120.13"/>
    <x v="1"/>
    <s v="CUST-10053"/>
    <n v="115.13"/>
    <n v="103.617"/>
    <n v="34.539000000000016"/>
  </r>
  <r>
    <s v="CA-2025-730737"/>
    <x v="1208"/>
    <x v="7"/>
    <s v="Furniture"/>
    <s v="West"/>
    <n v="7"/>
    <n v="132.44"/>
    <x v="0"/>
    <s v="CUST-10345"/>
    <n v="125.44"/>
    <n v="100.352"/>
    <n v="25.088000000000008"/>
  </r>
  <r>
    <s v="CA-2025-884118"/>
    <x v="150"/>
    <x v="11"/>
    <s v="Furniture"/>
    <s v="Central"/>
    <n v="3"/>
    <n v="733.81"/>
    <x v="4"/>
    <s v="CUST-10299"/>
    <n v="730.81"/>
    <n v="621.18849999999998"/>
    <n v="182.70250000000004"/>
  </r>
  <r>
    <s v="CA-2023-780166"/>
    <x v="718"/>
    <x v="4"/>
    <s v="Technology"/>
    <s v="East"/>
    <n v="9"/>
    <n v="170.55"/>
    <x v="2"/>
    <s v="CUST-10792"/>
    <n v="161.55000000000001"/>
    <n v="161.55000000000001"/>
    <n v="64.62"/>
  </r>
  <r>
    <s v="CA-2024-364234"/>
    <x v="974"/>
    <x v="1"/>
    <s v="Technology"/>
    <s v="West"/>
    <n v="2"/>
    <n v="1124.67"/>
    <x v="2"/>
    <s v="CUST-10666"/>
    <n v="1122.67"/>
    <n v="1122.67"/>
    <n v="449.0680000000001"/>
  </r>
  <r>
    <s v="CA-2023-217965"/>
    <x v="708"/>
    <x v="16"/>
    <s v="Office Supplies"/>
    <s v="South"/>
    <n v="4"/>
    <n v="32.299999999999997"/>
    <x v="0"/>
    <s v="CUST-10109"/>
    <n v="28.299999999999997"/>
    <n v="22.64"/>
    <n v="5.6600000000000037"/>
  </r>
  <r>
    <s v="CA-2025-696978"/>
    <x v="702"/>
    <x v="1"/>
    <s v="Technology"/>
    <s v="West"/>
    <n v="8"/>
    <n v="1467.23"/>
    <x v="0"/>
    <s v="CUST-10046"/>
    <n v="1459.23"/>
    <n v="1167.384"/>
    <n v="291.846"/>
  </r>
  <r>
    <s v="CA-2022-589626"/>
    <x v="1199"/>
    <x v="7"/>
    <s v="Furniture"/>
    <s v="East"/>
    <n v="6"/>
    <n v="752.9"/>
    <x v="2"/>
    <s v="CUST-10478"/>
    <n v="746.9"/>
    <n v="746.9"/>
    <n v="298.76"/>
  </r>
  <r>
    <s v="CA-2022-818755"/>
    <x v="1289"/>
    <x v="8"/>
    <s v="Technology"/>
    <s v="South"/>
    <n v="4"/>
    <n v="944.53"/>
    <x v="3"/>
    <s v="CUST-10624"/>
    <n v="940.53"/>
    <n v="658.37099999999998"/>
    <n v="94.052999999999997"/>
  </r>
  <r>
    <s v="CA-2025-870283"/>
    <x v="169"/>
    <x v="11"/>
    <s v="Furniture"/>
    <s v="West"/>
    <n v="7"/>
    <n v="238.1"/>
    <x v="2"/>
    <s v="CUST-10582"/>
    <n v="231.1"/>
    <n v="231.1"/>
    <n v="92.44"/>
  </r>
  <r>
    <s v="CA-2025-847685"/>
    <x v="1204"/>
    <x v="4"/>
    <s v="Technology"/>
    <s v="Central"/>
    <n v="5"/>
    <n v="1105.29"/>
    <x v="2"/>
    <s v="CUST-10076"/>
    <n v="1100.29"/>
    <n v="1100.29"/>
    <n v="440.11599999999999"/>
  </r>
  <r>
    <s v="CA-2022-920359"/>
    <x v="484"/>
    <x v="7"/>
    <s v="Furniture"/>
    <s v="South"/>
    <n v="2"/>
    <n v="190.04"/>
    <x v="1"/>
    <s v="CUST-10549"/>
    <n v="188.04"/>
    <n v="169.23599999999999"/>
    <n v="56.411999999999992"/>
  </r>
  <r>
    <s v="CA-2024-111836"/>
    <x v="113"/>
    <x v="6"/>
    <s v="Office Supplies"/>
    <s v="East"/>
    <n v="9"/>
    <n v="145.96"/>
    <x v="2"/>
    <s v="CUST-10754"/>
    <n v="136.96"/>
    <n v="136.96"/>
    <n v="54.784000000000006"/>
  </r>
  <r>
    <s v="CA-2022-559045"/>
    <x v="698"/>
    <x v="16"/>
    <s v="Office Supplies"/>
    <s v="South"/>
    <n v="1"/>
    <n v="7.23"/>
    <x v="4"/>
    <s v="CUST-10595"/>
    <n v="6.23"/>
    <n v="5.2955000000000005"/>
    <n v="1.5575000000000006"/>
  </r>
  <r>
    <s v="CA-2025-839397"/>
    <x v="108"/>
    <x v="7"/>
    <s v="Furniture"/>
    <s v="South"/>
    <n v="9"/>
    <n v="312.86"/>
    <x v="4"/>
    <s v="CUST-10276"/>
    <n v="303.86"/>
    <n v="258.28100000000001"/>
    <n v="75.965000000000003"/>
  </r>
  <r>
    <s v="CA-2024-977337"/>
    <x v="1345"/>
    <x v="8"/>
    <s v="Technology"/>
    <s v="Central"/>
    <n v="6"/>
    <n v="1455.18"/>
    <x v="2"/>
    <s v="CUST-10252"/>
    <n v="1449.18"/>
    <n v="1449.18"/>
    <n v="579.67200000000003"/>
  </r>
  <r>
    <s v="CA-2024-658277"/>
    <x v="125"/>
    <x v="5"/>
    <s v="Office Supplies"/>
    <s v="Central"/>
    <n v="7"/>
    <n v="84.25"/>
    <x v="2"/>
    <s v="CUST-10128"/>
    <n v="77.25"/>
    <n v="77.25"/>
    <n v="30.9"/>
  </r>
  <r>
    <s v="CA-2023-115511"/>
    <x v="725"/>
    <x v="3"/>
    <s v="Technology"/>
    <s v="South"/>
    <n v="5"/>
    <n v="646.19000000000005"/>
    <x v="2"/>
    <s v="CUST-10070"/>
    <n v="641.19000000000005"/>
    <n v="641.19000000000005"/>
    <n v="256.47600000000006"/>
  </r>
  <r>
    <s v="CA-2025-797530"/>
    <x v="802"/>
    <x v="1"/>
    <s v="Technology"/>
    <s v="South"/>
    <n v="3"/>
    <n v="1061.02"/>
    <x v="3"/>
    <s v="CUST-10484"/>
    <n v="1058.02"/>
    <n v="740.61399999999992"/>
    <n v="105.80199999999991"/>
  </r>
  <r>
    <s v="CA-2024-233869"/>
    <x v="805"/>
    <x v="11"/>
    <s v="Furniture"/>
    <s v="East"/>
    <n v="3"/>
    <n v="459.3"/>
    <x v="2"/>
    <s v="CUST-10294"/>
    <n v="456.3"/>
    <n v="456.3"/>
    <n v="182.52000000000004"/>
  </r>
  <r>
    <s v="CA-2023-767729"/>
    <x v="1369"/>
    <x v="0"/>
    <s v="Furniture"/>
    <s v="South"/>
    <n v="6"/>
    <n v="190.2"/>
    <x v="0"/>
    <s v="CUST-10426"/>
    <n v="184.2"/>
    <n v="147.35999999999999"/>
    <n v="36.839999999999989"/>
  </r>
  <r>
    <s v="CA-2024-600755"/>
    <x v="1097"/>
    <x v="2"/>
    <s v="Furniture"/>
    <s v="South"/>
    <n v="10"/>
    <n v="127.79"/>
    <x v="0"/>
    <s v="CUST-10269"/>
    <n v="117.79"/>
    <n v="94.232000000000014"/>
    <n v="23.558000000000007"/>
  </r>
  <r>
    <s v="CA-2025-677592"/>
    <x v="1435"/>
    <x v="0"/>
    <s v="Furniture"/>
    <s v="West"/>
    <n v="8"/>
    <n v="343.52"/>
    <x v="2"/>
    <s v="CUST-10385"/>
    <n v="335.52"/>
    <n v="335.52"/>
    <n v="134.208"/>
  </r>
  <r>
    <s v="CA-2023-752829"/>
    <x v="874"/>
    <x v="10"/>
    <s v="Office Supplies"/>
    <s v="East"/>
    <n v="2"/>
    <n v="71.489999999999995"/>
    <x v="2"/>
    <s v="CUST-10346"/>
    <n v="69.489999999999995"/>
    <n v="69.489999999999995"/>
    <n v="27.795999999999999"/>
  </r>
  <r>
    <s v="CA-2022-282931"/>
    <x v="515"/>
    <x v="16"/>
    <s v="Office Supplies"/>
    <s v="East"/>
    <n v="6"/>
    <n v="118.61"/>
    <x v="2"/>
    <s v="CUST-10315"/>
    <n v="112.61"/>
    <n v="112.61"/>
    <n v="45.043999999999997"/>
  </r>
  <r>
    <s v="CA-2025-764700"/>
    <x v="756"/>
    <x v="3"/>
    <s v="Technology"/>
    <s v="West"/>
    <n v="10"/>
    <n v="819.17"/>
    <x v="3"/>
    <s v="CUST-10536"/>
    <n v="809.17"/>
    <n v="566.41899999999998"/>
    <n v="80.91700000000003"/>
  </r>
  <r>
    <s v="CA-2022-652124"/>
    <x v="1149"/>
    <x v="16"/>
    <s v="Office Supplies"/>
    <s v="West"/>
    <n v="1"/>
    <n v="117.22"/>
    <x v="2"/>
    <s v="CUST-10625"/>
    <n v="116.22"/>
    <n v="116.22"/>
    <n v="46.488"/>
  </r>
  <r>
    <s v="CA-2023-739875"/>
    <x v="856"/>
    <x v="9"/>
    <s v="Office Supplies"/>
    <s v="East"/>
    <n v="8"/>
    <n v="84.42"/>
    <x v="3"/>
    <s v="CUST-10264"/>
    <n v="76.42"/>
    <n v="53.494"/>
    <n v="7.642000000000003"/>
  </r>
  <r>
    <s v="CA-2023-455116"/>
    <x v="308"/>
    <x v="14"/>
    <s v="Office Supplies"/>
    <s v="South"/>
    <n v="8"/>
    <n v="31.23"/>
    <x v="2"/>
    <s v="CUST-10523"/>
    <n v="23.23"/>
    <n v="23.23"/>
    <n v="9.2919999999999998"/>
  </r>
  <r>
    <s v="CA-2023-133229"/>
    <x v="571"/>
    <x v="14"/>
    <s v="Office Supplies"/>
    <s v="East"/>
    <n v="4"/>
    <n v="48.49"/>
    <x v="4"/>
    <s v="CUST-10347"/>
    <n v="44.49"/>
    <n v="37.816499999999998"/>
    <n v="11.122499999999999"/>
  </r>
  <r>
    <s v="CA-2025-719813"/>
    <x v="1258"/>
    <x v="4"/>
    <s v="Technology"/>
    <s v="East"/>
    <n v="4"/>
    <n v="360.94"/>
    <x v="2"/>
    <s v="CUST-10167"/>
    <n v="356.94"/>
    <n v="356.94"/>
    <n v="142.77600000000001"/>
  </r>
  <r>
    <s v="CA-2024-103149"/>
    <x v="1395"/>
    <x v="12"/>
    <s v="Office Supplies"/>
    <s v="West"/>
    <n v="9"/>
    <n v="17.02"/>
    <x v="0"/>
    <s v="CUST-10704"/>
    <n v="8.02"/>
    <n v="6.4160000000000004"/>
    <n v="1.604000000000001"/>
  </r>
  <r>
    <s v="CA-2024-894742"/>
    <x v="547"/>
    <x v="12"/>
    <s v="Office Supplies"/>
    <s v="East"/>
    <n v="3"/>
    <n v="42.69"/>
    <x v="4"/>
    <s v="CUST-10500"/>
    <n v="39.69"/>
    <n v="33.736499999999999"/>
    <n v="9.922500000000003"/>
  </r>
  <r>
    <s v="CA-2024-109899"/>
    <x v="1021"/>
    <x v="11"/>
    <s v="Furniture"/>
    <s v="East"/>
    <n v="5"/>
    <n v="233.06"/>
    <x v="0"/>
    <s v="CUST-10103"/>
    <n v="228.06"/>
    <n v="182.44800000000001"/>
    <n v="45.612000000000023"/>
  </r>
  <r>
    <s v="CA-2024-173468"/>
    <x v="1434"/>
    <x v="1"/>
    <s v="Technology"/>
    <s v="South"/>
    <n v="4"/>
    <n v="687.12"/>
    <x v="2"/>
    <s v="CUST-10422"/>
    <n v="683.12"/>
    <n v="683.12"/>
    <n v="273.24799999999999"/>
  </r>
  <r>
    <s v="CA-2023-377203"/>
    <x v="900"/>
    <x v="14"/>
    <s v="Office Supplies"/>
    <s v="West"/>
    <n v="1"/>
    <n v="11.69"/>
    <x v="4"/>
    <s v="CUST-10190"/>
    <n v="10.69"/>
    <n v="9.0864999999999991"/>
    <n v="2.6724999999999994"/>
  </r>
  <r>
    <s v="CA-2023-692830"/>
    <x v="802"/>
    <x v="0"/>
    <s v="Furniture"/>
    <s v="South"/>
    <n v="10"/>
    <n v="135.57"/>
    <x v="2"/>
    <s v="CUST-10232"/>
    <n v="125.57"/>
    <n v="125.57"/>
    <n v="50.227999999999994"/>
  </r>
  <r>
    <s v="CA-2023-958994"/>
    <x v="1289"/>
    <x v="13"/>
    <s v="Office Supplies"/>
    <s v="East"/>
    <n v="7"/>
    <n v="148.16"/>
    <x v="0"/>
    <s v="CUST-10593"/>
    <n v="141.16"/>
    <n v="112.928"/>
    <n v="28.231999999999999"/>
  </r>
  <r>
    <s v="CA-2025-870447"/>
    <x v="458"/>
    <x v="4"/>
    <s v="Technology"/>
    <s v="South"/>
    <n v="6"/>
    <n v="530.84"/>
    <x v="2"/>
    <s v="CUST-10294"/>
    <n v="524.84"/>
    <n v="524.84"/>
    <n v="209.93600000000004"/>
  </r>
  <r>
    <s v="CA-2024-956886"/>
    <x v="1165"/>
    <x v="8"/>
    <s v="Technology"/>
    <s v="West"/>
    <n v="6"/>
    <n v="1239.33"/>
    <x v="2"/>
    <s v="CUST-10682"/>
    <n v="1233.33"/>
    <n v="1233.33"/>
    <n v="493.33199999999999"/>
  </r>
  <r>
    <s v="CA-2022-430466"/>
    <x v="245"/>
    <x v="0"/>
    <s v="Furniture"/>
    <s v="West"/>
    <n v="3"/>
    <n v="275.70999999999998"/>
    <x v="4"/>
    <s v="CUST-10313"/>
    <n v="272.70999999999998"/>
    <n v="231.80349999999999"/>
    <n v="68.177500000000009"/>
  </r>
  <r>
    <s v="CA-2025-652521"/>
    <x v="1252"/>
    <x v="8"/>
    <s v="Technology"/>
    <s v="South"/>
    <n v="2"/>
    <n v="871.19"/>
    <x v="1"/>
    <s v="CUST-10754"/>
    <n v="869.19"/>
    <n v="782.27100000000007"/>
    <n v="260.75700000000006"/>
  </r>
  <r>
    <s v="CA-2022-341100"/>
    <x v="1199"/>
    <x v="0"/>
    <s v="Furniture"/>
    <s v="Central"/>
    <n v="10"/>
    <n v="388.83"/>
    <x v="0"/>
    <s v="CUST-10468"/>
    <n v="378.83"/>
    <n v="303.06400000000002"/>
    <n v="75.766000000000048"/>
  </r>
  <r>
    <s v="CA-2022-685975"/>
    <x v="1291"/>
    <x v="1"/>
    <s v="Technology"/>
    <s v="East"/>
    <n v="8"/>
    <n v="816.82"/>
    <x v="4"/>
    <s v="CUST-10482"/>
    <n v="808.82"/>
    <n v="687.49700000000007"/>
    <n v="202.20500000000004"/>
  </r>
  <r>
    <s v="CA-2023-745775"/>
    <x v="734"/>
    <x v="12"/>
    <s v="Office Supplies"/>
    <s v="Central"/>
    <n v="10"/>
    <n v="90.02"/>
    <x v="1"/>
    <s v="CUST-10503"/>
    <n v="80.02"/>
    <n v="72.018000000000001"/>
    <n v="24.006000000000007"/>
  </r>
  <r>
    <s v="CA-2023-131274"/>
    <x v="1276"/>
    <x v="0"/>
    <s v="Furniture"/>
    <s v="Central"/>
    <n v="3"/>
    <n v="141"/>
    <x v="1"/>
    <s v="CUST-10553"/>
    <n v="138"/>
    <n v="124.2"/>
    <n v="41.400000000000006"/>
  </r>
  <r>
    <s v="CA-2022-224361"/>
    <x v="876"/>
    <x v="10"/>
    <s v="Office Supplies"/>
    <s v="East"/>
    <n v="4"/>
    <n v="133.15"/>
    <x v="0"/>
    <s v="CUST-10743"/>
    <n v="129.15"/>
    <n v="103.32000000000001"/>
    <n v="25.830000000000013"/>
  </r>
  <r>
    <s v="CA-2023-355674"/>
    <x v="1253"/>
    <x v="7"/>
    <s v="Furniture"/>
    <s v="West"/>
    <n v="5"/>
    <n v="481.11"/>
    <x v="2"/>
    <s v="CUST-10331"/>
    <n v="476.11"/>
    <n v="476.11"/>
    <n v="190.44400000000002"/>
  </r>
  <r>
    <s v="CA-2023-880467"/>
    <x v="788"/>
    <x v="8"/>
    <s v="Technology"/>
    <s v="South"/>
    <n v="2"/>
    <n v="162.16"/>
    <x v="1"/>
    <s v="CUST-10101"/>
    <n v="160.16"/>
    <n v="144.14400000000001"/>
    <n v="48.048000000000016"/>
  </r>
  <r>
    <s v="CA-2025-517270"/>
    <x v="925"/>
    <x v="1"/>
    <s v="Technology"/>
    <s v="East"/>
    <n v="1"/>
    <n v="449.98"/>
    <x v="2"/>
    <s v="CUST-10072"/>
    <n v="448.98"/>
    <n v="448.98"/>
    <n v="179.59200000000004"/>
  </r>
  <r>
    <s v="CA-2025-387708"/>
    <x v="949"/>
    <x v="1"/>
    <s v="Technology"/>
    <s v="East"/>
    <n v="4"/>
    <n v="1479.45"/>
    <x v="3"/>
    <s v="CUST-10479"/>
    <n v="1475.45"/>
    <n v="1032.8150000000001"/>
    <n v="147.54500000000007"/>
  </r>
  <r>
    <s v="CA-2025-235680"/>
    <x v="845"/>
    <x v="2"/>
    <s v="Furniture"/>
    <s v="South"/>
    <n v="10"/>
    <n v="77.739999999999995"/>
    <x v="2"/>
    <s v="CUST-10515"/>
    <n v="67.739999999999995"/>
    <n v="67.739999999999995"/>
    <n v="27.095999999999997"/>
  </r>
  <r>
    <s v="CA-2022-213045"/>
    <x v="1290"/>
    <x v="8"/>
    <s v="Technology"/>
    <s v="East"/>
    <n v="10"/>
    <n v="1364.37"/>
    <x v="2"/>
    <s v="CUST-10173"/>
    <n v="1354.37"/>
    <n v="1354.37"/>
    <n v="541.74799999999993"/>
  </r>
  <r>
    <s v="CA-2022-494012"/>
    <x v="415"/>
    <x v="16"/>
    <s v="Office Supplies"/>
    <s v="East"/>
    <n v="9"/>
    <n v="50.78"/>
    <x v="2"/>
    <s v="CUST-10070"/>
    <n v="41.78"/>
    <n v="41.78"/>
    <n v="16.712"/>
  </r>
  <r>
    <s v="CA-2025-917921"/>
    <x v="1115"/>
    <x v="1"/>
    <s v="Technology"/>
    <s v="East"/>
    <n v="6"/>
    <n v="1250.53"/>
    <x v="2"/>
    <s v="CUST-10619"/>
    <n v="1244.53"/>
    <n v="1244.53"/>
    <n v="497.81200000000001"/>
  </r>
  <r>
    <s v="CA-2024-618500"/>
    <x v="506"/>
    <x v="10"/>
    <s v="Office Supplies"/>
    <s v="East"/>
    <n v="2"/>
    <n v="98.88"/>
    <x v="1"/>
    <s v="CUST-10227"/>
    <n v="96.88"/>
    <n v="87.191999999999993"/>
    <n v="29.064"/>
  </r>
  <r>
    <s v="CA-2022-454645"/>
    <x v="223"/>
    <x v="0"/>
    <s v="Furniture"/>
    <s v="East"/>
    <n v="5"/>
    <n v="488.64"/>
    <x v="0"/>
    <s v="CUST-10137"/>
    <n v="483.64"/>
    <n v="386.91200000000003"/>
    <n v="96.728000000000065"/>
  </r>
  <r>
    <s v="CA-2023-916799"/>
    <x v="908"/>
    <x v="11"/>
    <s v="Furniture"/>
    <s v="South"/>
    <n v="4"/>
    <n v="257.99"/>
    <x v="3"/>
    <s v="CUST-10489"/>
    <n v="253.99"/>
    <n v="177.79300000000001"/>
    <n v="25.399000000000001"/>
  </r>
  <r>
    <s v="CA-2023-910169"/>
    <x v="753"/>
    <x v="11"/>
    <s v="Furniture"/>
    <s v="South"/>
    <n v="2"/>
    <n v="721.64"/>
    <x v="3"/>
    <s v="CUST-10239"/>
    <n v="719.64"/>
    <n v="503.74799999999993"/>
    <n v="71.963999999999942"/>
  </r>
  <r>
    <s v="CA-2022-541041"/>
    <x v="875"/>
    <x v="7"/>
    <s v="Furniture"/>
    <s v="South"/>
    <n v="4"/>
    <n v="54.1"/>
    <x v="4"/>
    <s v="CUST-10718"/>
    <n v="50.1"/>
    <n v="42.585000000000001"/>
    <n v="12.525000000000002"/>
  </r>
  <r>
    <s v="CA-2023-808200"/>
    <x v="347"/>
    <x v="0"/>
    <s v="Furniture"/>
    <s v="South"/>
    <n v="5"/>
    <n v="443.77"/>
    <x v="2"/>
    <s v="CUST-10012"/>
    <n v="438.77"/>
    <n v="438.77"/>
    <n v="175.50799999999998"/>
  </r>
  <r>
    <s v="CA-2023-796853"/>
    <x v="1048"/>
    <x v="1"/>
    <s v="Technology"/>
    <s v="East"/>
    <n v="7"/>
    <n v="1093.22"/>
    <x v="3"/>
    <s v="CUST-10643"/>
    <n v="1086.22"/>
    <n v="760.35399999999993"/>
    <n v="108.62199999999996"/>
  </r>
  <r>
    <s v="CA-2025-801787"/>
    <x v="1062"/>
    <x v="5"/>
    <s v="Office Supplies"/>
    <s v="East"/>
    <n v="8"/>
    <n v="26.17"/>
    <x v="3"/>
    <s v="CUST-10511"/>
    <n v="18.170000000000002"/>
    <n v="12.719000000000001"/>
    <n v="1.8170000000000002"/>
  </r>
  <r>
    <s v="CA-2024-892073"/>
    <x v="60"/>
    <x v="2"/>
    <s v="Furniture"/>
    <s v="West"/>
    <n v="4"/>
    <n v="527.11"/>
    <x v="1"/>
    <s v="CUST-10753"/>
    <n v="523.11"/>
    <n v="470.79900000000004"/>
    <n v="156.93300000000005"/>
  </r>
  <r>
    <s v="CA-2024-556558"/>
    <x v="1212"/>
    <x v="14"/>
    <s v="Office Supplies"/>
    <s v="Central"/>
    <n v="10"/>
    <n v="33.44"/>
    <x v="2"/>
    <s v="CUST-10074"/>
    <n v="23.439999999999998"/>
    <n v="23.439999999999998"/>
    <n v="9.3759999999999994"/>
  </r>
  <r>
    <s v="CA-2024-746878"/>
    <x v="1293"/>
    <x v="0"/>
    <s v="Furniture"/>
    <s v="Central"/>
    <n v="1"/>
    <n v="228.52"/>
    <x v="0"/>
    <s v="CUST-10168"/>
    <n v="227.52"/>
    <n v="182.01600000000002"/>
    <n v="45.504000000000019"/>
  </r>
  <r>
    <s v="CA-2023-805983"/>
    <x v="1320"/>
    <x v="11"/>
    <s v="Furniture"/>
    <s v="West"/>
    <n v="7"/>
    <n v="253.87"/>
    <x v="1"/>
    <s v="CUST-10378"/>
    <n v="246.87"/>
    <n v="222.18300000000002"/>
    <n v="74.061000000000035"/>
  </r>
  <r>
    <s v="CA-2025-545268"/>
    <x v="1270"/>
    <x v="2"/>
    <s v="Furniture"/>
    <s v="South"/>
    <n v="7"/>
    <n v="478.15"/>
    <x v="0"/>
    <s v="CUST-10054"/>
    <n v="471.15"/>
    <n v="376.92"/>
    <n v="94.230000000000018"/>
  </r>
  <r>
    <s v="CA-2024-910883"/>
    <x v="1160"/>
    <x v="9"/>
    <s v="Office Supplies"/>
    <s v="South"/>
    <n v="7"/>
    <n v="126.56"/>
    <x v="1"/>
    <s v="CUST-10318"/>
    <n v="119.56"/>
    <n v="107.604"/>
    <n v="35.867999999999995"/>
  </r>
  <r>
    <s v="CA-2025-991964"/>
    <x v="148"/>
    <x v="11"/>
    <s v="Furniture"/>
    <s v="South"/>
    <n v="2"/>
    <n v="414.04"/>
    <x v="0"/>
    <s v="CUST-10155"/>
    <n v="412.04"/>
    <n v="329.63200000000006"/>
    <n v="82.408000000000072"/>
  </r>
  <r>
    <s v="CA-2023-152755"/>
    <x v="299"/>
    <x v="0"/>
    <s v="Furniture"/>
    <s v="Central"/>
    <n v="10"/>
    <n v="789.63"/>
    <x v="2"/>
    <s v="CUST-10549"/>
    <n v="779.63"/>
    <n v="779.63"/>
    <n v="311.85200000000003"/>
  </r>
  <r>
    <s v="CA-2024-945207"/>
    <x v="732"/>
    <x v="5"/>
    <s v="Office Supplies"/>
    <s v="East"/>
    <n v="8"/>
    <n v="49.96"/>
    <x v="3"/>
    <s v="CUST-10175"/>
    <n v="41.96"/>
    <n v="29.372"/>
    <n v="4.1960000000000015"/>
  </r>
  <r>
    <s v="CA-2023-671307"/>
    <x v="1456"/>
    <x v="7"/>
    <s v="Furniture"/>
    <s v="Central"/>
    <n v="5"/>
    <n v="72.59"/>
    <x v="2"/>
    <s v="CUST-10010"/>
    <n v="67.59"/>
    <n v="67.59"/>
    <n v="27.036000000000001"/>
  </r>
  <r>
    <s v="CA-2022-103850"/>
    <x v="800"/>
    <x v="10"/>
    <s v="Office Supplies"/>
    <s v="South"/>
    <n v="8"/>
    <n v="91.59"/>
    <x v="2"/>
    <s v="CUST-10740"/>
    <n v="83.59"/>
    <n v="83.59"/>
    <n v="33.436"/>
  </r>
  <r>
    <s v="CA-2025-971377"/>
    <x v="1427"/>
    <x v="3"/>
    <s v="Technology"/>
    <s v="Central"/>
    <n v="5"/>
    <n v="288.08"/>
    <x v="3"/>
    <s v="CUST-10156"/>
    <n v="283.08"/>
    <n v="198.15599999999998"/>
    <n v="28.307999999999993"/>
  </r>
  <r>
    <s v="CA-2022-963420"/>
    <x v="23"/>
    <x v="3"/>
    <s v="Technology"/>
    <s v="West"/>
    <n v="9"/>
    <n v="705.44"/>
    <x v="4"/>
    <s v="CUST-10597"/>
    <n v="696.44"/>
    <n v="591.97400000000005"/>
    <n v="174.11"/>
  </r>
  <r>
    <s v="CA-2025-952837"/>
    <x v="1377"/>
    <x v="11"/>
    <s v="Furniture"/>
    <s v="Central"/>
    <n v="10"/>
    <n v="374.35"/>
    <x v="2"/>
    <s v="CUST-10369"/>
    <n v="364.35"/>
    <n v="364.35"/>
    <n v="145.74"/>
  </r>
  <r>
    <s v="CA-2025-231326"/>
    <x v="1442"/>
    <x v="8"/>
    <s v="Technology"/>
    <s v="East"/>
    <n v="6"/>
    <n v="277.33"/>
    <x v="3"/>
    <s v="CUST-10412"/>
    <n v="271.33"/>
    <n v="189.93099999999998"/>
    <n v="27.13300000000001"/>
  </r>
  <r>
    <s v="CA-2022-477655"/>
    <x v="764"/>
    <x v="16"/>
    <s v="Office Supplies"/>
    <s v="East"/>
    <n v="6"/>
    <n v="71.3"/>
    <x v="0"/>
    <s v="CUST-10122"/>
    <n v="65.3"/>
    <n v="52.24"/>
    <n v="13.060000000000002"/>
  </r>
  <r>
    <s v="CA-2022-137376"/>
    <x v="1389"/>
    <x v="1"/>
    <s v="Technology"/>
    <s v="Central"/>
    <n v="5"/>
    <n v="743.23"/>
    <x v="2"/>
    <s v="CUST-10183"/>
    <n v="738.23"/>
    <n v="738.23"/>
    <n v="295.29200000000003"/>
  </r>
  <r>
    <s v="CA-2024-489256"/>
    <x v="322"/>
    <x v="7"/>
    <s v="Furniture"/>
    <s v="Central"/>
    <n v="9"/>
    <n v="664.54"/>
    <x v="3"/>
    <s v="CUST-10058"/>
    <n v="655.54"/>
    <n v="458.87799999999993"/>
    <n v="65.553999999999974"/>
  </r>
  <r>
    <s v="CA-2023-941563"/>
    <x v="1281"/>
    <x v="8"/>
    <s v="Technology"/>
    <s v="West"/>
    <n v="9"/>
    <n v="791.85"/>
    <x v="3"/>
    <s v="CUST-10779"/>
    <n v="782.85"/>
    <n v="547.995"/>
    <n v="78.285000000000025"/>
  </r>
  <r>
    <s v="CA-2022-563282"/>
    <x v="869"/>
    <x v="3"/>
    <s v="Technology"/>
    <s v="East"/>
    <n v="8"/>
    <n v="837.3"/>
    <x v="2"/>
    <s v="CUST-10153"/>
    <n v="829.3"/>
    <n v="829.3"/>
    <n v="331.72"/>
  </r>
  <r>
    <s v="CA-2023-491193"/>
    <x v="725"/>
    <x v="2"/>
    <s v="Furniture"/>
    <s v="Central"/>
    <n v="6"/>
    <n v="389.27"/>
    <x v="2"/>
    <s v="CUST-10182"/>
    <n v="383.27"/>
    <n v="383.27"/>
    <n v="153.30799999999999"/>
  </r>
  <r>
    <s v="CA-2023-293196"/>
    <x v="1453"/>
    <x v="8"/>
    <s v="Technology"/>
    <s v="South"/>
    <n v="1"/>
    <n v="226.14"/>
    <x v="1"/>
    <s v="CUST-10293"/>
    <n v="225.14"/>
    <n v="202.626"/>
    <n v="67.54200000000003"/>
  </r>
  <r>
    <s v="CA-2023-512426"/>
    <x v="687"/>
    <x v="8"/>
    <s v="Technology"/>
    <s v="West"/>
    <n v="1"/>
    <n v="1379.25"/>
    <x v="0"/>
    <s v="CUST-10588"/>
    <n v="1378.25"/>
    <n v="1102.6000000000001"/>
    <n v="275.6500000000002"/>
  </r>
  <r>
    <s v="CA-2022-242654"/>
    <x v="581"/>
    <x v="0"/>
    <s v="Furniture"/>
    <s v="Central"/>
    <n v="9"/>
    <n v="191.28"/>
    <x v="0"/>
    <s v="CUST-10663"/>
    <n v="182.28"/>
    <n v="145.82400000000001"/>
    <n v="36.456000000000017"/>
  </r>
  <r>
    <s v="CA-2022-854016"/>
    <x v="854"/>
    <x v="11"/>
    <s v="Furniture"/>
    <s v="Central"/>
    <n v="7"/>
    <n v="571.51"/>
    <x v="4"/>
    <s v="CUST-10147"/>
    <n v="564.51"/>
    <n v="479.83349999999996"/>
    <n v="141.1275"/>
  </r>
  <r>
    <s v="CA-2025-635836"/>
    <x v="953"/>
    <x v="12"/>
    <s v="Office Supplies"/>
    <s v="East"/>
    <n v="3"/>
    <n v="107.54"/>
    <x v="3"/>
    <s v="CUST-10215"/>
    <n v="104.54"/>
    <n v="73.177999999999997"/>
    <n v="10.453999999999994"/>
  </r>
  <r>
    <s v="CA-2024-684675"/>
    <x v="696"/>
    <x v="13"/>
    <s v="Office Supplies"/>
    <s v="East"/>
    <n v="5"/>
    <n v="62.12"/>
    <x v="2"/>
    <s v="CUST-10210"/>
    <n v="57.12"/>
    <n v="57.12"/>
    <n v="22.847999999999999"/>
  </r>
  <r>
    <s v="CA-2022-753020"/>
    <x v="1055"/>
    <x v="0"/>
    <s v="Furniture"/>
    <s v="South"/>
    <n v="1"/>
    <n v="134.41"/>
    <x v="2"/>
    <s v="CUST-10160"/>
    <n v="133.41"/>
    <n v="133.41"/>
    <n v="53.364000000000004"/>
  </r>
  <r>
    <s v="CA-2025-374986"/>
    <x v="985"/>
    <x v="2"/>
    <s v="Furniture"/>
    <s v="South"/>
    <n v="10"/>
    <n v="266.76"/>
    <x v="3"/>
    <s v="CUST-10489"/>
    <n v="256.76"/>
    <n v="179.73199999999997"/>
    <n v="25.675999999999988"/>
  </r>
  <r>
    <s v="CA-2024-353509"/>
    <x v="353"/>
    <x v="2"/>
    <s v="Furniture"/>
    <s v="Central"/>
    <n v="8"/>
    <n v="538.75"/>
    <x v="3"/>
    <s v="CUST-10781"/>
    <n v="530.75"/>
    <n v="371.52499999999998"/>
    <n v="53.074999999999989"/>
  </r>
  <r>
    <s v="CA-2024-187061"/>
    <x v="802"/>
    <x v="0"/>
    <s v="Furniture"/>
    <s v="East"/>
    <n v="9"/>
    <n v="350.94"/>
    <x v="1"/>
    <s v="CUST-10348"/>
    <n v="341.94"/>
    <n v="307.74599999999998"/>
    <n v="102.58199999999999"/>
  </r>
  <r>
    <s v="CA-2023-190139"/>
    <x v="916"/>
    <x v="14"/>
    <s v="Office Supplies"/>
    <s v="Central"/>
    <n v="2"/>
    <n v="73.92"/>
    <x v="2"/>
    <s v="CUST-10523"/>
    <n v="71.92"/>
    <n v="71.92"/>
    <n v="28.768000000000001"/>
  </r>
  <r>
    <s v="CA-2025-192678"/>
    <x v="1428"/>
    <x v="4"/>
    <s v="Technology"/>
    <s v="Central"/>
    <n v="5"/>
    <n v="1387.73"/>
    <x v="3"/>
    <s v="CUST-10228"/>
    <n v="1382.73"/>
    <n v="967.91099999999994"/>
    <n v="138.27299999999991"/>
  </r>
  <r>
    <s v="CA-2022-304176"/>
    <x v="742"/>
    <x v="12"/>
    <s v="Office Supplies"/>
    <s v="Central"/>
    <n v="6"/>
    <n v="52.85"/>
    <x v="0"/>
    <s v="CUST-10741"/>
    <n v="46.85"/>
    <n v="37.480000000000004"/>
    <n v="9.3700000000000045"/>
  </r>
  <r>
    <s v="CA-2024-305439"/>
    <x v="1054"/>
    <x v="15"/>
    <s v="Office Supplies"/>
    <s v="East"/>
    <n v="6"/>
    <n v="123.34"/>
    <x v="2"/>
    <s v="CUST-10003"/>
    <n v="117.34"/>
    <n v="117.34"/>
    <n v="46.936000000000007"/>
  </r>
  <r>
    <s v="CA-2025-843005"/>
    <x v="1409"/>
    <x v="2"/>
    <s v="Furniture"/>
    <s v="West"/>
    <n v="3"/>
    <n v="685.91"/>
    <x v="0"/>
    <s v="CUST-10503"/>
    <n v="682.91"/>
    <n v="546.32799999999997"/>
    <n v="136.58199999999999"/>
  </r>
  <r>
    <s v="CA-2023-748167"/>
    <x v="58"/>
    <x v="9"/>
    <s v="Office Supplies"/>
    <s v="South"/>
    <n v="2"/>
    <n v="11.19"/>
    <x v="3"/>
    <s v="CUST-10022"/>
    <n v="9.19"/>
    <n v="6.4329999999999989"/>
    <n v="0.91899999999999959"/>
  </r>
  <r>
    <s v="CA-2022-879285"/>
    <x v="963"/>
    <x v="8"/>
    <s v="Technology"/>
    <s v="East"/>
    <n v="4"/>
    <n v="290.07"/>
    <x v="2"/>
    <s v="CUST-10682"/>
    <n v="286.07"/>
    <n v="286.07"/>
    <n v="114.428"/>
  </r>
  <r>
    <s v="CA-2023-361890"/>
    <x v="72"/>
    <x v="1"/>
    <s v="Technology"/>
    <s v="West"/>
    <n v="4"/>
    <n v="1063.22"/>
    <x v="3"/>
    <s v="CUST-10265"/>
    <n v="1059.22"/>
    <n v="741.45399999999995"/>
    <n v="105.92199999999991"/>
  </r>
  <r>
    <s v="CA-2024-317855"/>
    <x v="138"/>
    <x v="1"/>
    <s v="Technology"/>
    <s v="South"/>
    <n v="1"/>
    <n v="1207.02"/>
    <x v="4"/>
    <s v="CUST-10486"/>
    <n v="1206.02"/>
    <n v="1025.117"/>
    <n v="301.505"/>
  </r>
  <r>
    <s v="CA-2024-204695"/>
    <x v="1111"/>
    <x v="7"/>
    <s v="Furniture"/>
    <s v="West"/>
    <n v="9"/>
    <n v="173.97"/>
    <x v="1"/>
    <s v="CUST-10597"/>
    <n v="164.97"/>
    <n v="148.47300000000001"/>
    <n v="49.491000000000014"/>
  </r>
  <r>
    <s v="CA-2025-295670"/>
    <x v="1406"/>
    <x v="7"/>
    <s v="Furniture"/>
    <s v="West"/>
    <n v="5"/>
    <n v="567.59"/>
    <x v="0"/>
    <s v="CUST-10268"/>
    <n v="562.59"/>
    <n v="450.07200000000006"/>
    <n v="112.51800000000003"/>
  </r>
  <r>
    <s v="CA-2023-699939"/>
    <x v="1335"/>
    <x v="4"/>
    <s v="Technology"/>
    <s v="South"/>
    <n v="1"/>
    <n v="1213.6300000000001"/>
    <x v="0"/>
    <s v="CUST-10194"/>
    <n v="1212.6300000000001"/>
    <n v="970.10400000000016"/>
    <n v="242.52600000000007"/>
  </r>
  <r>
    <s v="CA-2022-104272"/>
    <x v="1217"/>
    <x v="11"/>
    <s v="Furniture"/>
    <s v="East"/>
    <n v="8"/>
    <n v="102.3"/>
    <x v="2"/>
    <s v="CUST-10543"/>
    <n v="94.3"/>
    <n v="94.3"/>
    <n v="37.72"/>
  </r>
  <r>
    <s v="CA-2022-532264"/>
    <x v="423"/>
    <x v="11"/>
    <s v="Furniture"/>
    <s v="Central"/>
    <n v="2"/>
    <n v="630.29"/>
    <x v="3"/>
    <s v="CUST-10205"/>
    <n v="628.29"/>
    <n v="439.80299999999994"/>
    <n v="62.828999999999951"/>
  </r>
  <r>
    <s v="CA-2023-164977"/>
    <x v="1294"/>
    <x v="0"/>
    <s v="Furniture"/>
    <s v="Central"/>
    <n v="4"/>
    <n v="254.13"/>
    <x v="3"/>
    <s v="CUST-10281"/>
    <n v="250.13"/>
    <n v="175.09099999999998"/>
    <n v="25.012999999999977"/>
  </r>
  <r>
    <s v="CA-2024-109423"/>
    <x v="372"/>
    <x v="11"/>
    <s v="Furniture"/>
    <s v="West"/>
    <n v="9"/>
    <n v="771.09"/>
    <x v="2"/>
    <s v="CUST-10744"/>
    <n v="762.09"/>
    <n v="762.09"/>
    <n v="304.83600000000001"/>
  </r>
  <r>
    <s v="CA-2025-375807"/>
    <x v="631"/>
    <x v="14"/>
    <s v="Office Supplies"/>
    <s v="Central"/>
    <n v="8"/>
    <n v="100.41"/>
    <x v="0"/>
    <s v="CUST-10595"/>
    <n v="92.41"/>
    <n v="73.927999999999997"/>
    <n v="18.481999999999999"/>
  </r>
  <r>
    <s v="CA-2023-995840"/>
    <x v="1235"/>
    <x v="11"/>
    <s v="Furniture"/>
    <s v="South"/>
    <n v="10"/>
    <n v="539.14"/>
    <x v="3"/>
    <s v="CUST-10272"/>
    <n v="529.14"/>
    <n v="370.39799999999997"/>
    <n v="52.913999999999987"/>
  </r>
  <r>
    <s v="CA-2023-648690"/>
    <x v="1257"/>
    <x v="12"/>
    <s v="Office Supplies"/>
    <s v="South"/>
    <n v="9"/>
    <n v="6.57"/>
    <x v="2"/>
    <s v="CUST-10727"/>
    <n v="-2.4299999999999997"/>
    <n v="-2.4299999999999997"/>
    <n v="-0.97199999999999998"/>
  </r>
  <r>
    <s v="CA-2025-495511"/>
    <x v="786"/>
    <x v="8"/>
    <s v="Technology"/>
    <s v="East"/>
    <n v="1"/>
    <n v="548.30999999999995"/>
    <x v="4"/>
    <s v="CUST-10412"/>
    <n v="547.30999999999995"/>
    <n v="465.21349999999995"/>
    <n v="136.82749999999999"/>
  </r>
  <r>
    <s v="CA-2024-929029"/>
    <x v="592"/>
    <x v="1"/>
    <s v="Technology"/>
    <s v="Central"/>
    <n v="5"/>
    <n v="298.70999999999998"/>
    <x v="0"/>
    <s v="CUST-10182"/>
    <n v="293.70999999999998"/>
    <n v="234.96799999999999"/>
    <n v="58.742000000000019"/>
  </r>
  <r>
    <s v="CA-2022-639491"/>
    <x v="469"/>
    <x v="11"/>
    <s v="Furniture"/>
    <s v="Central"/>
    <n v="2"/>
    <n v="666.64"/>
    <x v="4"/>
    <s v="CUST-10404"/>
    <n v="664.64"/>
    <n v="564.94399999999996"/>
    <n v="166.15999999999997"/>
  </r>
  <r>
    <s v="CA-2022-607881"/>
    <x v="807"/>
    <x v="8"/>
    <s v="Technology"/>
    <s v="South"/>
    <n v="3"/>
    <n v="947.9"/>
    <x v="2"/>
    <s v="CUST-10115"/>
    <n v="944.9"/>
    <n v="944.9"/>
    <n v="377.96000000000004"/>
  </r>
  <r>
    <s v="CA-2023-554819"/>
    <x v="1070"/>
    <x v="4"/>
    <s v="Technology"/>
    <s v="South"/>
    <n v="7"/>
    <n v="127.03"/>
    <x v="2"/>
    <s v="CUST-10600"/>
    <n v="120.03"/>
    <n v="120.03"/>
    <n v="48.012"/>
  </r>
  <r>
    <s v="CA-2025-339968"/>
    <x v="1269"/>
    <x v="5"/>
    <s v="Office Supplies"/>
    <s v="East"/>
    <n v="2"/>
    <n v="108.23"/>
    <x v="1"/>
    <s v="CUST-10061"/>
    <n v="106.23"/>
    <n v="95.606999999999999"/>
    <n v="31.869"/>
  </r>
  <r>
    <s v="CA-2024-796977"/>
    <x v="1153"/>
    <x v="8"/>
    <s v="Technology"/>
    <s v="Central"/>
    <n v="2"/>
    <n v="1342.62"/>
    <x v="4"/>
    <s v="CUST-10004"/>
    <n v="1340.62"/>
    <n v="1139.5269999999998"/>
    <n v="335.15499999999986"/>
  </r>
  <r>
    <s v="CA-2025-219709"/>
    <x v="1270"/>
    <x v="13"/>
    <s v="Office Supplies"/>
    <s v="South"/>
    <n v="10"/>
    <n v="36.4"/>
    <x v="4"/>
    <s v="CUST-10304"/>
    <n v="26.4"/>
    <n v="22.439999999999998"/>
    <n v="6.6"/>
  </r>
  <r>
    <s v="CA-2022-374474"/>
    <x v="1151"/>
    <x v="11"/>
    <s v="Furniture"/>
    <s v="West"/>
    <n v="1"/>
    <n v="545.22"/>
    <x v="4"/>
    <s v="CUST-10413"/>
    <n v="544.22"/>
    <n v="462.58699999999999"/>
    <n v="136.05500000000001"/>
  </r>
  <r>
    <s v="CA-2024-617594"/>
    <x v="465"/>
    <x v="12"/>
    <s v="Office Supplies"/>
    <s v="Central"/>
    <n v="10"/>
    <n v="104.49"/>
    <x v="2"/>
    <s v="CUST-10014"/>
    <n v="94.49"/>
    <n v="94.49"/>
    <n v="37.795999999999999"/>
  </r>
  <r>
    <s v="CA-2022-934278"/>
    <x v="316"/>
    <x v="7"/>
    <s v="Furniture"/>
    <s v="Central"/>
    <n v="2"/>
    <n v="293.3"/>
    <x v="3"/>
    <s v="CUST-10331"/>
    <n v="291.3"/>
    <n v="203.91"/>
    <n v="29.129999999999995"/>
  </r>
  <r>
    <s v="CA-2024-952065"/>
    <x v="685"/>
    <x v="7"/>
    <s v="Furniture"/>
    <s v="East"/>
    <n v="6"/>
    <n v="614.38"/>
    <x v="0"/>
    <s v="CUST-10562"/>
    <n v="608.38"/>
    <n v="486.70400000000001"/>
    <n v="121.67600000000004"/>
  </r>
  <r>
    <s v="CA-2023-253722"/>
    <x v="360"/>
    <x v="15"/>
    <s v="Office Supplies"/>
    <s v="Central"/>
    <n v="10"/>
    <n v="130.58000000000001"/>
    <x v="2"/>
    <s v="CUST-10185"/>
    <n v="120.58000000000001"/>
    <n v="120.58000000000001"/>
    <n v="48.232000000000014"/>
  </r>
  <r>
    <s v="CA-2024-109133"/>
    <x v="719"/>
    <x v="1"/>
    <s v="Technology"/>
    <s v="East"/>
    <n v="8"/>
    <n v="512.42999999999995"/>
    <x v="2"/>
    <s v="CUST-10543"/>
    <n v="504.42999999999995"/>
    <n v="504.42999999999995"/>
    <n v="201.77199999999999"/>
  </r>
  <r>
    <s v="CA-2023-377862"/>
    <x v="1017"/>
    <x v="15"/>
    <s v="Office Supplies"/>
    <s v="West"/>
    <n v="3"/>
    <n v="51.45"/>
    <x v="2"/>
    <s v="CUST-10522"/>
    <n v="48.45"/>
    <n v="48.45"/>
    <n v="19.380000000000003"/>
  </r>
  <r>
    <s v="CA-2025-389714"/>
    <x v="313"/>
    <x v="0"/>
    <s v="Furniture"/>
    <s v="East"/>
    <n v="4"/>
    <n v="208.05"/>
    <x v="2"/>
    <s v="CUST-10490"/>
    <n v="204.05"/>
    <n v="204.05"/>
    <n v="81.62"/>
  </r>
  <r>
    <s v="CA-2025-998587"/>
    <x v="1456"/>
    <x v="0"/>
    <s v="Furniture"/>
    <s v="East"/>
    <n v="10"/>
    <n v="127.59"/>
    <x v="4"/>
    <s v="CUST-10334"/>
    <n v="117.59"/>
    <n v="99.951499999999996"/>
    <n v="29.397499999999994"/>
  </r>
  <r>
    <s v="CA-2022-507350"/>
    <x v="429"/>
    <x v="11"/>
    <s v="Furniture"/>
    <s v="Central"/>
    <n v="2"/>
    <n v="154.12"/>
    <x v="0"/>
    <s v="CUST-10519"/>
    <n v="152.12"/>
    <n v="121.69600000000001"/>
    <n v="30.424000000000007"/>
  </r>
  <r>
    <s v="CA-2025-523128"/>
    <x v="1267"/>
    <x v="2"/>
    <s v="Furniture"/>
    <s v="East"/>
    <n v="6"/>
    <n v="431.37"/>
    <x v="2"/>
    <s v="CUST-10008"/>
    <n v="425.37"/>
    <n v="425.37"/>
    <n v="170.14800000000002"/>
  </r>
  <r>
    <s v="CA-2025-509643"/>
    <x v="10"/>
    <x v="11"/>
    <s v="Furniture"/>
    <s v="South"/>
    <n v="4"/>
    <n v="677.45"/>
    <x v="2"/>
    <s v="CUST-10509"/>
    <n v="673.45"/>
    <n v="673.45"/>
    <n v="269.38000000000005"/>
  </r>
  <r>
    <s v="CA-2025-343914"/>
    <x v="206"/>
    <x v="1"/>
    <s v="Technology"/>
    <s v="West"/>
    <n v="8"/>
    <n v="743.18"/>
    <x v="2"/>
    <s v="CUST-10223"/>
    <n v="735.18"/>
    <n v="735.18"/>
    <n v="294.072"/>
  </r>
  <r>
    <s v="CA-2024-723965"/>
    <x v="21"/>
    <x v="1"/>
    <s v="Technology"/>
    <s v="East"/>
    <n v="10"/>
    <n v="1472.67"/>
    <x v="1"/>
    <s v="CUST-10670"/>
    <n v="1462.67"/>
    <n v="1316.403"/>
    <n v="438.80100000000004"/>
  </r>
  <r>
    <s v="CA-2023-957901"/>
    <x v="472"/>
    <x v="11"/>
    <s v="Furniture"/>
    <s v="West"/>
    <n v="4"/>
    <n v="688.53"/>
    <x v="1"/>
    <s v="CUST-10019"/>
    <n v="684.53"/>
    <n v="616.077"/>
    <n v="205.35900000000004"/>
  </r>
  <r>
    <s v="CA-2025-703839"/>
    <x v="1052"/>
    <x v="16"/>
    <s v="Office Supplies"/>
    <s v="West"/>
    <n v="4"/>
    <n v="111.04"/>
    <x v="0"/>
    <s v="CUST-10020"/>
    <n v="107.04"/>
    <n v="85.632000000000005"/>
    <n v="21.408000000000001"/>
  </r>
  <r>
    <s v="CA-2023-439671"/>
    <x v="1379"/>
    <x v="14"/>
    <s v="Office Supplies"/>
    <s v="West"/>
    <n v="8"/>
    <n v="146.38"/>
    <x v="2"/>
    <s v="CUST-10403"/>
    <n v="138.38"/>
    <n v="138.38"/>
    <n v="55.352000000000004"/>
  </r>
  <r>
    <s v="CA-2025-363317"/>
    <x v="1383"/>
    <x v="1"/>
    <s v="Technology"/>
    <s v="South"/>
    <n v="8"/>
    <n v="1208.69"/>
    <x v="3"/>
    <s v="CUST-10385"/>
    <n v="1200.69"/>
    <n v="840.48299999999995"/>
    <n v="120.06899999999996"/>
  </r>
  <r>
    <s v="CA-2023-517607"/>
    <x v="88"/>
    <x v="5"/>
    <s v="Office Supplies"/>
    <s v="East"/>
    <n v="3"/>
    <n v="74.63"/>
    <x v="2"/>
    <s v="CUST-10757"/>
    <n v="71.63"/>
    <n v="71.63"/>
    <n v="28.652000000000001"/>
  </r>
  <r>
    <s v="CA-2022-208165"/>
    <x v="1061"/>
    <x v="8"/>
    <s v="Technology"/>
    <s v="South"/>
    <n v="1"/>
    <n v="653.59"/>
    <x v="2"/>
    <s v="CUST-10741"/>
    <n v="652.59"/>
    <n v="652.59"/>
    <n v="261.036"/>
  </r>
  <r>
    <s v="CA-2025-112585"/>
    <x v="1204"/>
    <x v="1"/>
    <s v="Technology"/>
    <s v="Central"/>
    <n v="5"/>
    <n v="600.13"/>
    <x v="3"/>
    <s v="CUST-10344"/>
    <n v="595.13"/>
    <n v="416.59099999999995"/>
    <n v="59.512999999999977"/>
  </r>
  <r>
    <s v="CA-2022-450546"/>
    <x v="581"/>
    <x v="4"/>
    <s v="Technology"/>
    <s v="Central"/>
    <n v="3"/>
    <n v="1390.31"/>
    <x v="3"/>
    <s v="CUST-10551"/>
    <n v="1387.31"/>
    <n v="971.11699999999985"/>
    <n v="138.73099999999988"/>
  </r>
  <r>
    <s v="CA-2025-179678"/>
    <x v="938"/>
    <x v="9"/>
    <s v="Office Supplies"/>
    <s v="Central"/>
    <n v="2"/>
    <n v="37.590000000000003"/>
    <x v="3"/>
    <s v="CUST-10568"/>
    <n v="35.590000000000003"/>
    <n v="24.913"/>
    <n v="3.5589999999999975"/>
  </r>
  <r>
    <s v="CA-2023-262972"/>
    <x v="72"/>
    <x v="4"/>
    <s v="Technology"/>
    <s v="Central"/>
    <n v="1"/>
    <n v="218.65"/>
    <x v="2"/>
    <s v="CUST-10111"/>
    <n v="217.65"/>
    <n v="217.65"/>
    <n v="87.06"/>
  </r>
  <r>
    <s v="CA-2022-705150"/>
    <x v="574"/>
    <x v="9"/>
    <s v="Office Supplies"/>
    <s v="Central"/>
    <n v="5"/>
    <n v="111.32"/>
    <x v="3"/>
    <s v="CUST-10555"/>
    <n v="106.32"/>
    <n v="74.423999999999992"/>
    <n v="10.631999999999998"/>
  </r>
  <r>
    <s v="CA-2022-540046"/>
    <x v="562"/>
    <x v="10"/>
    <s v="Office Supplies"/>
    <s v="East"/>
    <n v="9"/>
    <n v="20.81"/>
    <x v="3"/>
    <s v="CUST-10751"/>
    <n v="11.809999999999999"/>
    <n v="8.2669999999999995"/>
    <n v="1.181"/>
  </r>
  <r>
    <s v="CA-2025-834281"/>
    <x v="1106"/>
    <x v="5"/>
    <s v="Office Supplies"/>
    <s v="East"/>
    <n v="10"/>
    <n v="76.16"/>
    <x v="2"/>
    <s v="CUST-10408"/>
    <n v="66.16"/>
    <n v="66.16"/>
    <n v="26.463999999999999"/>
  </r>
  <r>
    <s v="CA-2023-405862"/>
    <x v="864"/>
    <x v="5"/>
    <s v="Office Supplies"/>
    <s v="Central"/>
    <n v="7"/>
    <n v="58.93"/>
    <x v="0"/>
    <s v="CUST-10162"/>
    <n v="51.93"/>
    <n v="41.544000000000004"/>
    <n v="10.386000000000006"/>
  </r>
  <r>
    <s v="CA-2024-618095"/>
    <x v="657"/>
    <x v="8"/>
    <s v="Technology"/>
    <s v="Central"/>
    <n v="9"/>
    <n v="1299.3800000000001"/>
    <x v="1"/>
    <s v="CUST-10603"/>
    <n v="1290.3800000000001"/>
    <n v="1161.3420000000001"/>
    <n v="387.11400000000003"/>
  </r>
  <r>
    <s v="CA-2025-239455"/>
    <x v="1084"/>
    <x v="11"/>
    <s v="Furniture"/>
    <s v="East"/>
    <n v="2"/>
    <n v="565.30999999999995"/>
    <x v="4"/>
    <s v="CUST-10022"/>
    <n v="563.30999999999995"/>
    <n v="478.81349999999992"/>
    <n v="140.82749999999999"/>
  </r>
  <r>
    <s v="CA-2022-246763"/>
    <x v="727"/>
    <x v="1"/>
    <s v="Technology"/>
    <s v="South"/>
    <n v="8"/>
    <n v="741.61"/>
    <x v="4"/>
    <s v="CUST-10443"/>
    <n v="733.61"/>
    <n v="623.56849999999997"/>
    <n v="183.40249999999997"/>
  </r>
  <r>
    <s v="CA-2022-712464"/>
    <x v="1033"/>
    <x v="0"/>
    <s v="Furniture"/>
    <s v="South"/>
    <n v="7"/>
    <n v="235.74"/>
    <x v="4"/>
    <s v="CUST-10349"/>
    <n v="228.74"/>
    <n v="194.429"/>
    <n v="57.185000000000002"/>
  </r>
  <r>
    <s v="CA-2024-973389"/>
    <x v="590"/>
    <x v="3"/>
    <s v="Technology"/>
    <s v="Central"/>
    <n v="4"/>
    <n v="245.17"/>
    <x v="3"/>
    <s v="CUST-10610"/>
    <n v="241.17"/>
    <n v="168.81899999999999"/>
    <n v="24.11699999999999"/>
  </r>
  <r>
    <s v="CA-2023-992873"/>
    <x v="1220"/>
    <x v="13"/>
    <s v="Office Supplies"/>
    <s v="East"/>
    <n v="2"/>
    <n v="63.04"/>
    <x v="1"/>
    <s v="CUST-10207"/>
    <n v="61.04"/>
    <n v="54.936"/>
    <n v="18.312000000000005"/>
  </r>
  <r>
    <s v="CA-2024-287635"/>
    <x v="1107"/>
    <x v="8"/>
    <s v="Technology"/>
    <s v="South"/>
    <n v="3"/>
    <n v="1307.27"/>
    <x v="0"/>
    <s v="CUST-10665"/>
    <n v="1304.27"/>
    <n v="1043.4159999999999"/>
    <n v="260.85399999999993"/>
  </r>
  <r>
    <s v="CA-2022-662427"/>
    <x v="268"/>
    <x v="8"/>
    <s v="Technology"/>
    <s v="South"/>
    <n v="6"/>
    <n v="948.86"/>
    <x v="2"/>
    <s v="CUST-10640"/>
    <n v="942.86"/>
    <n v="942.86"/>
    <n v="377.14400000000001"/>
  </r>
  <r>
    <s v="CA-2025-765574"/>
    <x v="1276"/>
    <x v="5"/>
    <s v="Office Supplies"/>
    <s v="East"/>
    <n v="4"/>
    <n v="16.28"/>
    <x v="1"/>
    <s v="CUST-10532"/>
    <n v="12.280000000000001"/>
    <n v="11.052000000000001"/>
    <n v="3.6840000000000011"/>
  </r>
  <r>
    <s v="CA-2025-249611"/>
    <x v="662"/>
    <x v="14"/>
    <s v="Office Supplies"/>
    <s v="West"/>
    <n v="9"/>
    <n v="87.91"/>
    <x v="1"/>
    <s v="CUST-10487"/>
    <n v="78.91"/>
    <n v="71.019000000000005"/>
    <n v="23.673000000000009"/>
  </r>
  <r>
    <s v="CA-2025-802163"/>
    <x v="181"/>
    <x v="16"/>
    <s v="Office Supplies"/>
    <s v="East"/>
    <n v="8"/>
    <n v="89.88"/>
    <x v="1"/>
    <s v="CUST-10252"/>
    <n v="81.88"/>
    <n v="73.691999999999993"/>
    <n v="24.564"/>
  </r>
  <r>
    <s v="CA-2023-386877"/>
    <x v="311"/>
    <x v="0"/>
    <s v="Furniture"/>
    <s v="West"/>
    <n v="7"/>
    <n v="274.83"/>
    <x v="4"/>
    <s v="CUST-10709"/>
    <n v="267.83"/>
    <n v="227.65549999999999"/>
    <n v="66.95750000000001"/>
  </r>
  <r>
    <s v="CA-2023-778204"/>
    <x v="1314"/>
    <x v="9"/>
    <s v="Office Supplies"/>
    <s v="South"/>
    <n v="10"/>
    <n v="62.86"/>
    <x v="3"/>
    <s v="CUST-10159"/>
    <n v="52.86"/>
    <n v="37.001999999999995"/>
    <n v="5.2859999999999978"/>
  </r>
  <r>
    <s v="CA-2022-516556"/>
    <x v="1379"/>
    <x v="16"/>
    <s v="Office Supplies"/>
    <s v="East"/>
    <n v="6"/>
    <n v="58.73"/>
    <x v="2"/>
    <s v="CUST-10229"/>
    <n v="52.73"/>
    <n v="52.73"/>
    <n v="21.091999999999999"/>
  </r>
  <r>
    <s v="CA-2025-430950"/>
    <x v="299"/>
    <x v="7"/>
    <s v="Furniture"/>
    <s v="East"/>
    <n v="6"/>
    <n v="323.31"/>
    <x v="3"/>
    <s v="CUST-10044"/>
    <n v="317.31"/>
    <n v="222.11699999999999"/>
    <n v="31.730999999999995"/>
  </r>
  <r>
    <s v="CA-2024-992654"/>
    <x v="1252"/>
    <x v="3"/>
    <s v="Technology"/>
    <s v="East"/>
    <n v="3"/>
    <n v="425.03"/>
    <x v="3"/>
    <s v="CUST-10762"/>
    <n v="422.03"/>
    <n v="295.42099999999994"/>
    <n v="42.202999999999975"/>
  </r>
  <r>
    <s v="CA-2023-682895"/>
    <x v="622"/>
    <x v="8"/>
    <s v="Technology"/>
    <s v="Central"/>
    <n v="8"/>
    <n v="660.6"/>
    <x v="0"/>
    <s v="CUST-10366"/>
    <n v="652.6"/>
    <n v="522.08000000000004"/>
    <n v="130.52000000000004"/>
  </r>
  <r>
    <s v="CA-2025-365522"/>
    <x v="1451"/>
    <x v="3"/>
    <s v="Technology"/>
    <s v="Central"/>
    <n v="4"/>
    <n v="1160.2"/>
    <x v="0"/>
    <s v="CUST-10593"/>
    <n v="1156.2"/>
    <n v="924.96"/>
    <n v="231.24"/>
  </r>
  <r>
    <s v="CA-2022-749999"/>
    <x v="1299"/>
    <x v="13"/>
    <s v="Office Supplies"/>
    <s v="East"/>
    <n v="8"/>
    <n v="104.97"/>
    <x v="1"/>
    <s v="CUST-10747"/>
    <n v="96.97"/>
    <n v="87.272999999999996"/>
    <n v="29.091000000000001"/>
  </r>
  <r>
    <s v="CA-2022-543247"/>
    <x v="1052"/>
    <x v="13"/>
    <s v="Office Supplies"/>
    <s v="Central"/>
    <n v="5"/>
    <n v="81.19"/>
    <x v="0"/>
    <s v="CUST-10403"/>
    <n v="76.19"/>
    <n v="60.951999999999998"/>
    <n v="15.238"/>
  </r>
  <r>
    <s v="CA-2022-823030"/>
    <x v="198"/>
    <x v="7"/>
    <s v="Furniture"/>
    <s v="East"/>
    <n v="1"/>
    <n v="467.41"/>
    <x v="1"/>
    <s v="CUST-10290"/>
    <n v="466.41"/>
    <n v="419.76900000000001"/>
    <n v="139.923"/>
  </r>
  <r>
    <s v="CA-2023-481389"/>
    <x v="77"/>
    <x v="11"/>
    <s v="Furniture"/>
    <s v="East"/>
    <n v="1"/>
    <n v="85.43"/>
    <x v="3"/>
    <s v="CUST-10482"/>
    <n v="84.43"/>
    <n v="59.100999999999999"/>
    <n v="8.4429999999999978"/>
  </r>
  <r>
    <s v="CA-2022-928702"/>
    <x v="99"/>
    <x v="3"/>
    <s v="Technology"/>
    <s v="East"/>
    <n v="4"/>
    <n v="1364.54"/>
    <x v="3"/>
    <s v="CUST-10271"/>
    <n v="1360.54"/>
    <n v="952.37799999999993"/>
    <n v="136.05399999999997"/>
  </r>
  <r>
    <s v="CA-2024-332888"/>
    <x v="486"/>
    <x v="7"/>
    <s v="Furniture"/>
    <s v="West"/>
    <n v="5"/>
    <n v="115.74"/>
    <x v="2"/>
    <s v="CUST-10491"/>
    <n v="110.74"/>
    <n v="110.74"/>
    <n v="44.296000000000006"/>
  </r>
  <r>
    <s v="CA-2024-893696"/>
    <x v="75"/>
    <x v="2"/>
    <s v="Furniture"/>
    <s v="West"/>
    <n v="9"/>
    <n v="141.08000000000001"/>
    <x v="2"/>
    <s v="CUST-10060"/>
    <n v="132.08000000000001"/>
    <n v="132.08000000000001"/>
    <n v="52.832000000000008"/>
  </r>
  <r>
    <s v="CA-2024-352723"/>
    <x v="1403"/>
    <x v="2"/>
    <s v="Furniture"/>
    <s v="East"/>
    <n v="9"/>
    <n v="785.86"/>
    <x v="3"/>
    <s v="CUST-10360"/>
    <n v="776.86"/>
    <n v="543.80200000000002"/>
    <n v="77.686000000000035"/>
  </r>
  <r>
    <s v="CA-2023-575988"/>
    <x v="790"/>
    <x v="0"/>
    <s v="Furniture"/>
    <s v="South"/>
    <n v="1"/>
    <n v="68.430000000000007"/>
    <x v="2"/>
    <s v="CUST-10433"/>
    <n v="67.430000000000007"/>
    <n v="67.430000000000007"/>
    <n v="26.972000000000001"/>
  </r>
  <r>
    <s v="CA-2025-379432"/>
    <x v="355"/>
    <x v="3"/>
    <s v="Technology"/>
    <s v="East"/>
    <n v="9"/>
    <n v="897.72"/>
    <x v="3"/>
    <s v="CUST-10263"/>
    <n v="888.72"/>
    <n v="622.10399999999993"/>
    <n v="88.871999999999957"/>
  </r>
  <r>
    <s v="CA-2023-893236"/>
    <x v="315"/>
    <x v="15"/>
    <s v="Office Supplies"/>
    <s v="Central"/>
    <n v="9"/>
    <n v="82.54"/>
    <x v="0"/>
    <s v="CUST-10132"/>
    <n v="73.540000000000006"/>
    <n v="58.832000000000008"/>
    <n v="14.708000000000006"/>
  </r>
  <r>
    <s v="CA-2022-980103"/>
    <x v="780"/>
    <x v="8"/>
    <s v="Technology"/>
    <s v="Central"/>
    <n v="4"/>
    <n v="1189.46"/>
    <x v="4"/>
    <s v="CUST-10356"/>
    <n v="1185.46"/>
    <n v="1007.641"/>
    <n v="296.36500000000001"/>
  </r>
  <r>
    <s v="CA-2024-256555"/>
    <x v="939"/>
    <x v="11"/>
    <s v="Furniture"/>
    <s v="West"/>
    <n v="9"/>
    <n v="265.32"/>
    <x v="0"/>
    <s v="CUST-10063"/>
    <n v="256.32"/>
    <n v="205.05600000000001"/>
    <n v="51.26400000000001"/>
  </r>
  <r>
    <s v="CA-2023-108673"/>
    <x v="48"/>
    <x v="14"/>
    <s v="Office Supplies"/>
    <s v="Central"/>
    <n v="8"/>
    <n v="117.6"/>
    <x v="4"/>
    <s v="CUST-10064"/>
    <n v="109.6"/>
    <n v="93.16"/>
    <n v="27.400000000000006"/>
  </r>
  <r>
    <s v="CA-2024-849515"/>
    <x v="203"/>
    <x v="13"/>
    <s v="Office Supplies"/>
    <s v="West"/>
    <n v="4"/>
    <n v="91.64"/>
    <x v="3"/>
    <s v="CUST-10295"/>
    <n v="87.64"/>
    <n v="61.347999999999999"/>
    <n v="8.7640000000000029"/>
  </r>
  <r>
    <s v="CA-2024-211452"/>
    <x v="483"/>
    <x v="9"/>
    <s v="Office Supplies"/>
    <s v="South"/>
    <n v="2"/>
    <n v="125.18"/>
    <x v="2"/>
    <s v="CUST-10212"/>
    <n v="123.18"/>
    <n v="123.18"/>
    <n v="49.272000000000006"/>
  </r>
  <r>
    <s v="CA-2023-979673"/>
    <x v="332"/>
    <x v="1"/>
    <s v="Technology"/>
    <s v="East"/>
    <n v="5"/>
    <n v="710.59"/>
    <x v="1"/>
    <s v="CUST-10297"/>
    <n v="705.59"/>
    <n v="635.03100000000006"/>
    <n v="211.67700000000008"/>
  </r>
  <r>
    <s v="CA-2025-519126"/>
    <x v="1014"/>
    <x v="1"/>
    <s v="Technology"/>
    <s v="Central"/>
    <n v="5"/>
    <n v="1178.94"/>
    <x v="3"/>
    <s v="CUST-10469"/>
    <n v="1173.94"/>
    <n v="821.75800000000004"/>
    <n v="117.39400000000001"/>
  </r>
  <r>
    <s v="CA-2025-286852"/>
    <x v="163"/>
    <x v="12"/>
    <s v="Office Supplies"/>
    <s v="Central"/>
    <n v="9"/>
    <n v="132.19999999999999"/>
    <x v="4"/>
    <s v="CUST-10217"/>
    <n v="123.19999999999999"/>
    <n v="104.71999999999998"/>
    <n v="30.799999999999997"/>
  </r>
  <r>
    <s v="CA-2025-117812"/>
    <x v="173"/>
    <x v="2"/>
    <s v="Furniture"/>
    <s v="South"/>
    <n v="7"/>
    <n v="646.33000000000004"/>
    <x v="4"/>
    <s v="CUST-10265"/>
    <n v="639.33000000000004"/>
    <n v="543.43050000000005"/>
    <n v="159.83250000000004"/>
  </r>
  <r>
    <s v="CA-2023-245163"/>
    <x v="957"/>
    <x v="14"/>
    <s v="Office Supplies"/>
    <s v="South"/>
    <n v="3"/>
    <n v="121.04"/>
    <x v="2"/>
    <s v="CUST-10368"/>
    <n v="118.04"/>
    <n v="118.04"/>
    <n v="47.216000000000008"/>
  </r>
  <r>
    <s v="CA-2024-225762"/>
    <x v="1212"/>
    <x v="10"/>
    <s v="Office Supplies"/>
    <s v="Central"/>
    <n v="1"/>
    <n v="23.02"/>
    <x v="2"/>
    <s v="CUST-10599"/>
    <n v="22.02"/>
    <n v="22.02"/>
    <n v="8.8079999999999998"/>
  </r>
  <r>
    <s v="CA-2022-741255"/>
    <x v="283"/>
    <x v="2"/>
    <s v="Furniture"/>
    <s v="East"/>
    <n v="3"/>
    <n v="333.84"/>
    <x v="0"/>
    <s v="CUST-10696"/>
    <n v="330.84"/>
    <n v="264.67199999999997"/>
    <n v="66.167999999999978"/>
  </r>
  <r>
    <s v="CA-2022-113649"/>
    <x v="1003"/>
    <x v="2"/>
    <s v="Furniture"/>
    <s v="South"/>
    <n v="4"/>
    <n v="475.58"/>
    <x v="1"/>
    <s v="CUST-10574"/>
    <n v="471.58"/>
    <n v="424.42199999999997"/>
    <n v="141.47399999999999"/>
  </r>
  <r>
    <s v="CA-2023-420084"/>
    <x v="451"/>
    <x v="2"/>
    <s v="Furniture"/>
    <s v="South"/>
    <n v="1"/>
    <n v="389.47"/>
    <x v="4"/>
    <s v="CUST-10067"/>
    <n v="388.47"/>
    <n v="330.1995"/>
    <n v="97.117500000000007"/>
  </r>
  <r>
    <s v="CA-2025-284552"/>
    <x v="153"/>
    <x v="9"/>
    <s v="Office Supplies"/>
    <s v="West"/>
    <n v="5"/>
    <n v="50.59"/>
    <x v="3"/>
    <s v="CUST-10381"/>
    <n v="45.59"/>
    <n v="31.913"/>
    <n v="4.5589999999999975"/>
  </r>
  <r>
    <s v="CA-2023-797558"/>
    <x v="4"/>
    <x v="11"/>
    <s v="Furniture"/>
    <s v="Central"/>
    <n v="7"/>
    <n v="552.66"/>
    <x v="0"/>
    <s v="CUST-10291"/>
    <n v="545.66"/>
    <n v="436.52800000000002"/>
    <n v="109.13200000000006"/>
  </r>
  <r>
    <s v="CA-2023-743141"/>
    <x v="995"/>
    <x v="16"/>
    <s v="Office Supplies"/>
    <s v="West"/>
    <n v="3"/>
    <n v="52.03"/>
    <x v="4"/>
    <s v="CUST-10607"/>
    <n v="49.03"/>
    <n v="41.6755"/>
    <n v="12.2575"/>
  </r>
  <r>
    <s v="CA-2023-110035"/>
    <x v="1383"/>
    <x v="8"/>
    <s v="Technology"/>
    <s v="East"/>
    <n v="5"/>
    <n v="549.76"/>
    <x v="0"/>
    <s v="CUST-10164"/>
    <n v="544.76"/>
    <n v="435.80799999999999"/>
    <n v="108.952"/>
  </r>
  <r>
    <s v="CA-2023-351572"/>
    <x v="592"/>
    <x v="0"/>
    <s v="Furniture"/>
    <s v="East"/>
    <n v="2"/>
    <n v="683"/>
    <x v="2"/>
    <s v="CUST-10562"/>
    <n v="681"/>
    <n v="681"/>
    <n v="272.40000000000003"/>
  </r>
  <r>
    <s v="CA-2025-767433"/>
    <x v="408"/>
    <x v="0"/>
    <s v="Furniture"/>
    <s v="South"/>
    <n v="8"/>
    <n v="774.04"/>
    <x v="2"/>
    <s v="CUST-10351"/>
    <n v="766.04"/>
    <n v="766.04"/>
    <n v="306.416"/>
  </r>
  <r>
    <s v="CA-2025-205301"/>
    <x v="221"/>
    <x v="1"/>
    <s v="Technology"/>
    <s v="West"/>
    <n v="7"/>
    <n v="237.44"/>
    <x v="4"/>
    <s v="CUST-10335"/>
    <n v="230.44"/>
    <n v="195.874"/>
    <n v="57.610000000000014"/>
  </r>
  <r>
    <s v="CA-2025-244532"/>
    <x v="323"/>
    <x v="10"/>
    <s v="Office Supplies"/>
    <s v="West"/>
    <n v="4"/>
    <n v="56.82"/>
    <x v="2"/>
    <s v="CUST-10072"/>
    <n v="52.82"/>
    <n v="52.82"/>
    <n v="21.128"/>
  </r>
  <r>
    <s v="CA-2024-406731"/>
    <x v="1237"/>
    <x v="3"/>
    <s v="Technology"/>
    <s v="East"/>
    <n v="5"/>
    <n v="820.37"/>
    <x v="2"/>
    <s v="CUST-10343"/>
    <n v="815.37"/>
    <n v="815.37"/>
    <n v="326.14800000000002"/>
  </r>
  <r>
    <s v="CA-2025-308995"/>
    <x v="33"/>
    <x v="14"/>
    <s v="Office Supplies"/>
    <s v="South"/>
    <n v="9"/>
    <n v="98.38"/>
    <x v="2"/>
    <s v="CUST-10108"/>
    <n v="89.38"/>
    <n v="89.38"/>
    <n v="35.752000000000002"/>
  </r>
  <r>
    <s v="CA-2025-579901"/>
    <x v="1000"/>
    <x v="7"/>
    <s v="Furniture"/>
    <s v="South"/>
    <n v="6"/>
    <n v="245.25"/>
    <x v="4"/>
    <s v="CUST-10370"/>
    <n v="239.25"/>
    <n v="203.36249999999998"/>
    <n v="59.8125"/>
  </r>
  <r>
    <s v="CA-2022-154267"/>
    <x v="1113"/>
    <x v="11"/>
    <s v="Furniture"/>
    <s v="South"/>
    <n v="5"/>
    <n v="635.45000000000005"/>
    <x v="1"/>
    <s v="CUST-10781"/>
    <n v="630.45000000000005"/>
    <n v="567.40500000000009"/>
    <n v="189.13500000000005"/>
  </r>
  <r>
    <s v="CA-2022-594313"/>
    <x v="1062"/>
    <x v="11"/>
    <s v="Furniture"/>
    <s v="West"/>
    <n v="2"/>
    <n v="582.86"/>
    <x v="2"/>
    <s v="CUST-10325"/>
    <n v="580.86"/>
    <n v="580.86"/>
    <n v="232.34399999999999"/>
  </r>
  <r>
    <s v="CA-2024-356888"/>
    <x v="1149"/>
    <x v="4"/>
    <s v="Technology"/>
    <s v="West"/>
    <n v="8"/>
    <n v="240.44"/>
    <x v="2"/>
    <s v="CUST-10726"/>
    <n v="232.44"/>
    <n v="232.44"/>
    <n v="92.975999999999999"/>
  </r>
  <r>
    <s v="CA-2024-972727"/>
    <x v="942"/>
    <x v="3"/>
    <s v="Technology"/>
    <s v="West"/>
    <n v="3"/>
    <n v="955.66"/>
    <x v="2"/>
    <s v="CUST-10735"/>
    <n v="952.66"/>
    <n v="952.66"/>
    <n v="381.06399999999996"/>
  </r>
  <r>
    <s v="CA-2022-562698"/>
    <x v="654"/>
    <x v="1"/>
    <s v="Technology"/>
    <s v="Central"/>
    <n v="10"/>
    <n v="1222.56"/>
    <x v="3"/>
    <s v="CUST-10613"/>
    <n v="1212.56"/>
    <n v="848.79199999999992"/>
    <n v="121.25599999999997"/>
  </r>
  <r>
    <s v="CA-2022-811407"/>
    <x v="1294"/>
    <x v="0"/>
    <s v="Furniture"/>
    <s v="East"/>
    <n v="8"/>
    <n v="375.21"/>
    <x v="0"/>
    <s v="CUST-10439"/>
    <n v="367.21"/>
    <n v="293.76799999999997"/>
    <n v="73.441999999999979"/>
  </r>
  <r>
    <s v="CA-2022-338312"/>
    <x v="418"/>
    <x v="11"/>
    <s v="Furniture"/>
    <s v="South"/>
    <n v="9"/>
    <n v="372.83"/>
    <x v="4"/>
    <s v="CUST-10281"/>
    <n v="363.83"/>
    <n v="309.25549999999998"/>
    <n v="90.95750000000001"/>
  </r>
  <r>
    <s v="CA-2025-924125"/>
    <x v="665"/>
    <x v="3"/>
    <s v="Technology"/>
    <s v="East"/>
    <n v="6"/>
    <n v="1012.58"/>
    <x v="2"/>
    <s v="CUST-10068"/>
    <n v="1006.58"/>
    <n v="1006.58"/>
    <n v="402.63200000000006"/>
  </r>
  <r>
    <s v="CA-2025-122575"/>
    <x v="63"/>
    <x v="0"/>
    <s v="Furniture"/>
    <s v="Central"/>
    <n v="1"/>
    <n v="712.87"/>
    <x v="3"/>
    <s v="CUST-10774"/>
    <n v="711.87"/>
    <n v="498.30899999999997"/>
    <n v="71.186999999999955"/>
  </r>
  <r>
    <s v="CA-2022-787607"/>
    <x v="904"/>
    <x v="3"/>
    <s v="Technology"/>
    <s v="East"/>
    <n v="2"/>
    <n v="1076.9000000000001"/>
    <x v="1"/>
    <s v="CUST-10022"/>
    <n v="1074.9000000000001"/>
    <n v="967.41000000000008"/>
    <n v="322.47000000000003"/>
  </r>
  <r>
    <s v="CA-2025-551749"/>
    <x v="666"/>
    <x v="0"/>
    <s v="Furniture"/>
    <s v="Central"/>
    <n v="8"/>
    <n v="65.400000000000006"/>
    <x v="0"/>
    <s v="CUST-10134"/>
    <n v="57.400000000000006"/>
    <n v="45.920000000000009"/>
    <n v="11.480000000000004"/>
  </r>
  <r>
    <s v="CA-2025-300374"/>
    <x v="109"/>
    <x v="6"/>
    <s v="Office Supplies"/>
    <s v="Central"/>
    <n v="7"/>
    <n v="26.99"/>
    <x v="3"/>
    <s v="CUST-10355"/>
    <n v="19.989999999999998"/>
    <n v="13.992999999999999"/>
    <n v="1.9990000000000006"/>
  </r>
  <r>
    <s v="CA-2022-772840"/>
    <x v="1280"/>
    <x v="13"/>
    <s v="Office Supplies"/>
    <s v="South"/>
    <n v="3"/>
    <n v="18.579999999999998"/>
    <x v="0"/>
    <s v="CUST-10587"/>
    <n v="15.579999999999998"/>
    <n v="12.463999999999999"/>
    <n v="3.1159999999999997"/>
  </r>
  <r>
    <s v="CA-2023-874905"/>
    <x v="1314"/>
    <x v="8"/>
    <s v="Technology"/>
    <s v="Central"/>
    <n v="10"/>
    <n v="421.33"/>
    <x v="2"/>
    <s v="CUST-10402"/>
    <n v="411.33"/>
    <n v="411.33"/>
    <n v="164.53200000000001"/>
  </r>
  <r>
    <s v="CA-2024-692736"/>
    <x v="137"/>
    <x v="7"/>
    <s v="Furniture"/>
    <s v="East"/>
    <n v="10"/>
    <n v="490.25"/>
    <x v="1"/>
    <s v="CUST-10494"/>
    <n v="480.25"/>
    <n v="432.22500000000002"/>
    <n v="144.07500000000005"/>
  </r>
  <r>
    <s v="CA-2024-225353"/>
    <x v="1331"/>
    <x v="14"/>
    <s v="Office Supplies"/>
    <s v="Central"/>
    <n v="5"/>
    <n v="129.27000000000001"/>
    <x v="2"/>
    <s v="CUST-10196"/>
    <n v="124.27000000000001"/>
    <n v="124.27000000000001"/>
    <n v="49.708000000000013"/>
  </r>
  <r>
    <s v="CA-2024-286622"/>
    <x v="1192"/>
    <x v="5"/>
    <s v="Office Supplies"/>
    <s v="South"/>
    <n v="8"/>
    <n v="34.200000000000003"/>
    <x v="3"/>
    <s v="CUST-10115"/>
    <n v="26.200000000000003"/>
    <n v="18.34"/>
    <n v="2.6199999999999992"/>
  </r>
  <r>
    <s v="CA-2022-902884"/>
    <x v="11"/>
    <x v="7"/>
    <s v="Furniture"/>
    <s v="South"/>
    <n v="7"/>
    <n v="51.83"/>
    <x v="2"/>
    <s v="CUST-10450"/>
    <n v="44.83"/>
    <n v="44.83"/>
    <n v="17.931999999999999"/>
  </r>
  <r>
    <s v="CA-2022-814732"/>
    <x v="281"/>
    <x v="14"/>
    <s v="Office Supplies"/>
    <s v="Central"/>
    <n v="5"/>
    <n v="10.33"/>
    <x v="0"/>
    <s v="CUST-10525"/>
    <n v="5.33"/>
    <n v="4.2640000000000002"/>
    <n v="1.0660000000000003"/>
  </r>
  <r>
    <s v="CA-2024-520255"/>
    <x v="655"/>
    <x v="2"/>
    <s v="Furniture"/>
    <s v="West"/>
    <n v="10"/>
    <n v="710.48"/>
    <x v="1"/>
    <s v="CUST-10572"/>
    <n v="700.48"/>
    <n v="630.43200000000002"/>
    <n v="210.14400000000001"/>
  </r>
  <r>
    <s v="CA-2022-160630"/>
    <x v="1305"/>
    <x v="0"/>
    <s v="Furniture"/>
    <s v="Central"/>
    <n v="6"/>
    <n v="207.58"/>
    <x v="0"/>
    <s v="CUST-10193"/>
    <n v="201.58"/>
    <n v="161.26400000000001"/>
    <n v="40.316000000000003"/>
  </r>
  <r>
    <s v="CA-2022-765954"/>
    <x v="660"/>
    <x v="15"/>
    <s v="Office Supplies"/>
    <s v="West"/>
    <n v="2"/>
    <n v="67.84"/>
    <x v="0"/>
    <s v="CUST-10513"/>
    <n v="65.84"/>
    <n v="52.672000000000004"/>
    <n v="13.168000000000006"/>
  </r>
  <r>
    <s v="CA-2022-189013"/>
    <x v="590"/>
    <x v="3"/>
    <s v="Technology"/>
    <s v="East"/>
    <n v="4"/>
    <n v="641.82000000000005"/>
    <x v="3"/>
    <s v="CUST-10454"/>
    <n v="637.82000000000005"/>
    <n v="446.47399999999999"/>
    <n v="63.781999999999982"/>
  </r>
  <r>
    <s v="CA-2024-359201"/>
    <x v="1137"/>
    <x v="8"/>
    <s v="Technology"/>
    <s v="East"/>
    <n v="7"/>
    <n v="1344.05"/>
    <x v="0"/>
    <s v="CUST-10391"/>
    <n v="1337.05"/>
    <n v="1069.6400000000001"/>
    <n v="267.4100000000002"/>
  </r>
  <r>
    <s v="CA-2023-373750"/>
    <x v="869"/>
    <x v="7"/>
    <s v="Furniture"/>
    <s v="West"/>
    <n v="10"/>
    <n v="419.56"/>
    <x v="2"/>
    <s v="CUST-10069"/>
    <n v="409.56"/>
    <n v="409.56"/>
    <n v="163.82400000000001"/>
  </r>
  <r>
    <s v="CA-2022-813684"/>
    <x v="192"/>
    <x v="8"/>
    <s v="Technology"/>
    <s v="Central"/>
    <n v="1"/>
    <n v="854.29"/>
    <x v="2"/>
    <s v="CUST-10285"/>
    <n v="853.29"/>
    <n v="853.29"/>
    <n v="341.31600000000003"/>
  </r>
  <r>
    <s v="CA-2023-198114"/>
    <x v="1356"/>
    <x v="2"/>
    <s v="Furniture"/>
    <s v="West"/>
    <n v="9"/>
    <n v="443.79"/>
    <x v="2"/>
    <s v="CUST-10601"/>
    <n v="434.79"/>
    <n v="434.79"/>
    <n v="173.916"/>
  </r>
  <r>
    <s v="CA-2022-371951"/>
    <x v="1217"/>
    <x v="13"/>
    <s v="Office Supplies"/>
    <s v="East"/>
    <n v="6"/>
    <n v="138.59"/>
    <x v="1"/>
    <s v="CUST-10254"/>
    <n v="132.59"/>
    <n v="119.331"/>
    <n v="39.777000000000001"/>
  </r>
  <r>
    <s v="CA-2023-286281"/>
    <x v="1130"/>
    <x v="11"/>
    <s v="Furniture"/>
    <s v="Central"/>
    <n v="5"/>
    <n v="194.22"/>
    <x v="3"/>
    <s v="CUST-10282"/>
    <n v="189.22"/>
    <n v="132.45399999999998"/>
    <n v="18.921999999999983"/>
  </r>
  <r>
    <s v="CA-2024-842604"/>
    <x v="741"/>
    <x v="8"/>
    <s v="Technology"/>
    <s v="West"/>
    <n v="1"/>
    <n v="1485.03"/>
    <x v="0"/>
    <s v="CUST-10666"/>
    <n v="1484.03"/>
    <n v="1187.2239999999999"/>
    <n v="296.80599999999993"/>
  </r>
  <r>
    <s v="CA-2022-956725"/>
    <x v="574"/>
    <x v="9"/>
    <s v="Office Supplies"/>
    <s v="Central"/>
    <n v="1"/>
    <n v="112.91"/>
    <x v="3"/>
    <s v="CUST-10757"/>
    <n v="111.91"/>
    <n v="78.336999999999989"/>
    <n v="11.190999999999988"/>
  </r>
  <r>
    <s v="CA-2022-525019"/>
    <x v="580"/>
    <x v="15"/>
    <s v="Office Supplies"/>
    <s v="West"/>
    <n v="4"/>
    <n v="63.27"/>
    <x v="2"/>
    <s v="CUST-10381"/>
    <n v="59.27"/>
    <n v="59.27"/>
    <n v="23.708000000000006"/>
  </r>
  <r>
    <s v="CA-2022-873651"/>
    <x v="674"/>
    <x v="12"/>
    <s v="Office Supplies"/>
    <s v="Central"/>
    <n v="2"/>
    <n v="51.01"/>
    <x v="2"/>
    <s v="CUST-10295"/>
    <n v="49.01"/>
    <n v="49.01"/>
    <n v="19.603999999999999"/>
  </r>
  <r>
    <s v="CA-2023-478988"/>
    <x v="393"/>
    <x v="16"/>
    <s v="Office Supplies"/>
    <s v="East"/>
    <n v="6"/>
    <n v="46.72"/>
    <x v="3"/>
    <s v="CUST-10006"/>
    <n v="40.72"/>
    <n v="28.503999999999998"/>
    <n v="4.0719999999999992"/>
  </r>
  <r>
    <s v="CA-2024-539253"/>
    <x v="551"/>
    <x v="16"/>
    <s v="Office Supplies"/>
    <s v="Central"/>
    <n v="6"/>
    <n v="64.44"/>
    <x v="4"/>
    <s v="CUST-10568"/>
    <n v="58.44"/>
    <n v="49.673999999999999"/>
    <n v="14.61"/>
  </r>
  <r>
    <s v="CA-2022-226281"/>
    <x v="1339"/>
    <x v="14"/>
    <s v="Office Supplies"/>
    <s v="Central"/>
    <n v="2"/>
    <n v="37.909999999999997"/>
    <x v="2"/>
    <s v="CUST-10005"/>
    <n v="35.909999999999997"/>
    <n v="35.909999999999997"/>
    <n v="14.364000000000001"/>
  </r>
  <r>
    <s v="CA-2025-298184"/>
    <x v="732"/>
    <x v="7"/>
    <s v="Furniture"/>
    <s v="East"/>
    <n v="3"/>
    <n v="709.1"/>
    <x v="0"/>
    <s v="CUST-10587"/>
    <n v="706.1"/>
    <n v="564.88"/>
    <n v="141.21999999999997"/>
  </r>
  <r>
    <s v="CA-2023-495267"/>
    <x v="316"/>
    <x v="8"/>
    <s v="Technology"/>
    <s v="South"/>
    <n v="2"/>
    <n v="860.54"/>
    <x v="2"/>
    <s v="CUST-10374"/>
    <n v="858.54"/>
    <n v="858.54"/>
    <n v="343.41600000000005"/>
  </r>
  <r>
    <s v="CA-2025-722458"/>
    <x v="348"/>
    <x v="6"/>
    <s v="Office Supplies"/>
    <s v="Central"/>
    <n v="3"/>
    <n v="34.22"/>
    <x v="0"/>
    <s v="CUST-10731"/>
    <n v="31.22"/>
    <n v="24.975999999999999"/>
    <n v="6.2439999999999998"/>
  </r>
  <r>
    <s v="CA-2024-138783"/>
    <x v="312"/>
    <x v="4"/>
    <s v="Technology"/>
    <s v="Central"/>
    <n v="8"/>
    <n v="623.71"/>
    <x v="2"/>
    <s v="CUST-10201"/>
    <n v="615.71"/>
    <n v="615.71"/>
    <n v="246.28400000000005"/>
  </r>
  <r>
    <s v="CA-2022-918871"/>
    <x v="1296"/>
    <x v="11"/>
    <s v="Furniture"/>
    <s v="East"/>
    <n v="2"/>
    <n v="183.67"/>
    <x v="2"/>
    <s v="CUST-10582"/>
    <n v="181.67"/>
    <n v="181.67"/>
    <n v="72.667999999999992"/>
  </r>
  <r>
    <s v="CA-2022-965523"/>
    <x v="194"/>
    <x v="2"/>
    <s v="Furniture"/>
    <s v="West"/>
    <n v="5"/>
    <n v="510.88"/>
    <x v="1"/>
    <s v="CUST-10108"/>
    <n v="505.88"/>
    <n v="455.29200000000003"/>
    <n v="151.76400000000007"/>
  </r>
  <r>
    <s v="CA-2024-819026"/>
    <x v="341"/>
    <x v="0"/>
    <s v="Furniture"/>
    <s v="East"/>
    <n v="3"/>
    <n v="698.09"/>
    <x v="1"/>
    <s v="CUST-10077"/>
    <n v="695.09"/>
    <n v="625.58100000000002"/>
    <n v="208.52699999999999"/>
  </r>
  <r>
    <s v="CA-2022-145806"/>
    <x v="344"/>
    <x v="4"/>
    <s v="Technology"/>
    <s v="Central"/>
    <n v="1"/>
    <n v="643.04999999999995"/>
    <x v="1"/>
    <s v="CUST-10615"/>
    <n v="642.04999999999995"/>
    <n v="577.84500000000003"/>
    <n v="192.61500000000007"/>
  </r>
  <r>
    <s v="CA-2023-458561"/>
    <x v="31"/>
    <x v="11"/>
    <s v="Furniture"/>
    <s v="East"/>
    <n v="1"/>
    <n v="461.37"/>
    <x v="2"/>
    <s v="CUST-10308"/>
    <n v="460.37"/>
    <n v="460.37"/>
    <n v="184.14800000000002"/>
  </r>
  <r>
    <s v="CA-2024-235186"/>
    <x v="730"/>
    <x v="3"/>
    <s v="Technology"/>
    <s v="East"/>
    <n v="7"/>
    <n v="850.09"/>
    <x v="2"/>
    <s v="CUST-10089"/>
    <n v="843.09"/>
    <n v="843.09"/>
    <n v="337.23600000000005"/>
  </r>
  <r>
    <s v="CA-2025-874711"/>
    <x v="215"/>
    <x v="13"/>
    <s v="Office Supplies"/>
    <s v="East"/>
    <n v="8"/>
    <n v="41.47"/>
    <x v="3"/>
    <s v="CUST-10744"/>
    <n v="33.47"/>
    <n v="23.428999999999998"/>
    <n v="3.3470000000000013"/>
  </r>
  <r>
    <s v="CA-2024-281397"/>
    <x v="520"/>
    <x v="16"/>
    <s v="Office Supplies"/>
    <s v="South"/>
    <n v="7"/>
    <n v="134.1"/>
    <x v="0"/>
    <s v="CUST-10123"/>
    <n v="127.1"/>
    <n v="101.68"/>
    <n v="25.420000000000016"/>
  </r>
  <r>
    <s v="CA-2025-131231"/>
    <x v="11"/>
    <x v="6"/>
    <s v="Office Supplies"/>
    <s v="Central"/>
    <n v="2"/>
    <n v="105.48"/>
    <x v="1"/>
    <s v="CUST-10695"/>
    <n v="103.48"/>
    <n v="93.132000000000005"/>
    <n v="31.044000000000004"/>
  </r>
  <r>
    <s v="CA-2025-127774"/>
    <x v="52"/>
    <x v="15"/>
    <s v="Office Supplies"/>
    <s v="Central"/>
    <n v="1"/>
    <n v="114.79"/>
    <x v="4"/>
    <s v="CUST-10250"/>
    <n v="113.79"/>
    <n v="96.721500000000006"/>
    <n v="28.447500000000005"/>
  </r>
  <r>
    <s v="CA-2024-411302"/>
    <x v="773"/>
    <x v="3"/>
    <s v="Technology"/>
    <s v="South"/>
    <n v="9"/>
    <n v="1479.87"/>
    <x v="1"/>
    <s v="CUST-10227"/>
    <n v="1470.87"/>
    <n v="1323.7829999999999"/>
    <n v="441.26099999999997"/>
  </r>
  <r>
    <s v="CA-2022-390176"/>
    <x v="814"/>
    <x v="6"/>
    <s v="Office Supplies"/>
    <s v="South"/>
    <n v="6"/>
    <n v="98.47"/>
    <x v="0"/>
    <s v="CUST-10697"/>
    <n v="92.47"/>
    <n v="73.975999999999999"/>
    <n v="18.494"/>
  </r>
  <r>
    <s v="CA-2022-681819"/>
    <x v="580"/>
    <x v="12"/>
    <s v="Office Supplies"/>
    <s v="West"/>
    <n v="5"/>
    <n v="114.79"/>
    <x v="2"/>
    <s v="CUST-10203"/>
    <n v="109.79"/>
    <n v="109.79"/>
    <n v="43.916000000000011"/>
  </r>
  <r>
    <s v="CA-2024-109174"/>
    <x v="545"/>
    <x v="1"/>
    <s v="Technology"/>
    <s v="East"/>
    <n v="2"/>
    <n v="277.91000000000003"/>
    <x v="4"/>
    <s v="CUST-10266"/>
    <n v="275.91000000000003"/>
    <n v="234.52350000000001"/>
    <n v="68.977499999999992"/>
  </r>
  <r>
    <s v="CA-2022-502115"/>
    <x v="1274"/>
    <x v="10"/>
    <s v="Office Supplies"/>
    <s v="Central"/>
    <n v="3"/>
    <n v="137.36000000000001"/>
    <x v="2"/>
    <s v="CUST-10347"/>
    <n v="134.36000000000001"/>
    <n v="134.36000000000001"/>
    <n v="53.744000000000014"/>
  </r>
  <r>
    <s v="CA-2025-798246"/>
    <x v="128"/>
    <x v="11"/>
    <s v="Furniture"/>
    <s v="West"/>
    <n v="3"/>
    <n v="708.53"/>
    <x v="3"/>
    <s v="CUST-10065"/>
    <n v="705.53"/>
    <n v="493.87099999999992"/>
    <n v="70.55299999999994"/>
  </r>
  <r>
    <s v="CA-2025-904923"/>
    <x v="1419"/>
    <x v="5"/>
    <s v="Office Supplies"/>
    <s v="South"/>
    <n v="4"/>
    <n v="145.94"/>
    <x v="0"/>
    <s v="CUST-10151"/>
    <n v="141.94"/>
    <n v="113.55200000000001"/>
    <n v="28.388000000000005"/>
  </r>
  <r>
    <s v="CA-2024-528745"/>
    <x v="1310"/>
    <x v="0"/>
    <s v="Furniture"/>
    <s v="South"/>
    <n v="7"/>
    <n v="118.85"/>
    <x v="3"/>
    <s v="CUST-10636"/>
    <n v="111.85"/>
    <n v="78.294999999999987"/>
    <n v="11.184999999999988"/>
  </r>
  <r>
    <s v="CA-2025-849454"/>
    <x v="1381"/>
    <x v="4"/>
    <s v="Technology"/>
    <s v="West"/>
    <n v="9"/>
    <n v="889.11"/>
    <x v="2"/>
    <s v="CUST-10022"/>
    <n v="880.11"/>
    <n v="880.11"/>
    <n v="352.04399999999998"/>
  </r>
  <r>
    <s v="CA-2023-778455"/>
    <x v="962"/>
    <x v="3"/>
    <s v="Technology"/>
    <s v="Central"/>
    <n v="1"/>
    <n v="345.29"/>
    <x v="0"/>
    <s v="CUST-10603"/>
    <n v="344.29"/>
    <n v="275.43200000000002"/>
    <n v="68.858000000000004"/>
  </r>
  <r>
    <s v="CA-2023-978440"/>
    <x v="1115"/>
    <x v="9"/>
    <s v="Office Supplies"/>
    <s v="East"/>
    <n v="4"/>
    <n v="14.33"/>
    <x v="2"/>
    <s v="CUST-10544"/>
    <n v="10.33"/>
    <n v="10.33"/>
    <n v="4.1320000000000006"/>
  </r>
  <r>
    <s v="CA-2024-578949"/>
    <x v="1163"/>
    <x v="8"/>
    <s v="Technology"/>
    <s v="Central"/>
    <n v="9"/>
    <n v="479.51"/>
    <x v="2"/>
    <s v="CUST-10188"/>
    <n v="470.51"/>
    <n v="470.51"/>
    <n v="188.20400000000001"/>
  </r>
  <r>
    <s v="CA-2022-637262"/>
    <x v="296"/>
    <x v="5"/>
    <s v="Office Supplies"/>
    <s v="West"/>
    <n v="1"/>
    <n v="70.84"/>
    <x v="1"/>
    <s v="CUST-10535"/>
    <n v="69.84"/>
    <n v="62.856000000000002"/>
    <n v="20.951999999999998"/>
  </r>
  <r>
    <s v="CA-2025-150636"/>
    <x v="319"/>
    <x v="6"/>
    <s v="Office Supplies"/>
    <s v="West"/>
    <n v="8"/>
    <n v="125.24"/>
    <x v="2"/>
    <s v="CUST-10091"/>
    <n v="117.24"/>
    <n v="117.24"/>
    <n v="46.896000000000001"/>
  </r>
  <r>
    <s v="CA-2025-717082"/>
    <x v="529"/>
    <x v="3"/>
    <s v="Technology"/>
    <s v="West"/>
    <n v="8"/>
    <n v="440.23"/>
    <x v="3"/>
    <s v="CUST-10512"/>
    <n v="432.23"/>
    <n v="302.56099999999998"/>
    <n v="43.222999999999956"/>
  </r>
  <r>
    <s v="CA-2024-490719"/>
    <x v="1123"/>
    <x v="13"/>
    <s v="Office Supplies"/>
    <s v="Central"/>
    <n v="9"/>
    <n v="140.03"/>
    <x v="3"/>
    <s v="CUST-10000"/>
    <n v="131.03"/>
    <n v="91.720999999999989"/>
    <n v="13.102999999999994"/>
  </r>
  <r>
    <s v="CA-2024-272883"/>
    <x v="834"/>
    <x v="3"/>
    <s v="Technology"/>
    <s v="East"/>
    <n v="10"/>
    <n v="839.12"/>
    <x v="4"/>
    <s v="CUST-10150"/>
    <n v="829.12"/>
    <n v="704.75199999999995"/>
    <n v="207.27999999999997"/>
  </r>
  <r>
    <s v="CA-2025-919735"/>
    <x v="308"/>
    <x v="5"/>
    <s v="Office Supplies"/>
    <s v="South"/>
    <n v="7"/>
    <n v="78.84"/>
    <x v="3"/>
    <s v="CUST-10633"/>
    <n v="71.84"/>
    <n v="50.287999999999997"/>
    <n v="7.1839999999999975"/>
  </r>
  <r>
    <s v="CA-2025-593481"/>
    <x v="415"/>
    <x v="8"/>
    <s v="Technology"/>
    <s v="Central"/>
    <n v="2"/>
    <n v="1245.06"/>
    <x v="3"/>
    <s v="CUST-10715"/>
    <n v="1243.06"/>
    <n v="870.14199999999994"/>
    <n v="124.30600000000004"/>
  </r>
  <r>
    <s v="CA-2025-625716"/>
    <x v="23"/>
    <x v="4"/>
    <s v="Technology"/>
    <s v="Central"/>
    <n v="3"/>
    <n v="837.53"/>
    <x v="4"/>
    <s v="CUST-10523"/>
    <n v="834.53"/>
    <n v="709.35050000000001"/>
    <n v="208.63250000000005"/>
  </r>
  <r>
    <s v="CA-2023-443053"/>
    <x v="786"/>
    <x v="3"/>
    <s v="Technology"/>
    <s v="South"/>
    <n v="3"/>
    <n v="1070.99"/>
    <x v="2"/>
    <s v="CUST-10620"/>
    <n v="1067.99"/>
    <n v="1067.99"/>
    <n v="427.19600000000003"/>
  </r>
  <r>
    <s v="CA-2024-402678"/>
    <x v="343"/>
    <x v="1"/>
    <s v="Technology"/>
    <s v="South"/>
    <n v="2"/>
    <n v="765.21"/>
    <x v="2"/>
    <s v="CUST-10413"/>
    <n v="763.21"/>
    <n v="763.21"/>
    <n v="305.28400000000005"/>
  </r>
  <r>
    <s v="CA-2025-585248"/>
    <x v="714"/>
    <x v="8"/>
    <s v="Technology"/>
    <s v="Central"/>
    <n v="8"/>
    <n v="699.27"/>
    <x v="1"/>
    <s v="CUST-10340"/>
    <n v="691.27"/>
    <n v="622.14300000000003"/>
    <n v="207.38100000000003"/>
  </r>
  <r>
    <s v="CA-2024-169252"/>
    <x v="430"/>
    <x v="5"/>
    <s v="Office Supplies"/>
    <s v="West"/>
    <n v="2"/>
    <n v="43.95"/>
    <x v="2"/>
    <s v="CUST-10608"/>
    <n v="41.95"/>
    <n v="41.95"/>
    <n v="16.78"/>
  </r>
  <r>
    <s v="CA-2024-339931"/>
    <x v="357"/>
    <x v="0"/>
    <s v="Furniture"/>
    <s v="East"/>
    <n v="6"/>
    <n v="798.97"/>
    <x v="2"/>
    <s v="CUST-10047"/>
    <n v="792.97"/>
    <n v="792.97"/>
    <n v="317.18800000000005"/>
  </r>
  <r>
    <s v="CA-2024-796932"/>
    <x v="870"/>
    <x v="3"/>
    <s v="Technology"/>
    <s v="Central"/>
    <n v="5"/>
    <n v="861.44"/>
    <x v="2"/>
    <s v="CUST-10684"/>
    <n v="856.44"/>
    <n v="856.44"/>
    <n v="342.57600000000002"/>
  </r>
  <r>
    <s v="CA-2022-545880"/>
    <x v="770"/>
    <x v="2"/>
    <s v="Furniture"/>
    <s v="South"/>
    <n v="5"/>
    <n v="180.08"/>
    <x v="2"/>
    <s v="CUST-10525"/>
    <n v="175.08"/>
    <n v="175.08"/>
    <n v="70.032000000000011"/>
  </r>
  <r>
    <s v="CA-2025-754306"/>
    <x v="182"/>
    <x v="1"/>
    <s v="Technology"/>
    <s v="South"/>
    <n v="7"/>
    <n v="1035.44"/>
    <x v="4"/>
    <s v="CUST-10103"/>
    <n v="1028.44"/>
    <n v="874.17399999999998"/>
    <n v="257.11"/>
  </r>
  <r>
    <s v="CA-2025-787749"/>
    <x v="815"/>
    <x v="8"/>
    <s v="Technology"/>
    <s v="Central"/>
    <n v="1"/>
    <n v="958.63"/>
    <x v="3"/>
    <s v="CUST-10359"/>
    <n v="957.63"/>
    <n v="670.34100000000001"/>
    <n v="95.763000000000034"/>
  </r>
  <r>
    <s v="CA-2025-213304"/>
    <x v="1091"/>
    <x v="8"/>
    <s v="Technology"/>
    <s v="Central"/>
    <n v="8"/>
    <n v="463.89"/>
    <x v="3"/>
    <s v="CUST-10594"/>
    <n v="455.89"/>
    <n v="319.12299999999999"/>
    <n v="45.588999999999999"/>
  </r>
  <r>
    <s v="CA-2024-959229"/>
    <x v="785"/>
    <x v="11"/>
    <s v="Furniture"/>
    <s v="Central"/>
    <n v="2"/>
    <n v="454.65"/>
    <x v="1"/>
    <s v="CUST-10647"/>
    <n v="452.65"/>
    <n v="407.38499999999999"/>
    <n v="135.79500000000002"/>
  </r>
  <r>
    <s v="CA-2022-110174"/>
    <x v="753"/>
    <x v="0"/>
    <s v="Furniture"/>
    <s v="East"/>
    <n v="8"/>
    <n v="757.59"/>
    <x v="3"/>
    <s v="CUST-10728"/>
    <n v="749.59"/>
    <n v="524.71299999999997"/>
    <n v="74.958999999999946"/>
  </r>
  <r>
    <s v="CA-2024-350058"/>
    <x v="596"/>
    <x v="11"/>
    <s v="Furniture"/>
    <s v="South"/>
    <n v="2"/>
    <n v="291.82"/>
    <x v="4"/>
    <s v="CUST-10327"/>
    <n v="289.82"/>
    <n v="246.34699999999998"/>
    <n v="72.454999999999984"/>
  </r>
  <r>
    <s v="CA-2025-731460"/>
    <x v="472"/>
    <x v="9"/>
    <s v="Office Supplies"/>
    <s v="Central"/>
    <n v="9"/>
    <n v="62.06"/>
    <x v="3"/>
    <s v="CUST-10254"/>
    <n v="53.06"/>
    <n v="37.141999999999996"/>
    <n v="5.3059999999999974"/>
  </r>
  <r>
    <s v="CA-2024-174918"/>
    <x v="588"/>
    <x v="9"/>
    <s v="Office Supplies"/>
    <s v="South"/>
    <n v="9"/>
    <n v="73.239999999999995"/>
    <x v="2"/>
    <s v="CUST-10674"/>
    <n v="64.239999999999995"/>
    <n v="64.239999999999995"/>
    <n v="25.695999999999998"/>
  </r>
  <r>
    <s v="CA-2023-960433"/>
    <x v="131"/>
    <x v="11"/>
    <s v="Furniture"/>
    <s v="East"/>
    <n v="2"/>
    <n v="429.76"/>
    <x v="4"/>
    <s v="CUST-10646"/>
    <n v="427.76"/>
    <n v="363.596"/>
    <n v="106.94"/>
  </r>
  <r>
    <s v="CA-2022-552384"/>
    <x v="1150"/>
    <x v="7"/>
    <s v="Furniture"/>
    <s v="West"/>
    <n v="2"/>
    <n v="405.35"/>
    <x v="4"/>
    <s v="CUST-10429"/>
    <n v="403.35"/>
    <n v="342.84750000000003"/>
    <n v="100.83750000000003"/>
  </r>
  <r>
    <s v="CA-2024-974401"/>
    <x v="649"/>
    <x v="13"/>
    <s v="Office Supplies"/>
    <s v="East"/>
    <n v="6"/>
    <n v="132.32"/>
    <x v="1"/>
    <s v="CUST-10172"/>
    <n v="126.32"/>
    <n v="113.688"/>
    <n v="37.896000000000015"/>
  </r>
  <r>
    <s v="CA-2022-460842"/>
    <x v="1247"/>
    <x v="4"/>
    <s v="Technology"/>
    <s v="East"/>
    <n v="1"/>
    <n v="1440"/>
    <x v="2"/>
    <s v="CUST-10541"/>
    <n v="1439"/>
    <n v="1439"/>
    <n v="575.6"/>
  </r>
  <r>
    <s v="CA-2023-538675"/>
    <x v="1281"/>
    <x v="3"/>
    <s v="Technology"/>
    <s v="West"/>
    <n v="1"/>
    <n v="1435.12"/>
    <x v="2"/>
    <s v="CUST-10629"/>
    <n v="1434.12"/>
    <n v="1434.12"/>
    <n v="573.64800000000002"/>
  </r>
  <r>
    <s v="CA-2022-929788"/>
    <x v="358"/>
    <x v="3"/>
    <s v="Technology"/>
    <s v="East"/>
    <n v="10"/>
    <n v="156.18"/>
    <x v="2"/>
    <s v="CUST-10315"/>
    <n v="146.18"/>
    <n v="146.18"/>
    <n v="58.472000000000008"/>
  </r>
  <r>
    <s v="CA-2023-357907"/>
    <x v="439"/>
    <x v="6"/>
    <s v="Office Supplies"/>
    <s v="West"/>
    <n v="5"/>
    <n v="55.63"/>
    <x v="1"/>
    <s v="CUST-10346"/>
    <n v="50.63"/>
    <n v="45.567"/>
    <n v="15.189"/>
  </r>
  <r>
    <s v="CA-2022-765586"/>
    <x v="856"/>
    <x v="9"/>
    <s v="Office Supplies"/>
    <s v="South"/>
    <n v="10"/>
    <n v="103.63"/>
    <x v="2"/>
    <s v="CUST-10659"/>
    <n v="93.63"/>
    <n v="93.63"/>
    <n v="37.451999999999998"/>
  </r>
  <r>
    <s v="CA-2024-988541"/>
    <x v="711"/>
    <x v="0"/>
    <s v="Furniture"/>
    <s v="East"/>
    <n v="3"/>
    <n v="96.95"/>
    <x v="2"/>
    <s v="CUST-10639"/>
    <n v="93.95"/>
    <n v="93.95"/>
    <n v="37.580000000000005"/>
  </r>
  <r>
    <s v="CA-2024-921259"/>
    <x v="123"/>
    <x v="7"/>
    <s v="Furniture"/>
    <s v="South"/>
    <n v="5"/>
    <n v="763.83"/>
    <x v="2"/>
    <s v="CUST-10351"/>
    <n v="758.83"/>
    <n v="758.83"/>
    <n v="303.53200000000004"/>
  </r>
  <r>
    <s v="CA-2023-259395"/>
    <x v="1433"/>
    <x v="14"/>
    <s v="Office Supplies"/>
    <s v="West"/>
    <n v="8"/>
    <n v="10.8"/>
    <x v="1"/>
    <s v="CUST-10464"/>
    <n v="2.8000000000000007"/>
    <n v="2.5200000000000009"/>
    <n v="0.84000000000000052"/>
  </r>
  <r>
    <s v="CA-2025-420898"/>
    <x v="306"/>
    <x v="7"/>
    <s v="Furniture"/>
    <s v="South"/>
    <n v="3"/>
    <n v="137.77000000000001"/>
    <x v="3"/>
    <s v="CUST-10333"/>
    <n v="134.77000000000001"/>
    <n v="94.338999999999999"/>
    <n v="13.47699999999999"/>
  </r>
  <r>
    <s v="CA-2024-812235"/>
    <x v="1187"/>
    <x v="1"/>
    <s v="Technology"/>
    <s v="South"/>
    <n v="2"/>
    <n v="696.88"/>
    <x v="3"/>
    <s v="CUST-10586"/>
    <n v="694.88"/>
    <n v="486.41599999999994"/>
    <n v="69.487999999999943"/>
  </r>
  <r>
    <s v="CA-2023-541729"/>
    <x v="536"/>
    <x v="5"/>
    <s v="Office Supplies"/>
    <s v="South"/>
    <n v="9"/>
    <n v="148.03"/>
    <x v="3"/>
    <s v="CUST-10651"/>
    <n v="139.03"/>
    <n v="97.320999999999998"/>
    <n v="13.903000000000006"/>
  </r>
  <r>
    <s v="CA-2025-660814"/>
    <x v="1382"/>
    <x v="14"/>
    <s v="Office Supplies"/>
    <s v="Central"/>
    <n v="6"/>
    <n v="100.5"/>
    <x v="2"/>
    <s v="CUST-10650"/>
    <n v="94.5"/>
    <n v="94.5"/>
    <n v="37.800000000000004"/>
  </r>
  <r>
    <s v="CA-2024-451588"/>
    <x v="1304"/>
    <x v="2"/>
    <s v="Furniture"/>
    <s v="Central"/>
    <n v="1"/>
    <n v="695.29"/>
    <x v="4"/>
    <s v="CUST-10194"/>
    <n v="694.29"/>
    <n v="590.14649999999995"/>
    <n v="173.57249999999999"/>
  </r>
  <r>
    <s v="CA-2023-580085"/>
    <x v="1029"/>
    <x v="4"/>
    <s v="Technology"/>
    <s v="East"/>
    <n v="3"/>
    <n v="838.09"/>
    <x v="4"/>
    <s v="CUST-10716"/>
    <n v="835.09"/>
    <n v="709.82650000000001"/>
    <n v="208.77250000000004"/>
  </r>
  <r>
    <s v="CA-2022-339748"/>
    <x v="538"/>
    <x v="8"/>
    <s v="Technology"/>
    <s v="Central"/>
    <n v="6"/>
    <n v="726.38"/>
    <x v="2"/>
    <s v="CUST-10430"/>
    <n v="720.38"/>
    <n v="720.38"/>
    <n v="288.15199999999999"/>
  </r>
  <r>
    <s v="CA-2022-202006"/>
    <x v="1341"/>
    <x v="11"/>
    <s v="Furniture"/>
    <s v="Central"/>
    <n v="3"/>
    <n v="310.63"/>
    <x v="2"/>
    <s v="CUST-10332"/>
    <n v="307.63"/>
    <n v="307.63"/>
    <n v="123.05199999999999"/>
  </r>
  <r>
    <s v="CA-2023-478697"/>
    <x v="966"/>
    <x v="9"/>
    <s v="Office Supplies"/>
    <s v="Central"/>
    <n v="3"/>
    <n v="9.17"/>
    <x v="3"/>
    <s v="CUST-10397"/>
    <n v="6.17"/>
    <n v="4.319"/>
    <n v="0.61699999999999999"/>
  </r>
  <r>
    <s v="CA-2024-753939"/>
    <x v="379"/>
    <x v="1"/>
    <s v="Technology"/>
    <s v="Central"/>
    <n v="5"/>
    <n v="105.1"/>
    <x v="2"/>
    <s v="CUST-10748"/>
    <n v="100.1"/>
    <n v="100.1"/>
    <n v="40.04"/>
  </r>
  <r>
    <s v="CA-2024-687007"/>
    <x v="1044"/>
    <x v="0"/>
    <s v="Furniture"/>
    <s v="East"/>
    <n v="6"/>
    <n v="647.83000000000004"/>
    <x v="0"/>
    <s v="CUST-10791"/>
    <n v="641.83000000000004"/>
    <n v="513.46400000000006"/>
    <n v="128.36600000000004"/>
  </r>
  <r>
    <s v="CA-2025-298251"/>
    <x v="1248"/>
    <x v="8"/>
    <s v="Technology"/>
    <s v="South"/>
    <n v="8"/>
    <n v="291.41000000000003"/>
    <x v="1"/>
    <s v="CUST-10116"/>
    <n v="283.41000000000003"/>
    <n v="255.06900000000002"/>
    <n v="85.022999999999996"/>
  </r>
  <r>
    <s v="CA-2023-302815"/>
    <x v="133"/>
    <x v="1"/>
    <s v="Technology"/>
    <s v="West"/>
    <n v="5"/>
    <n v="1243.82"/>
    <x v="2"/>
    <s v="CUST-10034"/>
    <n v="1238.82"/>
    <n v="1238.82"/>
    <n v="495.52800000000002"/>
  </r>
  <r>
    <s v="CA-2023-940332"/>
    <x v="984"/>
    <x v="7"/>
    <s v="Furniture"/>
    <s v="Central"/>
    <n v="10"/>
    <n v="214.34"/>
    <x v="1"/>
    <s v="CUST-10264"/>
    <n v="204.34"/>
    <n v="183.90600000000001"/>
    <n v="61.302000000000007"/>
  </r>
  <r>
    <s v="CA-2025-112765"/>
    <x v="1280"/>
    <x v="5"/>
    <s v="Office Supplies"/>
    <s v="Central"/>
    <n v="6"/>
    <n v="32.630000000000003"/>
    <x v="0"/>
    <s v="CUST-10174"/>
    <n v="26.630000000000003"/>
    <n v="21.304000000000002"/>
    <n v="5.3260000000000005"/>
  </r>
  <r>
    <s v="CA-2023-352830"/>
    <x v="349"/>
    <x v="1"/>
    <s v="Technology"/>
    <s v="East"/>
    <n v="10"/>
    <n v="269.04000000000002"/>
    <x v="2"/>
    <s v="CUST-10793"/>
    <n v="259.04000000000002"/>
    <n v="259.04000000000002"/>
    <n v="103.61600000000001"/>
  </r>
  <r>
    <s v="CA-2024-608835"/>
    <x v="42"/>
    <x v="0"/>
    <s v="Furniture"/>
    <s v="South"/>
    <n v="8"/>
    <n v="446.61"/>
    <x v="0"/>
    <s v="CUST-10162"/>
    <n v="438.61"/>
    <n v="350.88800000000003"/>
    <n v="87.722000000000037"/>
  </r>
  <r>
    <s v="CA-2025-469876"/>
    <x v="1455"/>
    <x v="3"/>
    <s v="Technology"/>
    <s v="South"/>
    <n v="9"/>
    <n v="1330.05"/>
    <x v="4"/>
    <s v="CUST-10588"/>
    <n v="1321.05"/>
    <n v="1122.8924999999999"/>
    <n v="330.26249999999993"/>
  </r>
  <r>
    <s v="CA-2022-147580"/>
    <x v="1097"/>
    <x v="0"/>
    <s v="Furniture"/>
    <s v="East"/>
    <n v="5"/>
    <n v="377.69"/>
    <x v="2"/>
    <s v="CUST-10595"/>
    <n v="372.69"/>
    <n v="372.69"/>
    <n v="149.07599999999999"/>
  </r>
  <r>
    <s v="CA-2023-313231"/>
    <x v="337"/>
    <x v="3"/>
    <s v="Technology"/>
    <s v="West"/>
    <n v="5"/>
    <n v="601.27"/>
    <x v="4"/>
    <s v="CUST-10173"/>
    <n v="596.27"/>
    <n v="506.8295"/>
    <n v="149.0675"/>
  </r>
  <r>
    <s v="CA-2023-503303"/>
    <x v="264"/>
    <x v="3"/>
    <s v="Technology"/>
    <s v="West"/>
    <n v="9"/>
    <n v="563.54"/>
    <x v="3"/>
    <s v="CUST-10514"/>
    <n v="554.54"/>
    <n v="388.17799999999994"/>
    <n v="55.453999999999951"/>
  </r>
  <r>
    <s v="CA-2024-777531"/>
    <x v="411"/>
    <x v="4"/>
    <s v="Technology"/>
    <s v="East"/>
    <n v="5"/>
    <n v="1280.5999999999999"/>
    <x v="4"/>
    <s v="CUST-10369"/>
    <n v="1275.5999999999999"/>
    <n v="1084.26"/>
    <n v="318.90000000000009"/>
  </r>
  <r>
    <s v="CA-2025-334268"/>
    <x v="418"/>
    <x v="10"/>
    <s v="Office Supplies"/>
    <s v="East"/>
    <n v="6"/>
    <n v="12.02"/>
    <x v="4"/>
    <s v="CUST-10308"/>
    <n v="6.02"/>
    <n v="5.1169999999999991"/>
    <n v="1.5049999999999994"/>
  </r>
  <r>
    <s v="CA-2024-201084"/>
    <x v="1289"/>
    <x v="15"/>
    <s v="Office Supplies"/>
    <s v="Central"/>
    <n v="8"/>
    <n v="123.28"/>
    <x v="0"/>
    <s v="CUST-10758"/>
    <n v="115.28"/>
    <n v="92.224000000000004"/>
    <n v="23.056000000000012"/>
  </r>
  <r>
    <s v="CA-2025-884052"/>
    <x v="311"/>
    <x v="2"/>
    <s v="Furniture"/>
    <s v="East"/>
    <n v="4"/>
    <n v="50.86"/>
    <x v="2"/>
    <s v="CUST-10251"/>
    <n v="46.86"/>
    <n v="46.86"/>
    <n v="18.744"/>
  </r>
  <r>
    <s v="CA-2024-791729"/>
    <x v="54"/>
    <x v="3"/>
    <s v="Technology"/>
    <s v="Central"/>
    <n v="2"/>
    <n v="749.32"/>
    <x v="2"/>
    <s v="CUST-10542"/>
    <n v="747.32"/>
    <n v="747.32"/>
    <n v="298.92800000000005"/>
  </r>
  <r>
    <s v="CA-2025-332638"/>
    <x v="1442"/>
    <x v="16"/>
    <s v="Office Supplies"/>
    <s v="South"/>
    <n v="9"/>
    <n v="148.54"/>
    <x v="2"/>
    <s v="CUST-10434"/>
    <n v="139.54"/>
    <n v="139.54"/>
    <n v="55.816000000000003"/>
  </r>
  <r>
    <s v="CA-2022-852522"/>
    <x v="305"/>
    <x v="0"/>
    <s v="Furniture"/>
    <s v="Central"/>
    <n v="6"/>
    <n v="534.04"/>
    <x v="3"/>
    <s v="CUST-10557"/>
    <n v="528.04"/>
    <n v="369.62799999999993"/>
    <n v="52.803999999999974"/>
  </r>
  <r>
    <s v="CA-2023-945326"/>
    <x v="417"/>
    <x v="11"/>
    <s v="Furniture"/>
    <s v="South"/>
    <n v="2"/>
    <n v="399.18"/>
    <x v="3"/>
    <s v="CUST-10171"/>
    <n v="397.18"/>
    <n v="278.02600000000001"/>
    <n v="39.718000000000018"/>
  </r>
  <r>
    <s v="CA-2025-132565"/>
    <x v="1410"/>
    <x v="4"/>
    <s v="Technology"/>
    <s v="West"/>
    <n v="9"/>
    <n v="880.7"/>
    <x v="2"/>
    <s v="CUST-10116"/>
    <n v="871.7"/>
    <n v="871.7"/>
    <n v="348.68000000000006"/>
  </r>
  <r>
    <s v="CA-2025-807255"/>
    <x v="1276"/>
    <x v="8"/>
    <s v="Technology"/>
    <s v="South"/>
    <n v="1"/>
    <n v="707.08"/>
    <x v="4"/>
    <s v="CUST-10432"/>
    <n v="706.08"/>
    <n v="600.16800000000001"/>
    <n v="176.51999999999998"/>
  </r>
  <r>
    <s v="CA-2024-918812"/>
    <x v="12"/>
    <x v="3"/>
    <s v="Technology"/>
    <s v="Central"/>
    <n v="10"/>
    <n v="439.35"/>
    <x v="4"/>
    <s v="CUST-10198"/>
    <n v="429.35"/>
    <n v="364.94749999999999"/>
    <n v="107.33749999999998"/>
  </r>
  <r>
    <s v="CA-2023-240343"/>
    <x v="123"/>
    <x v="7"/>
    <s v="Furniture"/>
    <s v="West"/>
    <n v="5"/>
    <n v="784.87"/>
    <x v="0"/>
    <s v="CUST-10031"/>
    <n v="779.87"/>
    <n v="623.89600000000007"/>
    <n v="155.9740000000001"/>
  </r>
  <r>
    <s v="CA-2025-268098"/>
    <x v="342"/>
    <x v="12"/>
    <s v="Office Supplies"/>
    <s v="Central"/>
    <n v="9"/>
    <n v="103.41"/>
    <x v="4"/>
    <s v="CUST-10584"/>
    <n v="94.41"/>
    <n v="80.248499999999993"/>
    <n v="23.602499999999999"/>
  </r>
  <r>
    <s v="CA-2023-997930"/>
    <x v="757"/>
    <x v="3"/>
    <s v="Technology"/>
    <s v="Central"/>
    <n v="4"/>
    <n v="1348.46"/>
    <x v="1"/>
    <s v="CUST-10140"/>
    <n v="1344.46"/>
    <n v="1210.0140000000001"/>
    <n v="403.33800000000008"/>
  </r>
  <r>
    <s v="CA-2022-951794"/>
    <x v="1149"/>
    <x v="0"/>
    <s v="Furniture"/>
    <s v="Central"/>
    <n v="1"/>
    <n v="661.61"/>
    <x v="2"/>
    <s v="CUST-10361"/>
    <n v="660.61"/>
    <n v="660.61"/>
    <n v="264.24400000000003"/>
  </r>
  <r>
    <s v="CA-2022-686393"/>
    <x v="974"/>
    <x v="11"/>
    <s v="Furniture"/>
    <s v="Central"/>
    <n v="1"/>
    <n v="196.98"/>
    <x v="4"/>
    <s v="CUST-10238"/>
    <n v="195.98"/>
    <n v="166.583"/>
    <n v="48.995000000000005"/>
  </r>
  <r>
    <s v="CA-2024-112965"/>
    <x v="1194"/>
    <x v="7"/>
    <s v="Furniture"/>
    <s v="West"/>
    <n v="6"/>
    <n v="573.05999999999995"/>
    <x v="3"/>
    <s v="CUST-10740"/>
    <n v="567.05999999999995"/>
    <n v="396.94199999999995"/>
    <n v="56.706000000000017"/>
  </r>
  <r>
    <s v="CA-2023-546574"/>
    <x v="829"/>
    <x v="5"/>
    <s v="Office Supplies"/>
    <s v="East"/>
    <n v="6"/>
    <n v="128"/>
    <x v="2"/>
    <s v="CUST-10535"/>
    <n v="122"/>
    <n v="122"/>
    <n v="48.8"/>
  </r>
  <r>
    <s v="CA-2023-845448"/>
    <x v="1297"/>
    <x v="3"/>
    <s v="Technology"/>
    <s v="East"/>
    <n v="1"/>
    <n v="299.89999999999998"/>
    <x v="2"/>
    <s v="CUST-10439"/>
    <n v="298.89999999999998"/>
    <n v="298.89999999999998"/>
    <n v="119.56"/>
  </r>
  <r>
    <s v="CA-2022-326563"/>
    <x v="976"/>
    <x v="8"/>
    <s v="Technology"/>
    <s v="West"/>
    <n v="3"/>
    <n v="1403.66"/>
    <x v="0"/>
    <s v="CUST-10697"/>
    <n v="1400.66"/>
    <n v="1120.528"/>
    <n v="280.13199999999995"/>
  </r>
  <r>
    <s v="CA-2025-971391"/>
    <x v="911"/>
    <x v="1"/>
    <s v="Technology"/>
    <s v="Central"/>
    <n v="2"/>
    <n v="1401.76"/>
    <x v="2"/>
    <s v="CUST-10149"/>
    <n v="1399.76"/>
    <n v="1399.76"/>
    <n v="559.904"/>
  </r>
  <r>
    <s v="CA-2025-540900"/>
    <x v="652"/>
    <x v="4"/>
    <s v="Technology"/>
    <s v="South"/>
    <n v="9"/>
    <n v="686.55"/>
    <x v="2"/>
    <s v="CUST-10457"/>
    <n v="677.55"/>
    <n v="677.55"/>
    <n v="271.02"/>
  </r>
  <r>
    <s v="CA-2025-404766"/>
    <x v="196"/>
    <x v="8"/>
    <s v="Technology"/>
    <s v="East"/>
    <n v="8"/>
    <n v="152.62"/>
    <x v="4"/>
    <s v="CUST-10105"/>
    <n v="144.62"/>
    <n v="122.92700000000001"/>
    <n v="36.155000000000001"/>
  </r>
  <r>
    <s v="CA-2023-777095"/>
    <x v="1202"/>
    <x v="8"/>
    <s v="Technology"/>
    <s v="West"/>
    <n v="4"/>
    <n v="223.24"/>
    <x v="0"/>
    <s v="CUST-10635"/>
    <n v="219.24"/>
    <n v="175.39200000000002"/>
    <n v="43.848000000000013"/>
  </r>
  <r>
    <s v="CA-2024-222600"/>
    <x v="1099"/>
    <x v="3"/>
    <s v="Technology"/>
    <s v="East"/>
    <n v="6"/>
    <n v="476.42"/>
    <x v="2"/>
    <s v="CUST-10077"/>
    <n v="470.42"/>
    <n v="470.42"/>
    <n v="188.16800000000001"/>
  </r>
  <r>
    <s v="CA-2022-786599"/>
    <x v="26"/>
    <x v="15"/>
    <s v="Office Supplies"/>
    <s v="Central"/>
    <n v="8"/>
    <n v="44.24"/>
    <x v="0"/>
    <s v="CUST-10610"/>
    <n v="36.24"/>
    <n v="28.992000000000004"/>
    <n v="7.2480000000000047"/>
  </r>
  <r>
    <s v="CA-2024-514617"/>
    <x v="126"/>
    <x v="3"/>
    <s v="Technology"/>
    <s v="Central"/>
    <n v="7"/>
    <n v="1102.31"/>
    <x v="1"/>
    <s v="CUST-10024"/>
    <n v="1095.31"/>
    <n v="985.779"/>
    <n v="328.59300000000007"/>
  </r>
  <r>
    <s v="CA-2024-573319"/>
    <x v="403"/>
    <x v="4"/>
    <s v="Technology"/>
    <s v="Central"/>
    <n v="4"/>
    <n v="456.32"/>
    <x v="1"/>
    <s v="CUST-10283"/>
    <n v="452.32"/>
    <n v="407.08800000000002"/>
    <n v="135.69600000000003"/>
  </r>
  <r>
    <s v="CA-2023-764596"/>
    <x v="971"/>
    <x v="4"/>
    <s v="Technology"/>
    <s v="Central"/>
    <n v="2"/>
    <n v="211.08"/>
    <x v="1"/>
    <s v="CUST-10584"/>
    <n v="209.08"/>
    <n v="188.17200000000003"/>
    <n v="62.724000000000018"/>
  </r>
  <r>
    <s v="CA-2024-572217"/>
    <x v="1057"/>
    <x v="9"/>
    <s v="Office Supplies"/>
    <s v="Central"/>
    <n v="7"/>
    <n v="137.99"/>
    <x v="1"/>
    <s v="CUST-10220"/>
    <n v="130.99"/>
    <n v="117.89100000000001"/>
    <n v="39.296999999999997"/>
  </r>
  <r>
    <s v="CA-2024-984383"/>
    <x v="1042"/>
    <x v="16"/>
    <s v="Office Supplies"/>
    <s v="West"/>
    <n v="3"/>
    <n v="115.22"/>
    <x v="0"/>
    <s v="CUST-10023"/>
    <n v="112.22"/>
    <n v="89.77600000000001"/>
    <n v="22.444000000000017"/>
  </r>
  <r>
    <s v="CA-2023-840205"/>
    <x v="364"/>
    <x v="9"/>
    <s v="Office Supplies"/>
    <s v="West"/>
    <n v="10"/>
    <n v="74.59"/>
    <x v="3"/>
    <s v="CUST-10718"/>
    <n v="64.59"/>
    <n v="45.213000000000001"/>
    <n v="6.4590000000000032"/>
  </r>
  <r>
    <s v="CA-2024-912434"/>
    <x v="133"/>
    <x v="11"/>
    <s v="Furniture"/>
    <s v="South"/>
    <n v="10"/>
    <n v="368.08"/>
    <x v="3"/>
    <s v="CUST-10567"/>
    <n v="358.08"/>
    <n v="250.65599999999998"/>
    <n v="35.807999999999993"/>
  </r>
  <r>
    <s v="CA-2025-801791"/>
    <x v="1271"/>
    <x v="11"/>
    <s v="Furniture"/>
    <s v="West"/>
    <n v="1"/>
    <n v="124.85"/>
    <x v="0"/>
    <s v="CUST-10619"/>
    <n v="123.85"/>
    <n v="99.08"/>
    <n v="24.77000000000001"/>
  </r>
  <r>
    <s v="CA-2025-513773"/>
    <x v="457"/>
    <x v="2"/>
    <s v="Furniture"/>
    <s v="South"/>
    <n v="7"/>
    <n v="779.66"/>
    <x v="2"/>
    <s v="CUST-10167"/>
    <n v="772.66"/>
    <n v="772.66"/>
    <n v="309.06400000000002"/>
  </r>
  <r>
    <s v="CA-2025-545249"/>
    <x v="368"/>
    <x v="1"/>
    <s v="Technology"/>
    <s v="West"/>
    <n v="6"/>
    <n v="1488.75"/>
    <x v="3"/>
    <s v="CUST-10569"/>
    <n v="1482.75"/>
    <n v="1037.925"/>
    <n v="148.27499999999998"/>
  </r>
  <r>
    <s v="CA-2022-676818"/>
    <x v="1353"/>
    <x v="1"/>
    <s v="Technology"/>
    <s v="South"/>
    <n v="10"/>
    <n v="1354.39"/>
    <x v="3"/>
    <s v="CUST-10453"/>
    <n v="1344.39"/>
    <n v="941.07299999999998"/>
    <n v="134.43899999999996"/>
  </r>
  <r>
    <s v="CA-2023-184396"/>
    <x v="602"/>
    <x v="3"/>
    <s v="Technology"/>
    <s v="West"/>
    <n v="4"/>
    <n v="879.18"/>
    <x v="1"/>
    <s v="CUST-10353"/>
    <n v="875.18"/>
    <n v="787.66199999999992"/>
    <n v="262.55399999999997"/>
  </r>
  <r>
    <s v="CA-2022-801951"/>
    <x v="412"/>
    <x v="2"/>
    <s v="Furniture"/>
    <s v="West"/>
    <n v="5"/>
    <n v="353.11"/>
    <x v="4"/>
    <s v="CUST-10241"/>
    <n v="348.11"/>
    <n v="295.89350000000002"/>
    <n v="87.027500000000003"/>
  </r>
  <r>
    <s v="CA-2022-630833"/>
    <x v="25"/>
    <x v="11"/>
    <s v="Furniture"/>
    <s v="East"/>
    <n v="9"/>
    <n v="118.95"/>
    <x v="3"/>
    <s v="CUST-10496"/>
    <n v="109.95"/>
    <n v="76.965000000000003"/>
    <n v="10.995000000000005"/>
  </r>
  <r>
    <s v="CA-2023-989558"/>
    <x v="826"/>
    <x v="1"/>
    <s v="Technology"/>
    <s v="South"/>
    <n v="1"/>
    <n v="157.43"/>
    <x v="2"/>
    <s v="CUST-10091"/>
    <n v="156.43"/>
    <n v="156.43"/>
    <n v="62.572000000000003"/>
  </r>
  <r>
    <s v="CA-2024-556279"/>
    <x v="1043"/>
    <x v="2"/>
    <s v="Furniture"/>
    <s v="East"/>
    <n v="1"/>
    <n v="600.11"/>
    <x v="0"/>
    <s v="CUST-10273"/>
    <n v="599.11"/>
    <n v="479.28800000000001"/>
    <n v="119.822"/>
  </r>
  <r>
    <s v="CA-2024-457588"/>
    <x v="342"/>
    <x v="8"/>
    <s v="Technology"/>
    <s v="West"/>
    <n v="9"/>
    <n v="241.86"/>
    <x v="2"/>
    <s v="CUST-10256"/>
    <n v="232.86"/>
    <n v="232.86"/>
    <n v="93.144000000000005"/>
  </r>
  <r>
    <s v="CA-2022-209082"/>
    <x v="746"/>
    <x v="6"/>
    <s v="Office Supplies"/>
    <s v="South"/>
    <n v="10"/>
    <n v="147.18"/>
    <x v="1"/>
    <s v="CUST-10561"/>
    <n v="137.18"/>
    <n v="123.462"/>
    <n v="41.153999999999996"/>
  </r>
  <r>
    <s v="CA-2024-552176"/>
    <x v="772"/>
    <x v="14"/>
    <s v="Office Supplies"/>
    <s v="East"/>
    <n v="2"/>
    <n v="48.44"/>
    <x v="2"/>
    <s v="CUST-10587"/>
    <n v="46.44"/>
    <n v="46.44"/>
    <n v="18.576000000000001"/>
  </r>
  <r>
    <s v="CA-2025-788032"/>
    <x v="1438"/>
    <x v="12"/>
    <s v="Office Supplies"/>
    <s v="East"/>
    <n v="5"/>
    <n v="32.21"/>
    <x v="2"/>
    <s v="CUST-10785"/>
    <n v="27.21"/>
    <n v="27.21"/>
    <n v="10.884"/>
  </r>
  <r>
    <s v="CA-2022-299134"/>
    <x v="417"/>
    <x v="5"/>
    <s v="Office Supplies"/>
    <s v="East"/>
    <n v="10"/>
    <n v="32.700000000000003"/>
    <x v="3"/>
    <s v="CUST-10002"/>
    <n v="22.700000000000003"/>
    <n v="15.89"/>
    <n v="2.2699999999999996"/>
  </r>
  <r>
    <s v="CA-2025-849238"/>
    <x v="879"/>
    <x v="12"/>
    <s v="Office Supplies"/>
    <s v="Central"/>
    <n v="6"/>
    <n v="101.37"/>
    <x v="0"/>
    <s v="CUST-10631"/>
    <n v="95.37"/>
    <n v="76.296000000000006"/>
    <n v="19.074000000000005"/>
  </r>
  <r>
    <s v="CA-2025-228717"/>
    <x v="202"/>
    <x v="13"/>
    <s v="Office Supplies"/>
    <s v="West"/>
    <n v="2"/>
    <n v="67.17"/>
    <x v="1"/>
    <s v="CUST-10060"/>
    <n v="65.17"/>
    <n v="58.653000000000006"/>
    <n v="19.551000000000009"/>
  </r>
  <r>
    <s v="CA-2022-946451"/>
    <x v="459"/>
    <x v="11"/>
    <s v="Furniture"/>
    <s v="Central"/>
    <n v="4"/>
    <n v="769.31"/>
    <x v="1"/>
    <s v="CUST-10275"/>
    <n v="765.31"/>
    <n v="688.779"/>
    <n v="229.59300000000002"/>
  </r>
  <r>
    <s v="CA-2025-741681"/>
    <x v="101"/>
    <x v="2"/>
    <s v="Furniture"/>
    <s v="West"/>
    <n v="8"/>
    <n v="166.14"/>
    <x v="0"/>
    <s v="CUST-10356"/>
    <n v="158.13999999999999"/>
    <n v="126.512"/>
    <n v="31.628000000000014"/>
  </r>
  <r>
    <s v="CA-2025-211936"/>
    <x v="292"/>
    <x v="8"/>
    <s v="Technology"/>
    <s v="South"/>
    <n v="6"/>
    <n v="124.39"/>
    <x v="1"/>
    <s v="CUST-10566"/>
    <n v="118.39"/>
    <n v="106.551"/>
    <n v="35.51700000000001"/>
  </r>
  <r>
    <s v="CA-2022-890425"/>
    <x v="1133"/>
    <x v="0"/>
    <s v="Furniture"/>
    <s v="South"/>
    <n v="1"/>
    <n v="612.53"/>
    <x v="2"/>
    <s v="CUST-10406"/>
    <n v="611.53"/>
    <n v="611.53"/>
    <n v="244.61200000000002"/>
  </r>
  <r>
    <s v="CA-2024-850220"/>
    <x v="245"/>
    <x v="13"/>
    <s v="Office Supplies"/>
    <s v="South"/>
    <n v="2"/>
    <n v="112.53"/>
    <x v="2"/>
    <s v="CUST-10368"/>
    <n v="110.53"/>
    <n v="110.53"/>
    <n v="44.212000000000003"/>
  </r>
  <r>
    <s v="CA-2023-953720"/>
    <x v="904"/>
    <x v="0"/>
    <s v="Furniture"/>
    <s v="South"/>
    <n v="6"/>
    <n v="282.88"/>
    <x v="2"/>
    <s v="CUST-10332"/>
    <n v="276.88"/>
    <n v="276.88"/>
    <n v="110.75200000000001"/>
  </r>
  <r>
    <s v="CA-2024-595148"/>
    <x v="420"/>
    <x v="4"/>
    <s v="Technology"/>
    <s v="East"/>
    <n v="6"/>
    <n v="340.94"/>
    <x v="3"/>
    <s v="CUST-10011"/>
    <n v="334.94"/>
    <n v="234.45799999999997"/>
    <n v="33.493999999999971"/>
  </r>
  <r>
    <s v="CA-2025-411184"/>
    <x v="396"/>
    <x v="12"/>
    <s v="Office Supplies"/>
    <s v="Central"/>
    <n v="9"/>
    <n v="137.15"/>
    <x v="2"/>
    <s v="CUST-10584"/>
    <n v="128.15"/>
    <n v="128.15"/>
    <n v="51.260000000000005"/>
  </r>
  <r>
    <s v="CA-2025-854017"/>
    <x v="1428"/>
    <x v="13"/>
    <s v="Office Supplies"/>
    <s v="East"/>
    <n v="7"/>
    <n v="135.47"/>
    <x v="1"/>
    <s v="CUST-10584"/>
    <n v="128.47"/>
    <n v="115.623"/>
    <n v="38.541000000000011"/>
  </r>
  <r>
    <s v="CA-2022-397093"/>
    <x v="573"/>
    <x v="5"/>
    <s v="Office Supplies"/>
    <s v="East"/>
    <n v="4"/>
    <n v="30.93"/>
    <x v="2"/>
    <s v="CUST-10126"/>
    <n v="26.93"/>
    <n v="26.93"/>
    <n v="10.772000000000002"/>
  </r>
  <r>
    <s v="CA-2023-375799"/>
    <x v="1161"/>
    <x v="4"/>
    <s v="Technology"/>
    <s v="Central"/>
    <n v="3"/>
    <n v="783.97"/>
    <x v="2"/>
    <s v="CUST-10696"/>
    <n v="780.97"/>
    <n v="780.97"/>
    <n v="312.38800000000003"/>
  </r>
  <r>
    <s v="CA-2024-629943"/>
    <x v="1350"/>
    <x v="11"/>
    <s v="Furniture"/>
    <s v="South"/>
    <n v="6"/>
    <n v="274.85000000000002"/>
    <x v="3"/>
    <s v="CUST-10555"/>
    <n v="268.85000000000002"/>
    <n v="188.19499999999999"/>
    <n v="26.884999999999991"/>
  </r>
  <r>
    <s v="CA-2023-943241"/>
    <x v="420"/>
    <x v="7"/>
    <s v="Furniture"/>
    <s v="West"/>
    <n v="1"/>
    <n v="243.6"/>
    <x v="4"/>
    <s v="CUST-10519"/>
    <n v="242.6"/>
    <n v="206.20999999999998"/>
    <n v="60.649999999999977"/>
  </r>
  <r>
    <s v="CA-2023-738806"/>
    <x v="903"/>
    <x v="15"/>
    <s v="Office Supplies"/>
    <s v="Central"/>
    <n v="2"/>
    <n v="80.959999999999994"/>
    <x v="1"/>
    <s v="CUST-10018"/>
    <n v="78.959999999999994"/>
    <n v="71.063999999999993"/>
    <n v="23.687999999999995"/>
  </r>
  <r>
    <s v="CA-2024-650576"/>
    <x v="972"/>
    <x v="2"/>
    <s v="Furniture"/>
    <s v="South"/>
    <n v="1"/>
    <n v="345.91"/>
    <x v="2"/>
    <s v="CUST-10538"/>
    <n v="344.91"/>
    <n v="344.91"/>
    <n v="137.96400000000003"/>
  </r>
  <r>
    <s v="CA-2025-518101"/>
    <x v="65"/>
    <x v="9"/>
    <s v="Office Supplies"/>
    <s v="West"/>
    <n v="9"/>
    <n v="36.17"/>
    <x v="2"/>
    <s v="CUST-10647"/>
    <n v="27.17"/>
    <n v="27.17"/>
    <n v="10.868000000000002"/>
  </r>
  <r>
    <s v="CA-2022-132425"/>
    <x v="1133"/>
    <x v="8"/>
    <s v="Technology"/>
    <s v="South"/>
    <n v="4"/>
    <n v="423.78"/>
    <x v="1"/>
    <s v="CUST-10156"/>
    <n v="419.78"/>
    <n v="377.80199999999996"/>
    <n v="125.934"/>
  </r>
  <r>
    <s v="CA-2023-987207"/>
    <x v="325"/>
    <x v="9"/>
    <s v="Office Supplies"/>
    <s v="West"/>
    <n v="7"/>
    <n v="103.26"/>
    <x v="2"/>
    <s v="CUST-10068"/>
    <n v="96.26"/>
    <n v="96.26"/>
    <n v="38.504000000000005"/>
  </r>
  <r>
    <s v="CA-2023-469667"/>
    <x v="120"/>
    <x v="11"/>
    <s v="Furniture"/>
    <s v="South"/>
    <n v="8"/>
    <n v="224.14"/>
    <x v="2"/>
    <s v="CUST-10491"/>
    <n v="216.14"/>
    <n v="216.14"/>
    <n v="86.455999999999989"/>
  </r>
  <r>
    <s v="CA-2024-352343"/>
    <x v="992"/>
    <x v="7"/>
    <s v="Furniture"/>
    <s v="South"/>
    <n v="10"/>
    <n v="82.17"/>
    <x v="4"/>
    <s v="CUST-10119"/>
    <n v="72.17"/>
    <n v="61.344499999999996"/>
    <n v="18.042499999999997"/>
  </r>
  <r>
    <s v="CA-2024-351432"/>
    <x v="271"/>
    <x v="3"/>
    <s v="Technology"/>
    <s v="West"/>
    <n v="3"/>
    <n v="1225.24"/>
    <x v="0"/>
    <s v="CUST-10670"/>
    <n v="1222.24"/>
    <n v="977.79200000000003"/>
    <n v="244.44800000000009"/>
  </r>
  <r>
    <s v="CA-2023-317631"/>
    <x v="453"/>
    <x v="4"/>
    <s v="Technology"/>
    <s v="Central"/>
    <n v="8"/>
    <n v="251.14"/>
    <x v="0"/>
    <s v="CUST-10212"/>
    <n v="243.14"/>
    <n v="194.512"/>
    <n v="48.628000000000014"/>
  </r>
  <r>
    <s v="CA-2022-153704"/>
    <x v="1154"/>
    <x v="2"/>
    <s v="Furniture"/>
    <s v="Central"/>
    <n v="7"/>
    <n v="281.45"/>
    <x v="2"/>
    <s v="CUST-10329"/>
    <n v="274.45"/>
    <n v="274.45"/>
    <n v="109.78"/>
  </r>
  <r>
    <s v="CA-2025-675022"/>
    <x v="49"/>
    <x v="3"/>
    <s v="Technology"/>
    <s v="Central"/>
    <n v="9"/>
    <n v="308.2"/>
    <x v="0"/>
    <s v="CUST-10464"/>
    <n v="299.2"/>
    <n v="239.36"/>
    <n v="59.840000000000032"/>
  </r>
  <r>
    <s v="CA-2024-775194"/>
    <x v="545"/>
    <x v="8"/>
    <s v="Technology"/>
    <s v="West"/>
    <n v="2"/>
    <n v="1497.49"/>
    <x v="3"/>
    <s v="CUST-10249"/>
    <n v="1495.49"/>
    <n v="1046.8429999999998"/>
    <n v="149.54899999999986"/>
  </r>
  <r>
    <s v="CA-2022-881889"/>
    <x v="1307"/>
    <x v="11"/>
    <s v="Furniture"/>
    <s v="South"/>
    <n v="4"/>
    <n v="659.97"/>
    <x v="2"/>
    <s v="CUST-10006"/>
    <n v="655.97"/>
    <n v="655.97"/>
    <n v="262.38800000000003"/>
  </r>
  <r>
    <s v="CA-2023-836064"/>
    <x v="930"/>
    <x v="7"/>
    <s v="Furniture"/>
    <s v="West"/>
    <n v="3"/>
    <n v="427.53"/>
    <x v="0"/>
    <s v="CUST-10295"/>
    <n v="424.53"/>
    <n v="339.62400000000002"/>
    <n v="84.906000000000063"/>
  </r>
  <r>
    <s v="CA-2025-344308"/>
    <x v="772"/>
    <x v="2"/>
    <s v="Furniture"/>
    <s v="West"/>
    <n v="1"/>
    <n v="702.57"/>
    <x v="0"/>
    <s v="CUST-10114"/>
    <n v="701.57"/>
    <n v="561.25600000000009"/>
    <n v="140.31400000000008"/>
  </r>
  <r>
    <s v="CA-2025-200003"/>
    <x v="221"/>
    <x v="0"/>
    <s v="Furniture"/>
    <s v="South"/>
    <n v="3"/>
    <n v="467.78"/>
    <x v="3"/>
    <s v="CUST-10754"/>
    <n v="464.78"/>
    <n v="325.34599999999995"/>
    <n v="46.477999999999952"/>
  </r>
  <r>
    <s v="CA-2024-601749"/>
    <x v="877"/>
    <x v="2"/>
    <s v="Furniture"/>
    <s v="Central"/>
    <n v="9"/>
    <n v="611.84"/>
    <x v="0"/>
    <s v="CUST-10777"/>
    <n v="602.84"/>
    <n v="482.27200000000005"/>
    <n v="120.56800000000004"/>
  </r>
  <r>
    <s v="CA-2025-595375"/>
    <x v="132"/>
    <x v="3"/>
    <s v="Technology"/>
    <s v="Central"/>
    <n v="3"/>
    <n v="1001.8"/>
    <x v="3"/>
    <s v="CUST-10245"/>
    <n v="998.8"/>
    <n v="699.16"/>
    <n v="99.88"/>
  </r>
  <r>
    <s v="CA-2022-273636"/>
    <x v="154"/>
    <x v="6"/>
    <s v="Office Supplies"/>
    <s v="East"/>
    <n v="4"/>
    <n v="25.11"/>
    <x v="3"/>
    <s v="CUST-10453"/>
    <n v="21.11"/>
    <n v="14.776999999999999"/>
    <n v="2.1110000000000007"/>
  </r>
  <r>
    <s v="CA-2023-690333"/>
    <x v="244"/>
    <x v="6"/>
    <s v="Office Supplies"/>
    <s v="South"/>
    <n v="3"/>
    <n v="88.48"/>
    <x v="0"/>
    <s v="CUST-10069"/>
    <n v="85.48"/>
    <n v="68.384"/>
    <n v="17.095999999999997"/>
  </r>
  <r>
    <s v="CA-2023-578734"/>
    <x v="35"/>
    <x v="0"/>
    <s v="Furniture"/>
    <s v="West"/>
    <n v="10"/>
    <n v="743.41"/>
    <x v="2"/>
    <s v="CUST-10672"/>
    <n v="733.41"/>
    <n v="733.41"/>
    <n v="293.36399999999998"/>
  </r>
  <r>
    <s v="CA-2025-461600"/>
    <x v="792"/>
    <x v="13"/>
    <s v="Office Supplies"/>
    <s v="West"/>
    <n v="6"/>
    <n v="11.7"/>
    <x v="0"/>
    <s v="CUST-10179"/>
    <n v="5.6999999999999993"/>
    <n v="4.5599999999999996"/>
    <n v="1.1400000000000001"/>
  </r>
  <r>
    <s v="CA-2023-827445"/>
    <x v="1153"/>
    <x v="1"/>
    <s v="Technology"/>
    <s v="South"/>
    <n v="4"/>
    <n v="130.91"/>
    <x v="0"/>
    <s v="CUST-10133"/>
    <n v="126.91"/>
    <n v="101.52800000000001"/>
    <n v="25.382000000000005"/>
  </r>
  <r>
    <s v="CA-2024-703680"/>
    <x v="1255"/>
    <x v="7"/>
    <s v="Furniture"/>
    <s v="Central"/>
    <n v="9"/>
    <n v="782.32"/>
    <x v="2"/>
    <s v="CUST-10284"/>
    <n v="773.32"/>
    <n v="773.32"/>
    <n v="309.32800000000003"/>
  </r>
  <r>
    <s v="CA-2022-673833"/>
    <x v="388"/>
    <x v="8"/>
    <s v="Technology"/>
    <s v="Central"/>
    <n v="7"/>
    <n v="754.21"/>
    <x v="2"/>
    <s v="CUST-10485"/>
    <n v="747.21"/>
    <n v="747.21"/>
    <n v="298.88400000000001"/>
  </r>
  <r>
    <s v="CA-2022-944301"/>
    <x v="612"/>
    <x v="4"/>
    <s v="Technology"/>
    <s v="East"/>
    <n v="5"/>
    <n v="1092.8"/>
    <x v="2"/>
    <s v="CUST-10750"/>
    <n v="1087.8"/>
    <n v="1087.8"/>
    <n v="435.12"/>
  </r>
  <r>
    <s v="CA-2024-877658"/>
    <x v="118"/>
    <x v="15"/>
    <s v="Office Supplies"/>
    <s v="West"/>
    <n v="1"/>
    <n v="79.819999999999993"/>
    <x v="1"/>
    <s v="CUST-10550"/>
    <n v="78.819999999999993"/>
    <n v="70.938000000000002"/>
    <n v="23.646000000000008"/>
  </r>
  <r>
    <s v="CA-2022-744812"/>
    <x v="936"/>
    <x v="4"/>
    <s v="Technology"/>
    <s v="Central"/>
    <n v="2"/>
    <n v="749.26"/>
    <x v="1"/>
    <s v="CUST-10678"/>
    <n v="747.26"/>
    <n v="672.53399999999999"/>
    <n v="224.178"/>
  </r>
  <r>
    <s v="CA-2025-238954"/>
    <x v="1198"/>
    <x v="7"/>
    <s v="Furniture"/>
    <s v="South"/>
    <n v="8"/>
    <n v="233.47"/>
    <x v="1"/>
    <s v="CUST-10244"/>
    <n v="225.47"/>
    <n v="202.923"/>
    <n v="67.64100000000002"/>
  </r>
  <r>
    <s v="CA-2024-166891"/>
    <x v="743"/>
    <x v="0"/>
    <s v="Furniture"/>
    <s v="Central"/>
    <n v="10"/>
    <n v="440.53"/>
    <x v="2"/>
    <s v="CUST-10660"/>
    <n v="430.53"/>
    <n v="430.53"/>
    <n v="172.21199999999999"/>
  </r>
  <r>
    <s v="CA-2022-241680"/>
    <x v="149"/>
    <x v="4"/>
    <s v="Technology"/>
    <s v="East"/>
    <n v="7"/>
    <n v="1101.72"/>
    <x v="4"/>
    <s v="CUST-10377"/>
    <n v="1094.72"/>
    <n v="930.51199999999994"/>
    <n v="273.67999999999995"/>
  </r>
  <r>
    <s v="CA-2022-480441"/>
    <x v="1009"/>
    <x v="16"/>
    <s v="Office Supplies"/>
    <s v="South"/>
    <n v="8"/>
    <n v="145.21"/>
    <x v="2"/>
    <s v="CUST-10248"/>
    <n v="137.21"/>
    <n v="137.21"/>
    <n v="54.884"/>
  </r>
  <r>
    <s v="CA-2024-319308"/>
    <x v="632"/>
    <x v="6"/>
    <s v="Office Supplies"/>
    <s v="South"/>
    <n v="5"/>
    <n v="68.540000000000006"/>
    <x v="0"/>
    <s v="CUST-10672"/>
    <n v="63.540000000000006"/>
    <n v="50.832000000000008"/>
    <n v="12.708000000000006"/>
  </r>
  <r>
    <s v="CA-2024-763361"/>
    <x v="46"/>
    <x v="9"/>
    <s v="Office Supplies"/>
    <s v="West"/>
    <n v="4"/>
    <n v="56.93"/>
    <x v="1"/>
    <s v="CUST-10392"/>
    <n v="52.93"/>
    <n v="47.637"/>
    <n v="15.879000000000001"/>
  </r>
  <r>
    <s v="CA-2022-837090"/>
    <x v="1438"/>
    <x v="15"/>
    <s v="Office Supplies"/>
    <s v="South"/>
    <n v="7"/>
    <n v="55.65"/>
    <x v="0"/>
    <s v="CUST-10402"/>
    <n v="48.65"/>
    <n v="38.92"/>
    <n v="9.730000000000004"/>
  </r>
  <r>
    <s v="CA-2022-358376"/>
    <x v="607"/>
    <x v="5"/>
    <s v="Office Supplies"/>
    <s v="Central"/>
    <n v="7"/>
    <n v="93.2"/>
    <x v="2"/>
    <s v="CUST-10769"/>
    <n v="86.2"/>
    <n v="86.2"/>
    <n v="34.480000000000004"/>
  </r>
  <r>
    <s v="CA-2025-344240"/>
    <x v="288"/>
    <x v="2"/>
    <s v="Furniture"/>
    <s v="Central"/>
    <n v="6"/>
    <n v="568.91999999999996"/>
    <x v="4"/>
    <s v="CUST-10241"/>
    <n v="562.91999999999996"/>
    <n v="478.48199999999997"/>
    <n v="140.73000000000002"/>
  </r>
  <r>
    <s v="CA-2024-329168"/>
    <x v="1355"/>
    <x v="3"/>
    <s v="Technology"/>
    <s v="East"/>
    <n v="3"/>
    <n v="442.58"/>
    <x v="2"/>
    <s v="CUST-10038"/>
    <n v="439.58"/>
    <n v="439.58"/>
    <n v="175.83199999999999"/>
  </r>
  <r>
    <s v="CA-2025-223373"/>
    <x v="843"/>
    <x v="7"/>
    <s v="Furniture"/>
    <s v="South"/>
    <n v="1"/>
    <n v="347.36"/>
    <x v="0"/>
    <s v="CUST-10517"/>
    <n v="346.36"/>
    <n v="277.08800000000002"/>
    <n v="69.27200000000002"/>
  </r>
  <r>
    <s v="CA-2025-660805"/>
    <x v="168"/>
    <x v="4"/>
    <s v="Technology"/>
    <s v="South"/>
    <n v="2"/>
    <n v="676.06"/>
    <x v="4"/>
    <s v="CUST-10670"/>
    <n v="674.06"/>
    <n v="572.95099999999991"/>
    <n v="168.51499999999993"/>
  </r>
  <r>
    <s v="CA-2023-379946"/>
    <x v="176"/>
    <x v="2"/>
    <s v="Furniture"/>
    <s v="Central"/>
    <n v="6"/>
    <n v="336.39"/>
    <x v="3"/>
    <s v="CUST-10168"/>
    <n v="330.39"/>
    <n v="231.27299999999997"/>
    <n v="33.038999999999987"/>
  </r>
  <r>
    <s v="CA-2024-234280"/>
    <x v="378"/>
    <x v="15"/>
    <s v="Office Supplies"/>
    <s v="East"/>
    <n v="8"/>
    <n v="132.28"/>
    <x v="0"/>
    <s v="CUST-10302"/>
    <n v="124.28"/>
    <n v="99.424000000000007"/>
    <n v="24.856000000000009"/>
  </r>
  <r>
    <s v="CA-2023-764424"/>
    <x v="1180"/>
    <x v="7"/>
    <s v="Furniture"/>
    <s v="East"/>
    <n v="4"/>
    <n v="379.36"/>
    <x v="1"/>
    <s v="CUST-10409"/>
    <n v="375.36"/>
    <n v="337.82400000000001"/>
    <n v="112.608"/>
  </r>
  <r>
    <s v="CA-2024-684191"/>
    <x v="1258"/>
    <x v="14"/>
    <s v="Office Supplies"/>
    <s v="Central"/>
    <n v="4"/>
    <n v="64.87"/>
    <x v="0"/>
    <s v="CUST-10588"/>
    <n v="60.870000000000005"/>
    <n v="48.696000000000005"/>
    <n v="12.174000000000007"/>
  </r>
  <r>
    <s v="CA-2023-984660"/>
    <x v="331"/>
    <x v="7"/>
    <s v="Furniture"/>
    <s v="Central"/>
    <n v="10"/>
    <n v="756.6"/>
    <x v="0"/>
    <s v="CUST-10525"/>
    <n v="746.6"/>
    <n v="597.28000000000009"/>
    <n v="149.32000000000011"/>
  </r>
  <r>
    <s v="CA-2025-823170"/>
    <x v="872"/>
    <x v="0"/>
    <s v="Furniture"/>
    <s v="Central"/>
    <n v="2"/>
    <n v="744.22"/>
    <x v="0"/>
    <s v="CUST-10175"/>
    <n v="742.22"/>
    <n v="593.77600000000007"/>
    <n v="148.44400000000007"/>
  </r>
  <r>
    <s v="CA-2022-513681"/>
    <x v="813"/>
    <x v="11"/>
    <s v="Furniture"/>
    <s v="West"/>
    <n v="4"/>
    <n v="246.57"/>
    <x v="2"/>
    <s v="CUST-10791"/>
    <n v="242.57"/>
    <n v="242.57"/>
    <n v="97.027999999999992"/>
  </r>
  <r>
    <s v="CA-2022-101203"/>
    <x v="1324"/>
    <x v="2"/>
    <s v="Furniture"/>
    <s v="East"/>
    <n v="4"/>
    <n v="472.09"/>
    <x v="2"/>
    <s v="CUST-10421"/>
    <n v="468.09"/>
    <n v="468.09"/>
    <n v="187.23599999999999"/>
  </r>
  <r>
    <s v="CA-2022-762885"/>
    <x v="1418"/>
    <x v="0"/>
    <s v="Furniture"/>
    <s v="West"/>
    <n v="8"/>
    <n v="51.31"/>
    <x v="0"/>
    <s v="CUST-10748"/>
    <n v="43.31"/>
    <n v="34.648000000000003"/>
    <n v="8.6620000000000026"/>
  </r>
  <r>
    <s v="CA-2025-282557"/>
    <x v="1258"/>
    <x v="0"/>
    <s v="Furniture"/>
    <s v="West"/>
    <n v="10"/>
    <n v="196.84"/>
    <x v="2"/>
    <s v="CUST-10680"/>
    <n v="186.84"/>
    <n v="186.84"/>
    <n v="74.736000000000004"/>
  </r>
  <r>
    <s v="CA-2022-981614"/>
    <x v="293"/>
    <x v="0"/>
    <s v="Furniture"/>
    <s v="West"/>
    <n v="9"/>
    <n v="571.41999999999996"/>
    <x v="2"/>
    <s v="CUST-10122"/>
    <n v="562.41999999999996"/>
    <n v="562.41999999999996"/>
    <n v="224.96800000000002"/>
  </r>
  <r>
    <s v="CA-2023-380636"/>
    <x v="1019"/>
    <x v="7"/>
    <s v="Furniture"/>
    <s v="West"/>
    <n v="3"/>
    <n v="252.92"/>
    <x v="4"/>
    <s v="CUST-10310"/>
    <n v="249.92"/>
    <n v="212.43199999999999"/>
    <n v="62.47999999999999"/>
  </r>
  <r>
    <s v="CA-2025-145881"/>
    <x v="220"/>
    <x v="16"/>
    <s v="Office Supplies"/>
    <s v="West"/>
    <n v="5"/>
    <n v="70.72"/>
    <x v="4"/>
    <s v="CUST-10623"/>
    <n v="65.72"/>
    <n v="55.861999999999995"/>
    <n v="16.43"/>
  </r>
  <r>
    <s v="CA-2022-767027"/>
    <x v="50"/>
    <x v="4"/>
    <s v="Technology"/>
    <s v="West"/>
    <n v="8"/>
    <n v="661.49"/>
    <x v="3"/>
    <s v="CUST-10621"/>
    <n v="653.49"/>
    <n v="457.44299999999998"/>
    <n v="65.34899999999999"/>
  </r>
  <r>
    <s v="CA-2022-967588"/>
    <x v="232"/>
    <x v="9"/>
    <s v="Office Supplies"/>
    <s v="West"/>
    <n v="1"/>
    <n v="126.39"/>
    <x v="2"/>
    <s v="CUST-10792"/>
    <n v="125.39"/>
    <n v="125.39"/>
    <n v="50.156000000000006"/>
  </r>
  <r>
    <s v="CA-2025-856799"/>
    <x v="1318"/>
    <x v="7"/>
    <s v="Furniture"/>
    <s v="West"/>
    <n v="10"/>
    <n v="418.3"/>
    <x v="3"/>
    <s v="CUST-10339"/>
    <n v="408.3"/>
    <n v="285.81"/>
    <n v="40.830000000000013"/>
  </r>
  <r>
    <s v="CA-2023-704707"/>
    <x v="1403"/>
    <x v="7"/>
    <s v="Furniture"/>
    <s v="Central"/>
    <n v="6"/>
    <n v="219.24"/>
    <x v="1"/>
    <s v="CUST-10053"/>
    <n v="213.24"/>
    <n v="191.91600000000003"/>
    <n v="63.972000000000023"/>
  </r>
  <r>
    <s v="CA-2022-883203"/>
    <x v="925"/>
    <x v="10"/>
    <s v="Office Supplies"/>
    <s v="Central"/>
    <n v="10"/>
    <n v="10.23"/>
    <x v="0"/>
    <s v="CUST-10352"/>
    <n v="0.23000000000000043"/>
    <n v="0.18400000000000036"/>
    <n v="4.6000000000000096E-2"/>
  </r>
  <r>
    <s v="CA-2025-406708"/>
    <x v="618"/>
    <x v="2"/>
    <s v="Furniture"/>
    <s v="South"/>
    <n v="6"/>
    <n v="767.37"/>
    <x v="2"/>
    <s v="CUST-10120"/>
    <n v="761.37"/>
    <n v="761.37"/>
    <n v="304.548"/>
  </r>
  <r>
    <s v="CA-2023-376472"/>
    <x v="582"/>
    <x v="0"/>
    <s v="Furniture"/>
    <s v="South"/>
    <n v="10"/>
    <n v="87.12"/>
    <x v="3"/>
    <s v="CUST-10323"/>
    <n v="77.12"/>
    <n v="53.984000000000002"/>
    <n v="7.7120000000000033"/>
  </r>
  <r>
    <s v="CA-2024-453508"/>
    <x v="330"/>
    <x v="11"/>
    <s v="Furniture"/>
    <s v="Central"/>
    <n v="5"/>
    <n v="138.57"/>
    <x v="2"/>
    <s v="CUST-10238"/>
    <n v="133.57"/>
    <n v="133.57"/>
    <n v="53.427999999999997"/>
  </r>
  <r>
    <s v="CA-2025-499663"/>
    <x v="1124"/>
    <x v="15"/>
    <s v="Office Supplies"/>
    <s v="Central"/>
    <n v="3"/>
    <n v="37.380000000000003"/>
    <x v="3"/>
    <s v="CUST-10785"/>
    <n v="34.380000000000003"/>
    <n v="24.065999999999999"/>
    <n v="3.4379999999999988"/>
  </r>
  <r>
    <s v="CA-2022-726329"/>
    <x v="21"/>
    <x v="12"/>
    <s v="Office Supplies"/>
    <s v="West"/>
    <n v="5"/>
    <n v="94.19"/>
    <x v="1"/>
    <s v="CUST-10148"/>
    <n v="89.19"/>
    <n v="80.271000000000001"/>
    <n v="26.757000000000005"/>
  </r>
  <r>
    <s v="CA-2022-364024"/>
    <x v="250"/>
    <x v="11"/>
    <s v="Furniture"/>
    <s v="West"/>
    <n v="1"/>
    <n v="315.60000000000002"/>
    <x v="4"/>
    <s v="CUST-10699"/>
    <n v="314.60000000000002"/>
    <n v="267.41000000000003"/>
    <n v="78.650000000000006"/>
  </r>
  <r>
    <s v="CA-2025-311549"/>
    <x v="582"/>
    <x v="4"/>
    <s v="Technology"/>
    <s v="South"/>
    <n v="7"/>
    <n v="1113.82"/>
    <x v="2"/>
    <s v="CUST-10123"/>
    <n v="1106.82"/>
    <n v="1106.82"/>
    <n v="442.72799999999995"/>
  </r>
  <r>
    <s v="CA-2025-835594"/>
    <x v="358"/>
    <x v="11"/>
    <s v="Furniture"/>
    <s v="Central"/>
    <n v="1"/>
    <n v="68.150000000000006"/>
    <x v="2"/>
    <s v="CUST-10140"/>
    <n v="67.150000000000006"/>
    <n v="67.150000000000006"/>
    <n v="26.860000000000007"/>
  </r>
  <r>
    <s v="CA-2022-840894"/>
    <x v="357"/>
    <x v="3"/>
    <s v="Technology"/>
    <s v="South"/>
    <n v="9"/>
    <n v="1481.23"/>
    <x v="4"/>
    <s v="CUST-10599"/>
    <n v="1472.23"/>
    <n v="1251.3955000000001"/>
    <n v="368.05750000000012"/>
  </r>
  <r>
    <s v="CA-2024-207557"/>
    <x v="558"/>
    <x v="9"/>
    <s v="Office Supplies"/>
    <s v="Central"/>
    <n v="8"/>
    <n v="9.16"/>
    <x v="2"/>
    <s v="CUST-10494"/>
    <n v="1.1600000000000001"/>
    <n v="1.1600000000000001"/>
    <n v="0.46400000000000008"/>
  </r>
  <r>
    <s v="CA-2023-763593"/>
    <x v="1159"/>
    <x v="8"/>
    <s v="Technology"/>
    <s v="West"/>
    <n v="1"/>
    <n v="176.04"/>
    <x v="3"/>
    <s v="CUST-10038"/>
    <n v="175.04"/>
    <n v="122.52799999999999"/>
    <n v="17.504000000000005"/>
  </r>
  <r>
    <s v="CA-2023-716142"/>
    <x v="293"/>
    <x v="2"/>
    <s v="Furniture"/>
    <s v="East"/>
    <n v="9"/>
    <n v="86.73"/>
    <x v="0"/>
    <s v="CUST-10177"/>
    <n v="77.73"/>
    <n v="62.184000000000005"/>
    <n v="15.546000000000006"/>
  </r>
  <r>
    <s v="CA-2023-217815"/>
    <x v="1114"/>
    <x v="7"/>
    <s v="Furniture"/>
    <s v="East"/>
    <n v="6"/>
    <n v="135.91"/>
    <x v="1"/>
    <s v="CUST-10107"/>
    <n v="129.91"/>
    <n v="116.919"/>
    <n v="38.972999999999999"/>
  </r>
  <r>
    <s v="CA-2025-628212"/>
    <x v="1455"/>
    <x v="7"/>
    <s v="Furniture"/>
    <s v="Central"/>
    <n v="5"/>
    <n v="782.11"/>
    <x v="2"/>
    <s v="CUST-10403"/>
    <n v="777.11"/>
    <n v="777.11"/>
    <n v="310.84400000000005"/>
  </r>
  <r>
    <s v="CA-2023-871869"/>
    <x v="1284"/>
    <x v="11"/>
    <s v="Furniture"/>
    <s v="Central"/>
    <n v="6"/>
    <n v="737.22"/>
    <x v="0"/>
    <s v="CUST-10493"/>
    <n v="731.22"/>
    <n v="584.976"/>
    <n v="146.24399999999997"/>
  </r>
  <r>
    <s v="CA-2022-698193"/>
    <x v="202"/>
    <x v="4"/>
    <s v="Technology"/>
    <s v="Central"/>
    <n v="5"/>
    <n v="322.5"/>
    <x v="2"/>
    <s v="CUST-10726"/>
    <n v="317.5"/>
    <n v="317.5"/>
    <n v="127"/>
  </r>
  <r>
    <s v="CA-2022-477022"/>
    <x v="712"/>
    <x v="8"/>
    <s v="Technology"/>
    <s v="West"/>
    <n v="9"/>
    <n v="417.5"/>
    <x v="2"/>
    <s v="CUST-10713"/>
    <n v="408.5"/>
    <n v="408.5"/>
    <n v="163.4"/>
  </r>
  <r>
    <s v="CA-2024-655855"/>
    <x v="420"/>
    <x v="16"/>
    <s v="Office Supplies"/>
    <s v="Central"/>
    <n v="10"/>
    <n v="63.75"/>
    <x v="2"/>
    <s v="CUST-10271"/>
    <n v="53.75"/>
    <n v="53.75"/>
    <n v="21.5"/>
  </r>
  <r>
    <s v="CA-2023-405414"/>
    <x v="292"/>
    <x v="9"/>
    <s v="Office Supplies"/>
    <s v="Central"/>
    <n v="8"/>
    <n v="31.3"/>
    <x v="1"/>
    <s v="CUST-10522"/>
    <n v="23.3"/>
    <n v="20.970000000000002"/>
    <n v="6.990000000000002"/>
  </r>
  <r>
    <s v="CA-2024-261261"/>
    <x v="399"/>
    <x v="2"/>
    <s v="Furniture"/>
    <s v="East"/>
    <n v="2"/>
    <n v="609.41999999999996"/>
    <x v="2"/>
    <s v="CUST-10100"/>
    <n v="607.41999999999996"/>
    <n v="607.41999999999996"/>
    <n v="242.96800000000002"/>
  </r>
  <r>
    <s v="CA-2022-170872"/>
    <x v="246"/>
    <x v="4"/>
    <s v="Technology"/>
    <s v="South"/>
    <n v="1"/>
    <n v="1132.4000000000001"/>
    <x v="4"/>
    <s v="CUST-10664"/>
    <n v="1131.4000000000001"/>
    <n v="961.69"/>
    <n v="282.85000000000002"/>
  </r>
  <r>
    <s v="CA-2022-366807"/>
    <x v="1148"/>
    <x v="0"/>
    <s v="Furniture"/>
    <s v="Central"/>
    <n v="2"/>
    <n v="761.61"/>
    <x v="0"/>
    <s v="CUST-10220"/>
    <n v="759.61"/>
    <n v="607.68799999999999"/>
    <n v="151.92199999999997"/>
  </r>
  <r>
    <s v="CA-2024-132828"/>
    <x v="125"/>
    <x v="4"/>
    <s v="Technology"/>
    <s v="Central"/>
    <n v="5"/>
    <n v="1276.8900000000001"/>
    <x v="2"/>
    <s v="CUST-10225"/>
    <n v="1271.8900000000001"/>
    <n v="1271.8900000000001"/>
    <n v="508.75600000000009"/>
  </r>
  <r>
    <s v="CA-2024-624143"/>
    <x v="421"/>
    <x v="11"/>
    <s v="Furniture"/>
    <s v="East"/>
    <n v="9"/>
    <n v="618.91999999999996"/>
    <x v="2"/>
    <s v="CUST-10768"/>
    <n v="609.91999999999996"/>
    <n v="609.91999999999996"/>
    <n v="243.96800000000002"/>
  </r>
  <r>
    <s v="CA-2023-960520"/>
    <x v="89"/>
    <x v="2"/>
    <s v="Furniture"/>
    <s v="Central"/>
    <n v="2"/>
    <n v="543.59"/>
    <x v="4"/>
    <s v="CUST-10751"/>
    <n v="541.59"/>
    <n v="460.35149999999999"/>
    <n v="135.39749999999998"/>
  </r>
  <r>
    <s v="CA-2023-694699"/>
    <x v="833"/>
    <x v="11"/>
    <s v="Furniture"/>
    <s v="West"/>
    <n v="8"/>
    <n v="485.02"/>
    <x v="3"/>
    <s v="CUST-10733"/>
    <n v="477.02"/>
    <n v="333.91399999999999"/>
    <n v="47.701999999999998"/>
  </r>
  <r>
    <s v="CA-2022-853102"/>
    <x v="893"/>
    <x v="1"/>
    <s v="Technology"/>
    <s v="South"/>
    <n v="3"/>
    <n v="873.06"/>
    <x v="4"/>
    <s v="CUST-10396"/>
    <n v="870.06"/>
    <n v="739.55099999999993"/>
    <n v="217.51499999999999"/>
  </r>
  <r>
    <s v="CA-2024-779879"/>
    <x v="1228"/>
    <x v="4"/>
    <s v="Technology"/>
    <s v="South"/>
    <n v="3"/>
    <n v="1113.6600000000001"/>
    <x v="2"/>
    <s v="CUST-10397"/>
    <n v="1110.6600000000001"/>
    <n v="1110.6600000000001"/>
    <n v="444.26400000000001"/>
  </r>
  <r>
    <s v="CA-2022-947790"/>
    <x v="372"/>
    <x v="7"/>
    <s v="Furniture"/>
    <s v="West"/>
    <n v="5"/>
    <n v="225.46"/>
    <x v="1"/>
    <s v="CUST-10679"/>
    <n v="220.46"/>
    <n v="198.41400000000002"/>
    <n v="66.138000000000005"/>
  </r>
  <r>
    <s v="CA-2022-703185"/>
    <x v="311"/>
    <x v="12"/>
    <s v="Office Supplies"/>
    <s v="Central"/>
    <n v="10"/>
    <n v="38.21"/>
    <x v="0"/>
    <s v="CUST-10369"/>
    <n v="28.21"/>
    <n v="22.568000000000001"/>
    <n v="5.642000000000003"/>
  </r>
  <r>
    <s v="CA-2024-379286"/>
    <x v="321"/>
    <x v="5"/>
    <s v="Office Supplies"/>
    <s v="Central"/>
    <n v="7"/>
    <n v="39.28"/>
    <x v="2"/>
    <s v="CUST-10088"/>
    <n v="32.28"/>
    <n v="32.28"/>
    <n v="12.912000000000003"/>
  </r>
  <r>
    <s v="CA-2023-565123"/>
    <x v="1159"/>
    <x v="7"/>
    <s v="Furniture"/>
    <s v="West"/>
    <n v="7"/>
    <n v="465.26"/>
    <x v="4"/>
    <s v="CUST-10097"/>
    <n v="458.26"/>
    <n v="389.52099999999996"/>
    <n v="114.565"/>
  </r>
  <r>
    <s v="CA-2022-685337"/>
    <x v="289"/>
    <x v="13"/>
    <s v="Office Supplies"/>
    <s v="South"/>
    <n v="1"/>
    <n v="97.74"/>
    <x v="4"/>
    <s v="CUST-10615"/>
    <n v="96.74"/>
    <n v="82.228999999999999"/>
    <n v="24.185000000000002"/>
  </r>
  <r>
    <s v="CA-2025-817571"/>
    <x v="302"/>
    <x v="3"/>
    <s v="Technology"/>
    <s v="South"/>
    <n v="5"/>
    <n v="405.5"/>
    <x v="2"/>
    <s v="CUST-10731"/>
    <n v="400.5"/>
    <n v="400.5"/>
    <n v="160.20000000000002"/>
  </r>
  <r>
    <s v="CA-2024-959809"/>
    <x v="1431"/>
    <x v="10"/>
    <s v="Office Supplies"/>
    <s v="East"/>
    <n v="5"/>
    <n v="87.73"/>
    <x v="4"/>
    <s v="CUST-10708"/>
    <n v="82.73"/>
    <n v="70.320499999999996"/>
    <n v="20.682499999999997"/>
  </r>
  <r>
    <s v="CA-2023-473471"/>
    <x v="275"/>
    <x v="5"/>
    <s v="Office Supplies"/>
    <s v="East"/>
    <n v="4"/>
    <n v="107.07"/>
    <x v="1"/>
    <s v="CUST-10226"/>
    <n v="103.07"/>
    <n v="92.762999999999991"/>
    <n v="30.920999999999999"/>
  </r>
  <r>
    <s v="CA-2024-941738"/>
    <x v="741"/>
    <x v="0"/>
    <s v="Furniture"/>
    <s v="East"/>
    <n v="4"/>
    <n v="317.06"/>
    <x v="2"/>
    <s v="CUST-10068"/>
    <n v="313.06"/>
    <n v="313.06"/>
    <n v="125.22400000000002"/>
  </r>
  <r>
    <s v="CA-2024-858365"/>
    <x v="646"/>
    <x v="13"/>
    <s v="Office Supplies"/>
    <s v="Central"/>
    <n v="2"/>
    <n v="70.260000000000005"/>
    <x v="2"/>
    <s v="CUST-10788"/>
    <n v="68.260000000000005"/>
    <n v="68.260000000000005"/>
    <n v="27.304000000000002"/>
  </r>
  <r>
    <s v="CA-2022-735907"/>
    <x v="466"/>
    <x v="3"/>
    <s v="Technology"/>
    <s v="West"/>
    <n v="2"/>
    <n v="1365.84"/>
    <x v="4"/>
    <s v="CUST-10792"/>
    <n v="1363.84"/>
    <n v="1159.2639999999999"/>
    <n v="340.95999999999992"/>
  </r>
  <r>
    <s v="CA-2023-209578"/>
    <x v="14"/>
    <x v="13"/>
    <s v="Office Supplies"/>
    <s v="West"/>
    <n v="7"/>
    <n v="99.29"/>
    <x v="1"/>
    <s v="CUST-10190"/>
    <n v="92.29"/>
    <n v="83.061000000000007"/>
    <n v="27.687000000000005"/>
  </r>
  <r>
    <s v="CA-2024-639182"/>
    <x v="1028"/>
    <x v="6"/>
    <s v="Office Supplies"/>
    <s v="East"/>
    <n v="2"/>
    <n v="87.66"/>
    <x v="3"/>
    <s v="CUST-10269"/>
    <n v="85.66"/>
    <n v="59.961999999999996"/>
    <n v="8.5660000000000025"/>
  </r>
  <r>
    <s v="CA-2025-828056"/>
    <x v="639"/>
    <x v="7"/>
    <s v="Furniture"/>
    <s v="East"/>
    <n v="9"/>
    <n v="135.94"/>
    <x v="2"/>
    <s v="CUST-10496"/>
    <n v="126.94"/>
    <n v="126.94"/>
    <n v="50.775999999999996"/>
  </r>
  <r>
    <s v="CA-2024-799244"/>
    <x v="3"/>
    <x v="11"/>
    <s v="Furniture"/>
    <s v="Central"/>
    <n v="9"/>
    <n v="753.37"/>
    <x v="4"/>
    <s v="CUST-10120"/>
    <n v="744.37"/>
    <n v="632.71450000000004"/>
    <n v="186.09250000000003"/>
  </r>
  <r>
    <s v="CA-2024-143546"/>
    <x v="135"/>
    <x v="5"/>
    <s v="Office Supplies"/>
    <s v="East"/>
    <n v="2"/>
    <n v="12.1"/>
    <x v="3"/>
    <s v="CUST-10769"/>
    <n v="10.1"/>
    <n v="7.0699999999999994"/>
    <n v="1.0099999999999998"/>
  </r>
  <r>
    <s v="CA-2022-980224"/>
    <x v="354"/>
    <x v="7"/>
    <s v="Furniture"/>
    <s v="East"/>
    <n v="6"/>
    <n v="271.69"/>
    <x v="2"/>
    <s v="CUST-10062"/>
    <n v="265.69"/>
    <n v="265.69"/>
    <n v="106.27600000000001"/>
  </r>
  <r>
    <s v="CA-2024-585413"/>
    <x v="216"/>
    <x v="9"/>
    <s v="Office Supplies"/>
    <s v="West"/>
    <n v="8"/>
    <n v="20.16"/>
    <x v="2"/>
    <s v="CUST-10090"/>
    <n v="12.16"/>
    <n v="12.16"/>
    <n v="4.8640000000000008"/>
  </r>
  <r>
    <s v="CA-2024-770264"/>
    <x v="54"/>
    <x v="3"/>
    <s v="Technology"/>
    <s v="East"/>
    <n v="1"/>
    <n v="185.45"/>
    <x v="4"/>
    <s v="CUST-10394"/>
    <n v="184.45"/>
    <n v="156.7825"/>
    <n v="46.112500000000011"/>
  </r>
  <r>
    <s v="CA-2025-109525"/>
    <x v="298"/>
    <x v="0"/>
    <s v="Furniture"/>
    <s v="South"/>
    <n v="10"/>
    <n v="442.89"/>
    <x v="2"/>
    <s v="CUST-10779"/>
    <n v="432.89"/>
    <n v="432.89"/>
    <n v="173.15600000000001"/>
  </r>
  <r>
    <s v="CA-2024-712451"/>
    <x v="581"/>
    <x v="1"/>
    <s v="Technology"/>
    <s v="South"/>
    <n v="1"/>
    <n v="652.02"/>
    <x v="3"/>
    <s v="CUST-10347"/>
    <n v="651.02"/>
    <n v="455.71399999999994"/>
    <n v="65.101999999999975"/>
  </r>
  <r>
    <s v="CA-2024-781203"/>
    <x v="67"/>
    <x v="4"/>
    <s v="Technology"/>
    <s v="Central"/>
    <n v="3"/>
    <n v="1154.25"/>
    <x v="1"/>
    <s v="CUST-10184"/>
    <n v="1151.25"/>
    <n v="1036.125"/>
    <n v="345.375"/>
  </r>
  <r>
    <s v="CA-2025-825666"/>
    <x v="28"/>
    <x v="4"/>
    <s v="Technology"/>
    <s v="East"/>
    <n v="2"/>
    <n v="626.96"/>
    <x v="3"/>
    <s v="CUST-10106"/>
    <n v="624.96"/>
    <n v="437.47199999999998"/>
    <n v="62.495999999999981"/>
  </r>
  <r>
    <s v="CA-2024-306750"/>
    <x v="287"/>
    <x v="3"/>
    <s v="Technology"/>
    <s v="Central"/>
    <n v="5"/>
    <n v="1183.18"/>
    <x v="2"/>
    <s v="CUST-10390"/>
    <n v="1178.18"/>
    <n v="1178.18"/>
    <n v="471.27200000000005"/>
  </r>
  <r>
    <s v="CA-2023-331868"/>
    <x v="859"/>
    <x v="0"/>
    <s v="Furniture"/>
    <s v="East"/>
    <n v="1"/>
    <n v="280.98"/>
    <x v="1"/>
    <s v="CUST-10794"/>
    <n v="279.98"/>
    <n v="251.98200000000003"/>
    <n v="83.994000000000028"/>
  </r>
  <r>
    <s v="CA-2023-145292"/>
    <x v="575"/>
    <x v="0"/>
    <s v="Furniture"/>
    <s v="Central"/>
    <n v="1"/>
    <n v="698.57"/>
    <x v="0"/>
    <s v="CUST-10387"/>
    <n v="697.57"/>
    <n v="558.05600000000004"/>
    <n v="139.51400000000001"/>
  </r>
  <r>
    <s v="CA-2023-169933"/>
    <x v="1288"/>
    <x v="6"/>
    <s v="Office Supplies"/>
    <s v="West"/>
    <n v="9"/>
    <n v="64.7"/>
    <x v="4"/>
    <s v="CUST-10554"/>
    <n v="55.7"/>
    <n v="47.344999999999999"/>
    <n v="13.924999999999997"/>
  </r>
  <r>
    <s v="CA-2024-967178"/>
    <x v="602"/>
    <x v="14"/>
    <s v="Office Supplies"/>
    <s v="West"/>
    <n v="2"/>
    <n v="131.47"/>
    <x v="2"/>
    <s v="CUST-10494"/>
    <n v="129.47"/>
    <n v="129.47"/>
    <n v="51.787999999999997"/>
  </r>
  <r>
    <s v="CA-2022-500643"/>
    <x v="577"/>
    <x v="2"/>
    <s v="Furniture"/>
    <s v="South"/>
    <n v="9"/>
    <n v="780.64"/>
    <x v="1"/>
    <s v="CUST-10129"/>
    <n v="771.64"/>
    <n v="694.476"/>
    <n v="231.49200000000002"/>
  </r>
  <r>
    <s v="CA-2025-869423"/>
    <x v="1114"/>
    <x v="0"/>
    <s v="Furniture"/>
    <s v="East"/>
    <n v="1"/>
    <n v="616.13"/>
    <x v="2"/>
    <s v="CUST-10678"/>
    <n v="615.13"/>
    <n v="615.13"/>
    <n v="246.05200000000002"/>
  </r>
  <r>
    <s v="CA-2022-267243"/>
    <x v="707"/>
    <x v="11"/>
    <s v="Furniture"/>
    <s v="Central"/>
    <n v="3"/>
    <n v="313.83"/>
    <x v="1"/>
    <s v="CUST-10717"/>
    <n v="310.83"/>
    <n v="279.74700000000001"/>
    <n v="93.249000000000024"/>
  </r>
  <r>
    <s v="CA-2023-631508"/>
    <x v="1355"/>
    <x v="4"/>
    <s v="Technology"/>
    <s v="East"/>
    <n v="3"/>
    <n v="261.10000000000002"/>
    <x v="1"/>
    <s v="CUST-10604"/>
    <n v="258.10000000000002"/>
    <n v="232.29000000000002"/>
    <n v="77.430000000000007"/>
  </r>
  <r>
    <s v="CA-2025-113892"/>
    <x v="267"/>
    <x v="11"/>
    <s v="Furniture"/>
    <s v="Central"/>
    <n v="3"/>
    <n v="577.09"/>
    <x v="2"/>
    <s v="CUST-10406"/>
    <n v="574.09"/>
    <n v="574.09"/>
    <n v="229.63600000000002"/>
  </r>
  <r>
    <s v="CA-2022-833053"/>
    <x v="310"/>
    <x v="6"/>
    <s v="Office Supplies"/>
    <s v="South"/>
    <n v="4"/>
    <n v="147.78"/>
    <x v="2"/>
    <s v="CUST-10714"/>
    <n v="143.78"/>
    <n v="143.78"/>
    <n v="57.512"/>
  </r>
  <r>
    <s v="CA-2023-725629"/>
    <x v="178"/>
    <x v="14"/>
    <s v="Office Supplies"/>
    <s v="West"/>
    <n v="4"/>
    <n v="110.74"/>
    <x v="2"/>
    <s v="CUST-10612"/>
    <n v="106.74"/>
    <n v="106.74"/>
    <n v="42.695999999999998"/>
  </r>
  <r>
    <s v="CA-2024-967706"/>
    <x v="506"/>
    <x v="9"/>
    <s v="Office Supplies"/>
    <s v="West"/>
    <n v="5"/>
    <n v="38.25"/>
    <x v="4"/>
    <s v="CUST-10733"/>
    <n v="33.25"/>
    <n v="28.262499999999999"/>
    <n v="8.3125"/>
  </r>
  <r>
    <s v="CA-2025-700684"/>
    <x v="1185"/>
    <x v="10"/>
    <s v="Office Supplies"/>
    <s v="East"/>
    <n v="4"/>
    <n v="9.01"/>
    <x v="4"/>
    <s v="CUST-10381"/>
    <n v="5.01"/>
    <n v="4.2584999999999997"/>
    <n v="1.2524999999999999"/>
  </r>
  <r>
    <s v="CA-2025-820399"/>
    <x v="1360"/>
    <x v="2"/>
    <s v="Furniture"/>
    <s v="East"/>
    <n v="10"/>
    <n v="78.95"/>
    <x v="0"/>
    <s v="CUST-10690"/>
    <n v="68.95"/>
    <n v="55.160000000000004"/>
    <n v="13.790000000000006"/>
  </r>
  <r>
    <s v="CA-2025-435446"/>
    <x v="43"/>
    <x v="6"/>
    <s v="Office Supplies"/>
    <s v="South"/>
    <n v="7"/>
    <n v="133.33000000000001"/>
    <x v="2"/>
    <s v="CUST-10272"/>
    <n v="126.33000000000001"/>
    <n v="126.33000000000001"/>
    <n v="50.532000000000011"/>
  </r>
  <r>
    <s v="CA-2023-683458"/>
    <x v="190"/>
    <x v="0"/>
    <s v="Furniture"/>
    <s v="Central"/>
    <n v="5"/>
    <n v="226.51"/>
    <x v="2"/>
    <s v="CUST-10711"/>
    <n v="221.51"/>
    <n v="221.51"/>
    <n v="88.604000000000013"/>
  </r>
  <r>
    <s v="CA-2024-597760"/>
    <x v="457"/>
    <x v="15"/>
    <s v="Office Supplies"/>
    <s v="South"/>
    <n v="3"/>
    <n v="110.35"/>
    <x v="2"/>
    <s v="CUST-10355"/>
    <n v="107.35"/>
    <n v="107.35"/>
    <n v="42.94"/>
  </r>
  <r>
    <s v="CA-2022-871568"/>
    <x v="472"/>
    <x v="1"/>
    <s v="Technology"/>
    <s v="Central"/>
    <n v="2"/>
    <n v="507.01"/>
    <x v="2"/>
    <s v="CUST-10775"/>
    <n v="505.01"/>
    <n v="505.01"/>
    <n v="202.00400000000002"/>
  </r>
  <r>
    <s v="CA-2025-223053"/>
    <x v="649"/>
    <x v="4"/>
    <s v="Technology"/>
    <s v="East"/>
    <n v="3"/>
    <n v="839.25"/>
    <x v="2"/>
    <s v="CUST-10326"/>
    <n v="836.25"/>
    <n v="836.25"/>
    <n v="334.5"/>
  </r>
  <r>
    <s v="CA-2025-772957"/>
    <x v="457"/>
    <x v="3"/>
    <s v="Technology"/>
    <s v="West"/>
    <n v="4"/>
    <n v="1172.6199999999999"/>
    <x v="3"/>
    <s v="CUST-10412"/>
    <n v="1168.6199999999999"/>
    <n v="818.03399999999988"/>
    <n v="116.86199999999997"/>
  </r>
  <r>
    <s v="CA-2025-249433"/>
    <x v="1014"/>
    <x v="0"/>
    <s v="Furniture"/>
    <s v="South"/>
    <n v="8"/>
    <n v="157.02000000000001"/>
    <x v="4"/>
    <s v="CUST-10684"/>
    <n v="149.02000000000001"/>
    <n v="126.667"/>
    <n v="37.254999999999995"/>
  </r>
  <r>
    <s v="CA-2022-472489"/>
    <x v="180"/>
    <x v="9"/>
    <s v="Office Supplies"/>
    <s v="Central"/>
    <n v="9"/>
    <n v="34.909999999999997"/>
    <x v="2"/>
    <s v="CUST-10221"/>
    <n v="25.909999999999997"/>
    <n v="25.909999999999997"/>
    <n v="10.363999999999999"/>
  </r>
  <r>
    <s v="CA-2024-424805"/>
    <x v="1023"/>
    <x v="1"/>
    <s v="Technology"/>
    <s v="West"/>
    <n v="1"/>
    <n v="1381.05"/>
    <x v="1"/>
    <s v="CUST-10609"/>
    <n v="1380.05"/>
    <n v="1242.0450000000001"/>
    <n v="414.0150000000001"/>
  </r>
  <r>
    <s v="CA-2023-149537"/>
    <x v="365"/>
    <x v="6"/>
    <s v="Office Supplies"/>
    <s v="East"/>
    <n v="3"/>
    <n v="72.959999999999994"/>
    <x v="0"/>
    <s v="CUST-10528"/>
    <n v="69.959999999999994"/>
    <n v="55.967999999999996"/>
    <n v="13.992000000000004"/>
  </r>
  <r>
    <s v="CA-2022-886968"/>
    <x v="758"/>
    <x v="8"/>
    <s v="Technology"/>
    <s v="West"/>
    <n v="7"/>
    <n v="1333.9"/>
    <x v="0"/>
    <s v="CUST-10361"/>
    <n v="1326.9"/>
    <n v="1061.5200000000002"/>
    <n v="265.38000000000022"/>
  </r>
  <r>
    <s v="CA-2022-737442"/>
    <x v="36"/>
    <x v="15"/>
    <s v="Office Supplies"/>
    <s v="Central"/>
    <n v="5"/>
    <n v="25.66"/>
    <x v="1"/>
    <s v="CUST-10177"/>
    <n v="20.66"/>
    <n v="18.594000000000001"/>
    <n v="6.1980000000000022"/>
  </r>
  <r>
    <s v="CA-2022-959476"/>
    <x v="1336"/>
    <x v="7"/>
    <s v="Furniture"/>
    <s v="Central"/>
    <n v="8"/>
    <n v="717.09"/>
    <x v="2"/>
    <s v="CUST-10148"/>
    <n v="709.09"/>
    <n v="709.09"/>
    <n v="283.63600000000002"/>
  </r>
  <r>
    <s v="CA-2025-471491"/>
    <x v="504"/>
    <x v="11"/>
    <s v="Furniture"/>
    <s v="East"/>
    <n v="9"/>
    <n v="629"/>
    <x v="2"/>
    <s v="CUST-10201"/>
    <n v="620"/>
    <n v="620"/>
    <n v="248"/>
  </r>
  <r>
    <s v="CA-2025-939003"/>
    <x v="227"/>
    <x v="16"/>
    <s v="Office Supplies"/>
    <s v="South"/>
    <n v="5"/>
    <n v="108.75"/>
    <x v="2"/>
    <s v="CUST-10122"/>
    <n v="103.75"/>
    <n v="103.75"/>
    <n v="41.5"/>
  </r>
  <r>
    <s v="CA-2024-284950"/>
    <x v="3"/>
    <x v="10"/>
    <s v="Office Supplies"/>
    <s v="West"/>
    <n v="8"/>
    <n v="19.38"/>
    <x v="0"/>
    <s v="CUST-10569"/>
    <n v="11.379999999999999"/>
    <n v="9.1039999999999992"/>
    <n v="2.2759999999999998"/>
  </r>
  <r>
    <s v="CA-2022-408580"/>
    <x v="57"/>
    <x v="6"/>
    <s v="Office Supplies"/>
    <s v="West"/>
    <n v="3"/>
    <n v="86.92"/>
    <x v="2"/>
    <s v="CUST-10364"/>
    <n v="83.92"/>
    <n v="83.92"/>
    <n v="33.568000000000005"/>
  </r>
  <r>
    <s v="CA-2024-898638"/>
    <x v="1441"/>
    <x v="4"/>
    <s v="Technology"/>
    <s v="South"/>
    <n v="3"/>
    <n v="261.99"/>
    <x v="4"/>
    <s v="CUST-10608"/>
    <n v="258.99"/>
    <n v="220.14150000000001"/>
    <n v="64.747500000000002"/>
  </r>
  <r>
    <s v="CA-2024-754739"/>
    <x v="227"/>
    <x v="12"/>
    <s v="Office Supplies"/>
    <s v="East"/>
    <n v="5"/>
    <n v="43.86"/>
    <x v="2"/>
    <s v="CUST-10788"/>
    <n v="38.86"/>
    <n v="38.86"/>
    <n v="15.544"/>
  </r>
  <r>
    <s v="CA-2022-773858"/>
    <x v="528"/>
    <x v="16"/>
    <s v="Office Supplies"/>
    <s v="East"/>
    <n v="7"/>
    <n v="40.83"/>
    <x v="3"/>
    <s v="CUST-10634"/>
    <n v="33.83"/>
    <n v="23.680999999999997"/>
    <n v="3.3829999999999991"/>
  </r>
  <r>
    <s v="CA-2024-751081"/>
    <x v="1156"/>
    <x v="9"/>
    <s v="Office Supplies"/>
    <s v="East"/>
    <n v="10"/>
    <n v="69.44"/>
    <x v="1"/>
    <s v="CUST-10063"/>
    <n v="59.44"/>
    <n v="53.496000000000002"/>
    <n v="17.832000000000008"/>
  </r>
  <r>
    <s v="CA-2025-356321"/>
    <x v="778"/>
    <x v="3"/>
    <s v="Technology"/>
    <s v="West"/>
    <n v="6"/>
    <n v="1497.68"/>
    <x v="2"/>
    <s v="CUST-10798"/>
    <n v="1491.68"/>
    <n v="1491.68"/>
    <n v="596.67200000000003"/>
  </r>
  <r>
    <s v="CA-2022-983122"/>
    <x v="1455"/>
    <x v="0"/>
    <s v="Furniture"/>
    <s v="East"/>
    <n v="9"/>
    <n v="363.03"/>
    <x v="0"/>
    <s v="CUST-10246"/>
    <n v="354.03"/>
    <n v="283.22399999999999"/>
    <n v="70.806000000000012"/>
  </r>
  <r>
    <s v="CA-2024-703388"/>
    <x v="1414"/>
    <x v="6"/>
    <s v="Office Supplies"/>
    <s v="West"/>
    <n v="7"/>
    <n v="59.57"/>
    <x v="3"/>
    <s v="CUST-10731"/>
    <n v="52.57"/>
    <n v="36.798999999999999"/>
    <n v="5.2570000000000014"/>
  </r>
  <r>
    <s v="CA-2025-342671"/>
    <x v="1448"/>
    <x v="2"/>
    <s v="Furniture"/>
    <s v="East"/>
    <n v="10"/>
    <n v="138.19999999999999"/>
    <x v="3"/>
    <s v="CUST-10000"/>
    <n v="128.19999999999999"/>
    <n v="89.739999999999981"/>
    <n v="12.819999999999993"/>
  </r>
  <r>
    <s v="CA-2025-345674"/>
    <x v="580"/>
    <x v="2"/>
    <s v="Furniture"/>
    <s v="Central"/>
    <n v="2"/>
    <n v="253.98"/>
    <x v="2"/>
    <s v="CUST-10628"/>
    <n v="251.98"/>
    <n v="251.98"/>
    <n v="100.792"/>
  </r>
  <r>
    <s v="CA-2025-825339"/>
    <x v="1370"/>
    <x v="10"/>
    <s v="Office Supplies"/>
    <s v="South"/>
    <n v="1"/>
    <n v="70.52"/>
    <x v="2"/>
    <s v="CUST-10465"/>
    <n v="69.52"/>
    <n v="69.52"/>
    <n v="27.808"/>
  </r>
  <r>
    <s v="CA-2025-427989"/>
    <x v="866"/>
    <x v="9"/>
    <s v="Office Supplies"/>
    <s v="South"/>
    <n v="6"/>
    <n v="140.13"/>
    <x v="4"/>
    <s v="CUST-10515"/>
    <n v="134.13"/>
    <n v="114.01049999999999"/>
    <n v="33.532499999999999"/>
  </r>
  <r>
    <s v="CA-2025-675270"/>
    <x v="594"/>
    <x v="13"/>
    <s v="Office Supplies"/>
    <s v="South"/>
    <n v="10"/>
    <n v="12.73"/>
    <x v="3"/>
    <s v="CUST-10059"/>
    <n v="2.7300000000000004"/>
    <n v="1.9110000000000003"/>
    <n v="0.27300000000000013"/>
  </r>
  <r>
    <s v="CA-2022-949885"/>
    <x v="1147"/>
    <x v="11"/>
    <s v="Furniture"/>
    <s v="South"/>
    <n v="9"/>
    <n v="395.61"/>
    <x v="2"/>
    <s v="CUST-10592"/>
    <n v="386.61"/>
    <n v="386.61"/>
    <n v="154.64400000000001"/>
  </r>
  <r>
    <s v="CA-2022-362097"/>
    <x v="307"/>
    <x v="2"/>
    <s v="Furniture"/>
    <s v="East"/>
    <n v="8"/>
    <n v="91.28"/>
    <x v="1"/>
    <s v="CUST-10594"/>
    <n v="83.28"/>
    <n v="74.951999999999998"/>
    <n v="24.984000000000002"/>
  </r>
  <r>
    <s v="CA-2024-508140"/>
    <x v="596"/>
    <x v="3"/>
    <s v="Technology"/>
    <s v="East"/>
    <n v="5"/>
    <n v="1430.73"/>
    <x v="4"/>
    <s v="CUST-10592"/>
    <n v="1425.73"/>
    <n v="1211.8705"/>
    <n v="356.4325"/>
  </r>
  <r>
    <s v="CA-2025-801732"/>
    <x v="326"/>
    <x v="0"/>
    <s v="Furniture"/>
    <s v="South"/>
    <n v="10"/>
    <n v="250.01"/>
    <x v="2"/>
    <s v="CUST-10231"/>
    <n v="240.01"/>
    <n v="240.01"/>
    <n v="96.003999999999991"/>
  </r>
  <r>
    <s v="CA-2023-867030"/>
    <x v="802"/>
    <x v="11"/>
    <s v="Furniture"/>
    <s v="Central"/>
    <n v="1"/>
    <n v="524"/>
    <x v="2"/>
    <s v="CUST-10357"/>
    <n v="523"/>
    <n v="523"/>
    <n v="209.2"/>
  </r>
  <r>
    <s v="CA-2024-446127"/>
    <x v="249"/>
    <x v="11"/>
    <s v="Furniture"/>
    <s v="West"/>
    <n v="2"/>
    <n v="263.89"/>
    <x v="3"/>
    <s v="CUST-10246"/>
    <n v="261.89"/>
    <n v="183.32299999999998"/>
    <n v="26.188999999999993"/>
  </r>
  <r>
    <s v="CA-2022-821986"/>
    <x v="1258"/>
    <x v="3"/>
    <s v="Technology"/>
    <s v="Central"/>
    <n v="2"/>
    <n v="881.67"/>
    <x v="0"/>
    <s v="CUST-10600"/>
    <n v="879.67"/>
    <n v="703.73599999999999"/>
    <n v="175.93400000000008"/>
  </r>
  <r>
    <s v="CA-2024-125637"/>
    <x v="685"/>
    <x v="16"/>
    <s v="Office Supplies"/>
    <s v="East"/>
    <n v="3"/>
    <n v="88.89"/>
    <x v="2"/>
    <s v="CUST-10443"/>
    <n v="85.89"/>
    <n v="85.89"/>
    <n v="34.356000000000002"/>
  </r>
  <r>
    <s v="CA-2025-970896"/>
    <x v="373"/>
    <x v="8"/>
    <s v="Technology"/>
    <s v="West"/>
    <n v="3"/>
    <n v="631.55999999999995"/>
    <x v="2"/>
    <s v="CUST-10018"/>
    <n v="628.55999999999995"/>
    <n v="628.55999999999995"/>
    <n v="251.42399999999998"/>
  </r>
  <r>
    <s v="CA-2022-336092"/>
    <x v="154"/>
    <x v="1"/>
    <s v="Technology"/>
    <s v="Central"/>
    <n v="8"/>
    <n v="281.33999999999997"/>
    <x v="2"/>
    <s v="CUST-10339"/>
    <n v="273.33999999999997"/>
    <n v="273.33999999999997"/>
    <n v="109.33599999999998"/>
  </r>
  <r>
    <s v="CA-2024-205445"/>
    <x v="921"/>
    <x v="8"/>
    <s v="Technology"/>
    <s v="East"/>
    <n v="10"/>
    <n v="840.82"/>
    <x v="2"/>
    <s v="CUST-10417"/>
    <n v="830.82"/>
    <n v="830.82"/>
    <n v="332.32800000000003"/>
  </r>
  <r>
    <s v="CA-2023-324219"/>
    <x v="523"/>
    <x v="2"/>
    <s v="Furniture"/>
    <s v="South"/>
    <n v="3"/>
    <n v="582.75"/>
    <x v="2"/>
    <s v="CUST-10492"/>
    <n v="579.75"/>
    <n v="579.75"/>
    <n v="231.90000000000003"/>
  </r>
  <r>
    <s v="CA-2025-193041"/>
    <x v="586"/>
    <x v="15"/>
    <s v="Office Supplies"/>
    <s v="East"/>
    <n v="5"/>
    <n v="42.44"/>
    <x v="1"/>
    <s v="CUST-10403"/>
    <n v="37.44"/>
    <n v="33.695999999999998"/>
    <n v="11.231999999999999"/>
  </r>
  <r>
    <s v="CA-2023-986771"/>
    <x v="235"/>
    <x v="7"/>
    <s v="Furniture"/>
    <s v="West"/>
    <n v="8"/>
    <n v="559.53"/>
    <x v="0"/>
    <s v="CUST-10582"/>
    <n v="551.53"/>
    <n v="441.22399999999999"/>
    <n v="110.30600000000004"/>
  </r>
  <r>
    <s v="CA-2024-699317"/>
    <x v="729"/>
    <x v="1"/>
    <s v="Technology"/>
    <s v="East"/>
    <n v="2"/>
    <n v="1098.5899999999999"/>
    <x v="0"/>
    <s v="CUST-10533"/>
    <n v="1096.5899999999999"/>
    <n v="877.27199999999993"/>
    <n v="219.31799999999998"/>
  </r>
  <r>
    <s v="CA-2023-503735"/>
    <x v="393"/>
    <x v="0"/>
    <s v="Furniture"/>
    <s v="South"/>
    <n v="8"/>
    <n v="238.92"/>
    <x v="0"/>
    <s v="CUST-10670"/>
    <n v="230.92"/>
    <n v="184.73599999999999"/>
    <n v="46.183999999999997"/>
  </r>
  <r>
    <s v="CA-2025-485634"/>
    <x v="1023"/>
    <x v="4"/>
    <s v="Technology"/>
    <s v="East"/>
    <n v="3"/>
    <n v="1314.9"/>
    <x v="2"/>
    <s v="CUST-10596"/>
    <n v="1311.9"/>
    <n v="1311.9"/>
    <n v="524.7600000000001"/>
  </r>
  <r>
    <s v="CA-2024-892208"/>
    <x v="217"/>
    <x v="9"/>
    <s v="Office Supplies"/>
    <s v="West"/>
    <n v="5"/>
    <n v="90.62"/>
    <x v="2"/>
    <s v="CUST-10354"/>
    <n v="85.62"/>
    <n v="85.62"/>
    <n v="34.248000000000005"/>
  </r>
  <r>
    <s v="CA-2024-322389"/>
    <x v="1025"/>
    <x v="7"/>
    <s v="Furniture"/>
    <s v="South"/>
    <n v="1"/>
    <n v="410.29"/>
    <x v="3"/>
    <s v="CUST-10534"/>
    <n v="409.29"/>
    <n v="286.50299999999999"/>
    <n v="40.928999999999974"/>
  </r>
  <r>
    <s v="CA-2025-512450"/>
    <x v="1441"/>
    <x v="8"/>
    <s v="Technology"/>
    <s v="South"/>
    <n v="9"/>
    <n v="1173.54"/>
    <x v="2"/>
    <s v="CUST-10614"/>
    <n v="1164.54"/>
    <n v="1164.54"/>
    <n v="465.81600000000003"/>
  </r>
  <r>
    <s v="CA-2024-296231"/>
    <x v="166"/>
    <x v="1"/>
    <s v="Technology"/>
    <s v="South"/>
    <n v="4"/>
    <n v="1411.04"/>
    <x v="4"/>
    <s v="CUST-10455"/>
    <n v="1407.04"/>
    <n v="1195.9839999999999"/>
    <n v="351.76"/>
  </r>
  <r>
    <s v="CA-2025-370001"/>
    <x v="879"/>
    <x v="16"/>
    <s v="Office Supplies"/>
    <s v="South"/>
    <n v="4"/>
    <n v="95.7"/>
    <x v="2"/>
    <s v="CUST-10309"/>
    <n v="91.7"/>
    <n v="91.7"/>
    <n v="36.68"/>
  </r>
  <r>
    <s v="CA-2024-853612"/>
    <x v="178"/>
    <x v="4"/>
    <s v="Technology"/>
    <s v="East"/>
    <n v="3"/>
    <n v="874.96"/>
    <x v="2"/>
    <s v="CUST-10593"/>
    <n v="871.96"/>
    <n v="871.96"/>
    <n v="348.78399999999999"/>
  </r>
  <r>
    <s v="CA-2022-418407"/>
    <x v="1336"/>
    <x v="1"/>
    <s v="Technology"/>
    <s v="West"/>
    <n v="1"/>
    <n v="1353.72"/>
    <x v="1"/>
    <s v="CUST-10513"/>
    <n v="1352.72"/>
    <n v="1217.4480000000001"/>
    <n v="405.81600000000014"/>
  </r>
  <r>
    <s v="CA-2022-171588"/>
    <x v="352"/>
    <x v="13"/>
    <s v="Office Supplies"/>
    <s v="West"/>
    <n v="1"/>
    <n v="55.33"/>
    <x v="1"/>
    <s v="CUST-10139"/>
    <n v="54.33"/>
    <n v="48.896999999999998"/>
    <n v="16.298999999999999"/>
  </r>
  <r>
    <s v="CA-2023-577256"/>
    <x v="205"/>
    <x v="8"/>
    <s v="Technology"/>
    <s v="South"/>
    <n v="9"/>
    <n v="125.84"/>
    <x v="1"/>
    <s v="CUST-10036"/>
    <n v="116.84"/>
    <n v="105.15600000000001"/>
    <n v="35.052000000000007"/>
  </r>
  <r>
    <s v="CA-2022-698387"/>
    <x v="1275"/>
    <x v="9"/>
    <s v="Office Supplies"/>
    <s v="West"/>
    <n v="4"/>
    <n v="134.1"/>
    <x v="0"/>
    <s v="CUST-10725"/>
    <n v="130.1"/>
    <n v="104.08"/>
    <n v="26.02000000000001"/>
  </r>
  <r>
    <s v="CA-2022-549618"/>
    <x v="1300"/>
    <x v="12"/>
    <s v="Office Supplies"/>
    <s v="West"/>
    <n v="9"/>
    <n v="23.65"/>
    <x v="0"/>
    <s v="CUST-10494"/>
    <n v="14.649999999999999"/>
    <n v="11.719999999999999"/>
    <n v="2.9299999999999997"/>
  </r>
  <r>
    <s v="CA-2022-818447"/>
    <x v="94"/>
    <x v="0"/>
    <s v="Furniture"/>
    <s v="Central"/>
    <n v="3"/>
    <n v="468.9"/>
    <x v="0"/>
    <s v="CUST-10108"/>
    <n v="465.9"/>
    <n v="372.72"/>
    <n v="93.180000000000064"/>
  </r>
  <r>
    <s v="CA-2024-997588"/>
    <x v="1329"/>
    <x v="7"/>
    <s v="Furniture"/>
    <s v="West"/>
    <n v="9"/>
    <n v="424.1"/>
    <x v="3"/>
    <s v="CUST-10025"/>
    <n v="415.1"/>
    <n v="290.57"/>
    <n v="41.509999999999991"/>
  </r>
  <r>
    <s v="CA-2022-288203"/>
    <x v="763"/>
    <x v="3"/>
    <s v="Technology"/>
    <s v="South"/>
    <n v="1"/>
    <n v="476.66"/>
    <x v="2"/>
    <s v="CUST-10212"/>
    <n v="475.66"/>
    <n v="475.66"/>
    <n v="190.26400000000001"/>
  </r>
  <r>
    <s v="CA-2024-472190"/>
    <x v="903"/>
    <x v="14"/>
    <s v="Office Supplies"/>
    <s v="South"/>
    <n v="4"/>
    <n v="81.849999999999994"/>
    <x v="0"/>
    <s v="CUST-10772"/>
    <n v="77.849999999999994"/>
    <n v="62.28"/>
    <n v="15.570000000000007"/>
  </r>
  <r>
    <s v="CA-2023-287049"/>
    <x v="417"/>
    <x v="3"/>
    <s v="Technology"/>
    <s v="East"/>
    <n v="1"/>
    <n v="618.48"/>
    <x v="1"/>
    <s v="CUST-10271"/>
    <n v="617.48"/>
    <n v="555.73200000000008"/>
    <n v="185.24400000000009"/>
  </r>
  <r>
    <s v="CA-2022-221294"/>
    <x v="914"/>
    <x v="4"/>
    <s v="Technology"/>
    <s v="East"/>
    <n v="7"/>
    <n v="711.09"/>
    <x v="3"/>
    <s v="CUST-10009"/>
    <n v="704.09"/>
    <n v="492.863"/>
    <n v="70.408999999999992"/>
  </r>
  <r>
    <s v="CA-2022-850552"/>
    <x v="1356"/>
    <x v="2"/>
    <s v="Furniture"/>
    <s v="Central"/>
    <n v="8"/>
    <n v="123.9"/>
    <x v="2"/>
    <s v="CUST-10565"/>
    <n v="115.9"/>
    <n v="115.9"/>
    <n v="46.36"/>
  </r>
  <r>
    <s v="CA-2024-133850"/>
    <x v="257"/>
    <x v="11"/>
    <s v="Furniture"/>
    <s v="Central"/>
    <n v="1"/>
    <n v="730.81"/>
    <x v="2"/>
    <s v="CUST-10201"/>
    <n v="729.81"/>
    <n v="729.81"/>
    <n v="291.92399999999998"/>
  </r>
  <r>
    <s v="CA-2024-742397"/>
    <x v="170"/>
    <x v="4"/>
    <s v="Technology"/>
    <s v="East"/>
    <n v="8"/>
    <n v="154.87"/>
    <x v="1"/>
    <s v="CUST-10208"/>
    <n v="146.87"/>
    <n v="132.18300000000002"/>
    <n v="44.061000000000021"/>
  </r>
  <r>
    <s v="CA-2022-750394"/>
    <x v="62"/>
    <x v="7"/>
    <s v="Furniture"/>
    <s v="South"/>
    <n v="2"/>
    <n v="464.55"/>
    <x v="0"/>
    <s v="CUST-10529"/>
    <n v="462.55"/>
    <n v="370.04"/>
    <n v="92.510000000000048"/>
  </r>
  <r>
    <s v="CA-2025-661837"/>
    <x v="1077"/>
    <x v="2"/>
    <s v="Furniture"/>
    <s v="South"/>
    <n v="8"/>
    <n v="366.67"/>
    <x v="4"/>
    <s v="CUST-10054"/>
    <n v="358.67"/>
    <n v="304.86950000000002"/>
    <n v="89.667500000000018"/>
  </r>
  <r>
    <s v="CA-2024-869109"/>
    <x v="307"/>
    <x v="7"/>
    <s v="Furniture"/>
    <s v="Central"/>
    <n v="6"/>
    <n v="234.39"/>
    <x v="0"/>
    <s v="CUST-10380"/>
    <n v="228.39"/>
    <n v="182.71199999999999"/>
    <n v="45.677999999999997"/>
  </r>
  <r>
    <s v="CA-2025-748050"/>
    <x v="567"/>
    <x v="8"/>
    <s v="Technology"/>
    <s v="South"/>
    <n v="1"/>
    <n v="1092.29"/>
    <x v="0"/>
    <s v="CUST-10147"/>
    <n v="1091.29"/>
    <n v="873.03200000000004"/>
    <n v="218.25800000000004"/>
  </r>
  <r>
    <s v="CA-2022-421814"/>
    <x v="1246"/>
    <x v="5"/>
    <s v="Office Supplies"/>
    <s v="West"/>
    <n v="1"/>
    <n v="39.39"/>
    <x v="1"/>
    <s v="CUST-10052"/>
    <n v="38.39"/>
    <n v="34.551000000000002"/>
    <n v="11.517000000000003"/>
  </r>
  <r>
    <s v="CA-2022-325431"/>
    <x v="795"/>
    <x v="6"/>
    <s v="Office Supplies"/>
    <s v="East"/>
    <n v="1"/>
    <n v="31.05"/>
    <x v="0"/>
    <s v="CUST-10320"/>
    <n v="30.05"/>
    <n v="24.040000000000003"/>
    <n v="6.0100000000000016"/>
  </r>
  <r>
    <s v="CA-2024-163324"/>
    <x v="233"/>
    <x v="1"/>
    <s v="Technology"/>
    <s v="South"/>
    <n v="2"/>
    <n v="109.15"/>
    <x v="4"/>
    <s v="CUST-10528"/>
    <n v="107.15"/>
    <n v="91.077500000000001"/>
    <n v="26.787499999999994"/>
  </r>
  <r>
    <s v="CA-2025-302832"/>
    <x v="1209"/>
    <x v="12"/>
    <s v="Office Supplies"/>
    <s v="South"/>
    <n v="8"/>
    <n v="125.93"/>
    <x v="2"/>
    <s v="CUST-10255"/>
    <n v="117.93"/>
    <n v="117.93"/>
    <n v="47.172000000000011"/>
  </r>
  <r>
    <s v="CA-2022-161002"/>
    <x v="305"/>
    <x v="2"/>
    <s v="Furniture"/>
    <s v="Central"/>
    <n v="6"/>
    <n v="676.49"/>
    <x v="0"/>
    <s v="CUST-10475"/>
    <n v="670.49"/>
    <n v="536.39200000000005"/>
    <n v="134.09800000000007"/>
  </r>
  <r>
    <s v="CA-2024-794683"/>
    <x v="1109"/>
    <x v="2"/>
    <s v="Furniture"/>
    <s v="East"/>
    <n v="3"/>
    <n v="57.54"/>
    <x v="4"/>
    <s v="CUST-10228"/>
    <n v="54.54"/>
    <n v="46.358999999999995"/>
    <n v="13.634999999999998"/>
  </r>
  <r>
    <s v="CA-2022-978572"/>
    <x v="1292"/>
    <x v="7"/>
    <s v="Furniture"/>
    <s v="West"/>
    <n v="5"/>
    <n v="425.59"/>
    <x v="2"/>
    <s v="CUST-10021"/>
    <n v="420.59"/>
    <n v="420.59"/>
    <n v="168.23599999999999"/>
  </r>
  <r>
    <s v="CA-2024-121355"/>
    <x v="463"/>
    <x v="15"/>
    <s v="Office Supplies"/>
    <s v="Central"/>
    <n v="8"/>
    <n v="120.43"/>
    <x v="4"/>
    <s v="CUST-10798"/>
    <n v="112.43"/>
    <n v="95.5655"/>
    <n v="28.107500000000002"/>
  </r>
  <r>
    <s v="CA-2023-554571"/>
    <x v="1410"/>
    <x v="1"/>
    <s v="Technology"/>
    <s v="Central"/>
    <n v="4"/>
    <n v="1365.76"/>
    <x v="2"/>
    <s v="CUST-10717"/>
    <n v="1361.76"/>
    <n v="1361.76"/>
    <n v="544.70400000000006"/>
  </r>
  <r>
    <s v="CA-2023-620354"/>
    <x v="45"/>
    <x v="10"/>
    <s v="Office Supplies"/>
    <s v="Central"/>
    <n v="9"/>
    <n v="100.27"/>
    <x v="1"/>
    <s v="CUST-10199"/>
    <n v="91.27"/>
    <n v="82.143000000000001"/>
    <n v="27.381000000000007"/>
  </r>
  <r>
    <s v="CA-2024-650988"/>
    <x v="364"/>
    <x v="2"/>
    <s v="Furniture"/>
    <s v="Central"/>
    <n v="8"/>
    <n v="335.53"/>
    <x v="2"/>
    <s v="CUST-10677"/>
    <n v="327.52999999999997"/>
    <n v="327.52999999999997"/>
    <n v="131.012"/>
  </r>
  <r>
    <s v="CA-2023-503583"/>
    <x v="516"/>
    <x v="2"/>
    <s v="Furniture"/>
    <s v="South"/>
    <n v="2"/>
    <n v="636.42999999999995"/>
    <x v="3"/>
    <s v="CUST-10347"/>
    <n v="634.42999999999995"/>
    <n v="444.10099999999994"/>
    <n v="63.442999999999984"/>
  </r>
  <r>
    <s v="CA-2022-249711"/>
    <x v="143"/>
    <x v="1"/>
    <s v="Technology"/>
    <s v="Central"/>
    <n v="3"/>
    <n v="571.29"/>
    <x v="4"/>
    <s v="CUST-10526"/>
    <n v="568.29"/>
    <n v="483.04649999999998"/>
    <n v="142.07249999999999"/>
  </r>
  <r>
    <s v="CA-2025-825061"/>
    <x v="782"/>
    <x v="2"/>
    <s v="Furniture"/>
    <s v="South"/>
    <n v="4"/>
    <n v="312.45999999999998"/>
    <x v="4"/>
    <s v="CUST-10145"/>
    <n v="308.45999999999998"/>
    <n v="262.19099999999997"/>
    <n v="77.114999999999981"/>
  </r>
  <r>
    <s v="CA-2023-145417"/>
    <x v="893"/>
    <x v="14"/>
    <s v="Office Supplies"/>
    <s v="West"/>
    <n v="8"/>
    <n v="140.05000000000001"/>
    <x v="3"/>
    <s v="CUST-10176"/>
    <n v="132.05000000000001"/>
    <n v="92.435000000000002"/>
    <n v="13.204999999999998"/>
  </r>
  <r>
    <s v="CA-2023-744981"/>
    <x v="468"/>
    <x v="7"/>
    <s v="Furniture"/>
    <s v="East"/>
    <n v="7"/>
    <n v="745.69"/>
    <x v="2"/>
    <s v="CUST-10113"/>
    <n v="738.69"/>
    <n v="738.69"/>
    <n v="295.47600000000006"/>
  </r>
  <r>
    <s v="CA-2025-750690"/>
    <x v="1029"/>
    <x v="4"/>
    <s v="Technology"/>
    <s v="East"/>
    <n v="7"/>
    <n v="831.38"/>
    <x v="2"/>
    <s v="CUST-10778"/>
    <n v="824.38"/>
    <n v="824.38"/>
    <n v="329.75200000000001"/>
  </r>
  <r>
    <s v="CA-2022-944022"/>
    <x v="1335"/>
    <x v="0"/>
    <s v="Furniture"/>
    <s v="East"/>
    <n v="2"/>
    <n v="176.64"/>
    <x v="2"/>
    <s v="CUST-10774"/>
    <n v="174.64"/>
    <n v="174.64"/>
    <n v="69.855999999999995"/>
  </r>
  <r>
    <s v="CA-2023-472501"/>
    <x v="449"/>
    <x v="13"/>
    <s v="Office Supplies"/>
    <s v="West"/>
    <n v="4"/>
    <n v="80.92"/>
    <x v="1"/>
    <s v="CUST-10527"/>
    <n v="76.92"/>
    <n v="69.228000000000009"/>
    <n v="23.076000000000008"/>
  </r>
  <r>
    <s v="CA-2024-630944"/>
    <x v="850"/>
    <x v="8"/>
    <s v="Technology"/>
    <s v="South"/>
    <n v="10"/>
    <n v="1390.13"/>
    <x v="2"/>
    <s v="CUST-10719"/>
    <n v="1380.13"/>
    <n v="1380.13"/>
    <n v="552.05200000000002"/>
  </r>
  <r>
    <s v="CA-2023-275045"/>
    <x v="198"/>
    <x v="2"/>
    <s v="Furniture"/>
    <s v="West"/>
    <n v="6"/>
    <n v="545.61"/>
    <x v="3"/>
    <s v="CUST-10478"/>
    <n v="539.61"/>
    <n v="377.72699999999998"/>
    <n v="53.960999999999956"/>
  </r>
  <r>
    <s v="CA-2022-325725"/>
    <x v="91"/>
    <x v="1"/>
    <s v="Technology"/>
    <s v="West"/>
    <n v="2"/>
    <n v="526.16"/>
    <x v="2"/>
    <s v="CUST-10324"/>
    <n v="524.16"/>
    <n v="524.16"/>
    <n v="209.66399999999999"/>
  </r>
  <r>
    <s v="CA-2025-123838"/>
    <x v="136"/>
    <x v="1"/>
    <s v="Technology"/>
    <s v="West"/>
    <n v="2"/>
    <n v="185.26"/>
    <x v="1"/>
    <s v="CUST-10413"/>
    <n v="183.26"/>
    <n v="164.934"/>
    <n v="54.978000000000009"/>
  </r>
  <r>
    <s v="CA-2022-459778"/>
    <x v="1318"/>
    <x v="8"/>
    <s v="Technology"/>
    <s v="South"/>
    <n v="2"/>
    <n v="254.58"/>
    <x v="3"/>
    <s v="CUST-10305"/>
    <n v="252.58"/>
    <n v="176.80600000000001"/>
    <n v="25.25800000000001"/>
  </r>
  <r>
    <s v="CA-2024-864363"/>
    <x v="155"/>
    <x v="3"/>
    <s v="Technology"/>
    <s v="East"/>
    <n v="5"/>
    <n v="901.2"/>
    <x v="1"/>
    <s v="CUST-10204"/>
    <n v="896.2"/>
    <n v="806.58"/>
    <n v="268.86"/>
  </r>
  <r>
    <s v="CA-2024-113734"/>
    <x v="179"/>
    <x v="2"/>
    <s v="Furniture"/>
    <s v="West"/>
    <n v="7"/>
    <n v="748.86"/>
    <x v="2"/>
    <s v="CUST-10617"/>
    <n v="741.86"/>
    <n v="741.86"/>
    <n v="296.74400000000003"/>
  </r>
  <r>
    <s v="CA-2024-997693"/>
    <x v="913"/>
    <x v="1"/>
    <s v="Technology"/>
    <s v="South"/>
    <n v="6"/>
    <n v="1233.3399999999999"/>
    <x v="3"/>
    <s v="CUST-10712"/>
    <n v="1227.3399999999999"/>
    <n v="859.13799999999992"/>
    <n v="122.73400000000004"/>
  </r>
  <r>
    <s v="CA-2024-276174"/>
    <x v="387"/>
    <x v="5"/>
    <s v="Office Supplies"/>
    <s v="South"/>
    <n v="3"/>
    <n v="89.48"/>
    <x v="1"/>
    <s v="CUST-10373"/>
    <n v="86.48"/>
    <n v="77.832000000000008"/>
    <n v="25.94400000000001"/>
  </r>
  <r>
    <s v="CA-2022-467483"/>
    <x v="964"/>
    <x v="11"/>
    <s v="Furniture"/>
    <s v="East"/>
    <n v="2"/>
    <n v="52.4"/>
    <x v="4"/>
    <s v="CUST-10658"/>
    <n v="50.4"/>
    <n v="42.839999999999996"/>
    <n v="12.599999999999998"/>
  </r>
  <r>
    <s v="CA-2022-440151"/>
    <x v="42"/>
    <x v="0"/>
    <s v="Furniture"/>
    <s v="West"/>
    <n v="10"/>
    <n v="749.11"/>
    <x v="3"/>
    <s v="CUST-10199"/>
    <n v="739.11"/>
    <n v="517.37699999999995"/>
    <n v="73.910999999999945"/>
  </r>
  <r>
    <s v="CA-2024-529116"/>
    <x v="533"/>
    <x v="7"/>
    <s v="Furniture"/>
    <s v="West"/>
    <n v="6"/>
    <n v="589.66999999999996"/>
    <x v="1"/>
    <s v="CUST-10566"/>
    <n v="583.66999999999996"/>
    <n v="525.303"/>
    <n v="175.10100000000006"/>
  </r>
  <r>
    <s v="CA-2023-470101"/>
    <x v="147"/>
    <x v="5"/>
    <s v="Office Supplies"/>
    <s v="South"/>
    <n v="3"/>
    <n v="67.569999999999993"/>
    <x v="1"/>
    <s v="CUST-10531"/>
    <n v="64.569999999999993"/>
    <n v="58.112999999999992"/>
    <n v="19.370999999999995"/>
  </r>
  <r>
    <s v="CA-2024-951470"/>
    <x v="352"/>
    <x v="4"/>
    <s v="Technology"/>
    <s v="East"/>
    <n v="3"/>
    <n v="449.49"/>
    <x v="2"/>
    <s v="CUST-10623"/>
    <n v="446.49"/>
    <n v="446.49"/>
    <n v="178.596"/>
  </r>
  <r>
    <s v="CA-2025-266254"/>
    <x v="153"/>
    <x v="13"/>
    <s v="Office Supplies"/>
    <s v="West"/>
    <n v="9"/>
    <n v="62.5"/>
    <x v="2"/>
    <s v="CUST-10586"/>
    <n v="53.5"/>
    <n v="53.5"/>
    <n v="21.4"/>
  </r>
  <r>
    <s v="CA-2023-636855"/>
    <x v="192"/>
    <x v="4"/>
    <s v="Technology"/>
    <s v="Central"/>
    <n v="1"/>
    <n v="686.45"/>
    <x v="2"/>
    <s v="CUST-10582"/>
    <n v="685.45"/>
    <n v="685.45"/>
    <n v="274.18"/>
  </r>
  <r>
    <s v="CA-2024-329622"/>
    <x v="1238"/>
    <x v="2"/>
    <s v="Furniture"/>
    <s v="West"/>
    <n v="4"/>
    <n v="588.6"/>
    <x v="2"/>
    <s v="CUST-10108"/>
    <n v="584.6"/>
    <n v="584.6"/>
    <n v="233.84000000000003"/>
  </r>
  <r>
    <s v="CA-2023-153467"/>
    <x v="773"/>
    <x v="0"/>
    <s v="Furniture"/>
    <s v="West"/>
    <n v="7"/>
    <n v="760.58"/>
    <x v="2"/>
    <s v="CUST-10612"/>
    <n v="753.58"/>
    <n v="753.58"/>
    <n v="301.43200000000002"/>
  </r>
  <r>
    <s v="CA-2025-639887"/>
    <x v="14"/>
    <x v="3"/>
    <s v="Technology"/>
    <s v="South"/>
    <n v="7"/>
    <n v="842.81"/>
    <x v="4"/>
    <s v="CUST-10205"/>
    <n v="835.81"/>
    <n v="710.43849999999998"/>
    <n v="208.95250000000004"/>
  </r>
  <r>
    <s v="CA-2024-870859"/>
    <x v="1178"/>
    <x v="11"/>
    <s v="Furniture"/>
    <s v="West"/>
    <n v="10"/>
    <n v="797.06"/>
    <x v="2"/>
    <s v="CUST-10187"/>
    <n v="787.06"/>
    <n v="787.06"/>
    <n v="314.82400000000001"/>
  </r>
  <r>
    <s v="CA-2023-185851"/>
    <x v="1004"/>
    <x v="11"/>
    <s v="Furniture"/>
    <s v="West"/>
    <n v="7"/>
    <n v="74.33"/>
    <x v="1"/>
    <s v="CUST-10429"/>
    <n v="67.33"/>
    <n v="60.597000000000001"/>
    <n v="20.199000000000005"/>
  </r>
  <r>
    <s v="CA-2022-380721"/>
    <x v="1313"/>
    <x v="16"/>
    <s v="Office Supplies"/>
    <s v="Central"/>
    <n v="5"/>
    <n v="110.04"/>
    <x v="3"/>
    <s v="CUST-10389"/>
    <n v="105.04"/>
    <n v="73.528000000000006"/>
    <n v="10.504000000000005"/>
  </r>
  <r>
    <s v="CA-2024-417183"/>
    <x v="680"/>
    <x v="4"/>
    <s v="Technology"/>
    <s v="East"/>
    <n v="1"/>
    <n v="674.36"/>
    <x v="2"/>
    <s v="CUST-10630"/>
    <n v="673.36"/>
    <n v="673.36"/>
    <n v="269.34399999999999"/>
  </r>
  <r>
    <s v="CA-2022-477445"/>
    <x v="233"/>
    <x v="4"/>
    <s v="Technology"/>
    <s v="West"/>
    <n v="3"/>
    <n v="673.77"/>
    <x v="3"/>
    <s v="CUST-10091"/>
    <n v="670.77"/>
    <n v="469.53899999999993"/>
    <n v="67.076999999999941"/>
  </r>
  <r>
    <s v="CA-2024-198460"/>
    <x v="548"/>
    <x v="3"/>
    <s v="Technology"/>
    <s v="East"/>
    <n v="1"/>
    <n v="460.16"/>
    <x v="3"/>
    <s v="CUST-10312"/>
    <n v="459.16"/>
    <n v="321.41199999999998"/>
    <n v="45.915999999999997"/>
  </r>
  <r>
    <s v="CA-2024-548804"/>
    <x v="1047"/>
    <x v="12"/>
    <s v="Office Supplies"/>
    <s v="West"/>
    <n v="3"/>
    <n v="80.02"/>
    <x v="2"/>
    <s v="CUST-10067"/>
    <n v="77.02"/>
    <n v="77.02"/>
    <n v="30.808"/>
  </r>
  <r>
    <s v="CA-2024-863523"/>
    <x v="328"/>
    <x v="3"/>
    <s v="Technology"/>
    <s v="East"/>
    <n v="6"/>
    <n v="987.68"/>
    <x v="3"/>
    <s v="CUST-10224"/>
    <n v="981.68"/>
    <n v="687.17599999999993"/>
    <n v="98.168000000000006"/>
  </r>
  <r>
    <s v="CA-2024-631073"/>
    <x v="335"/>
    <x v="16"/>
    <s v="Office Supplies"/>
    <s v="East"/>
    <n v="7"/>
    <n v="40.26"/>
    <x v="0"/>
    <s v="CUST-10616"/>
    <n v="33.26"/>
    <n v="26.608000000000001"/>
    <n v="6.652000000000001"/>
  </r>
  <r>
    <s v="CA-2023-980901"/>
    <x v="615"/>
    <x v="9"/>
    <s v="Office Supplies"/>
    <s v="East"/>
    <n v="7"/>
    <n v="100.48"/>
    <x v="0"/>
    <s v="CUST-10162"/>
    <n v="93.48"/>
    <n v="74.784000000000006"/>
    <n v="18.696000000000005"/>
  </r>
  <r>
    <s v="CA-2022-451113"/>
    <x v="1131"/>
    <x v="4"/>
    <s v="Technology"/>
    <s v="East"/>
    <n v="6"/>
    <n v="1387.09"/>
    <x v="3"/>
    <s v="CUST-10426"/>
    <n v="1381.09"/>
    <n v="966.76299999999992"/>
    <n v="138.10900000000004"/>
  </r>
  <r>
    <s v="CA-2025-847691"/>
    <x v="20"/>
    <x v="10"/>
    <s v="Office Supplies"/>
    <s v="East"/>
    <n v="8"/>
    <n v="94.03"/>
    <x v="0"/>
    <s v="CUST-10726"/>
    <n v="86.03"/>
    <n v="68.823999999999998"/>
    <n v="17.205999999999996"/>
  </r>
  <r>
    <s v="CA-2022-311396"/>
    <x v="359"/>
    <x v="8"/>
    <s v="Technology"/>
    <s v="East"/>
    <n v="4"/>
    <n v="1334.54"/>
    <x v="2"/>
    <s v="CUST-10494"/>
    <n v="1330.54"/>
    <n v="1330.54"/>
    <n v="532.21600000000001"/>
  </r>
  <r>
    <s v="CA-2024-915464"/>
    <x v="1401"/>
    <x v="4"/>
    <s v="Technology"/>
    <s v="West"/>
    <n v="1"/>
    <n v="1066.3"/>
    <x v="2"/>
    <s v="CUST-10091"/>
    <n v="1065.3"/>
    <n v="1065.3"/>
    <n v="426.12"/>
  </r>
  <r>
    <s v="CA-2025-124150"/>
    <x v="1071"/>
    <x v="1"/>
    <s v="Technology"/>
    <s v="Central"/>
    <n v="10"/>
    <n v="552.41"/>
    <x v="4"/>
    <s v="CUST-10071"/>
    <n v="542.41"/>
    <n v="461.04849999999993"/>
    <n v="135.60249999999996"/>
  </r>
  <r>
    <s v="CA-2022-316682"/>
    <x v="634"/>
    <x v="2"/>
    <s v="Furniture"/>
    <s v="West"/>
    <n v="10"/>
    <n v="70.349999999999994"/>
    <x v="2"/>
    <s v="CUST-10397"/>
    <n v="60.349999999999994"/>
    <n v="60.349999999999994"/>
    <n v="24.14"/>
  </r>
  <r>
    <s v="CA-2022-968837"/>
    <x v="585"/>
    <x v="1"/>
    <s v="Technology"/>
    <s v="West"/>
    <n v="7"/>
    <n v="1495.23"/>
    <x v="2"/>
    <s v="CUST-10424"/>
    <n v="1488.23"/>
    <n v="1488.23"/>
    <n v="595.29200000000003"/>
  </r>
  <r>
    <s v="CA-2025-129678"/>
    <x v="787"/>
    <x v="6"/>
    <s v="Office Supplies"/>
    <s v="South"/>
    <n v="1"/>
    <n v="31.84"/>
    <x v="3"/>
    <s v="CUST-10541"/>
    <n v="30.84"/>
    <n v="21.587999999999997"/>
    <n v="3.0839999999999996"/>
  </r>
  <r>
    <s v="CA-2022-988555"/>
    <x v="1165"/>
    <x v="14"/>
    <s v="Office Supplies"/>
    <s v="South"/>
    <n v="8"/>
    <n v="40.18"/>
    <x v="2"/>
    <s v="CUST-10407"/>
    <n v="32.18"/>
    <n v="32.18"/>
    <n v="12.872"/>
  </r>
  <r>
    <s v="CA-2024-847701"/>
    <x v="1072"/>
    <x v="10"/>
    <s v="Office Supplies"/>
    <s v="East"/>
    <n v="1"/>
    <n v="118.95"/>
    <x v="3"/>
    <s v="CUST-10131"/>
    <n v="117.95"/>
    <n v="82.564999999999998"/>
    <n v="11.795000000000002"/>
  </r>
  <r>
    <s v="CA-2024-165743"/>
    <x v="346"/>
    <x v="3"/>
    <s v="Technology"/>
    <s v="West"/>
    <n v="2"/>
    <n v="1497.99"/>
    <x v="1"/>
    <s v="CUST-10380"/>
    <n v="1495.99"/>
    <n v="1346.3910000000001"/>
    <n v="448.79700000000014"/>
  </r>
  <r>
    <s v="CA-2023-794705"/>
    <x v="325"/>
    <x v="13"/>
    <s v="Office Supplies"/>
    <s v="South"/>
    <n v="8"/>
    <n v="83.27"/>
    <x v="0"/>
    <s v="CUST-10676"/>
    <n v="75.27"/>
    <n v="60.216000000000001"/>
    <n v="15.054000000000002"/>
  </r>
  <r>
    <s v="CA-2022-436900"/>
    <x v="476"/>
    <x v="2"/>
    <s v="Furniture"/>
    <s v="South"/>
    <n v="7"/>
    <n v="497.12"/>
    <x v="2"/>
    <s v="CUST-10088"/>
    <n v="490.12"/>
    <n v="490.12"/>
    <n v="196.048"/>
  </r>
  <r>
    <s v="CA-2024-317451"/>
    <x v="161"/>
    <x v="11"/>
    <s v="Furniture"/>
    <s v="West"/>
    <n v="5"/>
    <n v="154.12"/>
    <x v="0"/>
    <s v="CUST-10786"/>
    <n v="149.12"/>
    <n v="119.29600000000001"/>
    <n v="29.824000000000012"/>
  </r>
  <r>
    <s v="CA-2025-793849"/>
    <x v="932"/>
    <x v="13"/>
    <s v="Office Supplies"/>
    <s v="South"/>
    <n v="9"/>
    <n v="66.95"/>
    <x v="0"/>
    <s v="CUST-10010"/>
    <n v="57.95"/>
    <n v="46.360000000000007"/>
    <n v="11.590000000000003"/>
  </r>
  <r>
    <s v="CA-2022-590062"/>
    <x v="82"/>
    <x v="2"/>
    <s v="Furniture"/>
    <s v="South"/>
    <n v="1"/>
    <n v="246.11"/>
    <x v="2"/>
    <s v="CUST-10507"/>
    <n v="245.11"/>
    <n v="245.11"/>
    <n v="98.044000000000011"/>
  </r>
  <r>
    <s v="CA-2025-384022"/>
    <x v="154"/>
    <x v="11"/>
    <s v="Furniture"/>
    <s v="South"/>
    <n v="1"/>
    <n v="208.11"/>
    <x v="2"/>
    <s v="CUST-10312"/>
    <n v="207.11"/>
    <n v="207.11"/>
    <n v="82.844000000000008"/>
  </r>
  <r>
    <s v="CA-2022-102946"/>
    <x v="273"/>
    <x v="2"/>
    <s v="Furniture"/>
    <s v="East"/>
    <n v="6"/>
    <n v="317.27999999999997"/>
    <x v="3"/>
    <s v="CUST-10492"/>
    <n v="311.27999999999997"/>
    <n v="217.89599999999996"/>
    <n v="31.127999999999986"/>
  </r>
  <r>
    <s v="CA-2022-172944"/>
    <x v="1239"/>
    <x v="2"/>
    <s v="Furniture"/>
    <s v="South"/>
    <n v="9"/>
    <n v="279.29000000000002"/>
    <x v="2"/>
    <s v="CUST-10516"/>
    <n v="270.29000000000002"/>
    <n v="270.29000000000002"/>
    <n v="108.11600000000001"/>
  </r>
  <r>
    <s v="CA-2023-886681"/>
    <x v="1352"/>
    <x v="6"/>
    <s v="Office Supplies"/>
    <s v="East"/>
    <n v="10"/>
    <n v="47"/>
    <x v="2"/>
    <s v="CUST-10155"/>
    <n v="37"/>
    <n v="37"/>
    <n v="14.8"/>
  </r>
  <r>
    <s v="CA-2022-225099"/>
    <x v="1440"/>
    <x v="0"/>
    <s v="Furniture"/>
    <s v="West"/>
    <n v="4"/>
    <n v="477.56"/>
    <x v="3"/>
    <s v="CUST-10255"/>
    <n v="473.56"/>
    <n v="331.49199999999996"/>
    <n v="47.355999999999995"/>
  </r>
  <r>
    <s v="CA-2024-384505"/>
    <x v="131"/>
    <x v="11"/>
    <s v="Furniture"/>
    <s v="South"/>
    <n v="2"/>
    <n v="224.82"/>
    <x v="2"/>
    <s v="CUST-10783"/>
    <n v="222.82"/>
    <n v="222.82"/>
    <n v="89.128000000000014"/>
  </r>
  <r>
    <s v="CA-2024-364171"/>
    <x v="155"/>
    <x v="7"/>
    <s v="Furniture"/>
    <s v="East"/>
    <n v="3"/>
    <n v="647.30999999999995"/>
    <x v="0"/>
    <s v="CUST-10399"/>
    <n v="644.30999999999995"/>
    <n v="515.44799999999998"/>
    <n v="128.86200000000002"/>
  </r>
  <r>
    <s v="CA-2024-771591"/>
    <x v="76"/>
    <x v="12"/>
    <s v="Office Supplies"/>
    <s v="Central"/>
    <n v="2"/>
    <n v="51.7"/>
    <x v="1"/>
    <s v="CUST-10580"/>
    <n v="49.7"/>
    <n v="44.730000000000004"/>
    <n v="14.910000000000004"/>
  </r>
  <r>
    <s v="CA-2025-150448"/>
    <x v="226"/>
    <x v="6"/>
    <s v="Office Supplies"/>
    <s v="East"/>
    <n v="8"/>
    <n v="107.11"/>
    <x v="4"/>
    <s v="CUST-10419"/>
    <n v="99.11"/>
    <n v="84.243499999999997"/>
    <n v="24.777500000000003"/>
  </r>
  <r>
    <s v="CA-2024-608474"/>
    <x v="457"/>
    <x v="11"/>
    <s v="Furniture"/>
    <s v="West"/>
    <n v="5"/>
    <n v="598.17999999999995"/>
    <x v="4"/>
    <s v="CUST-10657"/>
    <n v="593.17999999999995"/>
    <n v="504.20299999999992"/>
    <n v="148.29499999999996"/>
  </r>
  <r>
    <s v="CA-2023-375226"/>
    <x v="631"/>
    <x v="16"/>
    <s v="Office Supplies"/>
    <s v="South"/>
    <n v="6"/>
    <n v="20.54"/>
    <x v="1"/>
    <s v="CUST-10501"/>
    <n v="14.54"/>
    <n v="13.086"/>
    <n v="4.3620000000000019"/>
  </r>
  <r>
    <s v="CA-2022-126059"/>
    <x v="28"/>
    <x v="8"/>
    <s v="Technology"/>
    <s v="West"/>
    <n v="7"/>
    <n v="997.84"/>
    <x v="4"/>
    <s v="CUST-10651"/>
    <n v="990.84"/>
    <n v="842.21400000000006"/>
    <n v="247.71000000000004"/>
  </r>
  <r>
    <s v="CA-2023-524753"/>
    <x v="554"/>
    <x v="12"/>
    <s v="Office Supplies"/>
    <s v="East"/>
    <n v="2"/>
    <n v="68.66"/>
    <x v="0"/>
    <s v="CUST-10532"/>
    <n v="66.66"/>
    <n v="53.328000000000003"/>
    <n v="13.332000000000008"/>
  </r>
  <r>
    <s v="CA-2023-958819"/>
    <x v="771"/>
    <x v="4"/>
    <s v="Technology"/>
    <s v="Central"/>
    <n v="10"/>
    <n v="348.55"/>
    <x v="0"/>
    <s v="CUST-10249"/>
    <n v="338.55"/>
    <n v="270.84000000000003"/>
    <n v="67.710000000000036"/>
  </r>
  <r>
    <s v="CA-2023-288402"/>
    <x v="396"/>
    <x v="6"/>
    <s v="Office Supplies"/>
    <s v="West"/>
    <n v="5"/>
    <n v="51.15"/>
    <x v="2"/>
    <s v="CUST-10437"/>
    <n v="46.15"/>
    <n v="46.15"/>
    <n v="18.46"/>
  </r>
  <r>
    <s v="CA-2022-830079"/>
    <x v="219"/>
    <x v="5"/>
    <s v="Office Supplies"/>
    <s v="East"/>
    <n v="6"/>
    <n v="99.84"/>
    <x v="2"/>
    <s v="CUST-10527"/>
    <n v="93.84"/>
    <n v="93.84"/>
    <n v="37.536000000000001"/>
  </r>
  <r>
    <s v="CA-2023-902058"/>
    <x v="1042"/>
    <x v="7"/>
    <s v="Furniture"/>
    <s v="West"/>
    <n v="10"/>
    <n v="628.11"/>
    <x v="4"/>
    <s v="CUST-10781"/>
    <n v="618.11"/>
    <n v="525.39350000000002"/>
    <n v="154.52750000000003"/>
  </r>
  <r>
    <s v="CA-2024-635756"/>
    <x v="55"/>
    <x v="11"/>
    <s v="Furniture"/>
    <s v="South"/>
    <n v="1"/>
    <n v="298.62"/>
    <x v="2"/>
    <s v="CUST-10739"/>
    <n v="297.62"/>
    <n v="297.62"/>
    <n v="119.048"/>
  </r>
  <r>
    <s v="CA-2024-673393"/>
    <x v="1142"/>
    <x v="11"/>
    <s v="Furniture"/>
    <s v="West"/>
    <n v="7"/>
    <n v="663.91"/>
    <x v="4"/>
    <s v="CUST-10697"/>
    <n v="656.91"/>
    <n v="558.37349999999992"/>
    <n v="164.22749999999996"/>
  </r>
  <r>
    <s v="CA-2022-872976"/>
    <x v="1425"/>
    <x v="1"/>
    <s v="Technology"/>
    <s v="East"/>
    <n v="6"/>
    <n v="804.12"/>
    <x v="0"/>
    <s v="CUST-10291"/>
    <n v="798.12"/>
    <n v="638.49600000000009"/>
    <n v="159.62400000000014"/>
  </r>
  <r>
    <s v="CA-2022-742734"/>
    <x v="14"/>
    <x v="3"/>
    <s v="Technology"/>
    <s v="East"/>
    <n v="9"/>
    <n v="843.38"/>
    <x v="2"/>
    <s v="CUST-10609"/>
    <n v="834.38"/>
    <n v="834.38"/>
    <n v="333.75200000000001"/>
  </r>
  <r>
    <s v="CA-2022-765733"/>
    <x v="1199"/>
    <x v="4"/>
    <s v="Technology"/>
    <s v="South"/>
    <n v="7"/>
    <n v="687.07"/>
    <x v="1"/>
    <s v="CUST-10260"/>
    <n v="680.07"/>
    <n v="612.0630000000001"/>
    <n v="204.02100000000007"/>
  </r>
  <r>
    <s v="CA-2024-837806"/>
    <x v="184"/>
    <x v="4"/>
    <s v="Technology"/>
    <s v="South"/>
    <n v="2"/>
    <n v="1386.08"/>
    <x v="4"/>
    <s v="CUST-10053"/>
    <n v="1384.08"/>
    <n v="1176.4679999999998"/>
    <n v="346.01999999999987"/>
  </r>
  <r>
    <s v="CA-2022-184373"/>
    <x v="741"/>
    <x v="5"/>
    <s v="Office Supplies"/>
    <s v="East"/>
    <n v="3"/>
    <n v="31.78"/>
    <x v="2"/>
    <s v="CUST-10431"/>
    <n v="28.78"/>
    <n v="28.78"/>
    <n v="11.512"/>
  </r>
  <r>
    <s v="CA-2023-478570"/>
    <x v="578"/>
    <x v="14"/>
    <s v="Office Supplies"/>
    <s v="West"/>
    <n v="7"/>
    <n v="49.9"/>
    <x v="4"/>
    <s v="CUST-10186"/>
    <n v="42.9"/>
    <n v="36.464999999999996"/>
    <n v="10.724999999999998"/>
  </r>
  <r>
    <s v="CA-2024-721871"/>
    <x v="398"/>
    <x v="6"/>
    <s v="Office Supplies"/>
    <s v="Central"/>
    <n v="3"/>
    <n v="122.63"/>
    <x v="3"/>
    <s v="CUST-10175"/>
    <n v="119.63"/>
    <n v="83.740999999999985"/>
    <n v="11.962999999999994"/>
  </r>
  <r>
    <s v="CA-2023-636909"/>
    <x v="655"/>
    <x v="1"/>
    <s v="Technology"/>
    <s v="West"/>
    <n v="6"/>
    <n v="1242.4100000000001"/>
    <x v="2"/>
    <s v="CUST-10267"/>
    <n v="1236.4100000000001"/>
    <n v="1236.4100000000001"/>
    <n v="494.56400000000008"/>
  </r>
  <r>
    <s v="CA-2023-138731"/>
    <x v="22"/>
    <x v="1"/>
    <s v="Technology"/>
    <s v="West"/>
    <n v="7"/>
    <n v="1337.28"/>
    <x v="4"/>
    <s v="CUST-10238"/>
    <n v="1330.28"/>
    <n v="1130.7380000000001"/>
    <n v="332.57000000000005"/>
  </r>
  <r>
    <s v="CA-2025-302171"/>
    <x v="316"/>
    <x v="14"/>
    <s v="Office Supplies"/>
    <s v="Central"/>
    <n v="4"/>
    <n v="18.22"/>
    <x v="3"/>
    <s v="CUST-10269"/>
    <n v="14.219999999999999"/>
    <n v="9.9539999999999988"/>
    <n v="1.4220000000000006"/>
  </r>
  <r>
    <s v="CA-2023-124122"/>
    <x v="490"/>
    <x v="11"/>
    <s v="Furniture"/>
    <s v="Central"/>
    <n v="4"/>
    <n v="117.07"/>
    <x v="2"/>
    <s v="CUST-10174"/>
    <n v="113.07"/>
    <n v="113.07"/>
    <n v="45.227999999999994"/>
  </r>
  <r>
    <s v="CA-2024-739346"/>
    <x v="813"/>
    <x v="13"/>
    <s v="Office Supplies"/>
    <s v="Central"/>
    <n v="5"/>
    <n v="106.55"/>
    <x v="4"/>
    <s v="CUST-10446"/>
    <n v="101.55"/>
    <n v="86.317499999999995"/>
    <n v="25.387500000000003"/>
  </r>
  <r>
    <s v="CA-2022-588365"/>
    <x v="206"/>
    <x v="11"/>
    <s v="Furniture"/>
    <s v="Central"/>
    <n v="2"/>
    <n v="531.73"/>
    <x v="0"/>
    <s v="CUST-10286"/>
    <n v="529.73"/>
    <n v="423.78400000000005"/>
    <n v="105.94600000000003"/>
  </r>
  <r>
    <s v="CA-2025-964931"/>
    <x v="1455"/>
    <x v="4"/>
    <s v="Technology"/>
    <s v="South"/>
    <n v="3"/>
    <n v="812.02"/>
    <x v="4"/>
    <s v="CUST-10087"/>
    <n v="809.02"/>
    <n v="687.66699999999992"/>
    <n v="202.25499999999994"/>
  </r>
  <r>
    <s v="CA-2023-574081"/>
    <x v="885"/>
    <x v="8"/>
    <s v="Technology"/>
    <s v="South"/>
    <n v="3"/>
    <n v="1204.3399999999999"/>
    <x v="2"/>
    <s v="CUST-10619"/>
    <n v="1201.3399999999999"/>
    <n v="1201.3399999999999"/>
    <n v="480.53599999999994"/>
  </r>
  <r>
    <s v="CA-2025-664423"/>
    <x v="1336"/>
    <x v="0"/>
    <s v="Furniture"/>
    <s v="West"/>
    <n v="1"/>
    <n v="367.57"/>
    <x v="1"/>
    <s v="CUST-10672"/>
    <n v="366.57"/>
    <n v="329.91300000000001"/>
    <n v="109.97100000000003"/>
  </r>
  <r>
    <s v="CA-2025-908500"/>
    <x v="141"/>
    <x v="0"/>
    <s v="Furniture"/>
    <s v="Central"/>
    <n v="6"/>
    <n v="148.24"/>
    <x v="2"/>
    <s v="CUST-10004"/>
    <n v="142.24"/>
    <n v="142.24"/>
    <n v="56.896000000000001"/>
  </r>
  <r>
    <s v="CA-2023-235302"/>
    <x v="615"/>
    <x v="3"/>
    <s v="Technology"/>
    <s v="East"/>
    <n v="8"/>
    <n v="739.78"/>
    <x v="3"/>
    <s v="CUST-10028"/>
    <n v="731.78"/>
    <n v="512.24599999999998"/>
    <n v="73.177999999999997"/>
  </r>
  <r>
    <s v="CA-2022-191602"/>
    <x v="1111"/>
    <x v="4"/>
    <s v="Technology"/>
    <s v="Central"/>
    <n v="6"/>
    <n v="1067.33"/>
    <x v="4"/>
    <s v="CUST-10186"/>
    <n v="1061.33"/>
    <n v="902.13049999999987"/>
    <n v="265.33249999999998"/>
  </r>
  <r>
    <s v="CA-2024-672580"/>
    <x v="398"/>
    <x v="8"/>
    <s v="Technology"/>
    <s v="West"/>
    <n v="2"/>
    <n v="228.55"/>
    <x v="0"/>
    <s v="CUST-10585"/>
    <n v="226.55"/>
    <n v="181.24"/>
    <n v="45.31"/>
  </r>
  <r>
    <s v="CA-2025-677456"/>
    <x v="1405"/>
    <x v="16"/>
    <s v="Office Supplies"/>
    <s v="East"/>
    <n v="6"/>
    <n v="25.05"/>
    <x v="1"/>
    <s v="CUST-10657"/>
    <n v="19.05"/>
    <n v="17.145"/>
    <n v="5.7149999999999999"/>
  </r>
  <r>
    <s v="CA-2025-924195"/>
    <x v="108"/>
    <x v="7"/>
    <s v="Furniture"/>
    <s v="East"/>
    <n v="6"/>
    <n v="347.27"/>
    <x v="2"/>
    <s v="CUST-10140"/>
    <n v="341.27"/>
    <n v="341.27"/>
    <n v="136.50800000000001"/>
  </r>
  <r>
    <s v="CA-2022-151724"/>
    <x v="277"/>
    <x v="1"/>
    <s v="Technology"/>
    <s v="East"/>
    <n v="10"/>
    <n v="196.79"/>
    <x v="4"/>
    <s v="CUST-10700"/>
    <n v="186.79"/>
    <n v="158.7715"/>
    <n v="46.697500000000005"/>
  </r>
  <r>
    <s v="CA-2023-623260"/>
    <x v="842"/>
    <x v="7"/>
    <s v="Furniture"/>
    <s v="West"/>
    <n v="7"/>
    <n v="177.67"/>
    <x v="0"/>
    <s v="CUST-10549"/>
    <n v="170.67"/>
    <n v="136.536"/>
    <n v="34.134000000000015"/>
  </r>
  <r>
    <s v="CA-2023-905261"/>
    <x v="443"/>
    <x v="9"/>
    <s v="Office Supplies"/>
    <s v="Central"/>
    <n v="4"/>
    <n v="78.81"/>
    <x v="1"/>
    <s v="CUST-10195"/>
    <n v="74.81"/>
    <n v="67.329000000000008"/>
    <n v="22.443000000000005"/>
  </r>
  <r>
    <s v="CA-2022-235568"/>
    <x v="682"/>
    <x v="10"/>
    <s v="Office Supplies"/>
    <s v="Central"/>
    <n v="9"/>
    <n v="105.35"/>
    <x v="2"/>
    <s v="CUST-10062"/>
    <n v="96.35"/>
    <n v="96.35"/>
    <n v="38.54"/>
  </r>
  <r>
    <s v="CA-2024-197852"/>
    <x v="887"/>
    <x v="16"/>
    <s v="Office Supplies"/>
    <s v="Central"/>
    <n v="7"/>
    <n v="108.21"/>
    <x v="2"/>
    <s v="CUST-10792"/>
    <n v="101.21"/>
    <n v="101.21"/>
    <n v="40.484000000000002"/>
  </r>
  <r>
    <s v="CA-2022-380735"/>
    <x v="1243"/>
    <x v="5"/>
    <s v="Office Supplies"/>
    <s v="South"/>
    <n v="10"/>
    <n v="72.91"/>
    <x v="4"/>
    <s v="CUST-10196"/>
    <n v="62.91"/>
    <n v="53.473499999999994"/>
    <n v="15.727499999999999"/>
  </r>
  <r>
    <s v="CA-2022-937219"/>
    <x v="1453"/>
    <x v="8"/>
    <s v="Technology"/>
    <s v="East"/>
    <n v="2"/>
    <n v="1000.08"/>
    <x v="2"/>
    <s v="CUST-10522"/>
    <n v="998.08"/>
    <n v="998.08"/>
    <n v="399.23200000000008"/>
  </r>
  <r>
    <s v="CA-2023-796365"/>
    <x v="942"/>
    <x v="2"/>
    <s v="Furniture"/>
    <s v="South"/>
    <n v="5"/>
    <n v="210.8"/>
    <x v="1"/>
    <s v="CUST-10784"/>
    <n v="205.8"/>
    <n v="185.22000000000003"/>
    <n v="61.740000000000023"/>
  </r>
  <r>
    <s v="CA-2025-974700"/>
    <x v="1111"/>
    <x v="4"/>
    <s v="Technology"/>
    <s v="West"/>
    <n v="3"/>
    <n v="1491.87"/>
    <x v="3"/>
    <s v="CUST-10440"/>
    <n v="1488.87"/>
    <n v="1042.2089999999998"/>
    <n v="148.88699999999994"/>
  </r>
  <r>
    <s v="CA-2024-228290"/>
    <x v="325"/>
    <x v="6"/>
    <s v="Office Supplies"/>
    <s v="South"/>
    <n v="4"/>
    <n v="112.34"/>
    <x v="4"/>
    <s v="CUST-10384"/>
    <n v="108.34"/>
    <n v="92.088999999999999"/>
    <n v="27.084999999999994"/>
  </r>
  <r>
    <s v="CA-2022-150835"/>
    <x v="210"/>
    <x v="7"/>
    <s v="Furniture"/>
    <s v="South"/>
    <n v="9"/>
    <n v="705.84"/>
    <x v="3"/>
    <s v="CUST-10496"/>
    <n v="696.84"/>
    <n v="487.78800000000001"/>
    <n v="69.684000000000026"/>
  </r>
  <r>
    <s v="CA-2025-760812"/>
    <x v="151"/>
    <x v="3"/>
    <s v="Technology"/>
    <s v="West"/>
    <n v="3"/>
    <n v="507.1"/>
    <x v="2"/>
    <s v="CUST-10376"/>
    <n v="504.1"/>
    <n v="504.1"/>
    <n v="201.64000000000004"/>
  </r>
  <r>
    <s v="CA-2025-887995"/>
    <x v="350"/>
    <x v="9"/>
    <s v="Office Supplies"/>
    <s v="West"/>
    <n v="2"/>
    <n v="18.79"/>
    <x v="2"/>
    <s v="CUST-10338"/>
    <n v="16.79"/>
    <n v="16.79"/>
    <n v="6.7159999999999993"/>
  </r>
  <r>
    <s v="CA-2022-854824"/>
    <x v="862"/>
    <x v="8"/>
    <s v="Technology"/>
    <s v="South"/>
    <n v="9"/>
    <n v="1311.4"/>
    <x v="1"/>
    <s v="CUST-10788"/>
    <n v="1302.4000000000001"/>
    <n v="1172.1600000000001"/>
    <n v="390.72"/>
  </r>
  <r>
    <s v="CA-2022-580816"/>
    <x v="1283"/>
    <x v="8"/>
    <s v="Technology"/>
    <s v="Central"/>
    <n v="6"/>
    <n v="1018.27"/>
    <x v="1"/>
    <s v="CUST-10664"/>
    <n v="1012.27"/>
    <n v="911.04300000000001"/>
    <n v="303.68100000000004"/>
  </r>
  <r>
    <s v="CA-2023-493549"/>
    <x v="119"/>
    <x v="6"/>
    <s v="Office Supplies"/>
    <s v="West"/>
    <n v="5"/>
    <n v="148.84"/>
    <x v="2"/>
    <s v="CUST-10182"/>
    <n v="143.84"/>
    <n v="143.84"/>
    <n v="57.536000000000001"/>
  </r>
  <r>
    <s v="CA-2023-269296"/>
    <x v="1105"/>
    <x v="7"/>
    <s v="Furniture"/>
    <s v="West"/>
    <n v="2"/>
    <n v="747"/>
    <x v="2"/>
    <s v="CUST-10189"/>
    <n v="745"/>
    <n v="745"/>
    <n v="298"/>
  </r>
  <r>
    <s v="CA-2025-320245"/>
    <x v="925"/>
    <x v="2"/>
    <s v="Furniture"/>
    <s v="Central"/>
    <n v="5"/>
    <n v="460.48"/>
    <x v="2"/>
    <s v="CUST-10657"/>
    <n v="455.48"/>
    <n v="455.48"/>
    <n v="182.19200000000001"/>
  </r>
  <r>
    <s v="CA-2022-112639"/>
    <x v="667"/>
    <x v="12"/>
    <s v="Office Supplies"/>
    <s v="Central"/>
    <n v="5"/>
    <n v="44.78"/>
    <x v="2"/>
    <s v="CUST-10173"/>
    <n v="39.78"/>
    <n v="39.78"/>
    <n v="15.912000000000003"/>
  </r>
  <r>
    <s v="CA-2025-860425"/>
    <x v="898"/>
    <x v="2"/>
    <s v="Furniture"/>
    <s v="South"/>
    <n v="3"/>
    <n v="413.1"/>
    <x v="1"/>
    <s v="CUST-10791"/>
    <n v="410.1"/>
    <n v="369.09000000000003"/>
    <n v="123.03000000000003"/>
  </r>
  <r>
    <s v="CA-2023-306985"/>
    <x v="534"/>
    <x v="13"/>
    <s v="Office Supplies"/>
    <s v="West"/>
    <n v="1"/>
    <n v="43.51"/>
    <x v="0"/>
    <s v="CUST-10721"/>
    <n v="42.51"/>
    <n v="34.008000000000003"/>
    <n v="8.502000000000006"/>
  </r>
  <r>
    <s v="CA-2024-400761"/>
    <x v="778"/>
    <x v="6"/>
    <s v="Office Supplies"/>
    <s v="West"/>
    <n v="9"/>
    <n v="123.64"/>
    <x v="1"/>
    <s v="CUST-10694"/>
    <n v="114.64"/>
    <n v="103.176"/>
    <n v="34.39200000000001"/>
  </r>
  <r>
    <s v="CA-2024-699022"/>
    <x v="898"/>
    <x v="10"/>
    <s v="Office Supplies"/>
    <s v="Central"/>
    <n v="9"/>
    <n v="28.6"/>
    <x v="4"/>
    <s v="CUST-10357"/>
    <n v="19.600000000000001"/>
    <n v="16.66"/>
    <n v="4.9000000000000004"/>
  </r>
  <r>
    <s v="CA-2025-482209"/>
    <x v="116"/>
    <x v="3"/>
    <s v="Technology"/>
    <s v="South"/>
    <n v="10"/>
    <n v="450.38"/>
    <x v="2"/>
    <s v="CUST-10243"/>
    <n v="440.38"/>
    <n v="440.38"/>
    <n v="176.15199999999999"/>
  </r>
  <r>
    <s v="CA-2022-103242"/>
    <x v="341"/>
    <x v="3"/>
    <s v="Technology"/>
    <s v="East"/>
    <n v="1"/>
    <n v="690.66"/>
    <x v="2"/>
    <s v="CUST-10343"/>
    <n v="689.66"/>
    <n v="689.66"/>
    <n v="275.86399999999998"/>
  </r>
  <r>
    <s v="CA-2022-513417"/>
    <x v="186"/>
    <x v="2"/>
    <s v="Furniture"/>
    <s v="West"/>
    <n v="5"/>
    <n v="608.35"/>
    <x v="1"/>
    <s v="CUST-10780"/>
    <n v="603.35"/>
    <n v="543.01499999999999"/>
    <n v="181.005"/>
  </r>
  <r>
    <s v="CA-2025-806412"/>
    <x v="1338"/>
    <x v="1"/>
    <s v="Technology"/>
    <s v="South"/>
    <n v="7"/>
    <n v="1040.1199999999999"/>
    <x v="1"/>
    <s v="CUST-10411"/>
    <n v="1033.1199999999999"/>
    <n v="929.80799999999988"/>
    <n v="309.93599999999992"/>
  </r>
  <r>
    <s v="CA-2025-111800"/>
    <x v="399"/>
    <x v="4"/>
    <s v="Technology"/>
    <s v="South"/>
    <n v="7"/>
    <n v="1005.92"/>
    <x v="1"/>
    <s v="CUST-10751"/>
    <n v="998.92"/>
    <n v="899.02800000000002"/>
    <n v="299.67600000000004"/>
  </r>
  <r>
    <s v="CA-2024-183370"/>
    <x v="1313"/>
    <x v="4"/>
    <s v="Technology"/>
    <s v="South"/>
    <n v="2"/>
    <n v="1292.99"/>
    <x v="2"/>
    <s v="CUST-10471"/>
    <n v="1290.99"/>
    <n v="1290.99"/>
    <n v="516.39600000000007"/>
  </r>
  <r>
    <s v="CA-2023-406785"/>
    <x v="1366"/>
    <x v="1"/>
    <s v="Technology"/>
    <s v="South"/>
    <n v="10"/>
    <n v="1175.04"/>
    <x v="1"/>
    <s v="CUST-10639"/>
    <n v="1165.04"/>
    <n v="1048.5360000000001"/>
    <n v="349.51200000000006"/>
  </r>
  <r>
    <s v="CA-2024-178377"/>
    <x v="1254"/>
    <x v="16"/>
    <s v="Office Supplies"/>
    <s v="West"/>
    <n v="7"/>
    <n v="51.45"/>
    <x v="1"/>
    <s v="CUST-10595"/>
    <n v="44.45"/>
    <n v="40.005000000000003"/>
    <n v="13.335000000000001"/>
  </r>
  <r>
    <s v="CA-2024-333716"/>
    <x v="102"/>
    <x v="11"/>
    <s v="Furniture"/>
    <s v="South"/>
    <n v="6"/>
    <n v="253.8"/>
    <x v="1"/>
    <s v="CUST-10084"/>
    <n v="247.8"/>
    <n v="223.02"/>
    <n v="74.34"/>
  </r>
  <r>
    <s v="CA-2024-637127"/>
    <x v="261"/>
    <x v="16"/>
    <s v="Office Supplies"/>
    <s v="East"/>
    <n v="6"/>
    <n v="101.58"/>
    <x v="2"/>
    <s v="CUST-10144"/>
    <n v="95.58"/>
    <n v="95.58"/>
    <n v="38.231999999999999"/>
  </r>
  <r>
    <s v="CA-2023-866090"/>
    <x v="416"/>
    <x v="14"/>
    <s v="Office Supplies"/>
    <s v="Central"/>
    <n v="9"/>
    <n v="91.65"/>
    <x v="4"/>
    <s v="CUST-10527"/>
    <n v="82.65"/>
    <n v="70.252499999999998"/>
    <n v="20.662499999999994"/>
  </r>
  <r>
    <s v="CA-2022-178411"/>
    <x v="789"/>
    <x v="1"/>
    <s v="Technology"/>
    <s v="Central"/>
    <n v="1"/>
    <n v="1261.01"/>
    <x v="3"/>
    <s v="CUST-10534"/>
    <n v="1260.01"/>
    <n v="882.00699999999995"/>
    <n v="126.00099999999998"/>
  </r>
  <r>
    <s v="CA-2022-425125"/>
    <x v="909"/>
    <x v="7"/>
    <s v="Furniture"/>
    <s v="South"/>
    <n v="10"/>
    <n v="473.19"/>
    <x v="1"/>
    <s v="CUST-10476"/>
    <n v="463.19"/>
    <n v="416.87099999999998"/>
    <n v="138.95699999999999"/>
  </r>
  <r>
    <s v="CA-2024-681352"/>
    <x v="1"/>
    <x v="11"/>
    <s v="Furniture"/>
    <s v="South"/>
    <n v="10"/>
    <n v="82.9"/>
    <x v="3"/>
    <s v="CUST-10013"/>
    <n v="72.900000000000006"/>
    <n v="51.03"/>
    <n v="7.2899999999999991"/>
  </r>
  <r>
    <s v="CA-2023-495190"/>
    <x v="728"/>
    <x v="8"/>
    <s v="Technology"/>
    <s v="West"/>
    <n v="5"/>
    <n v="902.42"/>
    <x v="3"/>
    <s v="CUST-10616"/>
    <n v="897.42"/>
    <n v="628.19399999999996"/>
    <n v="89.741999999999962"/>
  </r>
  <r>
    <s v="CA-2023-425267"/>
    <x v="1276"/>
    <x v="16"/>
    <s v="Office Supplies"/>
    <s v="South"/>
    <n v="9"/>
    <n v="47.87"/>
    <x v="1"/>
    <s v="CUST-10174"/>
    <n v="38.869999999999997"/>
    <n v="34.982999999999997"/>
    <n v="11.660999999999998"/>
  </r>
  <r>
    <s v="CA-2023-628690"/>
    <x v="221"/>
    <x v="5"/>
    <s v="Office Supplies"/>
    <s v="East"/>
    <n v="6"/>
    <n v="63.89"/>
    <x v="3"/>
    <s v="CUST-10305"/>
    <n v="57.89"/>
    <n v="40.522999999999996"/>
    <n v="5.7889999999999944"/>
  </r>
  <r>
    <s v="CA-2023-875549"/>
    <x v="120"/>
    <x v="11"/>
    <s v="Furniture"/>
    <s v="West"/>
    <n v="1"/>
    <n v="254.35"/>
    <x v="2"/>
    <s v="CUST-10097"/>
    <n v="253.35"/>
    <n v="253.35"/>
    <n v="101.34"/>
  </r>
  <r>
    <s v="CA-2025-160205"/>
    <x v="161"/>
    <x v="7"/>
    <s v="Furniture"/>
    <s v="West"/>
    <n v="8"/>
    <n v="327.64999999999998"/>
    <x v="0"/>
    <s v="CUST-10654"/>
    <n v="319.64999999999998"/>
    <n v="255.72"/>
    <n v="63.930000000000007"/>
  </r>
  <r>
    <s v="CA-2025-824470"/>
    <x v="721"/>
    <x v="1"/>
    <s v="Technology"/>
    <s v="South"/>
    <n v="9"/>
    <n v="1371.56"/>
    <x v="0"/>
    <s v="CUST-10349"/>
    <n v="1362.56"/>
    <n v="1090.048"/>
    <n v="272.51200000000006"/>
  </r>
  <r>
    <s v="CA-2025-530673"/>
    <x v="1"/>
    <x v="9"/>
    <s v="Office Supplies"/>
    <s v="Central"/>
    <n v="8"/>
    <n v="57.71"/>
    <x v="0"/>
    <s v="CUST-10482"/>
    <n v="49.71"/>
    <n v="39.768000000000001"/>
    <n v="9.9420000000000002"/>
  </r>
  <r>
    <s v="CA-2024-845826"/>
    <x v="1440"/>
    <x v="8"/>
    <s v="Technology"/>
    <s v="East"/>
    <n v="9"/>
    <n v="839.8"/>
    <x v="3"/>
    <s v="CUST-10666"/>
    <n v="830.8"/>
    <n v="581.55999999999995"/>
    <n v="83.079999999999984"/>
  </r>
  <r>
    <s v="CA-2022-751850"/>
    <x v="108"/>
    <x v="11"/>
    <s v="Furniture"/>
    <s v="Central"/>
    <n v="9"/>
    <n v="791.5"/>
    <x v="1"/>
    <s v="CUST-10423"/>
    <n v="782.5"/>
    <n v="704.25"/>
    <n v="234.75"/>
  </r>
  <r>
    <s v="CA-2024-280918"/>
    <x v="1455"/>
    <x v="0"/>
    <s v="Furniture"/>
    <s v="Central"/>
    <n v="9"/>
    <n v="88.79"/>
    <x v="0"/>
    <s v="CUST-10202"/>
    <n v="79.790000000000006"/>
    <n v="63.832000000000008"/>
    <n v="15.958000000000006"/>
  </r>
  <r>
    <s v="CA-2022-565424"/>
    <x v="871"/>
    <x v="8"/>
    <s v="Technology"/>
    <s v="East"/>
    <n v="6"/>
    <n v="451.48"/>
    <x v="2"/>
    <s v="CUST-10408"/>
    <n v="445.48"/>
    <n v="445.48"/>
    <n v="178.19200000000001"/>
  </r>
  <r>
    <s v="CA-2022-248270"/>
    <x v="788"/>
    <x v="15"/>
    <s v="Office Supplies"/>
    <s v="East"/>
    <n v="2"/>
    <n v="75.13"/>
    <x v="2"/>
    <s v="CUST-10768"/>
    <n v="73.13"/>
    <n v="73.13"/>
    <n v="29.252000000000002"/>
  </r>
  <r>
    <s v="CA-2024-744297"/>
    <x v="922"/>
    <x v="7"/>
    <s v="Furniture"/>
    <s v="Central"/>
    <n v="4"/>
    <n v="584.9"/>
    <x v="3"/>
    <s v="CUST-10421"/>
    <n v="580.9"/>
    <n v="406.62999999999994"/>
    <n v="58.089999999999975"/>
  </r>
  <r>
    <s v="CA-2024-667973"/>
    <x v="755"/>
    <x v="7"/>
    <s v="Furniture"/>
    <s v="East"/>
    <n v="2"/>
    <n v="229.72"/>
    <x v="3"/>
    <s v="CUST-10309"/>
    <n v="227.72"/>
    <n v="159.404"/>
    <n v="22.771999999999991"/>
  </r>
  <r>
    <s v="CA-2023-936722"/>
    <x v="955"/>
    <x v="11"/>
    <s v="Furniture"/>
    <s v="Central"/>
    <n v="1"/>
    <n v="257.39"/>
    <x v="3"/>
    <s v="CUST-10759"/>
    <n v="256.39"/>
    <n v="179.47299999999998"/>
    <n v="25.63900000000001"/>
  </r>
  <r>
    <s v="CA-2022-489522"/>
    <x v="1386"/>
    <x v="4"/>
    <s v="Technology"/>
    <s v="East"/>
    <n v="7"/>
    <n v="280.83"/>
    <x v="0"/>
    <s v="CUST-10660"/>
    <n v="273.83"/>
    <n v="219.06399999999999"/>
    <n v="54.76600000000002"/>
  </r>
  <r>
    <s v="CA-2022-260175"/>
    <x v="1094"/>
    <x v="2"/>
    <s v="Furniture"/>
    <s v="East"/>
    <n v="5"/>
    <n v="116.15"/>
    <x v="1"/>
    <s v="CUST-10522"/>
    <n v="111.15"/>
    <n v="100.03500000000001"/>
    <n v="33.345000000000013"/>
  </r>
  <r>
    <s v="CA-2025-821816"/>
    <x v="166"/>
    <x v="6"/>
    <s v="Office Supplies"/>
    <s v="East"/>
    <n v="3"/>
    <n v="98.18"/>
    <x v="1"/>
    <s v="CUST-10045"/>
    <n v="95.18"/>
    <n v="85.662000000000006"/>
    <n v="28.554000000000002"/>
  </r>
  <r>
    <s v="CA-2023-819037"/>
    <x v="816"/>
    <x v="2"/>
    <s v="Furniture"/>
    <s v="Central"/>
    <n v="6"/>
    <n v="172.67"/>
    <x v="2"/>
    <s v="CUST-10501"/>
    <n v="166.67"/>
    <n v="166.67"/>
    <n v="66.667999999999992"/>
  </r>
  <r>
    <s v="CA-2023-641409"/>
    <x v="689"/>
    <x v="7"/>
    <s v="Furniture"/>
    <s v="East"/>
    <n v="3"/>
    <n v="587.22"/>
    <x v="2"/>
    <s v="CUST-10132"/>
    <n v="584.22"/>
    <n v="584.22"/>
    <n v="233.68800000000005"/>
  </r>
  <r>
    <s v="CA-2024-691423"/>
    <x v="1198"/>
    <x v="13"/>
    <s v="Office Supplies"/>
    <s v="South"/>
    <n v="1"/>
    <n v="41.44"/>
    <x v="2"/>
    <s v="CUST-10461"/>
    <n v="40.44"/>
    <n v="40.44"/>
    <n v="16.175999999999998"/>
  </r>
  <r>
    <s v="CA-2022-658803"/>
    <x v="1057"/>
    <x v="2"/>
    <s v="Furniture"/>
    <s v="East"/>
    <n v="1"/>
    <n v="87.23"/>
    <x v="3"/>
    <s v="CUST-10278"/>
    <n v="86.23"/>
    <n v="60.360999999999997"/>
    <n v="8.6229999999999976"/>
  </r>
  <r>
    <s v="CA-2024-253610"/>
    <x v="751"/>
    <x v="9"/>
    <s v="Office Supplies"/>
    <s v="East"/>
    <n v="4"/>
    <n v="57.84"/>
    <x v="2"/>
    <s v="CUST-10789"/>
    <n v="53.84"/>
    <n v="53.84"/>
    <n v="21.536000000000001"/>
  </r>
  <r>
    <s v="CA-2023-390744"/>
    <x v="1415"/>
    <x v="6"/>
    <s v="Office Supplies"/>
    <s v="Central"/>
    <n v="10"/>
    <n v="48.35"/>
    <x v="0"/>
    <s v="CUST-10677"/>
    <n v="38.35"/>
    <n v="30.680000000000003"/>
    <n v="7.6700000000000017"/>
  </r>
  <r>
    <s v="CA-2025-751037"/>
    <x v="939"/>
    <x v="14"/>
    <s v="Office Supplies"/>
    <s v="East"/>
    <n v="7"/>
    <n v="99.54"/>
    <x v="3"/>
    <s v="CUST-10748"/>
    <n v="92.54"/>
    <n v="64.778000000000006"/>
    <n v="9.2540000000000049"/>
  </r>
  <r>
    <s v="CA-2022-530489"/>
    <x v="958"/>
    <x v="1"/>
    <s v="Technology"/>
    <s v="South"/>
    <n v="7"/>
    <n v="650.16999999999996"/>
    <x v="3"/>
    <s v="CUST-10221"/>
    <n v="643.16999999999996"/>
    <n v="450.21899999999994"/>
    <n v="64.31699999999995"/>
  </r>
  <r>
    <s v="CA-2023-556617"/>
    <x v="945"/>
    <x v="2"/>
    <s v="Furniture"/>
    <s v="West"/>
    <n v="10"/>
    <n v="773.79"/>
    <x v="0"/>
    <s v="CUST-10656"/>
    <n v="763.79"/>
    <n v="611.03200000000004"/>
    <n v="152.7580000000001"/>
  </r>
  <r>
    <s v="CA-2025-500707"/>
    <x v="1314"/>
    <x v="8"/>
    <s v="Technology"/>
    <s v="Central"/>
    <n v="6"/>
    <n v="827.52"/>
    <x v="1"/>
    <s v="CUST-10518"/>
    <n v="821.52"/>
    <n v="739.36800000000005"/>
    <n v="246.45600000000007"/>
  </r>
  <r>
    <s v="CA-2024-190442"/>
    <x v="1266"/>
    <x v="15"/>
    <s v="Office Supplies"/>
    <s v="South"/>
    <n v="4"/>
    <n v="54.79"/>
    <x v="1"/>
    <s v="CUST-10303"/>
    <n v="50.79"/>
    <n v="45.710999999999999"/>
    <n v="15.237000000000002"/>
  </r>
  <r>
    <s v="CA-2024-446105"/>
    <x v="1080"/>
    <x v="9"/>
    <s v="Office Supplies"/>
    <s v="Central"/>
    <n v="5"/>
    <n v="118.89"/>
    <x v="4"/>
    <s v="CUST-10548"/>
    <n v="113.89"/>
    <n v="96.8065"/>
    <n v="28.472499999999997"/>
  </r>
  <r>
    <s v="CA-2023-910114"/>
    <x v="431"/>
    <x v="11"/>
    <s v="Furniture"/>
    <s v="West"/>
    <n v="2"/>
    <n v="552.09"/>
    <x v="1"/>
    <s v="CUST-10478"/>
    <n v="550.09"/>
    <n v="495.08100000000002"/>
    <n v="165.02699999999999"/>
  </r>
  <r>
    <s v="CA-2023-788006"/>
    <x v="1313"/>
    <x v="4"/>
    <s v="Technology"/>
    <s v="West"/>
    <n v="3"/>
    <n v="730.63"/>
    <x v="1"/>
    <s v="CUST-10340"/>
    <n v="727.63"/>
    <n v="654.86699999999996"/>
    <n v="218.28899999999999"/>
  </r>
  <r>
    <s v="CA-2024-392225"/>
    <x v="1019"/>
    <x v="7"/>
    <s v="Furniture"/>
    <s v="Central"/>
    <n v="2"/>
    <n v="729.36"/>
    <x v="2"/>
    <s v="CUST-10256"/>
    <n v="727.36"/>
    <n v="727.36"/>
    <n v="290.94400000000002"/>
  </r>
  <r>
    <s v="CA-2023-263419"/>
    <x v="505"/>
    <x v="1"/>
    <s v="Technology"/>
    <s v="West"/>
    <n v="1"/>
    <n v="1106.4000000000001"/>
    <x v="4"/>
    <s v="CUST-10624"/>
    <n v="1105.4000000000001"/>
    <n v="939.59"/>
    <n v="276.35000000000002"/>
  </r>
  <r>
    <s v="CA-2022-776752"/>
    <x v="237"/>
    <x v="8"/>
    <s v="Technology"/>
    <s v="South"/>
    <n v="7"/>
    <n v="235.22"/>
    <x v="3"/>
    <s v="CUST-10250"/>
    <n v="228.22"/>
    <n v="159.75399999999999"/>
    <n v="22.822000000000003"/>
  </r>
  <r>
    <s v="CA-2025-780916"/>
    <x v="1199"/>
    <x v="12"/>
    <s v="Office Supplies"/>
    <s v="Central"/>
    <n v="9"/>
    <n v="57.5"/>
    <x v="0"/>
    <s v="CUST-10333"/>
    <n v="48.5"/>
    <n v="38.800000000000004"/>
    <n v="9.7000000000000064"/>
  </r>
  <r>
    <s v="CA-2023-738325"/>
    <x v="1413"/>
    <x v="4"/>
    <s v="Technology"/>
    <s v="West"/>
    <n v="2"/>
    <n v="1401.61"/>
    <x v="2"/>
    <s v="CUST-10112"/>
    <n v="1399.61"/>
    <n v="1399.61"/>
    <n v="559.84399999999994"/>
  </r>
  <r>
    <s v="CA-2023-877960"/>
    <x v="239"/>
    <x v="3"/>
    <s v="Technology"/>
    <s v="South"/>
    <n v="9"/>
    <n v="573.61"/>
    <x v="0"/>
    <s v="CUST-10414"/>
    <n v="564.61"/>
    <n v="451.68800000000005"/>
    <n v="112.92200000000003"/>
  </r>
  <r>
    <s v="CA-2024-762039"/>
    <x v="558"/>
    <x v="2"/>
    <s v="Furniture"/>
    <s v="South"/>
    <n v="8"/>
    <n v="705.22"/>
    <x v="0"/>
    <s v="CUST-10017"/>
    <n v="697.22"/>
    <n v="557.77600000000007"/>
    <n v="139.44400000000007"/>
  </r>
  <r>
    <s v="CA-2022-275515"/>
    <x v="496"/>
    <x v="2"/>
    <s v="Furniture"/>
    <s v="Central"/>
    <n v="10"/>
    <n v="772.78"/>
    <x v="2"/>
    <s v="CUST-10619"/>
    <n v="762.78"/>
    <n v="762.78"/>
    <n v="305.11200000000002"/>
  </r>
  <r>
    <s v="CA-2022-943196"/>
    <x v="1405"/>
    <x v="7"/>
    <s v="Furniture"/>
    <s v="Central"/>
    <n v="2"/>
    <n v="332.43"/>
    <x v="3"/>
    <s v="CUST-10022"/>
    <n v="330.43"/>
    <n v="231.30099999999999"/>
    <n v="33.042999999999978"/>
  </r>
  <r>
    <s v="CA-2023-883695"/>
    <x v="928"/>
    <x v="15"/>
    <s v="Office Supplies"/>
    <s v="East"/>
    <n v="8"/>
    <n v="79.41"/>
    <x v="2"/>
    <s v="CUST-10282"/>
    <n v="71.41"/>
    <n v="71.41"/>
    <n v="28.564"/>
  </r>
  <r>
    <s v="CA-2022-205377"/>
    <x v="363"/>
    <x v="13"/>
    <s v="Office Supplies"/>
    <s v="West"/>
    <n v="6"/>
    <n v="103.1"/>
    <x v="2"/>
    <s v="CUST-10124"/>
    <n v="97.1"/>
    <n v="97.1"/>
    <n v="38.840000000000003"/>
  </r>
  <r>
    <s v="CA-2022-713434"/>
    <x v="483"/>
    <x v="12"/>
    <s v="Office Supplies"/>
    <s v="East"/>
    <n v="7"/>
    <n v="104.77"/>
    <x v="0"/>
    <s v="CUST-10278"/>
    <n v="97.77"/>
    <n v="78.216000000000008"/>
    <n v="19.554000000000016"/>
  </r>
  <r>
    <s v="CA-2023-632545"/>
    <x v="7"/>
    <x v="2"/>
    <s v="Furniture"/>
    <s v="West"/>
    <n v="6"/>
    <n v="722.01"/>
    <x v="0"/>
    <s v="CUST-10799"/>
    <n v="716.01"/>
    <n v="572.80799999999999"/>
    <n v="143.202"/>
  </r>
  <r>
    <s v="CA-2024-999804"/>
    <x v="457"/>
    <x v="4"/>
    <s v="Technology"/>
    <s v="South"/>
    <n v="3"/>
    <n v="754.85"/>
    <x v="2"/>
    <s v="CUST-10620"/>
    <n v="751.85"/>
    <n v="751.85"/>
    <n v="300.74"/>
  </r>
  <r>
    <s v="CA-2023-341704"/>
    <x v="928"/>
    <x v="5"/>
    <s v="Office Supplies"/>
    <s v="South"/>
    <n v="2"/>
    <n v="32.47"/>
    <x v="2"/>
    <s v="CUST-10118"/>
    <n v="30.47"/>
    <n v="30.47"/>
    <n v="12.187999999999999"/>
  </r>
  <r>
    <s v="CA-2022-480779"/>
    <x v="67"/>
    <x v="5"/>
    <s v="Office Supplies"/>
    <s v="Central"/>
    <n v="5"/>
    <n v="136.38"/>
    <x v="3"/>
    <s v="CUST-10077"/>
    <n v="131.38"/>
    <n v="91.965999999999994"/>
    <n v="13.138000000000005"/>
  </r>
  <r>
    <s v="CA-2025-676819"/>
    <x v="295"/>
    <x v="1"/>
    <s v="Technology"/>
    <s v="Central"/>
    <n v="8"/>
    <n v="650.11"/>
    <x v="1"/>
    <s v="CUST-10126"/>
    <n v="642.11"/>
    <n v="577.899"/>
    <n v="192.63299999999998"/>
  </r>
  <r>
    <s v="CA-2025-292857"/>
    <x v="1118"/>
    <x v="2"/>
    <s v="Furniture"/>
    <s v="South"/>
    <n v="5"/>
    <n v="71.53"/>
    <x v="2"/>
    <s v="CUST-10714"/>
    <n v="66.53"/>
    <n v="66.53"/>
    <n v="26.612000000000002"/>
  </r>
  <r>
    <s v="CA-2023-572720"/>
    <x v="249"/>
    <x v="8"/>
    <s v="Technology"/>
    <s v="East"/>
    <n v="5"/>
    <n v="615.13"/>
    <x v="3"/>
    <s v="CUST-10473"/>
    <n v="610.13"/>
    <n v="427.09099999999995"/>
    <n v="61.012999999999977"/>
  </r>
  <r>
    <s v="CA-2024-201735"/>
    <x v="1255"/>
    <x v="7"/>
    <s v="Furniture"/>
    <s v="East"/>
    <n v="4"/>
    <n v="405.99"/>
    <x v="0"/>
    <s v="CUST-10774"/>
    <n v="401.99"/>
    <n v="321.59200000000004"/>
    <n v="80.398000000000053"/>
  </r>
  <r>
    <s v="CA-2022-996646"/>
    <x v="507"/>
    <x v="15"/>
    <s v="Office Supplies"/>
    <s v="Central"/>
    <n v="4"/>
    <n v="141.85"/>
    <x v="4"/>
    <s v="CUST-10651"/>
    <n v="137.85"/>
    <n v="117.17249999999999"/>
    <n v="34.462499999999991"/>
  </r>
  <r>
    <s v="CA-2022-235629"/>
    <x v="500"/>
    <x v="13"/>
    <s v="Office Supplies"/>
    <s v="West"/>
    <n v="2"/>
    <n v="140.94999999999999"/>
    <x v="3"/>
    <s v="CUST-10744"/>
    <n v="138.94999999999999"/>
    <n v="97.264999999999986"/>
    <n v="13.894999999999996"/>
  </r>
  <r>
    <s v="CA-2025-799278"/>
    <x v="280"/>
    <x v="3"/>
    <s v="Technology"/>
    <s v="West"/>
    <n v="9"/>
    <n v="1189.75"/>
    <x v="0"/>
    <s v="CUST-10158"/>
    <n v="1180.75"/>
    <n v="944.6"/>
    <n v="236.15000000000009"/>
  </r>
  <r>
    <s v="CA-2025-456786"/>
    <x v="748"/>
    <x v="0"/>
    <s v="Furniture"/>
    <s v="East"/>
    <n v="3"/>
    <n v="749.55"/>
    <x v="1"/>
    <s v="CUST-10290"/>
    <n v="746.55"/>
    <n v="671.89499999999998"/>
    <n v="223.96500000000003"/>
  </r>
  <r>
    <s v="CA-2023-556036"/>
    <x v="957"/>
    <x v="11"/>
    <s v="Furniture"/>
    <s v="West"/>
    <n v="10"/>
    <n v="331.99"/>
    <x v="2"/>
    <s v="CUST-10563"/>
    <n v="321.99"/>
    <n v="321.99"/>
    <n v="128.79600000000002"/>
  </r>
  <r>
    <s v="CA-2023-254202"/>
    <x v="734"/>
    <x v="1"/>
    <s v="Technology"/>
    <s v="West"/>
    <n v="1"/>
    <n v="306.70999999999998"/>
    <x v="1"/>
    <s v="CUST-10344"/>
    <n v="305.70999999999998"/>
    <n v="275.13900000000001"/>
    <n v="91.713000000000022"/>
  </r>
  <r>
    <s v="CA-2024-295103"/>
    <x v="713"/>
    <x v="0"/>
    <s v="Furniture"/>
    <s v="East"/>
    <n v="6"/>
    <n v="498.15"/>
    <x v="3"/>
    <s v="CUST-10702"/>
    <n v="492.15"/>
    <n v="344.50499999999994"/>
    <n v="49.214999999999975"/>
  </r>
  <r>
    <s v="CA-2022-136784"/>
    <x v="401"/>
    <x v="4"/>
    <s v="Technology"/>
    <s v="Central"/>
    <n v="1"/>
    <n v="1016.91"/>
    <x v="0"/>
    <s v="CUST-10493"/>
    <n v="1015.91"/>
    <n v="812.72800000000007"/>
    <n v="203.18200000000013"/>
  </r>
  <r>
    <s v="CA-2023-271896"/>
    <x v="688"/>
    <x v="2"/>
    <s v="Furniture"/>
    <s v="East"/>
    <n v="9"/>
    <n v="570.69000000000005"/>
    <x v="4"/>
    <s v="CUST-10008"/>
    <n v="561.69000000000005"/>
    <n v="477.43650000000002"/>
    <n v="140.42250000000001"/>
  </r>
  <r>
    <s v="CA-2024-150929"/>
    <x v="949"/>
    <x v="0"/>
    <s v="Furniture"/>
    <s v="East"/>
    <n v="2"/>
    <n v="608.20000000000005"/>
    <x v="2"/>
    <s v="CUST-10131"/>
    <n v="606.20000000000005"/>
    <n v="606.20000000000005"/>
    <n v="242.48000000000002"/>
  </r>
  <r>
    <s v="CA-2022-342803"/>
    <x v="479"/>
    <x v="7"/>
    <s v="Furniture"/>
    <s v="East"/>
    <n v="4"/>
    <n v="220.05"/>
    <x v="1"/>
    <s v="CUST-10576"/>
    <n v="216.05"/>
    <n v="194.44500000000002"/>
    <n v="64.815000000000026"/>
  </r>
  <r>
    <s v="CA-2025-175045"/>
    <x v="592"/>
    <x v="9"/>
    <s v="Office Supplies"/>
    <s v="South"/>
    <n v="3"/>
    <n v="119.73"/>
    <x v="0"/>
    <s v="CUST-10061"/>
    <n v="116.73"/>
    <n v="93.384000000000015"/>
    <n v="23.346000000000018"/>
  </r>
  <r>
    <s v="CA-2025-732886"/>
    <x v="1146"/>
    <x v="1"/>
    <s v="Technology"/>
    <s v="Central"/>
    <n v="7"/>
    <n v="947.83"/>
    <x v="0"/>
    <s v="CUST-10002"/>
    <n v="940.83"/>
    <n v="752.6640000000001"/>
    <n v="188.16600000000005"/>
  </r>
  <r>
    <s v="CA-2022-150232"/>
    <x v="908"/>
    <x v="2"/>
    <s v="Furniture"/>
    <s v="West"/>
    <n v="8"/>
    <n v="485.85"/>
    <x v="3"/>
    <s v="CUST-10766"/>
    <n v="477.85"/>
    <n v="334.495"/>
    <n v="47.785000000000025"/>
  </r>
  <r>
    <s v="CA-2022-383743"/>
    <x v="232"/>
    <x v="9"/>
    <s v="Office Supplies"/>
    <s v="East"/>
    <n v="8"/>
    <n v="147.77000000000001"/>
    <x v="2"/>
    <s v="CUST-10619"/>
    <n v="139.77000000000001"/>
    <n v="139.77000000000001"/>
    <n v="55.908000000000001"/>
  </r>
  <r>
    <s v="CA-2024-714759"/>
    <x v="516"/>
    <x v="11"/>
    <s v="Furniture"/>
    <s v="West"/>
    <n v="1"/>
    <n v="182.78"/>
    <x v="2"/>
    <s v="CUST-10683"/>
    <n v="181.78"/>
    <n v="181.78"/>
    <n v="72.712000000000003"/>
  </r>
  <r>
    <s v="CA-2022-928376"/>
    <x v="1387"/>
    <x v="3"/>
    <s v="Technology"/>
    <s v="East"/>
    <n v="6"/>
    <n v="552.22"/>
    <x v="2"/>
    <s v="CUST-10109"/>
    <n v="546.22"/>
    <n v="546.22"/>
    <n v="218.488"/>
  </r>
  <r>
    <s v="CA-2024-391483"/>
    <x v="855"/>
    <x v="2"/>
    <s v="Furniture"/>
    <s v="East"/>
    <n v="2"/>
    <n v="519.72"/>
    <x v="4"/>
    <s v="CUST-10498"/>
    <n v="517.72"/>
    <n v="440.06200000000001"/>
    <n v="129.43"/>
  </r>
  <r>
    <s v="CA-2022-927112"/>
    <x v="412"/>
    <x v="0"/>
    <s v="Furniture"/>
    <s v="East"/>
    <n v="1"/>
    <n v="405.61"/>
    <x v="2"/>
    <s v="CUST-10329"/>
    <n v="404.61"/>
    <n v="404.61"/>
    <n v="161.84400000000002"/>
  </r>
  <r>
    <s v="CA-2023-471566"/>
    <x v="228"/>
    <x v="15"/>
    <s v="Office Supplies"/>
    <s v="West"/>
    <n v="7"/>
    <n v="58.68"/>
    <x v="2"/>
    <s v="CUST-10785"/>
    <n v="51.68"/>
    <n v="51.68"/>
    <n v="20.672000000000001"/>
  </r>
  <r>
    <s v="CA-2025-464724"/>
    <x v="743"/>
    <x v="1"/>
    <s v="Technology"/>
    <s v="East"/>
    <n v="3"/>
    <n v="989.69"/>
    <x v="2"/>
    <s v="CUST-10393"/>
    <n v="986.69"/>
    <n v="986.69"/>
    <n v="394.67600000000004"/>
  </r>
  <r>
    <s v="CA-2024-292444"/>
    <x v="42"/>
    <x v="4"/>
    <s v="Technology"/>
    <s v="Central"/>
    <n v="9"/>
    <n v="567.80999999999995"/>
    <x v="0"/>
    <s v="CUST-10408"/>
    <n v="558.80999999999995"/>
    <n v="447.048"/>
    <n v="111.76200000000006"/>
  </r>
  <r>
    <s v="CA-2022-631838"/>
    <x v="1070"/>
    <x v="6"/>
    <s v="Office Supplies"/>
    <s v="Central"/>
    <n v="9"/>
    <n v="54.06"/>
    <x v="3"/>
    <s v="CUST-10450"/>
    <n v="45.06"/>
    <n v="31.541999999999998"/>
    <n v="4.5059999999999967"/>
  </r>
  <r>
    <s v="CA-2023-961257"/>
    <x v="251"/>
    <x v="8"/>
    <s v="Technology"/>
    <s v="East"/>
    <n v="2"/>
    <n v="1451.74"/>
    <x v="2"/>
    <s v="CUST-10182"/>
    <n v="1449.74"/>
    <n v="1449.74"/>
    <n v="579.89600000000007"/>
  </r>
  <r>
    <s v="CA-2025-736648"/>
    <x v="310"/>
    <x v="15"/>
    <s v="Office Supplies"/>
    <s v="South"/>
    <n v="3"/>
    <n v="137.41"/>
    <x v="2"/>
    <s v="CUST-10067"/>
    <n v="134.41"/>
    <n v="134.41"/>
    <n v="53.763999999999996"/>
  </r>
  <r>
    <s v="CA-2024-975406"/>
    <x v="363"/>
    <x v="14"/>
    <s v="Office Supplies"/>
    <s v="South"/>
    <n v="9"/>
    <n v="87.21"/>
    <x v="2"/>
    <s v="CUST-10211"/>
    <n v="78.209999999999994"/>
    <n v="78.209999999999994"/>
    <n v="31.283999999999999"/>
  </r>
  <r>
    <s v="CA-2023-911837"/>
    <x v="177"/>
    <x v="14"/>
    <s v="Office Supplies"/>
    <s v="East"/>
    <n v="5"/>
    <n v="59.93"/>
    <x v="4"/>
    <s v="CUST-10324"/>
    <n v="54.93"/>
    <n v="46.6905"/>
    <n v="13.732500000000002"/>
  </r>
  <r>
    <s v="CA-2023-134282"/>
    <x v="375"/>
    <x v="13"/>
    <s v="Office Supplies"/>
    <s v="East"/>
    <n v="6"/>
    <n v="56.5"/>
    <x v="3"/>
    <s v="CUST-10037"/>
    <n v="50.5"/>
    <n v="35.349999999999994"/>
    <n v="5.0499999999999972"/>
  </r>
  <r>
    <s v="CA-2022-388666"/>
    <x v="1138"/>
    <x v="4"/>
    <s v="Technology"/>
    <s v="West"/>
    <n v="8"/>
    <n v="1267.48"/>
    <x v="4"/>
    <s v="CUST-10463"/>
    <n v="1259.48"/>
    <n v="1070.558"/>
    <n v="314.87"/>
  </r>
  <r>
    <s v="CA-2022-803607"/>
    <x v="870"/>
    <x v="11"/>
    <s v="Furniture"/>
    <s v="Central"/>
    <n v="1"/>
    <n v="260.38"/>
    <x v="2"/>
    <s v="CUST-10737"/>
    <n v="259.38"/>
    <n v="259.38"/>
    <n v="103.75200000000001"/>
  </r>
  <r>
    <s v="CA-2023-234756"/>
    <x v="1127"/>
    <x v="2"/>
    <s v="Furniture"/>
    <s v="East"/>
    <n v="10"/>
    <n v="298.05"/>
    <x v="2"/>
    <s v="CUST-10039"/>
    <n v="288.05"/>
    <n v="288.05"/>
    <n v="115.22"/>
  </r>
  <r>
    <s v="CA-2024-232493"/>
    <x v="849"/>
    <x v="6"/>
    <s v="Office Supplies"/>
    <s v="South"/>
    <n v="7"/>
    <n v="47.95"/>
    <x v="4"/>
    <s v="CUST-10255"/>
    <n v="40.950000000000003"/>
    <n v="34.807500000000005"/>
    <n v="10.237500000000004"/>
  </r>
  <r>
    <s v="CA-2023-845985"/>
    <x v="636"/>
    <x v="0"/>
    <s v="Furniture"/>
    <s v="West"/>
    <n v="6"/>
    <n v="361.66"/>
    <x v="2"/>
    <s v="CUST-10087"/>
    <n v="355.66"/>
    <n v="355.66"/>
    <n v="142.26400000000001"/>
  </r>
  <r>
    <s v="CA-2023-762668"/>
    <x v="1151"/>
    <x v="14"/>
    <s v="Office Supplies"/>
    <s v="Central"/>
    <n v="1"/>
    <n v="107.9"/>
    <x v="1"/>
    <s v="CUST-10103"/>
    <n v="106.9"/>
    <n v="96.210000000000008"/>
    <n v="32.070000000000007"/>
  </r>
  <r>
    <s v="CA-2025-801252"/>
    <x v="1442"/>
    <x v="3"/>
    <s v="Technology"/>
    <s v="South"/>
    <n v="3"/>
    <n v="958.02"/>
    <x v="4"/>
    <s v="CUST-10126"/>
    <n v="955.02"/>
    <n v="811.76699999999994"/>
    <n v="238.755"/>
  </r>
  <r>
    <s v="CA-2025-716946"/>
    <x v="761"/>
    <x v="6"/>
    <s v="Office Supplies"/>
    <s v="East"/>
    <n v="8"/>
    <n v="132.25"/>
    <x v="4"/>
    <s v="CUST-10258"/>
    <n v="124.25"/>
    <n v="105.6125"/>
    <n v="31.0625"/>
  </r>
  <r>
    <s v="CA-2025-756039"/>
    <x v="125"/>
    <x v="2"/>
    <s v="Furniture"/>
    <s v="South"/>
    <n v="10"/>
    <n v="692.16"/>
    <x v="3"/>
    <s v="CUST-10724"/>
    <n v="682.16"/>
    <n v="477.51199999999994"/>
    <n v="68.215999999999951"/>
  </r>
  <r>
    <s v="CA-2023-162436"/>
    <x v="904"/>
    <x v="13"/>
    <s v="Office Supplies"/>
    <s v="East"/>
    <n v="5"/>
    <n v="118.82"/>
    <x v="4"/>
    <s v="CUST-10281"/>
    <n v="113.82"/>
    <n v="96.746999999999986"/>
    <n v="28.454999999999998"/>
  </r>
  <r>
    <s v="CA-2023-802982"/>
    <x v="1180"/>
    <x v="11"/>
    <s v="Furniture"/>
    <s v="West"/>
    <n v="1"/>
    <n v="194.49"/>
    <x v="4"/>
    <s v="CUST-10194"/>
    <n v="193.49"/>
    <n v="164.4665"/>
    <n v="48.372500000000002"/>
  </r>
  <r>
    <s v="CA-2022-610594"/>
    <x v="6"/>
    <x v="4"/>
    <s v="Technology"/>
    <s v="South"/>
    <n v="8"/>
    <n v="453.54"/>
    <x v="2"/>
    <s v="CUST-10149"/>
    <n v="445.54"/>
    <n v="445.54"/>
    <n v="178.21600000000001"/>
  </r>
  <r>
    <s v="CA-2022-871782"/>
    <x v="382"/>
    <x v="7"/>
    <s v="Furniture"/>
    <s v="West"/>
    <n v="6"/>
    <n v="473.31"/>
    <x v="4"/>
    <s v="CUST-10465"/>
    <n v="467.31"/>
    <n v="397.21350000000001"/>
    <n v="116.82750000000004"/>
  </r>
  <r>
    <s v="CA-2023-411178"/>
    <x v="541"/>
    <x v="5"/>
    <s v="Office Supplies"/>
    <s v="West"/>
    <n v="2"/>
    <n v="74.47"/>
    <x v="0"/>
    <s v="CUST-10301"/>
    <n v="72.47"/>
    <n v="57.975999999999999"/>
    <n v="14.494"/>
  </r>
  <r>
    <s v="CA-2022-965088"/>
    <x v="827"/>
    <x v="1"/>
    <s v="Technology"/>
    <s v="South"/>
    <n v="6"/>
    <n v="1132.44"/>
    <x v="2"/>
    <s v="CUST-10621"/>
    <n v="1126.44"/>
    <n v="1126.44"/>
    <n v="450.57600000000002"/>
  </r>
  <r>
    <s v="CA-2022-446506"/>
    <x v="787"/>
    <x v="1"/>
    <s v="Technology"/>
    <s v="Central"/>
    <n v="2"/>
    <n v="622.75"/>
    <x v="0"/>
    <s v="CUST-10439"/>
    <n v="620.75"/>
    <n v="496.6"/>
    <n v="124.15000000000003"/>
  </r>
  <r>
    <s v="CA-2022-794634"/>
    <x v="237"/>
    <x v="0"/>
    <s v="Furniture"/>
    <s v="West"/>
    <n v="5"/>
    <n v="153.13999999999999"/>
    <x v="0"/>
    <s v="CUST-10173"/>
    <n v="148.13999999999999"/>
    <n v="118.512"/>
    <n v="29.628000000000014"/>
  </r>
  <r>
    <s v="CA-2022-750658"/>
    <x v="156"/>
    <x v="3"/>
    <s v="Technology"/>
    <s v="West"/>
    <n v="3"/>
    <n v="448.24"/>
    <x v="1"/>
    <s v="CUST-10235"/>
    <n v="445.24"/>
    <n v="400.71600000000001"/>
    <n v="133.572"/>
  </r>
  <r>
    <s v="CA-2024-861367"/>
    <x v="624"/>
    <x v="2"/>
    <s v="Furniture"/>
    <s v="West"/>
    <n v="3"/>
    <n v="583.20000000000005"/>
    <x v="4"/>
    <s v="CUST-10548"/>
    <n v="580.20000000000005"/>
    <n v="493.17"/>
    <n v="145.05000000000001"/>
  </r>
  <r>
    <s v="CA-2025-827196"/>
    <x v="932"/>
    <x v="3"/>
    <s v="Technology"/>
    <s v="West"/>
    <n v="3"/>
    <n v="558.95000000000005"/>
    <x v="0"/>
    <s v="CUST-10650"/>
    <n v="555.95000000000005"/>
    <n v="444.76000000000005"/>
    <n v="111.19000000000005"/>
  </r>
  <r>
    <s v="CA-2025-154213"/>
    <x v="1071"/>
    <x v="8"/>
    <s v="Technology"/>
    <s v="Central"/>
    <n v="8"/>
    <n v="599.51"/>
    <x v="1"/>
    <s v="CUST-10634"/>
    <n v="591.51"/>
    <n v="532.35900000000004"/>
    <n v="177.45300000000003"/>
  </r>
  <r>
    <s v="CA-2023-416918"/>
    <x v="570"/>
    <x v="0"/>
    <s v="Furniture"/>
    <s v="East"/>
    <n v="2"/>
    <n v="496.88"/>
    <x v="3"/>
    <s v="CUST-10014"/>
    <n v="494.88"/>
    <n v="346.416"/>
    <n v="49.488"/>
  </r>
  <r>
    <s v="CA-2024-483089"/>
    <x v="1253"/>
    <x v="13"/>
    <s v="Office Supplies"/>
    <s v="East"/>
    <n v="2"/>
    <n v="75.95"/>
    <x v="1"/>
    <s v="CUST-10777"/>
    <n v="73.95"/>
    <n v="66.555000000000007"/>
    <n v="22.185000000000009"/>
  </r>
  <r>
    <s v="CA-2024-957883"/>
    <x v="183"/>
    <x v="1"/>
    <s v="Technology"/>
    <s v="Central"/>
    <n v="1"/>
    <n v="622.21"/>
    <x v="3"/>
    <s v="CUST-10394"/>
    <n v="621.21"/>
    <n v="434.84699999999998"/>
    <n v="62.120999999999981"/>
  </r>
  <r>
    <s v="CA-2023-350416"/>
    <x v="46"/>
    <x v="4"/>
    <s v="Technology"/>
    <s v="South"/>
    <n v="7"/>
    <n v="877.83"/>
    <x v="4"/>
    <s v="CUST-10233"/>
    <n v="870.83"/>
    <n v="740.20550000000003"/>
    <n v="217.70749999999998"/>
  </r>
  <r>
    <s v="CA-2025-397329"/>
    <x v="1267"/>
    <x v="7"/>
    <s v="Furniture"/>
    <s v="Central"/>
    <n v="10"/>
    <n v="377.75"/>
    <x v="4"/>
    <s v="CUST-10373"/>
    <n v="367.75"/>
    <n v="312.58749999999998"/>
    <n v="91.937499999999972"/>
  </r>
  <r>
    <s v="CA-2023-951603"/>
    <x v="824"/>
    <x v="13"/>
    <s v="Office Supplies"/>
    <s v="West"/>
    <n v="5"/>
    <n v="82.98"/>
    <x v="1"/>
    <s v="CUST-10390"/>
    <n v="77.98"/>
    <n v="70.182000000000002"/>
    <n v="23.393999999999998"/>
  </r>
  <r>
    <s v="CA-2025-441079"/>
    <x v="1332"/>
    <x v="16"/>
    <s v="Office Supplies"/>
    <s v="West"/>
    <n v="10"/>
    <n v="136.56"/>
    <x v="0"/>
    <s v="CUST-10599"/>
    <n v="126.56"/>
    <n v="101.248"/>
    <n v="25.312000000000012"/>
  </r>
  <r>
    <s v="CA-2025-819701"/>
    <x v="1244"/>
    <x v="2"/>
    <s v="Furniture"/>
    <s v="South"/>
    <n v="1"/>
    <n v="704.2"/>
    <x v="1"/>
    <s v="CUST-10406"/>
    <n v="703.2"/>
    <n v="632.88000000000011"/>
    <n v="210.96000000000009"/>
  </r>
  <r>
    <s v="CA-2025-537493"/>
    <x v="946"/>
    <x v="1"/>
    <s v="Technology"/>
    <s v="West"/>
    <n v="3"/>
    <n v="1079.83"/>
    <x v="4"/>
    <s v="CUST-10752"/>
    <n v="1076.83"/>
    <n v="915.30549999999994"/>
    <n v="269.20749999999998"/>
  </r>
  <r>
    <s v="CA-2022-971869"/>
    <x v="557"/>
    <x v="13"/>
    <s v="Office Supplies"/>
    <s v="East"/>
    <n v="4"/>
    <n v="132.6"/>
    <x v="2"/>
    <s v="CUST-10338"/>
    <n v="128.6"/>
    <n v="128.6"/>
    <n v="51.44"/>
  </r>
  <r>
    <s v="CA-2023-103974"/>
    <x v="969"/>
    <x v="9"/>
    <s v="Office Supplies"/>
    <s v="East"/>
    <n v="10"/>
    <n v="98.76"/>
    <x v="3"/>
    <s v="CUST-10779"/>
    <n v="88.76"/>
    <n v="62.131999999999998"/>
    <n v="8.8759999999999977"/>
  </r>
  <r>
    <s v="CA-2025-874423"/>
    <x v="1367"/>
    <x v="6"/>
    <s v="Office Supplies"/>
    <s v="West"/>
    <n v="6"/>
    <n v="48.03"/>
    <x v="0"/>
    <s v="CUST-10623"/>
    <n v="42.03"/>
    <n v="33.624000000000002"/>
    <n v="8.4060000000000024"/>
  </r>
  <r>
    <s v="CA-2022-838813"/>
    <x v="1187"/>
    <x v="0"/>
    <s v="Furniture"/>
    <s v="East"/>
    <n v="2"/>
    <n v="248.89"/>
    <x v="2"/>
    <s v="CUST-10603"/>
    <n v="246.89"/>
    <n v="246.89"/>
    <n v="98.756"/>
  </r>
  <r>
    <s v="CA-2022-429555"/>
    <x v="403"/>
    <x v="4"/>
    <s v="Technology"/>
    <s v="South"/>
    <n v="8"/>
    <n v="1362.84"/>
    <x v="0"/>
    <s v="CUST-10221"/>
    <n v="1354.84"/>
    <n v="1083.8720000000001"/>
    <n v="270.96800000000019"/>
  </r>
  <r>
    <s v="CA-2023-730498"/>
    <x v="889"/>
    <x v="3"/>
    <s v="Technology"/>
    <s v="East"/>
    <n v="5"/>
    <n v="958.65"/>
    <x v="0"/>
    <s v="CUST-10199"/>
    <n v="953.65"/>
    <n v="762.92000000000007"/>
    <n v="190.73000000000013"/>
  </r>
  <r>
    <s v="CA-2024-527507"/>
    <x v="966"/>
    <x v="7"/>
    <s v="Furniture"/>
    <s v="South"/>
    <n v="1"/>
    <n v="210.58"/>
    <x v="2"/>
    <s v="CUST-10598"/>
    <n v="209.58"/>
    <n v="209.58"/>
    <n v="83.832000000000008"/>
  </r>
  <r>
    <s v="CA-2023-256892"/>
    <x v="417"/>
    <x v="3"/>
    <s v="Technology"/>
    <s v="Central"/>
    <n v="3"/>
    <n v="543.75"/>
    <x v="4"/>
    <s v="CUST-10557"/>
    <n v="540.75"/>
    <n v="459.63749999999999"/>
    <n v="135.1875"/>
  </r>
  <r>
    <s v="CA-2025-464585"/>
    <x v="424"/>
    <x v="7"/>
    <s v="Furniture"/>
    <s v="Central"/>
    <n v="4"/>
    <n v="378.2"/>
    <x v="0"/>
    <s v="CUST-10695"/>
    <n v="374.2"/>
    <n v="299.36"/>
    <n v="74.840000000000032"/>
  </r>
  <r>
    <s v="CA-2025-844154"/>
    <x v="67"/>
    <x v="5"/>
    <s v="Office Supplies"/>
    <s v="West"/>
    <n v="6"/>
    <n v="49.08"/>
    <x v="2"/>
    <s v="CUST-10471"/>
    <n v="43.08"/>
    <n v="43.08"/>
    <n v="17.231999999999999"/>
  </r>
  <r>
    <s v="CA-2022-901631"/>
    <x v="1278"/>
    <x v="7"/>
    <s v="Furniture"/>
    <s v="Central"/>
    <n v="10"/>
    <n v="699.12"/>
    <x v="1"/>
    <s v="CUST-10582"/>
    <n v="689.12"/>
    <n v="620.20799999999997"/>
    <n v="206.73599999999999"/>
  </r>
  <r>
    <s v="CA-2023-996056"/>
    <x v="454"/>
    <x v="11"/>
    <s v="Furniture"/>
    <s v="Central"/>
    <n v="6"/>
    <n v="661.96"/>
    <x v="2"/>
    <s v="CUST-10333"/>
    <n v="655.96"/>
    <n v="655.96"/>
    <n v="262.38400000000001"/>
  </r>
  <r>
    <s v="CA-2023-587415"/>
    <x v="964"/>
    <x v="1"/>
    <s v="Technology"/>
    <s v="East"/>
    <n v="5"/>
    <n v="947.2"/>
    <x v="1"/>
    <s v="CUST-10721"/>
    <n v="942.2"/>
    <n v="847.98"/>
    <n v="282.65999999999997"/>
  </r>
  <r>
    <s v="CA-2022-899361"/>
    <x v="614"/>
    <x v="1"/>
    <s v="Technology"/>
    <s v="East"/>
    <n v="1"/>
    <n v="210.06"/>
    <x v="0"/>
    <s v="CUST-10630"/>
    <n v="209.06"/>
    <n v="167.24800000000002"/>
    <n v="41.812000000000026"/>
  </r>
  <r>
    <s v="CA-2025-953807"/>
    <x v="368"/>
    <x v="7"/>
    <s v="Furniture"/>
    <s v="East"/>
    <n v="6"/>
    <n v="718.1"/>
    <x v="1"/>
    <s v="CUST-10460"/>
    <n v="712.1"/>
    <n v="640.89"/>
    <n v="213.63"/>
  </r>
  <r>
    <s v="CA-2022-310114"/>
    <x v="500"/>
    <x v="0"/>
    <s v="Furniture"/>
    <s v="South"/>
    <n v="7"/>
    <n v="369.23"/>
    <x v="0"/>
    <s v="CUST-10382"/>
    <n v="362.23"/>
    <n v="289.78400000000005"/>
    <n v="72.446000000000055"/>
  </r>
  <r>
    <s v="CA-2022-781061"/>
    <x v="1205"/>
    <x v="7"/>
    <s v="Furniture"/>
    <s v="East"/>
    <n v="4"/>
    <n v="484.69"/>
    <x v="4"/>
    <s v="CUST-10756"/>
    <n v="480.69"/>
    <n v="408.5865"/>
    <n v="120.17250000000001"/>
  </r>
  <r>
    <s v="CA-2023-840250"/>
    <x v="44"/>
    <x v="11"/>
    <s v="Furniture"/>
    <s v="Central"/>
    <n v="10"/>
    <n v="789.22"/>
    <x v="2"/>
    <s v="CUST-10507"/>
    <n v="779.22"/>
    <n v="779.22"/>
    <n v="311.68800000000005"/>
  </r>
  <r>
    <s v="CA-2024-200129"/>
    <x v="539"/>
    <x v="3"/>
    <s v="Technology"/>
    <s v="South"/>
    <n v="8"/>
    <n v="533.69000000000005"/>
    <x v="2"/>
    <s v="CUST-10156"/>
    <n v="525.69000000000005"/>
    <n v="525.69000000000005"/>
    <n v="210.27600000000001"/>
  </r>
  <r>
    <s v="CA-2025-609047"/>
    <x v="89"/>
    <x v="4"/>
    <s v="Technology"/>
    <s v="South"/>
    <n v="1"/>
    <n v="1395.08"/>
    <x v="2"/>
    <s v="CUST-10779"/>
    <n v="1394.08"/>
    <n v="1394.08"/>
    <n v="557.63199999999995"/>
  </r>
  <r>
    <s v="CA-2022-712219"/>
    <x v="1195"/>
    <x v="9"/>
    <s v="Office Supplies"/>
    <s v="Central"/>
    <n v="8"/>
    <n v="82.08"/>
    <x v="2"/>
    <s v="CUST-10346"/>
    <n v="74.08"/>
    <n v="74.08"/>
    <n v="29.631999999999998"/>
  </r>
  <r>
    <s v="CA-2024-504169"/>
    <x v="361"/>
    <x v="14"/>
    <s v="Office Supplies"/>
    <s v="West"/>
    <n v="9"/>
    <n v="96.19"/>
    <x v="2"/>
    <s v="CUST-10776"/>
    <n v="87.19"/>
    <n v="87.19"/>
    <n v="34.875999999999998"/>
  </r>
  <r>
    <s v="CA-2024-151550"/>
    <x v="1339"/>
    <x v="7"/>
    <s v="Furniture"/>
    <s v="West"/>
    <n v="8"/>
    <n v="528.96"/>
    <x v="1"/>
    <s v="CUST-10038"/>
    <n v="520.96"/>
    <n v="468.86400000000003"/>
    <n v="156.28800000000001"/>
  </r>
  <r>
    <s v="CA-2025-425956"/>
    <x v="904"/>
    <x v="7"/>
    <s v="Furniture"/>
    <s v="East"/>
    <n v="5"/>
    <n v="787.98"/>
    <x v="0"/>
    <s v="CUST-10083"/>
    <n v="782.98"/>
    <n v="626.38400000000001"/>
    <n v="156.596"/>
  </r>
  <r>
    <s v="CA-2025-796974"/>
    <x v="662"/>
    <x v="12"/>
    <s v="Office Supplies"/>
    <s v="East"/>
    <n v="3"/>
    <n v="74.489999999999995"/>
    <x v="1"/>
    <s v="CUST-10657"/>
    <n v="71.489999999999995"/>
    <n v="64.340999999999994"/>
    <n v="21.446999999999996"/>
  </r>
  <r>
    <s v="CA-2025-715710"/>
    <x v="328"/>
    <x v="0"/>
    <s v="Furniture"/>
    <s v="East"/>
    <n v="6"/>
    <n v="84.82"/>
    <x v="2"/>
    <s v="CUST-10797"/>
    <n v="78.819999999999993"/>
    <n v="78.819999999999993"/>
    <n v="31.527999999999999"/>
  </r>
  <r>
    <s v="CA-2024-802566"/>
    <x v="801"/>
    <x v="5"/>
    <s v="Office Supplies"/>
    <s v="South"/>
    <n v="1"/>
    <n v="123.04"/>
    <x v="4"/>
    <s v="CUST-10345"/>
    <n v="122.04"/>
    <n v="103.73400000000001"/>
    <n v="30.510000000000005"/>
  </r>
  <r>
    <s v="CA-2024-923023"/>
    <x v="412"/>
    <x v="15"/>
    <s v="Office Supplies"/>
    <s v="West"/>
    <n v="4"/>
    <n v="35.74"/>
    <x v="4"/>
    <s v="CUST-10008"/>
    <n v="31.740000000000002"/>
    <n v="26.979000000000003"/>
    <n v="7.9350000000000023"/>
  </r>
  <r>
    <s v="CA-2025-903863"/>
    <x v="811"/>
    <x v="1"/>
    <s v="Technology"/>
    <s v="West"/>
    <n v="5"/>
    <n v="720.78"/>
    <x v="0"/>
    <s v="CUST-10692"/>
    <n v="715.78"/>
    <n v="572.62400000000002"/>
    <n v="143.15600000000006"/>
  </r>
  <r>
    <s v="CA-2025-707542"/>
    <x v="803"/>
    <x v="8"/>
    <s v="Technology"/>
    <s v="West"/>
    <n v="2"/>
    <n v="1310.97"/>
    <x v="2"/>
    <s v="CUST-10587"/>
    <n v="1308.97"/>
    <n v="1308.97"/>
    <n v="523.58800000000008"/>
  </r>
  <r>
    <s v="CA-2024-701416"/>
    <x v="1135"/>
    <x v="7"/>
    <s v="Furniture"/>
    <s v="East"/>
    <n v="9"/>
    <n v="442.8"/>
    <x v="1"/>
    <s v="CUST-10556"/>
    <n v="433.8"/>
    <n v="390.42"/>
    <n v="130.14000000000004"/>
  </r>
  <r>
    <s v="CA-2022-686957"/>
    <x v="277"/>
    <x v="7"/>
    <s v="Furniture"/>
    <s v="Central"/>
    <n v="10"/>
    <n v="649.88"/>
    <x v="3"/>
    <s v="CUST-10645"/>
    <n v="639.88"/>
    <n v="447.91599999999994"/>
    <n v="63.987999999999943"/>
  </r>
  <r>
    <s v="CA-2022-811601"/>
    <x v="912"/>
    <x v="14"/>
    <s v="Office Supplies"/>
    <s v="West"/>
    <n v="6"/>
    <n v="133.88"/>
    <x v="4"/>
    <s v="CUST-10142"/>
    <n v="127.88"/>
    <n v="108.69799999999999"/>
    <n v="31.97"/>
  </r>
  <r>
    <s v="CA-2024-545925"/>
    <x v="1236"/>
    <x v="2"/>
    <s v="Furniture"/>
    <s v="West"/>
    <n v="5"/>
    <n v="304.61"/>
    <x v="3"/>
    <s v="CUST-10746"/>
    <n v="299.61"/>
    <n v="209.727"/>
    <n v="29.961000000000013"/>
  </r>
  <r>
    <s v="CA-2024-972152"/>
    <x v="1281"/>
    <x v="1"/>
    <s v="Technology"/>
    <s v="West"/>
    <n v="1"/>
    <n v="808.89"/>
    <x v="1"/>
    <s v="CUST-10252"/>
    <n v="807.89"/>
    <n v="727.101"/>
    <n v="242.36700000000002"/>
  </r>
  <r>
    <s v="CA-2025-530970"/>
    <x v="1330"/>
    <x v="1"/>
    <s v="Technology"/>
    <s v="South"/>
    <n v="1"/>
    <n v="565.83000000000004"/>
    <x v="3"/>
    <s v="CUST-10484"/>
    <n v="564.83000000000004"/>
    <n v="395.38100000000003"/>
    <n v="56.483000000000004"/>
  </r>
  <r>
    <s v="CA-2022-932208"/>
    <x v="49"/>
    <x v="3"/>
    <s v="Technology"/>
    <s v="East"/>
    <n v="4"/>
    <n v="1150.4000000000001"/>
    <x v="3"/>
    <s v="CUST-10689"/>
    <n v="1146.4000000000001"/>
    <n v="802.48"/>
    <n v="114.63999999999999"/>
  </r>
  <r>
    <s v="CA-2022-557868"/>
    <x v="416"/>
    <x v="13"/>
    <s v="Office Supplies"/>
    <s v="East"/>
    <n v="8"/>
    <n v="22.94"/>
    <x v="2"/>
    <s v="CUST-10763"/>
    <n v="14.940000000000001"/>
    <n v="14.940000000000001"/>
    <n v="5.9760000000000009"/>
  </r>
  <r>
    <s v="CA-2022-262171"/>
    <x v="1279"/>
    <x v="3"/>
    <s v="Technology"/>
    <s v="Central"/>
    <n v="3"/>
    <n v="790.48"/>
    <x v="2"/>
    <s v="CUST-10741"/>
    <n v="787.48"/>
    <n v="787.48"/>
    <n v="314.99200000000002"/>
  </r>
  <r>
    <s v="CA-2024-425709"/>
    <x v="816"/>
    <x v="5"/>
    <s v="Office Supplies"/>
    <s v="West"/>
    <n v="6"/>
    <n v="135.96"/>
    <x v="2"/>
    <s v="CUST-10510"/>
    <n v="129.96"/>
    <n v="129.96"/>
    <n v="51.984000000000009"/>
  </r>
  <r>
    <s v="CA-2022-587776"/>
    <x v="677"/>
    <x v="0"/>
    <s v="Furniture"/>
    <s v="West"/>
    <n v="2"/>
    <n v="751.22"/>
    <x v="2"/>
    <s v="CUST-10454"/>
    <n v="749.22"/>
    <n v="749.22"/>
    <n v="299.68800000000005"/>
  </r>
  <r>
    <s v="CA-2023-342755"/>
    <x v="331"/>
    <x v="4"/>
    <s v="Technology"/>
    <s v="West"/>
    <n v="3"/>
    <n v="1343.9"/>
    <x v="3"/>
    <s v="CUST-10792"/>
    <n v="1340.9"/>
    <n v="938.63"/>
    <n v="134.08999999999992"/>
  </r>
  <r>
    <s v="CA-2022-122280"/>
    <x v="79"/>
    <x v="11"/>
    <s v="Furniture"/>
    <s v="Central"/>
    <n v="1"/>
    <n v="441.44"/>
    <x v="3"/>
    <s v="CUST-10485"/>
    <n v="440.44"/>
    <n v="308.30799999999999"/>
    <n v="44.043999999999983"/>
  </r>
  <r>
    <s v="CA-2024-751053"/>
    <x v="72"/>
    <x v="0"/>
    <s v="Furniture"/>
    <s v="West"/>
    <n v="5"/>
    <n v="359.54"/>
    <x v="2"/>
    <s v="CUST-10376"/>
    <n v="354.54"/>
    <n v="354.54"/>
    <n v="141.816"/>
  </r>
  <r>
    <s v="CA-2025-570621"/>
    <x v="982"/>
    <x v="16"/>
    <s v="Office Supplies"/>
    <s v="East"/>
    <n v="5"/>
    <n v="13.73"/>
    <x v="2"/>
    <s v="CUST-10187"/>
    <n v="8.73"/>
    <n v="8.73"/>
    <n v="3.492"/>
  </r>
  <r>
    <s v="CA-2025-733404"/>
    <x v="482"/>
    <x v="15"/>
    <s v="Office Supplies"/>
    <s v="East"/>
    <n v="10"/>
    <n v="44.39"/>
    <x v="0"/>
    <s v="CUST-10291"/>
    <n v="34.39"/>
    <n v="27.512"/>
    <n v="6.8780000000000001"/>
  </r>
  <r>
    <s v="CA-2025-183859"/>
    <x v="491"/>
    <x v="0"/>
    <s v="Furniture"/>
    <s v="West"/>
    <n v="4"/>
    <n v="472.27"/>
    <x v="0"/>
    <s v="CUST-10782"/>
    <n v="468.27"/>
    <n v="374.61599999999999"/>
    <n v="93.653999999999996"/>
  </r>
  <r>
    <s v="CA-2024-302689"/>
    <x v="1441"/>
    <x v="15"/>
    <s v="Office Supplies"/>
    <s v="East"/>
    <n v="2"/>
    <n v="79.150000000000006"/>
    <x v="3"/>
    <s v="CUST-10661"/>
    <n v="77.150000000000006"/>
    <n v="54.005000000000003"/>
    <n v="7.7150000000000034"/>
  </r>
  <r>
    <s v="CA-2022-681833"/>
    <x v="708"/>
    <x v="14"/>
    <s v="Office Supplies"/>
    <s v="South"/>
    <n v="6"/>
    <n v="99.8"/>
    <x v="2"/>
    <s v="CUST-10636"/>
    <n v="93.8"/>
    <n v="93.8"/>
    <n v="37.520000000000003"/>
  </r>
  <r>
    <s v="CA-2025-273599"/>
    <x v="604"/>
    <x v="11"/>
    <s v="Furniture"/>
    <s v="South"/>
    <n v="9"/>
    <n v="123.57"/>
    <x v="2"/>
    <s v="CUST-10054"/>
    <n v="114.57"/>
    <n v="114.57"/>
    <n v="45.828000000000003"/>
  </r>
  <r>
    <s v="CA-2024-174300"/>
    <x v="586"/>
    <x v="8"/>
    <s v="Technology"/>
    <s v="Central"/>
    <n v="1"/>
    <n v="1450.48"/>
    <x v="0"/>
    <s v="CUST-10569"/>
    <n v="1449.48"/>
    <n v="1159.5840000000001"/>
    <n v="289.89600000000007"/>
  </r>
  <r>
    <s v="CA-2023-286376"/>
    <x v="221"/>
    <x v="16"/>
    <s v="Office Supplies"/>
    <s v="Central"/>
    <n v="7"/>
    <n v="128.69999999999999"/>
    <x v="3"/>
    <s v="CUST-10571"/>
    <n v="121.69999999999999"/>
    <n v="85.189999999999984"/>
    <n v="12.169999999999987"/>
  </r>
  <r>
    <s v="CA-2025-325959"/>
    <x v="392"/>
    <x v="6"/>
    <s v="Office Supplies"/>
    <s v="South"/>
    <n v="1"/>
    <n v="45.02"/>
    <x v="2"/>
    <s v="CUST-10099"/>
    <n v="44.02"/>
    <n v="44.02"/>
    <n v="17.608000000000001"/>
  </r>
  <r>
    <s v="CA-2024-226739"/>
    <x v="931"/>
    <x v="3"/>
    <s v="Technology"/>
    <s v="Central"/>
    <n v="6"/>
    <n v="378.85"/>
    <x v="2"/>
    <s v="CUST-10787"/>
    <n v="372.85"/>
    <n v="372.85"/>
    <n v="149.14000000000001"/>
  </r>
  <r>
    <s v="CA-2022-661304"/>
    <x v="1395"/>
    <x v="4"/>
    <s v="Technology"/>
    <s v="West"/>
    <n v="5"/>
    <n v="1264.42"/>
    <x v="1"/>
    <s v="CUST-10672"/>
    <n v="1259.42"/>
    <n v="1133.4780000000001"/>
    <n v="377.82600000000002"/>
  </r>
  <r>
    <s v="CA-2022-571955"/>
    <x v="1239"/>
    <x v="4"/>
    <s v="Technology"/>
    <s v="South"/>
    <n v="1"/>
    <n v="1211.77"/>
    <x v="4"/>
    <s v="CUST-10240"/>
    <n v="1210.77"/>
    <n v="1029.1544999999999"/>
    <n v="302.69249999999988"/>
  </r>
  <r>
    <s v="CA-2022-705818"/>
    <x v="960"/>
    <x v="0"/>
    <s v="Furniture"/>
    <s v="West"/>
    <n v="3"/>
    <n v="444.86"/>
    <x v="2"/>
    <s v="CUST-10650"/>
    <n v="441.86"/>
    <n v="441.86"/>
    <n v="176.74400000000003"/>
  </r>
  <r>
    <s v="CA-2022-244796"/>
    <x v="1356"/>
    <x v="15"/>
    <s v="Office Supplies"/>
    <s v="West"/>
    <n v="5"/>
    <n v="104.46"/>
    <x v="0"/>
    <s v="CUST-10312"/>
    <n v="99.46"/>
    <n v="79.567999999999998"/>
    <n v="19.892000000000003"/>
  </r>
  <r>
    <s v="CA-2022-579968"/>
    <x v="1349"/>
    <x v="4"/>
    <s v="Technology"/>
    <s v="West"/>
    <n v="3"/>
    <n v="1333.78"/>
    <x v="2"/>
    <s v="CUST-10339"/>
    <n v="1330.78"/>
    <n v="1330.78"/>
    <n v="532.31200000000001"/>
  </r>
  <r>
    <s v="CA-2025-194896"/>
    <x v="1402"/>
    <x v="14"/>
    <s v="Office Supplies"/>
    <s v="Central"/>
    <n v="1"/>
    <n v="62.97"/>
    <x v="2"/>
    <s v="CUST-10608"/>
    <n v="61.97"/>
    <n v="61.97"/>
    <n v="24.788000000000004"/>
  </r>
  <r>
    <s v="CA-2025-829684"/>
    <x v="728"/>
    <x v="0"/>
    <s v="Furniture"/>
    <s v="East"/>
    <n v="4"/>
    <n v="346.35"/>
    <x v="4"/>
    <s v="CUST-10119"/>
    <n v="342.35"/>
    <n v="290.9975"/>
    <n v="85.587500000000006"/>
  </r>
  <r>
    <s v="CA-2024-706314"/>
    <x v="1203"/>
    <x v="3"/>
    <s v="Technology"/>
    <s v="East"/>
    <n v="4"/>
    <n v="733.4"/>
    <x v="0"/>
    <s v="CUST-10735"/>
    <n v="729.4"/>
    <n v="583.52"/>
    <n v="145.88"/>
  </r>
  <r>
    <s v="CA-2024-914833"/>
    <x v="6"/>
    <x v="13"/>
    <s v="Office Supplies"/>
    <s v="South"/>
    <n v="8"/>
    <n v="143.88999999999999"/>
    <x v="4"/>
    <s v="CUST-10693"/>
    <n v="135.88999999999999"/>
    <n v="115.50649999999999"/>
    <n v="33.972499999999997"/>
  </r>
  <r>
    <s v="CA-2023-224357"/>
    <x v="1238"/>
    <x v="0"/>
    <s v="Furniture"/>
    <s v="East"/>
    <n v="10"/>
    <n v="756.91"/>
    <x v="0"/>
    <s v="CUST-10619"/>
    <n v="746.91"/>
    <n v="597.52800000000002"/>
    <n v="149.38200000000006"/>
  </r>
  <r>
    <s v="CA-2023-295306"/>
    <x v="259"/>
    <x v="8"/>
    <s v="Technology"/>
    <s v="Central"/>
    <n v="8"/>
    <n v="1190.92"/>
    <x v="0"/>
    <s v="CUST-10036"/>
    <n v="1182.92"/>
    <n v="946.33600000000013"/>
    <n v="236.58400000000006"/>
  </r>
  <r>
    <s v="CA-2022-151796"/>
    <x v="1241"/>
    <x v="7"/>
    <s v="Furniture"/>
    <s v="South"/>
    <n v="2"/>
    <n v="320.68"/>
    <x v="4"/>
    <s v="CUST-10674"/>
    <n v="318.68"/>
    <n v="270.87799999999999"/>
    <n v="79.669999999999987"/>
  </r>
  <r>
    <s v="CA-2025-320333"/>
    <x v="425"/>
    <x v="1"/>
    <s v="Technology"/>
    <s v="South"/>
    <n v="9"/>
    <n v="836.69"/>
    <x v="2"/>
    <s v="CUST-10064"/>
    <n v="827.69"/>
    <n v="827.69"/>
    <n v="331.07600000000002"/>
  </r>
  <r>
    <s v="CA-2022-706902"/>
    <x v="995"/>
    <x v="3"/>
    <s v="Technology"/>
    <s v="West"/>
    <n v="5"/>
    <n v="847.88"/>
    <x v="2"/>
    <s v="CUST-10634"/>
    <n v="842.88"/>
    <n v="842.88"/>
    <n v="337.15200000000004"/>
  </r>
  <r>
    <s v="CA-2022-390594"/>
    <x v="164"/>
    <x v="11"/>
    <s v="Furniture"/>
    <s v="South"/>
    <n v="4"/>
    <n v="145.77000000000001"/>
    <x v="4"/>
    <s v="CUST-10648"/>
    <n v="141.77000000000001"/>
    <n v="120.50450000000001"/>
    <n v="35.44250000000001"/>
  </r>
  <r>
    <s v="CA-2025-308142"/>
    <x v="1305"/>
    <x v="6"/>
    <s v="Office Supplies"/>
    <s v="West"/>
    <n v="6"/>
    <n v="113.7"/>
    <x v="4"/>
    <s v="CUST-10151"/>
    <n v="107.7"/>
    <n v="91.545000000000002"/>
    <n v="26.924999999999997"/>
  </r>
  <r>
    <s v="CA-2023-996634"/>
    <x v="1236"/>
    <x v="9"/>
    <s v="Office Supplies"/>
    <s v="East"/>
    <n v="5"/>
    <n v="50.07"/>
    <x v="3"/>
    <s v="CUST-10665"/>
    <n v="45.07"/>
    <n v="31.548999999999999"/>
    <n v="4.5070000000000014"/>
  </r>
  <r>
    <s v="CA-2024-452821"/>
    <x v="382"/>
    <x v="2"/>
    <s v="Furniture"/>
    <s v="South"/>
    <n v="1"/>
    <n v="266.58"/>
    <x v="4"/>
    <s v="CUST-10778"/>
    <n v="265.58"/>
    <n v="225.74299999999997"/>
    <n v="66.394999999999982"/>
  </r>
  <r>
    <s v="CA-2022-754577"/>
    <x v="44"/>
    <x v="0"/>
    <s v="Furniture"/>
    <s v="East"/>
    <n v="8"/>
    <n v="396.76"/>
    <x v="4"/>
    <s v="CUST-10752"/>
    <n v="388.76"/>
    <n v="330.44599999999997"/>
    <n v="97.19"/>
  </r>
  <r>
    <s v="CA-2023-724604"/>
    <x v="415"/>
    <x v="3"/>
    <s v="Technology"/>
    <s v="Central"/>
    <n v="1"/>
    <n v="1396.71"/>
    <x v="1"/>
    <s v="CUST-10238"/>
    <n v="1395.71"/>
    <n v="1256.1390000000001"/>
    <n v="418.71300000000008"/>
  </r>
  <r>
    <s v="CA-2023-827623"/>
    <x v="1452"/>
    <x v="11"/>
    <s v="Furniture"/>
    <s v="Central"/>
    <n v="9"/>
    <n v="739.62"/>
    <x v="2"/>
    <s v="CUST-10733"/>
    <n v="730.62"/>
    <n v="730.62"/>
    <n v="292.24799999999999"/>
  </r>
  <r>
    <s v="CA-2024-581601"/>
    <x v="142"/>
    <x v="1"/>
    <s v="Technology"/>
    <s v="West"/>
    <n v="10"/>
    <n v="1452.88"/>
    <x v="2"/>
    <s v="CUST-10354"/>
    <n v="1442.88"/>
    <n v="1442.88"/>
    <n v="577.15200000000004"/>
  </r>
  <r>
    <s v="CA-2022-895369"/>
    <x v="95"/>
    <x v="3"/>
    <s v="Technology"/>
    <s v="South"/>
    <n v="5"/>
    <n v="220.33"/>
    <x v="2"/>
    <s v="CUST-10559"/>
    <n v="215.33"/>
    <n v="215.33"/>
    <n v="86.132000000000005"/>
  </r>
  <r>
    <s v="CA-2024-818381"/>
    <x v="38"/>
    <x v="11"/>
    <s v="Furniture"/>
    <s v="Central"/>
    <n v="4"/>
    <n v="498.49"/>
    <x v="1"/>
    <s v="CUST-10354"/>
    <n v="494.49"/>
    <n v="445.041"/>
    <n v="148.34699999999998"/>
  </r>
  <r>
    <s v="CA-2023-390265"/>
    <x v="1174"/>
    <x v="0"/>
    <s v="Furniture"/>
    <s v="Central"/>
    <n v="3"/>
    <n v="132.41999999999999"/>
    <x v="4"/>
    <s v="CUST-10127"/>
    <n v="129.41999999999999"/>
    <n v="110.00699999999999"/>
    <n v="32.355000000000004"/>
  </r>
  <r>
    <s v="CA-2022-849495"/>
    <x v="1017"/>
    <x v="11"/>
    <s v="Furniture"/>
    <s v="Central"/>
    <n v="10"/>
    <n v="587.6"/>
    <x v="3"/>
    <s v="CUST-10582"/>
    <n v="577.6"/>
    <n v="404.32"/>
    <n v="57.759999999999991"/>
  </r>
  <r>
    <s v="CA-2024-293726"/>
    <x v="1042"/>
    <x v="8"/>
    <s v="Technology"/>
    <s v="Central"/>
    <n v="2"/>
    <n v="444.27"/>
    <x v="1"/>
    <s v="CUST-10165"/>
    <n v="442.27"/>
    <n v="398.04300000000001"/>
    <n v="132.68100000000004"/>
  </r>
  <r>
    <s v="CA-2025-824631"/>
    <x v="114"/>
    <x v="8"/>
    <s v="Technology"/>
    <s v="South"/>
    <n v="6"/>
    <n v="261.01"/>
    <x v="1"/>
    <s v="CUST-10422"/>
    <n v="255.01"/>
    <n v="229.50899999999999"/>
    <n v="76.502999999999986"/>
  </r>
  <r>
    <s v="CA-2024-851612"/>
    <x v="1365"/>
    <x v="6"/>
    <s v="Office Supplies"/>
    <s v="East"/>
    <n v="4"/>
    <n v="55.65"/>
    <x v="4"/>
    <s v="CUST-10125"/>
    <n v="51.65"/>
    <n v="43.902499999999996"/>
    <n v="12.912499999999998"/>
  </r>
  <r>
    <s v="CA-2025-302510"/>
    <x v="59"/>
    <x v="3"/>
    <s v="Technology"/>
    <s v="Central"/>
    <n v="2"/>
    <n v="769.99"/>
    <x v="4"/>
    <s v="CUST-10672"/>
    <n v="767.99"/>
    <n v="652.79150000000004"/>
    <n v="191.99750000000006"/>
  </r>
  <r>
    <s v="CA-2024-590146"/>
    <x v="1281"/>
    <x v="13"/>
    <s v="Office Supplies"/>
    <s v="Central"/>
    <n v="10"/>
    <n v="18.97"/>
    <x v="2"/>
    <s v="CUST-10051"/>
    <n v="8.9699999999999989"/>
    <n v="8.9699999999999989"/>
    <n v="3.5880000000000001"/>
  </r>
  <r>
    <s v="CA-2023-236241"/>
    <x v="619"/>
    <x v="3"/>
    <s v="Technology"/>
    <s v="South"/>
    <n v="4"/>
    <n v="777.33"/>
    <x v="2"/>
    <s v="CUST-10081"/>
    <n v="773.33"/>
    <n v="773.33"/>
    <n v="309.33200000000005"/>
  </r>
  <r>
    <s v="CA-2025-906510"/>
    <x v="244"/>
    <x v="3"/>
    <s v="Technology"/>
    <s v="East"/>
    <n v="10"/>
    <n v="191.51"/>
    <x v="2"/>
    <s v="CUST-10722"/>
    <n v="181.51"/>
    <n v="181.51"/>
    <n v="72.603999999999999"/>
  </r>
  <r>
    <s v="CA-2025-537786"/>
    <x v="1021"/>
    <x v="14"/>
    <s v="Office Supplies"/>
    <s v="South"/>
    <n v="4"/>
    <n v="85.26"/>
    <x v="2"/>
    <s v="CUST-10210"/>
    <n v="81.260000000000005"/>
    <n v="81.260000000000005"/>
    <n v="32.504000000000005"/>
  </r>
  <r>
    <s v="CA-2025-733661"/>
    <x v="894"/>
    <x v="0"/>
    <s v="Furniture"/>
    <s v="East"/>
    <n v="3"/>
    <n v="524.74"/>
    <x v="4"/>
    <s v="CUST-10072"/>
    <n v="521.74"/>
    <n v="443.47899999999998"/>
    <n v="130.435"/>
  </r>
  <r>
    <s v="CA-2024-192564"/>
    <x v="1059"/>
    <x v="0"/>
    <s v="Furniture"/>
    <s v="South"/>
    <n v="10"/>
    <n v="80"/>
    <x v="0"/>
    <s v="CUST-10500"/>
    <n v="70"/>
    <n v="56"/>
    <n v="14"/>
  </r>
  <r>
    <s v="CA-2023-920179"/>
    <x v="1330"/>
    <x v="7"/>
    <s v="Furniture"/>
    <s v="South"/>
    <n v="3"/>
    <n v="411.33"/>
    <x v="1"/>
    <s v="CUST-10164"/>
    <n v="408.33"/>
    <n v="367.49700000000001"/>
    <n v="122.49900000000002"/>
  </r>
  <r>
    <s v="CA-2022-665960"/>
    <x v="1363"/>
    <x v="2"/>
    <s v="Furniture"/>
    <s v="West"/>
    <n v="2"/>
    <n v="517.28"/>
    <x v="2"/>
    <s v="CUST-10698"/>
    <n v="515.28"/>
    <n v="515.28"/>
    <n v="206.11200000000002"/>
  </r>
  <r>
    <s v="CA-2024-964581"/>
    <x v="1389"/>
    <x v="16"/>
    <s v="Office Supplies"/>
    <s v="Central"/>
    <n v="8"/>
    <n v="94.69"/>
    <x v="4"/>
    <s v="CUST-10533"/>
    <n v="86.69"/>
    <n v="73.686499999999995"/>
    <n v="21.672499999999999"/>
  </r>
  <r>
    <s v="CA-2023-368371"/>
    <x v="1186"/>
    <x v="8"/>
    <s v="Technology"/>
    <s v="West"/>
    <n v="4"/>
    <n v="986.12"/>
    <x v="4"/>
    <s v="CUST-10643"/>
    <n v="982.12"/>
    <n v="834.80200000000002"/>
    <n v="245.53000000000009"/>
  </r>
  <r>
    <s v="CA-2024-977144"/>
    <x v="449"/>
    <x v="1"/>
    <s v="Technology"/>
    <s v="South"/>
    <n v="5"/>
    <n v="257.88"/>
    <x v="2"/>
    <s v="CUST-10013"/>
    <n v="252.88"/>
    <n v="252.88"/>
    <n v="101.15200000000002"/>
  </r>
  <r>
    <s v="CA-2023-201041"/>
    <x v="289"/>
    <x v="5"/>
    <s v="Office Supplies"/>
    <s v="Central"/>
    <n v="9"/>
    <n v="145.88999999999999"/>
    <x v="0"/>
    <s v="CUST-10025"/>
    <n v="136.88999999999999"/>
    <n v="109.512"/>
    <n v="27.378000000000014"/>
  </r>
  <r>
    <s v="CA-2025-189390"/>
    <x v="1166"/>
    <x v="13"/>
    <s v="Office Supplies"/>
    <s v="West"/>
    <n v="9"/>
    <n v="39.630000000000003"/>
    <x v="4"/>
    <s v="CUST-10434"/>
    <n v="30.630000000000003"/>
    <n v="26.035500000000003"/>
    <n v="7.6575000000000024"/>
  </r>
  <r>
    <s v="CA-2024-611822"/>
    <x v="626"/>
    <x v="8"/>
    <s v="Technology"/>
    <s v="Central"/>
    <n v="5"/>
    <n v="962.16"/>
    <x v="0"/>
    <s v="CUST-10361"/>
    <n v="957.16"/>
    <n v="765.72800000000007"/>
    <n v="191.43200000000013"/>
  </r>
  <r>
    <s v="CA-2025-408405"/>
    <x v="637"/>
    <x v="11"/>
    <s v="Furniture"/>
    <s v="Central"/>
    <n v="4"/>
    <n v="796.98"/>
    <x v="3"/>
    <s v="CUST-10434"/>
    <n v="792.98"/>
    <n v="555.08600000000001"/>
    <n v="79.298000000000002"/>
  </r>
  <r>
    <s v="CA-2024-817205"/>
    <x v="188"/>
    <x v="5"/>
    <s v="Office Supplies"/>
    <s v="South"/>
    <n v="1"/>
    <n v="128.13"/>
    <x v="0"/>
    <s v="CUST-10772"/>
    <n v="127.13"/>
    <n v="101.70400000000001"/>
    <n v="25.426000000000016"/>
  </r>
  <r>
    <s v="CA-2023-298697"/>
    <x v="982"/>
    <x v="8"/>
    <s v="Technology"/>
    <s v="Central"/>
    <n v="2"/>
    <n v="687.39"/>
    <x v="0"/>
    <s v="CUST-10125"/>
    <n v="685.39"/>
    <n v="548.31200000000001"/>
    <n v="137.07800000000003"/>
  </r>
  <r>
    <s v="CA-2023-838019"/>
    <x v="1298"/>
    <x v="7"/>
    <s v="Furniture"/>
    <s v="West"/>
    <n v="2"/>
    <n v="588.58000000000004"/>
    <x v="3"/>
    <s v="CUST-10186"/>
    <n v="586.58000000000004"/>
    <n v="410.60599999999999"/>
    <n v="58.657999999999959"/>
  </r>
  <r>
    <s v="CA-2023-650349"/>
    <x v="355"/>
    <x v="0"/>
    <s v="Furniture"/>
    <s v="Central"/>
    <n v="2"/>
    <n v="194.58"/>
    <x v="1"/>
    <s v="CUST-10629"/>
    <n v="192.58"/>
    <n v="173.322"/>
    <n v="57.774000000000001"/>
  </r>
  <r>
    <s v="CA-2022-624006"/>
    <x v="813"/>
    <x v="13"/>
    <s v="Office Supplies"/>
    <s v="East"/>
    <n v="6"/>
    <n v="17.670000000000002"/>
    <x v="2"/>
    <s v="CUST-10373"/>
    <n v="11.670000000000002"/>
    <n v="11.670000000000002"/>
    <n v="4.668000000000001"/>
  </r>
  <r>
    <s v="CA-2025-290666"/>
    <x v="1157"/>
    <x v="9"/>
    <s v="Office Supplies"/>
    <s v="East"/>
    <n v="9"/>
    <n v="73.040000000000006"/>
    <x v="0"/>
    <s v="CUST-10069"/>
    <n v="64.040000000000006"/>
    <n v="51.232000000000006"/>
    <n v="12.808000000000007"/>
  </r>
  <r>
    <s v="CA-2023-873513"/>
    <x v="955"/>
    <x v="4"/>
    <s v="Technology"/>
    <s v="East"/>
    <n v="2"/>
    <n v="1265.33"/>
    <x v="0"/>
    <s v="CUST-10710"/>
    <n v="1263.33"/>
    <n v="1010.664"/>
    <n v="252.66600000000005"/>
  </r>
  <r>
    <s v="CA-2023-772989"/>
    <x v="1169"/>
    <x v="1"/>
    <s v="Technology"/>
    <s v="East"/>
    <n v="6"/>
    <n v="1006"/>
    <x v="0"/>
    <s v="CUST-10143"/>
    <n v="1000"/>
    <n v="800"/>
    <n v="200"/>
  </r>
  <r>
    <s v="CA-2025-345575"/>
    <x v="317"/>
    <x v="10"/>
    <s v="Office Supplies"/>
    <s v="South"/>
    <n v="6"/>
    <n v="107.79"/>
    <x v="0"/>
    <s v="CUST-10597"/>
    <n v="101.79"/>
    <n v="81.432000000000016"/>
    <n v="20.358000000000018"/>
  </r>
  <r>
    <s v="CA-2023-804671"/>
    <x v="648"/>
    <x v="1"/>
    <s v="Technology"/>
    <s v="West"/>
    <n v="5"/>
    <n v="1165.45"/>
    <x v="1"/>
    <s v="CUST-10340"/>
    <n v="1160.45"/>
    <n v="1044.405"/>
    <n v="348.13499999999999"/>
  </r>
  <r>
    <s v="CA-2022-297584"/>
    <x v="1372"/>
    <x v="7"/>
    <s v="Furniture"/>
    <s v="West"/>
    <n v="1"/>
    <n v="413.04"/>
    <x v="3"/>
    <s v="CUST-10242"/>
    <n v="412.04"/>
    <n v="288.428"/>
    <n v="41.204000000000008"/>
  </r>
  <r>
    <s v="CA-2023-463029"/>
    <x v="774"/>
    <x v="1"/>
    <s v="Technology"/>
    <s v="South"/>
    <n v="6"/>
    <n v="201.23"/>
    <x v="3"/>
    <s v="CUST-10752"/>
    <n v="195.23"/>
    <n v="136.66099999999997"/>
    <n v="19.522999999999982"/>
  </r>
  <r>
    <s v="CA-2023-855064"/>
    <x v="1141"/>
    <x v="7"/>
    <s v="Furniture"/>
    <s v="South"/>
    <n v="10"/>
    <n v="709.68"/>
    <x v="1"/>
    <s v="CUST-10534"/>
    <n v="699.68"/>
    <n v="629.71199999999999"/>
    <n v="209.90400000000005"/>
  </r>
  <r>
    <s v="CA-2023-848613"/>
    <x v="750"/>
    <x v="11"/>
    <s v="Furniture"/>
    <s v="East"/>
    <n v="1"/>
    <n v="572.16"/>
    <x v="2"/>
    <s v="CUST-10016"/>
    <n v="571.16"/>
    <n v="571.16"/>
    <n v="228.464"/>
  </r>
  <r>
    <s v="CA-2025-196331"/>
    <x v="569"/>
    <x v="2"/>
    <s v="Furniture"/>
    <s v="Central"/>
    <n v="7"/>
    <n v="216.25"/>
    <x v="0"/>
    <s v="CUST-10101"/>
    <n v="209.25"/>
    <n v="167.4"/>
    <n v="41.850000000000009"/>
  </r>
  <r>
    <s v="CA-2022-762248"/>
    <x v="101"/>
    <x v="13"/>
    <s v="Office Supplies"/>
    <s v="South"/>
    <n v="5"/>
    <n v="46.73"/>
    <x v="2"/>
    <s v="CUST-10678"/>
    <n v="41.73"/>
    <n v="41.73"/>
    <n v="16.692"/>
  </r>
  <r>
    <s v="CA-2023-253232"/>
    <x v="861"/>
    <x v="0"/>
    <s v="Furniture"/>
    <s v="East"/>
    <n v="8"/>
    <n v="669.09"/>
    <x v="2"/>
    <s v="CUST-10195"/>
    <n v="661.09"/>
    <n v="661.09"/>
    <n v="264.43600000000004"/>
  </r>
  <r>
    <s v="CA-2023-676046"/>
    <x v="1364"/>
    <x v="2"/>
    <s v="Furniture"/>
    <s v="East"/>
    <n v="5"/>
    <n v="480.54"/>
    <x v="0"/>
    <s v="CUST-10554"/>
    <n v="475.54"/>
    <n v="380.43200000000002"/>
    <n v="95.108000000000004"/>
  </r>
  <r>
    <s v="CA-2022-539693"/>
    <x v="146"/>
    <x v="16"/>
    <s v="Office Supplies"/>
    <s v="East"/>
    <n v="7"/>
    <n v="144.24"/>
    <x v="4"/>
    <s v="CUST-10141"/>
    <n v="137.24"/>
    <n v="116.65400000000001"/>
    <n v="34.31"/>
  </r>
  <r>
    <s v="CA-2022-795029"/>
    <x v="724"/>
    <x v="6"/>
    <s v="Office Supplies"/>
    <s v="East"/>
    <n v="6"/>
    <n v="92.82"/>
    <x v="3"/>
    <s v="CUST-10575"/>
    <n v="86.82"/>
    <n v="60.773999999999994"/>
    <n v="8.6820000000000022"/>
  </r>
  <r>
    <s v="CA-2023-289947"/>
    <x v="917"/>
    <x v="3"/>
    <s v="Technology"/>
    <s v="West"/>
    <n v="9"/>
    <n v="326.66000000000003"/>
    <x v="4"/>
    <s v="CUST-10614"/>
    <n v="317.66000000000003"/>
    <n v="270.01100000000002"/>
    <n v="79.41500000000002"/>
  </r>
  <r>
    <s v="CA-2025-199838"/>
    <x v="657"/>
    <x v="4"/>
    <s v="Technology"/>
    <s v="South"/>
    <n v="6"/>
    <n v="614.38"/>
    <x v="1"/>
    <s v="CUST-10091"/>
    <n v="608.38"/>
    <n v="547.54200000000003"/>
    <n v="182.51400000000007"/>
  </r>
  <r>
    <s v="CA-2023-326916"/>
    <x v="1093"/>
    <x v="4"/>
    <s v="Technology"/>
    <s v="Central"/>
    <n v="2"/>
    <n v="196.9"/>
    <x v="2"/>
    <s v="CUST-10031"/>
    <n v="194.9"/>
    <n v="194.9"/>
    <n v="77.960000000000008"/>
  </r>
  <r>
    <s v="CA-2022-184123"/>
    <x v="90"/>
    <x v="1"/>
    <s v="Technology"/>
    <s v="East"/>
    <n v="2"/>
    <n v="1297.8699999999999"/>
    <x v="1"/>
    <s v="CUST-10261"/>
    <n v="1295.8699999999999"/>
    <n v="1166.2829999999999"/>
    <n v="388.76099999999997"/>
  </r>
  <r>
    <s v="CA-2023-413778"/>
    <x v="296"/>
    <x v="8"/>
    <s v="Technology"/>
    <s v="Central"/>
    <n v="10"/>
    <n v="1028.31"/>
    <x v="2"/>
    <s v="CUST-10345"/>
    <n v="1018.31"/>
    <n v="1018.31"/>
    <n v="407.32399999999996"/>
  </r>
  <r>
    <s v="CA-2025-229404"/>
    <x v="472"/>
    <x v="16"/>
    <s v="Office Supplies"/>
    <s v="South"/>
    <n v="7"/>
    <n v="33.57"/>
    <x v="2"/>
    <s v="CUST-10451"/>
    <n v="26.57"/>
    <n v="26.57"/>
    <n v="10.628"/>
  </r>
  <r>
    <s v="CA-2023-953890"/>
    <x v="627"/>
    <x v="5"/>
    <s v="Office Supplies"/>
    <s v="South"/>
    <n v="6"/>
    <n v="103.07"/>
    <x v="2"/>
    <s v="CUST-10577"/>
    <n v="97.07"/>
    <n v="97.07"/>
    <n v="38.828000000000003"/>
  </r>
  <r>
    <s v="CA-2022-980775"/>
    <x v="283"/>
    <x v="11"/>
    <s v="Furniture"/>
    <s v="East"/>
    <n v="5"/>
    <n v="611.27"/>
    <x v="2"/>
    <s v="CUST-10147"/>
    <n v="606.27"/>
    <n v="606.27"/>
    <n v="242.50799999999998"/>
  </r>
  <r>
    <s v="CA-2025-243925"/>
    <x v="938"/>
    <x v="4"/>
    <s v="Technology"/>
    <s v="South"/>
    <n v="6"/>
    <n v="141.56"/>
    <x v="0"/>
    <s v="CUST-10569"/>
    <n v="135.56"/>
    <n v="108.44800000000001"/>
    <n v="27.112000000000009"/>
  </r>
  <r>
    <s v="CA-2025-307655"/>
    <x v="71"/>
    <x v="4"/>
    <s v="Technology"/>
    <s v="South"/>
    <n v="5"/>
    <n v="589.32000000000005"/>
    <x v="0"/>
    <s v="CUST-10549"/>
    <n v="584.32000000000005"/>
    <n v="467.45600000000007"/>
    <n v="116.86400000000003"/>
  </r>
  <r>
    <s v="CA-2024-533443"/>
    <x v="834"/>
    <x v="5"/>
    <s v="Office Supplies"/>
    <s v="South"/>
    <n v="8"/>
    <n v="145.80000000000001"/>
    <x v="3"/>
    <s v="CUST-10475"/>
    <n v="137.80000000000001"/>
    <n v="96.460000000000008"/>
    <n v="13.780000000000001"/>
  </r>
  <r>
    <s v="CA-2023-276172"/>
    <x v="1124"/>
    <x v="3"/>
    <s v="Technology"/>
    <s v="South"/>
    <n v="4"/>
    <n v="387.11"/>
    <x v="4"/>
    <s v="CUST-10151"/>
    <n v="383.11"/>
    <n v="325.64350000000002"/>
    <n v="95.777500000000003"/>
  </r>
  <r>
    <s v="CA-2025-431397"/>
    <x v="478"/>
    <x v="8"/>
    <s v="Technology"/>
    <s v="South"/>
    <n v="3"/>
    <n v="1308.52"/>
    <x v="2"/>
    <s v="CUST-10295"/>
    <n v="1305.52"/>
    <n v="1305.52"/>
    <n v="522.20799999999997"/>
  </r>
  <r>
    <s v="CA-2024-168141"/>
    <x v="1266"/>
    <x v="5"/>
    <s v="Office Supplies"/>
    <s v="East"/>
    <n v="6"/>
    <n v="15.05"/>
    <x v="3"/>
    <s v="CUST-10554"/>
    <n v="9.0500000000000007"/>
    <n v="6.335"/>
    <n v="0.90499999999999936"/>
  </r>
  <r>
    <s v="CA-2023-561045"/>
    <x v="514"/>
    <x v="11"/>
    <s v="Furniture"/>
    <s v="East"/>
    <n v="3"/>
    <n v="135.25"/>
    <x v="2"/>
    <s v="CUST-10102"/>
    <n v="132.25"/>
    <n v="132.25"/>
    <n v="52.900000000000006"/>
  </r>
  <r>
    <s v="CA-2025-240974"/>
    <x v="1288"/>
    <x v="8"/>
    <s v="Technology"/>
    <s v="West"/>
    <n v="8"/>
    <n v="291.62"/>
    <x v="1"/>
    <s v="CUST-10135"/>
    <n v="283.62"/>
    <n v="255.25800000000001"/>
    <n v="85.086000000000013"/>
  </r>
  <r>
    <s v="CA-2023-306136"/>
    <x v="722"/>
    <x v="15"/>
    <s v="Office Supplies"/>
    <s v="East"/>
    <n v="8"/>
    <n v="22.51"/>
    <x v="2"/>
    <s v="CUST-10747"/>
    <n v="14.510000000000002"/>
    <n v="14.510000000000002"/>
    <n v="5.8040000000000003"/>
  </r>
  <r>
    <s v="CA-2023-132230"/>
    <x v="558"/>
    <x v="12"/>
    <s v="Office Supplies"/>
    <s v="East"/>
    <n v="1"/>
    <n v="121.22"/>
    <x v="4"/>
    <s v="CUST-10156"/>
    <n v="120.22"/>
    <n v="102.187"/>
    <n v="30.055000000000007"/>
  </r>
  <r>
    <s v="CA-2023-943968"/>
    <x v="1385"/>
    <x v="10"/>
    <s v="Office Supplies"/>
    <s v="Central"/>
    <n v="5"/>
    <n v="133.01"/>
    <x v="1"/>
    <s v="CUST-10061"/>
    <n v="128.01"/>
    <n v="115.20899999999999"/>
    <n v="38.402999999999992"/>
  </r>
  <r>
    <s v="CA-2024-206470"/>
    <x v="685"/>
    <x v="3"/>
    <s v="Technology"/>
    <s v="Central"/>
    <n v="9"/>
    <n v="854.4"/>
    <x v="2"/>
    <s v="CUST-10366"/>
    <n v="845.4"/>
    <n v="845.4"/>
    <n v="338.16"/>
  </r>
  <r>
    <s v="CA-2024-367344"/>
    <x v="954"/>
    <x v="2"/>
    <s v="Furniture"/>
    <s v="Central"/>
    <n v="8"/>
    <n v="606.15"/>
    <x v="1"/>
    <s v="CUST-10783"/>
    <n v="598.15"/>
    <n v="538.33500000000004"/>
    <n v="179.44500000000005"/>
  </r>
  <r>
    <s v="CA-2023-956879"/>
    <x v="1117"/>
    <x v="1"/>
    <s v="Technology"/>
    <s v="Central"/>
    <n v="10"/>
    <n v="421.72"/>
    <x v="0"/>
    <s v="CUST-10718"/>
    <n v="411.72"/>
    <n v="329.37600000000003"/>
    <n v="82.344000000000023"/>
  </r>
  <r>
    <s v="CA-2023-934004"/>
    <x v="1077"/>
    <x v="0"/>
    <s v="Furniture"/>
    <s v="East"/>
    <n v="6"/>
    <n v="204.67"/>
    <x v="3"/>
    <s v="CUST-10171"/>
    <n v="198.67"/>
    <n v="139.06899999999999"/>
    <n v="19.867000000000004"/>
  </r>
  <r>
    <s v="CA-2023-913132"/>
    <x v="805"/>
    <x v="0"/>
    <s v="Furniture"/>
    <s v="East"/>
    <n v="2"/>
    <n v="429.01"/>
    <x v="3"/>
    <s v="CUST-10110"/>
    <n v="427.01"/>
    <n v="298.90699999999998"/>
    <n v="42.701000000000022"/>
  </r>
  <r>
    <s v="CA-2025-280190"/>
    <x v="31"/>
    <x v="1"/>
    <s v="Technology"/>
    <s v="Central"/>
    <n v="7"/>
    <n v="176.02"/>
    <x v="0"/>
    <s v="CUST-10043"/>
    <n v="169.02"/>
    <n v="135.21600000000001"/>
    <n v="33.804000000000002"/>
  </r>
  <r>
    <s v="CA-2025-646631"/>
    <x v="278"/>
    <x v="2"/>
    <s v="Furniture"/>
    <s v="East"/>
    <n v="4"/>
    <n v="541.89"/>
    <x v="0"/>
    <s v="CUST-10309"/>
    <n v="537.89"/>
    <n v="430.31200000000001"/>
    <n v="107.57800000000003"/>
  </r>
  <r>
    <s v="CA-2025-765281"/>
    <x v="1041"/>
    <x v="9"/>
    <s v="Office Supplies"/>
    <s v="West"/>
    <n v="3"/>
    <n v="75.77"/>
    <x v="0"/>
    <s v="CUST-10201"/>
    <n v="72.77"/>
    <n v="58.216000000000001"/>
    <n v="14.554000000000002"/>
  </r>
  <r>
    <s v="CA-2022-817095"/>
    <x v="529"/>
    <x v="8"/>
    <s v="Technology"/>
    <s v="West"/>
    <n v="10"/>
    <n v="1439.63"/>
    <x v="3"/>
    <s v="CUST-10377"/>
    <n v="1429.63"/>
    <n v="1000.741"/>
    <n v="142.96299999999997"/>
  </r>
  <r>
    <s v="CA-2024-337419"/>
    <x v="678"/>
    <x v="8"/>
    <s v="Technology"/>
    <s v="East"/>
    <n v="6"/>
    <n v="1434.25"/>
    <x v="4"/>
    <s v="CUST-10657"/>
    <n v="1428.25"/>
    <n v="1214.0125"/>
    <n v="357.06250000000011"/>
  </r>
  <r>
    <s v="CA-2023-578090"/>
    <x v="4"/>
    <x v="11"/>
    <s v="Furniture"/>
    <s v="South"/>
    <n v="8"/>
    <n v="146.36000000000001"/>
    <x v="4"/>
    <s v="CUST-10003"/>
    <n v="138.36000000000001"/>
    <n v="117.60600000000001"/>
    <n v="34.590000000000003"/>
  </r>
  <r>
    <s v="CA-2023-325241"/>
    <x v="100"/>
    <x v="9"/>
    <s v="Office Supplies"/>
    <s v="South"/>
    <n v="4"/>
    <n v="55"/>
    <x v="0"/>
    <s v="CUST-10642"/>
    <n v="51"/>
    <n v="40.800000000000004"/>
    <n v="10.200000000000006"/>
  </r>
  <r>
    <s v="CA-2022-921806"/>
    <x v="1220"/>
    <x v="9"/>
    <s v="Office Supplies"/>
    <s v="West"/>
    <n v="4"/>
    <n v="113.66"/>
    <x v="4"/>
    <s v="CUST-10786"/>
    <n v="109.66"/>
    <n v="93.210999999999999"/>
    <n v="27.415000000000006"/>
  </r>
  <r>
    <s v="CA-2024-147110"/>
    <x v="631"/>
    <x v="2"/>
    <s v="Furniture"/>
    <s v="Central"/>
    <n v="4"/>
    <n v="297.83999999999997"/>
    <x v="2"/>
    <s v="CUST-10444"/>
    <n v="293.83999999999997"/>
    <n v="293.83999999999997"/>
    <n v="117.536"/>
  </r>
  <r>
    <s v="CA-2023-234398"/>
    <x v="861"/>
    <x v="5"/>
    <s v="Office Supplies"/>
    <s v="West"/>
    <n v="3"/>
    <n v="20.079999999999998"/>
    <x v="2"/>
    <s v="CUST-10587"/>
    <n v="17.079999999999998"/>
    <n v="17.079999999999998"/>
    <n v="6.831999999999999"/>
  </r>
  <r>
    <s v="CA-2025-427606"/>
    <x v="917"/>
    <x v="14"/>
    <s v="Office Supplies"/>
    <s v="West"/>
    <n v="4"/>
    <n v="45.27"/>
    <x v="0"/>
    <s v="CUST-10111"/>
    <n v="41.27"/>
    <n v="33.016000000000005"/>
    <n v="8.2540000000000049"/>
  </r>
  <r>
    <s v="CA-2023-728814"/>
    <x v="1395"/>
    <x v="3"/>
    <s v="Technology"/>
    <s v="South"/>
    <n v="1"/>
    <n v="1494.65"/>
    <x v="2"/>
    <s v="CUST-10332"/>
    <n v="1493.65"/>
    <n v="1493.65"/>
    <n v="597.46"/>
  </r>
  <r>
    <s v="CA-2023-537320"/>
    <x v="481"/>
    <x v="2"/>
    <s v="Furniture"/>
    <s v="Central"/>
    <n v="9"/>
    <n v="389.55"/>
    <x v="4"/>
    <s v="CUST-10511"/>
    <n v="380.55"/>
    <n v="323.46750000000003"/>
    <n v="95.137500000000017"/>
  </r>
  <r>
    <s v="CA-2025-587245"/>
    <x v="1253"/>
    <x v="2"/>
    <s v="Furniture"/>
    <s v="East"/>
    <n v="10"/>
    <n v="231.9"/>
    <x v="2"/>
    <s v="CUST-10668"/>
    <n v="221.9"/>
    <n v="221.9"/>
    <n v="88.760000000000019"/>
  </r>
  <r>
    <s v="CA-2023-111128"/>
    <x v="312"/>
    <x v="3"/>
    <s v="Technology"/>
    <s v="West"/>
    <n v="6"/>
    <n v="1289.95"/>
    <x v="2"/>
    <s v="CUST-10088"/>
    <n v="1283.95"/>
    <n v="1283.95"/>
    <n v="513.58000000000004"/>
  </r>
  <r>
    <s v="CA-2025-733115"/>
    <x v="1202"/>
    <x v="15"/>
    <s v="Office Supplies"/>
    <s v="Central"/>
    <n v="10"/>
    <n v="100.75"/>
    <x v="2"/>
    <s v="CUST-10415"/>
    <n v="90.75"/>
    <n v="90.75"/>
    <n v="36.300000000000004"/>
  </r>
  <r>
    <s v="CA-2022-475899"/>
    <x v="1292"/>
    <x v="8"/>
    <s v="Technology"/>
    <s v="East"/>
    <n v="10"/>
    <n v="228.55"/>
    <x v="2"/>
    <s v="CUST-10241"/>
    <n v="218.55"/>
    <n v="218.55"/>
    <n v="87.420000000000016"/>
  </r>
  <r>
    <s v="CA-2025-552973"/>
    <x v="1231"/>
    <x v="10"/>
    <s v="Office Supplies"/>
    <s v="East"/>
    <n v="9"/>
    <n v="31.23"/>
    <x v="4"/>
    <s v="CUST-10235"/>
    <n v="22.23"/>
    <n v="18.895499999999998"/>
    <n v="5.5574999999999992"/>
  </r>
  <r>
    <s v="CA-2023-613346"/>
    <x v="1304"/>
    <x v="3"/>
    <s v="Technology"/>
    <s v="West"/>
    <n v="2"/>
    <n v="1084.93"/>
    <x v="0"/>
    <s v="CUST-10631"/>
    <n v="1082.93"/>
    <n v="866.34400000000005"/>
    <n v="216.58600000000001"/>
  </r>
  <r>
    <s v="CA-2023-525611"/>
    <x v="8"/>
    <x v="16"/>
    <s v="Office Supplies"/>
    <s v="Central"/>
    <n v="9"/>
    <n v="63.63"/>
    <x v="1"/>
    <s v="CUST-10553"/>
    <n v="54.63"/>
    <n v="49.167000000000002"/>
    <n v="16.389000000000003"/>
  </r>
  <r>
    <s v="CA-2025-834272"/>
    <x v="950"/>
    <x v="8"/>
    <s v="Technology"/>
    <s v="Central"/>
    <n v="8"/>
    <n v="513.29999999999995"/>
    <x v="1"/>
    <s v="CUST-10235"/>
    <n v="505.29999999999995"/>
    <n v="454.77"/>
    <n v="151.59000000000003"/>
  </r>
  <r>
    <s v="CA-2023-663570"/>
    <x v="1316"/>
    <x v="8"/>
    <s v="Technology"/>
    <s v="West"/>
    <n v="5"/>
    <n v="1156.67"/>
    <x v="1"/>
    <s v="CUST-10150"/>
    <n v="1151.67"/>
    <n v="1036.5030000000002"/>
    <n v="345.50100000000009"/>
  </r>
  <r>
    <s v="CA-2023-705126"/>
    <x v="1263"/>
    <x v="4"/>
    <s v="Technology"/>
    <s v="East"/>
    <n v="10"/>
    <n v="1100.1199999999999"/>
    <x v="3"/>
    <s v="CUST-10799"/>
    <n v="1090.1199999999999"/>
    <n v="763.08399999999983"/>
    <n v="109.01199999999994"/>
  </r>
  <r>
    <s v="CA-2025-295491"/>
    <x v="1157"/>
    <x v="0"/>
    <s v="Furniture"/>
    <s v="South"/>
    <n v="6"/>
    <n v="503"/>
    <x v="1"/>
    <s v="CUST-10512"/>
    <n v="497"/>
    <n v="447.3"/>
    <n v="149.10000000000002"/>
  </r>
  <r>
    <s v="CA-2025-885251"/>
    <x v="107"/>
    <x v="7"/>
    <s v="Furniture"/>
    <s v="South"/>
    <n v="10"/>
    <n v="708.7"/>
    <x v="3"/>
    <s v="CUST-10171"/>
    <n v="698.7"/>
    <n v="489.09"/>
    <n v="69.869999999999948"/>
  </r>
  <r>
    <s v="CA-2023-689146"/>
    <x v="1284"/>
    <x v="2"/>
    <s v="Furniture"/>
    <s v="West"/>
    <n v="7"/>
    <n v="768.52"/>
    <x v="0"/>
    <s v="CUST-10662"/>
    <n v="761.52"/>
    <n v="609.21600000000001"/>
    <n v="152.30400000000003"/>
  </r>
  <r>
    <s v="CA-2024-805435"/>
    <x v="196"/>
    <x v="4"/>
    <s v="Technology"/>
    <s v="East"/>
    <n v="2"/>
    <n v="1480.5"/>
    <x v="2"/>
    <s v="CUST-10230"/>
    <n v="1478.5"/>
    <n v="1478.5"/>
    <n v="591.4"/>
  </r>
  <r>
    <s v="CA-2022-204923"/>
    <x v="624"/>
    <x v="0"/>
    <s v="Furniture"/>
    <s v="Central"/>
    <n v="5"/>
    <n v="352.58"/>
    <x v="2"/>
    <s v="CUST-10204"/>
    <n v="347.58"/>
    <n v="347.58"/>
    <n v="139.03200000000001"/>
  </r>
  <r>
    <s v="CA-2022-277932"/>
    <x v="187"/>
    <x v="12"/>
    <s v="Office Supplies"/>
    <s v="Central"/>
    <n v="10"/>
    <n v="88.5"/>
    <x v="3"/>
    <s v="CUST-10157"/>
    <n v="78.5"/>
    <n v="54.949999999999996"/>
    <n v="7.8499999999999943"/>
  </r>
  <r>
    <s v="CA-2025-885364"/>
    <x v="562"/>
    <x v="0"/>
    <s v="Furniture"/>
    <s v="West"/>
    <n v="10"/>
    <n v="169.29"/>
    <x v="2"/>
    <s v="CUST-10238"/>
    <n v="159.29"/>
    <n v="159.29"/>
    <n v="63.715999999999994"/>
  </r>
  <r>
    <s v="CA-2023-652904"/>
    <x v="1264"/>
    <x v="4"/>
    <s v="Technology"/>
    <s v="South"/>
    <n v="9"/>
    <n v="465.78"/>
    <x v="2"/>
    <s v="CUST-10058"/>
    <n v="456.78"/>
    <n v="456.78"/>
    <n v="182.71199999999999"/>
  </r>
  <r>
    <s v="CA-2024-195880"/>
    <x v="297"/>
    <x v="12"/>
    <s v="Office Supplies"/>
    <s v="West"/>
    <n v="6"/>
    <n v="23.01"/>
    <x v="2"/>
    <s v="CUST-10001"/>
    <n v="17.010000000000002"/>
    <n v="17.010000000000002"/>
    <n v="6.8040000000000003"/>
  </r>
  <r>
    <s v="CA-2023-737920"/>
    <x v="630"/>
    <x v="15"/>
    <s v="Office Supplies"/>
    <s v="East"/>
    <n v="2"/>
    <n v="32.47"/>
    <x v="2"/>
    <s v="CUST-10669"/>
    <n v="30.47"/>
    <n v="30.47"/>
    <n v="12.187999999999999"/>
  </r>
  <r>
    <s v="CA-2022-314586"/>
    <x v="1210"/>
    <x v="0"/>
    <s v="Furniture"/>
    <s v="Central"/>
    <n v="2"/>
    <n v="465"/>
    <x v="3"/>
    <s v="CUST-10167"/>
    <n v="463"/>
    <n v="324.09999999999997"/>
    <n v="46.299999999999955"/>
  </r>
  <r>
    <s v="CA-2024-335507"/>
    <x v="1327"/>
    <x v="6"/>
    <s v="Office Supplies"/>
    <s v="Central"/>
    <n v="1"/>
    <n v="107.96"/>
    <x v="1"/>
    <s v="CUST-10719"/>
    <n v="106.96"/>
    <n v="96.263999999999996"/>
    <n v="32.088000000000008"/>
  </r>
  <r>
    <s v="CA-2024-529282"/>
    <x v="1021"/>
    <x v="1"/>
    <s v="Technology"/>
    <s v="Central"/>
    <n v="6"/>
    <n v="689.89"/>
    <x v="0"/>
    <s v="CUST-10730"/>
    <n v="683.89"/>
    <n v="547.11199999999997"/>
    <n v="136.77799999999996"/>
  </r>
  <r>
    <s v="CA-2022-324463"/>
    <x v="1064"/>
    <x v="5"/>
    <s v="Office Supplies"/>
    <s v="Central"/>
    <n v="6"/>
    <n v="40.54"/>
    <x v="3"/>
    <s v="CUST-10349"/>
    <n v="34.54"/>
    <n v="24.177999999999997"/>
    <n v="3.4539999999999971"/>
  </r>
  <r>
    <s v="CA-2025-421907"/>
    <x v="1405"/>
    <x v="13"/>
    <s v="Office Supplies"/>
    <s v="South"/>
    <n v="6"/>
    <n v="65.75"/>
    <x v="3"/>
    <s v="CUST-10251"/>
    <n v="59.75"/>
    <n v="41.824999999999996"/>
    <n v="5.9749999999999943"/>
  </r>
  <r>
    <s v="CA-2023-597759"/>
    <x v="1421"/>
    <x v="0"/>
    <s v="Furniture"/>
    <s v="South"/>
    <n v="1"/>
    <n v="258.37"/>
    <x v="2"/>
    <s v="CUST-10176"/>
    <n v="257.37"/>
    <n v="257.37"/>
    <n v="102.94800000000001"/>
  </r>
  <r>
    <s v="CA-2022-779194"/>
    <x v="611"/>
    <x v="2"/>
    <s v="Furniture"/>
    <s v="West"/>
    <n v="2"/>
    <n v="771.13"/>
    <x v="4"/>
    <s v="CUST-10736"/>
    <n v="769.13"/>
    <n v="653.76049999999998"/>
    <n v="192.28250000000003"/>
  </r>
  <r>
    <s v="CA-2022-383823"/>
    <x v="388"/>
    <x v="6"/>
    <s v="Office Supplies"/>
    <s v="Central"/>
    <n v="1"/>
    <n v="142.22"/>
    <x v="0"/>
    <s v="CUST-10288"/>
    <n v="141.22"/>
    <n v="112.976"/>
    <n v="28.244"/>
  </r>
  <r>
    <s v="CA-2023-298279"/>
    <x v="1180"/>
    <x v="11"/>
    <s v="Furniture"/>
    <s v="East"/>
    <n v="8"/>
    <n v="280.67"/>
    <x v="2"/>
    <s v="CUST-10628"/>
    <n v="272.67"/>
    <n v="272.67"/>
    <n v="109.06800000000001"/>
  </r>
  <r>
    <s v="CA-2025-676793"/>
    <x v="1078"/>
    <x v="6"/>
    <s v="Office Supplies"/>
    <s v="East"/>
    <n v="8"/>
    <n v="104.64"/>
    <x v="2"/>
    <s v="CUST-10672"/>
    <n v="96.64"/>
    <n v="96.64"/>
    <n v="38.656000000000006"/>
  </r>
  <r>
    <s v="CA-2025-401084"/>
    <x v="502"/>
    <x v="7"/>
    <s v="Furniture"/>
    <s v="Central"/>
    <n v="4"/>
    <n v="794.28"/>
    <x v="1"/>
    <s v="CUST-10698"/>
    <n v="790.28"/>
    <n v="711.25199999999995"/>
    <n v="237.084"/>
  </r>
  <r>
    <s v="CA-2022-803578"/>
    <x v="747"/>
    <x v="13"/>
    <s v="Office Supplies"/>
    <s v="Central"/>
    <n v="3"/>
    <n v="58.03"/>
    <x v="2"/>
    <s v="CUST-10716"/>
    <n v="55.03"/>
    <n v="55.03"/>
    <n v="22.012"/>
  </r>
  <r>
    <s v="CA-2022-553775"/>
    <x v="1129"/>
    <x v="3"/>
    <s v="Technology"/>
    <s v="South"/>
    <n v="2"/>
    <n v="194.08"/>
    <x v="4"/>
    <s v="CUST-10488"/>
    <n v="192.08"/>
    <n v="163.268"/>
    <n v="48.019999999999996"/>
  </r>
  <r>
    <s v="CA-2024-797467"/>
    <x v="81"/>
    <x v="5"/>
    <s v="Office Supplies"/>
    <s v="West"/>
    <n v="2"/>
    <n v="60.52"/>
    <x v="3"/>
    <s v="CUST-10478"/>
    <n v="58.52"/>
    <n v="40.963999999999999"/>
    <n v="5.8519999999999968"/>
  </r>
  <r>
    <s v="CA-2025-144799"/>
    <x v="1457"/>
    <x v="3"/>
    <s v="Technology"/>
    <s v="Central"/>
    <n v="6"/>
    <n v="217.6"/>
    <x v="1"/>
    <s v="CUST-10061"/>
    <n v="211.6"/>
    <n v="190.44"/>
    <n v="63.480000000000004"/>
  </r>
  <r>
    <s v="CA-2023-930238"/>
    <x v="241"/>
    <x v="8"/>
    <s v="Technology"/>
    <s v="South"/>
    <n v="3"/>
    <n v="507.63"/>
    <x v="1"/>
    <s v="CUST-10246"/>
    <n v="504.63"/>
    <n v="454.16700000000003"/>
    <n v="151.38900000000007"/>
  </r>
  <r>
    <s v="CA-2025-530546"/>
    <x v="992"/>
    <x v="4"/>
    <s v="Technology"/>
    <s v="West"/>
    <n v="9"/>
    <n v="1417.04"/>
    <x v="1"/>
    <s v="CUST-10419"/>
    <n v="1408.04"/>
    <n v="1267.2360000000001"/>
    <n v="422.41200000000015"/>
  </r>
  <r>
    <s v="CA-2022-826728"/>
    <x v="891"/>
    <x v="5"/>
    <s v="Office Supplies"/>
    <s v="Central"/>
    <n v="6"/>
    <n v="128.96"/>
    <x v="2"/>
    <s v="CUST-10751"/>
    <n v="122.96000000000001"/>
    <n v="122.96000000000001"/>
    <n v="49.184000000000012"/>
  </r>
  <r>
    <s v="CA-2025-905021"/>
    <x v="269"/>
    <x v="5"/>
    <s v="Office Supplies"/>
    <s v="West"/>
    <n v="10"/>
    <n v="101.55"/>
    <x v="0"/>
    <s v="CUST-10155"/>
    <n v="91.55"/>
    <n v="73.239999999999995"/>
    <n v="18.309999999999995"/>
  </r>
  <r>
    <s v="CA-2022-465793"/>
    <x v="102"/>
    <x v="11"/>
    <s v="Furniture"/>
    <s v="South"/>
    <n v="5"/>
    <n v="336.48"/>
    <x v="2"/>
    <s v="CUST-10722"/>
    <n v="331.48"/>
    <n v="331.48"/>
    <n v="132.59200000000001"/>
  </r>
  <r>
    <s v="CA-2024-522499"/>
    <x v="1402"/>
    <x v="0"/>
    <s v="Furniture"/>
    <s v="East"/>
    <n v="9"/>
    <n v="295.73"/>
    <x v="1"/>
    <s v="CUST-10661"/>
    <n v="286.73"/>
    <n v="258.05700000000002"/>
    <n v="86.019000000000005"/>
  </r>
  <r>
    <s v="CA-2024-330994"/>
    <x v="1446"/>
    <x v="16"/>
    <s v="Office Supplies"/>
    <s v="West"/>
    <n v="8"/>
    <n v="49.33"/>
    <x v="4"/>
    <s v="CUST-10592"/>
    <n v="41.33"/>
    <n v="35.130499999999998"/>
    <n v="10.3325"/>
  </r>
  <r>
    <s v="CA-2022-826909"/>
    <x v="1254"/>
    <x v="3"/>
    <s v="Technology"/>
    <s v="South"/>
    <n v="9"/>
    <n v="867.17"/>
    <x v="2"/>
    <s v="CUST-10525"/>
    <n v="858.17"/>
    <n v="858.17"/>
    <n v="343.26800000000003"/>
  </r>
  <r>
    <s v="CA-2024-980847"/>
    <x v="406"/>
    <x v="7"/>
    <s v="Furniture"/>
    <s v="South"/>
    <n v="2"/>
    <n v="606.98"/>
    <x v="4"/>
    <s v="CUST-10719"/>
    <n v="604.98"/>
    <n v="514.23299999999995"/>
    <n v="151.24499999999995"/>
  </r>
  <r>
    <s v="CA-2025-881264"/>
    <x v="1102"/>
    <x v="11"/>
    <s v="Furniture"/>
    <s v="East"/>
    <n v="7"/>
    <n v="617.65"/>
    <x v="3"/>
    <s v="CUST-10221"/>
    <n v="610.65"/>
    <n v="427.45499999999998"/>
    <n v="61.064999999999998"/>
  </r>
  <r>
    <s v="CA-2024-862280"/>
    <x v="434"/>
    <x v="7"/>
    <s v="Furniture"/>
    <s v="West"/>
    <n v="7"/>
    <n v="638.57000000000005"/>
    <x v="4"/>
    <s v="CUST-10501"/>
    <n v="631.57000000000005"/>
    <n v="536.83450000000005"/>
    <n v="157.89250000000004"/>
  </r>
  <r>
    <s v="CA-2022-702296"/>
    <x v="1408"/>
    <x v="3"/>
    <s v="Technology"/>
    <s v="South"/>
    <n v="7"/>
    <n v="685.12"/>
    <x v="4"/>
    <s v="CUST-10467"/>
    <n v="678.12"/>
    <n v="576.40200000000004"/>
    <n v="169.53000000000003"/>
  </r>
  <r>
    <s v="CA-2023-163688"/>
    <x v="1122"/>
    <x v="4"/>
    <s v="Technology"/>
    <s v="West"/>
    <n v="4"/>
    <n v="1066.8399999999999"/>
    <x v="2"/>
    <s v="CUST-10632"/>
    <n v="1062.8399999999999"/>
    <n v="1062.8399999999999"/>
    <n v="425.13599999999997"/>
  </r>
  <r>
    <s v="CA-2023-733504"/>
    <x v="813"/>
    <x v="2"/>
    <s v="Furniture"/>
    <s v="East"/>
    <n v="2"/>
    <n v="647.23"/>
    <x v="1"/>
    <s v="CUST-10323"/>
    <n v="645.23"/>
    <n v="580.70699999999999"/>
    <n v="193.56900000000002"/>
  </r>
  <r>
    <s v="CA-2022-181466"/>
    <x v="1326"/>
    <x v="11"/>
    <s v="Furniture"/>
    <s v="Central"/>
    <n v="5"/>
    <n v="50.08"/>
    <x v="2"/>
    <s v="CUST-10632"/>
    <n v="45.08"/>
    <n v="45.08"/>
    <n v="18.032"/>
  </r>
  <r>
    <s v="CA-2022-339057"/>
    <x v="1316"/>
    <x v="0"/>
    <s v="Furniture"/>
    <s v="Central"/>
    <n v="8"/>
    <n v="170.9"/>
    <x v="2"/>
    <s v="CUST-10310"/>
    <n v="162.9"/>
    <n v="162.9"/>
    <n v="65.160000000000011"/>
  </r>
  <r>
    <s v="CA-2023-155929"/>
    <x v="1241"/>
    <x v="6"/>
    <s v="Office Supplies"/>
    <s v="East"/>
    <n v="6"/>
    <n v="98.62"/>
    <x v="2"/>
    <s v="CUST-10574"/>
    <n v="92.62"/>
    <n v="92.62"/>
    <n v="37.048000000000002"/>
  </r>
  <r>
    <s v="CA-2023-949275"/>
    <x v="1060"/>
    <x v="2"/>
    <s v="Furniture"/>
    <s v="South"/>
    <n v="8"/>
    <n v="476.24"/>
    <x v="2"/>
    <s v="CUST-10698"/>
    <n v="468.24"/>
    <n v="468.24"/>
    <n v="187.29599999999999"/>
  </r>
  <r>
    <s v="CA-2024-511837"/>
    <x v="1270"/>
    <x v="1"/>
    <s v="Technology"/>
    <s v="Central"/>
    <n v="6"/>
    <n v="635.6"/>
    <x v="2"/>
    <s v="CUST-10148"/>
    <n v="629.6"/>
    <n v="629.6"/>
    <n v="251.84000000000003"/>
  </r>
  <r>
    <s v="CA-2025-101449"/>
    <x v="410"/>
    <x v="4"/>
    <s v="Technology"/>
    <s v="South"/>
    <n v="6"/>
    <n v="1474.95"/>
    <x v="4"/>
    <s v="CUST-10719"/>
    <n v="1468.95"/>
    <n v="1248.6075000000001"/>
    <n v="367.23750000000007"/>
  </r>
  <r>
    <s v="CA-2022-222851"/>
    <x v="799"/>
    <x v="2"/>
    <s v="Furniture"/>
    <s v="East"/>
    <n v="5"/>
    <n v="776.73"/>
    <x v="0"/>
    <s v="CUST-10749"/>
    <n v="771.73"/>
    <n v="617.38400000000001"/>
    <n v="154.346"/>
  </r>
  <r>
    <s v="CA-2024-708835"/>
    <x v="877"/>
    <x v="11"/>
    <s v="Furniture"/>
    <s v="East"/>
    <n v="6"/>
    <n v="440.22"/>
    <x v="0"/>
    <s v="CUST-10535"/>
    <n v="434.22"/>
    <n v="347.37600000000003"/>
    <n v="86.844000000000051"/>
  </r>
  <r>
    <s v="CA-2023-491085"/>
    <x v="341"/>
    <x v="4"/>
    <s v="Technology"/>
    <s v="West"/>
    <n v="1"/>
    <n v="1156.8699999999999"/>
    <x v="3"/>
    <s v="CUST-10670"/>
    <n v="1155.8699999999999"/>
    <n v="809.10899999999992"/>
    <n v="115.58699999999999"/>
  </r>
  <r>
    <s v="CA-2023-589931"/>
    <x v="66"/>
    <x v="10"/>
    <s v="Office Supplies"/>
    <s v="East"/>
    <n v="2"/>
    <n v="45.09"/>
    <x v="4"/>
    <s v="CUST-10526"/>
    <n v="43.09"/>
    <n v="36.6265"/>
    <n v="10.772499999999997"/>
  </r>
  <r>
    <s v="CA-2024-138958"/>
    <x v="994"/>
    <x v="13"/>
    <s v="Office Supplies"/>
    <s v="West"/>
    <n v="2"/>
    <n v="38.29"/>
    <x v="0"/>
    <s v="CUST-10347"/>
    <n v="36.29"/>
    <n v="29.032"/>
    <n v="7.2580000000000027"/>
  </r>
  <r>
    <s v="CA-2022-444877"/>
    <x v="391"/>
    <x v="7"/>
    <s v="Furniture"/>
    <s v="Central"/>
    <n v="3"/>
    <n v="440.28"/>
    <x v="4"/>
    <s v="CUST-10486"/>
    <n v="437.28"/>
    <n v="371.68799999999999"/>
    <n v="109.32"/>
  </r>
  <r>
    <s v="CA-2025-222375"/>
    <x v="368"/>
    <x v="4"/>
    <s v="Technology"/>
    <s v="West"/>
    <n v="4"/>
    <n v="1465.07"/>
    <x v="3"/>
    <s v="CUST-10387"/>
    <n v="1461.07"/>
    <n v="1022.7489999999999"/>
    <n v="146.10699999999997"/>
  </r>
  <r>
    <s v="CA-2023-679058"/>
    <x v="811"/>
    <x v="10"/>
    <s v="Office Supplies"/>
    <s v="East"/>
    <n v="9"/>
    <n v="107.46"/>
    <x v="0"/>
    <s v="CUST-10470"/>
    <n v="98.46"/>
    <n v="78.768000000000001"/>
    <n v="19.692000000000007"/>
  </r>
  <r>
    <s v="CA-2022-621984"/>
    <x v="455"/>
    <x v="1"/>
    <s v="Technology"/>
    <s v="South"/>
    <n v="3"/>
    <n v="1369.46"/>
    <x v="1"/>
    <s v="CUST-10136"/>
    <n v="1366.46"/>
    <n v="1229.8140000000001"/>
    <n v="409.9380000000001"/>
  </r>
  <r>
    <s v="CA-2022-868381"/>
    <x v="1291"/>
    <x v="5"/>
    <s v="Office Supplies"/>
    <s v="East"/>
    <n v="9"/>
    <n v="60.97"/>
    <x v="0"/>
    <s v="CUST-10147"/>
    <n v="51.97"/>
    <n v="41.576000000000001"/>
    <n v="10.394000000000002"/>
  </r>
  <r>
    <s v="CA-2025-579270"/>
    <x v="1287"/>
    <x v="1"/>
    <s v="Technology"/>
    <s v="West"/>
    <n v="2"/>
    <n v="252.25"/>
    <x v="1"/>
    <s v="CUST-10647"/>
    <n v="250.25"/>
    <n v="225.22499999999999"/>
    <n v="75.074999999999989"/>
  </r>
  <r>
    <s v="CA-2022-741227"/>
    <x v="799"/>
    <x v="3"/>
    <s v="Technology"/>
    <s v="East"/>
    <n v="5"/>
    <n v="443.73"/>
    <x v="4"/>
    <s v="CUST-10542"/>
    <n v="438.73"/>
    <n v="372.9205"/>
    <n v="109.6825"/>
  </r>
  <r>
    <s v="CA-2024-617613"/>
    <x v="486"/>
    <x v="14"/>
    <s v="Office Supplies"/>
    <s v="East"/>
    <n v="9"/>
    <n v="58.35"/>
    <x v="1"/>
    <s v="CUST-10433"/>
    <n v="49.35"/>
    <n v="44.414999999999999"/>
    <n v="14.805"/>
  </r>
  <r>
    <s v="CA-2024-231739"/>
    <x v="950"/>
    <x v="7"/>
    <s v="Furniture"/>
    <s v="Central"/>
    <n v="3"/>
    <n v="565.66"/>
    <x v="2"/>
    <s v="CUST-10631"/>
    <n v="562.66"/>
    <n v="562.66"/>
    <n v="225.06400000000002"/>
  </r>
  <r>
    <s v="CA-2025-354423"/>
    <x v="938"/>
    <x v="14"/>
    <s v="Office Supplies"/>
    <s v="East"/>
    <n v="9"/>
    <n v="126.36"/>
    <x v="1"/>
    <s v="CUST-10702"/>
    <n v="117.36"/>
    <n v="105.624"/>
    <n v="35.207999999999998"/>
  </r>
  <r>
    <s v="CA-2025-125313"/>
    <x v="578"/>
    <x v="3"/>
    <s v="Technology"/>
    <s v="West"/>
    <n v="9"/>
    <n v="1228.05"/>
    <x v="2"/>
    <s v="CUST-10290"/>
    <n v="1219.05"/>
    <n v="1219.05"/>
    <n v="487.62"/>
  </r>
  <r>
    <s v="CA-2022-435907"/>
    <x v="584"/>
    <x v="8"/>
    <s v="Technology"/>
    <s v="South"/>
    <n v="9"/>
    <n v="295.38"/>
    <x v="3"/>
    <s v="CUST-10729"/>
    <n v="286.38"/>
    <n v="200.46599999999998"/>
    <n v="28.637999999999977"/>
  </r>
  <r>
    <s v="CA-2024-633460"/>
    <x v="966"/>
    <x v="5"/>
    <s v="Office Supplies"/>
    <s v="East"/>
    <n v="7"/>
    <n v="12.57"/>
    <x v="3"/>
    <s v="CUST-10067"/>
    <n v="5.57"/>
    <n v="3.899"/>
    <n v="0.55699999999999994"/>
  </r>
  <r>
    <s v="CA-2024-148555"/>
    <x v="1028"/>
    <x v="11"/>
    <s v="Furniture"/>
    <s v="East"/>
    <n v="10"/>
    <n v="562.38"/>
    <x v="4"/>
    <s v="CUST-10227"/>
    <n v="552.38"/>
    <n v="469.52299999999997"/>
    <n v="138.09499999999997"/>
  </r>
  <r>
    <s v="CA-2022-100950"/>
    <x v="251"/>
    <x v="16"/>
    <s v="Office Supplies"/>
    <s v="South"/>
    <n v="6"/>
    <n v="24.25"/>
    <x v="0"/>
    <s v="CUST-10237"/>
    <n v="18.25"/>
    <n v="14.600000000000001"/>
    <n v="3.6500000000000021"/>
  </r>
  <r>
    <s v="CA-2024-667468"/>
    <x v="5"/>
    <x v="4"/>
    <s v="Technology"/>
    <s v="East"/>
    <n v="5"/>
    <n v="618.99"/>
    <x v="4"/>
    <s v="CUST-10317"/>
    <n v="613.99"/>
    <n v="521.89149999999995"/>
    <n v="153.49749999999995"/>
  </r>
  <r>
    <s v="CA-2024-344691"/>
    <x v="388"/>
    <x v="5"/>
    <s v="Office Supplies"/>
    <s v="South"/>
    <n v="10"/>
    <n v="148.97999999999999"/>
    <x v="1"/>
    <s v="CUST-10013"/>
    <n v="138.97999999999999"/>
    <n v="125.08199999999999"/>
    <n v="41.694000000000003"/>
  </r>
  <r>
    <s v="CA-2022-336406"/>
    <x v="1233"/>
    <x v="1"/>
    <s v="Technology"/>
    <s v="South"/>
    <n v="5"/>
    <n v="688.33"/>
    <x v="1"/>
    <s v="CUST-10533"/>
    <n v="683.33"/>
    <n v="614.99700000000007"/>
    <n v="204.99900000000008"/>
  </r>
  <r>
    <s v="CA-2022-835889"/>
    <x v="643"/>
    <x v="1"/>
    <s v="Technology"/>
    <s v="West"/>
    <n v="3"/>
    <n v="861.5"/>
    <x v="2"/>
    <s v="CUST-10308"/>
    <n v="858.5"/>
    <n v="858.5"/>
    <n v="343.4"/>
  </r>
  <r>
    <s v="CA-2025-407243"/>
    <x v="327"/>
    <x v="0"/>
    <s v="Furniture"/>
    <s v="West"/>
    <n v="7"/>
    <n v="705.58"/>
    <x v="3"/>
    <s v="CUST-10638"/>
    <n v="698.58"/>
    <n v="489.00599999999997"/>
    <n v="69.857999999999947"/>
  </r>
  <r>
    <s v="CA-2023-428558"/>
    <x v="737"/>
    <x v="1"/>
    <s v="Technology"/>
    <s v="Central"/>
    <n v="2"/>
    <n v="234.91"/>
    <x v="1"/>
    <s v="CUST-10724"/>
    <n v="232.91"/>
    <n v="209.619"/>
    <n v="69.873000000000019"/>
  </r>
  <r>
    <s v="CA-2022-494473"/>
    <x v="869"/>
    <x v="1"/>
    <s v="Technology"/>
    <s v="East"/>
    <n v="1"/>
    <n v="1163.67"/>
    <x v="2"/>
    <s v="CUST-10399"/>
    <n v="1162.67"/>
    <n v="1162.67"/>
    <n v="465.0680000000001"/>
  </r>
  <r>
    <s v="CA-2025-726460"/>
    <x v="33"/>
    <x v="14"/>
    <s v="Office Supplies"/>
    <s v="East"/>
    <n v="3"/>
    <n v="10.1"/>
    <x v="3"/>
    <s v="CUST-10110"/>
    <n v="7.1"/>
    <n v="4.97"/>
    <n v="0.71"/>
  </r>
  <r>
    <s v="CA-2022-891128"/>
    <x v="633"/>
    <x v="15"/>
    <s v="Office Supplies"/>
    <s v="West"/>
    <n v="1"/>
    <n v="111.65"/>
    <x v="1"/>
    <s v="CUST-10756"/>
    <n v="110.65"/>
    <n v="99.585000000000008"/>
    <n v="33.195000000000007"/>
  </r>
  <r>
    <s v="CA-2025-394422"/>
    <x v="625"/>
    <x v="4"/>
    <s v="Technology"/>
    <s v="West"/>
    <n v="10"/>
    <n v="1498.81"/>
    <x v="3"/>
    <s v="CUST-10693"/>
    <n v="1488.81"/>
    <n v="1042.1669999999999"/>
    <n v="148.88099999999997"/>
  </r>
  <r>
    <s v="CA-2025-110081"/>
    <x v="271"/>
    <x v="9"/>
    <s v="Office Supplies"/>
    <s v="Central"/>
    <n v="10"/>
    <n v="25.48"/>
    <x v="2"/>
    <s v="CUST-10014"/>
    <n v="15.48"/>
    <n v="15.48"/>
    <n v="6.1920000000000002"/>
  </r>
  <r>
    <s v="CA-2024-532788"/>
    <x v="1001"/>
    <x v="8"/>
    <s v="Technology"/>
    <s v="East"/>
    <n v="10"/>
    <n v="1039.21"/>
    <x v="0"/>
    <s v="CUST-10592"/>
    <n v="1029.21"/>
    <n v="823.36800000000005"/>
    <n v="205.8420000000001"/>
  </r>
  <r>
    <s v="CA-2025-827798"/>
    <x v="1141"/>
    <x v="11"/>
    <s v="Furniture"/>
    <s v="Central"/>
    <n v="8"/>
    <n v="553.62"/>
    <x v="4"/>
    <s v="CUST-10546"/>
    <n v="545.62"/>
    <n v="463.77699999999999"/>
    <n v="136.40499999999997"/>
  </r>
  <r>
    <s v="CA-2023-481829"/>
    <x v="1016"/>
    <x v="1"/>
    <s v="Technology"/>
    <s v="Central"/>
    <n v="8"/>
    <n v="278.77"/>
    <x v="1"/>
    <s v="CUST-10100"/>
    <n v="270.77"/>
    <n v="243.69299999999998"/>
    <n v="81.230999999999995"/>
  </r>
  <r>
    <s v="CA-2023-831666"/>
    <x v="1086"/>
    <x v="2"/>
    <s v="Furniture"/>
    <s v="South"/>
    <n v="6"/>
    <n v="575.13"/>
    <x v="1"/>
    <s v="CUST-10005"/>
    <n v="569.13"/>
    <n v="512.21699999999998"/>
    <n v="170.73899999999998"/>
  </r>
  <r>
    <s v="CA-2022-601899"/>
    <x v="690"/>
    <x v="11"/>
    <s v="Furniture"/>
    <s v="West"/>
    <n v="1"/>
    <n v="325.5"/>
    <x v="0"/>
    <s v="CUST-10310"/>
    <n v="324.5"/>
    <n v="259.60000000000002"/>
    <n v="64.900000000000034"/>
  </r>
  <r>
    <s v="CA-2025-188082"/>
    <x v="437"/>
    <x v="11"/>
    <s v="Furniture"/>
    <s v="Central"/>
    <n v="2"/>
    <n v="288.86"/>
    <x v="2"/>
    <s v="CUST-10397"/>
    <n v="286.86"/>
    <n v="286.86"/>
    <n v="114.744"/>
  </r>
  <r>
    <s v="CA-2022-948909"/>
    <x v="958"/>
    <x v="11"/>
    <s v="Furniture"/>
    <s v="East"/>
    <n v="4"/>
    <n v="369.01"/>
    <x v="2"/>
    <s v="CUST-10126"/>
    <n v="365.01"/>
    <n v="365.01"/>
    <n v="146.00399999999999"/>
  </r>
  <r>
    <s v="CA-2023-592545"/>
    <x v="807"/>
    <x v="8"/>
    <s v="Technology"/>
    <s v="South"/>
    <n v="1"/>
    <n v="937.22"/>
    <x v="2"/>
    <s v="CUST-10502"/>
    <n v="936.22"/>
    <n v="936.22"/>
    <n v="374.48800000000006"/>
  </r>
  <r>
    <s v="CA-2025-147449"/>
    <x v="114"/>
    <x v="1"/>
    <s v="Technology"/>
    <s v="East"/>
    <n v="3"/>
    <n v="1063.97"/>
    <x v="2"/>
    <s v="CUST-10709"/>
    <n v="1060.97"/>
    <n v="1060.97"/>
    <n v="424.38800000000003"/>
  </r>
  <r>
    <s v="CA-2024-906736"/>
    <x v="651"/>
    <x v="3"/>
    <s v="Technology"/>
    <s v="Central"/>
    <n v="6"/>
    <n v="321.98"/>
    <x v="0"/>
    <s v="CUST-10096"/>
    <n v="315.98"/>
    <n v="252.78400000000002"/>
    <n v="63.196000000000026"/>
  </r>
  <r>
    <s v="CA-2022-159638"/>
    <x v="126"/>
    <x v="2"/>
    <s v="Furniture"/>
    <s v="South"/>
    <n v="10"/>
    <n v="713.36"/>
    <x v="4"/>
    <s v="CUST-10042"/>
    <n v="703.36"/>
    <n v="597.85599999999999"/>
    <n v="175.83999999999997"/>
  </r>
  <r>
    <s v="CA-2023-248916"/>
    <x v="413"/>
    <x v="3"/>
    <s v="Technology"/>
    <s v="West"/>
    <n v="6"/>
    <n v="109.42"/>
    <x v="2"/>
    <s v="CUST-10695"/>
    <n v="103.42"/>
    <n v="103.42"/>
    <n v="41.368000000000002"/>
  </r>
  <r>
    <s v="CA-2024-134450"/>
    <x v="11"/>
    <x v="7"/>
    <s v="Furniture"/>
    <s v="East"/>
    <n v="5"/>
    <n v="386.19"/>
    <x v="1"/>
    <s v="CUST-10043"/>
    <n v="381.19"/>
    <n v="343.07100000000003"/>
    <n v="114.35700000000003"/>
  </r>
  <r>
    <s v="CA-2022-361206"/>
    <x v="362"/>
    <x v="4"/>
    <s v="Technology"/>
    <s v="South"/>
    <n v="1"/>
    <n v="626.16999999999996"/>
    <x v="2"/>
    <s v="CUST-10144"/>
    <n v="625.16999999999996"/>
    <n v="625.16999999999996"/>
    <n v="250.06799999999998"/>
  </r>
  <r>
    <s v="CA-2025-195972"/>
    <x v="1243"/>
    <x v="16"/>
    <s v="Office Supplies"/>
    <s v="West"/>
    <n v="4"/>
    <n v="141.94"/>
    <x v="1"/>
    <s v="CUST-10583"/>
    <n v="137.94"/>
    <n v="124.146"/>
    <n v="41.382000000000005"/>
  </r>
  <r>
    <s v="CA-2024-540099"/>
    <x v="646"/>
    <x v="3"/>
    <s v="Technology"/>
    <s v="West"/>
    <n v="8"/>
    <n v="1306.25"/>
    <x v="1"/>
    <s v="CUST-10494"/>
    <n v="1298.25"/>
    <n v="1168.425"/>
    <n v="389.47500000000002"/>
  </r>
  <r>
    <s v="CA-2022-564965"/>
    <x v="881"/>
    <x v="6"/>
    <s v="Office Supplies"/>
    <s v="West"/>
    <n v="6"/>
    <n v="95.2"/>
    <x v="0"/>
    <s v="CUST-10503"/>
    <n v="89.2"/>
    <n v="71.36"/>
    <n v="17.839999999999996"/>
  </r>
  <r>
    <s v="CA-2025-652711"/>
    <x v="1330"/>
    <x v="2"/>
    <s v="Furniture"/>
    <s v="Central"/>
    <n v="6"/>
    <n v="73.42"/>
    <x v="4"/>
    <s v="CUST-10143"/>
    <n v="67.42"/>
    <n v="57.307000000000002"/>
    <n v="16.855000000000004"/>
  </r>
  <r>
    <s v="CA-2023-342030"/>
    <x v="984"/>
    <x v="0"/>
    <s v="Furniture"/>
    <s v="Central"/>
    <n v="3"/>
    <n v="192.63"/>
    <x v="2"/>
    <s v="CUST-10607"/>
    <n v="189.63"/>
    <n v="189.63"/>
    <n v="75.852000000000004"/>
  </r>
  <r>
    <s v="CA-2022-723194"/>
    <x v="898"/>
    <x v="3"/>
    <s v="Technology"/>
    <s v="West"/>
    <n v="8"/>
    <n v="1090.17"/>
    <x v="3"/>
    <s v="CUST-10031"/>
    <n v="1082.17"/>
    <n v="757.51900000000001"/>
    <n v="108.21699999999998"/>
  </r>
  <r>
    <s v="CA-2023-682968"/>
    <x v="92"/>
    <x v="10"/>
    <s v="Office Supplies"/>
    <s v="West"/>
    <n v="9"/>
    <n v="107.69"/>
    <x v="2"/>
    <s v="CUST-10788"/>
    <n v="98.69"/>
    <n v="98.69"/>
    <n v="39.475999999999999"/>
  </r>
  <r>
    <s v="CA-2022-927431"/>
    <x v="73"/>
    <x v="7"/>
    <s v="Furniture"/>
    <s v="East"/>
    <n v="3"/>
    <n v="230.3"/>
    <x v="4"/>
    <s v="CUST-10645"/>
    <n v="227.3"/>
    <n v="193.20500000000001"/>
    <n v="56.825000000000017"/>
  </r>
  <r>
    <s v="CA-2024-850118"/>
    <x v="179"/>
    <x v="0"/>
    <s v="Furniture"/>
    <s v="Central"/>
    <n v="2"/>
    <n v="386.42"/>
    <x v="1"/>
    <s v="CUST-10597"/>
    <n v="384.42"/>
    <n v="345.97800000000001"/>
    <n v="115.32600000000002"/>
  </r>
  <r>
    <s v="CA-2025-829472"/>
    <x v="113"/>
    <x v="10"/>
    <s v="Office Supplies"/>
    <s v="Central"/>
    <n v="7"/>
    <n v="76.209999999999994"/>
    <x v="3"/>
    <s v="CUST-10617"/>
    <n v="69.209999999999994"/>
    <n v="48.446999999999996"/>
    <n v="6.9209999999999994"/>
  </r>
  <r>
    <s v="CA-2024-577417"/>
    <x v="1109"/>
    <x v="12"/>
    <s v="Office Supplies"/>
    <s v="Central"/>
    <n v="2"/>
    <n v="100.63"/>
    <x v="4"/>
    <s v="CUST-10118"/>
    <n v="98.63"/>
    <n v="83.835499999999996"/>
    <n v="24.657499999999999"/>
  </r>
  <r>
    <s v="CA-2025-276760"/>
    <x v="1095"/>
    <x v="11"/>
    <s v="Furniture"/>
    <s v="West"/>
    <n v="10"/>
    <n v="238.83"/>
    <x v="4"/>
    <s v="CUST-10149"/>
    <n v="228.83"/>
    <n v="194.50550000000001"/>
    <n v="57.20750000000001"/>
  </r>
  <r>
    <s v="CA-2023-980325"/>
    <x v="1368"/>
    <x v="0"/>
    <s v="Furniture"/>
    <s v="West"/>
    <n v="7"/>
    <n v="124.13"/>
    <x v="2"/>
    <s v="CUST-10296"/>
    <n v="117.13"/>
    <n v="117.13"/>
    <n v="46.852000000000004"/>
  </r>
  <r>
    <s v="CA-2024-550512"/>
    <x v="1374"/>
    <x v="3"/>
    <s v="Technology"/>
    <s v="South"/>
    <n v="2"/>
    <n v="1005.77"/>
    <x v="2"/>
    <s v="CUST-10348"/>
    <n v="1003.77"/>
    <n v="1003.77"/>
    <n v="401.50800000000004"/>
  </r>
  <r>
    <s v="CA-2023-719832"/>
    <x v="130"/>
    <x v="3"/>
    <s v="Technology"/>
    <s v="West"/>
    <n v="1"/>
    <n v="1451.48"/>
    <x v="2"/>
    <s v="CUST-10262"/>
    <n v="1450.48"/>
    <n v="1450.48"/>
    <n v="580.19200000000001"/>
  </r>
  <r>
    <s v="CA-2022-499306"/>
    <x v="1248"/>
    <x v="6"/>
    <s v="Office Supplies"/>
    <s v="West"/>
    <n v="10"/>
    <n v="12.34"/>
    <x v="4"/>
    <s v="CUST-10034"/>
    <n v="2.34"/>
    <n v="1.9889999999999999"/>
    <n v="0.58499999999999996"/>
  </r>
  <r>
    <s v="CA-2024-992037"/>
    <x v="475"/>
    <x v="11"/>
    <s v="Furniture"/>
    <s v="West"/>
    <n v="8"/>
    <n v="287.07"/>
    <x v="3"/>
    <s v="CUST-10747"/>
    <n v="279.07"/>
    <n v="195.34899999999999"/>
    <n v="27.907000000000011"/>
  </r>
  <r>
    <s v="CA-2023-524107"/>
    <x v="644"/>
    <x v="16"/>
    <s v="Office Supplies"/>
    <s v="East"/>
    <n v="6"/>
    <n v="77.209999999999994"/>
    <x v="2"/>
    <s v="CUST-10084"/>
    <n v="71.209999999999994"/>
    <n v="71.209999999999994"/>
    <n v="28.484000000000002"/>
  </r>
  <r>
    <s v="CA-2023-530841"/>
    <x v="264"/>
    <x v="11"/>
    <s v="Furniture"/>
    <s v="West"/>
    <n v="9"/>
    <n v="520.96"/>
    <x v="3"/>
    <s v="CUST-10279"/>
    <n v="511.96000000000004"/>
    <n v="358.37200000000001"/>
    <n v="51.196000000000026"/>
  </r>
  <r>
    <s v="CA-2024-584864"/>
    <x v="1319"/>
    <x v="6"/>
    <s v="Office Supplies"/>
    <s v="South"/>
    <n v="10"/>
    <n v="92.24"/>
    <x v="1"/>
    <s v="CUST-10600"/>
    <n v="82.24"/>
    <n v="74.015999999999991"/>
    <n v="24.671999999999997"/>
  </r>
  <r>
    <s v="CA-2023-458176"/>
    <x v="1139"/>
    <x v="6"/>
    <s v="Office Supplies"/>
    <s v="East"/>
    <n v="7"/>
    <n v="20.37"/>
    <x v="2"/>
    <s v="CUST-10220"/>
    <n v="13.370000000000001"/>
    <n v="13.370000000000001"/>
    <n v="5.3480000000000008"/>
  </r>
  <r>
    <s v="CA-2023-616015"/>
    <x v="1157"/>
    <x v="13"/>
    <s v="Office Supplies"/>
    <s v="East"/>
    <n v="2"/>
    <n v="83.94"/>
    <x v="4"/>
    <s v="CUST-10246"/>
    <n v="81.94"/>
    <n v="69.649000000000001"/>
    <n v="20.485000000000007"/>
  </r>
  <r>
    <s v="CA-2022-539691"/>
    <x v="1300"/>
    <x v="7"/>
    <s v="Furniture"/>
    <s v="South"/>
    <n v="2"/>
    <n v="196.04"/>
    <x v="2"/>
    <s v="CUST-10117"/>
    <n v="194.04"/>
    <n v="194.04"/>
    <n v="77.616"/>
  </r>
  <r>
    <s v="CA-2023-709163"/>
    <x v="1163"/>
    <x v="3"/>
    <s v="Technology"/>
    <s v="Central"/>
    <n v="7"/>
    <n v="992.11"/>
    <x v="0"/>
    <s v="CUST-10242"/>
    <n v="985.11"/>
    <n v="788.08800000000008"/>
    <n v="197.02200000000005"/>
  </r>
  <r>
    <s v="CA-2024-207172"/>
    <x v="1046"/>
    <x v="0"/>
    <s v="Furniture"/>
    <s v="West"/>
    <n v="5"/>
    <n v="660.57"/>
    <x v="4"/>
    <s v="CUST-10730"/>
    <n v="655.57"/>
    <n v="557.23450000000003"/>
    <n v="163.89249999999998"/>
  </r>
  <r>
    <s v="CA-2022-181812"/>
    <x v="916"/>
    <x v="7"/>
    <s v="Furniture"/>
    <s v="West"/>
    <n v="4"/>
    <n v="495.49"/>
    <x v="2"/>
    <s v="CUST-10038"/>
    <n v="491.49"/>
    <n v="491.49"/>
    <n v="196.596"/>
  </r>
  <r>
    <s v="CA-2022-553874"/>
    <x v="706"/>
    <x v="10"/>
    <s v="Office Supplies"/>
    <s v="West"/>
    <n v="3"/>
    <n v="86.41"/>
    <x v="2"/>
    <s v="CUST-10006"/>
    <n v="83.41"/>
    <n v="83.41"/>
    <n v="33.363999999999997"/>
  </r>
  <r>
    <s v="CA-2024-504795"/>
    <x v="1197"/>
    <x v="10"/>
    <s v="Office Supplies"/>
    <s v="East"/>
    <n v="9"/>
    <n v="65.44"/>
    <x v="0"/>
    <s v="CUST-10367"/>
    <n v="56.44"/>
    <n v="45.152000000000001"/>
    <n v="11.288000000000004"/>
  </r>
  <r>
    <s v="CA-2024-709983"/>
    <x v="235"/>
    <x v="3"/>
    <s v="Technology"/>
    <s v="East"/>
    <n v="7"/>
    <n v="1049.51"/>
    <x v="0"/>
    <s v="CUST-10701"/>
    <n v="1042.51"/>
    <n v="834.00800000000004"/>
    <n v="208.50200000000007"/>
  </r>
  <r>
    <s v="CA-2022-379051"/>
    <x v="786"/>
    <x v="0"/>
    <s v="Furniture"/>
    <s v="East"/>
    <n v="3"/>
    <n v="681.46"/>
    <x v="2"/>
    <s v="CUST-10761"/>
    <n v="678.46"/>
    <n v="678.46"/>
    <n v="271.38400000000001"/>
  </r>
  <r>
    <s v="CA-2022-681488"/>
    <x v="857"/>
    <x v="7"/>
    <s v="Furniture"/>
    <s v="West"/>
    <n v="7"/>
    <n v="662.82"/>
    <x v="2"/>
    <s v="CUST-10671"/>
    <n v="655.82"/>
    <n v="655.82"/>
    <n v="262.32800000000003"/>
  </r>
  <r>
    <s v="CA-2025-454667"/>
    <x v="1381"/>
    <x v="5"/>
    <s v="Office Supplies"/>
    <s v="South"/>
    <n v="10"/>
    <n v="60.54"/>
    <x v="1"/>
    <s v="CUST-10184"/>
    <n v="50.54"/>
    <n v="45.485999999999997"/>
    <n v="15.161999999999999"/>
  </r>
  <r>
    <s v="CA-2022-721160"/>
    <x v="297"/>
    <x v="8"/>
    <s v="Technology"/>
    <s v="West"/>
    <n v="8"/>
    <n v="1013.14"/>
    <x v="1"/>
    <s v="CUST-10007"/>
    <n v="1005.14"/>
    <n v="904.62599999999998"/>
    <n v="301.54200000000003"/>
  </r>
  <r>
    <s v="CA-2024-401291"/>
    <x v="370"/>
    <x v="6"/>
    <s v="Office Supplies"/>
    <s v="South"/>
    <n v="1"/>
    <n v="21.21"/>
    <x v="4"/>
    <s v="CUST-10792"/>
    <n v="20.21"/>
    <n v="17.1785"/>
    <n v="5.0525000000000002"/>
  </r>
  <r>
    <s v="CA-2023-803132"/>
    <x v="898"/>
    <x v="1"/>
    <s v="Technology"/>
    <s v="Central"/>
    <n v="10"/>
    <n v="1438.13"/>
    <x v="2"/>
    <s v="CUST-10415"/>
    <n v="1428.13"/>
    <n v="1428.13"/>
    <n v="571.25200000000007"/>
  </r>
  <r>
    <s v="CA-2024-648794"/>
    <x v="203"/>
    <x v="4"/>
    <s v="Technology"/>
    <s v="Central"/>
    <n v="5"/>
    <n v="258.52"/>
    <x v="0"/>
    <s v="CUST-10388"/>
    <n v="253.51999999999998"/>
    <n v="202.816"/>
    <n v="50.704000000000008"/>
  </r>
  <r>
    <s v="CA-2022-463341"/>
    <x v="769"/>
    <x v="13"/>
    <s v="Office Supplies"/>
    <s v="West"/>
    <n v="5"/>
    <n v="92.72"/>
    <x v="3"/>
    <s v="CUST-10522"/>
    <n v="87.72"/>
    <n v="61.403999999999996"/>
    <n v="8.7719999999999985"/>
  </r>
  <r>
    <s v="CA-2024-112394"/>
    <x v="734"/>
    <x v="0"/>
    <s v="Furniture"/>
    <s v="West"/>
    <n v="5"/>
    <n v="252.04"/>
    <x v="3"/>
    <s v="CUST-10594"/>
    <n v="247.04"/>
    <n v="172.928"/>
    <n v="24.704000000000008"/>
  </r>
  <r>
    <s v="CA-2022-108746"/>
    <x v="1310"/>
    <x v="11"/>
    <s v="Furniture"/>
    <s v="Central"/>
    <n v="3"/>
    <n v="172.36"/>
    <x v="0"/>
    <s v="CUST-10309"/>
    <n v="169.36"/>
    <n v="135.48800000000003"/>
    <n v="33.872000000000028"/>
  </r>
  <r>
    <s v="CA-2023-826466"/>
    <x v="1436"/>
    <x v="2"/>
    <s v="Furniture"/>
    <s v="South"/>
    <n v="5"/>
    <n v="713.12"/>
    <x v="0"/>
    <s v="CUST-10474"/>
    <n v="708.12"/>
    <n v="566.49599999999998"/>
    <n v="141.62399999999997"/>
  </r>
  <r>
    <s v="CA-2024-990488"/>
    <x v="1366"/>
    <x v="12"/>
    <s v="Office Supplies"/>
    <s v="Central"/>
    <n v="1"/>
    <n v="22.87"/>
    <x v="3"/>
    <s v="CUST-10476"/>
    <n v="21.87"/>
    <n v="15.308999999999999"/>
    <n v="2.1869999999999994"/>
  </r>
  <r>
    <s v="CA-2024-696991"/>
    <x v="1298"/>
    <x v="0"/>
    <s v="Furniture"/>
    <s v="Central"/>
    <n v="8"/>
    <n v="192.64"/>
    <x v="3"/>
    <s v="CUST-10383"/>
    <n v="184.64"/>
    <n v="129.24799999999999"/>
    <n v="18.463999999999999"/>
  </r>
  <r>
    <s v="CA-2025-757415"/>
    <x v="1078"/>
    <x v="4"/>
    <s v="Technology"/>
    <s v="Central"/>
    <n v="7"/>
    <n v="672.91"/>
    <x v="1"/>
    <s v="CUST-10426"/>
    <n v="665.91"/>
    <n v="599.31899999999996"/>
    <n v="199.77299999999997"/>
  </r>
  <r>
    <s v="CA-2024-734779"/>
    <x v="675"/>
    <x v="11"/>
    <s v="Furniture"/>
    <s v="East"/>
    <n v="7"/>
    <n v="283.27"/>
    <x v="0"/>
    <s v="CUST-10627"/>
    <n v="276.27"/>
    <n v="221.01599999999999"/>
    <n v="55.254000000000019"/>
  </r>
  <r>
    <s v="CA-2025-369390"/>
    <x v="399"/>
    <x v="9"/>
    <s v="Office Supplies"/>
    <s v="East"/>
    <n v="9"/>
    <n v="94.38"/>
    <x v="3"/>
    <s v="CUST-10160"/>
    <n v="85.38"/>
    <n v="59.765999999999991"/>
    <n v="8.5379999999999967"/>
  </r>
  <r>
    <s v="CA-2023-736450"/>
    <x v="88"/>
    <x v="1"/>
    <s v="Technology"/>
    <s v="South"/>
    <n v="10"/>
    <n v="1351.45"/>
    <x v="2"/>
    <s v="CUST-10410"/>
    <n v="1341.45"/>
    <n v="1341.45"/>
    <n v="536.58000000000004"/>
  </r>
  <r>
    <s v="CA-2025-529141"/>
    <x v="401"/>
    <x v="15"/>
    <s v="Office Supplies"/>
    <s v="Central"/>
    <n v="9"/>
    <n v="86.53"/>
    <x v="1"/>
    <s v="CUST-10228"/>
    <n v="77.53"/>
    <n v="69.777000000000001"/>
    <n v="23.259"/>
  </r>
  <r>
    <s v="CA-2022-358049"/>
    <x v="421"/>
    <x v="10"/>
    <s v="Office Supplies"/>
    <s v="South"/>
    <n v="8"/>
    <n v="34.96"/>
    <x v="1"/>
    <s v="CUST-10054"/>
    <n v="26.96"/>
    <n v="24.264000000000003"/>
    <n v="8.0880000000000045"/>
  </r>
  <r>
    <s v="CA-2022-154504"/>
    <x v="530"/>
    <x v="12"/>
    <s v="Office Supplies"/>
    <s v="South"/>
    <n v="6"/>
    <n v="124.31"/>
    <x v="4"/>
    <s v="CUST-10481"/>
    <n v="118.31"/>
    <n v="100.5635"/>
    <n v="29.577500000000001"/>
  </r>
  <r>
    <s v="CA-2023-622668"/>
    <x v="1243"/>
    <x v="8"/>
    <s v="Technology"/>
    <s v="South"/>
    <n v="9"/>
    <n v="1181.46"/>
    <x v="4"/>
    <s v="CUST-10394"/>
    <n v="1172.46"/>
    <n v="996.59100000000001"/>
    <n v="293.11500000000001"/>
  </r>
  <r>
    <s v="CA-2022-853613"/>
    <x v="1063"/>
    <x v="1"/>
    <s v="Technology"/>
    <s v="Central"/>
    <n v="2"/>
    <n v="536.1"/>
    <x v="1"/>
    <s v="CUST-10236"/>
    <n v="534.1"/>
    <n v="480.69000000000005"/>
    <n v="160.23000000000008"/>
  </r>
  <r>
    <s v="CA-2023-540348"/>
    <x v="1158"/>
    <x v="7"/>
    <s v="Furniture"/>
    <s v="East"/>
    <n v="9"/>
    <n v="433.76"/>
    <x v="4"/>
    <s v="CUST-10323"/>
    <n v="424.76"/>
    <n v="361.04599999999999"/>
    <n v="106.19"/>
  </r>
  <r>
    <s v="CA-2025-657384"/>
    <x v="104"/>
    <x v="11"/>
    <s v="Furniture"/>
    <s v="Central"/>
    <n v="5"/>
    <n v="358.34"/>
    <x v="2"/>
    <s v="CUST-10276"/>
    <n v="353.34"/>
    <n v="353.34"/>
    <n v="141.33599999999998"/>
  </r>
  <r>
    <s v="CA-2023-625849"/>
    <x v="882"/>
    <x v="12"/>
    <s v="Office Supplies"/>
    <s v="Central"/>
    <n v="8"/>
    <n v="49.77"/>
    <x v="4"/>
    <s v="CUST-10159"/>
    <n v="41.77"/>
    <n v="35.5045"/>
    <n v="10.442499999999999"/>
  </r>
  <r>
    <s v="CA-2022-546550"/>
    <x v="1321"/>
    <x v="15"/>
    <s v="Office Supplies"/>
    <s v="South"/>
    <n v="4"/>
    <n v="52.83"/>
    <x v="0"/>
    <s v="CUST-10664"/>
    <n v="48.83"/>
    <n v="39.064"/>
    <n v="9.7660000000000018"/>
  </r>
  <r>
    <s v="CA-2025-439169"/>
    <x v="1097"/>
    <x v="2"/>
    <s v="Furniture"/>
    <s v="East"/>
    <n v="2"/>
    <n v="719.2"/>
    <x v="3"/>
    <s v="CUST-10410"/>
    <n v="717.2"/>
    <n v="502.04"/>
    <n v="71.720000000000027"/>
  </r>
  <r>
    <s v="CA-2025-512726"/>
    <x v="62"/>
    <x v="3"/>
    <s v="Technology"/>
    <s v="East"/>
    <n v="6"/>
    <n v="673.24"/>
    <x v="3"/>
    <s v="CUST-10204"/>
    <n v="667.24"/>
    <n v="467.06799999999998"/>
    <n v="66.72399999999999"/>
  </r>
  <r>
    <s v="CA-2022-764616"/>
    <x v="940"/>
    <x v="1"/>
    <s v="Technology"/>
    <s v="West"/>
    <n v="6"/>
    <n v="1216.1300000000001"/>
    <x v="0"/>
    <s v="CUST-10469"/>
    <n v="1210.1300000000001"/>
    <n v="968.10400000000016"/>
    <n v="242.02600000000007"/>
  </r>
  <r>
    <s v="CA-2025-779584"/>
    <x v="1220"/>
    <x v="10"/>
    <s v="Office Supplies"/>
    <s v="East"/>
    <n v="1"/>
    <n v="120.45"/>
    <x v="2"/>
    <s v="CUST-10174"/>
    <n v="119.45"/>
    <n v="119.45"/>
    <n v="47.78"/>
  </r>
  <r>
    <s v="CA-2025-317888"/>
    <x v="935"/>
    <x v="7"/>
    <s v="Furniture"/>
    <s v="West"/>
    <n v="7"/>
    <n v="615.4"/>
    <x v="2"/>
    <s v="CUST-10137"/>
    <n v="608.4"/>
    <n v="608.4"/>
    <n v="243.36"/>
  </r>
  <r>
    <s v="CA-2024-427805"/>
    <x v="133"/>
    <x v="13"/>
    <s v="Office Supplies"/>
    <s v="West"/>
    <n v="6"/>
    <n v="137.66"/>
    <x v="2"/>
    <s v="CUST-10270"/>
    <n v="131.66"/>
    <n v="131.66"/>
    <n v="52.664000000000001"/>
  </r>
  <r>
    <s v="CA-2022-290223"/>
    <x v="1079"/>
    <x v="2"/>
    <s v="Furniture"/>
    <s v="East"/>
    <n v="7"/>
    <n v="264.64999999999998"/>
    <x v="4"/>
    <s v="CUST-10639"/>
    <n v="257.64999999999998"/>
    <n v="219.00249999999997"/>
    <n v="64.412499999999994"/>
  </r>
  <r>
    <s v="CA-2025-580118"/>
    <x v="1360"/>
    <x v="16"/>
    <s v="Office Supplies"/>
    <s v="South"/>
    <n v="8"/>
    <n v="46.57"/>
    <x v="0"/>
    <s v="CUST-10166"/>
    <n v="38.57"/>
    <n v="30.856000000000002"/>
    <n v="7.7140000000000022"/>
  </r>
  <r>
    <s v="CA-2022-466112"/>
    <x v="716"/>
    <x v="2"/>
    <s v="Furniture"/>
    <s v="West"/>
    <n v="8"/>
    <n v="699.72"/>
    <x v="4"/>
    <s v="CUST-10592"/>
    <n v="691.72"/>
    <n v="587.96199999999999"/>
    <n v="172.93"/>
  </r>
  <r>
    <s v="CA-2023-211098"/>
    <x v="810"/>
    <x v="4"/>
    <s v="Technology"/>
    <s v="South"/>
    <n v="8"/>
    <n v="1098.5899999999999"/>
    <x v="4"/>
    <s v="CUST-10084"/>
    <n v="1090.5899999999999"/>
    <n v="927.00149999999985"/>
    <n v="272.64749999999992"/>
  </r>
  <r>
    <s v="CA-2022-649815"/>
    <x v="923"/>
    <x v="16"/>
    <s v="Office Supplies"/>
    <s v="South"/>
    <n v="10"/>
    <n v="40.880000000000003"/>
    <x v="0"/>
    <s v="CUST-10727"/>
    <n v="30.880000000000003"/>
    <n v="24.704000000000004"/>
    <n v="6.1760000000000019"/>
  </r>
  <r>
    <s v="CA-2022-233858"/>
    <x v="1163"/>
    <x v="0"/>
    <s v="Furniture"/>
    <s v="South"/>
    <n v="9"/>
    <n v="126.98"/>
    <x v="4"/>
    <s v="CUST-10536"/>
    <n v="117.98"/>
    <n v="100.283"/>
    <n v="29.495000000000005"/>
  </r>
  <r>
    <s v="CA-2024-804881"/>
    <x v="714"/>
    <x v="10"/>
    <s v="Office Supplies"/>
    <s v="South"/>
    <n v="10"/>
    <n v="5.03"/>
    <x v="2"/>
    <s v="CUST-10031"/>
    <n v="-4.97"/>
    <n v="-4.97"/>
    <n v="-1.988"/>
  </r>
  <r>
    <s v="CA-2022-425926"/>
    <x v="412"/>
    <x v="0"/>
    <s v="Furniture"/>
    <s v="South"/>
    <n v="10"/>
    <n v="556.16999999999996"/>
    <x v="2"/>
    <s v="CUST-10754"/>
    <n v="546.16999999999996"/>
    <n v="546.16999999999996"/>
    <n v="218.46800000000002"/>
  </r>
  <r>
    <s v="CA-2025-874276"/>
    <x v="211"/>
    <x v="7"/>
    <s v="Furniture"/>
    <s v="East"/>
    <n v="4"/>
    <n v="410.65"/>
    <x v="2"/>
    <s v="CUST-10104"/>
    <n v="406.65"/>
    <n v="406.65"/>
    <n v="162.66"/>
  </r>
  <r>
    <s v="CA-2022-202370"/>
    <x v="662"/>
    <x v="3"/>
    <s v="Technology"/>
    <s v="West"/>
    <n v="6"/>
    <n v="586.87"/>
    <x v="2"/>
    <s v="CUST-10505"/>
    <n v="580.87"/>
    <n v="580.87"/>
    <n v="232.34800000000001"/>
  </r>
  <r>
    <s v="CA-2024-485165"/>
    <x v="1349"/>
    <x v="0"/>
    <s v="Furniture"/>
    <s v="South"/>
    <n v="2"/>
    <n v="51.99"/>
    <x v="3"/>
    <s v="CUST-10719"/>
    <n v="49.99"/>
    <n v="34.993000000000002"/>
    <n v="4.9990000000000023"/>
  </r>
  <r>
    <s v="CA-2023-803367"/>
    <x v="496"/>
    <x v="8"/>
    <s v="Technology"/>
    <s v="Central"/>
    <n v="10"/>
    <n v="1048.71"/>
    <x v="4"/>
    <s v="CUST-10688"/>
    <n v="1038.71"/>
    <n v="882.90350000000001"/>
    <n v="259.67750000000001"/>
  </r>
  <r>
    <s v="CA-2025-672102"/>
    <x v="362"/>
    <x v="1"/>
    <s v="Technology"/>
    <s v="East"/>
    <n v="6"/>
    <n v="1495.88"/>
    <x v="4"/>
    <s v="CUST-10487"/>
    <n v="1489.88"/>
    <n v="1266.3980000000001"/>
    <n v="372.47000000000014"/>
  </r>
  <r>
    <s v="CA-2025-815024"/>
    <x v="188"/>
    <x v="4"/>
    <s v="Technology"/>
    <s v="South"/>
    <n v="9"/>
    <n v="516.36"/>
    <x v="4"/>
    <s v="CUST-10128"/>
    <n v="507.36"/>
    <n v="431.25600000000003"/>
    <n v="126.84000000000003"/>
  </r>
  <r>
    <s v="CA-2024-830067"/>
    <x v="861"/>
    <x v="3"/>
    <s v="Technology"/>
    <s v="South"/>
    <n v="3"/>
    <n v="1152.1199999999999"/>
    <x v="2"/>
    <s v="CUST-10201"/>
    <n v="1149.1199999999999"/>
    <n v="1149.1199999999999"/>
    <n v="459.64800000000002"/>
  </r>
  <r>
    <s v="CA-2024-505023"/>
    <x v="915"/>
    <x v="7"/>
    <s v="Furniture"/>
    <s v="East"/>
    <n v="8"/>
    <n v="407.49"/>
    <x v="2"/>
    <s v="CUST-10695"/>
    <n v="399.49"/>
    <n v="399.49"/>
    <n v="159.79600000000002"/>
  </r>
  <r>
    <s v="CA-2023-163406"/>
    <x v="1144"/>
    <x v="10"/>
    <s v="Office Supplies"/>
    <s v="South"/>
    <n v="5"/>
    <n v="20.89"/>
    <x v="2"/>
    <s v="CUST-10555"/>
    <n v="15.89"/>
    <n v="15.89"/>
    <n v="6.3559999999999999"/>
  </r>
  <r>
    <s v="CA-2024-574747"/>
    <x v="1025"/>
    <x v="14"/>
    <s v="Office Supplies"/>
    <s v="South"/>
    <n v="10"/>
    <n v="87.9"/>
    <x v="0"/>
    <s v="CUST-10543"/>
    <n v="77.900000000000006"/>
    <n v="62.320000000000007"/>
    <n v="15.580000000000005"/>
  </r>
  <r>
    <s v="CA-2025-640600"/>
    <x v="12"/>
    <x v="3"/>
    <s v="Technology"/>
    <s v="South"/>
    <n v="4"/>
    <n v="879.39"/>
    <x v="1"/>
    <s v="CUST-10399"/>
    <n v="875.39"/>
    <n v="787.851"/>
    <n v="262.61700000000008"/>
  </r>
  <r>
    <s v="CA-2025-194838"/>
    <x v="1298"/>
    <x v="10"/>
    <s v="Office Supplies"/>
    <s v="Central"/>
    <n v="6"/>
    <n v="14.65"/>
    <x v="2"/>
    <s v="CUST-10087"/>
    <n v="8.65"/>
    <n v="8.65"/>
    <n v="3.46"/>
  </r>
  <r>
    <s v="CA-2023-608415"/>
    <x v="461"/>
    <x v="3"/>
    <s v="Technology"/>
    <s v="West"/>
    <n v="2"/>
    <n v="561.97"/>
    <x v="2"/>
    <s v="CUST-10548"/>
    <n v="559.97"/>
    <n v="559.97"/>
    <n v="223.988"/>
  </r>
  <r>
    <s v="CA-2022-475550"/>
    <x v="810"/>
    <x v="11"/>
    <s v="Furniture"/>
    <s v="West"/>
    <n v="7"/>
    <n v="529.87"/>
    <x v="3"/>
    <s v="CUST-10143"/>
    <n v="522.87"/>
    <n v="366.00899999999996"/>
    <n v="52.286999999999978"/>
  </r>
  <r>
    <s v="CA-2022-845336"/>
    <x v="842"/>
    <x v="4"/>
    <s v="Technology"/>
    <s v="South"/>
    <n v="4"/>
    <n v="945.64"/>
    <x v="3"/>
    <s v="CUST-10293"/>
    <n v="941.64"/>
    <n v="659.14799999999991"/>
    <n v="94.163999999999987"/>
  </r>
  <r>
    <s v="CA-2024-189937"/>
    <x v="228"/>
    <x v="11"/>
    <s v="Furniture"/>
    <s v="East"/>
    <n v="4"/>
    <n v="620.41"/>
    <x v="0"/>
    <s v="CUST-10613"/>
    <n v="616.41"/>
    <n v="493.12799999999999"/>
    <n v="123.28200000000004"/>
  </r>
  <r>
    <s v="CA-2022-883826"/>
    <x v="193"/>
    <x v="4"/>
    <s v="Technology"/>
    <s v="East"/>
    <n v="6"/>
    <n v="950.09"/>
    <x v="0"/>
    <s v="CUST-10457"/>
    <n v="944.09"/>
    <n v="755.27200000000005"/>
    <n v="188.8180000000001"/>
  </r>
  <r>
    <s v="CA-2023-947583"/>
    <x v="430"/>
    <x v="8"/>
    <s v="Technology"/>
    <s v="Central"/>
    <n v="4"/>
    <n v="1436.06"/>
    <x v="2"/>
    <s v="CUST-10732"/>
    <n v="1432.06"/>
    <n v="1432.06"/>
    <n v="572.82399999999996"/>
  </r>
  <r>
    <s v="CA-2025-593128"/>
    <x v="732"/>
    <x v="7"/>
    <s v="Furniture"/>
    <s v="South"/>
    <n v="2"/>
    <n v="144.63999999999999"/>
    <x v="0"/>
    <s v="CUST-10536"/>
    <n v="142.63999999999999"/>
    <n v="114.11199999999999"/>
    <n v="28.528000000000006"/>
  </r>
  <r>
    <s v="CA-2022-324656"/>
    <x v="766"/>
    <x v="3"/>
    <s v="Technology"/>
    <s v="South"/>
    <n v="9"/>
    <n v="844.53"/>
    <x v="0"/>
    <s v="CUST-10631"/>
    <n v="835.53"/>
    <n v="668.42399999999998"/>
    <n v="167.10599999999999"/>
  </r>
  <r>
    <s v="CA-2025-920463"/>
    <x v="1033"/>
    <x v="12"/>
    <s v="Office Supplies"/>
    <s v="South"/>
    <n v="3"/>
    <n v="49.92"/>
    <x v="3"/>
    <s v="CUST-10708"/>
    <n v="46.92"/>
    <n v="32.844000000000001"/>
    <n v="4.6920000000000002"/>
  </r>
  <r>
    <s v="CA-2023-555264"/>
    <x v="348"/>
    <x v="15"/>
    <s v="Office Supplies"/>
    <s v="West"/>
    <n v="6"/>
    <n v="120.4"/>
    <x v="4"/>
    <s v="CUST-10247"/>
    <n v="114.4"/>
    <n v="97.240000000000009"/>
    <n v="28.600000000000009"/>
  </r>
  <r>
    <s v="CA-2025-205432"/>
    <x v="919"/>
    <x v="3"/>
    <s v="Technology"/>
    <s v="West"/>
    <n v="4"/>
    <n v="1251.76"/>
    <x v="3"/>
    <s v="CUST-10427"/>
    <n v="1247.76"/>
    <n v="873.4319999999999"/>
    <n v="124.77599999999995"/>
  </r>
  <r>
    <s v="CA-2022-919697"/>
    <x v="552"/>
    <x v="4"/>
    <s v="Technology"/>
    <s v="Central"/>
    <n v="3"/>
    <n v="508.06"/>
    <x v="2"/>
    <s v="CUST-10589"/>
    <n v="505.06"/>
    <n v="505.06"/>
    <n v="202.024"/>
  </r>
  <r>
    <s v="CA-2024-983580"/>
    <x v="1333"/>
    <x v="12"/>
    <s v="Office Supplies"/>
    <s v="East"/>
    <n v="8"/>
    <n v="70.209999999999994"/>
    <x v="2"/>
    <s v="CUST-10122"/>
    <n v="62.209999999999994"/>
    <n v="62.209999999999994"/>
    <n v="24.884"/>
  </r>
  <r>
    <s v="CA-2025-211373"/>
    <x v="653"/>
    <x v="8"/>
    <s v="Technology"/>
    <s v="Central"/>
    <n v="6"/>
    <n v="1313.92"/>
    <x v="3"/>
    <s v="CUST-10498"/>
    <n v="1307.92"/>
    <n v="915.54399999999998"/>
    <n v="130.79199999999992"/>
  </r>
  <r>
    <s v="CA-2024-638312"/>
    <x v="1315"/>
    <x v="3"/>
    <s v="Technology"/>
    <s v="Central"/>
    <n v="2"/>
    <n v="401.66"/>
    <x v="2"/>
    <s v="CUST-10125"/>
    <n v="399.66"/>
    <n v="399.66"/>
    <n v="159.86400000000003"/>
  </r>
  <r>
    <s v="CA-2023-298161"/>
    <x v="200"/>
    <x v="6"/>
    <s v="Office Supplies"/>
    <s v="West"/>
    <n v="10"/>
    <n v="76.11"/>
    <x v="0"/>
    <s v="CUST-10231"/>
    <n v="66.11"/>
    <n v="52.888000000000005"/>
    <n v="13.222000000000008"/>
  </r>
  <r>
    <s v="CA-2025-917670"/>
    <x v="1245"/>
    <x v="0"/>
    <s v="Furniture"/>
    <s v="Central"/>
    <n v="8"/>
    <n v="799.26"/>
    <x v="2"/>
    <s v="CUST-10094"/>
    <n v="791.26"/>
    <n v="791.26"/>
    <n v="316.50400000000002"/>
  </r>
  <r>
    <s v="CA-2022-335483"/>
    <x v="760"/>
    <x v="0"/>
    <s v="Furniture"/>
    <s v="West"/>
    <n v="2"/>
    <n v="110.67"/>
    <x v="0"/>
    <s v="CUST-10459"/>
    <n v="108.67"/>
    <n v="86.936000000000007"/>
    <n v="21.734000000000009"/>
  </r>
  <r>
    <s v="CA-2025-777095"/>
    <x v="623"/>
    <x v="5"/>
    <s v="Office Supplies"/>
    <s v="West"/>
    <n v="8"/>
    <n v="123.99"/>
    <x v="3"/>
    <s v="CUST-10438"/>
    <n v="115.99"/>
    <n v="81.192999999999998"/>
    <n v="11.599000000000004"/>
  </r>
  <r>
    <s v="CA-2025-500670"/>
    <x v="604"/>
    <x v="11"/>
    <s v="Furniture"/>
    <s v="West"/>
    <n v="9"/>
    <n v="182.05"/>
    <x v="4"/>
    <s v="CUST-10446"/>
    <n v="173.05"/>
    <n v="147.0925"/>
    <n v="43.262500000000003"/>
  </r>
  <r>
    <s v="CA-2025-329600"/>
    <x v="2"/>
    <x v="8"/>
    <s v="Technology"/>
    <s v="East"/>
    <n v="4"/>
    <n v="151.91999999999999"/>
    <x v="4"/>
    <s v="CUST-10431"/>
    <n v="147.91999999999999"/>
    <n v="125.73199999999999"/>
    <n v="36.97999999999999"/>
  </r>
  <r>
    <s v="CA-2025-207621"/>
    <x v="837"/>
    <x v="8"/>
    <s v="Technology"/>
    <s v="South"/>
    <n v="9"/>
    <n v="674.15"/>
    <x v="0"/>
    <s v="CUST-10256"/>
    <n v="665.15"/>
    <n v="532.12"/>
    <n v="133.03000000000003"/>
  </r>
  <r>
    <s v="CA-2023-310490"/>
    <x v="960"/>
    <x v="7"/>
    <s v="Furniture"/>
    <s v="Central"/>
    <n v="6"/>
    <n v="546.46"/>
    <x v="3"/>
    <s v="CUST-10556"/>
    <n v="540.46"/>
    <n v="378.322"/>
    <n v="54.045999999999992"/>
  </r>
  <r>
    <s v="CA-2023-565368"/>
    <x v="1138"/>
    <x v="1"/>
    <s v="Technology"/>
    <s v="Central"/>
    <n v="9"/>
    <n v="1259.78"/>
    <x v="3"/>
    <s v="CUST-10101"/>
    <n v="1250.78"/>
    <n v="875.54599999999994"/>
    <n v="125.07799999999997"/>
  </r>
  <r>
    <s v="CA-2025-516906"/>
    <x v="783"/>
    <x v="10"/>
    <s v="Office Supplies"/>
    <s v="South"/>
    <n v="2"/>
    <n v="8.9499999999999993"/>
    <x v="3"/>
    <s v="CUST-10777"/>
    <n v="6.9499999999999993"/>
    <n v="4.8649999999999993"/>
    <n v="0.69500000000000028"/>
  </r>
  <r>
    <s v="CA-2023-863655"/>
    <x v="251"/>
    <x v="10"/>
    <s v="Office Supplies"/>
    <s v="West"/>
    <n v="10"/>
    <n v="23.46"/>
    <x v="3"/>
    <s v="CUST-10356"/>
    <n v="13.46"/>
    <n v="9.4220000000000006"/>
    <n v="1.3460000000000001"/>
  </r>
  <r>
    <s v="CA-2022-715916"/>
    <x v="1034"/>
    <x v="15"/>
    <s v="Office Supplies"/>
    <s v="East"/>
    <n v="6"/>
    <n v="128.51"/>
    <x v="3"/>
    <s v="CUST-10352"/>
    <n v="122.50999999999999"/>
    <n v="85.756999999999991"/>
    <n v="12.251000000000005"/>
  </r>
  <r>
    <s v="CA-2025-348551"/>
    <x v="191"/>
    <x v="1"/>
    <s v="Technology"/>
    <s v="West"/>
    <n v="6"/>
    <n v="1313.21"/>
    <x v="3"/>
    <s v="CUST-10700"/>
    <n v="1307.21"/>
    <n v="915.04699999999991"/>
    <n v="130.72099999999989"/>
  </r>
  <r>
    <s v="CA-2024-779235"/>
    <x v="407"/>
    <x v="2"/>
    <s v="Furniture"/>
    <s v="West"/>
    <n v="5"/>
    <n v="94.6"/>
    <x v="2"/>
    <s v="CUST-10513"/>
    <n v="89.6"/>
    <n v="89.6"/>
    <n v="35.839999999999996"/>
  </r>
  <r>
    <s v="CA-2022-362326"/>
    <x v="1100"/>
    <x v="1"/>
    <s v="Technology"/>
    <s v="East"/>
    <n v="10"/>
    <n v="849.26"/>
    <x v="2"/>
    <s v="CUST-10088"/>
    <n v="839.26"/>
    <n v="839.26"/>
    <n v="335.70400000000001"/>
  </r>
  <r>
    <s v="CA-2023-311919"/>
    <x v="633"/>
    <x v="8"/>
    <s v="Technology"/>
    <s v="Central"/>
    <n v="7"/>
    <n v="1187.08"/>
    <x v="3"/>
    <s v="CUST-10566"/>
    <n v="1180.08"/>
    <n v="826.05599999999993"/>
    <n v="118.00800000000004"/>
  </r>
  <r>
    <s v="CA-2022-716040"/>
    <x v="425"/>
    <x v="11"/>
    <s v="Furniture"/>
    <s v="West"/>
    <n v="7"/>
    <n v="793.7"/>
    <x v="0"/>
    <s v="CUST-10299"/>
    <n v="786.7"/>
    <n v="629.36000000000013"/>
    <n v="157.34000000000015"/>
  </r>
  <r>
    <s v="CA-2024-757658"/>
    <x v="738"/>
    <x v="1"/>
    <s v="Technology"/>
    <s v="South"/>
    <n v="1"/>
    <n v="212.15"/>
    <x v="3"/>
    <s v="CUST-10799"/>
    <n v="211.15"/>
    <n v="147.80500000000001"/>
    <n v="21.115000000000009"/>
  </r>
  <r>
    <s v="CA-2025-274069"/>
    <x v="1265"/>
    <x v="1"/>
    <s v="Technology"/>
    <s v="West"/>
    <n v="10"/>
    <n v="1127.06"/>
    <x v="0"/>
    <s v="CUST-10728"/>
    <n v="1117.06"/>
    <n v="893.64800000000002"/>
    <n v="223.41200000000003"/>
  </r>
  <r>
    <s v="CA-2025-374638"/>
    <x v="63"/>
    <x v="3"/>
    <s v="Technology"/>
    <s v="West"/>
    <n v="7"/>
    <n v="473.42"/>
    <x v="1"/>
    <s v="CUST-10615"/>
    <n v="466.42"/>
    <n v="419.77800000000002"/>
    <n v="139.92600000000004"/>
  </r>
  <r>
    <s v="CA-2023-660203"/>
    <x v="1035"/>
    <x v="9"/>
    <s v="Office Supplies"/>
    <s v="East"/>
    <n v="9"/>
    <n v="133.97999999999999"/>
    <x v="2"/>
    <s v="CUST-10017"/>
    <n v="124.97999999999999"/>
    <n v="124.97999999999999"/>
    <n v="49.992000000000004"/>
  </r>
  <r>
    <s v="CA-2022-789616"/>
    <x v="61"/>
    <x v="4"/>
    <s v="Technology"/>
    <s v="East"/>
    <n v="3"/>
    <n v="1119.29"/>
    <x v="3"/>
    <s v="CUST-10084"/>
    <n v="1116.29"/>
    <n v="781.40299999999991"/>
    <n v="111.62899999999991"/>
  </r>
  <r>
    <s v="CA-2022-566514"/>
    <x v="693"/>
    <x v="12"/>
    <s v="Office Supplies"/>
    <s v="South"/>
    <n v="7"/>
    <n v="93.08"/>
    <x v="2"/>
    <s v="CUST-10004"/>
    <n v="86.08"/>
    <n v="86.08"/>
    <n v="34.432000000000002"/>
  </r>
  <r>
    <s v="CA-2024-199798"/>
    <x v="865"/>
    <x v="8"/>
    <s v="Technology"/>
    <s v="West"/>
    <n v="9"/>
    <n v="1219.3800000000001"/>
    <x v="2"/>
    <s v="CUST-10181"/>
    <n v="1210.3800000000001"/>
    <n v="1210.3800000000001"/>
    <n v="484.15200000000004"/>
  </r>
  <r>
    <s v="CA-2024-239965"/>
    <x v="1286"/>
    <x v="5"/>
    <s v="Office Supplies"/>
    <s v="West"/>
    <n v="1"/>
    <n v="138.01"/>
    <x v="2"/>
    <s v="CUST-10799"/>
    <n v="137.01"/>
    <n v="137.01"/>
    <n v="54.804000000000002"/>
  </r>
  <r>
    <s v="CA-2022-921479"/>
    <x v="1059"/>
    <x v="15"/>
    <s v="Office Supplies"/>
    <s v="West"/>
    <n v="4"/>
    <n v="80.23"/>
    <x v="2"/>
    <s v="CUST-10555"/>
    <n v="76.23"/>
    <n v="76.23"/>
    <n v="30.492000000000004"/>
  </r>
  <r>
    <s v="CA-2024-434230"/>
    <x v="597"/>
    <x v="3"/>
    <s v="Technology"/>
    <s v="South"/>
    <n v="8"/>
    <n v="963.57"/>
    <x v="3"/>
    <s v="CUST-10205"/>
    <n v="955.57"/>
    <n v="668.899"/>
    <n v="95.557000000000016"/>
  </r>
  <r>
    <s v="CA-2022-267171"/>
    <x v="413"/>
    <x v="10"/>
    <s v="Office Supplies"/>
    <s v="South"/>
    <n v="1"/>
    <n v="13.28"/>
    <x v="2"/>
    <s v="CUST-10019"/>
    <n v="12.28"/>
    <n v="12.28"/>
    <n v="4.9119999999999999"/>
  </r>
  <r>
    <s v="CA-2024-796936"/>
    <x v="1266"/>
    <x v="8"/>
    <s v="Technology"/>
    <s v="Central"/>
    <n v="3"/>
    <n v="1094.45"/>
    <x v="2"/>
    <s v="CUST-10659"/>
    <n v="1091.45"/>
    <n v="1091.45"/>
    <n v="436.58000000000004"/>
  </r>
  <r>
    <s v="CA-2024-157465"/>
    <x v="1073"/>
    <x v="5"/>
    <s v="Office Supplies"/>
    <s v="West"/>
    <n v="4"/>
    <n v="112.38"/>
    <x v="1"/>
    <s v="CUST-10494"/>
    <n v="108.38"/>
    <n v="97.542000000000002"/>
    <n v="32.51400000000001"/>
  </r>
  <r>
    <s v="CA-2022-854463"/>
    <x v="566"/>
    <x v="4"/>
    <s v="Technology"/>
    <s v="South"/>
    <n v="6"/>
    <n v="165.7"/>
    <x v="2"/>
    <s v="CUST-10613"/>
    <n v="159.69999999999999"/>
    <n v="159.69999999999999"/>
    <n v="63.879999999999995"/>
  </r>
  <r>
    <s v="CA-2022-523482"/>
    <x v="234"/>
    <x v="14"/>
    <s v="Office Supplies"/>
    <s v="Central"/>
    <n v="3"/>
    <n v="69.989999999999995"/>
    <x v="2"/>
    <s v="CUST-10096"/>
    <n v="66.989999999999995"/>
    <n v="66.989999999999995"/>
    <n v="26.795999999999999"/>
  </r>
  <r>
    <s v="CA-2023-830316"/>
    <x v="409"/>
    <x v="9"/>
    <s v="Office Supplies"/>
    <s v="East"/>
    <n v="3"/>
    <n v="140.52000000000001"/>
    <x v="4"/>
    <s v="CUST-10655"/>
    <n v="137.52000000000001"/>
    <n v="116.89200000000001"/>
    <n v="34.38000000000001"/>
  </r>
  <r>
    <s v="CA-2025-537911"/>
    <x v="1379"/>
    <x v="11"/>
    <s v="Furniture"/>
    <s v="Central"/>
    <n v="5"/>
    <n v="727.6"/>
    <x v="4"/>
    <s v="CUST-10504"/>
    <n v="722.6"/>
    <n v="614.21"/>
    <n v="180.65000000000003"/>
  </r>
  <r>
    <s v="CA-2022-712915"/>
    <x v="241"/>
    <x v="11"/>
    <s v="Furniture"/>
    <s v="South"/>
    <n v="9"/>
    <n v="626.91"/>
    <x v="2"/>
    <s v="CUST-10169"/>
    <n v="617.91"/>
    <n v="617.91"/>
    <n v="247.16399999999999"/>
  </r>
  <r>
    <s v="CA-2022-866924"/>
    <x v="1092"/>
    <x v="0"/>
    <s v="Furniture"/>
    <s v="Central"/>
    <n v="9"/>
    <n v="441.59"/>
    <x v="2"/>
    <s v="CUST-10511"/>
    <n v="432.59"/>
    <n v="432.59"/>
    <n v="173.036"/>
  </r>
  <r>
    <s v="CA-2025-200853"/>
    <x v="200"/>
    <x v="0"/>
    <s v="Furniture"/>
    <s v="South"/>
    <n v="1"/>
    <n v="372.2"/>
    <x v="1"/>
    <s v="CUST-10794"/>
    <n v="371.2"/>
    <n v="334.08"/>
    <n v="111.35999999999999"/>
  </r>
  <r>
    <s v="CA-2023-776868"/>
    <x v="425"/>
    <x v="14"/>
    <s v="Office Supplies"/>
    <s v="West"/>
    <n v="2"/>
    <n v="21.69"/>
    <x v="2"/>
    <s v="CUST-10221"/>
    <n v="19.690000000000001"/>
    <n v="19.690000000000001"/>
    <n v="7.8760000000000012"/>
  </r>
  <r>
    <s v="CA-2025-727813"/>
    <x v="1134"/>
    <x v="4"/>
    <s v="Technology"/>
    <s v="Central"/>
    <n v="9"/>
    <n v="166.61"/>
    <x v="2"/>
    <s v="CUST-10779"/>
    <n v="157.61000000000001"/>
    <n v="157.61000000000001"/>
    <n v="63.044000000000011"/>
  </r>
  <r>
    <s v="CA-2023-856308"/>
    <x v="198"/>
    <x v="3"/>
    <s v="Technology"/>
    <s v="Central"/>
    <n v="8"/>
    <n v="516.04999999999995"/>
    <x v="1"/>
    <s v="CUST-10125"/>
    <n v="508.04999999999995"/>
    <n v="457.24499999999995"/>
    <n v="152.41499999999996"/>
  </r>
  <r>
    <s v="CA-2023-981398"/>
    <x v="980"/>
    <x v="11"/>
    <s v="Furniture"/>
    <s v="West"/>
    <n v="9"/>
    <n v="244.24"/>
    <x v="3"/>
    <s v="CUST-10540"/>
    <n v="235.24"/>
    <n v="164.66800000000001"/>
    <n v="23.524000000000001"/>
  </r>
  <r>
    <s v="CA-2023-351338"/>
    <x v="1141"/>
    <x v="4"/>
    <s v="Technology"/>
    <s v="East"/>
    <n v="6"/>
    <n v="859.69"/>
    <x v="2"/>
    <s v="CUST-10486"/>
    <n v="853.69"/>
    <n v="853.69"/>
    <n v="341.476"/>
  </r>
  <r>
    <s v="CA-2022-264573"/>
    <x v="129"/>
    <x v="1"/>
    <s v="Technology"/>
    <s v="West"/>
    <n v="9"/>
    <n v="616.37"/>
    <x v="2"/>
    <s v="CUST-10225"/>
    <n v="607.37"/>
    <n v="607.37"/>
    <n v="242.94800000000004"/>
  </r>
  <r>
    <s v="CA-2024-396854"/>
    <x v="1211"/>
    <x v="0"/>
    <s v="Furniture"/>
    <s v="West"/>
    <n v="2"/>
    <n v="106.18"/>
    <x v="0"/>
    <s v="CUST-10779"/>
    <n v="104.18"/>
    <n v="83.344000000000008"/>
    <n v="20.836000000000006"/>
  </r>
  <r>
    <s v="CA-2024-604742"/>
    <x v="1247"/>
    <x v="2"/>
    <s v="Furniture"/>
    <s v="South"/>
    <n v="3"/>
    <n v="542.87"/>
    <x v="2"/>
    <s v="CUST-10582"/>
    <n v="539.87"/>
    <n v="539.87"/>
    <n v="215.94800000000004"/>
  </r>
  <r>
    <s v="CA-2025-333504"/>
    <x v="603"/>
    <x v="2"/>
    <s v="Furniture"/>
    <s v="East"/>
    <n v="1"/>
    <n v="393.58"/>
    <x v="4"/>
    <s v="CUST-10156"/>
    <n v="392.58"/>
    <n v="333.69299999999998"/>
    <n v="98.14500000000001"/>
  </r>
  <r>
    <s v="CA-2023-615653"/>
    <x v="825"/>
    <x v="5"/>
    <s v="Office Supplies"/>
    <s v="South"/>
    <n v="8"/>
    <n v="20.94"/>
    <x v="2"/>
    <s v="CUST-10667"/>
    <n v="12.940000000000001"/>
    <n v="12.940000000000001"/>
    <n v="5.176000000000001"/>
  </r>
  <r>
    <s v="CA-2022-179655"/>
    <x v="952"/>
    <x v="16"/>
    <s v="Office Supplies"/>
    <s v="West"/>
    <n v="1"/>
    <n v="27.23"/>
    <x v="2"/>
    <s v="CUST-10772"/>
    <n v="26.23"/>
    <n v="26.23"/>
    <n v="10.492000000000001"/>
  </r>
  <r>
    <s v="CA-2023-130017"/>
    <x v="952"/>
    <x v="12"/>
    <s v="Office Supplies"/>
    <s v="West"/>
    <n v="7"/>
    <n v="70.53"/>
    <x v="2"/>
    <s v="CUST-10601"/>
    <n v="63.53"/>
    <n v="63.53"/>
    <n v="25.411999999999999"/>
  </r>
  <r>
    <s v="CA-2024-645934"/>
    <x v="307"/>
    <x v="10"/>
    <s v="Office Supplies"/>
    <s v="West"/>
    <n v="3"/>
    <n v="80.42"/>
    <x v="4"/>
    <s v="CUST-10304"/>
    <n v="77.42"/>
    <n v="65.807000000000002"/>
    <n v="19.355000000000004"/>
  </r>
  <r>
    <s v="CA-2025-383850"/>
    <x v="677"/>
    <x v="7"/>
    <s v="Furniture"/>
    <s v="South"/>
    <n v="4"/>
    <n v="70.930000000000007"/>
    <x v="0"/>
    <s v="CUST-10421"/>
    <n v="66.930000000000007"/>
    <n v="53.544000000000011"/>
    <n v="13.38600000000001"/>
  </r>
  <r>
    <s v="CA-2023-914272"/>
    <x v="26"/>
    <x v="8"/>
    <s v="Technology"/>
    <s v="West"/>
    <n v="4"/>
    <n v="189.49"/>
    <x v="4"/>
    <s v="CUST-10507"/>
    <n v="185.49"/>
    <n v="157.66650000000001"/>
    <n v="46.372500000000016"/>
  </r>
  <r>
    <s v="CA-2023-553064"/>
    <x v="113"/>
    <x v="8"/>
    <s v="Technology"/>
    <s v="West"/>
    <n v="6"/>
    <n v="1083.97"/>
    <x v="1"/>
    <s v="CUST-10404"/>
    <n v="1077.97"/>
    <n v="970.173"/>
    <n v="323.39099999999996"/>
  </r>
  <r>
    <s v="CA-2022-596234"/>
    <x v="1227"/>
    <x v="1"/>
    <s v="Technology"/>
    <s v="Central"/>
    <n v="8"/>
    <n v="1400.91"/>
    <x v="1"/>
    <s v="CUST-10568"/>
    <n v="1392.91"/>
    <n v="1253.6190000000001"/>
    <n v="417.87300000000016"/>
  </r>
  <r>
    <s v="CA-2025-781290"/>
    <x v="501"/>
    <x v="7"/>
    <s v="Furniture"/>
    <s v="South"/>
    <n v="9"/>
    <n v="540.92999999999995"/>
    <x v="4"/>
    <s v="CUST-10775"/>
    <n v="531.92999999999995"/>
    <n v="452.14049999999992"/>
    <n v="132.98249999999996"/>
  </r>
  <r>
    <s v="CA-2022-723451"/>
    <x v="252"/>
    <x v="1"/>
    <s v="Technology"/>
    <s v="East"/>
    <n v="8"/>
    <n v="619.09"/>
    <x v="4"/>
    <s v="CUST-10214"/>
    <n v="611.09"/>
    <n v="519.42650000000003"/>
    <n v="152.77250000000004"/>
  </r>
  <r>
    <s v="CA-2025-860468"/>
    <x v="955"/>
    <x v="0"/>
    <s v="Furniture"/>
    <s v="Central"/>
    <n v="2"/>
    <n v="627.41"/>
    <x v="2"/>
    <s v="CUST-10678"/>
    <n v="625.41"/>
    <n v="625.41"/>
    <n v="250.16399999999999"/>
  </r>
  <r>
    <s v="CA-2022-589771"/>
    <x v="850"/>
    <x v="10"/>
    <s v="Office Supplies"/>
    <s v="East"/>
    <n v="5"/>
    <n v="92.81"/>
    <x v="1"/>
    <s v="CUST-10425"/>
    <n v="87.81"/>
    <n v="79.029000000000011"/>
    <n v="26.343000000000011"/>
  </r>
  <r>
    <s v="CA-2025-155560"/>
    <x v="1234"/>
    <x v="6"/>
    <s v="Office Supplies"/>
    <s v="West"/>
    <n v="4"/>
    <n v="103.54"/>
    <x v="2"/>
    <s v="CUST-10157"/>
    <n v="99.54"/>
    <n v="99.54"/>
    <n v="39.816000000000003"/>
  </r>
  <r>
    <s v="CA-2024-914833"/>
    <x v="673"/>
    <x v="13"/>
    <s v="Office Supplies"/>
    <s v="East"/>
    <n v="8"/>
    <n v="90.78"/>
    <x v="4"/>
    <s v="CUST-10197"/>
    <n v="82.78"/>
    <n v="70.363"/>
    <n v="20.695"/>
  </r>
  <r>
    <s v="CA-2023-798621"/>
    <x v="1071"/>
    <x v="14"/>
    <s v="Office Supplies"/>
    <s v="Central"/>
    <n v="7"/>
    <n v="71.2"/>
    <x v="4"/>
    <s v="CUST-10056"/>
    <n v="64.2"/>
    <n v="54.57"/>
    <n v="16.049999999999997"/>
  </r>
  <r>
    <s v="CA-2023-313723"/>
    <x v="348"/>
    <x v="6"/>
    <s v="Office Supplies"/>
    <s v="East"/>
    <n v="10"/>
    <n v="138.16999999999999"/>
    <x v="1"/>
    <s v="CUST-10188"/>
    <n v="128.16999999999999"/>
    <n v="115.35299999999999"/>
    <n v="38.451000000000008"/>
  </r>
  <r>
    <s v="CA-2024-373792"/>
    <x v="532"/>
    <x v="3"/>
    <s v="Technology"/>
    <s v="West"/>
    <n v="5"/>
    <n v="1145.3599999999999"/>
    <x v="2"/>
    <s v="CUST-10436"/>
    <n v="1140.3599999999999"/>
    <n v="1140.3599999999999"/>
    <n v="456.14400000000001"/>
  </r>
  <r>
    <s v="CA-2025-385159"/>
    <x v="861"/>
    <x v="16"/>
    <s v="Office Supplies"/>
    <s v="Central"/>
    <n v="9"/>
    <n v="38.39"/>
    <x v="4"/>
    <s v="CUST-10044"/>
    <n v="29.39"/>
    <n v="24.9815"/>
    <n v="7.3475000000000001"/>
  </r>
  <r>
    <s v="CA-2024-631542"/>
    <x v="1060"/>
    <x v="4"/>
    <s v="Technology"/>
    <s v="West"/>
    <n v="2"/>
    <n v="1276.69"/>
    <x v="0"/>
    <s v="CUST-10124"/>
    <n v="1274.69"/>
    <n v="1019.7520000000001"/>
    <n v="254.9380000000001"/>
  </r>
  <r>
    <s v="CA-2024-643647"/>
    <x v="130"/>
    <x v="7"/>
    <s v="Furniture"/>
    <s v="East"/>
    <n v="9"/>
    <n v="378.65"/>
    <x v="0"/>
    <s v="CUST-10436"/>
    <n v="369.65"/>
    <n v="295.71999999999997"/>
    <n v="73.929999999999978"/>
  </r>
  <r>
    <s v="CA-2023-365723"/>
    <x v="1279"/>
    <x v="9"/>
    <s v="Office Supplies"/>
    <s v="South"/>
    <n v="1"/>
    <n v="111.57"/>
    <x v="0"/>
    <s v="CUST-10574"/>
    <n v="110.57"/>
    <n v="88.456000000000003"/>
    <n v="22.114000000000004"/>
  </r>
  <r>
    <s v="CA-2023-425394"/>
    <x v="91"/>
    <x v="8"/>
    <s v="Technology"/>
    <s v="West"/>
    <n v="3"/>
    <n v="958.82"/>
    <x v="4"/>
    <s v="CUST-10545"/>
    <n v="955.82"/>
    <n v="812.447"/>
    <n v="238.95500000000004"/>
  </r>
  <r>
    <s v="CA-2023-910185"/>
    <x v="1159"/>
    <x v="4"/>
    <s v="Technology"/>
    <s v="South"/>
    <n v="10"/>
    <n v="345.19"/>
    <x v="2"/>
    <s v="CUST-10733"/>
    <n v="335.19"/>
    <n v="335.19"/>
    <n v="134.07599999999999"/>
  </r>
  <r>
    <s v="CA-2023-862569"/>
    <x v="1235"/>
    <x v="4"/>
    <s v="Technology"/>
    <s v="Central"/>
    <n v="6"/>
    <n v="1295.54"/>
    <x v="2"/>
    <s v="CUST-10490"/>
    <n v="1289.54"/>
    <n v="1289.54"/>
    <n v="515.81600000000003"/>
  </r>
  <r>
    <s v="CA-2025-813588"/>
    <x v="348"/>
    <x v="9"/>
    <s v="Office Supplies"/>
    <s v="Central"/>
    <n v="6"/>
    <n v="100.93"/>
    <x v="2"/>
    <s v="CUST-10215"/>
    <n v="94.93"/>
    <n v="94.93"/>
    <n v="37.972000000000001"/>
  </r>
  <r>
    <s v="CA-2025-195582"/>
    <x v="895"/>
    <x v="7"/>
    <s v="Furniture"/>
    <s v="West"/>
    <n v="5"/>
    <n v="722.26"/>
    <x v="4"/>
    <s v="CUST-10437"/>
    <n v="717.26"/>
    <n v="609.67099999999994"/>
    <n v="179.31499999999994"/>
  </r>
  <r>
    <s v="CA-2025-814878"/>
    <x v="1415"/>
    <x v="4"/>
    <s v="Technology"/>
    <s v="Central"/>
    <n v="4"/>
    <n v="474.51"/>
    <x v="0"/>
    <s v="CUST-10666"/>
    <n v="470.51"/>
    <n v="376.40800000000002"/>
    <n v="94.102000000000032"/>
  </r>
  <r>
    <s v="CA-2025-472842"/>
    <x v="940"/>
    <x v="16"/>
    <s v="Office Supplies"/>
    <s v="Central"/>
    <n v="2"/>
    <n v="12.96"/>
    <x v="3"/>
    <s v="CUST-10691"/>
    <n v="10.96"/>
    <n v="7.6719999999999997"/>
    <n v="1.0959999999999992"/>
  </r>
  <r>
    <s v="CA-2024-697286"/>
    <x v="82"/>
    <x v="5"/>
    <s v="Office Supplies"/>
    <s v="Central"/>
    <n v="6"/>
    <n v="41.45"/>
    <x v="4"/>
    <s v="CUST-10139"/>
    <n v="35.450000000000003"/>
    <n v="30.1325"/>
    <n v="8.8625000000000007"/>
  </r>
  <r>
    <s v="CA-2023-283597"/>
    <x v="519"/>
    <x v="14"/>
    <s v="Office Supplies"/>
    <s v="Central"/>
    <n v="1"/>
    <n v="20.03"/>
    <x v="0"/>
    <s v="CUST-10662"/>
    <n v="19.03"/>
    <n v="15.224000000000002"/>
    <n v="3.8060000000000009"/>
  </r>
  <r>
    <s v="CA-2025-369792"/>
    <x v="1131"/>
    <x v="1"/>
    <s v="Technology"/>
    <s v="South"/>
    <n v="2"/>
    <n v="668.88"/>
    <x v="4"/>
    <s v="CUST-10015"/>
    <n v="666.88"/>
    <n v="566.84799999999996"/>
    <n v="166.71999999999997"/>
  </r>
  <r>
    <s v="CA-2023-729287"/>
    <x v="1265"/>
    <x v="7"/>
    <s v="Furniture"/>
    <s v="West"/>
    <n v="1"/>
    <n v="680.72"/>
    <x v="2"/>
    <s v="CUST-10586"/>
    <n v="679.72"/>
    <n v="679.72"/>
    <n v="271.88800000000003"/>
  </r>
  <r>
    <s v="CA-2024-476575"/>
    <x v="731"/>
    <x v="1"/>
    <s v="Technology"/>
    <s v="South"/>
    <n v="10"/>
    <n v="1149.04"/>
    <x v="2"/>
    <s v="CUST-10441"/>
    <n v="1139.04"/>
    <n v="1139.04"/>
    <n v="455.61599999999999"/>
  </r>
  <r>
    <s v="CA-2022-377157"/>
    <x v="310"/>
    <x v="16"/>
    <s v="Office Supplies"/>
    <s v="West"/>
    <n v="10"/>
    <n v="42.02"/>
    <x v="3"/>
    <s v="CUST-10463"/>
    <n v="32.020000000000003"/>
    <n v="22.414000000000001"/>
    <n v="3.2020000000000017"/>
  </r>
  <r>
    <s v="CA-2024-618796"/>
    <x v="367"/>
    <x v="2"/>
    <s v="Furniture"/>
    <s v="South"/>
    <n v="2"/>
    <n v="561.91999999999996"/>
    <x v="3"/>
    <s v="CUST-10421"/>
    <n v="559.91999999999996"/>
    <n v="391.94399999999996"/>
    <n v="55.992000000000019"/>
  </r>
  <r>
    <s v="CA-2024-388389"/>
    <x v="1220"/>
    <x v="5"/>
    <s v="Office Supplies"/>
    <s v="East"/>
    <n v="8"/>
    <n v="113.13"/>
    <x v="4"/>
    <s v="CUST-10137"/>
    <n v="105.13"/>
    <n v="89.360499999999988"/>
    <n v="26.282499999999992"/>
  </r>
  <r>
    <s v="CA-2023-398010"/>
    <x v="1188"/>
    <x v="8"/>
    <s v="Technology"/>
    <s v="West"/>
    <n v="4"/>
    <n v="863.63"/>
    <x v="2"/>
    <s v="CUST-10341"/>
    <n v="859.63"/>
    <n v="859.63"/>
    <n v="343.85199999999998"/>
  </r>
  <r>
    <s v="CA-2025-457851"/>
    <x v="1168"/>
    <x v="6"/>
    <s v="Office Supplies"/>
    <s v="South"/>
    <n v="4"/>
    <n v="74.89"/>
    <x v="4"/>
    <s v="CUST-10717"/>
    <n v="70.89"/>
    <n v="60.256499999999996"/>
    <n v="17.722499999999997"/>
  </r>
  <r>
    <s v="CA-2023-652997"/>
    <x v="1173"/>
    <x v="15"/>
    <s v="Office Supplies"/>
    <s v="Central"/>
    <n v="10"/>
    <n v="45.6"/>
    <x v="4"/>
    <s v="CUST-10251"/>
    <n v="35.6"/>
    <n v="30.26"/>
    <n v="8.9000000000000021"/>
  </r>
  <r>
    <s v="CA-2024-695716"/>
    <x v="455"/>
    <x v="2"/>
    <s v="Furniture"/>
    <s v="Central"/>
    <n v="9"/>
    <n v="798.16"/>
    <x v="0"/>
    <s v="CUST-10787"/>
    <n v="789.16"/>
    <n v="631.32799999999997"/>
    <n v="157.83199999999999"/>
  </r>
  <r>
    <s v="CA-2024-717591"/>
    <x v="395"/>
    <x v="1"/>
    <s v="Technology"/>
    <s v="South"/>
    <n v="7"/>
    <n v="980.19"/>
    <x v="3"/>
    <s v="CUST-10165"/>
    <n v="973.19"/>
    <n v="681.23299999999995"/>
    <n v="97.31899999999996"/>
  </r>
  <r>
    <s v="CA-2025-336235"/>
    <x v="1292"/>
    <x v="15"/>
    <s v="Office Supplies"/>
    <s v="Central"/>
    <n v="9"/>
    <n v="83.65"/>
    <x v="2"/>
    <s v="CUST-10327"/>
    <n v="74.650000000000006"/>
    <n v="74.650000000000006"/>
    <n v="29.860000000000007"/>
  </r>
  <r>
    <s v="CA-2023-290334"/>
    <x v="566"/>
    <x v="12"/>
    <s v="Office Supplies"/>
    <s v="West"/>
    <n v="8"/>
    <n v="57.11"/>
    <x v="3"/>
    <s v="CUST-10192"/>
    <n v="49.11"/>
    <n v="34.376999999999995"/>
    <n v="4.9109999999999978"/>
  </r>
  <r>
    <s v="CA-2025-186256"/>
    <x v="1095"/>
    <x v="0"/>
    <s v="Furniture"/>
    <s v="South"/>
    <n v="10"/>
    <n v="609.08000000000004"/>
    <x v="1"/>
    <s v="CUST-10223"/>
    <n v="599.08000000000004"/>
    <n v="539.17200000000003"/>
    <n v="179.72399999999999"/>
  </r>
  <r>
    <s v="CA-2025-997339"/>
    <x v="1065"/>
    <x v="8"/>
    <s v="Technology"/>
    <s v="Central"/>
    <n v="1"/>
    <n v="954.76"/>
    <x v="3"/>
    <s v="CUST-10090"/>
    <n v="953.76"/>
    <n v="667.63199999999995"/>
    <n v="95.375999999999976"/>
  </r>
  <r>
    <s v="CA-2024-757518"/>
    <x v="1434"/>
    <x v="0"/>
    <s v="Furniture"/>
    <s v="Central"/>
    <n v="5"/>
    <n v="785.46"/>
    <x v="2"/>
    <s v="CUST-10248"/>
    <n v="780.46"/>
    <n v="780.46"/>
    <n v="312.18400000000003"/>
  </r>
  <r>
    <s v="CA-2024-759706"/>
    <x v="1105"/>
    <x v="8"/>
    <s v="Technology"/>
    <s v="East"/>
    <n v="10"/>
    <n v="1221.54"/>
    <x v="4"/>
    <s v="CUST-10710"/>
    <n v="1211.54"/>
    <n v="1029.809"/>
    <n v="302.88499999999999"/>
  </r>
  <r>
    <s v="CA-2024-746578"/>
    <x v="655"/>
    <x v="8"/>
    <s v="Technology"/>
    <s v="West"/>
    <n v="2"/>
    <n v="736.58"/>
    <x v="1"/>
    <s v="CUST-10634"/>
    <n v="734.58"/>
    <n v="661.12200000000007"/>
    <n v="220.37400000000008"/>
  </r>
  <r>
    <s v="CA-2024-475443"/>
    <x v="212"/>
    <x v="3"/>
    <s v="Technology"/>
    <s v="South"/>
    <n v="4"/>
    <n v="1290.28"/>
    <x v="2"/>
    <s v="CUST-10757"/>
    <n v="1286.28"/>
    <n v="1286.28"/>
    <n v="514.51200000000006"/>
  </r>
  <r>
    <s v="CA-2022-212350"/>
    <x v="118"/>
    <x v="7"/>
    <s v="Furniture"/>
    <s v="East"/>
    <n v="9"/>
    <n v="399.66"/>
    <x v="3"/>
    <s v="CUST-10031"/>
    <n v="390.66"/>
    <n v="273.46199999999999"/>
    <n v="39.065999999999974"/>
  </r>
  <r>
    <s v="CA-2022-175824"/>
    <x v="865"/>
    <x v="0"/>
    <s v="Furniture"/>
    <s v="South"/>
    <n v="2"/>
    <n v="453.76"/>
    <x v="2"/>
    <s v="CUST-10704"/>
    <n v="451.76"/>
    <n v="451.76"/>
    <n v="180.70400000000001"/>
  </r>
  <r>
    <s v="CA-2022-708395"/>
    <x v="814"/>
    <x v="6"/>
    <s v="Office Supplies"/>
    <s v="South"/>
    <n v="6"/>
    <n v="8.1300000000000008"/>
    <x v="4"/>
    <s v="CUST-10375"/>
    <n v="2.1300000000000008"/>
    <n v="1.8105000000000007"/>
    <n v="0.5325000000000002"/>
  </r>
  <r>
    <s v="CA-2022-999638"/>
    <x v="255"/>
    <x v="14"/>
    <s v="Office Supplies"/>
    <s v="West"/>
    <n v="3"/>
    <n v="41.6"/>
    <x v="2"/>
    <s v="CUST-10286"/>
    <n v="38.6"/>
    <n v="38.6"/>
    <n v="15.440000000000001"/>
  </r>
  <r>
    <s v="CA-2022-181832"/>
    <x v="437"/>
    <x v="12"/>
    <s v="Office Supplies"/>
    <s v="South"/>
    <n v="5"/>
    <n v="54.41"/>
    <x v="4"/>
    <s v="CUST-10511"/>
    <n v="49.41"/>
    <n v="41.998499999999993"/>
    <n v="12.352499999999996"/>
  </r>
  <r>
    <s v="CA-2025-184259"/>
    <x v="87"/>
    <x v="14"/>
    <s v="Office Supplies"/>
    <s v="East"/>
    <n v="8"/>
    <n v="117.83"/>
    <x v="4"/>
    <s v="CUST-10745"/>
    <n v="109.83"/>
    <n v="93.355499999999992"/>
    <n v="27.457499999999996"/>
  </r>
  <r>
    <s v="CA-2025-712081"/>
    <x v="435"/>
    <x v="4"/>
    <s v="Technology"/>
    <s v="East"/>
    <n v="1"/>
    <n v="954.9"/>
    <x v="3"/>
    <s v="CUST-10719"/>
    <n v="953.9"/>
    <n v="667.7299999999999"/>
    <n v="95.389999999999986"/>
  </r>
  <r>
    <s v="CA-2023-824199"/>
    <x v="337"/>
    <x v="3"/>
    <s v="Technology"/>
    <s v="West"/>
    <n v="10"/>
    <n v="572.04"/>
    <x v="4"/>
    <s v="CUST-10222"/>
    <n v="562.04"/>
    <n v="477.73399999999998"/>
    <n v="140.51"/>
  </r>
  <r>
    <s v="CA-2025-603825"/>
    <x v="351"/>
    <x v="0"/>
    <s v="Furniture"/>
    <s v="East"/>
    <n v="5"/>
    <n v="626.30999999999995"/>
    <x v="2"/>
    <s v="CUST-10267"/>
    <n v="621.30999999999995"/>
    <n v="621.30999999999995"/>
    <n v="248.524"/>
  </r>
  <r>
    <s v="CA-2025-365468"/>
    <x v="0"/>
    <x v="11"/>
    <s v="Furniture"/>
    <s v="West"/>
    <n v="9"/>
    <n v="220.83"/>
    <x v="4"/>
    <s v="CUST-10244"/>
    <n v="211.83"/>
    <n v="180.05549999999999"/>
    <n v="52.957499999999996"/>
  </r>
  <r>
    <s v="CA-2022-942109"/>
    <x v="1367"/>
    <x v="14"/>
    <s v="Office Supplies"/>
    <s v="West"/>
    <n v="7"/>
    <n v="105.65"/>
    <x v="3"/>
    <s v="CUST-10594"/>
    <n v="98.65"/>
    <n v="69.054999999999993"/>
    <n v="9.8649999999999949"/>
  </r>
  <r>
    <s v="CA-2022-758632"/>
    <x v="227"/>
    <x v="14"/>
    <s v="Office Supplies"/>
    <s v="West"/>
    <n v="6"/>
    <n v="118.51"/>
    <x v="1"/>
    <s v="CUST-10619"/>
    <n v="112.51"/>
    <n v="101.259"/>
    <n v="33.753"/>
  </r>
  <r>
    <s v="CA-2025-707693"/>
    <x v="661"/>
    <x v="16"/>
    <s v="Office Supplies"/>
    <s v="South"/>
    <n v="2"/>
    <n v="5.44"/>
    <x v="3"/>
    <s v="CUST-10617"/>
    <n v="3.4400000000000004"/>
    <n v="2.4079999999999999"/>
    <n v="0.34399999999999986"/>
  </r>
  <r>
    <s v="CA-2023-955968"/>
    <x v="1282"/>
    <x v="5"/>
    <s v="Office Supplies"/>
    <s v="Central"/>
    <n v="2"/>
    <n v="12.43"/>
    <x v="2"/>
    <s v="CUST-10336"/>
    <n v="10.43"/>
    <n v="10.43"/>
    <n v="4.1719999999999997"/>
  </r>
  <r>
    <s v="CA-2024-786497"/>
    <x v="781"/>
    <x v="13"/>
    <s v="Office Supplies"/>
    <s v="East"/>
    <n v="3"/>
    <n v="76.53"/>
    <x v="0"/>
    <s v="CUST-10617"/>
    <n v="73.53"/>
    <n v="58.824000000000005"/>
    <n v="14.706000000000003"/>
  </r>
  <r>
    <s v="CA-2023-820998"/>
    <x v="544"/>
    <x v="8"/>
    <s v="Technology"/>
    <s v="East"/>
    <n v="5"/>
    <n v="738.01"/>
    <x v="2"/>
    <s v="CUST-10162"/>
    <n v="733.01"/>
    <n v="733.01"/>
    <n v="293.20400000000001"/>
  </r>
  <r>
    <s v="CA-2023-821225"/>
    <x v="1332"/>
    <x v="2"/>
    <s v="Furniture"/>
    <s v="West"/>
    <n v="2"/>
    <n v="534.23"/>
    <x v="2"/>
    <s v="CUST-10728"/>
    <n v="532.23"/>
    <n v="532.23"/>
    <n v="212.892"/>
  </r>
  <r>
    <s v="CA-2024-932581"/>
    <x v="270"/>
    <x v="7"/>
    <s v="Furniture"/>
    <s v="Central"/>
    <n v="10"/>
    <n v="743.49"/>
    <x v="4"/>
    <s v="CUST-10321"/>
    <n v="733.49"/>
    <n v="623.4665"/>
    <n v="183.3725"/>
  </r>
  <r>
    <s v="CA-2023-638634"/>
    <x v="442"/>
    <x v="3"/>
    <s v="Technology"/>
    <s v="Central"/>
    <n v="9"/>
    <n v="861.18"/>
    <x v="3"/>
    <s v="CUST-10710"/>
    <n v="852.18"/>
    <n v="596.52599999999995"/>
    <n v="85.218000000000018"/>
  </r>
  <r>
    <s v="CA-2023-673275"/>
    <x v="587"/>
    <x v="3"/>
    <s v="Technology"/>
    <s v="South"/>
    <n v="8"/>
    <n v="1353.5"/>
    <x v="2"/>
    <s v="CUST-10449"/>
    <n v="1345.5"/>
    <n v="1345.5"/>
    <n v="538.20000000000005"/>
  </r>
  <r>
    <s v="CA-2022-641171"/>
    <x v="842"/>
    <x v="2"/>
    <s v="Furniture"/>
    <s v="Central"/>
    <n v="7"/>
    <n v="236.93"/>
    <x v="1"/>
    <s v="CUST-10772"/>
    <n v="229.93"/>
    <n v="206.93700000000001"/>
    <n v="68.979000000000013"/>
  </r>
  <r>
    <s v="CA-2022-674347"/>
    <x v="859"/>
    <x v="13"/>
    <s v="Office Supplies"/>
    <s v="East"/>
    <n v="7"/>
    <n v="34.869999999999997"/>
    <x v="3"/>
    <s v="CUST-10605"/>
    <n v="27.869999999999997"/>
    <n v="19.508999999999997"/>
    <n v="2.786999999999999"/>
  </r>
  <r>
    <s v="CA-2023-772767"/>
    <x v="7"/>
    <x v="8"/>
    <s v="Technology"/>
    <s v="East"/>
    <n v="2"/>
    <n v="838.29"/>
    <x v="2"/>
    <s v="CUST-10274"/>
    <n v="836.29"/>
    <n v="836.29"/>
    <n v="334.51600000000002"/>
  </r>
  <r>
    <s v="CA-2023-657508"/>
    <x v="220"/>
    <x v="4"/>
    <s v="Technology"/>
    <s v="East"/>
    <n v="9"/>
    <n v="170.86"/>
    <x v="3"/>
    <s v="CUST-10738"/>
    <n v="161.86000000000001"/>
    <n v="113.30200000000001"/>
    <n v="16.186000000000007"/>
  </r>
  <r>
    <s v="CA-2023-856536"/>
    <x v="1061"/>
    <x v="3"/>
    <s v="Technology"/>
    <s v="Central"/>
    <n v="1"/>
    <n v="385.19"/>
    <x v="2"/>
    <s v="CUST-10397"/>
    <n v="384.19"/>
    <n v="384.19"/>
    <n v="153.67600000000002"/>
  </r>
  <r>
    <s v="CA-2025-524142"/>
    <x v="652"/>
    <x v="5"/>
    <s v="Office Supplies"/>
    <s v="South"/>
    <n v="6"/>
    <n v="19.16"/>
    <x v="1"/>
    <s v="CUST-10722"/>
    <n v="13.16"/>
    <n v="11.844000000000001"/>
    <n v="3.9480000000000013"/>
  </r>
  <r>
    <s v="CA-2023-310916"/>
    <x v="1403"/>
    <x v="4"/>
    <s v="Technology"/>
    <s v="Central"/>
    <n v="10"/>
    <n v="132.15"/>
    <x v="4"/>
    <s v="CUST-10414"/>
    <n v="122.15"/>
    <n v="103.8275"/>
    <n v="30.537499999999994"/>
  </r>
  <r>
    <s v="CA-2025-353804"/>
    <x v="1053"/>
    <x v="0"/>
    <s v="Furniture"/>
    <s v="Central"/>
    <n v="9"/>
    <n v="132.19999999999999"/>
    <x v="4"/>
    <s v="CUST-10004"/>
    <n v="123.19999999999999"/>
    <n v="104.71999999999998"/>
    <n v="30.799999999999997"/>
  </r>
  <r>
    <s v="CA-2023-257640"/>
    <x v="504"/>
    <x v="13"/>
    <s v="Office Supplies"/>
    <s v="Central"/>
    <n v="6"/>
    <n v="145.46"/>
    <x v="1"/>
    <s v="CUST-10261"/>
    <n v="139.46"/>
    <n v="125.51400000000001"/>
    <n v="41.838000000000008"/>
  </r>
  <r>
    <s v="CA-2024-274684"/>
    <x v="160"/>
    <x v="0"/>
    <s v="Furniture"/>
    <s v="Central"/>
    <n v="10"/>
    <n v="463.23"/>
    <x v="3"/>
    <s v="CUST-10397"/>
    <n v="453.23"/>
    <n v="317.26099999999997"/>
    <n v="45.322999999999979"/>
  </r>
  <r>
    <s v="CA-2025-747927"/>
    <x v="915"/>
    <x v="15"/>
    <s v="Office Supplies"/>
    <s v="West"/>
    <n v="1"/>
    <n v="57.41"/>
    <x v="0"/>
    <s v="CUST-10352"/>
    <n v="56.41"/>
    <n v="45.128"/>
    <n v="11.282000000000004"/>
  </r>
  <r>
    <s v="CA-2023-923980"/>
    <x v="374"/>
    <x v="5"/>
    <s v="Office Supplies"/>
    <s v="East"/>
    <n v="4"/>
    <n v="5.88"/>
    <x v="0"/>
    <s v="CUST-10680"/>
    <n v="1.88"/>
    <n v="1.504"/>
    <n v="0.37600000000000011"/>
  </r>
  <r>
    <s v="CA-2023-807543"/>
    <x v="723"/>
    <x v="0"/>
    <s v="Furniture"/>
    <s v="South"/>
    <n v="3"/>
    <n v="474.29"/>
    <x v="2"/>
    <s v="CUST-10729"/>
    <n v="471.29"/>
    <n v="471.29"/>
    <n v="188.51600000000002"/>
  </r>
  <r>
    <s v="CA-2024-165304"/>
    <x v="720"/>
    <x v="8"/>
    <s v="Technology"/>
    <s v="South"/>
    <n v="9"/>
    <n v="143.94"/>
    <x v="2"/>
    <s v="CUST-10295"/>
    <n v="134.94"/>
    <n v="134.94"/>
    <n v="53.975999999999999"/>
  </r>
  <r>
    <s v="CA-2025-886147"/>
    <x v="698"/>
    <x v="5"/>
    <s v="Office Supplies"/>
    <s v="East"/>
    <n v="7"/>
    <n v="99.3"/>
    <x v="4"/>
    <s v="CUST-10435"/>
    <n v="92.3"/>
    <n v="78.454999999999998"/>
    <n v="23.075000000000003"/>
  </r>
  <r>
    <s v="CA-2024-396969"/>
    <x v="247"/>
    <x v="14"/>
    <s v="Office Supplies"/>
    <s v="West"/>
    <n v="8"/>
    <n v="142.82"/>
    <x v="2"/>
    <s v="CUST-10342"/>
    <n v="134.82"/>
    <n v="134.82"/>
    <n v="53.927999999999997"/>
  </r>
  <r>
    <s v="CA-2025-758415"/>
    <x v="773"/>
    <x v="0"/>
    <s v="Furniture"/>
    <s v="West"/>
    <n v="8"/>
    <n v="538.26"/>
    <x v="3"/>
    <s v="CUST-10170"/>
    <n v="530.26"/>
    <n v="371.18199999999996"/>
    <n v="53.025999999999954"/>
  </r>
  <r>
    <s v="CA-2023-434105"/>
    <x v="393"/>
    <x v="15"/>
    <s v="Office Supplies"/>
    <s v="Central"/>
    <n v="8"/>
    <n v="85.96"/>
    <x v="2"/>
    <s v="CUST-10755"/>
    <n v="77.959999999999994"/>
    <n v="77.959999999999994"/>
    <n v="31.183999999999997"/>
  </r>
  <r>
    <s v="CA-2022-896796"/>
    <x v="1046"/>
    <x v="1"/>
    <s v="Technology"/>
    <s v="Central"/>
    <n v="6"/>
    <n v="1221.9000000000001"/>
    <x v="4"/>
    <s v="CUST-10333"/>
    <n v="1215.9000000000001"/>
    <n v="1033.5150000000001"/>
    <n v="303.97500000000002"/>
  </r>
  <r>
    <s v="CA-2024-263407"/>
    <x v="554"/>
    <x v="0"/>
    <s v="Furniture"/>
    <s v="West"/>
    <n v="3"/>
    <n v="51.54"/>
    <x v="4"/>
    <s v="CUST-10788"/>
    <n v="48.54"/>
    <n v="41.259"/>
    <n v="12.135000000000002"/>
  </r>
  <r>
    <s v="CA-2023-590969"/>
    <x v="1185"/>
    <x v="1"/>
    <s v="Technology"/>
    <s v="East"/>
    <n v="3"/>
    <n v="1147.43"/>
    <x v="4"/>
    <s v="CUST-10114"/>
    <n v="1144.43"/>
    <n v="972.76549999999997"/>
    <n v="286.10749999999996"/>
  </r>
  <r>
    <s v="CA-2023-603931"/>
    <x v="1166"/>
    <x v="14"/>
    <s v="Office Supplies"/>
    <s v="East"/>
    <n v="1"/>
    <n v="19.239999999999998"/>
    <x v="1"/>
    <s v="CUST-10666"/>
    <n v="18.239999999999998"/>
    <n v="16.416"/>
    <n v="5.4720000000000013"/>
  </r>
  <r>
    <s v="CA-2025-144551"/>
    <x v="954"/>
    <x v="0"/>
    <s v="Furniture"/>
    <s v="East"/>
    <n v="10"/>
    <n v="176.16"/>
    <x v="2"/>
    <s v="CUST-10400"/>
    <n v="166.16"/>
    <n v="166.16"/>
    <n v="66.463999999999999"/>
  </r>
  <r>
    <s v="CA-2024-792484"/>
    <x v="1169"/>
    <x v="5"/>
    <s v="Office Supplies"/>
    <s v="West"/>
    <n v="10"/>
    <n v="41.22"/>
    <x v="3"/>
    <s v="CUST-10183"/>
    <n v="31.22"/>
    <n v="21.853999999999999"/>
    <n v="3.1219999999999999"/>
  </r>
  <r>
    <s v="CA-2025-551931"/>
    <x v="970"/>
    <x v="0"/>
    <s v="Furniture"/>
    <s v="East"/>
    <n v="3"/>
    <n v="770.23"/>
    <x v="0"/>
    <s v="CUST-10194"/>
    <n v="767.23"/>
    <n v="613.78399999999999"/>
    <n v="153.44599999999997"/>
  </r>
  <r>
    <s v="CA-2022-677898"/>
    <x v="973"/>
    <x v="1"/>
    <s v="Technology"/>
    <s v="East"/>
    <n v="2"/>
    <n v="212.67"/>
    <x v="2"/>
    <s v="CUST-10528"/>
    <n v="210.67"/>
    <n v="210.67"/>
    <n v="84.268000000000001"/>
  </r>
  <r>
    <s v="CA-2025-777199"/>
    <x v="1165"/>
    <x v="7"/>
    <s v="Furniture"/>
    <s v="Central"/>
    <n v="10"/>
    <n v="257.36"/>
    <x v="2"/>
    <s v="CUST-10019"/>
    <n v="247.36"/>
    <n v="247.36"/>
    <n v="98.944000000000017"/>
  </r>
  <r>
    <s v="CA-2023-566707"/>
    <x v="977"/>
    <x v="0"/>
    <s v="Furniture"/>
    <s v="West"/>
    <n v="6"/>
    <n v="181.5"/>
    <x v="1"/>
    <s v="CUST-10549"/>
    <n v="175.5"/>
    <n v="157.95000000000002"/>
    <n v="52.65000000000002"/>
  </r>
  <r>
    <s v="CA-2024-313375"/>
    <x v="1438"/>
    <x v="15"/>
    <s v="Office Supplies"/>
    <s v="South"/>
    <n v="9"/>
    <n v="24.12"/>
    <x v="2"/>
    <s v="CUST-10358"/>
    <n v="15.120000000000001"/>
    <n v="15.120000000000001"/>
    <n v="6.048"/>
  </r>
  <r>
    <s v="CA-2024-528984"/>
    <x v="104"/>
    <x v="4"/>
    <s v="Technology"/>
    <s v="West"/>
    <n v="1"/>
    <n v="206.12"/>
    <x v="1"/>
    <s v="CUST-10512"/>
    <n v="205.12"/>
    <n v="184.608"/>
    <n v="61.536000000000001"/>
  </r>
  <r>
    <s v="CA-2024-993888"/>
    <x v="938"/>
    <x v="7"/>
    <s v="Furniture"/>
    <s v="East"/>
    <n v="6"/>
    <n v="265.13"/>
    <x v="2"/>
    <s v="CUST-10600"/>
    <n v="259.13"/>
    <n v="259.13"/>
    <n v="103.65200000000002"/>
  </r>
  <r>
    <s v="CA-2025-169203"/>
    <x v="456"/>
    <x v="4"/>
    <s v="Technology"/>
    <s v="South"/>
    <n v="9"/>
    <n v="366.5"/>
    <x v="1"/>
    <s v="CUST-10158"/>
    <n v="357.5"/>
    <n v="321.75"/>
    <n v="107.25"/>
  </r>
  <r>
    <s v="CA-2023-365847"/>
    <x v="1350"/>
    <x v="8"/>
    <s v="Technology"/>
    <s v="South"/>
    <n v="3"/>
    <n v="677.12"/>
    <x v="0"/>
    <s v="CUST-10377"/>
    <n v="674.12"/>
    <n v="539.29600000000005"/>
    <n v="134.82400000000007"/>
  </r>
  <r>
    <s v="CA-2022-986857"/>
    <x v="282"/>
    <x v="4"/>
    <s v="Technology"/>
    <s v="West"/>
    <n v="3"/>
    <n v="1416.69"/>
    <x v="2"/>
    <s v="CUST-10341"/>
    <n v="1413.69"/>
    <n v="1413.69"/>
    <n v="565.476"/>
  </r>
  <r>
    <s v="CA-2024-324200"/>
    <x v="374"/>
    <x v="10"/>
    <s v="Office Supplies"/>
    <s v="Central"/>
    <n v="9"/>
    <n v="12.18"/>
    <x v="0"/>
    <s v="CUST-10183"/>
    <n v="3.1799999999999997"/>
    <n v="2.544"/>
    <n v="0.63600000000000034"/>
  </r>
  <r>
    <s v="CA-2025-516418"/>
    <x v="762"/>
    <x v="15"/>
    <s v="Office Supplies"/>
    <s v="West"/>
    <n v="4"/>
    <n v="64.13"/>
    <x v="2"/>
    <s v="CUST-10576"/>
    <n v="60.129999999999995"/>
    <n v="60.129999999999995"/>
    <n v="24.052"/>
  </r>
  <r>
    <s v="CA-2022-975681"/>
    <x v="1390"/>
    <x v="11"/>
    <s v="Furniture"/>
    <s v="South"/>
    <n v="3"/>
    <n v="68.069999999999993"/>
    <x v="0"/>
    <s v="CUST-10044"/>
    <n v="65.069999999999993"/>
    <n v="52.055999999999997"/>
    <n v="13.014000000000003"/>
  </r>
  <r>
    <s v="CA-2022-243454"/>
    <x v="815"/>
    <x v="12"/>
    <s v="Office Supplies"/>
    <s v="South"/>
    <n v="9"/>
    <n v="29.63"/>
    <x v="2"/>
    <s v="CUST-10337"/>
    <n v="20.63"/>
    <n v="20.63"/>
    <n v="8.2520000000000007"/>
  </r>
  <r>
    <s v="CA-2025-581744"/>
    <x v="958"/>
    <x v="0"/>
    <s v="Furniture"/>
    <s v="East"/>
    <n v="7"/>
    <n v="338.36"/>
    <x v="2"/>
    <s v="CUST-10366"/>
    <n v="331.36"/>
    <n v="331.36"/>
    <n v="132.54400000000001"/>
  </r>
  <r>
    <s v="CA-2025-875497"/>
    <x v="1166"/>
    <x v="11"/>
    <s v="Furniture"/>
    <s v="Central"/>
    <n v="4"/>
    <n v="270.92"/>
    <x v="1"/>
    <s v="CUST-10249"/>
    <n v="266.92"/>
    <n v="240.22800000000001"/>
    <n v="80.075999999999993"/>
  </r>
  <r>
    <s v="CA-2024-517837"/>
    <x v="1129"/>
    <x v="0"/>
    <s v="Furniture"/>
    <s v="South"/>
    <n v="8"/>
    <n v="111.22"/>
    <x v="2"/>
    <s v="CUST-10765"/>
    <n v="103.22"/>
    <n v="103.22"/>
    <n v="41.288000000000004"/>
  </r>
  <r>
    <s v="CA-2024-860256"/>
    <x v="739"/>
    <x v="13"/>
    <s v="Office Supplies"/>
    <s v="Central"/>
    <n v="1"/>
    <n v="47.75"/>
    <x v="1"/>
    <s v="CUST-10591"/>
    <n v="46.75"/>
    <n v="42.075000000000003"/>
    <n v="14.025000000000002"/>
  </r>
  <r>
    <s v="CA-2023-604275"/>
    <x v="1410"/>
    <x v="2"/>
    <s v="Furniture"/>
    <s v="West"/>
    <n v="8"/>
    <n v="474.53"/>
    <x v="0"/>
    <s v="CUST-10463"/>
    <n v="466.53"/>
    <n v="373.22399999999999"/>
    <n v="93.30600000000004"/>
  </r>
  <r>
    <s v="CA-2022-375641"/>
    <x v="614"/>
    <x v="3"/>
    <s v="Technology"/>
    <s v="Central"/>
    <n v="7"/>
    <n v="741.64"/>
    <x v="0"/>
    <s v="CUST-10372"/>
    <n v="734.64"/>
    <n v="587.71199999999999"/>
    <n v="146.928"/>
  </r>
  <r>
    <s v="CA-2025-983712"/>
    <x v="476"/>
    <x v="4"/>
    <s v="Technology"/>
    <s v="East"/>
    <n v="2"/>
    <n v="1034.22"/>
    <x v="1"/>
    <s v="CUST-10746"/>
    <n v="1032.22"/>
    <n v="928.99800000000005"/>
    <n v="309.66600000000005"/>
  </r>
  <r>
    <s v="CA-2023-741744"/>
    <x v="740"/>
    <x v="12"/>
    <s v="Office Supplies"/>
    <s v="West"/>
    <n v="2"/>
    <n v="132.77000000000001"/>
    <x v="3"/>
    <s v="CUST-10775"/>
    <n v="130.77000000000001"/>
    <n v="91.539000000000001"/>
    <n v="13.076999999999998"/>
  </r>
  <r>
    <s v="CA-2025-304977"/>
    <x v="525"/>
    <x v="11"/>
    <s v="Furniture"/>
    <s v="East"/>
    <n v="3"/>
    <n v="768.6"/>
    <x v="1"/>
    <s v="CUST-10727"/>
    <n v="765.6"/>
    <n v="689.04000000000008"/>
    <n v="229.68000000000006"/>
  </r>
  <r>
    <s v="CA-2022-980576"/>
    <x v="420"/>
    <x v="11"/>
    <s v="Furniture"/>
    <s v="Central"/>
    <n v="6"/>
    <n v="148.53"/>
    <x v="2"/>
    <s v="CUST-10766"/>
    <n v="142.53"/>
    <n v="142.53"/>
    <n v="57.012"/>
  </r>
  <r>
    <s v="CA-2022-445185"/>
    <x v="1333"/>
    <x v="7"/>
    <s v="Furniture"/>
    <s v="East"/>
    <n v="2"/>
    <n v="783.82"/>
    <x v="2"/>
    <s v="CUST-10383"/>
    <n v="781.82"/>
    <n v="781.82"/>
    <n v="312.72800000000007"/>
  </r>
  <r>
    <s v="CA-2023-676308"/>
    <x v="586"/>
    <x v="7"/>
    <s v="Furniture"/>
    <s v="Central"/>
    <n v="4"/>
    <n v="256.92"/>
    <x v="0"/>
    <s v="CUST-10707"/>
    <n v="252.92000000000002"/>
    <n v="202.33600000000001"/>
    <n v="50.584000000000003"/>
  </r>
  <r>
    <s v="CA-2024-963985"/>
    <x v="681"/>
    <x v="3"/>
    <s v="Technology"/>
    <s v="Central"/>
    <n v="7"/>
    <n v="752.77"/>
    <x v="1"/>
    <s v="CUST-10732"/>
    <n v="745.77"/>
    <n v="671.19299999999998"/>
    <n v="223.73099999999999"/>
  </r>
  <r>
    <s v="CA-2024-769610"/>
    <x v="700"/>
    <x v="12"/>
    <s v="Office Supplies"/>
    <s v="West"/>
    <n v="3"/>
    <n v="121.91"/>
    <x v="3"/>
    <s v="CUST-10022"/>
    <n v="118.91"/>
    <n v="83.236999999999995"/>
    <n v="11.891000000000005"/>
  </r>
  <r>
    <s v="CA-2023-251465"/>
    <x v="201"/>
    <x v="6"/>
    <s v="Office Supplies"/>
    <s v="South"/>
    <n v="8"/>
    <n v="79.3"/>
    <x v="3"/>
    <s v="CUST-10127"/>
    <n v="71.3"/>
    <n v="49.91"/>
    <n v="7.1300000000000026"/>
  </r>
  <r>
    <s v="CA-2025-759600"/>
    <x v="965"/>
    <x v="8"/>
    <s v="Technology"/>
    <s v="West"/>
    <n v="3"/>
    <n v="1238.08"/>
    <x v="1"/>
    <s v="CUST-10488"/>
    <n v="1235.08"/>
    <n v="1111.5719999999999"/>
    <n v="370.524"/>
  </r>
  <r>
    <s v="CA-2022-183358"/>
    <x v="171"/>
    <x v="7"/>
    <s v="Furniture"/>
    <s v="West"/>
    <n v="5"/>
    <n v="611.5"/>
    <x v="3"/>
    <s v="CUST-10506"/>
    <n v="606.5"/>
    <n v="424.54999999999995"/>
    <n v="60.649999999999977"/>
  </r>
  <r>
    <s v="CA-2025-588521"/>
    <x v="197"/>
    <x v="15"/>
    <s v="Office Supplies"/>
    <s v="South"/>
    <n v="6"/>
    <n v="89.12"/>
    <x v="0"/>
    <s v="CUST-10531"/>
    <n v="83.12"/>
    <n v="66.496000000000009"/>
    <n v="16.624000000000009"/>
  </r>
  <r>
    <s v="CA-2024-338056"/>
    <x v="1183"/>
    <x v="2"/>
    <s v="Furniture"/>
    <s v="East"/>
    <n v="8"/>
    <n v="719.67"/>
    <x v="2"/>
    <s v="CUST-10689"/>
    <n v="711.67"/>
    <n v="711.67"/>
    <n v="284.66800000000001"/>
  </r>
  <r>
    <s v="CA-2022-178245"/>
    <x v="328"/>
    <x v="0"/>
    <s v="Furniture"/>
    <s v="East"/>
    <n v="9"/>
    <n v="102.04"/>
    <x v="2"/>
    <s v="CUST-10739"/>
    <n v="93.04"/>
    <n v="93.04"/>
    <n v="37.216000000000001"/>
  </r>
  <r>
    <s v="CA-2025-252483"/>
    <x v="789"/>
    <x v="0"/>
    <s v="Furniture"/>
    <s v="Central"/>
    <n v="7"/>
    <n v="645.11"/>
    <x v="2"/>
    <s v="CUST-10463"/>
    <n v="638.11"/>
    <n v="638.11"/>
    <n v="255.24400000000003"/>
  </r>
  <r>
    <s v="CA-2022-290264"/>
    <x v="1355"/>
    <x v="13"/>
    <s v="Office Supplies"/>
    <s v="West"/>
    <n v="10"/>
    <n v="125.17"/>
    <x v="4"/>
    <s v="CUST-10227"/>
    <n v="115.17"/>
    <n v="97.894499999999994"/>
    <n v="28.79249999999999"/>
  </r>
  <r>
    <s v="CA-2025-707372"/>
    <x v="560"/>
    <x v="14"/>
    <s v="Office Supplies"/>
    <s v="South"/>
    <n v="9"/>
    <n v="70.209999999999994"/>
    <x v="2"/>
    <s v="CUST-10017"/>
    <n v="61.209999999999994"/>
    <n v="61.209999999999994"/>
    <n v="24.484000000000002"/>
  </r>
  <r>
    <s v="CA-2022-579567"/>
    <x v="1095"/>
    <x v="12"/>
    <s v="Office Supplies"/>
    <s v="West"/>
    <n v="3"/>
    <n v="26.99"/>
    <x v="2"/>
    <s v="CUST-10636"/>
    <n v="23.99"/>
    <n v="23.99"/>
    <n v="9.5960000000000001"/>
  </r>
  <r>
    <s v="CA-2025-999637"/>
    <x v="1387"/>
    <x v="0"/>
    <s v="Furniture"/>
    <s v="West"/>
    <n v="4"/>
    <n v="107.55"/>
    <x v="1"/>
    <s v="CUST-10253"/>
    <n v="103.55"/>
    <n v="93.194999999999993"/>
    <n v="31.064999999999998"/>
  </r>
  <r>
    <s v="CA-2022-331400"/>
    <x v="488"/>
    <x v="4"/>
    <s v="Technology"/>
    <s v="East"/>
    <n v="9"/>
    <n v="200.17"/>
    <x v="2"/>
    <s v="CUST-10016"/>
    <n v="191.17"/>
    <n v="191.17"/>
    <n v="76.468000000000004"/>
  </r>
  <r>
    <s v="CA-2023-230423"/>
    <x v="1147"/>
    <x v="11"/>
    <s v="Furniture"/>
    <s v="East"/>
    <n v="3"/>
    <n v="290.3"/>
    <x v="2"/>
    <s v="CUST-10568"/>
    <n v="287.3"/>
    <n v="287.3"/>
    <n v="114.92000000000002"/>
  </r>
  <r>
    <s v="CA-2022-273126"/>
    <x v="1411"/>
    <x v="4"/>
    <s v="Technology"/>
    <s v="Central"/>
    <n v="5"/>
    <n v="683.5"/>
    <x v="0"/>
    <s v="CUST-10448"/>
    <n v="678.5"/>
    <n v="542.80000000000007"/>
    <n v="135.7000000000001"/>
  </r>
  <r>
    <s v="CA-2024-976451"/>
    <x v="262"/>
    <x v="12"/>
    <s v="Office Supplies"/>
    <s v="South"/>
    <n v="7"/>
    <n v="53.72"/>
    <x v="1"/>
    <s v="CUST-10330"/>
    <n v="46.72"/>
    <n v="42.048000000000002"/>
    <n v="14.016000000000002"/>
  </r>
  <r>
    <s v="CA-2023-915972"/>
    <x v="758"/>
    <x v="4"/>
    <s v="Technology"/>
    <s v="Central"/>
    <n v="10"/>
    <n v="575.02"/>
    <x v="1"/>
    <s v="CUST-10534"/>
    <n v="565.02"/>
    <n v="508.51799999999997"/>
    <n v="169.50599999999997"/>
  </r>
  <r>
    <s v="CA-2025-347452"/>
    <x v="1295"/>
    <x v="3"/>
    <s v="Technology"/>
    <s v="East"/>
    <n v="9"/>
    <n v="411.12"/>
    <x v="0"/>
    <s v="CUST-10340"/>
    <n v="402.12"/>
    <n v="321.69600000000003"/>
    <n v="80.424000000000035"/>
  </r>
  <r>
    <s v="CA-2022-512389"/>
    <x v="17"/>
    <x v="2"/>
    <s v="Furniture"/>
    <s v="East"/>
    <n v="10"/>
    <n v="488.28"/>
    <x v="1"/>
    <s v="CUST-10333"/>
    <n v="478.28"/>
    <n v="430.452"/>
    <n v="143.48400000000004"/>
  </r>
  <r>
    <s v="CA-2023-829615"/>
    <x v="452"/>
    <x v="14"/>
    <s v="Office Supplies"/>
    <s v="East"/>
    <n v="3"/>
    <n v="43.07"/>
    <x v="2"/>
    <s v="CUST-10494"/>
    <n v="40.07"/>
    <n v="40.07"/>
    <n v="16.028000000000002"/>
  </r>
  <r>
    <s v="CA-2024-324217"/>
    <x v="286"/>
    <x v="11"/>
    <s v="Furniture"/>
    <s v="West"/>
    <n v="5"/>
    <n v="213.55"/>
    <x v="1"/>
    <s v="CUST-10738"/>
    <n v="208.55"/>
    <n v="187.69500000000002"/>
    <n v="62.565000000000026"/>
  </r>
  <r>
    <s v="CA-2022-931542"/>
    <x v="429"/>
    <x v="4"/>
    <s v="Technology"/>
    <s v="Central"/>
    <n v="9"/>
    <n v="590.35"/>
    <x v="0"/>
    <s v="CUST-10700"/>
    <n v="581.35"/>
    <n v="465.08000000000004"/>
    <n v="116.27000000000004"/>
  </r>
  <r>
    <s v="CA-2025-634277"/>
    <x v="685"/>
    <x v="11"/>
    <s v="Furniture"/>
    <s v="West"/>
    <n v="5"/>
    <n v="513.03"/>
    <x v="2"/>
    <s v="CUST-10285"/>
    <n v="508.03"/>
    <n v="508.03"/>
    <n v="203.21199999999999"/>
  </r>
  <r>
    <s v="CA-2025-333516"/>
    <x v="906"/>
    <x v="11"/>
    <s v="Furniture"/>
    <s v="South"/>
    <n v="8"/>
    <n v="197.4"/>
    <x v="4"/>
    <s v="CUST-10238"/>
    <n v="189.4"/>
    <n v="160.99"/>
    <n v="47.350000000000009"/>
  </r>
  <r>
    <s v="CA-2024-480832"/>
    <x v="1458"/>
    <x v="3"/>
    <s v="Technology"/>
    <s v="East"/>
    <n v="10"/>
    <n v="1306.3900000000001"/>
    <x v="0"/>
    <s v="CUST-10058"/>
    <n v="1296.3900000000001"/>
    <n v="1037.1120000000001"/>
    <n v="259.27800000000002"/>
  </r>
  <r>
    <s v="CA-2025-345865"/>
    <x v="548"/>
    <x v="15"/>
    <s v="Office Supplies"/>
    <s v="Central"/>
    <n v="9"/>
    <n v="73.7"/>
    <x v="0"/>
    <s v="CUST-10480"/>
    <n v="64.7"/>
    <n v="51.760000000000005"/>
    <n v="12.940000000000005"/>
  </r>
  <r>
    <s v="CA-2025-270253"/>
    <x v="997"/>
    <x v="11"/>
    <s v="Furniture"/>
    <s v="South"/>
    <n v="7"/>
    <n v="166.47"/>
    <x v="0"/>
    <s v="CUST-10511"/>
    <n v="159.47"/>
    <n v="127.57600000000001"/>
    <n v="31.894000000000005"/>
  </r>
  <r>
    <s v="CA-2023-392721"/>
    <x v="852"/>
    <x v="4"/>
    <s v="Technology"/>
    <s v="West"/>
    <n v="5"/>
    <n v="552.38"/>
    <x v="1"/>
    <s v="CUST-10232"/>
    <n v="547.38"/>
    <n v="492.642"/>
    <n v="164.214"/>
  </r>
  <r>
    <s v="CA-2025-279996"/>
    <x v="1332"/>
    <x v="2"/>
    <s v="Furniture"/>
    <s v="East"/>
    <n v="10"/>
    <n v="173.12"/>
    <x v="3"/>
    <s v="CUST-10729"/>
    <n v="163.12"/>
    <n v="114.184"/>
    <n v="16.311999999999998"/>
  </r>
  <r>
    <s v="CA-2025-763084"/>
    <x v="368"/>
    <x v="1"/>
    <s v="Technology"/>
    <s v="West"/>
    <n v="9"/>
    <n v="108.26"/>
    <x v="2"/>
    <s v="CUST-10494"/>
    <n v="99.26"/>
    <n v="99.26"/>
    <n v="39.704000000000008"/>
  </r>
  <r>
    <s v="CA-2025-172291"/>
    <x v="1393"/>
    <x v="4"/>
    <s v="Technology"/>
    <s v="Central"/>
    <n v="9"/>
    <n v="541.24"/>
    <x v="3"/>
    <s v="CUST-10705"/>
    <n v="532.24"/>
    <n v="372.56799999999998"/>
    <n v="53.22399999999999"/>
  </r>
  <r>
    <s v="CA-2023-254908"/>
    <x v="956"/>
    <x v="8"/>
    <s v="Technology"/>
    <s v="Central"/>
    <n v="7"/>
    <n v="300.39"/>
    <x v="1"/>
    <s v="CUST-10366"/>
    <n v="293.39"/>
    <n v="264.05099999999999"/>
    <n v="88.016999999999996"/>
  </r>
  <r>
    <s v="CA-2022-541749"/>
    <x v="749"/>
    <x v="12"/>
    <s v="Office Supplies"/>
    <s v="Central"/>
    <n v="10"/>
    <n v="111.03"/>
    <x v="4"/>
    <s v="CUST-10473"/>
    <n v="101.03"/>
    <n v="85.875500000000002"/>
    <n v="25.257500000000007"/>
  </r>
  <r>
    <s v="CA-2022-742482"/>
    <x v="1101"/>
    <x v="12"/>
    <s v="Office Supplies"/>
    <s v="West"/>
    <n v="10"/>
    <n v="18.809999999999999"/>
    <x v="2"/>
    <s v="CUST-10781"/>
    <n v="8.8099999999999987"/>
    <n v="8.8099999999999987"/>
    <n v="3.524"/>
  </r>
  <r>
    <s v="CA-2023-944512"/>
    <x v="870"/>
    <x v="2"/>
    <s v="Furniture"/>
    <s v="East"/>
    <n v="2"/>
    <n v="470.23"/>
    <x v="2"/>
    <s v="CUST-10088"/>
    <n v="468.23"/>
    <n v="468.23"/>
    <n v="187.29200000000003"/>
  </r>
  <r>
    <s v="CA-2023-989065"/>
    <x v="1133"/>
    <x v="4"/>
    <s v="Technology"/>
    <s v="Central"/>
    <n v="3"/>
    <n v="121.86"/>
    <x v="2"/>
    <s v="CUST-10348"/>
    <n v="118.86"/>
    <n v="118.86"/>
    <n v="47.543999999999997"/>
  </r>
  <r>
    <s v="CA-2025-244677"/>
    <x v="17"/>
    <x v="12"/>
    <s v="Office Supplies"/>
    <s v="Central"/>
    <n v="5"/>
    <n v="9.56"/>
    <x v="3"/>
    <s v="CUST-10549"/>
    <n v="4.5600000000000005"/>
    <n v="3.1920000000000002"/>
    <n v="0.45599999999999996"/>
  </r>
  <r>
    <s v="CA-2022-286983"/>
    <x v="549"/>
    <x v="13"/>
    <s v="Office Supplies"/>
    <s v="West"/>
    <n v="1"/>
    <n v="71.3"/>
    <x v="1"/>
    <s v="CUST-10494"/>
    <n v="70.3"/>
    <n v="63.269999999999996"/>
    <n v="21.089999999999996"/>
  </r>
  <r>
    <s v="CA-2023-997702"/>
    <x v="828"/>
    <x v="8"/>
    <s v="Technology"/>
    <s v="South"/>
    <n v="7"/>
    <n v="1017.48"/>
    <x v="2"/>
    <s v="CUST-10586"/>
    <n v="1010.48"/>
    <n v="1010.48"/>
    <n v="404.19200000000001"/>
  </r>
  <r>
    <s v="CA-2022-216828"/>
    <x v="1173"/>
    <x v="0"/>
    <s v="Furniture"/>
    <s v="West"/>
    <n v="8"/>
    <n v="294.58"/>
    <x v="0"/>
    <s v="CUST-10547"/>
    <n v="286.58"/>
    <n v="229.26400000000001"/>
    <n v="57.316000000000031"/>
  </r>
  <r>
    <s v="CA-2023-967179"/>
    <x v="603"/>
    <x v="3"/>
    <s v="Technology"/>
    <s v="East"/>
    <n v="5"/>
    <n v="840.14"/>
    <x v="0"/>
    <s v="CUST-10355"/>
    <n v="835.14"/>
    <n v="668.11200000000008"/>
    <n v="167.02800000000013"/>
  </r>
  <r>
    <s v="CA-2023-652523"/>
    <x v="1350"/>
    <x v="10"/>
    <s v="Office Supplies"/>
    <s v="South"/>
    <n v="3"/>
    <n v="138.07"/>
    <x v="4"/>
    <s v="CUST-10107"/>
    <n v="135.07"/>
    <n v="114.80949999999999"/>
    <n v="33.767499999999998"/>
  </r>
  <r>
    <s v="CA-2025-708342"/>
    <x v="256"/>
    <x v="4"/>
    <s v="Technology"/>
    <s v="South"/>
    <n v="9"/>
    <n v="1362.65"/>
    <x v="3"/>
    <s v="CUST-10508"/>
    <n v="1353.65"/>
    <n v="947.55499999999995"/>
    <n v="135.3649999999999"/>
  </r>
  <r>
    <s v="CA-2024-377835"/>
    <x v="1246"/>
    <x v="11"/>
    <s v="Furniture"/>
    <s v="South"/>
    <n v="7"/>
    <n v="175.27"/>
    <x v="4"/>
    <s v="CUST-10671"/>
    <n v="168.27"/>
    <n v="143.02950000000001"/>
    <n v="42.06750000000001"/>
  </r>
  <r>
    <s v="CA-2024-700858"/>
    <x v="445"/>
    <x v="3"/>
    <s v="Technology"/>
    <s v="East"/>
    <n v="7"/>
    <n v="1108.77"/>
    <x v="4"/>
    <s v="CUST-10081"/>
    <n v="1101.77"/>
    <n v="936.50450000000001"/>
    <n v="275.4425"/>
  </r>
  <r>
    <s v="CA-2022-287601"/>
    <x v="1021"/>
    <x v="6"/>
    <s v="Office Supplies"/>
    <s v="West"/>
    <n v="1"/>
    <n v="90.56"/>
    <x v="2"/>
    <s v="CUST-10114"/>
    <n v="89.56"/>
    <n v="89.56"/>
    <n v="35.824000000000005"/>
  </r>
  <r>
    <s v="CA-2024-611298"/>
    <x v="115"/>
    <x v="4"/>
    <s v="Technology"/>
    <s v="Central"/>
    <n v="6"/>
    <n v="307.3"/>
    <x v="2"/>
    <s v="CUST-10603"/>
    <n v="301.3"/>
    <n v="301.3"/>
    <n v="120.52000000000001"/>
  </r>
  <r>
    <s v="CA-2022-310716"/>
    <x v="1371"/>
    <x v="8"/>
    <s v="Technology"/>
    <s v="South"/>
    <n v="6"/>
    <n v="1244.21"/>
    <x v="4"/>
    <s v="CUST-10296"/>
    <n v="1238.21"/>
    <n v="1052.4784999999999"/>
    <n v="309.5524999999999"/>
  </r>
  <r>
    <s v="CA-2025-987999"/>
    <x v="1108"/>
    <x v="6"/>
    <s v="Office Supplies"/>
    <s v="Central"/>
    <n v="5"/>
    <n v="26.15"/>
    <x v="0"/>
    <s v="CUST-10547"/>
    <n v="21.15"/>
    <n v="16.919999999999998"/>
    <n v="4.2299999999999986"/>
  </r>
  <r>
    <s v="CA-2025-496126"/>
    <x v="292"/>
    <x v="5"/>
    <s v="Office Supplies"/>
    <s v="East"/>
    <n v="8"/>
    <n v="10.25"/>
    <x v="2"/>
    <s v="CUST-10116"/>
    <n v="2.25"/>
    <n v="2.25"/>
    <n v="0.90000000000000013"/>
  </r>
  <r>
    <s v="CA-2022-421516"/>
    <x v="232"/>
    <x v="8"/>
    <s v="Technology"/>
    <s v="East"/>
    <n v="1"/>
    <n v="322.51"/>
    <x v="2"/>
    <s v="CUST-10602"/>
    <n v="321.51"/>
    <n v="321.51"/>
    <n v="128.60400000000001"/>
  </r>
  <r>
    <s v="CA-2022-761194"/>
    <x v="457"/>
    <x v="13"/>
    <s v="Office Supplies"/>
    <s v="Central"/>
    <n v="5"/>
    <n v="35.4"/>
    <x v="3"/>
    <s v="CUST-10091"/>
    <n v="30.4"/>
    <n v="21.279999999999998"/>
    <n v="3.0399999999999991"/>
  </r>
  <r>
    <s v="CA-2023-440902"/>
    <x v="618"/>
    <x v="1"/>
    <s v="Technology"/>
    <s v="West"/>
    <n v="5"/>
    <n v="118.06"/>
    <x v="0"/>
    <s v="CUST-10349"/>
    <n v="113.06"/>
    <n v="90.448000000000008"/>
    <n v="22.612000000000009"/>
  </r>
  <r>
    <s v="CA-2023-825743"/>
    <x v="1339"/>
    <x v="4"/>
    <s v="Technology"/>
    <s v="West"/>
    <n v="6"/>
    <n v="1390.72"/>
    <x v="2"/>
    <s v="CUST-10785"/>
    <n v="1384.72"/>
    <n v="1384.72"/>
    <n v="553.88800000000003"/>
  </r>
  <r>
    <s v="CA-2024-520301"/>
    <x v="399"/>
    <x v="1"/>
    <s v="Technology"/>
    <s v="South"/>
    <n v="1"/>
    <n v="359.78"/>
    <x v="3"/>
    <s v="CUST-10492"/>
    <n v="358.78"/>
    <n v="251.14599999999996"/>
    <n v="35.877999999999986"/>
  </r>
  <r>
    <s v="CA-2025-160731"/>
    <x v="1442"/>
    <x v="12"/>
    <s v="Office Supplies"/>
    <s v="West"/>
    <n v="7"/>
    <n v="124.12"/>
    <x v="3"/>
    <s v="CUST-10594"/>
    <n v="117.12"/>
    <n v="81.983999999999995"/>
    <n v="11.711999999999989"/>
  </r>
  <r>
    <s v="CA-2025-911826"/>
    <x v="330"/>
    <x v="4"/>
    <s v="Technology"/>
    <s v="East"/>
    <n v="10"/>
    <n v="944.38"/>
    <x v="2"/>
    <s v="CUST-10677"/>
    <n v="934.38"/>
    <n v="934.38"/>
    <n v="373.75200000000007"/>
  </r>
  <r>
    <s v="CA-2023-992266"/>
    <x v="748"/>
    <x v="3"/>
    <s v="Technology"/>
    <s v="Central"/>
    <n v="9"/>
    <n v="1211.98"/>
    <x v="2"/>
    <s v="CUST-10644"/>
    <n v="1202.98"/>
    <n v="1202.98"/>
    <n v="481.19200000000001"/>
  </r>
  <r>
    <s v="CA-2024-165861"/>
    <x v="1265"/>
    <x v="1"/>
    <s v="Technology"/>
    <s v="East"/>
    <n v="5"/>
    <n v="617.63"/>
    <x v="0"/>
    <s v="CUST-10173"/>
    <n v="612.63"/>
    <n v="490.10400000000004"/>
    <n v="122.52600000000007"/>
  </r>
  <r>
    <s v="CA-2024-300527"/>
    <x v="1295"/>
    <x v="9"/>
    <s v="Office Supplies"/>
    <s v="Central"/>
    <n v="9"/>
    <n v="110.14"/>
    <x v="3"/>
    <s v="CUST-10101"/>
    <n v="101.14"/>
    <n v="70.798000000000002"/>
    <n v="10.114000000000004"/>
  </r>
  <r>
    <s v="CA-2022-719671"/>
    <x v="739"/>
    <x v="0"/>
    <s v="Furniture"/>
    <s v="South"/>
    <n v="2"/>
    <n v="228.32"/>
    <x v="4"/>
    <s v="CUST-10323"/>
    <n v="226.32"/>
    <n v="192.37199999999999"/>
    <n v="56.579999999999984"/>
  </r>
  <r>
    <s v="CA-2023-412674"/>
    <x v="721"/>
    <x v="5"/>
    <s v="Office Supplies"/>
    <s v="East"/>
    <n v="3"/>
    <n v="132.33000000000001"/>
    <x v="2"/>
    <s v="CUST-10730"/>
    <n v="129.33000000000001"/>
    <n v="129.33000000000001"/>
    <n v="51.732000000000014"/>
  </r>
  <r>
    <s v="CA-2025-659740"/>
    <x v="1429"/>
    <x v="3"/>
    <s v="Technology"/>
    <s v="Central"/>
    <n v="4"/>
    <n v="369.48"/>
    <x v="2"/>
    <s v="CUST-10274"/>
    <n v="365.48"/>
    <n v="365.48"/>
    <n v="146.19200000000001"/>
  </r>
  <r>
    <s v="CA-2024-929999"/>
    <x v="898"/>
    <x v="0"/>
    <s v="Furniture"/>
    <s v="East"/>
    <n v="8"/>
    <n v="408.59"/>
    <x v="0"/>
    <s v="CUST-10201"/>
    <n v="400.59"/>
    <n v="320.47199999999998"/>
    <n v="80.117999999999995"/>
  </r>
  <r>
    <s v="CA-2024-981419"/>
    <x v="828"/>
    <x v="9"/>
    <s v="Office Supplies"/>
    <s v="South"/>
    <n v="4"/>
    <n v="51.78"/>
    <x v="4"/>
    <s v="CUST-10029"/>
    <n v="47.78"/>
    <n v="40.613"/>
    <n v="11.945"/>
  </r>
  <r>
    <s v="CA-2024-883314"/>
    <x v="375"/>
    <x v="1"/>
    <s v="Technology"/>
    <s v="Central"/>
    <n v="5"/>
    <n v="1422.09"/>
    <x v="2"/>
    <s v="CUST-10053"/>
    <n v="1417.09"/>
    <n v="1417.09"/>
    <n v="566.83600000000001"/>
  </r>
  <r>
    <s v="CA-2023-666198"/>
    <x v="952"/>
    <x v="7"/>
    <s v="Furniture"/>
    <s v="Central"/>
    <n v="6"/>
    <n v="115.68"/>
    <x v="0"/>
    <s v="CUST-10120"/>
    <n v="109.68"/>
    <n v="87.744000000000014"/>
    <n v="21.936000000000007"/>
  </r>
  <r>
    <s v="CA-2023-172587"/>
    <x v="1061"/>
    <x v="9"/>
    <s v="Office Supplies"/>
    <s v="South"/>
    <n v="7"/>
    <n v="63.79"/>
    <x v="2"/>
    <s v="CUST-10719"/>
    <n v="56.79"/>
    <n v="56.79"/>
    <n v="22.716000000000001"/>
  </r>
  <r>
    <s v="CA-2022-406335"/>
    <x v="187"/>
    <x v="7"/>
    <s v="Furniture"/>
    <s v="West"/>
    <n v="5"/>
    <n v="214.56"/>
    <x v="4"/>
    <s v="CUST-10127"/>
    <n v="209.56"/>
    <n v="178.126"/>
    <n v="52.390000000000015"/>
  </r>
  <r>
    <s v="CA-2025-101934"/>
    <x v="827"/>
    <x v="8"/>
    <s v="Technology"/>
    <s v="East"/>
    <n v="3"/>
    <n v="605.91"/>
    <x v="2"/>
    <s v="CUST-10397"/>
    <n v="602.91"/>
    <n v="602.91"/>
    <n v="241.16399999999999"/>
  </r>
  <r>
    <s v="CA-2025-928899"/>
    <x v="400"/>
    <x v="11"/>
    <s v="Furniture"/>
    <s v="East"/>
    <n v="7"/>
    <n v="757.24"/>
    <x v="2"/>
    <s v="CUST-10756"/>
    <n v="750.24"/>
    <n v="750.24"/>
    <n v="300.096"/>
  </r>
  <r>
    <s v="CA-2023-967604"/>
    <x v="746"/>
    <x v="3"/>
    <s v="Technology"/>
    <s v="South"/>
    <n v="2"/>
    <n v="250.6"/>
    <x v="1"/>
    <s v="CUST-10638"/>
    <n v="248.6"/>
    <n v="223.74"/>
    <n v="74.580000000000013"/>
  </r>
  <r>
    <s v="CA-2024-338377"/>
    <x v="509"/>
    <x v="6"/>
    <s v="Office Supplies"/>
    <s v="South"/>
    <n v="10"/>
    <n v="80.84"/>
    <x v="0"/>
    <s v="CUST-10461"/>
    <n v="70.84"/>
    <n v="56.672000000000004"/>
    <n v="14.168000000000006"/>
  </r>
  <r>
    <s v="CA-2025-417561"/>
    <x v="421"/>
    <x v="0"/>
    <s v="Furniture"/>
    <s v="East"/>
    <n v="3"/>
    <n v="285.06"/>
    <x v="4"/>
    <s v="CUST-10690"/>
    <n v="282.06"/>
    <n v="239.751"/>
    <n v="70.515000000000015"/>
  </r>
  <r>
    <s v="CA-2024-499066"/>
    <x v="709"/>
    <x v="4"/>
    <s v="Technology"/>
    <s v="East"/>
    <n v="8"/>
    <n v="964.48"/>
    <x v="3"/>
    <s v="CUST-10481"/>
    <n v="956.48"/>
    <n v="669.53599999999994"/>
    <n v="95.647999999999911"/>
  </r>
  <r>
    <s v="CA-2025-277302"/>
    <x v="1343"/>
    <x v="14"/>
    <s v="Office Supplies"/>
    <s v="Central"/>
    <n v="2"/>
    <n v="94.61"/>
    <x v="3"/>
    <s v="CUST-10107"/>
    <n v="92.61"/>
    <n v="64.826999999999998"/>
    <n v="9.2610000000000028"/>
  </r>
  <r>
    <s v="CA-2022-913100"/>
    <x v="1385"/>
    <x v="9"/>
    <s v="Office Supplies"/>
    <s v="South"/>
    <n v="9"/>
    <n v="118.86"/>
    <x v="2"/>
    <s v="CUST-10449"/>
    <n v="109.86"/>
    <n v="109.86"/>
    <n v="43.944000000000003"/>
  </r>
  <r>
    <s v="CA-2023-847484"/>
    <x v="461"/>
    <x v="11"/>
    <s v="Furniture"/>
    <s v="East"/>
    <n v="3"/>
    <n v="626.03"/>
    <x v="4"/>
    <s v="CUST-10488"/>
    <n v="623.03"/>
    <n v="529.57549999999992"/>
    <n v="155.75749999999994"/>
  </r>
  <r>
    <s v="CA-2023-974224"/>
    <x v="982"/>
    <x v="8"/>
    <s v="Technology"/>
    <s v="South"/>
    <n v="9"/>
    <n v="247.09"/>
    <x v="4"/>
    <s v="CUST-10611"/>
    <n v="238.09"/>
    <n v="202.37649999999999"/>
    <n v="59.522500000000008"/>
  </r>
  <r>
    <s v="CA-2025-911491"/>
    <x v="1384"/>
    <x v="13"/>
    <s v="Office Supplies"/>
    <s v="East"/>
    <n v="5"/>
    <n v="87.32"/>
    <x v="2"/>
    <s v="CUST-10564"/>
    <n v="82.32"/>
    <n v="82.32"/>
    <n v="32.927999999999997"/>
  </r>
  <r>
    <s v="CA-2025-422216"/>
    <x v="1105"/>
    <x v="3"/>
    <s v="Technology"/>
    <s v="South"/>
    <n v="4"/>
    <n v="808.97"/>
    <x v="2"/>
    <s v="CUST-10580"/>
    <n v="804.97"/>
    <n v="804.97"/>
    <n v="321.98800000000006"/>
  </r>
  <r>
    <s v="CA-2024-493830"/>
    <x v="619"/>
    <x v="6"/>
    <s v="Office Supplies"/>
    <s v="East"/>
    <n v="3"/>
    <n v="44.62"/>
    <x v="2"/>
    <s v="CUST-10130"/>
    <n v="41.62"/>
    <n v="41.62"/>
    <n v="16.648"/>
  </r>
  <r>
    <s v="CA-2024-528350"/>
    <x v="326"/>
    <x v="0"/>
    <s v="Furniture"/>
    <s v="Central"/>
    <n v="10"/>
    <n v="546.11"/>
    <x v="0"/>
    <s v="CUST-10089"/>
    <n v="536.11"/>
    <n v="428.88800000000003"/>
    <n v="107.22200000000004"/>
  </r>
  <r>
    <s v="CA-2025-546349"/>
    <x v="635"/>
    <x v="2"/>
    <s v="Furniture"/>
    <s v="South"/>
    <n v="5"/>
    <n v="460.78"/>
    <x v="2"/>
    <s v="CUST-10607"/>
    <n v="455.78"/>
    <n v="455.78"/>
    <n v="182.31200000000001"/>
  </r>
  <r>
    <s v="CA-2022-220882"/>
    <x v="1215"/>
    <x v="2"/>
    <s v="Furniture"/>
    <s v="West"/>
    <n v="9"/>
    <n v="413.13"/>
    <x v="0"/>
    <s v="CUST-10231"/>
    <n v="404.13"/>
    <n v="323.30400000000003"/>
    <n v="80.82600000000005"/>
  </r>
  <r>
    <s v="CA-2023-268757"/>
    <x v="569"/>
    <x v="7"/>
    <s v="Furniture"/>
    <s v="South"/>
    <n v="2"/>
    <n v="280.62"/>
    <x v="3"/>
    <s v="CUST-10491"/>
    <n v="278.62"/>
    <n v="195.03399999999999"/>
    <n v="27.861999999999995"/>
  </r>
  <r>
    <s v="CA-2022-301456"/>
    <x v="1130"/>
    <x v="7"/>
    <s v="Furniture"/>
    <s v="East"/>
    <n v="4"/>
    <n v="609.91"/>
    <x v="2"/>
    <s v="CUST-10286"/>
    <n v="605.91"/>
    <n v="605.91"/>
    <n v="242.36399999999998"/>
  </r>
  <r>
    <s v="CA-2025-869063"/>
    <x v="751"/>
    <x v="11"/>
    <s v="Furniture"/>
    <s v="West"/>
    <n v="9"/>
    <n v="276.88"/>
    <x v="2"/>
    <s v="CUST-10733"/>
    <n v="267.88"/>
    <n v="267.88"/>
    <n v="107.15200000000002"/>
  </r>
  <r>
    <s v="CA-2025-304700"/>
    <x v="466"/>
    <x v="0"/>
    <s v="Furniture"/>
    <s v="East"/>
    <n v="8"/>
    <n v="783.5"/>
    <x v="3"/>
    <s v="CUST-10357"/>
    <n v="775.5"/>
    <n v="542.84999999999991"/>
    <n v="77.549999999999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20F56-8322-42F5-BCB7-A7FA1A0164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6">
    <pivotField showAll="0"/>
    <pivotField numFmtId="14" showAll="0">
      <items count="1460">
        <item x="451"/>
        <item x="821"/>
        <item x="1293"/>
        <item x="163"/>
        <item x="670"/>
        <item x="1201"/>
        <item x="1094"/>
        <item x="1114"/>
        <item x="1281"/>
        <item x="1221"/>
        <item x="890"/>
        <item x="1167"/>
        <item x="505"/>
        <item x="308"/>
        <item x="422"/>
        <item x="140"/>
        <item x="1143"/>
        <item x="1019"/>
        <item x="748"/>
        <item x="276"/>
        <item x="1153"/>
        <item x="426"/>
        <item x="985"/>
        <item x="1248"/>
        <item x="293"/>
        <item x="299"/>
        <item x="872"/>
        <item x="865"/>
        <item x="1367"/>
        <item x="1396"/>
        <item x="859"/>
        <item x="1317"/>
        <item x="919"/>
        <item x="165"/>
        <item x="1259"/>
        <item x="1083"/>
        <item x="709"/>
        <item x="1158"/>
        <item x="1240"/>
        <item x="486"/>
        <item x="363"/>
        <item x="1456"/>
        <item x="1159"/>
        <item x="710"/>
        <item x="220"/>
        <item x="1100"/>
        <item x="986"/>
        <item x="662"/>
        <item x="537"/>
        <item x="768"/>
        <item x="574"/>
        <item x="510"/>
        <item x="936"/>
        <item x="254"/>
        <item x="594"/>
        <item x="1422"/>
        <item x="944"/>
        <item x="321"/>
        <item x="1308"/>
        <item x="95"/>
        <item x="315"/>
        <item x="1"/>
        <item x="1325"/>
        <item x="816"/>
        <item x="508"/>
        <item x="1093"/>
        <item x="85"/>
        <item x="1247"/>
        <item x="830"/>
        <item x="240"/>
        <item x="718"/>
        <item x="740"/>
        <item x="350"/>
        <item x="902"/>
        <item x="1011"/>
        <item x="607"/>
        <item x="987"/>
        <item x="475"/>
        <item x="690"/>
        <item x="716"/>
        <item x="962"/>
        <item x="900"/>
        <item x="90"/>
        <item x="820"/>
        <item x="1404"/>
        <item x="949"/>
        <item x="608"/>
        <item x="785"/>
        <item x="4"/>
        <item x="674"/>
        <item x="166"/>
        <item x="767"/>
        <item x="813"/>
        <item x="79"/>
        <item x="303"/>
        <item x="247"/>
        <item x="11"/>
        <item x="168"/>
        <item x="1283"/>
        <item x="629"/>
        <item x="809"/>
        <item x="1245"/>
        <item x="1156"/>
        <item x="194"/>
        <item x="36"/>
        <item x="131"/>
        <item x="756"/>
        <item x="554"/>
        <item x="529"/>
        <item x="1261"/>
        <item x="446"/>
        <item x="333"/>
        <item x="139"/>
        <item x="219"/>
        <item x="106"/>
        <item x="227"/>
        <item x="839"/>
        <item x="1139"/>
        <item x="648"/>
        <item x="841"/>
        <item x="1305"/>
        <item x="946"/>
        <item x="1032"/>
        <item x="295"/>
        <item x="336"/>
        <item x="1041"/>
        <item x="335"/>
        <item x="1443"/>
        <item x="1368"/>
        <item x="988"/>
        <item x="221"/>
        <item x="1382"/>
        <item x="1213"/>
        <item x="360"/>
        <item x="1414"/>
        <item x="614"/>
        <item x="1001"/>
        <item x="824"/>
        <item x="758"/>
        <item x="829"/>
        <item x="1176"/>
        <item x="1110"/>
        <item x="519"/>
        <item x="1009"/>
        <item x="471"/>
        <item x="512"/>
        <item x="481"/>
        <item x="1124"/>
        <item x="1416"/>
        <item x="52"/>
        <item x="1253"/>
        <item x="1269"/>
        <item x="1209"/>
        <item x="1067"/>
        <item x="914"/>
        <item x="1272"/>
        <item x="1162"/>
        <item x="996"/>
        <item x="1389"/>
        <item x="1394"/>
        <item x="836"/>
        <item x="205"/>
        <item x="967"/>
        <item x="1017"/>
        <item x="29"/>
        <item x="1342"/>
        <item x="152"/>
        <item x="30"/>
        <item x="392"/>
        <item x="928"/>
        <item x="1410"/>
        <item x="665"/>
        <item x="291"/>
        <item x="311"/>
        <item x="963"/>
        <item x="267"/>
        <item x="1000"/>
        <item x="1319"/>
        <item x="772"/>
        <item x="1288"/>
        <item x="550"/>
        <item x="1099"/>
        <item x="549"/>
        <item x="978"/>
        <item x="457"/>
        <item x="771"/>
        <item x="375"/>
        <item x="462"/>
        <item x="1116"/>
        <item x="1450"/>
        <item x="283"/>
        <item x="1130"/>
        <item x="783"/>
        <item x="22"/>
        <item x="935"/>
        <item x="551"/>
        <item x="1329"/>
        <item x="468"/>
        <item x="112"/>
        <item x="1024"/>
        <item x="536"/>
        <item x="105"/>
        <item x="1395"/>
        <item x="1228"/>
        <item x="438"/>
        <item x="207"/>
        <item x="324"/>
        <item x="1012"/>
        <item x="1066"/>
        <item x="1438"/>
        <item x="639"/>
        <item x="1331"/>
        <item x="1109"/>
        <item x="1170"/>
        <item x="879"/>
        <item x="645"/>
        <item x="1185"/>
        <item x="366"/>
        <item x="53"/>
        <item x="257"/>
        <item x="633"/>
        <item x="132"/>
        <item x="44"/>
        <item x="206"/>
        <item x="920"/>
        <item x="773"/>
        <item x="1089"/>
        <item x="162"/>
        <item x="885"/>
        <item x="566"/>
        <item x="626"/>
        <item x="1157"/>
        <item x="96"/>
        <item x="1357"/>
        <item x="598"/>
        <item x="86"/>
        <item x="845"/>
        <item x="625"/>
        <item x="1344"/>
        <item x="1434"/>
        <item x="1356"/>
        <item x="177"/>
        <item x="1246"/>
        <item x="587"/>
        <item x="579"/>
        <item x="538"/>
        <item x="754"/>
        <item x="1086"/>
        <item x="844"/>
        <item x="204"/>
        <item x="1323"/>
        <item x="178"/>
        <item x="1289"/>
        <item x="343"/>
        <item x="1128"/>
        <item x="677"/>
        <item x="586"/>
        <item x="1327"/>
        <item x="65"/>
        <item x="1069"/>
        <item x="1198"/>
        <item x="757"/>
        <item x="692"/>
        <item x="1442"/>
        <item x="1165"/>
        <item x="1307"/>
        <item x="123"/>
        <item x="190"/>
        <item x="1276"/>
        <item x="499"/>
        <item x="288"/>
        <item x="281"/>
        <item x="1002"/>
        <item x="54"/>
        <item x="1188"/>
        <item x="463"/>
        <item x="1107"/>
        <item x="867"/>
        <item x="1026"/>
        <item x="557"/>
        <item x="1063"/>
        <item x="680"/>
        <item x="274"/>
        <item x="658"/>
        <item x="520"/>
        <item x="881"/>
        <item x="118"/>
        <item x="213"/>
        <item x="191"/>
        <item x="947"/>
        <item x="837"/>
        <item x="310"/>
        <item x="1274"/>
        <item x="742"/>
        <item x="968"/>
        <item x="248"/>
        <item x="886"/>
        <item x="502"/>
        <item x="1113"/>
        <item x="1432"/>
        <item x="415"/>
        <item x="1385"/>
        <item x="577"/>
        <item x="338"/>
        <item x="316"/>
        <item x="1084"/>
        <item x="439"/>
        <item x="606"/>
        <item x="1200"/>
        <item x="241"/>
        <item x="1451"/>
        <item x="1242"/>
        <item x="1134"/>
        <item x="364"/>
        <item x="1223"/>
        <item x="1055"/>
        <item x="1206"/>
        <item x="939"/>
        <item x="1431"/>
        <item x="713"/>
        <item x="908"/>
        <item x="558"/>
        <item x="302"/>
        <item x="285"/>
        <item x="357"/>
        <item x="517"/>
        <item x="41"/>
        <item x="1436"/>
        <item x="367"/>
        <item x="780"/>
        <item x="668"/>
        <item x="443"/>
        <item x="40"/>
        <item x="1078"/>
        <item x="1373"/>
        <item x="66"/>
        <item x="114"/>
        <item x="26"/>
        <item x="61"/>
        <item x="848"/>
        <item x="495"/>
        <item x="275"/>
        <item x="798"/>
        <item x="1406"/>
        <item x="239"/>
        <item x="592"/>
        <item x="863"/>
        <item x="50"/>
        <item x="1348"/>
        <item x="516"/>
        <item x="1042"/>
        <item x="1324"/>
        <item x="1111"/>
        <item x="1081"/>
        <item x="1080"/>
        <item x="384"/>
        <item x="48"/>
        <item x="955"/>
        <item x="107"/>
        <item x="714"/>
        <item x="794"/>
        <item x="907"/>
        <item x="1033"/>
        <item x="259"/>
        <item x="1297"/>
        <item x="1171"/>
        <item x="498"/>
        <item x="624"/>
        <item x="319"/>
        <item x="834"/>
        <item x="1343"/>
        <item x="769"/>
        <item x="720"/>
        <item x="167"/>
        <item x="721"/>
        <item x="24"/>
        <item x="399"/>
        <item x="1273"/>
        <item x="765"/>
        <item x="466"/>
        <item x="993"/>
        <item x="925"/>
        <item x="1050"/>
        <item x="1243"/>
        <item x="492"/>
        <item x="1359"/>
        <item x="100"/>
        <item x="568"/>
        <item x="1131"/>
        <item x="45"/>
        <item x="377"/>
        <item x="73"/>
        <item x="469"/>
        <item x="5"/>
        <item x="1425"/>
        <item x="472"/>
        <item x="552"/>
        <item x="78"/>
        <item x="354"/>
        <item x="1064"/>
        <item x="682"/>
        <item x="686"/>
        <item x="1230"/>
        <item x="1440"/>
        <item x="1271"/>
        <item x="685"/>
        <item x="618"/>
        <item x="1077"/>
        <item x="431"/>
        <item x="588"/>
        <item x="1270"/>
        <item x="1336"/>
        <item x="982"/>
        <item x="1060"/>
        <item x="664"/>
        <item x="546"/>
        <item x="1421"/>
        <item x="1236"/>
        <item x="493"/>
        <item x="1370"/>
        <item x="1408"/>
        <item x="521"/>
        <item x="1144"/>
        <item x="620"/>
        <item x="504"/>
        <item x="1182"/>
        <item x="1264"/>
        <item x="233"/>
        <item x="636"/>
        <item x="691"/>
        <item x="763"/>
        <item x="435"/>
        <item x="724"/>
        <item x="284"/>
        <item x="808"/>
        <item x="981"/>
        <item x="388"/>
        <item x="1430"/>
        <item x="853"/>
        <item x="924"/>
        <item x="741"/>
        <item x="734"/>
        <item x="805"/>
        <item x="1059"/>
        <item x="700"/>
        <item x="801"/>
        <item x="1234"/>
        <item x="1056"/>
        <item x="855"/>
        <item x="60"/>
        <item x="387"/>
        <item x="761"/>
        <item x="1439"/>
        <item x="1075"/>
        <item x="1232"/>
        <item x="1197"/>
        <item x="223"/>
        <item x="823"/>
        <item x="832"/>
        <item x="64"/>
        <item x="19"/>
        <item x="230"/>
        <item x="115"/>
        <item x="1106"/>
        <item x="991"/>
        <item x="776"/>
        <item x="394"/>
        <item x="950"/>
        <item x="1333"/>
        <item x="447"/>
        <item x="224"/>
        <item x="413"/>
        <item x="1315"/>
        <item x="1447"/>
        <item x="514"/>
        <item x="249"/>
        <item x="1388"/>
        <item x="1140"/>
        <item x="1152"/>
        <item x="1444"/>
        <item x="644"/>
        <item x="51"/>
        <item x="613"/>
        <item x="174"/>
        <item x="1010"/>
        <item x="966"/>
        <item x="1313"/>
        <item x="124"/>
        <item x="273"/>
        <item x="1358"/>
        <item x="778"/>
        <item x="84"/>
        <item x="1277"/>
        <item x="1407"/>
        <item x="1282"/>
        <item x="1453"/>
        <item x="231"/>
        <item x="1296"/>
        <item x="71"/>
        <item x="1148"/>
        <item x="1138"/>
        <item x="797"/>
        <item x="1405"/>
        <item x="1091"/>
        <item x="698"/>
        <item x="487"/>
        <item x="1355"/>
        <item x="264"/>
        <item x="858"/>
        <item x="1146"/>
        <item x="675"/>
        <item x="89"/>
        <item x="1352"/>
        <item x="12"/>
        <item x="445"/>
        <item x="347"/>
        <item x="1454"/>
        <item x="1127"/>
        <item x="623"/>
        <item x="108"/>
        <item x="634"/>
        <item x="129"/>
        <item x="1132"/>
        <item x="1371"/>
        <item x="328"/>
        <item x="1397"/>
        <item x="1427"/>
        <item x="429"/>
        <item x="1351"/>
        <item x="1219"/>
        <item x="876"/>
        <item x="570"/>
        <item x="353"/>
        <item x="237"/>
        <item x="1047"/>
        <item x="621"/>
        <item x="534"/>
        <item x="1337"/>
        <item x="430"/>
        <item x="339"/>
        <item x="901"/>
        <item x="103"/>
        <item x="602"/>
        <item x="1379"/>
        <item x="1095"/>
        <item x="535"/>
        <item x="835"/>
        <item x="1034"/>
        <item x="232"/>
        <item x="255"/>
        <item x="436"/>
        <item x="253"/>
        <item x="1025"/>
        <item x="1222"/>
        <item x="917"/>
        <item x="1190"/>
        <item x="1419"/>
        <item x="581"/>
        <item x="667"/>
        <item x="1260"/>
        <item x="286"/>
        <item x="147"/>
        <item x="0"/>
        <item x="1051"/>
        <item x="98"/>
        <item x="1347"/>
        <item x="1365"/>
        <item x="1005"/>
        <item x="6"/>
        <item x="788"/>
        <item x="1375"/>
        <item x="317"/>
        <item x="911"/>
        <item x="405"/>
        <item x="1332"/>
        <item x="1284"/>
        <item x="35"/>
        <item x="1238"/>
        <item x="735"/>
        <item x="421"/>
        <item x="1449"/>
        <item x="441"/>
        <item x="33"/>
        <item x="983"/>
        <item x="746"/>
        <item x="111"/>
        <item x="1207"/>
        <item x="1338"/>
        <item x="891"/>
        <item x="161"/>
        <item x="196"/>
        <item x="973"/>
        <item x="980"/>
        <item x="866"/>
        <item x="369"/>
        <item x="696"/>
        <item x="1193"/>
        <item x="1045"/>
        <item x="1212"/>
        <item x="722"/>
        <item x="1409"/>
        <item x="428"/>
        <item x="539"/>
        <item x="113"/>
        <item x="171"/>
        <item x="1155"/>
        <item x="732"/>
        <item x="790"/>
        <item x="203"/>
        <item x="1295"/>
        <item x="14"/>
        <item x="289"/>
        <item x="1229"/>
        <item x="351"/>
        <item x="476"/>
        <item x="1374"/>
        <item x="573"/>
        <item x="214"/>
        <item x="635"/>
        <item x="185"/>
        <item x="1120"/>
        <item x="1290"/>
        <item x="814"/>
        <item x="562"/>
        <item x="42"/>
        <item x="938"/>
        <item x="1006"/>
        <item x="215"/>
        <item x="87"/>
        <item x="1237"/>
        <item x="313"/>
        <item x="1387"/>
        <item x="1383"/>
        <item x="1210"/>
        <item x="143"/>
        <item x="306"/>
        <item x="1251"/>
        <item x="806"/>
        <item x="1027"/>
        <item x="1299"/>
        <item x="403"/>
        <item x="28"/>
        <item x="739"/>
        <item x="1413"/>
        <item x="1437"/>
        <item x="641"/>
        <item x="1415"/>
        <item x="503"/>
        <item x="325"/>
        <item x="875"/>
        <item x="524"/>
        <item x="159"/>
        <item x="971"/>
        <item x="57"/>
        <item x="733"/>
        <item x="847"/>
        <item x="921"/>
        <item x="948"/>
        <item x="304"/>
        <item x="1412"/>
        <item x="673"/>
        <item x="860"/>
        <item x="15"/>
        <item x="8"/>
        <item x="515"/>
        <item x="1172"/>
        <item x="842"/>
        <item x="975"/>
        <item x="297"/>
        <item x="192"/>
        <item x="218"/>
        <item x="402"/>
        <item x="800"/>
        <item x="1361"/>
        <item x="151"/>
        <item x="506"/>
        <item x="1149"/>
        <item x="749"/>
        <item x="265"/>
        <item x="812"/>
        <item x="356"/>
        <item x="715"/>
        <item x="676"/>
        <item x="1029"/>
        <item x="258"/>
        <item x="507"/>
        <item x="352"/>
        <item x="198"/>
        <item x="3"/>
        <item x="704"/>
        <item x="63"/>
        <item x="647"/>
        <item x="1022"/>
        <item x="169"/>
        <item x="1129"/>
        <item x="731"/>
        <item x="892"/>
        <item x="1037"/>
        <item x="376"/>
        <item x="751"/>
        <item x="355"/>
        <item x="269"/>
        <item x="150"/>
        <item x="1429"/>
        <item x="522"/>
        <item x="412"/>
        <item x="893"/>
        <item x="1312"/>
        <item x="1174"/>
        <item x="1262"/>
        <item x="179"/>
        <item x="1126"/>
        <item x="482"/>
        <item x="1141"/>
        <item x="1068"/>
        <item x="1217"/>
        <item x="953"/>
        <item x="134"/>
        <item x="290"/>
        <item x="488"/>
        <item x="1241"/>
        <item x="172"/>
        <item x="1392"/>
        <item x="929"/>
        <item x="822"/>
        <item x="72"/>
        <item x="1048"/>
        <item x="250"/>
        <item x="1097"/>
        <item x="448"/>
        <item x="401"/>
        <item x="320"/>
        <item x="880"/>
        <item x="1328"/>
        <item x="1125"/>
        <item x="1400"/>
        <item x="726"/>
        <item x="164"/>
        <item x="590"/>
        <item x="180"/>
        <item x="1285"/>
        <item x="121"/>
        <item x="1196"/>
        <item x="755"/>
        <item x="553"/>
        <item x="815"/>
        <item x="964"/>
        <item x="1433"/>
        <item x="195"/>
        <item x="470"/>
        <item x="784"/>
        <item x="1014"/>
        <item x="619"/>
        <item x="116"/>
        <item x="148"/>
        <item x="38"/>
        <item x="862"/>
        <item x="423"/>
        <item x="1202"/>
        <item x="656"/>
        <item x="300"/>
        <item x="743"/>
        <item x="130"/>
        <item x="1118"/>
        <item x="802"/>
        <item x="266"/>
        <item x="391"/>
        <item x="331"/>
        <item x="684"/>
        <item x="596"/>
        <item x="997"/>
        <item x="703"/>
        <item x="653"/>
        <item x="454"/>
        <item x="329"/>
        <item x="1183"/>
        <item x="1046"/>
        <item x="789"/>
        <item x="918"/>
        <item x="840"/>
        <item x="678"/>
        <item x="489"/>
        <item x="838"/>
        <item x="1220"/>
        <item x="358"/>
        <item x="679"/>
        <item x="425"/>
        <item x="922"/>
        <item x="871"/>
        <item x="1112"/>
        <item x="345"/>
        <item x="1275"/>
        <item x="383"/>
        <item x="1164"/>
        <item x="984"/>
        <item x="459"/>
        <item x="252"/>
        <item x="663"/>
        <item x="1049"/>
        <item x="697"/>
        <item x="1074"/>
        <item x="292"/>
        <item x="1098"/>
        <item x="260"/>
        <item x="1145"/>
        <item x="1266"/>
        <item x="576"/>
        <item x="969"/>
        <item x="705"/>
        <item x="31"/>
        <item x="1135"/>
        <item x="923"/>
        <item x="141"/>
        <item x="334"/>
        <item x="1287"/>
        <item x="533"/>
        <item x="479"/>
        <item x="427"/>
        <item x="1363"/>
        <item x="437"/>
        <item x="937"/>
        <item x="126"/>
        <item x="959"/>
        <item x="23"/>
        <item x="994"/>
        <item x="1035"/>
        <item x="93"/>
        <item x="142"/>
        <item x="494"/>
        <item x="245"/>
        <item x="992"/>
        <item x="561"/>
        <item x="340"/>
        <item x="779"/>
        <item x="1321"/>
        <item x="47"/>
        <item x="1301"/>
        <item x="346"/>
        <item x="1023"/>
        <item x="930"/>
        <item x="414"/>
        <item x="1446"/>
        <item x="453"/>
        <item x="605"/>
        <item x="1218"/>
        <item x="1381"/>
        <item x="128"/>
        <item x="1189"/>
        <item x="58"/>
        <item x="1043"/>
        <item x="525"/>
        <item x="775"/>
        <item x="567"/>
        <item x="818"/>
        <item x="657"/>
        <item x="854"/>
        <item x="1258"/>
        <item x="931"/>
        <item x="1115"/>
        <item x="1330"/>
        <item x="1211"/>
        <item x="957"/>
        <item x="370"/>
        <item x="1065"/>
        <item x="651"/>
        <item x="1426"/>
        <item x="611"/>
        <item x="393"/>
        <item x="170"/>
        <item x="827"/>
        <item x="1226"/>
        <item x="563"/>
        <item x="270"/>
        <item x="1341"/>
        <item x="1335"/>
        <item x="727"/>
        <item x="62"/>
        <item x="753"/>
        <item x="1119"/>
        <item x="138"/>
        <item x="945"/>
        <item x="1457"/>
        <item x="46"/>
        <item x="478"/>
        <item x="851"/>
        <item x="1326"/>
        <item x="69"/>
        <item x="246"/>
        <item x="298"/>
        <item x="13"/>
        <item x="518"/>
        <item x="952"/>
        <item x="542"/>
        <item x="791"/>
        <item x="1008"/>
        <item x="156"/>
        <item x="591"/>
        <item x="940"/>
        <item x="1402"/>
        <item x="610"/>
        <item x="102"/>
        <item x="540"/>
        <item x="278"/>
        <item x="37"/>
        <item x="94"/>
        <item x="1137"/>
        <item x="137"/>
        <item x="615"/>
        <item x="795"/>
        <item x="555"/>
        <item x="444"/>
        <item x="578"/>
        <item x="654"/>
        <item x="99"/>
        <item x="1082"/>
        <item x="1280"/>
        <item x="1256"/>
        <item x="1303"/>
        <item x="2"/>
        <item x="158"/>
        <item x="175"/>
        <item x="378"/>
        <item x="701"/>
        <item x="330"/>
        <item x="666"/>
        <item x="474"/>
        <item x="312"/>
        <item x="1062"/>
        <item x="119"/>
        <item x="210"/>
        <item x="819"/>
        <item x="1304"/>
        <item x="571"/>
        <item x="342"/>
        <item x="1073"/>
        <item x="927"/>
        <item x="272"/>
        <item x="1420"/>
        <item x="211"/>
        <item x="1376"/>
        <item x="956"/>
        <item x="747"/>
        <item x="1169"/>
        <item x="897"/>
        <item x="261"/>
        <item x="1180"/>
        <item x="404"/>
        <item x="1424"/>
        <item x="637"/>
        <item x="1018"/>
        <item x="189"/>
        <item x="485"/>
        <item x="1151"/>
        <item x="182"/>
        <item x="348"/>
        <item x="1199"/>
        <item x="1231"/>
        <item x="1316"/>
        <item x="787"/>
        <item x="622"/>
        <item x="236"/>
        <item x="91"/>
        <item x="1369"/>
        <item x="1166"/>
        <item x="638"/>
        <item x="1265"/>
        <item x="1173"/>
        <item x="101"/>
        <item x="559"/>
        <item x="999"/>
        <item x="1177"/>
        <item x="694"/>
        <item x="1441"/>
        <item x="660"/>
        <item x="268"/>
        <item x="943"/>
        <item x="452"/>
        <item x="1309"/>
        <item x="202"/>
        <item x="80"/>
        <item x="263"/>
        <item x="584"/>
        <item x="1252"/>
        <item x="1311"/>
        <item x="460"/>
        <item x="527"/>
        <item x="420"/>
        <item x="97"/>
        <item x="109"/>
        <item x="409"/>
        <item x="256"/>
        <item x="556"/>
        <item x="723"/>
        <item x="933"/>
        <item x="155"/>
        <item x="440"/>
        <item x="906"/>
        <item x="640"/>
        <item x="104"/>
        <item x="1384"/>
        <item x="1031"/>
        <item x="120"/>
        <item x="1108"/>
        <item x="322"/>
        <item x="894"/>
        <item x="374"/>
        <item x="81"/>
        <item x="1123"/>
        <item x="826"/>
        <item x="500"/>
        <item x="970"/>
        <item x="1291"/>
        <item x="1088"/>
        <item x="92"/>
        <item x="1302"/>
        <item x="998"/>
        <item x="1036"/>
        <item x="193"/>
        <item x="728"/>
        <item x="628"/>
        <item x="904"/>
        <item x="770"/>
        <item x="1386"/>
        <item x="88"/>
        <item x="496"/>
        <item x="990"/>
        <item x="874"/>
        <item x="242"/>
        <item x="183"/>
        <item x="583"/>
        <item x="125"/>
        <item x="417"/>
        <item x="1013"/>
        <item x="846"/>
        <item x="825"/>
        <item x="646"/>
        <item x="341"/>
        <item x="1320"/>
        <item x="643"/>
        <item x="688"/>
        <item x="627"/>
        <item x="1184"/>
        <item x="760"/>
        <item x="144"/>
        <item x="407"/>
        <item x="277"/>
        <item x="870"/>
        <item x="1178"/>
        <item x="888"/>
        <item x="852"/>
        <item x="878"/>
        <item x="408"/>
        <item x="280"/>
        <item x="599"/>
        <item x="197"/>
        <item x="1104"/>
        <item x="1090"/>
        <item x="1233"/>
        <item x="831"/>
        <item x="681"/>
        <item x="582"/>
        <item x="184"/>
        <item x="926"/>
        <item x="595"/>
        <item x="1339"/>
        <item x="1393"/>
        <item x="56"/>
        <item x="1445"/>
        <item x="869"/>
        <item x="977"/>
        <item x="1195"/>
        <item x="887"/>
        <item x="467"/>
        <item x="229"/>
        <item x="509"/>
        <item x="1403"/>
        <item x="1052"/>
        <item x="575"/>
        <item x="631"/>
        <item x="1061"/>
        <item x="1181"/>
        <item x="954"/>
        <item x="744"/>
        <item x="1452"/>
        <item x="1205"/>
        <item x="135"/>
        <item x="465"/>
        <item x="418"/>
        <item x="565"/>
        <item x="68"/>
        <item x="396"/>
        <item x="157"/>
        <item x="543"/>
        <item x="456"/>
        <item x="895"/>
        <item x="77"/>
        <item x="545"/>
        <item x="1192"/>
        <item x="216"/>
        <item x="1322"/>
        <item x="70"/>
        <item x="1239"/>
        <item x="449"/>
        <item x="450"/>
        <item x="1121"/>
        <item x="25"/>
        <item x="382"/>
        <item x="1208"/>
        <item x="490"/>
        <item x="511"/>
        <item x="1314"/>
        <item x="1292"/>
        <item x="873"/>
        <item x="1142"/>
        <item x="1186"/>
        <item x="1096"/>
        <item x="526"/>
        <item x="483"/>
        <item x="501"/>
        <item x="398"/>
        <item x="55"/>
        <item x="1039"/>
        <item x="712"/>
        <item x="400"/>
        <item x="750"/>
        <item x="238"/>
        <item x="1105"/>
        <item x="344"/>
        <item x="1428"/>
        <item x="961"/>
        <item x="1168"/>
        <item x="1417"/>
        <item x="181"/>
        <item x="34"/>
        <item x="1380"/>
        <item x="1216"/>
        <item x="27"/>
        <item x="1163"/>
        <item x="1254"/>
        <item x="491"/>
        <item x="82"/>
        <item x="373"/>
        <item x="1076"/>
        <item x="480"/>
        <item x="910"/>
        <item x="1286"/>
        <item x="133"/>
        <item x="117"/>
        <item x="960"/>
        <item x="572"/>
        <item x="1300"/>
        <item x="32"/>
        <item x="186"/>
        <item x="1350"/>
        <item x="146"/>
        <item x="244"/>
        <item x="326"/>
        <item x="759"/>
        <item x="464"/>
        <item x="16"/>
        <item x="136"/>
        <item x="693"/>
        <item x="83"/>
        <item x="671"/>
        <item x="1224"/>
        <item x="786"/>
        <item x="617"/>
        <item x="850"/>
        <item x="149"/>
        <item x="187"/>
        <item x="600"/>
        <item x="1306"/>
        <item x="1418"/>
        <item x="209"/>
        <item x="1117"/>
        <item x="916"/>
        <item x="833"/>
        <item x="59"/>
        <item x="861"/>
        <item x="433"/>
        <item x="282"/>
        <item x="1360"/>
        <item x="793"/>
        <item x="1353"/>
        <item x="560"/>
        <item x="49"/>
        <item x="1455"/>
        <item x="1377"/>
        <item x="905"/>
        <item x="406"/>
        <item x="1391"/>
        <item x="484"/>
        <item x="1448"/>
        <item x="199"/>
        <item x="385"/>
        <item x="10"/>
        <item x="379"/>
        <item x="932"/>
        <item x="314"/>
        <item x="323"/>
        <item x="972"/>
        <item x="411"/>
        <item x="279"/>
        <item x="1378"/>
        <item x="1257"/>
        <item x="912"/>
        <item x="497"/>
        <item x="371"/>
        <item x="942"/>
        <item x="1087"/>
        <item x="67"/>
        <item x="868"/>
        <item x="1249"/>
        <item x="1085"/>
        <item x="774"/>
        <item x="1345"/>
        <item x="153"/>
        <item x="909"/>
        <item x="737"/>
        <item x="416"/>
        <item x="386"/>
        <item x="1054"/>
        <item x="711"/>
        <item x="849"/>
        <item x="1310"/>
        <item x="1244"/>
        <item x="1004"/>
        <item x="380"/>
        <item x="1390"/>
        <item x="1399"/>
        <item x="655"/>
        <item x="145"/>
        <item x="976"/>
        <item x="630"/>
        <item x="1278"/>
        <item x="898"/>
        <item x="1364"/>
        <item x="127"/>
        <item x="365"/>
        <item x="1044"/>
        <item x="934"/>
        <item x="843"/>
        <item x="810"/>
        <item x="1194"/>
        <item x="745"/>
        <item x="1435"/>
        <item x="896"/>
        <item x="528"/>
        <item x="1071"/>
        <item x="212"/>
        <item x="1040"/>
        <item x="1160"/>
        <item x="804"/>
        <item x="1007"/>
        <item x="1263"/>
        <item x="271"/>
        <item x="1020"/>
        <item x="601"/>
        <item x="1070"/>
        <item x="531"/>
        <item x="1103"/>
        <item x="1294"/>
        <item x="752"/>
        <item x="699"/>
        <item x="251"/>
        <item x="777"/>
        <item x="1225"/>
        <item x="243"/>
        <item x="1362"/>
        <item x="432"/>
        <item x="1318"/>
        <item x="1016"/>
        <item x="1058"/>
        <item x="307"/>
        <item x="687"/>
        <item x="707"/>
        <item x="530"/>
        <item x="659"/>
        <item x="856"/>
        <item x="287"/>
        <item x="1372"/>
        <item x="817"/>
        <item x="337"/>
        <item x="782"/>
        <item x="580"/>
        <item x="796"/>
        <item x="1122"/>
        <item x="1298"/>
        <item x="1147"/>
        <item x="974"/>
        <item x="995"/>
        <item x="442"/>
        <item x="548"/>
        <item x="989"/>
        <item x="461"/>
        <item x="262"/>
        <item x="884"/>
        <item x="1161"/>
        <item x="7"/>
        <item x="650"/>
        <item x="327"/>
        <item x="1458"/>
        <item x="455"/>
        <item x="532"/>
        <item x="603"/>
        <item x="473"/>
        <item x="1398"/>
        <item x="762"/>
        <item x="1015"/>
        <item x="296"/>
        <item x="1401"/>
        <item x="43"/>
        <item x="877"/>
        <item x="730"/>
        <item x="1227"/>
        <item x="1072"/>
        <item x="649"/>
        <item x="368"/>
        <item x="979"/>
        <item x="612"/>
        <item x="883"/>
        <item x="569"/>
        <item x="1250"/>
        <item x="349"/>
        <item x="397"/>
        <item x="807"/>
        <item x="235"/>
        <item x="389"/>
        <item x="176"/>
        <item x="915"/>
        <item x="362"/>
        <item x="652"/>
        <item x="1191"/>
        <item x="1346"/>
        <item x="477"/>
        <item x="208"/>
        <item x="332"/>
        <item x="706"/>
        <item x="736"/>
        <item x="1187"/>
        <item x="9"/>
        <item x="828"/>
        <item x="965"/>
        <item x="799"/>
        <item x="309"/>
        <item x="1028"/>
        <item x="110"/>
        <item x="1279"/>
        <item x="424"/>
        <item x="17"/>
        <item x="225"/>
        <item x="544"/>
        <item x="1101"/>
        <item x="222"/>
        <item x="669"/>
        <item x="122"/>
        <item x="1030"/>
        <item x="75"/>
        <item x="609"/>
        <item x="541"/>
        <item x="725"/>
        <item x="1268"/>
        <item x="1136"/>
        <item x="593"/>
        <item x="1003"/>
        <item x="792"/>
        <item x="882"/>
        <item x="410"/>
        <item x="21"/>
        <item x="1354"/>
        <item x="702"/>
        <item x="154"/>
        <item x="1092"/>
        <item x="1214"/>
        <item x="226"/>
        <item x="1255"/>
        <item x="305"/>
        <item x="1133"/>
        <item x="1423"/>
        <item x="564"/>
        <item x="597"/>
        <item x="1340"/>
        <item x="1235"/>
        <item x="359"/>
        <item x="899"/>
        <item x="913"/>
        <item x="672"/>
        <item x="419"/>
        <item x="228"/>
        <item x="173"/>
        <item x="1334"/>
        <item x="951"/>
        <item x="200"/>
        <item x="1175"/>
        <item x="39"/>
        <item x="390"/>
        <item x="294"/>
        <item x="1411"/>
        <item x="1179"/>
        <item x="632"/>
        <item x="188"/>
        <item x="604"/>
        <item x="395"/>
        <item x="434"/>
        <item x="361"/>
        <item x="616"/>
        <item x="803"/>
        <item x="764"/>
        <item x="889"/>
        <item x="695"/>
        <item x="18"/>
        <item x="1079"/>
        <item x="201"/>
        <item x="1057"/>
        <item x="729"/>
        <item x="1154"/>
        <item x="683"/>
        <item x="1150"/>
        <item x="708"/>
        <item x="958"/>
        <item x="689"/>
        <item x="903"/>
        <item x="234"/>
        <item x="1038"/>
        <item x="547"/>
        <item x="458"/>
        <item x="642"/>
        <item x="589"/>
        <item x="513"/>
        <item x="1204"/>
        <item x="811"/>
        <item x="1021"/>
        <item x="1102"/>
        <item x="738"/>
        <item x="381"/>
        <item x="941"/>
        <item x="1267"/>
        <item x="76"/>
        <item x="523"/>
        <item x="217"/>
        <item x="372"/>
        <item x="857"/>
        <item x="160"/>
        <item x="661"/>
        <item x="719"/>
        <item x="1366"/>
        <item x="766"/>
        <item x="20"/>
        <item x="1203"/>
        <item x="864"/>
        <item x="717"/>
        <item x="585"/>
        <item x="1349"/>
        <item x="1215"/>
        <item x="1053"/>
        <item x="74"/>
        <item x="301"/>
        <item x="781"/>
        <item x="3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Revenue" fld="10" baseField="0" baseItem="0"/>
    <dataField name="Sum of Net Revenue2" fld="10" showDataAs="percentDiff" baseField="1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1A71B-4524-43AA-93F4-61E41A3549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6">
    <pivotField showAll="0"/>
    <pivotField numFmtId="14" showAll="0">
      <items count="1460">
        <item x="451"/>
        <item x="821"/>
        <item x="1293"/>
        <item x="163"/>
        <item x="670"/>
        <item x="1201"/>
        <item x="1094"/>
        <item x="1114"/>
        <item x="1281"/>
        <item x="1221"/>
        <item x="890"/>
        <item x="1167"/>
        <item x="505"/>
        <item x="308"/>
        <item x="422"/>
        <item x="140"/>
        <item x="1143"/>
        <item x="1019"/>
        <item x="748"/>
        <item x="276"/>
        <item x="1153"/>
        <item x="426"/>
        <item x="985"/>
        <item x="1248"/>
        <item x="293"/>
        <item x="299"/>
        <item x="872"/>
        <item x="865"/>
        <item x="1367"/>
        <item x="1396"/>
        <item x="859"/>
        <item x="1317"/>
        <item x="919"/>
        <item x="165"/>
        <item x="1259"/>
        <item x="1083"/>
        <item x="709"/>
        <item x="1158"/>
        <item x="1240"/>
        <item x="486"/>
        <item x="363"/>
        <item x="1456"/>
        <item x="1159"/>
        <item x="710"/>
        <item x="220"/>
        <item x="1100"/>
        <item x="986"/>
        <item x="662"/>
        <item x="537"/>
        <item x="768"/>
        <item x="574"/>
        <item x="510"/>
        <item x="936"/>
        <item x="254"/>
        <item x="594"/>
        <item x="1422"/>
        <item x="944"/>
        <item x="321"/>
        <item x="1308"/>
        <item x="95"/>
        <item x="315"/>
        <item x="1"/>
        <item x="1325"/>
        <item x="816"/>
        <item x="508"/>
        <item x="1093"/>
        <item x="85"/>
        <item x="1247"/>
        <item x="830"/>
        <item x="240"/>
        <item x="718"/>
        <item x="740"/>
        <item x="350"/>
        <item x="902"/>
        <item x="1011"/>
        <item x="607"/>
        <item x="987"/>
        <item x="475"/>
        <item x="690"/>
        <item x="716"/>
        <item x="962"/>
        <item x="900"/>
        <item x="90"/>
        <item x="820"/>
        <item x="1404"/>
        <item x="949"/>
        <item x="608"/>
        <item x="785"/>
        <item x="4"/>
        <item x="674"/>
        <item x="166"/>
        <item x="767"/>
        <item x="813"/>
        <item x="79"/>
        <item x="303"/>
        <item x="247"/>
        <item x="11"/>
        <item x="168"/>
        <item x="1283"/>
        <item x="629"/>
        <item x="809"/>
        <item x="1245"/>
        <item x="1156"/>
        <item x="194"/>
        <item x="36"/>
        <item x="131"/>
        <item x="756"/>
        <item x="554"/>
        <item x="529"/>
        <item x="1261"/>
        <item x="446"/>
        <item x="333"/>
        <item x="139"/>
        <item x="219"/>
        <item x="106"/>
        <item x="227"/>
        <item x="839"/>
        <item x="1139"/>
        <item x="648"/>
        <item x="841"/>
        <item x="1305"/>
        <item x="946"/>
        <item x="1032"/>
        <item x="295"/>
        <item x="336"/>
        <item x="1041"/>
        <item x="335"/>
        <item x="1443"/>
        <item x="1368"/>
        <item x="988"/>
        <item x="221"/>
        <item x="1382"/>
        <item x="1213"/>
        <item x="360"/>
        <item x="1414"/>
        <item x="614"/>
        <item x="1001"/>
        <item x="824"/>
        <item x="758"/>
        <item x="829"/>
        <item x="1176"/>
        <item x="1110"/>
        <item x="519"/>
        <item x="1009"/>
        <item x="471"/>
        <item x="512"/>
        <item x="481"/>
        <item x="1124"/>
        <item x="1416"/>
        <item x="52"/>
        <item x="1253"/>
        <item x="1269"/>
        <item x="1209"/>
        <item x="1067"/>
        <item x="914"/>
        <item x="1272"/>
        <item x="1162"/>
        <item x="996"/>
        <item x="1389"/>
        <item x="1394"/>
        <item x="836"/>
        <item x="205"/>
        <item x="967"/>
        <item x="1017"/>
        <item x="29"/>
        <item x="1342"/>
        <item x="152"/>
        <item x="30"/>
        <item x="392"/>
        <item x="928"/>
        <item x="1410"/>
        <item x="665"/>
        <item x="291"/>
        <item x="311"/>
        <item x="963"/>
        <item x="267"/>
        <item x="1000"/>
        <item x="1319"/>
        <item x="772"/>
        <item x="1288"/>
        <item x="550"/>
        <item x="1099"/>
        <item x="549"/>
        <item x="978"/>
        <item x="457"/>
        <item x="771"/>
        <item x="375"/>
        <item x="462"/>
        <item x="1116"/>
        <item x="1450"/>
        <item x="283"/>
        <item x="1130"/>
        <item x="783"/>
        <item x="22"/>
        <item x="935"/>
        <item x="551"/>
        <item x="1329"/>
        <item x="468"/>
        <item x="112"/>
        <item x="1024"/>
        <item x="536"/>
        <item x="105"/>
        <item x="1395"/>
        <item x="1228"/>
        <item x="438"/>
        <item x="207"/>
        <item x="324"/>
        <item x="1012"/>
        <item x="1066"/>
        <item x="1438"/>
        <item x="639"/>
        <item x="1331"/>
        <item x="1109"/>
        <item x="1170"/>
        <item x="879"/>
        <item x="645"/>
        <item x="1185"/>
        <item x="366"/>
        <item x="53"/>
        <item x="257"/>
        <item x="633"/>
        <item x="132"/>
        <item x="44"/>
        <item x="206"/>
        <item x="920"/>
        <item x="773"/>
        <item x="1089"/>
        <item x="162"/>
        <item x="885"/>
        <item x="566"/>
        <item x="626"/>
        <item x="1157"/>
        <item x="96"/>
        <item x="1357"/>
        <item x="598"/>
        <item x="86"/>
        <item x="845"/>
        <item x="625"/>
        <item x="1344"/>
        <item x="1434"/>
        <item x="1356"/>
        <item x="177"/>
        <item x="1246"/>
        <item x="587"/>
        <item x="579"/>
        <item x="538"/>
        <item x="754"/>
        <item x="1086"/>
        <item x="844"/>
        <item x="204"/>
        <item x="1323"/>
        <item x="178"/>
        <item x="1289"/>
        <item x="343"/>
        <item x="1128"/>
        <item x="677"/>
        <item x="586"/>
        <item x="1327"/>
        <item x="65"/>
        <item x="1069"/>
        <item x="1198"/>
        <item x="757"/>
        <item x="692"/>
        <item x="1442"/>
        <item x="1165"/>
        <item x="1307"/>
        <item x="123"/>
        <item x="190"/>
        <item x="1276"/>
        <item x="499"/>
        <item x="288"/>
        <item x="281"/>
        <item x="1002"/>
        <item x="54"/>
        <item x="1188"/>
        <item x="463"/>
        <item x="1107"/>
        <item x="867"/>
        <item x="1026"/>
        <item x="557"/>
        <item x="1063"/>
        <item x="680"/>
        <item x="274"/>
        <item x="658"/>
        <item x="520"/>
        <item x="881"/>
        <item x="118"/>
        <item x="213"/>
        <item x="191"/>
        <item x="947"/>
        <item x="837"/>
        <item x="310"/>
        <item x="1274"/>
        <item x="742"/>
        <item x="968"/>
        <item x="248"/>
        <item x="886"/>
        <item x="502"/>
        <item x="1113"/>
        <item x="1432"/>
        <item x="415"/>
        <item x="1385"/>
        <item x="577"/>
        <item x="338"/>
        <item x="316"/>
        <item x="1084"/>
        <item x="439"/>
        <item x="606"/>
        <item x="1200"/>
        <item x="241"/>
        <item x="1451"/>
        <item x="1242"/>
        <item x="1134"/>
        <item x="364"/>
        <item x="1223"/>
        <item x="1055"/>
        <item x="1206"/>
        <item x="939"/>
        <item x="1431"/>
        <item x="713"/>
        <item x="908"/>
        <item x="558"/>
        <item x="302"/>
        <item x="285"/>
        <item x="357"/>
        <item x="517"/>
        <item x="41"/>
        <item x="1436"/>
        <item x="367"/>
        <item x="780"/>
        <item x="668"/>
        <item x="443"/>
        <item x="40"/>
        <item x="1078"/>
        <item x="1373"/>
        <item x="66"/>
        <item x="114"/>
        <item x="26"/>
        <item x="61"/>
        <item x="848"/>
        <item x="495"/>
        <item x="275"/>
        <item x="798"/>
        <item x="1406"/>
        <item x="239"/>
        <item x="592"/>
        <item x="863"/>
        <item x="50"/>
        <item x="1348"/>
        <item x="516"/>
        <item x="1042"/>
        <item x="1324"/>
        <item x="1111"/>
        <item x="1081"/>
        <item x="1080"/>
        <item x="384"/>
        <item x="48"/>
        <item x="955"/>
        <item x="107"/>
        <item x="714"/>
        <item x="794"/>
        <item x="907"/>
        <item x="1033"/>
        <item x="259"/>
        <item x="1297"/>
        <item x="1171"/>
        <item x="498"/>
        <item x="624"/>
        <item x="319"/>
        <item x="834"/>
        <item x="1343"/>
        <item x="769"/>
        <item x="720"/>
        <item x="167"/>
        <item x="721"/>
        <item x="24"/>
        <item x="399"/>
        <item x="1273"/>
        <item x="765"/>
        <item x="466"/>
        <item x="993"/>
        <item x="925"/>
        <item x="1050"/>
        <item x="1243"/>
        <item x="492"/>
        <item x="1359"/>
        <item x="100"/>
        <item x="568"/>
        <item x="1131"/>
        <item x="45"/>
        <item x="377"/>
        <item x="73"/>
        <item x="469"/>
        <item x="5"/>
        <item x="1425"/>
        <item x="472"/>
        <item x="552"/>
        <item x="78"/>
        <item x="354"/>
        <item x="1064"/>
        <item x="682"/>
        <item x="686"/>
        <item x="1230"/>
        <item x="1440"/>
        <item x="1271"/>
        <item x="685"/>
        <item x="618"/>
        <item x="1077"/>
        <item x="431"/>
        <item x="588"/>
        <item x="1270"/>
        <item x="1336"/>
        <item x="982"/>
        <item x="1060"/>
        <item x="664"/>
        <item x="546"/>
        <item x="1421"/>
        <item x="1236"/>
        <item x="493"/>
        <item x="1370"/>
        <item x="1408"/>
        <item x="521"/>
        <item x="1144"/>
        <item x="620"/>
        <item x="504"/>
        <item x="1182"/>
        <item x="1264"/>
        <item x="233"/>
        <item x="636"/>
        <item x="691"/>
        <item x="763"/>
        <item x="435"/>
        <item x="724"/>
        <item x="284"/>
        <item x="808"/>
        <item x="981"/>
        <item x="388"/>
        <item x="1430"/>
        <item x="853"/>
        <item x="924"/>
        <item x="741"/>
        <item x="734"/>
        <item x="805"/>
        <item x="1059"/>
        <item x="700"/>
        <item x="801"/>
        <item x="1234"/>
        <item x="1056"/>
        <item x="855"/>
        <item x="60"/>
        <item x="387"/>
        <item x="761"/>
        <item x="1439"/>
        <item x="1075"/>
        <item x="1232"/>
        <item x="1197"/>
        <item x="223"/>
        <item x="823"/>
        <item x="832"/>
        <item x="64"/>
        <item x="19"/>
        <item x="230"/>
        <item x="115"/>
        <item x="1106"/>
        <item x="991"/>
        <item x="776"/>
        <item x="394"/>
        <item x="950"/>
        <item x="1333"/>
        <item x="447"/>
        <item x="224"/>
        <item x="413"/>
        <item x="1315"/>
        <item x="1447"/>
        <item x="514"/>
        <item x="249"/>
        <item x="1388"/>
        <item x="1140"/>
        <item x="1152"/>
        <item x="1444"/>
        <item x="644"/>
        <item x="51"/>
        <item x="613"/>
        <item x="174"/>
        <item x="1010"/>
        <item x="966"/>
        <item x="1313"/>
        <item x="124"/>
        <item x="273"/>
        <item x="1358"/>
        <item x="778"/>
        <item x="84"/>
        <item x="1277"/>
        <item x="1407"/>
        <item x="1282"/>
        <item x="1453"/>
        <item x="231"/>
        <item x="1296"/>
        <item x="71"/>
        <item x="1148"/>
        <item x="1138"/>
        <item x="797"/>
        <item x="1405"/>
        <item x="1091"/>
        <item x="698"/>
        <item x="487"/>
        <item x="1355"/>
        <item x="264"/>
        <item x="858"/>
        <item x="1146"/>
        <item x="675"/>
        <item x="89"/>
        <item x="1352"/>
        <item x="12"/>
        <item x="445"/>
        <item x="347"/>
        <item x="1454"/>
        <item x="1127"/>
        <item x="623"/>
        <item x="108"/>
        <item x="634"/>
        <item x="129"/>
        <item x="1132"/>
        <item x="1371"/>
        <item x="328"/>
        <item x="1397"/>
        <item x="1427"/>
        <item x="429"/>
        <item x="1351"/>
        <item x="1219"/>
        <item x="876"/>
        <item x="570"/>
        <item x="353"/>
        <item x="237"/>
        <item x="1047"/>
        <item x="621"/>
        <item x="534"/>
        <item x="1337"/>
        <item x="430"/>
        <item x="339"/>
        <item x="901"/>
        <item x="103"/>
        <item x="602"/>
        <item x="1379"/>
        <item x="1095"/>
        <item x="535"/>
        <item x="835"/>
        <item x="1034"/>
        <item x="232"/>
        <item x="255"/>
        <item x="436"/>
        <item x="253"/>
        <item x="1025"/>
        <item x="1222"/>
        <item x="917"/>
        <item x="1190"/>
        <item x="1419"/>
        <item x="581"/>
        <item x="667"/>
        <item x="1260"/>
        <item x="286"/>
        <item x="147"/>
        <item x="0"/>
        <item x="1051"/>
        <item x="98"/>
        <item x="1347"/>
        <item x="1365"/>
        <item x="1005"/>
        <item x="6"/>
        <item x="788"/>
        <item x="1375"/>
        <item x="317"/>
        <item x="911"/>
        <item x="405"/>
        <item x="1332"/>
        <item x="1284"/>
        <item x="35"/>
        <item x="1238"/>
        <item x="735"/>
        <item x="421"/>
        <item x="1449"/>
        <item x="441"/>
        <item x="33"/>
        <item x="983"/>
        <item x="746"/>
        <item x="111"/>
        <item x="1207"/>
        <item x="1338"/>
        <item x="891"/>
        <item x="161"/>
        <item x="196"/>
        <item x="973"/>
        <item x="980"/>
        <item x="866"/>
        <item x="369"/>
        <item x="696"/>
        <item x="1193"/>
        <item x="1045"/>
        <item x="1212"/>
        <item x="722"/>
        <item x="1409"/>
        <item x="428"/>
        <item x="539"/>
        <item x="113"/>
        <item x="171"/>
        <item x="1155"/>
        <item x="732"/>
        <item x="790"/>
        <item x="203"/>
        <item x="1295"/>
        <item x="14"/>
        <item x="289"/>
        <item x="1229"/>
        <item x="351"/>
        <item x="476"/>
        <item x="1374"/>
        <item x="573"/>
        <item x="214"/>
        <item x="635"/>
        <item x="185"/>
        <item x="1120"/>
        <item x="1290"/>
        <item x="814"/>
        <item x="562"/>
        <item x="42"/>
        <item x="938"/>
        <item x="1006"/>
        <item x="215"/>
        <item x="87"/>
        <item x="1237"/>
        <item x="313"/>
        <item x="1387"/>
        <item x="1383"/>
        <item x="1210"/>
        <item x="143"/>
        <item x="306"/>
        <item x="1251"/>
        <item x="806"/>
        <item x="1027"/>
        <item x="1299"/>
        <item x="403"/>
        <item x="28"/>
        <item x="739"/>
        <item x="1413"/>
        <item x="1437"/>
        <item x="641"/>
        <item x="1415"/>
        <item x="503"/>
        <item x="325"/>
        <item x="875"/>
        <item x="524"/>
        <item x="159"/>
        <item x="971"/>
        <item x="57"/>
        <item x="733"/>
        <item x="847"/>
        <item x="921"/>
        <item x="948"/>
        <item x="304"/>
        <item x="1412"/>
        <item x="673"/>
        <item x="860"/>
        <item x="15"/>
        <item x="8"/>
        <item x="515"/>
        <item x="1172"/>
        <item x="842"/>
        <item x="975"/>
        <item x="297"/>
        <item x="192"/>
        <item x="218"/>
        <item x="402"/>
        <item x="800"/>
        <item x="1361"/>
        <item x="151"/>
        <item x="506"/>
        <item x="1149"/>
        <item x="749"/>
        <item x="265"/>
        <item x="812"/>
        <item x="356"/>
        <item x="715"/>
        <item x="676"/>
        <item x="1029"/>
        <item x="258"/>
        <item x="507"/>
        <item x="352"/>
        <item x="198"/>
        <item x="3"/>
        <item x="704"/>
        <item x="63"/>
        <item x="647"/>
        <item x="1022"/>
        <item x="169"/>
        <item x="1129"/>
        <item x="731"/>
        <item x="892"/>
        <item x="1037"/>
        <item x="376"/>
        <item x="751"/>
        <item x="355"/>
        <item x="269"/>
        <item x="150"/>
        <item x="1429"/>
        <item x="522"/>
        <item x="412"/>
        <item x="893"/>
        <item x="1312"/>
        <item x="1174"/>
        <item x="1262"/>
        <item x="179"/>
        <item x="1126"/>
        <item x="482"/>
        <item x="1141"/>
        <item x="1068"/>
        <item x="1217"/>
        <item x="953"/>
        <item x="134"/>
        <item x="290"/>
        <item x="488"/>
        <item x="1241"/>
        <item x="172"/>
        <item x="1392"/>
        <item x="929"/>
        <item x="822"/>
        <item x="72"/>
        <item x="1048"/>
        <item x="250"/>
        <item x="1097"/>
        <item x="448"/>
        <item x="401"/>
        <item x="320"/>
        <item x="880"/>
        <item x="1328"/>
        <item x="1125"/>
        <item x="1400"/>
        <item x="726"/>
        <item x="164"/>
        <item x="590"/>
        <item x="180"/>
        <item x="1285"/>
        <item x="121"/>
        <item x="1196"/>
        <item x="755"/>
        <item x="553"/>
        <item x="815"/>
        <item x="964"/>
        <item x="1433"/>
        <item x="195"/>
        <item x="470"/>
        <item x="784"/>
        <item x="1014"/>
        <item x="619"/>
        <item x="116"/>
        <item x="148"/>
        <item x="38"/>
        <item x="862"/>
        <item x="423"/>
        <item x="1202"/>
        <item x="656"/>
        <item x="300"/>
        <item x="743"/>
        <item x="130"/>
        <item x="1118"/>
        <item x="802"/>
        <item x="266"/>
        <item x="391"/>
        <item x="331"/>
        <item x="684"/>
        <item x="596"/>
        <item x="997"/>
        <item x="703"/>
        <item x="653"/>
        <item x="454"/>
        <item x="329"/>
        <item x="1183"/>
        <item x="1046"/>
        <item x="789"/>
        <item x="918"/>
        <item x="840"/>
        <item x="678"/>
        <item x="489"/>
        <item x="838"/>
        <item x="1220"/>
        <item x="358"/>
        <item x="679"/>
        <item x="425"/>
        <item x="922"/>
        <item x="871"/>
        <item x="1112"/>
        <item x="345"/>
        <item x="1275"/>
        <item x="383"/>
        <item x="1164"/>
        <item x="984"/>
        <item x="459"/>
        <item x="252"/>
        <item x="663"/>
        <item x="1049"/>
        <item x="697"/>
        <item x="1074"/>
        <item x="292"/>
        <item x="1098"/>
        <item x="260"/>
        <item x="1145"/>
        <item x="1266"/>
        <item x="576"/>
        <item x="969"/>
        <item x="705"/>
        <item x="31"/>
        <item x="1135"/>
        <item x="923"/>
        <item x="141"/>
        <item x="334"/>
        <item x="1287"/>
        <item x="533"/>
        <item x="479"/>
        <item x="427"/>
        <item x="1363"/>
        <item x="437"/>
        <item x="937"/>
        <item x="126"/>
        <item x="959"/>
        <item x="23"/>
        <item x="994"/>
        <item x="1035"/>
        <item x="93"/>
        <item x="142"/>
        <item x="494"/>
        <item x="245"/>
        <item x="992"/>
        <item x="561"/>
        <item x="340"/>
        <item x="779"/>
        <item x="1321"/>
        <item x="47"/>
        <item x="1301"/>
        <item x="346"/>
        <item x="1023"/>
        <item x="930"/>
        <item x="414"/>
        <item x="1446"/>
        <item x="453"/>
        <item x="605"/>
        <item x="1218"/>
        <item x="1381"/>
        <item x="128"/>
        <item x="1189"/>
        <item x="58"/>
        <item x="1043"/>
        <item x="525"/>
        <item x="775"/>
        <item x="567"/>
        <item x="818"/>
        <item x="657"/>
        <item x="854"/>
        <item x="1258"/>
        <item x="931"/>
        <item x="1115"/>
        <item x="1330"/>
        <item x="1211"/>
        <item x="957"/>
        <item x="370"/>
        <item x="1065"/>
        <item x="651"/>
        <item x="1426"/>
        <item x="611"/>
        <item x="393"/>
        <item x="170"/>
        <item x="827"/>
        <item x="1226"/>
        <item x="563"/>
        <item x="270"/>
        <item x="1341"/>
        <item x="1335"/>
        <item x="727"/>
        <item x="62"/>
        <item x="753"/>
        <item x="1119"/>
        <item x="138"/>
        <item x="945"/>
        <item x="1457"/>
        <item x="46"/>
        <item x="478"/>
        <item x="851"/>
        <item x="1326"/>
        <item x="69"/>
        <item x="246"/>
        <item x="298"/>
        <item x="13"/>
        <item x="518"/>
        <item x="952"/>
        <item x="542"/>
        <item x="791"/>
        <item x="1008"/>
        <item x="156"/>
        <item x="591"/>
        <item x="940"/>
        <item x="1402"/>
        <item x="610"/>
        <item x="102"/>
        <item x="540"/>
        <item x="278"/>
        <item x="37"/>
        <item x="94"/>
        <item x="1137"/>
        <item x="137"/>
        <item x="615"/>
        <item x="795"/>
        <item x="555"/>
        <item x="444"/>
        <item x="578"/>
        <item x="654"/>
        <item x="99"/>
        <item x="1082"/>
        <item x="1280"/>
        <item x="1256"/>
        <item x="1303"/>
        <item x="2"/>
        <item x="158"/>
        <item x="175"/>
        <item x="378"/>
        <item x="701"/>
        <item x="330"/>
        <item x="666"/>
        <item x="474"/>
        <item x="312"/>
        <item x="1062"/>
        <item x="119"/>
        <item x="210"/>
        <item x="819"/>
        <item x="1304"/>
        <item x="571"/>
        <item x="342"/>
        <item x="1073"/>
        <item x="927"/>
        <item x="272"/>
        <item x="1420"/>
        <item x="211"/>
        <item x="1376"/>
        <item x="956"/>
        <item x="747"/>
        <item x="1169"/>
        <item x="897"/>
        <item x="261"/>
        <item x="1180"/>
        <item x="404"/>
        <item x="1424"/>
        <item x="637"/>
        <item x="1018"/>
        <item x="189"/>
        <item x="485"/>
        <item x="1151"/>
        <item x="182"/>
        <item x="348"/>
        <item x="1199"/>
        <item x="1231"/>
        <item x="1316"/>
        <item x="787"/>
        <item x="622"/>
        <item x="236"/>
        <item x="91"/>
        <item x="1369"/>
        <item x="1166"/>
        <item x="638"/>
        <item x="1265"/>
        <item x="1173"/>
        <item x="101"/>
        <item x="559"/>
        <item x="999"/>
        <item x="1177"/>
        <item x="694"/>
        <item x="1441"/>
        <item x="660"/>
        <item x="268"/>
        <item x="943"/>
        <item x="452"/>
        <item x="1309"/>
        <item x="202"/>
        <item x="80"/>
        <item x="263"/>
        <item x="584"/>
        <item x="1252"/>
        <item x="1311"/>
        <item x="460"/>
        <item x="527"/>
        <item x="420"/>
        <item x="97"/>
        <item x="109"/>
        <item x="409"/>
        <item x="256"/>
        <item x="556"/>
        <item x="723"/>
        <item x="933"/>
        <item x="155"/>
        <item x="440"/>
        <item x="906"/>
        <item x="640"/>
        <item x="104"/>
        <item x="1384"/>
        <item x="1031"/>
        <item x="120"/>
        <item x="1108"/>
        <item x="322"/>
        <item x="894"/>
        <item x="374"/>
        <item x="81"/>
        <item x="1123"/>
        <item x="826"/>
        <item x="500"/>
        <item x="970"/>
        <item x="1291"/>
        <item x="1088"/>
        <item x="92"/>
        <item x="1302"/>
        <item x="998"/>
        <item x="1036"/>
        <item x="193"/>
        <item x="728"/>
        <item x="628"/>
        <item x="904"/>
        <item x="770"/>
        <item x="1386"/>
        <item x="88"/>
        <item x="496"/>
        <item x="990"/>
        <item x="874"/>
        <item x="242"/>
        <item x="183"/>
        <item x="583"/>
        <item x="125"/>
        <item x="417"/>
        <item x="1013"/>
        <item x="846"/>
        <item x="825"/>
        <item x="646"/>
        <item x="341"/>
        <item x="1320"/>
        <item x="643"/>
        <item x="688"/>
        <item x="627"/>
        <item x="1184"/>
        <item x="760"/>
        <item x="144"/>
        <item x="407"/>
        <item x="277"/>
        <item x="870"/>
        <item x="1178"/>
        <item x="888"/>
        <item x="852"/>
        <item x="878"/>
        <item x="408"/>
        <item x="280"/>
        <item x="599"/>
        <item x="197"/>
        <item x="1104"/>
        <item x="1090"/>
        <item x="1233"/>
        <item x="831"/>
        <item x="681"/>
        <item x="582"/>
        <item x="184"/>
        <item x="926"/>
        <item x="595"/>
        <item x="1339"/>
        <item x="1393"/>
        <item x="56"/>
        <item x="1445"/>
        <item x="869"/>
        <item x="977"/>
        <item x="1195"/>
        <item x="887"/>
        <item x="467"/>
        <item x="229"/>
        <item x="509"/>
        <item x="1403"/>
        <item x="1052"/>
        <item x="575"/>
        <item x="631"/>
        <item x="1061"/>
        <item x="1181"/>
        <item x="954"/>
        <item x="744"/>
        <item x="1452"/>
        <item x="1205"/>
        <item x="135"/>
        <item x="465"/>
        <item x="418"/>
        <item x="565"/>
        <item x="68"/>
        <item x="396"/>
        <item x="157"/>
        <item x="543"/>
        <item x="456"/>
        <item x="895"/>
        <item x="77"/>
        <item x="545"/>
        <item x="1192"/>
        <item x="216"/>
        <item x="1322"/>
        <item x="70"/>
        <item x="1239"/>
        <item x="449"/>
        <item x="450"/>
        <item x="1121"/>
        <item x="25"/>
        <item x="382"/>
        <item x="1208"/>
        <item x="490"/>
        <item x="511"/>
        <item x="1314"/>
        <item x="1292"/>
        <item x="873"/>
        <item x="1142"/>
        <item x="1186"/>
        <item x="1096"/>
        <item x="526"/>
        <item x="483"/>
        <item x="501"/>
        <item x="398"/>
        <item x="55"/>
        <item x="1039"/>
        <item x="712"/>
        <item x="400"/>
        <item x="750"/>
        <item x="238"/>
        <item x="1105"/>
        <item x="344"/>
        <item x="1428"/>
        <item x="961"/>
        <item x="1168"/>
        <item x="1417"/>
        <item x="181"/>
        <item x="34"/>
        <item x="1380"/>
        <item x="1216"/>
        <item x="27"/>
        <item x="1163"/>
        <item x="1254"/>
        <item x="491"/>
        <item x="82"/>
        <item x="373"/>
        <item x="1076"/>
        <item x="480"/>
        <item x="910"/>
        <item x="1286"/>
        <item x="133"/>
        <item x="117"/>
        <item x="960"/>
        <item x="572"/>
        <item x="1300"/>
        <item x="32"/>
        <item x="186"/>
        <item x="1350"/>
        <item x="146"/>
        <item x="244"/>
        <item x="326"/>
        <item x="759"/>
        <item x="464"/>
        <item x="16"/>
        <item x="136"/>
        <item x="693"/>
        <item x="83"/>
        <item x="671"/>
        <item x="1224"/>
        <item x="786"/>
        <item x="617"/>
        <item x="850"/>
        <item x="149"/>
        <item x="187"/>
        <item x="600"/>
        <item x="1306"/>
        <item x="1418"/>
        <item x="209"/>
        <item x="1117"/>
        <item x="916"/>
        <item x="833"/>
        <item x="59"/>
        <item x="861"/>
        <item x="433"/>
        <item x="282"/>
        <item x="1360"/>
        <item x="793"/>
        <item x="1353"/>
        <item x="560"/>
        <item x="49"/>
        <item x="1455"/>
        <item x="1377"/>
        <item x="905"/>
        <item x="406"/>
        <item x="1391"/>
        <item x="484"/>
        <item x="1448"/>
        <item x="199"/>
        <item x="385"/>
        <item x="10"/>
        <item x="379"/>
        <item x="932"/>
        <item x="314"/>
        <item x="323"/>
        <item x="972"/>
        <item x="411"/>
        <item x="279"/>
        <item x="1378"/>
        <item x="1257"/>
        <item x="912"/>
        <item x="497"/>
        <item x="371"/>
        <item x="942"/>
        <item x="1087"/>
        <item x="67"/>
        <item x="868"/>
        <item x="1249"/>
        <item x="1085"/>
        <item x="774"/>
        <item x="1345"/>
        <item x="153"/>
        <item x="909"/>
        <item x="737"/>
        <item x="416"/>
        <item x="386"/>
        <item x="1054"/>
        <item x="711"/>
        <item x="849"/>
        <item x="1310"/>
        <item x="1244"/>
        <item x="1004"/>
        <item x="380"/>
        <item x="1390"/>
        <item x="1399"/>
        <item x="655"/>
        <item x="145"/>
        <item x="976"/>
        <item x="630"/>
        <item x="1278"/>
        <item x="898"/>
        <item x="1364"/>
        <item x="127"/>
        <item x="365"/>
        <item x="1044"/>
        <item x="934"/>
        <item x="843"/>
        <item x="810"/>
        <item x="1194"/>
        <item x="745"/>
        <item x="1435"/>
        <item x="896"/>
        <item x="528"/>
        <item x="1071"/>
        <item x="212"/>
        <item x="1040"/>
        <item x="1160"/>
        <item x="804"/>
        <item x="1007"/>
        <item x="1263"/>
        <item x="271"/>
        <item x="1020"/>
        <item x="601"/>
        <item x="1070"/>
        <item x="531"/>
        <item x="1103"/>
        <item x="1294"/>
        <item x="752"/>
        <item x="699"/>
        <item x="251"/>
        <item x="777"/>
        <item x="1225"/>
        <item x="243"/>
        <item x="1362"/>
        <item x="432"/>
        <item x="1318"/>
        <item x="1016"/>
        <item x="1058"/>
        <item x="307"/>
        <item x="687"/>
        <item x="707"/>
        <item x="530"/>
        <item x="659"/>
        <item x="856"/>
        <item x="287"/>
        <item x="1372"/>
        <item x="817"/>
        <item x="337"/>
        <item x="782"/>
        <item x="580"/>
        <item x="796"/>
        <item x="1122"/>
        <item x="1298"/>
        <item x="1147"/>
        <item x="974"/>
        <item x="995"/>
        <item x="442"/>
        <item x="548"/>
        <item x="989"/>
        <item x="461"/>
        <item x="262"/>
        <item x="884"/>
        <item x="1161"/>
        <item x="7"/>
        <item x="650"/>
        <item x="327"/>
        <item x="1458"/>
        <item x="455"/>
        <item x="532"/>
        <item x="603"/>
        <item x="473"/>
        <item x="1398"/>
        <item x="762"/>
        <item x="1015"/>
        <item x="296"/>
        <item x="1401"/>
        <item x="43"/>
        <item x="877"/>
        <item x="730"/>
        <item x="1227"/>
        <item x="1072"/>
        <item x="649"/>
        <item x="368"/>
        <item x="979"/>
        <item x="612"/>
        <item x="883"/>
        <item x="569"/>
        <item x="1250"/>
        <item x="349"/>
        <item x="397"/>
        <item x="807"/>
        <item x="235"/>
        <item x="389"/>
        <item x="176"/>
        <item x="915"/>
        <item x="362"/>
        <item x="652"/>
        <item x="1191"/>
        <item x="1346"/>
        <item x="477"/>
        <item x="208"/>
        <item x="332"/>
        <item x="706"/>
        <item x="736"/>
        <item x="1187"/>
        <item x="9"/>
        <item x="828"/>
        <item x="965"/>
        <item x="799"/>
        <item x="309"/>
        <item x="1028"/>
        <item x="110"/>
        <item x="1279"/>
        <item x="424"/>
        <item x="17"/>
        <item x="225"/>
        <item x="544"/>
        <item x="1101"/>
        <item x="222"/>
        <item x="669"/>
        <item x="122"/>
        <item x="1030"/>
        <item x="75"/>
        <item x="609"/>
        <item x="541"/>
        <item x="725"/>
        <item x="1268"/>
        <item x="1136"/>
        <item x="593"/>
        <item x="1003"/>
        <item x="792"/>
        <item x="882"/>
        <item x="410"/>
        <item x="21"/>
        <item x="1354"/>
        <item x="702"/>
        <item x="154"/>
        <item x="1092"/>
        <item x="1214"/>
        <item x="226"/>
        <item x="1255"/>
        <item x="305"/>
        <item x="1133"/>
        <item x="1423"/>
        <item x="564"/>
        <item x="597"/>
        <item x="1340"/>
        <item x="1235"/>
        <item x="359"/>
        <item x="899"/>
        <item x="913"/>
        <item x="672"/>
        <item x="419"/>
        <item x="228"/>
        <item x="173"/>
        <item x="1334"/>
        <item x="951"/>
        <item x="200"/>
        <item x="1175"/>
        <item x="39"/>
        <item x="390"/>
        <item x="294"/>
        <item x="1411"/>
        <item x="1179"/>
        <item x="632"/>
        <item x="188"/>
        <item x="604"/>
        <item x="395"/>
        <item x="434"/>
        <item x="361"/>
        <item x="616"/>
        <item x="803"/>
        <item x="764"/>
        <item x="889"/>
        <item x="695"/>
        <item x="18"/>
        <item x="1079"/>
        <item x="201"/>
        <item x="1057"/>
        <item x="729"/>
        <item x="1154"/>
        <item x="683"/>
        <item x="1150"/>
        <item x="708"/>
        <item x="958"/>
        <item x="689"/>
        <item x="903"/>
        <item x="234"/>
        <item x="1038"/>
        <item x="547"/>
        <item x="458"/>
        <item x="642"/>
        <item x="589"/>
        <item x="513"/>
        <item x="1204"/>
        <item x="811"/>
        <item x="1021"/>
        <item x="1102"/>
        <item x="738"/>
        <item x="381"/>
        <item x="941"/>
        <item x="1267"/>
        <item x="76"/>
        <item x="523"/>
        <item x="217"/>
        <item x="372"/>
        <item x="857"/>
        <item x="160"/>
        <item x="661"/>
        <item x="719"/>
        <item x="1366"/>
        <item x="766"/>
        <item x="20"/>
        <item x="1203"/>
        <item x="864"/>
        <item x="717"/>
        <item x="585"/>
        <item x="1349"/>
        <item x="1215"/>
        <item x="1053"/>
        <item x="74"/>
        <item x="301"/>
        <item x="781"/>
        <item x="318"/>
        <item t="default"/>
      </items>
    </pivotField>
    <pivotField axis="axisRow" showAll="0" measureFilter="1">
      <items count="18">
        <item x="8"/>
        <item x="10"/>
        <item x="16"/>
        <item x="14"/>
        <item x="11"/>
        <item x="2"/>
        <item x="1"/>
        <item x="12"/>
        <item x="5"/>
        <item x="7"/>
        <item x="15"/>
        <item x="3"/>
        <item x="9"/>
        <item x="4"/>
        <item x="6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2"/>
  </rowFields>
  <rowItems count="6">
    <i>
      <x/>
    </i>
    <i>
      <x v="4"/>
    </i>
    <i>
      <x v="6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Revenue" fld="10" baseField="0" baseItem="0"/>
    <dataField name="Sum of Profit" fld="11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231B5-5DD9-444E-99CE-D4E60922B3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8" firstHeaderRow="0" firstDataRow="1" firstDataCol="1"/>
  <pivotFields count="16">
    <pivotField showAll="0"/>
    <pivotField numFmtId="14" showAll="0">
      <items count="1460">
        <item x="451"/>
        <item x="821"/>
        <item x="1293"/>
        <item x="163"/>
        <item x="670"/>
        <item x="1201"/>
        <item x="1094"/>
        <item x="1114"/>
        <item x="1281"/>
        <item x="1221"/>
        <item x="890"/>
        <item x="1167"/>
        <item x="505"/>
        <item x="308"/>
        <item x="422"/>
        <item x="140"/>
        <item x="1143"/>
        <item x="1019"/>
        <item x="748"/>
        <item x="276"/>
        <item x="1153"/>
        <item x="426"/>
        <item x="985"/>
        <item x="1248"/>
        <item x="293"/>
        <item x="299"/>
        <item x="872"/>
        <item x="865"/>
        <item x="1367"/>
        <item x="1396"/>
        <item x="859"/>
        <item x="1317"/>
        <item x="919"/>
        <item x="165"/>
        <item x="1259"/>
        <item x="1083"/>
        <item x="709"/>
        <item x="1158"/>
        <item x="1240"/>
        <item x="486"/>
        <item x="363"/>
        <item x="1456"/>
        <item x="1159"/>
        <item x="710"/>
        <item x="220"/>
        <item x="1100"/>
        <item x="986"/>
        <item x="662"/>
        <item x="537"/>
        <item x="768"/>
        <item x="574"/>
        <item x="510"/>
        <item x="936"/>
        <item x="254"/>
        <item x="594"/>
        <item x="1422"/>
        <item x="944"/>
        <item x="321"/>
        <item x="1308"/>
        <item x="95"/>
        <item x="315"/>
        <item x="1"/>
        <item x="1325"/>
        <item x="816"/>
        <item x="508"/>
        <item x="1093"/>
        <item x="85"/>
        <item x="1247"/>
        <item x="830"/>
        <item x="240"/>
        <item x="718"/>
        <item x="740"/>
        <item x="350"/>
        <item x="902"/>
        <item x="1011"/>
        <item x="607"/>
        <item x="987"/>
        <item x="475"/>
        <item x="690"/>
        <item x="716"/>
        <item x="962"/>
        <item x="900"/>
        <item x="90"/>
        <item x="820"/>
        <item x="1404"/>
        <item x="949"/>
        <item x="608"/>
        <item x="785"/>
        <item x="4"/>
        <item x="674"/>
        <item x="166"/>
        <item x="767"/>
        <item x="813"/>
        <item x="79"/>
        <item x="303"/>
        <item x="247"/>
        <item x="11"/>
        <item x="168"/>
        <item x="1283"/>
        <item x="629"/>
        <item x="809"/>
        <item x="1245"/>
        <item x="1156"/>
        <item x="194"/>
        <item x="36"/>
        <item x="131"/>
        <item x="756"/>
        <item x="554"/>
        <item x="529"/>
        <item x="1261"/>
        <item x="446"/>
        <item x="333"/>
        <item x="139"/>
        <item x="219"/>
        <item x="106"/>
        <item x="227"/>
        <item x="839"/>
        <item x="1139"/>
        <item x="648"/>
        <item x="841"/>
        <item x="1305"/>
        <item x="946"/>
        <item x="1032"/>
        <item x="295"/>
        <item x="336"/>
        <item x="1041"/>
        <item x="335"/>
        <item x="1443"/>
        <item x="1368"/>
        <item x="988"/>
        <item x="221"/>
        <item x="1382"/>
        <item x="1213"/>
        <item x="360"/>
        <item x="1414"/>
        <item x="614"/>
        <item x="1001"/>
        <item x="824"/>
        <item x="758"/>
        <item x="829"/>
        <item x="1176"/>
        <item x="1110"/>
        <item x="519"/>
        <item x="1009"/>
        <item x="471"/>
        <item x="512"/>
        <item x="481"/>
        <item x="1124"/>
        <item x="1416"/>
        <item x="52"/>
        <item x="1253"/>
        <item x="1269"/>
        <item x="1209"/>
        <item x="1067"/>
        <item x="914"/>
        <item x="1272"/>
        <item x="1162"/>
        <item x="996"/>
        <item x="1389"/>
        <item x="1394"/>
        <item x="836"/>
        <item x="205"/>
        <item x="967"/>
        <item x="1017"/>
        <item x="29"/>
        <item x="1342"/>
        <item x="152"/>
        <item x="30"/>
        <item x="392"/>
        <item x="928"/>
        <item x="1410"/>
        <item x="665"/>
        <item x="291"/>
        <item x="311"/>
        <item x="963"/>
        <item x="267"/>
        <item x="1000"/>
        <item x="1319"/>
        <item x="772"/>
        <item x="1288"/>
        <item x="550"/>
        <item x="1099"/>
        <item x="549"/>
        <item x="978"/>
        <item x="457"/>
        <item x="771"/>
        <item x="375"/>
        <item x="462"/>
        <item x="1116"/>
        <item x="1450"/>
        <item x="283"/>
        <item x="1130"/>
        <item x="783"/>
        <item x="22"/>
        <item x="935"/>
        <item x="551"/>
        <item x="1329"/>
        <item x="468"/>
        <item x="112"/>
        <item x="1024"/>
        <item x="536"/>
        <item x="105"/>
        <item x="1395"/>
        <item x="1228"/>
        <item x="438"/>
        <item x="207"/>
        <item x="324"/>
        <item x="1012"/>
        <item x="1066"/>
        <item x="1438"/>
        <item x="639"/>
        <item x="1331"/>
        <item x="1109"/>
        <item x="1170"/>
        <item x="879"/>
        <item x="645"/>
        <item x="1185"/>
        <item x="366"/>
        <item x="53"/>
        <item x="257"/>
        <item x="633"/>
        <item x="132"/>
        <item x="44"/>
        <item x="206"/>
        <item x="920"/>
        <item x="773"/>
        <item x="1089"/>
        <item x="162"/>
        <item x="885"/>
        <item x="566"/>
        <item x="626"/>
        <item x="1157"/>
        <item x="96"/>
        <item x="1357"/>
        <item x="598"/>
        <item x="86"/>
        <item x="845"/>
        <item x="625"/>
        <item x="1344"/>
        <item x="1434"/>
        <item x="1356"/>
        <item x="177"/>
        <item x="1246"/>
        <item x="587"/>
        <item x="579"/>
        <item x="538"/>
        <item x="754"/>
        <item x="1086"/>
        <item x="844"/>
        <item x="204"/>
        <item x="1323"/>
        <item x="178"/>
        <item x="1289"/>
        <item x="343"/>
        <item x="1128"/>
        <item x="677"/>
        <item x="586"/>
        <item x="1327"/>
        <item x="65"/>
        <item x="1069"/>
        <item x="1198"/>
        <item x="757"/>
        <item x="692"/>
        <item x="1442"/>
        <item x="1165"/>
        <item x="1307"/>
        <item x="123"/>
        <item x="190"/>
        <item x="1276"/>
        <item x="499"/>
        <item x="288"/>
        <item x="281"/>
        <item x="1002"/>
        <item x="54"/>
        <item x="1188"/>
        <item x="463"/>
        <item x="1107"/>
        <item x="867"/>
        <item x="1026"/>
        <item x="557"/>
        <item x="1063"/>
        <item x="680"/>
        <item x="274"/>
        <item x="658"/>
        <item x="520"/>
        <item x="881"/>
        <item x="118"/>
        <item x="213"/>
        <item x="191"/>
        <item x="947"/>
        <item x="837"/>
        <item x="310"/>
        <item x="1274"/>
        <item x="742"/>
        <item x="968"/>
        <item x="248"/>
        <item x="886"/>
        <item x="502"/>
        <item x="1113"/>
        <item x="1432"/>
        <item x="415"/>
        <item x="1385"/>
        <item x="577"/>
        <item x="338"/>
        <item x="316"/>
        <item x="1084"/>
        <item x="439"/>
        <item x="606"/>
        <item x="1200"/>
        <item x="241"/>
        <item x="1451"/>
        <item x="1242"/>
        <item x="1134"/>
        <item x="364"/>
        <item x="1223"/>
        <item x="1055"/>
        <item x="1206"/>
        <item x="939"/>
        <item x="1431"/>
        <item x="713"/>
        <item x="908"/>
        <item x="558"/>
        <item x="302"/>
        <item x="285"/>
        <item x="357"/>
        <item x="517"/>
        <item x="41"/>
        <item x="1436"/>
        <item x="367"/>
        <item x="780"/>
        <item x="668"/>
        <item x="443"/>
        <item x="40"/>
        <item x="1078"/>
        <item x="1373"/>
        <item x="66"/>
        <item x="114"/>
        <item x="26"/>
        <item x="61"/>
        <item x="848"/>
        <item x="495"/>
        <item x="275"/>
        <item x="798"/>
        <item x="1406"/>
        <item x="239"/>
        <item x="592"/>
        <item x="863"/>
        <item x="50"/>
        <item x="1348"/>
        <item x="516"/>
        <item x="1042"/>
        <item x="1324"/>
        <item x="1111"/>
        <item x="1081"/>
        <item x="1080"/>
        <item x="384"/>
        <item x="48"/>
        <item x="955"/>
        <item x="107"/>
        <item x="714"/>
        <item x="794"/>
        <item x="907"/>
        <item x="1033"/>
        <item x="259"/>
        <item x="1297"/>
        <item x="1171"/>
        <item x="498"/>
        <item x="624"/>
        <item x="319"/>
        <item x="834"/>
        <item x="1343"/>
        <item x="769"/>
        <item x="720"/>
        <item x="167"/>
        <item x="721"/>
        <item x="24"/>
        <item x="399"/>
        <item x="1273"/>
        <item x="765"/>
        <item x="466"/>
        <item x="993"/>
        <item x="925"/>
        <item x="1050"/>
        <item x="1243"/>
        <item x="492"/>
        <item x="1359"/>
        <item x="100"/>
        <item x="568"/>
        <item x="1131"/>
        <item x="45"/>
        <item x="377"/>
        <item x="73"/>
        <item x="469"/>
        <item x="5"/>
        <item x="1425"/>
        <item x="472"/>
        <item x="552"/>
        <item x="78"/>
        <item x="354"/>
        <item x="1064"/>
        <item x="682"/>
        <item x="686"/>
        <item x="1230"/>
        <item x="1440"/>
        <item x="1271"/>
        <item x="685"/>
        <item x="618"/>
        <item x="1077"/>
        <item x="431"/>
        <item x="588"/>
        <item x="1270"/>
        <item x="1336"/>
        <item x="982"/>
        <item x="1060"/>
        <item x="664"/>
        <item x="546"/>
        <item x="1421"/>
        <item x="1236"/>
        <item x="493"/>
        <item x="1370"/>
        <item x="1408"/>
        <item x="521"/>
        <item x="1144"/>
        <item x="620"/>
        <item x="504"/>
        <item x="1182"/>
        <item x="1264"/>
        <item x="233"/>
        <item x="636"/>
        <item x="691"/>
        <item x="763"/>
        <item x="435"/>
        <item x="724"/>
        <item x="284"/>
        <item x="808"/>
        <item x="981"/>
        <item x="388"/>
        <item x="1430"/>
        <item x="853"/>
        <item x="924"/>
        <item x="741"/>
        <item x="734"/>
        <item x="805"/>
        <item x="1059"/>
        <item x="700"/>
        <item x="801"/>
        <item x="1234"/>
        <item x="1056"/>
        <item x="855"/>
        <item x="60"/>
        <item x="387"/>
        <item x="761"/>
        <item x="1439"/>
        <item x="1075"/>
        <item x="1232"/>
        <item x="1197"/>
        <item x="223"/>
        <item x="823"/>
        <item x="832"/>
        <item x="64"/>
        <item x="19"/>
        <item x="230"/>
        <item x="115"/>
        <item x="1106"/>
        <item x="991"/>
        <item x="776"/>
        <item x="394"/>
        <item x="950"/>
        <item x="1333"/>
        <item x="447"/>
        <item x="224"/>
        <item x="413"/>
        <item x="1315"/>
        <item x="1447"/>
        <item x="514"/>
        <item x="249"/>
        <item x="1388"/>
        <item x="1140"/>
        <item x="1152"/>
        <item x="1444"/>
        <item x="644"/>
        <item x="51"/>
        <item x="613"/>
        <item x="174"/>
        <item x="1010"/>
        <item x="966"/>
        <item x="1313"/>
        <item x="124"/>
        <item x="273"/>
        <item x="1358"/>
        <item x="778"/>
        <item x="84"/>
        <item x="1277"/>
        <item x="1407"/>
        <item x="1282"/>
        <item x="1453"/>
        <item x="231"/>
        <item x="1296"/>
        <item x="71"/>
        <item x="1148"/>
        <item x="1138"/>
        <item x="797"/>
        <item x="1405"/>
        <item x="1091"/>
        <item x="698"/>
        <item x="487"/>
        <item x="1355"/>
        <item x="264"/>
        <item x="858"/>
        <item x="1146"/>
        <item x="675"/>
        <item x="89"/>
        <item x="1352"/>
        <item x="12"/>
        <item x="445"/>
        <item x="347"/>
        <item x="1454"/>
        <item x="1127"/>
        <item x="623"/>
        <item x="108"/>
        <item x="634"/>
        <item x="129"/>
        <item x="1132"/>
        <item x="1371"/>
        <item x="328"/>
        <item x="1397"/>
        <item x="1427"/>
        <item x="429"/>
        <item x="1351"/>
        <item x="1219"/>
        <item x="876"/>
        <item x="570"/>
        <item x="353"/>
        <item x="237"/>
        <item x="1047"/>
        <item x="621"/>
        <item x="534"/>
        <item x="1337"/>
        <item x="430"/>
        <item x="339"/>
        <item x="901"/>
        <item x="103"/>
        <item x="602"/>
        <item x="1379"/>
        <item x="1095"/>
        <item x="535"/>
        <item x="835"/>
        <item x="1034"/>
        <item x="232"/>
        <item x="255"/>
        <item x="436"/>
        <item x="253"/>
        <item x="1025"/>
        <item x="1222"/>
        <item x="917"/>
        <item x="1190"/>
        <item x="1419"/>
        <item x="581"/>
        <item x="667"/>
        <item x="1260"/>
        <item x="286"/>
        <item x="147"/>
        <item x="0"/>
        <item x="1051"/>
        <item x="98"/>
        <item x="1347"/>
        <item x="1365"/>
        <item x="1005"/>
        <item x="6"/>
        <item x="788"/>
        <item x="1375"/>
        <item x="317"/>
        <item x="911"/>
        <item x="405"/>
        <item x="1332"/>
        <item x="1284"/>
        <item x="35"/>
        <item x="1238"/>
        <item x="735"/>
        <item x="421"/>
        <item x="1449"/>
        <item x="441"/>
        <item x="33"/>
        <item x="983"/>
        <item x="746"/>
        <item x="111"/>
        <item x="1207"/>
        <item x="1338"/>
        <item x="891"/>
        <item x="161"/>
        <item x="196"/>
        <item x="973"/>
        <item x="980"/>
        <item x="866"/>
        <item x="369"/>
        <item x="696"/>
        <item x="1193"/>
        <item x="1045"/>
        <item x="1212"/>
        <item x="722"/>
        <item x="1409"/>
        <item x="428"/>
        <item x="539"/>
        <item x="113"/>
        <item x="171"/>
        <item x="1155"/>
        <item x="732"/>
        <item x="790"/>
        <item x="203"/>
        <item x="1295"/>
        <item x="14"/>
        <item x="289"/>
        <item x="1229"/>
        <item x="351"/>
        <item x="476"/>
        <item x="1374"/>
        <item x="573"/>
        <item x="214"/>
        <item x="635"/>
        <item x="185"/>
        <item x="1120"/>
        <item x="1290"/>
        <item x="814"/>
        <item x="562"/>
        <item x="42"/>
        <item x="938"/>
        <item x="1006"/>
        <item x="215"/>
        <item x="87"/>
        <item x="1237"/>
        <item x="313"/>
        <item x="1387"/>
        <item x="1383"/>
        <item x="1210"/>
        <item x="143"/>
        <item x="306"/>
        <item x="1251"/>
        <item x="806"/>
        <item x="1027"/>
        <item x="1299"/>
        <item x="403"/>
        <item x="28"/>
        <item x="739"/>
        <item x="1413"/>
        <item x="1437"/>
        <item x="641"/>
        <item x="1415"/>
        <item x="503"/>
        <item x="325"/>
        <item x="875"/>
        <item x="524"/>
        <item x="159"/>
        <item x="971"/>
        <item x="57"/>
        <item x="733"/>
        <item x="847"/>
        <item x="921"/>
        <item x="948"/>
        <item x="304"/>
        <item x="1412"/>
        <item x="673"/>
        <item x="860"/>
        <item x="15"/>
        <item x="8"/>
        <item x="515"/>
        <item x="1172"/>
        <item x="842"/>
        <item x="975"/>
        <item x="297"/>
        <item x="192"/>
        <item x="218"/>
        <item x="402"/>
        <item x="800"/>
        <item x="1361"/>
        <item x="151"/>
        <item x="506"/>
        <item x="1149"/>
        <item x="749"/>
        <item x="265"/>
        <item x="812"/>
        <item x="356"/>
        <item x="715"/>
        <item x="676"/>
        <item x="1029"/>
        <item x="258"/>
        <item x="507"/>
        <item x="352"/>
        <item x="198"/>
        <item x="3"/>
        <item x="704"/>
        <item x="63"/>
        <item x="647"/>
        <item x="1022"/>
        <item x="169"/>
        <item x="1129"/>
        <item x="731"/>
        <item x="892"/>
        <item x="1037"/>
        <item x="376"/>
        <item x="751"/>
        <item x="355"/>
        <item x="269"/>
        <item x="150"/>
        <item x="1429"/>
        <item x="522"/>
        <item x="412"/>
        <item x="893"/>
        <item x="1312"/>
        <item x="1174"/>
        <item x="1262"/>
        <item x="179"/>
        <item x="1126"/>
        <item x="482"/>
        <item x="1141"/>
        <item x="1068"/>
        <item x="1217"/>
        <item x="953"/>
        <item x="134"/>
        <item x="290"/>
        <item x="488"/>
        <item x="1241"/>
        <item x="172"/>
        <item x="1392"/>
        <item x="929"/>
        <item x="822"/>
        <item x="72"/>
        <item x="1048"/>
        <item x="250"/>
        <item x="1097"/>
        <item x="448"/>
        <item x="401"/>
        <item x="320"/>
        <item x="880"/>
        <item x="1328"/>
        <item x="1125"/>
        <item x="1400"/>
        <item x="726"/>
        <item x="164"/>
        <item x="590"/>
        <item x="180"/>
        <item x="1285"/>
        <item x="121"/>
        <item x="1196"/>
        <item x="755"/>
        <item x="553"/>
        <item x="815"/>
        <item x="964"/>
        <item x="1433"/>
        <item x="195"/>
        <item x="470"/>
        <item x="784"/>
        <item x="1014"/>
        <item x="619"/>
        <item x="116"/>
        <item x="148"/>
        <item x="38"/>
        <item x="862"/>
        <item x="423"/>
        <item x="1202"/>
        <item x="656"/>
        <item x="300"/>
        <item x="743"/>
        <item x="130"/>
        <item x="1118"/>
        <item x="802"/>
        <item x="266"/>
        <item x="391"/>
        <item x="331"/>
        <item x="684"/>
        <item x="596"/>
        <item x="997"/>
        <item x="703"/>
        <item x="653"/>
        <item x="454"/>
        <item x="329"/>
        <item x="1183"/>
        <item x="1046"/>
        <item x="789"/>
        <item x="918"/>
        <item x="840"/>
        <item x="678"/>
        <item x="489"/>
        <item x="838"/>
        <item x="1220"/>
        <item x="358"/>
        <item x="679"/>
        <item x="425"/>
        <item x="922"/>
        <item x="871"/>
        <item x="1112"/>
        <item x="345"/>
        <item x="1275"/>
        <item x="383"/>
        <item x="1164"/>
        <item x="984"/>
        <item x="459"/>
        <item x="252"/>
        <item x="663"/>
        <item x="1049"/>
        <item x="697"/>
        <item x="1074"/>
        <item x="292"/>
        <item x="1098"/>
        <item x="260"/>
        <item x="1145"/>
        <item x="1266"/>
        <item x="576"/>
        <item x="969"/>
        <item x="705"/>
        <item x="31"/>
        <item x="1135"/>
        <item x="923"/>
        <item x="141"/>
        <item x="334"/>
        <item x="1287"/>
        <item x="533"/>
        <item x="479"/>
        <item x="427"/>
        <item x="1363"/>
        <item x="437"/>
        <item x="937"/>
        <item x="126"/>
        <item x="959"/>
        <item x="23"/>
        <item x="994"/>
        <item x="1035"/>
        <item x="93"/>
        <item x="142"/>
        <item x="494"/>
        <item x="245"/>
        <item x="992"/>
        <item x="561"/>
        <item x="340"/>
        <item x="779"/>
        <item x="1321"/>
        <item x="47"/>
        <item x="1301"/>
        <item x="346"/>
        <item x="1023"/>
        <item x="930"/>
        <item x="414"/>
        <item x="1446"/>
        <item x="453"/>
        <item x="605"/>
        <item x="1218"/>
        <item x="1381"/>
        <item x="128"/>
        <item x="1189"/>
        <item x="58"/>
        <item x="1043"/>
        <item x="525"/>
        <item x="775"/>
        <item x="567"/>
        <item x="818"/>
        <item x="657"/>
        <item x="854"/>
        <item x="1258"/>
        <item x="931"/>
        <item x="1115"/>
        <item x="1330"/>
        <item x="1211"/>
        <item x="957"/>
        <item x="370"/>
        <item x="1065"/>
        <item x="651"/>
        <item x="1426"/>
        <item x="611"/>
        <item x="393"/>
        <item x="170"/>
        <item x="827"/>
        <item x="1226"/>
        <item x="563"/>
        <item x="270"/>
        <item x="1341"/>
        <item x="1335"/>
        <item x="727"/>
        <item x="62"/>
        <item x="753"/>
        <item x="1119"/>
        <item x="138"/>
        <item x="945"/>
        <item x="1457"/>
        <item x="46"/>
        <item x="478"/>
        <item x="851"/>
        <item x="1326"/>
        <item x="69"/>
        <item x="246"/>
        <item x="298"/>
        <item x="13"/>
        <item x="518"/>
        <item x="952"/>
        <item x="542"/>
        <item x="791"/>
        <item x="1008"/>
        <item x="156"/>
        <item x="591"/>
        <item x="940"/>
        <item x="1402"/>
        <item x="610"/>
        <item x="102"/>
        <item x="540"/>
        <item x="278"/>
        <item x="37"/>
        <item x="94"/>
        <item x="1137"/>
        <item x="137"/>
        <item x="615"/>
        <item x="795"/>
        <item x="555"/>
        <item x="444"/>
        <item x="578"/>
        <item x="654"/>
        <item x="99"/>
        <item x="1082"/>
        <item x="1280"/>
        <item x="1256"/>
        <item x="1303"/>
        <item x="2"/>
        <item x="158"/>
        <item x="175"/>
        <item x="378"/>
        <item x="701"/>
        <item x="330"/>
        <item x="666"/>
        <item x="474"/>
        <item x="312"/>
        <item x="1062"/>
        <item x="119"/>
        <item x="210"/>
        <item x="819"/>
        <item x="1304"/>
        <item x="571"/>
        <item x="342"/>
        <item x="1073"/>
        <item x="927"/>
        <item x="272"/>
        <item x="1420"/>
        <item x="211"/>
        <item x="1376"/>
        <item x="956"/>
        <item x="747"/>
        <item x="1169"/>
        <item x="897"/>
        <item x="261"/>
        <item x="1180"/>
        <item x="404"/>
        <item x="1424"/>
        <item x="637"/>
        <item x="1018"/>
        <item x="189"/>
        <item x="485"/>
        <item x="1151"/>
        <item x="182"/>
        <item x="348"/>
        <item x="1199"/>
        <item x="1231"/>
        <item x="1316"/>
        <item x="787"/>
        <item x="622"/>
        <item x="236"/>
        <item x="91"/>
        <item x="1369"/>
        <item x="1166"/>
        <item x="638"/>
        <item x="1265"/>
        <item x="1173"/>
        <item x="101"/>
        <item x="559"/>
        <item x="999"/>
        <item x="1177"/>
        <item x="694"/>
        <item x="1441"/>
        <item x="660"/>
        <item x="268"/>
        <item x="943"/>
        <item x="452"/>
        <item x="1309"/>
        <item x="202"/>
        <item x="80"/>
        <item x="263"/>
        <item x="584"/>
        <item x="1252"/>
        <item x="1311"/>
        <item x="460"/>
        <item x="527"/>
        <item x="420"/>
        <item x="97"/>
        <item x="109"/>
        <item x="409"/>
        <item x="256"/>
        <item x="556"/>
        <item x="723"/>
        <item x="933"/>
        <item x="155"/>
        <item x="440"/>
        <item x="906"/>
        <item x="640"/>
        <item x="104"/>
        <item x="1384"/>
        <item x="1031"/>
        <item x="120"/>
        <item x="1108"/>
        <item x="322"/>
        <item x="894"/>
        <item x="374"/>
        <item x="81"/>
        <item x="1123"/>
        <item x="826"/>
        <item x="500"/>
        <item x="970"/>
        <item x="1291"/>
        <item x="1088"/>
        <item x="92"/>
        <item x="1302"/>
        <item x="998"/>
        <item x="1036"/>
        <item x="193"/>
        <item x="728"/>
        <item x="628"/>
        <item x="904"/>
        <item x="770"/>
        <item x="1386"/>
        <item x="88"/>
        <item x="496"/>
        <item x="990"/>
        <item x="874"/>
        <item x="242"/>
        <item x="183"/>
        <item x="583"/>
        <item x="125"/>
        <item x="417"/>
        <item x="1013"/>
        <item x="846"/>
        <item x="825"/>
        <item x="646"/>
        <item x="341"/>
        <item x="1320"/>
        <item x="643"/>
        <item x="688"/>
        <item x="627"/>
        <item x="1184"/>
        <item x="760"/>
        <item x="144"/>
        <item x="407"/>
        <item x="277"/>
        <item x="870"/>
        <item x="1178"/>
        <item x="888"/>
        <item x="852"/>
        <item x="878"/>
        <item x="408"/>
        <item x="280"/>
        <item x="599"/>
        <item x="197"/>
        <item x="1104"/>
        <item x="1090"/>
        <item x="1233"/>
        <item x="831"/>
        <item x="681"/>
        <item x="582"/>
        <item x="184"/>
        <item x="926"/>
        <item x="595"/>
        <item x="1339"/>
        <item x="1393"/>
        <item x="56"/>
        <item x="1445"/>
        <item x="869"/>
        <item x="977"/>
        <item x="1195"/>
        <item x="887"/>
        <item x="467"/>
        <item x="229"/>
        <item x="509"/>
        <item x="1403"/>
        <item x="1052"/>
        <item x="575"/>
        <item x="631"/>
        <item x="1061"/>
        <item x="1181"/>
        <item x="954"/>
        <item x="744"/>
        <item x="1452"/>
        <item x="1205"/>
        <item x="135"/>
        <item x="465"/>
        <item x="418"/>
        <item x="565"/>
        <item x="68"/>
        <item x="396"/>
        <item x="157"/>
        <item x="543"/>
        <item x="456"/>
        <item x="895"/>
        <item x="77"/>
        <item x="545"/>
        <item x="1192"/>
        <item x="216"/>
        <item x="1322"/>
        <item x="70"/>
        <item x="1239"/>
        <item x="449"/>
        <item x="450"/>
        <item x="1121"/>
        <item x="25"/>
        <item x="382"/>
        <item x="1208"/>
        <item x="490"/>
        <item x="511"/>
        <item x="1314"/>
        <item x="1292"/>
        <item x="873"/>
        <item x="1142"/>
        <item x="1186"/>
        <item x="1096"/>
        <item x="526"/>
        <item x="483"/>
        <item x="501"/>
        <item x="398"/>
        <item x="55"/>
        <item x="1039"/>
        <item x="712"/>
        <item x="400"/>
        <item x="750"/>
        <item x="238"/>
        <item x="1105"/>
        <item x="344"/>
        <item x="1428"/>
        <item x="961"/>
        <item x="1168"/>
        <item x="1417"/>
        <item x="181"/>
        <item x="34"/>
        <item x="1380"/>
        <item x="1216"/>
        <item x="27"/>
        <item x="1163"/>
        <item x="1254"/>
        <item x="491"/>
        <item x="82"/>
        <item x="373"/>
        <item x="1076"/>
        <item x="480"/>
        <item x="910"/>
        <item x="1286"/>
        <item x="133"/>
        <item x="117"/>
        <item x="960"/>
        <item x="572"/>
        <item x="1300"/>
        <item x="32"/>
        <item x="186"/>
        <item x="1350"/>
        <item x="146"/>
        <item x="244"/>
        <item x="326"/>
        <item x="759"/>
        <item x="464"/>
        <item x="16"/>
        <item x="136"/>
        <item x="693"/>
        <item x="83"/>
        <item x="671"/>
        <item x="1224"/>
        <item x="786"/>
        <item x="617"/>
        <item x="850"/>
        <item x="149"/>
        <item x="187"/>
        <item x="600"/>
        <item x="1306"/>
        <item x="1418"/>
        <item x="209"/>
        <item x="1117"/>
        <item x="916"/>
        <item x="833"/>
        <item x="59"/>
        <item x="861"/>
        <item x="433"/>
        <item x="282"/>
        <item x="1360"/>
        <item x="793"/>
        <item x="1353"/>
        <item x="560"/>
        <item x="49"/>
        <item x="1455"/>
        <item x="1377"/>
        <item x="905"/>
        <item x="406"/>
        <item x="1391"/>
        <item x="484"/>
        <item x="1448"/>
        <item x="199"/>
        <item x="385"/>
        <item x="10"/>
        <item x="379"/>
        <item x="932"/>
        <item x="314"/>
        <item x="323"/>
        <item x="972"/>
        <item x="411"/>
        <item x="279"/>
        <item x="1378"/>
        <item x="1257"/>
        <item x="912"/>
        <item x="497"/>
        <item x="371"/>
        <item x="942"/>
        <item x="1087"/>
        <item x="67"/>
        <item x="868"/>
        <item x="1249"/>
        <item x="1085"/>
        <item x="774"/>
        <item x="1345"/>
        <item x="153"/>
        <item x="909"/>
        <item x="737"/>
        <item x="416"/>
        <item x="386"/>
        <item x="1054"/>
        <item x="711"/>
        <item x="849"/>
        <item x="1310"/>
        <item x="1244"/>
        <item x="1004"/>
        <item x="380"/>
        <item x="1390"/>
        <item x="1399"/>
        <item x="655"/>
        <item x="145"/>
        <item x="976"/>
        <item x="630"/>
        <item x="1278"/>
        <item x="898"/>
        <item x="1364"/>
        <item x="127"/>
        <item x="365"/>
        <item x="1044"/>
        <item x="934"/>
        <item x="843"/>
        <item x="810"/>
        <item x="1194"/>
        <item x="745"/>
        <item x="1435"/>
        <item x="896"/>
        <item x="528"/>
        <item x="1071"/>
        <item x="212"/>
        <item x="1040"/>
        <item x="1160"/>
        <item x="804"/>
        <item x="1007"/>
        <item x="1263"/>
        <item x="271"/>
        <item x="1020"/>
        <item x="601"/>
        <item x="1070"/>
        <item x="531"/>
        <item x="1103"/>
        <item x="1294"/>
        <item x="752"/>
        <item x="699"/>
        <item x="251"/>
        <item x="777"/>
        <item x="1225"/>
        <item x="243"/>
        <item x="1362"/>
        <item x="432"/>
        <item x="1318"/>
        <item x="1016"/>
        <item x="1058"/>
        <item x="307"/>
        <item x="687"/>
        <item x="707"/>
        <item x="530"/>
        <item x="659"/>
        <item x="856"/>
        <item x="287"/>
        <item x="1372"/>
        <item x="817"/>
        <item x="337"/>
        <item x="782"/>
        <item x="580"/>
        <item x="796"/>
        <item x="1122"/>
        <item x="1298"/>
        <item x="1147"/>
        <item x="974"/>
        <item x="995"/>
        <item x="442"/>
        <item x="548"/>
        <item x="989"/>
        <item x="461"/>
        <item x="262"/>
        <item x="884"/>
        <item x="1161"/>
        <item x="7"/>
        <item x="650"/>
        <item x="327"/>
        <item x="1458"/>
        <item x="455"/>
        <item x="532"/>
        <item x="603"/>
        <item x="473"/>
        <item x="1398"/>
        <item x="762"/>
        <item x="1015"/>
        <item x="296"/>
        <item x="1401"/>
        <item x="43"/>
        <item x="877"/>
        <item x="730"/>
        <item x="1227"/>
        <item x="1072"/>
        <item x="649"/>
        <item x="368"/>
        <item x="979"/>
        <item x="612"/>
        <item x="883"/>
        <item x="569"/>
        <item x="1250"/>
        <item x="349"/>
        <item x="397"/>
        <item x="807"/>
        <item x="235"/>
        <item x="389"/>
        <item x="176"/>
        <item x="915"/>
        <item x="362"/>
        <item x="652"/>
        <item x="1191"/>
        <item x="1346"/>
        <item x="477"/>
        <item x="208"/>
        <item x="332"/>
        <item x="706"/>
        <item x="736"/>
        <item x="1187"/>
        <item x="9"/>
        <item x="828"/>
        <item x="965"/>
        <item x="799"/>
        <item x="309"/>
        <item x="1028"/>
        <item x="110"/>
        <item x="1279"/>
        <item x="424"/>
        <item x="17"/>
        <item x="225"/>
        <item x="544"/>
        <item x="1101"/>
        <item x="222"/>
        <item x="669"/>
        <item x="122"/>
        <item x="1030"/>
        <item x="75"/>
        <item x="609"/>
        <item x="541"/>
        <item x="725"/>
        <item x="1268"/>
        <item x="1136"/>
        <item x="593"/>
        <item x="1003"/>
        <item x="792"/>
        <item x="882"/>
        <item x="410"/>
        <item x="21"/>
        <item x="1354"/>
        <item x="702"/>
        <item x="154"/>
        <item x="1092"/>
        <item x="1214"/>
        <item x="226"/>
        <item x="1255"/>
        <item x="305"/>
        <item x="1133"/>
        <item x="1423"/>
        <item x="564"/>
        <item x="597"/>
        <item x="1340"/>
        <item x="1235"/>
        <item x="359"/>
        <item x="899"/>
        <item x="913"/>
        <item x="672"/>
        <item x="419"/>
        <item x="228"/>
        <item x="173"/>
        <item x="1334"/>
        <item x="951"/>
        <item x="200"/>
        <item x="1175"/>
        <item x="39"/>
        <item x="390"/>
        <item x="294"/>
        <item x="1411"/>
        <item x="1179"/>
        <item x="632"/>
        <item x="188"/>
        <item x="604"/>
        <item x="395"/>
        <item x="434"/>
        <item x="361"/>
        <item x="616"/>
        <item x="803"/>
        <item x="764"/>
        <item x="889"/>
        <item x="695"/>
        <item x="18"/>
        <item x="1079"/>
        <item x="201"/>
        <item x="1057"/>
        <item x="729"/>
        <item x="1154"/>
        <item x="683"/>
        <item x="1150"/>
        <item x="708"/>
        <item x="958"/>
        <item x="689"/>
        <item x="903"/>
        <item x="234"/>
        <item x="1038"/>
        <item x="547"/>
        <item x="458"/>
        <item x="642"/>
        <item x="589"/>
        <item x="513"/>
        <item x="1204"/>
        <item x="811"/>
        <item x="1021"/>
        <item x="1102"/>
        <item x="738"/>
        <item x="381"/>
        <item x="941"/>
        <item x="1267"/>
        <item x="76"/>
        <item x="523"/>
        <item x="217"/>
        <item x="372"/>
        <item x="857"/>
        <item x="160"/>
        <item x="661"/>
        <item x="719"/>
        <item x="1366"/>
        <item x="766"/>
        <item x="20"/>
        <item x="1203"/>
        <item x="864"/>
        <item x="717"/>
        <item x="585"/>
        <item x="1349"/>
        <item x="1215"/>
        <item x="1053"/>
        <item x="74"/>
        <item x="301"/>
        <item x="781"/>
        <item x="318"/>
        <item t="default"/>
      </items>
    </pivotField>
    <pivotField axis="axisRow" showAll="0" measureFilter="1">
      <items count="18">
        <item x="8"/>
        <item x="10"/>
        <item x="16"/>
        <item x="14"/>
        <item x="11"/>
        <item x="2"/>
        <item x="1"/>
        <item x="12"/>
        <item x="5"/>
        <item x="7"/>
        <item x="15"/>
        <item x="3"/>
        <item x="9"/>
        <item x="4"/>
        <item x="6"/>
        <item x="1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2"/>
  </rowFields>
  <rowItems count="6">
    <i>
      <x v="1"/>
    </i>
    <i>
      <x v="3"/>
    </i>
    <i>
      <x v="7"/>
    </i>
    <i>
      <x v="10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Revenue" fld="10" baseField="0" baseItem="0"/>
    <dataField name="Sum of Profit" fld="11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48AD3-3A6D-4D41-8F96-3AEE45983A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6">
    <pivotField dataField="1" showAll="0"/>
    <pivotField numFmtId="14" showAll="0">
      <items count="1460">
        <item x="451"/>
        <item x="821"/>
        <item x="1293"/>
        <item x="163"/>
        <item x="670"/>
        <item x="1201"/>
        <item x="1094"/>
        <item x="1114"/>
        <item x="1281"/>
        <item x="1221"/>
        <item x="890"/>
        <item x="1167"/>
        <item x="505"/>
        <item x="308"/>
        <item x="422"/>
        <item x="140"/>
        <item x="1143"/>
        <item x="1019"/>
        <item x="748"/>
        <item x="276"/>
        <item x="1153"/>
        <item x="426"/>
        <item x="985"/>
        <item x="1248"/>
        <item x="293"/>
        <item x="299"/>
        <item x="872"/>
        <item x="865"/>
        <item x="1367"/>
        <item x="1396"/>
        <item x="859"/>
        <item x="1317"/>
        <item x="919"/>
        <item x="165"/>
        <item x="1259"/>
        <item x="1083"/>
        <item x="709"/>
        <item x="1158"/>
        <item x="1240"/>
        <item x="486"/>
        <item x="363"/>
        <item x="1456"/>
        <item x="1159"/>
        <item x="710"/>
        <item x="220"/>
        <item x="1100"/>
        <item x="986"/>
        <item x="662"/>
        <item x="537"/>
        <item x="768"/>
        <item x="574"/>
        <item x="510"/>
        <item x="936"/>
        <item x="254"/>
        <item x="594"/>
        <item x="1422"/>
        <item x="944"/>
        <item x="321"/>
        <item x="1308"/>
        <item x="95"/>
        <item x="315"/>
        <item x="1"/>
        <item x="1325"/>
        <item x="816"/>
        <item x="508"/>
        <item x="1093"/>
        <item x="85"/>
        <item x="1247"/>
        <item x="830"/>
        <item x="240"/>
        <item x="718"/>
        <item x="740"/>
        <item x="350"/>
        <item x="902"/>
        <item x="1011"/>
        <item x="607"/>
        <item x="987"/>
        <item x="475"/>
        <item x="690"/>
        <item x="716"/>
        <item x="962"/>
        <item x="900"/>
        <item x="90"/>
        <item x="820"/>
        <item x="1404"/>
        <item x="949"/>
        <item x="608"/>
        <item x="785"/>
        <item x="4"/>
        <item x="674"/>
        <item x="166"/>
        <item x="767"/>
        <item x="813"/>
        <item x="79"/>
        <item x="303"/>
        <item x="247"/>
        <item x="11"/>
        <item x="168"/>
        <item x="1283"/>
        <item x="629"/>
        <item x="809"/>
        <item x="1245"/>
        <item x="1156"/>
        <item x="194"/>
        <item x="36"/>
        <item x="131"/>
        <item x="756"/>
        <item x="554"/>
        <item x="529"/>
        <item x="1261"/>
        <item x="446"/>
        <item x="333"/>
        <item x="139"/>
        <item x="219"/>
        <item x="106"/>
        <item x="227"/>
        <item x="839"/>
        <item x="1139"/>
        <item x="648"/>
        <item x="841"/>
        <item x="1305"/>
        <item x="946"/>
        <item x="1032"/>
        <item x="295"/>
        <item x="336"/>
        <item x="1041"/>
        <item x="335"/>
        <item x="1443"/>
        <item x="1368"/>
        <item x="988"/>
        <item x="221"/>
        <item x="1382"/>
        <item x="1213"/>
        <item x="360"/>
        <item x="1414"/>
        <item x="614"/>
        <item x="1001"/>
        <item x="824"/>
        <item x="758"/>
        <item x="829"/>
        <item x="1176"/>
        <item x="1110"/>
        <item x="519"/>
        <item x="1009"/>
        <item x="471"/>
        <item x="512"/>
        <item x="481"/>
        <item x="1124"/>
        <item x="1416"/>
        <item x="52"/>
        <item x="1253"/>
        <item x="1269"/>
        <item x="1209"/>
        <item x="1067"/>
        <item x="914"/>
        <item x="1272"/>
        <item x="1162"/>
        <item x="996"/>
        <item x="1389"/>
        <item x="1394"/>
        <item x="836"/>
        <item x="205"/>
        <item x="967"/>
        <item x="1017"/>
        <item x="29"/>
        <item x="1342"/>
        <item x="152"/>
        <item x="30"/>
        <item x="392"/>
        <item x="928"/>
        <item x="1410"/>
        <item x="665"/>
        <item x="291"/>
        <item x="311"/>
        <item x="963"/>
        <item x="267"/>
        <item x="1000"/>
        <item x="1319"/>
        <item x="772"/>
        <item x="1288"/>
        <item x="550"/>
        <item x="1099"/>
        <item x="549"/>
        <item x="978"/>
        <item x="457"/>
        <item x="771"/>
        <item x="375"/>
        <item x="462"/>
        <item x="1116"/>
        <item x="1450"/>
        <item x="283"/>
        <item x="1130"/>
        <item x="783"/>
        <item x="22"/>
        <item x="935"/>
        <item x="551"/>
        <item x="1329"/>
        <item x="468"/>
        <item x="112"/>
        <item x="1024"/>
        <item x="536"/>
        <item x="105"/>
        <item x="1395"/>
        <item x="1228"/>
        <item x="438"/>
        <item x="207"/>
        <item x="324"/>
        <item x="1012"/>
        <item x="1066"/>
        <item x="1438"/>
        <item x="639"/>
        <item x="1331"/>
        <item x="1109"/>
        <item x="1170"/>
        <item x="879"/>
        <item x="645"/>
        <item x="1185"/>
        <item x="366"/>
        <item x="53"/>
        <item x="257"/>
        <item x="633"/>
        <item x="132"/>
        <item x="44"/>
        <item x="206"/>
        <item x="920"/>
        <item x="773"/>
        <item x="1089"/>
        <item x="162"/>
        <item x="885"/>
        <item x="566"/>
        <item x="626"/>
        <item x="1157"/>
        <item x="96"/>
        <item x="1357"/>
        <item x="598"/>
        <item x="86"/>
        <item x="845"/>
        <item x="625"/>
        <item x="1344"/>
        <item x="1434"/>
        <item x="1356"/>
        <item x="177"/>
        <item x="1246"/>
        <item x="587"/>
        <item x="579"/>
        <item x="538"/>
        <item x="754"/>
        <item x="1086"/>
        <item x="844"/>
        <item x="204"/>
        <item x="1323"/>
        <item x="178"/>
        <item x="1289"/>
        <item x="343"/>
        <item x="1128"/>
        <item x="677"/>
        <item x="586"/>
        <item x="1327"/>
        <item x="65"/>
        <item x="1069"/>
        <item x="1198"/>
        <item x="757"/>
        <item x="692"/>
        <item x="1442"/>
        <item x="1165"/>
        <item x="1307"/>
        <item x="123"/>
        <item x="190"/>
        <item x="1276"/>
        <item x="499"/>
        <item x="288"/>
        <item x="281"/>
        <item x="1002"/>
        <item x="54"/>
        <item x="1188"/>
        <item x="463"/>
        <item x="1107"/>
        <item x="867"/>
        <item x="1026"/>
        <item x="557"/>
        <item x="1063"/>
        <item x="680"/>
        <item x="274"/>
        <item x="658"/>
        <item x="520"/>
        <item x="881"/>
        <item x="118"/>
        <item x="213"/>
        <item x="191"/>
        <item x="947"/>
        <item x="837"/>
        <item x="310"/>
        <item x="1274"/>
        <item x="742"/>
        <item x="968"/>
        <item x="248"/>
        <item x="886"/>
        <item x="502"/>
        <item x="1113"/>
        <item x="1432"/>
        <item x="415"/>
        <item x="1385"/>
        <item x="577"/>
        <item x="338"/>
        <item x="316"/>
        <item x="1084"/>
        <item x="439"/>
        <item x="606"/>
        <item x="1200"/>
        <item x="241"/>
        <item x="1451"/>
        <item x="1242"/>
        <item x="1134"/>
        <item x="364"/>
        <item x="1223"/>
        <item x="1055"/>
        <item x="1206"/>
        <item x="939"/>
        <item x="1431"/>
        <item x="713"/>
        <item x="908"/>
        <item x="558"/>
        <item x="302"/>
        <item x="285"/>
        <item x="357"/>
        <item x="517"/>
        <item x="41"/>
        <item x="1436"/>
        <item x="367"/>
        <item x="780"/>
        <item x="668"/>
        <item x="443"/>
        <item x="40"/>
        <item x="1078"/>
        <item x="1373"/>
        <item x="66"/>
        <item x="114"/>
        <item x="26"/>
        <item x="61"/>
        <item x="848"/>
        <item x="495"/>
        <item x="275"/>
        <item x="798"/>
        <item x="1406"/>
        <item x="239"/>
        <item x="592"/>
        <item x="863"/>
        <item x="50"/>
        <item x="1348"/>
        <item x="516"/>
        <item x="1042"/>
        <item x="1324"/>
        <item x="1111"/>
        <item x="1081"/>
        <item x="1080"/>
        <item x="384"/>
        <item x="48"/>
        <item x="955"/>
        <item x="107"/>
        <item x="714"/>
        <item x="794"/>
        <item x="907"/>
        <item x="1033"/>
        <item x="259"/>
        <item x="1297"/>
        <item x="1171"/>
        <item x="498"/>
        <item x="624"/>
        <item x="319"/>
        <item x="834"/>
        <item x="1343"/>
        <item x="769"/>
        <item x="720"/>
        <item x="167"/>
        <item x="721"/>
        <item x="24"/>
        <item x="399"/>
        <item x="1273"/>
        <item x="765"/>
        <item x="466"/>
        <item x="993"/>
        <item x="925"/>
        <item x="1050"/>
        <item x="1243"/>
        <item x="492"/>
        <item x="1359"/>
        <item x="100"/>
        <item x="568"/>
        <item x="1131"/>
        <item x="45"/>
        <item x="377"/>
        <item x="73"/>
        <item x="469"/>
        <item x="5"/>
        <item x="1425"/>
        <item x="472"/>
        <item x="552"/>
        <item x="78"/>
        <item x="354"/>
        <item x="1064"/>
        <item x="682"/>
        <item x="686"/>
        <item x="1230"/>
        <item x="1440"/>
        <item x="1271"/>
        <item x="685"/>
        <item x="618"/>
        <item x="1077"/>
        <item x="431"/>
        <item x="588"/>
        <item x="1270"/>
        <item x="1336"/>
        <item x="982"/>
        <item x="1060"/>
        <item x="664"/>
        <item x="546"/>
        <item x="1421"/>
        <item x="1236"/>
        <item x="493"/>
        <item x="1370"/>
        <item x="1408"/>
        <item x="521"/>
        <item x="1144"/>
        <item x="620"/>
        <item x="504"/>
        <item x="1182"/>
        <item x="1264"/>
        <item x="233"/>
        <item x="636"/>
        <item x="691"/>
        <item x="763"/>
        <item x="435"/>
        <item x="724"/>
        <item x="284"/>
        <item x="808"/>
        <item x="981"/>
        <item x="388"/>
        <item x="1430"/>
        <item x="853"/>
        <item x="924"/>
        <item x="741"/>
        <item x="734"/>
        <item x="805"/>
        <item x="1059"/>
        <item x="700"/>
        <item x="801"/>
        <item x="1234"/>
        <item x="1056"/>
        <item x="855"/>
        <item x="60"/>
        <item x="387"/>
        <item x="761"/>
        <item x="1439"/>
        <item x="1075"/>
        <item x="1232"/>
        <item x="1197"/>
        <item x="223"/>
        <item x="823"/>
        <item x="832"/>
        <item x="64"/>
        <item x="19"/>
        <item x="230"/>
        <item x="115"/>
        <item x="1106"/>
        <item x="991"/>
        <item x="776"/>
        <item x="394"/>
        <item x="950"/>
        <item x="1333"/>
        <item x="447"/>
        <item x="224"/>
        <item x="413"/>
        <item x="1315"/>
        <item x="1447"/>
        <item x="514"/>
        <item x="249"/>
        <item x="1388"/>
        <item x="1140"/>
        <item x="1152"/>
        <item x="1444"/>
        <item x="644"/>
        <item x="51"/>
        <item x="613"/>
        <item x="174"/>
        <item x="1010"/>
        <item x="966"/>
        <item x="1313"/>
        <item x="124"/>
        <item x="273"/>
        <item x="1358"/>
        <item x="778"/>
        <item x="84"/>
        <item x="1277"/>
        <item x="1407"/>
        <item x="1282"/>
        <item x="1453"/>
        <item x="231"/>
        <item x="1296"/>
        <item x="71"/>
        <item x="1148"/>
        <item x="1138"/>
        <item x="797"/>
        <item x="1405"/>
        <item x="1091"/>
        <item x="698"/>
        <item x="487"/>
        <item x="1355"/>
        <item x="264"/>
        <item x="858"/>
        <item x="1146"/>
        <item x="675"/>
        <item x="89"/>
        <item x="1352"/>
        <item x="12"/>
        <item x="445"/>
        <item x="347"/>
        <item x="1454"/>
        <item x="1127"/>
        <item x="623"/>
        <item x="108"/>
        <item x="634"/>
        <item x="129"/>
        <item x="1132"/>
        <item x="1371"/>
        <item x="328"/>
        <item x="1397"/>
        <item x="1427"/>
        <item x="429"/>
        <item x="1351"/>
        <item x="1219"/>
        <item x="876"/>
        <item x="570"/>
        <item x="353"/>
        <item x="237"/>
        <item x="1047"/>
        <item x="621"/>
        <item x="534"/>
        <item x="1337"/>
        <item x="430"/>
        <item x="339"/>
        <item x="901"/>
        <item x="103"/>
        <item x="602"/>
        <item x="1379"/>
        <item x="1095"/>
        <item x="535"/>
        <item x="835"/>
        <item x="1034"/>
        <item x="232"/>
        <item x="255"/>
        <item x="436"/>
        <item x="253"/>
        <item x="1025"/>
        <item x="1222"/>
        <item x="917"/>
        <item x="1190"/>
        <item x="1419"/>
        <item x="581"/>
        <item x="667"/>
        <item x="1260"/>
        <item x="286"/>
        <item x="147"/>
        <item x="0"/>
        <item x="1051"/>
        <item x="98"/>
        <item x="1347"/>
        <item x="1365"/>
        <item x="1005"/>
        <item x="6"/>
        <item x="788"/>
        <item x="1375"/>
        <item x="317"/>
        <item x="911"/>
        <item x="405"/>
        <item x="1332"/>
        <item x="1284"/>
        <item x="35"/>
        <item x="1238"/>
        <item x="735"/>
        <item x="421"/>
        <item x="1449"/>
        <item x="441"/>
        <item x="33"/>
        <item x="983"/>
        <item x="746"/>
        <item x="111"/>
        <item x="1207"/>
        <item x="1338"/>
        <item x="891"/>
        <item x="161"/>
        <item x="196"/>
        <item x="973"/>
        <item x="980"/>
        <item x="866"/>
        <item x="369"/>
        <item x="696"/>
        <item x="1193"/>
        <item x="1045"/>
        <item x="1212"/>
        <item x="722"/>
        <item x="1409"/>
        <item x="428"/>
        <item x="539"/>
        <item x="113"/>
        <item x="171"/>
        <item x="1155"/>
        <item x="732"/>
        <item x="790"/>
        <item x="203"/>
        <item x="1295"/>
        <item x="14"/>
        <item x="289"/>
        <item x="1229"/>
        <item x="351"/>
        <item x="476"/>
        <item x="1374"/>
        <item x="573"/>
        <item x="214"/>
        <item x="635"/>
        <item x="185"/>
        <item x="1120"/>
        <item x="1290"/>
        <item x="814"/>
        <item x="562"/>
        <item x="42"/>
        <item x="938"/>
        <item x="1006"/>
        <item x="215"/>
        <item x="87"/>
        <item x="1237"/>
        <item x="313"/>
        <item x="1387"/>
        <item x="1383"/>
        <item x="1210"/>
        <item x="143"/>
        <item x="306"/>
        <item x="1251"/>
        <item x="806"/>
        <item x="1027"/>
        <item x="1299"/>
        <item x="403"/>
        <item x="28"/>
        <item x="739"/>
        <item x="1413"/>
        <item x="1437"/>
        <item x="641"/>
        <item x="1415"/>
        <item x="503"/>
        <item x="325"/>
        <item x="875"/>
        <item x="524"/>
        <item x="159"/>
        <item x="971"/>
        <item x="57"/>
        <item x="733"/>
        <item x="847"/>
        <item x="921"/>
        <item x="948"/>
        <item x="304"/>
        <item x="1412"/>
        <item x="673"/>
        <item x="860"/>
        <item x="15"/>
        <item x="8"/>
        <item x="515"/>
        <item x="1172"/>
        <item x="842"/>
        <item x="975"/>
        <item x="297"/>
        <item x="192"/>
        <item x="218"/>
        <item x="402"/>
        <item x="800"/>
        <item x="1361"/>
        <item x="151"/>
        <item x="506"/>
        <item x="1149"/>
        <item x="749"/>
        <item x="265"/>
        <item x="812"/>
        <item x="356"/>
        <item x="715"/>
        <item x="676"/>
        <item x="1029"/>
        <item x="258"/>
        <item x="507"/>
        <item x="352"/>
        <item x="198"/>
        <item x="3"/>
        <item x="704"/>
        <item x="63"/>
        <item x="647"/>
        <item x="1022"/>
        <item x="169"/>
        <item x="1129"/>
        <item x="731"/>
        <item x="892"/>
        <item x="1037"/>
        <item x="376"/>
        <item x="751"/>
        <item x="355"/>
        <item x="269"/>
        <item x="150"/>
        <item x="1429"/>
        <item x="522"/>
        <item x="412"/>
        <item x="893"/>
        <item x="1312"/>
        <item x="1174"/>
        <item x="1262"/>
        <item x="179"/>
        <item x="1126"/>
        <item x="482"/>
        <item x="1141"/>
        <item x="1068"/>
        <item x="1217"/>
        <item x="953"/>
        <item x="134"/>
        <item x="290"/>
        <item x="488"/>
        <item x="1241"/>
        <item x="172"/>
        <item x="1392"/>
        <item x="929"/>
        <item x="822"/>
        <item x="72"/>
        <item x="1048"/>
        <item x="250"/>
        <item x="1097"/>
        <item x="448"/>
        <item x="401"/>
        <item x="320"/>
        <item x="880"/>
        <item x="1328"/>
        <item x="1125"/>
        <item x="1400"/>
        <item x="726"/>
        <item x="164"/>
        <item x="590"/>
        <item x="180"/>
        <item x="1285"/>
        <item x="121"/>
        <item x="1196"/>
        <item x="755"/>
        <item x="553"/>
        <item x="815"/>
        <item x="964"/>
        <item x="1433"/>
        <item x="195"/>
        <item x="470"/>
        <item x="784"/>
        <item x="1014"/>
        <item x="619"/>
        <item x="116"/>
        <item x="148"/>
        <item x="38"/>
        <item x="862"/>
        <item x="423"/>
        <item x="1202"/>
        <item x="656"/>
        <item x="300"/>
        <item x="743"/>
        <item x="130"/>
        <item x="1118"/>
        <item x="802"/>
        <item x="266"/>
        <item x="391"/>
        <item x="331"/>
        <item x="684"/>
        <item x="596"/>
        <item x="997"/>
        <item x="703"/>
        <item x="653"/>
        <item x="454"/>
        <item x="329"/>
        <item x="1183"/>
        <item x="1046"/>
        <item x="789"/>
        <item x="918"/>
        <item x="840"/>
        <item x="678"/>
        <item x="489"/>
        <item x="838"/>
        <item x="1220"/>
        <item x="358"/>
        <item x="679"/>
        <item x="425"/>
        <item x="922"/>
        <item x="871"/>
        <item x="1112"/>
        <item x="345"/>
        <item x="1275"/>
        <item x="383"/>
        <item x="1164"/>
        <item x="984"/>
        <item x="459"/>
        <item x="252"/>
        <item x="663"/>
        <item x="1049"/>
        <item x="697"/>
        <item x="1074"/>
        <item x="292"/>
        <item x="1098"/>
        <item x="260"/>
        <item x="1145"/>
        <item x="1266"/>
        <item x="576"/>
        <item x="969"/>
        <item x="705"/>
        <item x="31"/>
        <item x="1135"/>
        <item x="923"/>
        <item x="141"/>
        <item x="334"/>
        <item x="1287"/>
        <item x="533"/>
        <item x="479"/>
        <item x="427"/>
        <item x="1363"/>
        <item x="437"/>
        <item x="937"/>
        <item x="126"/>
        <item x="959"/>
        <item x="23"/>
        <item x="994"/>
        <item x="1035"/>
        <item x="93"/>
        <item x="142"/>
        <item x="494"/>
        <item x="245"/>
        <item x="992"/>
        <item x="561"/>
        <item x="340"/>
        <item x="779"/>
        <item x="1321"/>
        <item x="47"/>
        <item x="1301"/>
        <item x="346"/>
        <item x="1023"/>
        <item x="930"/>
        <item x="414"/>
        <item x="1446"/>
        <item x="453"/>
        <item x="605"/>
        <item x="1218"/>
        <item x="1381"/>
        <item x="128"/>
        <item x="1189"/>
        <item x="58"/>
        <item x="1043"/>
        <item x="525"/>
        <item x="775"/>
        <item x="567"/>
        <item x="818"/>
        <item x="657"/>
        <item x="854"/>
        <item x="1258"/>
        <item x="931"/>
        <item x="1115"/>
        <item x="1330"/>
        <item x="1211"/>
        <item x="957"/>
        <item x="370"/>
        <item x="1065"/>
        <item x="651"/>
        <item x="1426"/>
        <item x="611"/>
        <item x="393"/>
        <item x="170"/>
        <item x="827"/>
        <item x="1226"/>
        <item x="563"/>
        <item x="270"/>
        <item x="1341"/>
        <item x="1335"/>
        <item x="727"/>
        <item x="62"/>
        <item x="753"/>
        <item x="1119"/>
        <item x="138"/>
        <item x="945"/>
        <item x="1457"/>
        <item x="46"/>
        <item x="478"/>
        <item x="851"/>
        <item x="1326"/>
        <item x="69"/>
        <item x="246"/>
        <item x="298"/>
        <item x="13"/>
        <item x="518"/>
        <item x="952"/>
        <item x="542"/>
        <item x="791"/>
        <item x="1008"/>
        <item x="156"/>
        <item x="591"/>
        <item x="940"/>
        <item x="1402"/>
        <item x="610"/>
        <item x="102"/>
        <item x="540"/>
        <item x="278"/>
        <item x="37"/>
        <item x="94"/>
        <item x="1137"/>
        <item x="137"/>
        <item x="615"/>
        <item x="795"/>
        <item x="555"/>
        <item x="444"/>
        <item x="578"/>
        <item x="654"/>
        <item x="99"/>
        <item x="1082"/>
        <item x="1280"/>
        <item x="1256"/>
        <item x="1303"/>
        <item x="2"/>
        <item x="158"/>
        <item x="175"/>
        <item x="378"/>
        <item x="701"/>
        <item x="330"/>
        <item x="666"/>
        <item x="474"/>
        <item x="312"/>
        <item x="1062"/>
        <item x="119"/>
        <item x="210"/>
        <item x="819"/>
        <item x="1304"/>
        <item x="571"/>
        <item x="342"/>
        <item x="1073"/>
        <item x="927"/>
        <item x="272"/>
        <item x="1420"/>
        <item x="211"/>
        <item x="1376"/>
        <item x="956"/>
        <item x="747"/>
        <item x="1169"/>
        <item x="897"/>
        <item x="261"/>
        <item x="1180"/>
        <item x="404"/>
        <item x="1424"/>
        <item x="637"/>
        <item x="1018"/>
        <item x="189"/>
        <item x="485"/>
        <item x="1151"/>
        <item x="182"/>
        <item x="348"/>
        <item x="1199"/>
        <item x="1231"/>
        <item x="1316"/>
        <item x="787"/>
        <item x="622"/>
        <item x="236"/>
        <item x="91"/>
        <item x="1369"/>
        <item x="1166"/>
        <item x="638"/>
        <item x="1265"/>
        <item x="1173"/>
        <item x="101"/>
        <item x="559"/>
        <item x="999"/>
        <item x="1177"/>
        <item x="694"/>
        <item x="1441"/>
        <item x="660"/>
        <item x="268"/>
        <item x="943"/>
        <item x="452"/>
        <item x="1309"/>
        <item x="202"/>
        <item x="80"/>
        <item x="263"/>
        <item x="584"/>
        <item x="1252"/>
        <item x="1311"/>
        <item x="460"/>
        <item x="527"/>
        <item x="420"/>
        <item x="97"/>
        <item x="109"/>
        <item x="409"/>
        <item x="256"/>
        <item x="556"/>
        <item x="723"/>
        <item x="933"/>
        <item x="155"/>
        <item x="440"/>
        <item x="906"/>
        <item x="640"/>
        <item x="104"/>
        <item x="1384"/>
        <item x="1031"/>
        <item x="120"/>
        <item x="1108"/>
        <item x="322"/>
        <item x="894"/>
        <item x="374"/>
        <item x="81"/>
        <item x="1123"/>
        <item x="826"/>
        <item x="500"/>
        <item x="970"/>
        <item x="1291"/>
        <item x="1088"/>
        <item x="92"/>
        <item x="1302"/>
        <item x="998"/>
        <item x="1036"/>
        <item x="193"/>
        <item x="728"/>
        <item x="628"/>
        <item x="904"/>
        <item x="770"/>
        <item x="1386"/>
        <item x="88"/>
        <item x="496"/>
        <item x="990"/>
        <item x="874"/>
        <item x="242"/>
        <item x="183"/>
        <item x="583"/>
        <item x="125"/>
        <item x="417"/>
        <item x="1013"/>
        <item x="846"/>
        <item x="825"/>
        <item x="646"/>
        <item x="341"/>
        <item x="1320"/>
        <item x="643"/>
        <item x="688"/>
        <item x="627"/>
        <item x="1184"/>
        <item x="760"/>
        <item x="144"/>
        <item x="407"/>
        <item x="277"/>
        <item x="870"/>
        <item x="1178"/>
        <item x="888"/>
        <item x="852"/>
        <item x="878"/>
        <item x="408"/>
        <item x="280"/>
        <item x="599"/>
        <item x="197"/>
        <item x="1104"/>
        <item x="1090"/>
        <item x="1233"/>
        <item x="831"/>
        <item x="681"/>
        <item x="582"/>
        <item x="184"/>
        <item x="926"/>
        <item x="595"/>
        <item x="1339"/>
        <item x="1393"/>
        <item x="56"/>
        <item x="1445"/>
        <item x="869"/>
        <item x="977"/>
        <item x="1195"/>
        <item x="887"/>
        <item x="467"/>
        <item x="229"/>
        <item x="509"/>
        <item x="1403"/>
        <item x="1052"/>
        <item x="575"/>
        <item x="631"/>
        <item x="1061"/>
        <item x="1181"/>
        <item x="954"/>
        <item x="744"/>
        <item x="1452"/>
        <item x="1205"/>
        <item x="135"/>
        <item x="465"/>
        <item x="418"/>
        <item x="565"/>
        <item x="68"/>
        <item x="396"/>
        <item x="157"/>
        <item x="543"/>
        <item x="456"/>
        <item x="895"/>
        <item x="77"/>
        <item x="545"/>
        <item x="1192"/>
        <item x="216"/>
        <item x="1322"/>
        <item x="70"/>
        <item x="1239"/>
        <item x="449"/>
        <item x="450"/>
        <item x="1121"/>
        <item x="25"/>
        <item x="382"/>
        <item x="1208"/>
        <item x="490"/>
        <item x="511"/>
        <item x="1314"/>
        <item x="1292"/>
        <item x="873"/>
        <item x="1142"/>
        <item x="1186"/>
        <item x="1096"/>
        <item x="526"/>
        <item x="483"/>
        <item x="501"/>
        <item x="398"/>
        <item x="55"/>
        <item x="1039"/>
        <item x="712"/>
        <item x="400"/>
        <item x="750"/>
        <item x="238"/>
        <item x="1105"/>
        <item x="344"/>
        <item x="1428"/>
        <item x="961"/>
        <item x="1168"/>
        <item x="1417"/>
        <item x="181"/>
        <item x="34"/>
        <item x="1380"/>
        <item x="1216"/>
        <item x="27"/>
        <item x="1163"/>
        <item x="1254"/>
        <item x="491"/>
        <item x="82"/>
        <item x="373"/>
        <item x="1076"/>
        <item x="480"/>
        <item x="910"/>
        <item x="1286"/>
        <item x="133"/>
        <item x="117"/>
        <item x="960"/>
        <item x="572"/>
        <item x="1300"/>
        <item x="32"/>
        <item x="186"/>
        <item x="1350"/>
        <item x="146"/>
        <item x="244"/>
        <item x="326"/>
        <item x="759"/>
        <item x="464"/>
        <item x="16"/>
        <item x="136"/>
        <item x="693"/>
        <item x="83"/>
        <item x="671"/>
        <item x="1224"/>
        <item x="786"/>
        <item x="617"/>
        <item x="850"/>
        <item x="149"/>
        <item x="187"/>
        <item x="600"/>
        <item x="1306"/>
        <item x="1418"/>
        <item x="209"/>
        <item x="1117"/>
        <item x="916"/>
        <item x="833"/>
        <item x="59"/>
        <item x="861"/>
        <item x="433"/>
        <item x="282"/>
        <item x="1360"/>
        <item x="793"/>
        <item x="1353"/>
        <item x="560"/>
        <item x="49"/>
        <item x="1455"/>
        <item x="1377"/>
        <item x="905"/>
        <item x="406"/>
        <item x="1391"/>
        <item x="484"/>
        <item x="1448"/>
        <item x="199"/>
        <item x="385"/>
        <item x="10"/>
        <item x="379"/>
        <item x="932"/>
        <item x="314"/>
        <item x="323"/>
        <item x="972"/>
        <item x="411"/>
        <item x="279"/>
        <item x="1378"/>
        <item x="1257"/>
        <item x="912"/>
        <item x="497"/>
        <item x="371"/>
        <item x="942"/>
        <item x="1087"/>
        <item x="67"/>
        <item x="868"/>
        <item x="1249"/>
        <item x="1085"/>
        <item x="774"/>
        <item x="1345"/>
        <item x="153"/>
        <item x="909"/>
        <item x="737"/>
        <item x="416"/>
        <item x="386"/>
        <item x="1054"/>
        <item x="711"/>
        <item x="849"/>
        <item x="1310"/>
        <item x="1244"/>
        <item x="1004"/>
        <item x="380"/>
        <item x="1390"/>
        <item x="1399"/>
        <item x="655"/>
        <item x="145"/>
        <item x="976"/>
        <item x="630"/>
        <item x="1278"/>
        <item x="898"/>
        <item x="1364"/>
        <item x="127"/>
        <item x="365"/>
        <item x="1044"/>
        <item x="934"/>
        <item x="843"/>
        <item x="810"/>
        <item x="1194"/>
        <item x="745"/>
        <item x="1435"/>
        <item x="896"/>
        <item x="528"/>
        <item x="1071"/>
        <item x="212"/>
        <item x="1040"/>
        <item x="1160"/>
        <item x="804"/>
        <item x="1007"/>
        <item x="1263"/>
        <item x="271"/>
        <item x="1020"/>
        <item x="601"/>
        <item x="1070"/>
        <item x="531"/>
        <item x="1103"/>
        <item x="1294"/>
        <item x="752"/>
        <item x="699"/>
        <item x="251"/>
        <item x="777"/>
        <item x="1225"/>
        <item x="243"/>
        <item x="1362"/>
        <item x="432"/>
        <item x="1318"/>
        <item x="1016"/>
        <item x="1058"/>
        <item x="307"/>
        <item x="687"/>
        <item x="707"/>
        <item x="530"/>
        <item x="659"/>
        <item x="856"/>
        <item x="287"/>
        <item x="1372"/>
        <item x="817"/>
        <item x="337"/>
        <item x="782"/>
        <item x="580"/>
        <item x="796"/>
        <item x="1122"/>
        <item x="1298"/>
        <item x="1147"/>
        <item x="974"/>
        <item x="995"/>
        <item x="442"/>
        <item x="548"/>
        <item x="989"/>
        <item x="461"/>
        <item x="262"/>
        <item x="884"/>
        <item x="1161"/>
        <item x="7"/>
        <item x="650"/>
        <item x="327"/>
        <item x="1458"/>
        <item x="455"/>
        <item x="532"/>
        <item x="603"/>
        <item x="473"/>
        <item x="1398"/>
        <item x="762"/>
        <item x="1015"/>
        <item x="296"/>
        <item x="1401"/>
        <item x="43"/>
        <item x="877"/>
        <item x="730"/>
        <item x="1227"/>
        <item x="1072"/>
        <item x="649"/>
        <item x="368"/>
        <item x="979"/>
        <item x="612"/>
        <item x="883"/>
        <item x="569"/>
        <item x="1250"/>
        <item x="349"/>
        <item x="397"/>
        <item x="807"/>
        <item x="235"/>
        <item x="389"/>
        <item x="176"/>
        <item x="915"/>
        <item x="362"/>
        <item x="652"/>
        <item x="1191"/>
        <item x="1346"/>
        <item x="477"/>
        <item x="208"/>
        <item x="332"/>
        <item x="706"/>
        <item x="736"/>
        <item x="1187"/>
        <item x="9"/>
        <item x="828"/>
        <item x="965"/>
        <item x="799"/>
        <item x="309"/>
        <item x="1028"/>
        <item x="110"/>
        <item x="1279"/>
        <item x="424"/>
        <item x="17"/>
        <item x="225"/>
        <item x="544"/>
        <item x="1101"/>
        <item x="222"/>
        <item x="669"/>
        <item x="122"/>
        <item x="1030"/>
        <item x="75"/>
        <item x="609"/>
        <item x="541"/>
        <item x="725"/>
        <item x="1268"/>
        <item x="1136"/>
        <item x="593"/>
        <item x="1003"/>
        <item x="792"/>
        <item x="882"/>
        <item x="410"/>
        <item x="21"/>
        <item x="1354"/>
        <item x="702"/>
        <item x="154"/>
        <item x="1092"/>
        <item x="1214"/>
        <item x="226"/>
        <item x="1255"/>
        <item x="305"/>
        <item x="1133"/>
        <item x="1423"/>
        <item x="564"/>
        <item x="597"/>
        <item x="1340"/>
        <item x="1235"/>
        <item x="359"/>
        <item x="899"/>
        <item x="913"/>
        <item x="672"/>
        <item x="419"/>
        <item x="228"/>
        <item x="173"/>
        <item x="1334"/>
        <item x="951"/>
        <item x="200"/>
        <item x="1175"/>
        <item x="39"/>
        <item x="390"/>
        <item x="294"/>
        <item x="1411"/>
        <item x="1179"/>
        <item x="632"/>
        <item x="188"/>
        <item x="604"/>
        <item x="395"/>
        <item x="434"/>
        <item x="361"/>
        <item x="616"/>
        <item x="803"/>
        <item x="764"/>
        <item x="889"/>
        <item x="695"/>
        <item x="18"/>
        <item x="1079"/>
        <item x="201"/>
        <item x="1057"/>
        <item x="729"/>
        <item x="1154"/>
        <item x="683"/>
        <item x="1150"/>
        <item x="708"/>
        <item x="958"/>
        <item x="689"/>
        <item x="903"/>
        <item x="234"/>
        <item x="1038"/>
        <item x="547"/>
        <item x="458"/>
        <item x="642"/>
        <item x="589"/>
        <item x="513"/>
        <item x="1204"/>
        <item x="811"/>
        <item x="1021"/>
        <item x="1102"/>
        <item x="738"/>
        <item x="381"/>
        <item x="941"/>
        <item x="1267"/>
        <item x="76"/>
        <item x="523"/>
        <item x="217"/>
        <item x="372"/>
        <item x="857"/>
        <item x="160"/>
        <item x="661"/>
        <item x="719"/>
        <item x="1366"/>
        <item x="766"/>
        <item x="20"/>
        <item x="1203"/>
        <item x="864"/>
        <item x="717"/>
        <item x="585"/>
        <item x="1349"/>
        <item x="1215"/>
        <item x="1053"/>
        <item x="74"/>
        <item x="301"/>
        <item x="781"/>
        <item x="318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ataField="1" dragToRow="0" dragToCol="0" dragToPag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Order ID" fld="0" subtotal="count" baseField="0" baseItem="0"/>
    <dataField name="Sum of Quantity" fld="5" baseField="0" baseItem="0"/>
    <dataField name="Sum of Gross Revenue" fld="9" baseField="0" baseItem="0"/>
    <dataField name="Sum of Net Revenue" fld="10" baseField="0" baseItem="0"/>
    <dataField name="Sum of Profit" fld="11" baseField="0" baseItem="0"/>
    <dataField name="Sum of Profit Margin %" fld="15" baseField="0" baseItem="0" numFmtId="10"/>
  </dataFields>
  <formats count="2">
    <format dxfId="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D71C0-661C-4899-8B97-FDD7CC6D64AD}" name="Table1" displayName="Table1" ref="M11:M12" insertRow="1" totalsRowShown="0">
  <autoFilter ref="M11:M12" xr:uid="{061D71C0-661C-4899-8B97-FDD7CC6D64AD}"/>
  <tableColumns count="1">
    <tableColumn id="1" xr3:uid="{17C6896F-A5F2-4099-A09C-D32689821008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EB9DE3-6981-445D-80C0-862C4C54285E}" name="Table2" displayName="Table2" ref="A1:L10001" totalsRowShown="0">
  <autoFilter ref="A1:L10001" xr:uid="{E6EB9DE3-6981-445D-80C0-862C4C54285E}"/>
  <tableColumns count="12">
    <tableColumn id="1" xr3:uid="{80682B89-EF75-4686-BA84-FAD5CEE5079E}" name="Order ID"/>
    <tableColumn id="2" xr3:uid="{980197A3-500D-4790-B7E6-19AE54730994}" name="Date" dataDxfId="3"/>
    <tableColumn id="3" xr3:uid="{AFCB19BE-2571-4B24-AC96-C32AA2042A62}" name="Product"/>
    <tableColumn id="4" xr3:uid="{0E785119-5E87-4275-988D-D1237112603D}" name="Category"/>
    <tableColumn id="5" xr3:uid="{D4B02A4E-85DE-40BB-B001-7EA06335F875}" name="Region"/>
    <tableColumn id="6" xr3:uid="{0898C3D8-FCD5-4C2E-8B78-860F965DFE8B}" name="Quantity"/>
    <tableColumn id="7" xr3:uid="{DA7AAD24-5BD4-4B63-99D9-706B29DF5F25}" name="Price"/>
    <tableColumn id="8" xr3:uid="{72906E3A-327C-4786-9807-C006A210D429}" name="Discount"/>
    <tableColumn id="9" xr3:uid="{E546DEF4-6F6C-4E67-9184-168B0F2D09D2}" name="Customer ID"/>
    <tableColumn id="10" xr3:uid="{81F19B69-102C-4981-B63E-0FE47063F667}" name="Gross Revenue" dataDxfId="2">
      <calculatedColumnFormula>G2-F2</calculatedColumnFormula>
    </tableColumn>
    <tableColumn id="11" xr3:uid="{BB44905A-4A5B-46FB-BC00-7552AD0CE0B9}" name="Net Revenue" dataDxfId="1">
      <calculatedColumnFormula>J2*(1-H2)</calculatedColumnFormula>
    </tableColumn>
    <tableColumn id="12" xr3:uid="{7191F333-8CFA-4112-B9B0-2DE36E383EAD}" name="Profit" dataDxfId="0">
      <calculatedColumnFormula>K2-(J2*0.6)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B64F-D0C7-47B4-9159-A8C38FC7BB50}">
  <dimension ref="A3:C16"/>
  <sheetViews>
    <sheetView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17.7265625" bestFit="1" customWidth="1"/>
    <col min="3" max="3" width="18.7265625" bestFit="1" customWidth="1"/>
  </cols>
  <sheetData>
    <row r="3" spans="1:3" x14ac:dyDescent="0.35">
      <c r="A3" s="2" t="s">
        <v>10831</v>
      </c>
      <c r="B3" t="s">
        <v>10833</v>
      </c>
      <c r="C3" t="s">
        <v>10834</v>
      </c>
    </row>
    <row r="4" spans="1:3" x14ac:dyDescent="0.35">
      <c r="A4" s="3" t="s">
        <v>10835</v>
      </c>
      <c r="B4">
        <v>322909.04300000018</v>
      </c>
      <c r="C4" s="4"/>
    </row>
    <row r="5" spans="1:3" x14ac:dyDescent="0.35">
      <c r="A5" s="3" t="s">
        <v>10836</v>
      </c>
      <c r="B5">
        <v>297887.86100000003</v>
      </c>
      <c r="C5" s="4">
        <v>-7.7486780077571663E-2</v>
      </c>
    </row>
    <row r="6" spans="1:3" x14ac:dyDescent="0.35">
      <c r="A6" s="3" t="s">
        <v>10837</v>
      </c>
      <c r="B6">
        <v>308188.26149999985</v>
      </c>
      <c r="C6" s="4">
        <v>3.4578114279050172E-2</v>
      </c>
    </row>
    <row r="7" spans="1:3" x14ac:dyDescent="0.35">
      <c r="A7" s="3" t="s">
        <v>10838</v>
      </c>
      <c r="B7">
        <v>322373.07100000005</v>
      </c>
      <c r="C7" s="4">
        <v>4.6026443158349216E-2</v>
      </c>
    </row>
    <row r="8" spans="1:3" x14ac:dyDescent="0.35">
      <c r="A8" s="3" t="s">
        <v>10839</v>
      </c>
      <c r="B8">
        <v>300420.92149999936</v>
      </c>
      <c r="C8" s="4">
        <v>-6.8095481523643434E-2</v>
      </c>
    </row>
    <row r="9" spans="1:3" x14ac:dyDescent="0.35">
      <c r="A9" s="3" t="s">
        <v>10840</v>
      </c>
      <c r="B9">
        <v>310384.19749999989</v>
      </c>
      <c r="C9" s="4">
        <v>3.3164387986875134E-2</v>
      </c>
    </row>
    <row r="10" spans="1:3" x14ac:dyDescent="0.35">
      <c r="A10" s="3" t="s">
        <v>10841</v>
      </c>
      <c r="B10">
        <v>329961.21050000028</v>
      </c>
      <c r="C10" s="4">
        <v>6.3073484918639872E-2</v>
      </c>
    </row>
    <row r="11" spans="1:3" x14ac:dyDescent="0.35">
      <c r="A11" s="3" t="s">
        <v>10842</v>
      </c>
      <c r="B11">
        <v>343346.15149999975</v>
      </c>
      <c r="C11" s="4">
        <v>4.0565195465602936E-2</v>
      </c>
    </row>
    <row r="12" spans="1:3" x14ac:dyDescent="0.35">
      <c r="A12" s="3" t="s">
        <v>10843</v>
      </c>
      <c r="B12">
        <v>318110.46900000016</v>
      </c>
      <c r="C12" s="4">
        <v>-7.3499243809056078E-2</v>
      </c>
    </row>
    <row r="13" spans="1:3" x14ac:dyDescent="0.35">
      <c r="A13" s="3" t="s">
        <v>10844</v>
      </c>
      <c r="B13">
        <v>332276.44150000007</v>
      </c>
      <c r="C13" s="4">
        <v>4.4531613638908278E-2</v>
      </c>
    </row>
    <row r="14" spans="1:3" x14ac:dyDescent="0.35">
      <c r="A14" s="3" t="s">
        <v>10845</v>
      </c>
      <c r="B14">
        <v>310101.89399999956</v>
      </c>
      <c r="C14" s="4">
        <v>-6.6735238285018483E-2</v>
      </c>
    </row>
    <row r="15" spans="1:3" x14ac:dyDescent="0.35">
      <c r="A15" s="3" t="s">
        <v>10846</v>
      </c>
      <c r="B15">
        <v>285436.85749999981</v>
      </c>
      <c r="C15" s="4">
        <v>-7.9538490338919979E-2</v>
      </c>
    </row>
    <row r="16" spans="1:3" x14ac:dyDescent="0.35">
      <c r="A16" s="3" t="s">
        <v>10832</v>
      </c>
      <c r="B16">
        <v>3781396.3794999989</v>
      </c>
      <c r="C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617A-3EC3-4429-A27E-E4907D59029E}">
  <dimension ref="A3:C9"/>
  <sheetViews>
    <sheetView workbookViewId="0">
      <selection activeCell="A13" sqref="A13:C19"/>
    </sheetView>
  </sheetViews>
  <sheetFormatPr defaultRowHeight="14.5" x14ac:dyDescent="0.35"/>
  <cols>
    <col min="1" max="1" width="12.453125" bestFit="1" customWidth="1"/>
    <col min="2" max="2" width="17.7265625" bestFit="1" customWidth="1"/>
    <col min="3" max="3" width="11.81640625" bestFit="1" customWidth="1"/>
  </cols>
  <sheetData>
    <row r="3" spans="1:3" x14ac:dyDescent="0.35">
      <c r="A3" s="2" t="s">
        <v>10831</v>
      </c>
      <c r="B3" t="s">
        <v>10833</v>
      </c>
      <c r="C3" t="s">
        <v>10847</v>
      </c>
    </row>
    <row r="4" spans="1:3" x14ac:dyDescent="0.35">
      <c r="A4" s="3" t="s">
        <v>53</v>
      </c>
      <c r="B4">
        <v>572450.33400000026</v>
      </c>
      <c r="C4">
        <v>180991.76999999987</v>
      </c>
    </row>
    <row r="5" spans="1:3" x14ac:dyDescent="0.35">
      <c r="A5" s="3" t="s">
        <v>64</v>
      </c>
      <c r="B5">
        <v>321308.76550000021</v>
      </c>
      <c r="C5">
        <v>99907.301499999885</v>
      </c>
    </row>
    <row r="6" spans="1:3" x14ac:dyDescent="0.35">
      <c r="A6" s="3" t="s">
        <v>17</v>
      </c>
      <c r="B6">
        <v>591434.60049999971</v>
      </c>
      <c r="C6">
        <v>183544.80849999998</v>
      </c>
    </row>
    <row r="7" spans="1:3" x14ac:dyDescent="0.35">
      <c r="A7" s="3" t="s">
        <v>26</v>
      </c>
      <c r="B7">
        <v>596908.24999999977</v>
      </c>
      <c r="C7">
        <v>186070.67600000018</v>
      </c>
    </row>
    <row r="8" spans="1:3" x14ac:dyDescent="0.35">
      <c r="A8" s="3" t="s">
        <v>29</v>
      </c>
      <c r="B8">
        <v>580656.82050000061</v>
      </c>
      <c r="C8">
        <v>182815.63049999982</v>
      </c>
    </row>
    <row r="9" spans="1:3" x14ac:dyDescent="0.35">
      <c r="A9" s="3" t="s">
        <v>10832</v>
      </c>
      <c r="B9">
        <v>2662758.7705000006</v>
      </c>
      <c r="C9">
        <v>833330.18649999972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0AB0-9D7D-4217-9CC6-AF460FE5F578}">
  <dimension ref="A2:C8"/>
  <sheetViews>
    <sheetView workbookViewId="0">
      <selection activeCell="G10" sqref="G10"/>
    </sheetView>
  </sheetViews>
  <sheetFormatPr defaultRowHeight="14.5" x14ac:dyDescent="0.35"/>
  <cols>
    <col min="1" max="1" width="15.36328125" customWidth="1"/>
    <col min="2" max="2" width="16" customWidth="1"/>
    <col min="3" max="3" width="21" customWidth="1"/>
  </cols>
  <sheetData>
    <row r="2" spans="1:3" x14ac:dyDescent="0.35">
      <c r="A2" s="2" t="s">
        <v>10831</v>
      </c>
      <c r="B2" s="2" t="s">
        <v>10833</v>
      </c>
      <c r="C2" t="s">
        <v>10847</v>
      </c>
    </row>
    <row r="3" spans="1:3" x14ac:dyDescent="0.35">
      <c r="A3" s="3" t="s">
        <v>61</v>
      </c>
      <c r="B3">
        <v>21302.467999999986</v>
      </c>
      <c r="C3">
        <v>6611.1979999999958</v>
      </c>
    </row>
    <row r="4" spans="1:3" x14ac:dyDescent="0.35">
      <c r="A4" s="3" t="s">
        <v>99</v>
      </c>
      <c r="B4">
        <v>22569.947</v>
      </c>
      <c r="C4">
        <v>7014.5990000000011</v>
      </c>
    </row>
    <row r="5" spans="1:3" x14ac:dyDescent="0.35">
      <c r="A5" s="3" t="s">
        <v>71</v>
      </c>
      <c r="B5">
        <v>22801.261500000004</v>
      </c>
      <c r="C5">
        <v>7267.8855000000003</v>
      </c>
    </row>
    <row r="6" spans="1:3" x14ac:dyDescent="0.35">
      <c r="A6" s="3" t="s">
        <v>141</v>
      </c>
      <c r="B6">
        <v>23133.285000000007</v>
      </c>
      <c r="C6">
        <v>7133.6009999999924</v>
      </c>
    </row>
    <row r="7" spans="1:3" x14ac:dyDescent="0.35">
      <c r="A7" s="3" t="s">
        <v>78</v>
      </c>
      <c r="B7">
        <v>21482.248499999987</v>
      </c>
      <c r="C7">
        <v>6766.2585000000045</v>
      </c>
    </row>
    <row r="8" spans="1:3" x14ac:dyDescent="0.35">
      <c r="A8" s="3" t="s">
        <v>10832</v>
      </c>
      <c r="B8">
        <v>111289.20999999998</v>
      </c>
      <c r="C8">
        <v>34793.541999999994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08E2-8F09-41E3-9DD3-912382943311}">
  <dimension ref="A3:G9"/>
  <sheetViews>
    <sheetView workbookViewId="0">
      <selection activeCell="D22" sqref="D22"/>
    </sheetView>
  </sheetViews>
  <sheetFormatPr defaultRowHeight="14.5" x14ac:dyDescent="0.35"/>
  <cols>
    <col min="1" max="1" width="12.453125" bestFit="1" customWidth="1"/>
    <col min="2" max="2" width="15.1796875" bestFit="1" customWidth="1"/>
    <col min="3" max="3" width="14.26953125" bestFit="1" customWidth="1"/>
    <col min="4" max="4" width="19.54296875" bestFit="1" customWidth="1"/>
    <col min="5" max="5" width="17.7265625" bestFit="1" customWidth="1"/>
    <col min="6" max="6" width="11.81640625" bestFit="1" customWidth="1"/>
    <col min="7" max="7" width="19.6328125" bestFit="1" customWidth="1"/>
  </cols>
  <sheetData>
    <row r="3" spans="1:7" x14ac:dyDescent="0.35">
      <c r="A3" s="2" t="s">
        <v>10831</v>
      </c>
      <c r="B3" t="s">
        <v>10848</v>
      </c>
      <c r="C3" t="s">
        <v>10849</v>
      </c>
      <c r="D3" t="s">
        <v>10850</v>
      </c>
      <c r="E3" t="s">
        <v>10833</v>
      </c>
      <c r="F3" t="s">
        <v>10847</v>
      </c>
      <c r="G3" s="4" t="s">
        <v>10851</v>
      </c>
    </row>
    <row r="4" spans="1:7" x14ac:dyDescent="0.35">
      <c r="A4" s="3">
        <v>0</v>
      </c>
      <c r="B4">
        <v>3282</v>
      </c>
      <c r="C4">
        <v>18272</v>
      </c>
      <c r="D4">
        <v>1402916.6000000036</v>
      </c>
      <c r="E4">
        <v>1402916.6000000036</v>
      </c>
      <c r="F4">
        <v>561166.64000000083</v>
      </c>
      <c r="G4" s="4">
        <v>0.39999999999999958</v>
      </c>
    </row>
    <row r="5" spans="1:7" x14ac:dyDescent="0.35">
      <c r="A5" s="3">
        <v>0.1</v>
      </c>
      <c r="B5">
        <v>1678</v>
      </c>
      <c r="C5">
        <v>9119</v>
      </c>
      <c r="D5">
        <v>738934.85000000091</v>
      </c>
      <c r="E5">
        <v>665041.36499999987</v>
      </c>
      <c r="F5">
        <v>221680.45500000005</v>
      </c>
      <c r="G5" s="4">
        <v>0.33333333333333348</v>
      </c>
    </row>
    <row r="6" spans="1:7" x14ac:dyDescent="0.35">
      <c r="A6" s="3">
        <v>0.15</v>
      </c>
      <c r="B6">
        <v>1679</v>
      </c>
      <c r="C6">
        <v>9339</v>
      </c>
      <c r="D6">
        <v>732952.53000000038</v>
      </c>
      <c r="E6">
        <v>623009.65049999917</v>
      </c>
      <c r="F6">
        <v>183238.13250000009</v>
      </c>
      <c r="G6" s="4">
        <v>0.29411764705882409</v>
      </c>
    </row>
    <row r="7" spans="1:7" x14ac:dyDescent="0.35">
      <c r="A7" s="3">
        <v>0.2</v>
      </c>
      <c r="B7">
        <v>1737</v>
      </c>
      <c r="C7">
        <v>9609</v>
      </c>
      <c r="D7">
        <v>734371.24000000092</v>
      </c>
      <c r="E7">
        <v>587496.9920000009</v>
      </c>
      <c r="F7">
        <v>146874.24800000025</v>
      </c>
      <c r="G7" s="4">
        <v>0.25000000000000006</v>
      </c>
    </row>
    <row r="8" spans="1:7" x14ac:dyDescent="0.35">
      <c r="A8" s="3">
        <v>0.3</v>
      </c>
      <c r="B8">
        <v>1624</v>
      </c>
      <c r="C8">
        <v>8975</v>
      </c>
      <c r="D8">
        <v>718473.95999999985</v>
      </c>
      <c r="E8">
        <v>502931.77200000058</v>
      </c>
      <c r="F8">
        <v>71847.39600000011</v>
      </c>
      <c r="G8" s="4">
        <v>0.1428571428571429</v>
      </c>
    </row>
    <row r="9" spans="1:7" x14ac:dyDescent="0.35">
      <c r="A9" s="3" t="s">
        <v>10832</v>
      </c>
      <c r="B9">
        <v>10000</v>
      </c>
      <c r="C9">
        <v>55314</v>
      </c>
      <c r="D9">
        <v>4327649.1800000137</v>
      </c>
      <c r="E9">
        <v>3781396.3795000068</v>
      </c>
      <c r="F9">
        <v>1184806.8715000057</v>
      </c>
      <c r="G9" s="4">
        <v>0.31332522502088667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71C3-44B4-4B2D-BCBA-CE792132C23E}">
  <dimension ref="A1:Q10001"/>
  <sheetViews>
    <sheetView tabSelected="1" topLeftCell="A2" workbookViewId="0">
      <selection activeCell="N18" sqref="N18"/>
    </sheetView>
  </sheetViews>
  <sheetFormatPr defaultRowHeight="14.5" x14ac:dyDescent="0.35"/>
  <cols>
    <col min="1" max="1" width="9.6328125" customWidth="1"/>
    <col min="2" max="2" width="26.81640625" style="1" customWidth="1"/>
    <col min="3" max="3" width="9.36328125" customWidth="1"/>
    <col min="4" max="4" width="10.1796875" customWidth="1"/>
    <col min="6" max="6" width="10" customWidth="1"/>
    <col min="8" max="8" width="10.36328125" customWidth="1"/>
    <col min="9" max="9" width="13.1796875" customWidth="1"/>
    <col min="10" max="10" width="15.6328125" customWidth="1"/>
    <col min="11" max="11" width="20" customWidth="1"/>
    <col min="13" max="13" width="10.453125" customWidth="1"/>
    <col min="16" max="16" width="14.90625" customWidth="1"/>
  </cols>
  <sheetData>
    <row r="1" spans="1:17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10823</v>
      </c>
      <c r="K1" t="s">
        <v>10824</v>
      </c>
      <c r="L1" t="s">
        <v>10825</v>
      </c>
    </row>
    <row r="2" spans="1:17" x14ac:dyDescent="0.35">
      <c r="A2" t="s">
        <v>9</v>
      </c>
      <c r="B2" s="1">
        <v>45125</v>
      </c>
      <c r="C2" t="s">
        <v>10</v>
      </c>
      <c r="D2" t="s">
        <v>11</v>
      </c>
      <c r="E2" t="s">
        <v>12</v>
      </c>
      <c r="F2">
        <v>2</v>
      </c>
      <c r="G2">
        <v>557.52</v>
      </c>
      <c r="H2">
        <v>0.2</v>
      </c>
      <c r="I2" t="s">
        <v>13</v>
      </c>
      <c r="J2">
        <f t="shared" ref="J2:J65" si="0">G2-F2</f>
        <v>555.52</v>
      </c>
      <c r="K2">
        <f t="shared" ref="K2:K65" si="1">J2*(1-H2)</f>
        <v>444.416</v>
      </c>
      <c r="L2">
        <f t="shared" ref="L2:L65" si="2">K2-(J2*0.6)</f>
        <v>111.10400000000004</v>
      </c>
    </row>
    <row r="3" spans="1:17" x14ac:dyDescent="0.35">
      <c r="A3" t="s">
        <v>14</v>
      </c>
      <c r="B3" s="1">
        <v>44623</v>
      </c>
      <c r="C3" t="s">
        <v>10</v>
      </c>
      <c r="D3" t="s">
        <v>11</v>
      </c>
      <c r="E3" t="s">
        <v>12</v>
      </c>
      <c r="F3">
        <v>9</v>
      </c>
      <c r="G3">
        <v>501.51</v>
      </c>
      <c r="H3">
        <v>0.2</v>
      </c>
      <c r="I3" t="s">
        <v>15</v>
      </c>
      <c r="J3">
        <f t="shared" si="0"/>
        <v>492.51</v>
      </c>
      <c r="K3">
        <f t="shared" si="1"/>
        <v>394.00800000000004</v>
      </c>
      <c r="L3">
        <f t="shared" si="2"/>
        <v>98.502000000000066</v>
      </c>
    </row>
    <row r="4" spans="1:17" x14ac:dyDescent="0.35">
      <c r="A4" t="s">
        <v>16</v>
      </c>
      <c r="B4" s="1">
        <v>45481</v>
      </c>
      <c r="C4" t="s">
        <v>17</v>
      </c>
      <c r="D4" t="s">
        <v>18</v>
      </c>
      <c r="E4" t="s">
        <v>19</v>
      </c>
      <c r="F4">
        <v>3</v>
      </c>
      <c r="G4">
        <v>1077.4000000000001</v>
      </c>
      <c r="H4">
        <v>0.1</v>
      </c>
      <c r="I4" t="s">
        <v>20</v>
      </c>
      <c r="J4">
        <f t="shared" si="0"/>
        <v>1074.4000000000001</v>
      </c>
      <c r="K4">
        <f t="shared" si="1"/>
        <v>966.96000000000015</v>
      </c>
      <c r="L4">
        <f t="shared" si="2"/>
        <v>322.32000000000016</v>
      </c>
    </row>
    <row r="5" spans="1:17" x14ac:dyDescent="0.35">
      <c r="A5" t="s">
        <v>21</v>
      </c>
      <c r="B5" s="1">
        <v>45251</v>
      </c>
      <c r="C5" t="s">
        <v>22</v>
      </c>
      <c r="D5" t="s">
        <v>11</v>
      </c>
      <c r="E5" t="s">
        <v>23</v>
      </c>
      <c r="F5">
        <v>2</v>
      </c>
      <c r="G5">
        <v>319.23</v>
      </c>
      <c r="H5">
        <v>0.1</v>
      </c>
      <c r="I5" t="s">
        <v>24</v>
      </c>
      <c r="J5">
        <f t="shared" si="0"/>
        <v>317.23</v>
      </c>
      <c r="K5">
        <f t="shared" si="1"/>
        <v>285.50700000000001</v>
      </c>
      <c r="L5">
        <f t="shared" si="2"/>
        <v>95.169000000000011</v>
      </c>
    </row>
    <row r="6" spans="1:17" x14ac:dyDescent="0.35">
      <c r="A6" t="s">
        <v>25</v>
      </c>
      <c r="B6" s="1">
        <v>44650</v>
      </c>
      <c r="C6" t="s">
        <v>26</v>
      </c>
      <c r="D6" t="s">
        <v>18</v>
      </c>
      <c r="E6" t="s">
        <v>19</v>
      </c>
      <c r="F6">
        <v>7</v>
      </c>
      <c r="G6">
        <v>210.32</v>
      </c>
      <c r="H6">
        <v>0.1</v>
      </c>
      <c r="I6" t="s">
        <v>27</v>
      </c>
      <c r="J6">
        <f t="shared" si="0"/>
        <v>203.32</v>
      </c>
      <c r="K6">
        <f t="shared" si="1"/>
        <v>182.988</v>
      </c>
      <c r="L6">
        <f t="shared" si="2"/>
        <v>60.996000000000009</v>
      </c>
    </row>
    <row r="7" spans="1:17" x14ac:dyDescent="0.35">
      <c r="A7" t="s">
        <v>28</v>
      </c>
      <c r="B7" s="1">
        <v>44955</v>
      </c>
      <c r="C7" t="s">
        <v>29</v>
      </c>
      <c r="D7" t="s">
        <v>18</v>
      </c>
      <c r="E7" t="s">
        <v>19</v>
      </c>
      <c r="F7">
        <v>4</v>
      </c>
      <c r="G7">
        <v>1182.3</v>
      </c>
      <c r="H7">
        <v>0</v>
      </c>
      <c r="I7" t="s">
        <v>30</v>
      </c>
      <c r="J7">
        <f t="shared" si="0"/>
        <v>1178.3</v>
      </c>
      <c r="K7">
        <f t="shared" si="1"/>
        <v>1178.3</v>
      </c>
      <c r="L7">
        <f t="shared" si="2"/>
        <v>471.32000000000005</v>
      </c>
    </row>
    <row r="8" spans="1:17" x14ac:dyDescent="0.35">
      <c r="A8" t="s">
        <v>31</v>
      </c>
      <c r="B8" s="1">
        <v>45131</v>
      </c>
      <c r="C8" t="s">
        <v>32</v>
      </c>
      <c r="D8" t="s">
        <v>33</v>
      </c>
      <c r="E8" t="s">
        <v>12</v>
      </c>
      <c r="F8">
        <v>6</v>
      </c>
      <c r="G8">
        <v>56.51</v>
      </c>
      <c r="H8">
        <v>0.3</v>
      </c>
      <c r="I8" t="s">
        <v>34</v>
      </c>
      <c r="J8">
        <f t="shared" si="0"/>
        <v>50.51</v>
      </c>
      <c r="K8">
        <f t="shared" si="1"/>
        <v>35.356999999999999</v>
      </c>
      <c r="L8">
        <f t="shared" si="2"/>
        <v>5.0510000000000019</v>
      </c>
    </row>
    <row r="9" spans="1:17" x14ac:dyDescent="0.35">
      <c r="A9" t="s">
        <v>35</v>
      </c>
      <c r="B9" s="1">
        <v>45862</v>
      </c>
      <c r="C9" t="s">
        <v>10</v>
      </c>
      <c r="D9" t="s">
        <v>11</v>
      </c>
      <c r="E9" t="s">
        <v>12</v>
      </c>
      <c r="F9">
        <v>8</v>
      </c>
      <c r="G9">
        <v>334.59</v>
      </c>
      <c r="H9">
        <v>0.3</v>
      </c>
      <c r="I9" t="s">
        <v>36</v>
      </c>
      <c r="J9">
        <f t="shared" si="0"/>
        <v>326.58999999999997</v>
      </c>
      <c r="K9">
        <f t="shared" si="1"/>
        <v>228.61299999999997</v>
      </c>
      <c r="L9">
        <f t="shared" si="2"/>
        <v>32.658999999999992</v>
      </c>
      <c r="P9" t="s">
        <v>10827</v>
      </c>
      <c r="Q9">
        <f>SUM(Table2[Net Revenue])</f>
        <v>3781396.3795000003</v>
      </c>
    </row>
    <row r="10" spans="1:17" x14ac:dyDescent="0.35">
      <c r="A10" t="s">
        <v>37</v>
      </c>
      <c r="B10" s="1">
        <v>45226</v>
      </c>
      <c r="C10" t="s">
        <v>10</v>
      </c>
      <c r="D10" t="s">
        <v>11</v>
      </c>
      <c r="E10" t="s">
        <v>19</v>
      </c>
      <c r="F10">
        <v>6</v>
      </c>
      <c r="G10">
        <v>350.87</v>
      </c>
      <c r="H10">
        <v>0</v>
      </c>
      <c r="I10" t="s">
        <v>38</v>
      </c>
      <c r="J10">
        <f t="shared" si="0"/>
        <v>344.87</v>
      </c>
      <c r="K10">
        <f t="shared" si="1"/>
        <v>344.87</v>
      </c>
      <c r="L10">
        <f t="shared" si="2"/>
        <v>137.94800000000001</v>
      </c>
      <c r="P10" t="s">
        <v>10828</v>
      </c>
      <c r="Q10">
        <f>SUM(L2:L10001)</f>
        <v>1184806.8714999985</v>
      </c>
    </row>
    <row r="11" spans="1:17" x14ac:dyDescent="0.35">
      <c r="A11" t="s">
        <v>39</v>
      </c>
      <c r="B11" s="1">
        <v>45904</v>
      </c>
      <c r="C11" t="s">
        <v>40</v>
      </c>
      <c r="D11" t="s">
        <v>33</v>
      </c>
      <c r="E11" t="s">
        <v>23</v>
      </c>
      <c r="F11">
        <v>3</v>
      </c>
      <c r="G11">
        <v>43.41</v>
      </c>
      <c r="H11">
        <v>0</v>
      </c>
      <c r="I11" t="s">
        <v>41</v>
      </c>
      <c r="J11">
        <f t="shared" si="0"/>
        <v>40.409999999999997</v>
      </c>
      <c r="K11">
        <f t="shared" si="1"/>
        <v>40.409999999999997</v>
      </c>
      <c r="L11">
        <f t="shared" si="2"/>
        <v>16.163999999999998</v>
      </c>
      <c r="M11" t="s">
        <v>10822</v>
      </c>
      <c r="P11" t="s">
        <v>10829</v>
      </c>
      <c r="Q11">
        <f>COUNTA(_xlfn.UNIQUE(Table2[Order ID]))</f>
        <v>9989</v>
      </c>
    </row>
    <row r="12" spans="1:17" x14ac:dyDescent="0.35">
      <c r="A12" t="s">
        <v>42</v>
      </c>
      <c r="B12" s="1">
        <v>45759</v>
      </c>
      <c r="C12" t="s">
        <v>40</v>
      </c>
      <c r="D12" t="s">
        <v>33</v>
      </c>
      <c r="E12" t="s">
        <v>43</v>
      </c>
      <c r="F12">
        <v>4</v>
      </c>
      <c r="G12">
        <v>149.61000000000001</v>
      </c>
      <c r="H12">
        <v>0</v>
      </c>
      <c r="I12" t="s">
        <v>44</v>
      </c>
      <c r="J12">
        <f t="shared" si="0"/>
        <v>145.61000000000001</v>
      </c>
      <c r="K12">
        <f t="shared" si="1"/>
        <v>145.61000000000001</v>
      </c>
      <c r="L12">
        <f t="shared" si="2"/>
        <v>58.244000000000014</v>
      </c>
      <c r="P12" t="s">
        <v>10830</v>
      </c>
      <c r="Q12">
        <f>SUM(Table2[Net Revenue])/COUNTA(_xlfn.UNIQUE(Table2[Order ID]))</f>
        <v>378.55604960456503</v>
      </c>
    </row>
    <row r="13" spans="1:17" x14ac:dyDescent="0.35">
      <c r="A13" t="s">
        <v>45</v>
      </c>
      <c r="B13" s="1">
        <v>44658</v>
      </c>
      <c r="C13" t="s">
        <v>10</v>
      </c>
      <c r="D13" t="s">
        <v>11</v>
      </c>
      <c r="E13" t="s">
        <v>12</v>
      </c>
      <c r="F13">
        <v>7</v>
      </c>
      <c r="G13">
        <v>497.31</v>
      </c>
      <c r="H13">
        <v>0.15</v>
      </c>
      <c r="I13" t="s">
        <v>46</v>
      </c>
      <c r="J13">
        <f t="shared" si="0"/>
        <v>490.31</v>
      </c>
      <c r="K13">
        <f t="shared" si="1"/>
        <v>416.76349999999996</v>
      </c>
      <c r="L13">
        <f t="shared" si="2"/>
        <v>122.57749999999999</v>
      </c>
      <c r="N13" t="s">
        <v>10826</v>
      </c>
    </row>
    <row r="14" spans="1:17" x14ac:dyDescent="0.35">
      <c r="A14" t="s">
        <v>47</v>
      </c>
      <c r="B14" s="1">
        <v>45076</v>
      </c>
      <c r="C14" t="s">
        <v>29</v>
      </c>
      <c r="D14" t="s">
        <v>18</v>
      </c>
      <c r="E14" t="s">
        <v>19</v>
      </c>
      <c r="F14">
        <v>9</v>
      </c>
      <c r="G14">
        <v>1151.23</v>
      </c>
      <c r="H14">
        <v>0.3</v>
      </c>
      <c r="I14" t="s">
        <v>48</v>
      </c>
      <c r="J14">
        <f t="shared" si="0"/>
        <v>1142.23</v>
      </c>
      <c r="K14">
        <f t="shared" si="1"/>
        <v>799.56099999999992</v>
      </c>
      <c r="L14">
        <f t="shared" si="2"/>
        <v>114.22299999999996</v>
      </c>
    </row>
    <row r="15" spans="1:17" x14ac:dyDescent="0.35">
      <c r="A15" t="s">
        <v>49</v>
      </c>
      <c r="B15" s="1">
        <v>45452</v>
      </c>
      <c r="C15" t="s">
        <v>50</v>
      </c>
      <c r="D15" t="s">
        <v>11</v>
      </c>
      <c r="E15" t="s">
        <v>19</v>
      </c>
      <c r="F15">
        <v>5</v>
      </c>
      <c r="G15">
        <v>778.92</v>
      </c>
      <c r="H15">
        <v>0</v>
      </c>
      <c r="I15" t="s">
        <v>51</v>
      </c>
      <c r="J15">
        <f t="shared" si="0"/>
        <v>773.92</v>
      </c>
      <c r="K15">
        <f t="shared" si="1"/>
        <v>773.92</v>
      </c>
      <c r="L15">
        <f t="shared" si="2"/>
        <v>309.56799999999998</v>
      </c>
    </row>
    <row r="16" spans="1:17" x14ac:dyDescent="0.35">
      <c r="A16" t="s">
        <v>52</v>
      </c>
      <c r="B16" s="1">
        <v>45173</v>
      </c>
      <c r="C16" t="s">
        <v>53</v>
      </c>
      <c r="D16" t="s">
        <v>18</v>
      </c>
      <c r="E16" t="s">
        <v>12</v>
      </c>
      <c r="F16">
        <v>6</v>
      </c>
      <c r="G16">
        <v>1167.52</v>
      </c>
      <c r="H16">
        <v>0.2</v>
      </c>
      <c r="I16" t="s">
        <v>54</v>
      </c>
      <c r="J16">
        <f t="shared" si="0"/>
        <v>1161.52</v>
      </c>
      <c r="K16">
        <f t="shared" si="1"/>
        <v>929.21600000000001</v>
      </c>
      <c r="L16">
        <f t="shared" si="2"/>
        <v>232.30400000000009</v>
      </c>
    </row>
    <row r="17" spans="1:12" x14ac:dyDescent="0.35">
      <c r="A17" t="s">
        <v>55</v>
      </c>
      <c r="B17" s="1">
        <v>45225</v>
      </c>
      <c r="C17" t="s">
        <v>56</v>
      </c>
      <c r="D17" t="s">
        <v>33</v>
      </c>
      <c r="E17" t="s">
        <v>19</v>
      </c>
      <c r="F17">
        <v>6</v>
      </c>
      <c r="G17">
        <v>132.41</v>
      </c>
      <c r="H17">
        <v>0.1</v>
      </c>
      <c r="I17" t="s">
        <v>57</v>
      </c>
      <c r="J17">
        <f t="shared" si="0"/>
        <v>126.41</v>
      </c>
      <c r="K17">
        <f t="shared" si="1"/>
        <v>113.76900000000001</v>
      </c>
      <c r="L17">
        <f t="shared" si="2"/>
        <v>37.923000000000016</v>
      </c>
    </row>
    <row r="18" spans="1:12" x14ac:dyDescent="0.35">
      <c r="A18" t="s">
        <v>58</v>
      </c>
      <c r="B18" s="1">
        <v>45723</v>
      </c>
      <c r="C18" t="s">
        <v>22</v>
      </c>
      <c r="D18" t="s">
        <v>11</v>
      </c>
      <c r="E18" t="s">
        <v>23</v>
      </c>
      <c r="F18">
        <v>2</v>
      </c>
      <c r="G18">
        <v>783.49</v>
      </c>
      <c r="H18">
        <v>0.2</v>
      </c>
      <c r="I18" t="s">
        <v>59</v>
      </c>
      <c r="J18">
        <f t="shared" si="0"/>
        <v>781.49</v>
      </c>
      <c r="K18">
        <f t="shared" si="1"/>
        <v>625.19200000000001</v>
      </c>
      <c r="L18">
        <f t="shared" si="2"/>
        <v>156.298</v>
      </c>
    </row>
    <row r="19" spans="1:12" x14ac:dyDescent="0.35">
      <c r="A19" t="s">
        <v>60</v>
      </c>
      <c r="B19" s="1">
        <v>45913</v>
      </c>
      <c r="C19" t="s">
        <v>61</v>
      </c>
      <c r="D19" t="s">
        <v>33</v>
      </c>
      <c r="E19" t="s">
        <v>12</v>
      </c>
      <c r="F19">
        <v>5</v>
      </c>
      <c r="G19">
        <v>81.510000000000005</v>
      </c>
      <c r="H19">
        <v>0.2</v>
      </c>
      <c r="I19" t="s">
        <v>62</v>
      </c>
      <c r="J19">
        <f t="shared" si="0"/>
        <v>76.510000000000005</v>
      </c>
      <c r="K19">
        <f t="shared" si="1"/>
        <v>61.208000000000006</v>
      </c>
      <c r="L19">
        <f t="shared" si="2"/>
        <v>15.302000000000007</v>
      </c>
    </row>
    <row r="20" spans="1:12" x14ac:dyDescent="0.35">
      <c r="A20" t="s">
        <v>63</v>
      </c>
      <c r="B20" s="1">
        <v>45974</v>
      </c>
      <c r="C20" t="s">
        <v>64</v>
      </c>
      <c r="D20" t="s">
        <v>11</v>
      </c>
      <c r="E20" t="s">
        <v>23</v>
      </c>
      <c r="F20">
        <v>6</v>
      </c>
      <c r="G20">
        <v>378.58</v>
      </c>
      <c r="H20">
        <v>0.2</v>
      </c>
      <c r="I20" t="s">
        <v>65</v>
      </c>
      <c r="J20">
        <f t="shared" si="0"/>
        <v>372.58</v>
      </c>
      <c r="K20">
        <f t="shared" si="1"/>
        <v>298.06400000000002</v>
      </c>
      <c r="L20">
        <f t="shared" si="2"/>
        <v>74.516000000000048</v>
      </c>
    </row>
    <row r="21" spans="1:12" x14ac:dyDescent="0.35">
      <c r="A21" t="s">
        <v>66</v>
      </c>
      <c r="B21" s="1">
        <v>45022</v>
      </c>
      <c r="C21" t="s">
        <v>64</v>
      </c>
      <c r="D21" t="s">
        <v>11</v>
      </c>
      <c r="E21" t="s">
        <v>19</v>
      </c>
      <c r="F21">
        <v>10</v>
      </c>
      <c r="G21">
        <v>465.44</v>
      </c>
      <c r="H21">
        <v>0.2</v>
      </c>
      <c r="I21" t="s">
        <v>67</v>
      </c>
      <c r="J21">
        <f t="shared" si="0"/>
        <v>455.44</v>
      </c>
      <c r="K21">
        <f t="shared" si="1"/>
        <v>364.35200000000003</v>
      </c>
      <c r="L21">
        <f t="shared" si="2"/>
        <v>91.088000000000022</v>
      </c>
    </row>
    <row r="22" spans="1:12" x14ac:dyDescent="0.35">
      <c r="A22" t="s">
        <v>68</v>
      </c>
      <c r="B22" s="1">
        <v>46011</v>
      </c>
      <c r="C22" t="s">
        <v>29</v>
      </c>
      <c r="D22" t="s">
        <v>18</v>
      </c>
      <c r="E22" t="s">
        <v>12</v>
      </c>
      <c r="F22">
        <v>2</v>
      </c>
      <c r="G22">
        <v>1367.59</v>
      </c>
      <c r="H22">
        <v>0.1</v>
      </c>
      <c r="I22" t="s">
        <v>69</v>
      </c>
      <c r="J22">
        <f t="shared" si="0"/>
        <v>1365.59</v>
      </c>
      <c r="K22">
        <f t="shared" si="1"/>
        <v>1229.0309999999999</v>
      </c>
      <c r="L22">
        <f t="shared" si="2"/>
        <v>409.67700000000002</v>
      </c>
    </row>
    <row r="23" spans="1:12" x14ac:dyDescent="0.35">
      <c r="A23" t="s">
        <v>70</v>
      </c>
      <c r="B23" s="1">
        <v>45932</v>
      </c>
      <c r="C23" t="s">
        <v>71</v>
      </c>
      <c r="D23" t="s">
        <v>33</v>
      </c>
      <c r="E23" t="s">
        <v>12</v>
      </c>
      <c r="F23">
        <v>10</v>
      </c>
      <c r="G23">
        <v>88.55</v>
      </c>
      <c r="H23">
        <v>0</v>
      </c>
      <c r="I23" t="s">
        <v>72</v>
      </c>
      <c r="J23">
        <f t="shared" si="0"/>
        <v>78.55</v>
      </c>
      <c r="K23">
        <f t="shared" si="1"/>
        <v>78.55</v>
      </c>
      <c r="L23">
        <f t="shared" si="2"/>
        <v>31.42</v>
      </c>
    </row>
    <row r="24" spans="1:12" x14ac:dyDescent="0.35">
      <c r="A24" t="s">
        <v>73</v>
      </c>
      <c r="B24" s="1">
        <v>44755</v>
      </c>
      <c r="C24" t="s">
        <v>50</v>
      </c>
      <c r="D24" t="s">
        <v>11</v>
      </c>
      <c r="E24" t="s">
        <v>43</v>
      </c>
      <c r="F24">
        <v>7</v>
      </c>
      <c r="G24">
        <v>358.33</v>
      </c>
      <c r="H24">
        <v>0.3</v>
      </c>
      <c r="I24" t="s">
        <v>74</v>
      </c>
      <c r="J24">
        <f t="shared" si="0"/>
        <v>351.33</v>
      </c>
      <c r="K24">
        <f t="shared" si="1"/>
        <v>245.93099999999998</v>
      </c>
      <c r="L24">
        <f t="shared" si="2"/>
        <v>35.13300000000001</v>
      </c>
    </row>
    <row r="25" spans="1:12" x14ac:dyDescent="0.35">
      <c r="A25" t="s">
        <v>75</v>
      </c>
      <c r="B25" s="1">
        <v>45386</v>
      </c>
      <c r="C25" t="s">
        <v>17</v>
      </c>
      <c r="D25" t="s">
        <v>18</v>
      </c>
      <c r="E25" t="s">
        <v>19</v>
      </c>
      <c r="F25">
        <v>4</v>
      </c>
      <c r="G25">
        <v>368.23</v>
      </c>
      <c r="H25">
        <v>0.2</v>
      </c>
      <c r="I25" t="s">
        <v>76</v>
      </c>
      <c r="J25">
        <f t="shared" si="0"/>
        <v>364.23</v>
      </c>
      <c r="K25">
        <f t="shared" si="1"/>
        <v>291.38400000000001</v>
      </c>
      <c r="L25">
        <f t="shared" si="2"/>
        <v>72.846000000000004</v>
      </c>
    </row>
    <row r="26" spans="1:12" x14ac:dyDescent="0.35">
      <c r="A26" t="s">
        <v>77</v>
      </c>
      <c r="B26" s="1">
        <v>44937</v>
      </c>
      <c r="C26" t="s">
        <v>78</v>
      </c>
      <c r="D26" t="s">
        <v>33</v>
      </c>
      <c r="E26" t="s">
        <v>12</v>
      </c>
      <c r="F26">
        <v>2</v>
      </c>
      <c r="G26">
        <v>69.25</v>
      </c>
      <c r="H26">
        <v>0.2</v>
      </c>
      <c r="I26" t="s">
        <v>79</v>
      </c>
      <c r="J26">
        <f t="shared" si="0"/>
        <v>67.25</v>
      </c>
      <c r="K26">
        <f t="shared" si="1"/>
        <v>53.800000000000004</v>
      </c>
      <c r="L26">
        <f t="shared" si="2"/>
        <v>13.450000000000003</v>
      </c>
    </row>
    <row r="27" spans="1:12" x14ac:dyDescent="0.35">
      <c r="A27" t="s">
        <v>80</v>
      </c>
      <c r="B27" s="1">
        <v>45669</v>
      </c>
      <c r="C27" t="s">
        <v>22</v>
      </c>
      <c r="D27" t="s">
        <v>11</v>
      </c>
      <c r="E27" t="s">
        <v>12</v>
      </c>
      <c r="F27">
        <v>3</v>
      </c>
      <c r="G27">
        <v>354.81</v>
      </c>
      <c r="H27">
        <v>0.15</v>
      </c>
      <c r="I27" t="s">
        <v>81</v>
      </c>
      <c r="J27">
        <f t="shared" si="0"/>
        <v>351.81</v>
      </c>
      <c r="K27">
        <f t="shared" si="1"/>
        <v>299.0385</v>
      </c>
      <c r="L27">
        <f t="shared" si="2"/>
        <v>87.952500000000015</v>
      </c>
    </row>
    <row r="28" spans="1:12" x14ac:dyDescent="0.35">
      <c r="A28" t="s">
        <v>82</v>
      </c>
      <c r="B28" s="1">
        <v>44899</v>
      </c>
      <c r="C28" t="s">
        <v>56</v>
      </c>
      <c r="D28" t="s">
        <v>33</v>
      </c>
      <c r="E28" t="s">
        <v>23</v>
      </c>
      <c r="F28">
        <v>5</v>
      </c>
      <c r="G28">
        <v>139.35</v>
      </c>
      <c r="H28">
        <v>0.15</v>
      </c>
      <c r="I28" t="s">
        <v>83</v>
      </c>
      <c r="J28">
        <f t="shared" si="0"/>
        <v>134.35</v>
      </c>
      <c r="K28">
        <f t="shared" si="1"/>
        <v>114.19749999999999</v>
      </c>
      <c r="L28">
        <f t="shared" si="2"/>
        <v>33.587499999999991</v>
      </c>
    </row>
    <row r="29" spans="1:12" x14ac:dyDescent="0.35">
      <c r="A29" t="s">
        <v>84</v>
      </c>
      <c r="B29" s="1">
        <v>45700</v>
      </c>
      <c r="C29" t="s">
        <v>26</v>
      </c>
      <c r="D29" t="s">
        <v>18</v>
      </c>
      <c r="E29" t="s">
        <v>12</v>
      </c>
      <c r="F29">
        <v>4</v>
      </c>
      <c r="G29">
        <v>515.39</v>
      </c>
      <c r="H29">
        <v>0</v>
      </c>
      <c r="I29" t="s">
        <v>85</v>
      </c>
      <c r="J29">
        <f t="shared" si="0"/>
        <v>511.39</v>
      </c>
      <c r="K29">
        <f t="shared" si="1"/>
        <v>511.39</v>
      </c>
      <c r="L29">
        <f t="shared" si="2"/>
        <v>204.55599999999998</v>
      </c>
    </row>
    <row r="30" spans="1:12" x14ac:dyDescent="0.35">
      <c r="A30" t="s">
        <v>86</v>
      </c>
      <c r="B30" s="1">
        <v>45204</v>
      </c>
      <c r="C30" t="s">
        <v>22</v>
      </c>
      <c r="D30" t="s">
        <v>11</v>
      </c>
      <c r="E30" t="s">
        <v>23</v>
      </c>
      <c r="F30">
        <v>9</v>
      </c>
      <c r="G30">
        <v>739.54</v>
      </c>
      <c r="H30">
        <v>0.2</v>
      </c>
      <c r="I30" t="s">
        <v>87</v>
      </c>
      <c r="J30">
        <f t="shared" si="0"/>
        <v>730.54</v>
      </c>
      <c r="K30">
        <f t="shared" si="1"/>
        <v>584.43200000000002</v>
      </c>
      <c r="L30">
        <f t="shared" si="2"/>
        <v>146.10800000000006</v>
      </c>
    </row>
    <row r="31" spans="1:12" x14ac:dyDescent="0.35">
      <c r="A31" t="s">
        <v>88</v>
      </c>
      <c r="B31" s="1">
        <v>44726</v>
      </c>
      <c r="C31" t="s">
        <v>22</v>
      </c>
      <c r="D31" t="s">
        <v>11</v>
      </c>
      <c r="E31" t="s">
        <v>19</v>
      </c>
      <c r="F31">
        <v>4</v>
      </c>
      <c r="G31">
        <v>352.83</v>
      </c>
      <c r="H31">
        <v>0.2</v>
      </c>
      <c r="I31" t="s">
        <v>89</v>
      </c>
      <c r="J31">
        <f t="shared" si="0"/>
        <v>348.83</v>
      </c>
      <c r="K31">
        <f t="shared" si="1"/>
        <v>279.06400000000002</v>
      </c>
      <c r="L31">
        <f t="shared" si="2"/>
        <v>69.766000000000048</v>
      </c>
    </row>
    <row r="32" spans="1:12" x14ac:dyDescent="0.35">
      <c r="A32" t="s">
        <v>90</v>
      </c>
      <c r="B32" s="1">
        <v>44729</v>
      </c>
      <c r="C32" t="s">
        <v>61</v>
      </c>
      <c r="D32" t="s">
        <v>33</v>
      </c>
      <c r="E32" t="s">
        <v>43</v>
      </c>
      <c r="F32">
        <v>5</v>
      </c>
      <c r="G32">
        <v>34.619999999999997</v>
      </c>
      <c r="H32">
        <v>0.3</v>
      </c>
      <c r="I32" t="s">
        <v>91</v>
      </c>
      <c r="J32">
        <f t="shared" si="0"/>
        <v>29.619999999999997</v>
      </c>
      <c r="K32">
        <f t="shared" si="1"/>
        <v>20.733999999999998</v>
      </c>
      <c r="L32">
        <f t="shared" si="2"/>
        <v>2.9619999999999997</v>
      </c>
    </row>
    <row r="33" spans="1:12" x14ac:dyDescent="0.35">
      <c r="A33" t="s">
        <v>92</v>
      </c>
      <c r="B33" s="1">
        <v>45372</v>
      </c>
      <c r="C33" t="s">
        <v>64</v>
      </c>
      <c r="D33" t="s">
        <v>11</v>
      </c>
      <c r="E33" t="s">
        <v>23</v>
      </c>
      <c r="F33">
        <v>6</v>
      </c>
      <c r="G33">
        <v>746.76</v>
      </c>
      <c r="H33">
        <v>0</v>
      </c>
      <c r="I33" t="s">
        <v>93</v>
      </c>
      <c r="J33">
        <f t="shared" si="0"/>
        <v>740.76</v>
      </c>
      <c r="K33">
        <f t="shared" si="1"/>
        <v>740.76</v>
      </c>
      <c r="L33">
        <f t="shared" si="2"/>
        <v>296.30400000000003</v>
      </c>
    </row>
    <row r="34" spans="1:12" x14ac:dyDescent="0.35">
      <c r="A34" t="s">
        <v>94</v>
      </c>
      <c r="B34" s="1">
        <v>45715</v>
      </c>
      <c r="C34" t="s">
        <v>22</v>
      </c>
      <c r="D34" t="s">
        <v>11</v>
      </c>
      <c r="E34" t="s">
        <v>12</v>
      </c>
      <c r="F34">
        <v>9</v>
      </c>
      <c r="G34">
        <v>248.9</v>
      </c>
      <c r="H34">
        <v>0.1</v>
      </c>
      <c r="I34" t="s">
        <v>95</v>
      </c>
      <c r="J34">
        <f t="shared" si="0"/>
        <v>239.9</v>
      </c>
      <c r="K34">
        <f t="shared" si="1"/>
        <v>215.91</v>
      </c>
      <c r="L34">
        <f t="shared" si="2"/>
        <v>71.97</v>
      </c>
    </row>
    <row r="35" spans="1:12" x14ac:dyDescent="0.35">
      <c r="A35" t="s">
        <v>96</v>
      </c>
      <c r="B35" s="1">
        <v>45145</v>
      </c>
      <c r="C35" t="s">
        <v>50</v>
      </c>
      <c r="D35" t="s">
        <v>11</v>
      </c>
      <c r="E35" t="s">
        <v>43</v>
      </c>
      <c r="F35">
        <v>10</v>
      </c>
      <c r="G35">
        <v>787.89</v>
      </c>
      <c r="H35">
        <v>0.3</v>
      </c>
      <c r="I35" t="s">
        <v>97</v>
      </c>
      <c r="J35">
        <f t="shared" si="0"/>
        <v>777.89</v>
      </c>
      <c r="K35">
        <f t="shared" si="1"/>
        <v>544.52299999999991</v>
      </c>
      <c r="L35">
        <f t="shared" si="2"/>
        <v>77.78899999999993</v>
      </c>
    </row>
    <row r="36" spans="1:12" x14ac:dyDescent="0.35">
      <c r="A36" t="s">
        <v>98</v>
      </c>
      <c r="B36" s="1">
        <v>45697</v>
      </c>
      <c r="C36" t="s">
        <v>99</v>
      </c>
      <c r="D36" t="s">
        <v>33</v>
      </c>
      <c r="E36" t="s">
        <v>12</v>
      </c>
      <c r="F36">
        <v>5</v>
      </c>
      <c r="G36">
        <v>21.74</v>
      </c>
      <c r="H36">
        <v>0</v>
      </c>
      <c r="I36" t="s">
        <v>100</v>
      </c>
      <c r="J36">
        <f t="shared" si="0"/>
        <v>16.739999999999998</v>
      </c>
      <c r="K36">
        <f t="shared" si="1"/>
        <v>16.739999999999998</v>
      </c>
      <c r="L36">
        <f t="shared" si="2"/>
        <v>6.6959999999999997</v>
      </c>
    </row>
    <row r="37" spans="1:12" x14ac:dyDescent="0.35">
      <c r="A37" t="s">
        <v>101</v>
      </c>
      <c r="B37" s="1">
        <v>45139</v>
      </c>
      <c r="C37" t="s">
        <v>53</v>
      </c>
      <c r="D37" t="s">
        <v>18</v>
      </c>
      <c r="E37" t="s">
        <v>43</v>
      </c>
      <c r="F37">
        <v>4</v>
      </c>
      <c r="G37">
        <v>1062.5</v>
      </c>
      <c r="H37">
        <v>0.1</v>
      </c>
      <c r="I37" t="s">
        <v>102</v>
      </c>
      <c r="J37">
        <f t="shared" si="0"/>
        <v>1058.5</v>
      </c>
      <c r="K37">
        <f t="shared" si="1"/>
        <v>952.65</v>
      </c>
      <c r="L37">
        <f t="shared" si="2"/>
        <v>317.54999999999995</v>
      </c>
    </row>
    <row r="38" spans="1:12" x14ac:dyDescent="0.35">
      <c r="A38" t="s">
        <v>103</v>
      </c>
      <c r="B38" s="1">
        <v>44666</v>
      </c>
      <c r="C38" t="s">
        <v>50</v>
      </c>
      <c r="D38" t="s">
        <v>11</v>
      </c>
      <c r="E38" t="s">
        <v>43</v>
      </c>
      <c r="F38">
        <v>1</v>
      </c>
      <c r="G38">
        <v>52.66</v>
      </c>
      <c r="H38">
        <v>0</v>
      </c>
      <c r="I38" t="s">
        <v>104</v>
      </c>
      <c r="J38">
        <f t="shared" si="0"/>
        <v>51.66</v>
      </c>
      <c r="K38">
        <f t="shared" si="1"/>
        <v>51.66</v>
      </c>
      <c r="L38">
        <f t="shared" si="2"/>
        <v>20.664000000000001</v>
      </c>
    </row>
    <row r="39" spans="1:12" x14ac:dyDescent="0.35">
      <c r="A39" t="s">
        <v>105</v>
      </c>
      <c r="B39" s="1">
        <v>45466</v>
      </c>
      <c r="C39" t="s">
        <v>26</v>
      </c>
      <c r="D39" t="s">
        <v>18</v>
      </c>
      <c r="E39" t="s">
        <v>19</v>
      </c>
      <c r="F39">
        <v>2</v>
      </c>
      <c r="G39">
        <v>205.34</v>
      </c>
      <c r="H39">
        <v>0.3</v>
      </c>
      <c r="I39" t="s">
        <v>106</v>
      </c>
      <c r="J39">
        <f t="shared" si="0"/>
        <v>203.34</v>
      </c>
      <c r="K39">
        <f t="shared" si="1"/>
        <v>142.33799999999999</v>
      </c>
      <c r="L39">
        <f t="shared" si="2"/>
        <v>20.334000000000003</v>
      </c>
    </row>
    <row r="40" spans="1:12" x14ac:dyDescent="0.35">
      <c r="A40" t="s">
        <v>107</v>
      </c>
      <c r="B40" s="1">
        <v>45318</v>
      </c>
      <c r="C40" t="s">
        <v>53</v>
      </c>
      <c r="D40" t="s">
        <v>18</v>
      </c>
      <c r="E40" t="s">
        <v>23</v>
      </c>
      <c r="F40">
        <v>3</v>
      </c>
      <c r="G40">
        <v>158.56</v>
      </c>
      <c r="H40">
        <v>0.1</v>
      </c>
      <c r="I40" t="s">
        <v>108</v>
      </c>
      <c r="J40">
        <f t="shared" si="0"/>
        <v>155.56</v>
      </c>
      <c r="K40">
        <f t="shared" si="1"/>
        <v>140.00400000000002</v>
      </c>
      <c r="L40">
        <f t="shared" si="2"/>
        <v>46.668000000000021</v>
      </c>
    </row>
    <row r="41" spans="1:12" x14ac:dyDescent="0.35">
      <c r="A41" t="s">
        <v>109</v>
      </c>
      <c r="B41" s="1">
        <v>45958</v>
      </c>
      <c r="C41" t="s">
        <v>22</v>
      </c>
      <c r="D41" t="s">
        <v>11</v>
      </c>
      <c r="E41" t="s">
        <v>43</v>
      </c>
      <c r="F41">
        <v>9</v>
      </c>
      <c r="G41">
        <v>713.1</v>
      </c>
      <c r="H41">
        <v>0.15</v>
      </c>
      <c r="I41" t="s">
        <v>110</v>
      </c>
      <c r="J41">
        <f t="shared" si="0"/>
        <v>704.1</v>
      </c>
      <c r="K41">
        <f t="shared" si="1"/>
        <v>598.48500000000001</v>
      </c>
      <c r="L41">
        <f t="shared" si="2"/>
        <v>176.02500000000003</v>
      </c>
    </row>
    <row r="42" spans="1:12" x14ac:dyDescent="0.35">
      <c r="A42" t="s">
        <v>111</v>
      </c>
      <c r="B42" s="1">
        <v>44894</v>
      </c>
      <c r="C42" t="s">
        <v>50</v>
      </c>
      <c r="D42" t="s">
        <v>11</v>
      </c>
      <c r="E42" t="s">
        <v>19</v>
      </c>
      <c r="F42">
        <v>3</v>
      </c>
      <c r="G42">
        <v>602.41999999999996</v>
      </c>
      <c r="H42">
        <v>0.1</v>
      </c>
      <c r="I42" t="s">
        <v>112</v>
      </c>
      <c r="J42">
        <f t="shared" si="0"/>
        <v>599.41999999999996</v>
      </c>
      <c r="K42">
        <f t="shared" si="1"/>
        <v>539.47799999999995</v>
      </c>
      <c r="L42">
        <f t="shared" si="2"/>
        <v>179.82599999999996</v>
      </c>
    </row>
    <row r="43" spans="1:12" x14ac:dyDescent="0.35">
      <c r="A43" t="s">
        <v>113</v>
      </c>
      <c r="B43" s="1">
        <v>44888</v>
      </c>
      <c r="C43" t="s">
        <v>29</v>
      </c>
      <c r="D43" t="s">
        <v>18</v>
      </c>
      <c r="E43" t="s">
        <v>23</v>
      </c>
      <c r="F43">
        <v>1</v>
      </c>
      <c r="G43">
        <v>1302.03</v>
      </c>
      <c r="H43">
        <v>0</v>
      </c>
      <c r="I43" t="s">
        <v>114</v>
      </c>
      <c r="J43">
        <f t="shared" si="0"/>
        <v>1301.03</v>
      </c>
      <c r="K43">
        <f t="shared" si="1"/>
        <v>1301.03</v>
      </c>
      <c r="L43">
        <f t="shared" si="2"/>
        <v>520.41200000000003</v>
      </c>
    </row>
    <row r="44" spans="1:12" x14ac:dyDescent="0.35">
      <c r="A44" t="s">
        <v>115</v>
      </c>
      <c r="B44" s="1">
        <v>45187</v>
      </c>
      <c r="C44" t="s">
        <v>10</v>
      </c>
      <c r="D44" t="s">
        <v>11</v>
      </c>
      <c r="E44" t="s">
        <v>19</v>
      </c>
      <c r="F44">
        <v>4</v>
      </c>
      <c r="G44">
        <v>348.85</v>
      </c>
      <c r="H44">
        <v>0.1</v>
      </c>
      <c r="I44" t="s">
        <v>116</v>
      </c>
      <c r="J44">
        <f t="shared" si="0"/>
        <v>344.85</v>
      </c>
      <c r="K44">
        <f t="shared" si="1"/>
        <v>310.36500000000001</v>
      </c>
      <c r="L44">
        <f t="shared" si="2"/>
        <v>103.45500000000001</v>
      </c>
    </row>
    <row r="45" spans="1:12" x14ac:dyDescent="0.35">
      <c r="A45" t="s">
        <v>117</v>
      </c>
      <c r="B45" s="1">
        <v>45875</v>
      </c>
      <c r="C45" t="s">
        <v>26</v>
      </c>
      <c r="D45" t="s">
        <v>18</v>
      </c>
      <c r="E45" t="s">
        <v>43</v>
      </c>
      <c r="F45">
        <v>1</v>
      </c>
      <c r="G45">
        <v>261.48</v>
      </c>
      <c r="H45">
        <v>0.1</v>
      </c>
      <c r="I45" t="s">
        <v>118</v>
      </c>
      <c r="J45">
        <f t="shared" si="0"/>
        <v>260.48</v>
      </c>
      <c r="K45">
        <f t="shared" si="1"/>
        <v>234.43200000000002</v>
      </c>
      <c r="L45">
        <f t="shared" si="2"/>
        <v>78.144000000000005</v>
      </c>
    </row>
    <row r="46" spans="1:12" x14ac:dyDescent="0.35">
      <c r="A46" t="s">
        <v>119</v>
      </c>
      <c r="B46" s="1">
        <v>44784</v>
      </c>
      <c r="C46" t="s">
        <v>26</v>
      </c>
      <c r="D46" t="s">
        <v>18</v>
      </c>
      <c r="E46" t="s">
        <v>43</v>
      </c>
      <c r="F46">
        <v>6</v>
      </c>
      <c r="G46">
        <v>710.95</v>
      </c>
      <c r="H46">
        <v>0.2</v>
      </c>
      <c r="I46" t="s">
        <v>120</v>
      </c>
      <c r="J46">
        <f t="shared" si="0"/>
        <v>704.95</v>
      </c>
      <c r="K46">
        <f t="shared" si="1"/>
        <v>563.96</v>
      </c>
      <c r="L46">
        <f t="shared" si="2"/>
        <v>140.99</v>
      </c>
    </row>
    <row r="47" spans="1:12" x14ac:dyDescent="0.35">
      <c r="A47" t="s">
        <v>121</v>
      </c>
      <c r="B47" s="1">
        <v>44951</v>
      </c>
      <c r="C47" t="s">
        <v>56</v>
      </c>
      <c r="D47" t="s">
        <v>33</v>
      </c>
      <c r="E47" t="s">
        <v>23</v>
      </c>
      <c r="F47">
        <v>1</v>
      </c>
      <c r="G47">
        <v>80.39</v>
      </c>
      <c r="H47">
        <v>0.2</v>
      </c>
      <c r="I47" t="s">
        <v>122</v>
      </c>
      <c r="J47">
        <f t="shared" si="0"/>
        <v>79.39</v>
      </c>
      <c r="K47">
        <f t="shared" si="1"/>
        <v>63.512</v>
      </c>
      <c r="L47">
        <f t="shared" si="2"/>
        <v>15.878</v>
      </c>
    </row>
    <row r="48" spans="1:12" x14ac:dyDescent="0.35">
      <c r="A48" t="s">
        <v>123</v>
      </c>
      <c r="B48" s="1">
        <v>45445</v>
      </c>
      <c r="C48" t="s">
        <v>64</v>
      </c>
      <c r="D48" t="s">
        <v>11</v>
      </c>
      <c r="E48" t="s">
        <v>43</v>
      </c>
      <c r="F48">
        <v>2</v>
      </c>
      <c r="G48">
        <v>589.82000000000005</v>
      </c>
      <c r="H48">
        <v>0.1</v>
      </c>
      <c r="I48" t="s">
        <v>51</v>
      </c>
      <c r="J48">
        <f t="shared" si="0"/>
        <v>587.82000000000005</v>
      </c>
      <c r="K48">
        <f t="shared" si="1"/>
        <v>529.03800000000001</v>
      </c>
      <c r="L48">
        <f t="shared" si="2"/>
        <v>176.346</v>
      </c>
    </row>
    <row r="49" spans="1:12" x14ac:dyDescent="0.35">
      <c r="A49" t="s">
        <v>124</v>
      </c>
      <c r="B49" s="1">
        <v>45398</v>
      </c>
      <c r="C49" t="s">
        <v>40</v>
      </c>
      <c r="D49" t="s">
        <v>33</v>
      </c>
      <c r="E49" t="s">
        <v>43</v>
      </c>
      <c r="F49">
        <v>9</v>
      </c>
      <c r="G49">
        <v>23.46</v>
      </c>
      <c r="H49">
        <v>0.15</v>
      </c>
      <c r="I49" t="s">
        <v>125</v>
      </c>
      <c r="J49">
        <f t="shared" si="0"/>
        <v>14.46</v>
      </c>
      <c r="K49">
        <f t="shared" si="1"/>
        <v>12.291</v>
      </c>
      <c r="L49">
        <f t="shared" si="2"/>
        <v>3.6150000000000002</v>
      </c>
    </row>
    <row r="50" spans="1:12" x14ac:dyDescent="0.35">
      <c r="A50" t="s">
        <v>126</v>
      </c>
      <c r="B50" s="1">
        <v>44918</v>
      </c>
      <c r="C50" t="s">
        <v>17</v>
      </c>
      <c r="D50" t="s">
        <v>18</v>
      </c>
      <c r="E50" t="s">
        <v>23</v>
      </c>
      <c r="F50">
        <v>9</v>
      </c>
      <c r="G50">
        <v>1267.22</v>
      </c>
      <c r="H50">
        <v>0.1</v>
      </c>
      <c r="I50" t="s">
        <v>127</v>
      </c>
      <c r="J50">
        <f t="shared" si="0"/>
        <v>1258.22</v>
      </c>
      <c r="K50">
        <f t="shared" si="1"/>
        <v>1132.3980000000001</v>
      </c>
      <c r="L50">
        <f t="shared" si="2"/>
        <v>377.46600000000012</v>
      </c>
    </row>
    <row r="51" spans="1:12" x14ac:dyDescent="0.35">
      <c r="A51" t="s">
        <v>128</v>
      </c>
      <c r="B51" s="1">
        <v>45749</v>
      </c>
      <c r="C51" t="s">
        <v>17</v>
      </c>
      <c r="D51" t="s">
        <v>18</v>
      </c>
      <c r="E51" t="s">
        <v>23</v>
      </c>
      <c r="F51">
        <v>8</v>
      </c>
      <c r="G51">
        <v>719.02</v>
      </c>
      <c r="H51">
        <v>0</v>
      </c>
      <c r="I51" t="s">
        <v>129</v>
      </c>
      <c r="J51">
        <f t="shared" si="0"/>
        <v>711.02</v>
      </c>
      <c r="K51">
        <f t="shared" si="1"/>
        <v>711.02</v>
      </c>
      <c r="L51">
        <f t="shared" si="2"/>
        <v>284.40800000000002</v>
      </c>
    </row>
    <row r="52" spans="1:12" x14ac:dyDescent="0.35">
      <c r="A52" t="s">
        <v>130</v>
      </c>
      <c r="B52" s="1">
        <v>44909</v>
      </c>
      <c r="C52" t="s">
        <v>29</v>
      </c>
      <c r="D52" t="s">
        <v>18</v>
      </c>
      <c r="E52" t="s">
        <v>43</v>
      </c>
      <c r="F52">
        <v>9</v>
      </c>
      <c r="G52">
        <v>1029.4000000000001</v>
      </c>
      <c r="H52">
        <v>0.2</v>
      </c>
      <c r="I52" t="s">
        <v>131</v>
      </c>
      <c r="J52">
        <f t="shared" si="0"/>
        <v>1020.4000000000001</v>
      </c>
      <c r="K52">
        <f t="shared" si="1"/>
        <v>816.32000000000016</v>
      </c>
      <c r="L52">
        <f t="shared" si="2"/>
        <v>204.08000000000015</v>
      </c>
    </row>
    <row r="53" spans="1:12" x14ac:dyDescent="0.35">
      <c r="A53" t="s">
        <v>132</v>
      </c>
      <c r="B53" s="1">
        <v>45043</v>
      </c>
      <c r="C53" t="s">
        <v>17</v>
      </c>
      <c r="D53" t="s">
        <v>18</v>
      </c>
      <c r="E53" t="s">
        <v>12</v>
      </c>
      <c r="F53">
        <v>4</v>
      </c>
      <c r="G53">
        <v>306.3</v>
      </c>
      <c r="H53">
        <v>0</v>
      </c>
      <c r="I53" t="s">
        <v>133</v>
      </c>
      <c r="J53">
        <f t="shared" si="0"/>
        <v>302.3</v>
      </c>
      <c r="K53">
        <f t="shared" si="1"/>
        <v>302.3</v>
      </c>
      <c r="L53">
        <f t="shared" si="2"/>
        <v>120.92000000000002</v>
      </c>
    </row>
    <row r="54" spans="1:12" x14ac:dyDescent="0.35">
      <c r="A54" t="s">
        <v>134</v>
      </c>
      <c r="B54" s="1">
        <v>44711</v>
      </c>
      <c r="C54" t="s">
        <v>40</v>
      </c>
      <c r="D54" t="s">
        <v>33</v>
      </c>
      <c r="E54" t="s">
        <v>12</v>
      </c>
      <c r="F54">
        <v>7</v>
      </c>
      <c r="G54">
        <v>76.680000000000007</v>
      </c>
      <c r="H54">
        <v>0</v>
      </c>
      <c r="I54" t="s">
        <v>135</v>
      </c>
      <c r="J54">
        <f t="shared" si="0"/>
        <v>69.680000000000007</v>
      </c>
      <c r="K54">
        <f t="shared" si="1"/>
        <v>69.680000000000007</v>
      </c>
      <c r="L54">
        <f t="shared" si="2"/>
        <v>27.872000000000007</v>
      </c>
    </row>
    <row r="55" spans="1:12" x14ac:dyDescent="0.35">
      <c r="A55" t="s">
        <v>136</v>
      </c>
      <c r="B55" s="1">
        <v>44780</v>
      </c>
      <c r="C55" t="s">
        <v>71</v>
      </c>
      <c r="D55" t="s">
        <v>33</v>
      </c>
      <c r="E55" t="s">
        <v>12</v>
      </c>
      <c r="F55">
        <v>9</v>
      </c>
      <c r="G55">
        <v>72.36</v>
      </c>
      <c r="H55">
        <v>0.2</v>
      </c>
      <c r="I55" t="s">
        <v>137</v>
      </c>
      <c r="J55">
        <f t="shared" si="0"/>
        <v>63.36</v>
      </c>
      <c r="K55">
        <f t="shared" si="1"/>
        <v>50.688000000000002</v>
      </c>
      <c r="L55">
        <f t="shared" si="2"/>
        <v>12.672000000000004</v>
      </c>
    </row>
    <row r="56" spans="1:12" x14ac:dyDescent="0.35">
      <c r="A56" t="s">
        <v>138</v>
      </c>
      <c r="B56" s="1">
        <v>44835</v>
      </c>
      <c r="C56" t="s">
        <v>61</v>
      </c>
      <c r="D56" t="s">
        <v>33</v>
      </c>
      <c r="E56" t="s">
        <v>43</v>
      </c>
      <c r="F56">
        <v>8</v>
      </c>
      <c r="G56">
        <v>93.83</v>
      </c>
      <c r="H56">
        <v>0.3</v>
      </c>
      <c r="I56" t="s">
        <v>139</v>
      </c>
      <c r="J56">
        <f t="shared" si="0"/>
        <v>85.83</v>
      </c>
      <c r="K56">
        <f t="shared" si="1"/>
        <v>60.080999999999996</v>
      </c>
      <c r="L56">
        <f t="shared" si="2"/>
        <v>8.5829999999999984</v>
      </c>
    </row>
    <row r="57" spans="1:12" x14ac:dyDescent="0.35">
      <c r="A57" t="s">
        <v>140</v>
      </c>
      <c r="B57" s="1">
        <v>45684</v>
      </c>
      <c r="C57" t="s">
        <v>141</v>
      </c>
      <c r="D57" t="s">
        <v>33</v>
      </c>
      <c r="E57" t="s">
        <v>23</v>
      </c>
      <c r="F57">
        <v>8</v>
      </c>
      <c r="G57">
        <v>42.58</v>
      </c>
      <c r="H57">
        <v>0</v>
      </c>
      <c r="I57" t="s">
        <v>104</v>
      </c>
      <c r="J57">
        <f t="shared" si="0"/>
        <v>34.58</v>
      </c>
      <c r="K57">
        <f t="shared" si="1"/>
        <v>34.58</v>
      </c>
      <c r="L57">
        <f t="shared" si="2"/>
        <v>13.832000000000001</v>
      </c>
    </row>
    <row r="58" spans="1:12" x14ac:dyDescent="0.35">
      <c r="A58" t="s">
        <v>142</v>
      </c>
      <c r="B58" s="1">
        <v>45629</v>
      </c>
      <c r="C58" t="s">
        <v>71</v>
      </c>
      <c r="D58" t="s">
        <v>33</v>
      </c>
      <c r="E58" t="s">
        <v>43</v>
      </c>
      <c r="F58">
        <v>8</v>
      </c>
      <c r="G58">
        <v>16.239999999999998</v>
      </c>
      <c r="H58">
        <v>0.1</v>
      </c>
      <c r="I58" t="s">
        <v>143</v>
      </c>
      <c r="J58">
        <f t="shared" si="0"/>
        <v>8.2399999999999984</v>
      </c>
      <c r="K58">
        <f t="shared" si="1"/>
        <v>7.4159999999999986</v>
      </c>
      <c r="L58">
        <f t="shared" si="2"/>
        <v>2.4719999999999995</v>
      </c>
    </row>
    <row r="59" spans="1:12" x14ac:dyDescent="0.35">
      <c r="A59" t="s">
        <v>144</v>
      </c>
      <c r="B59" s="1">
        <v>45216</v>
      </c>
      <c r="C59" t="s">
        <v>29</v>
      </c>
      <c r="D59" t="s">
        <v>18</v>
      </c>
      <c r="E59" t="s">
        <v>12</v>
      </c>
      <c r="F59">
        <v>3</v>
      </c>
      <c r="G59">
        <v>423.77</v>
      </c>
      <c r="H59">
        <v>0.3</v>
      </c>
      <c r="I59" t="s">
        <v>145</v>
      </c>
      <c r="J59">
        <f t="shared" si="0"/>
        <v>420.77</v>
      </c>
      <c r="K59">
        <f t="shared" si="1"/>
        <v>294.53899999999999</v>
      </c>
      <c r="L59">
        <f t="shared" si="2"/>
        <v>42.076999999999998</v>
      </c>
    </row>
    <row r="60" spans="1:12" x14ac:dyDescent="0.35">
      <c r="A60" t="s">
        <v>146</v>
      </c>
      <c r="B60" s="1">
        <v>45411</v>
      </c>
      <c r="C60" t="s">
        <v>32</v>
      </c>
      <c r="D60" t="s">
        <v>33</v>
      </c>
      <c r="E60" t="s">
        <v>23</v>
      </c>
      <c r="F60">
        <v>7</v>
      </c>
      <c r="G60">
        <v>14.03</v>
      </c>
      <c r="H60">
        <v>0.15</v>
      </c>
      <c r="I60" t="s">
        <v>147</v>
      </c>
      <c r="J60">
        <f t="shared" si="0"/>
        <v>7.0299999999999994</v>
      </c>
      <c r="K60">
        <f t="shared" si="1"/>
        <v>5.9754999999999994</v>
      </c>
      <c r="L60">
        <f t="shared" si="2"/>
        <v>1.7575000000000003</v>
      </c>
    </row>
    <row r="61" spans="1:12" x14ac:dyDescent="0.35">
      <c r="A61" t="s">
        <v>148</v>
      </c>
      <c r="B61" s="1">
        <v>45741</v>
      </c>
      <c r="C61" t="s">
        <v>78</v>
      </c>
      <c r="D61" t="s">
        <v>33</v>
      </c>
      <c r="E61" t="s">
        <v>19</v>
      </c>
      <c r="F61">
        <v>6</v>
      </c>
      <c r="G61">
        <v>48.3</v>
      </c>
      <c r="H61">
        <v>0.15</v>
      </c>
      <c r="I61" t="s">
        <v>149</v>
      </c>
      <c r="J61">
        <f t="shared" si="0"/>
        <v>42.3</v>
      </c>
      <c r="K61">
        <f t="shared" si="1"/>
        <v>35.954999999999998</v>
      </c>
      <c r="L61">
        <f t="shared" si="2"/>
        <v>10.574999999999999</v>
      </c>
    </row>
    <row r="62" spans="1:12" x14ac:dyDescent="0.35">
      <c r="A62" t="s">
        <v>150</v>
      </c>
      <c r="B62" s="1">
        <v>45011</v>
      </c>
      <c r="C62" t="s">
        <v>40</v>
      </c>
      <c r="D62" t="s">
        <v>33</v>
      </c>
      <c r="E62" t="s">
        <v>23</v>
      </c>
      <c r="F62">
        <v>1</v>
      </c>
      <c r="G62">
        <v>61.38</v>
      </c>
      <c r="H62">
        <v>0.3</v>
      </c>
      <c r="I62" t="s">
        <v>151</v>
      </c>
      <c r="J62">
        <f t="shared" si="0"/>
        <v>60.38</v>
      </c>
      <c r="K62">
        <f t="shared" si="1"/>
        <v>42.265999999999998</v>
      </c>
      <c r="L62">
        <f t="shared" si="2"/>
        <v>6.0379999999999967</v>
      </c>
    </row>
    <row r="63" spans="1:12" x14ac:dyDescent="0.35">
      <c r="A63" t="s">
        <v>152</v>
      </c>
      <c r="B63" s="1">
        <v>44900</v>
      </c>
      <c r="C63" t="s">
        <v>141</v>
      </c>
      <c r="D63" t="s">
        <v>33</v>
      </c>
      <c r="E63" t="s">
        <v>19</v>
      </c>
      <c r="F63">
        <v>7</v>
      </c>
      <c r="G63">
        <v>90.82</v>
      </c>
      <c r="H63">
        <v>0.3</v>
      </c>
      <c r="I63" t="s">
        <v>153</v>
      </c>
      <c r="J63">
        <f t="shared" si="0"/>
        <v>83.82</v>
      </c>
      <c r="K63">
        <f t="shared" si="1"/>
        <v>58.673999999999992</v>
      </c>
      <c r="L63">
        <f t="shared" si="2"/>
        <v>8.3819999999999979</v>
      </c>
    </row>
    <row r="64" spans="1:12" x14ac:dyDescent="0.35">
      <c r="A64" t="s">
        <v>154</v>
      </c>
      <c r="B64" s="1">
        <v>45439</v>
      </c>
      <c r="C64" t="s">
        <v>50</v>
      </c>
      <c r="D64" t="s">
        <v>11</v>
      </c>
      <c r="E64" t="s">
        <v>12</v>
      </c>
      <c r="F64">
        <v>1</v>
      </c>
      <c r="G64">
        <v>245.12</v>
      </c>
      <c r="H64">
        <v>0.1</v>
      </c>
      <c r="I64" t="s">
        <v>38</v>
      </c>
      <c r="J64">
        <f t="shared" si="0"/>
        <v>244.12</v>
      </c>
      <c r="K64">
        <f t="shared" si="1"/>
        <v>219.708</v>
      </c>
      <c r="L64">
        <f t="shared" si="2"/>
        <v>73.23599999999999</v>
      </c>
    </row>
    <row r="65" spans="1:12" x14ac:dyDescent="0.35">
      <c r="A65" t="s">
        <v>155</v>
      </c>
      <c r="B65" s="1">
        <v>45253</v>
      </c>
      <c r="C65" t="s">
        <v>156</v>
      </c>
      <c r="D65" t="s">
        <v>33</v>
      </c>
      <c r="E65" t="s">
        <v>23</v>
      </c>
      <c r="F65">
        <v>5</v>
      </c>
      <c r="G65">
        <v>126.06</v>
      </c>
      <c r="H65">
        <v>0.15</v>
      </c>
      <c r="I65" t="s">
        <v>157</v>
      </c>
      <c r="J65">
        <f t="shared" si="0"/>
        <v>121.06</v>
      </c>
      <c r="K65">
        <f t="shared" si="1"/>
        <v>102.901</v>
      </c>
      <c r="L65">
        <f t="shared" si="2"/>
        <v>30.265000000000001</v>
      </c>
    </row>
    <row r="66" spans="1:12" x14ac:dyDescent="0.35">
      <c r="A66" t="s">
        <v>158</v>
      </c>
      <c r="B66" s="1">
        <v>45021</v>
      </c>
      <c r="C66" t="s">
        <v>29</v>
      </c>
      <c r="D66" t="s">
        <v>18</v>
      </c>
      <c r="E66" t="s">
        <v>19</v>
      </c>
      <c r="F66">
        <v>1</v>
      </c>
      <c r="G66">
        <v>1429.46</v>
      </c>
      <c r="H66">
        <v>0</v>
      </c>
      <c r="I66" t="s">
        <v>159</v>
      </c>
      <c r="J66">
        <f t="shared" ref="J66:J129" si="3">G66-F66</f>
        <v>1428.46</v>
      </c>
      <c r="K66">
        <f t="shared" ref="K66:K129" si="4">J66*(1-H66)</f>
        <v>1428.46</v>
      </c>
      <c r="L66">
        <f t="shared" ref="L66:L129" si="5">K66-(J66*0.6)</f>
        <v>571.38400000000001</v>
      </c>
    </row>
    <row r="67" spans="1:12" x14ac:dyDescent="0.35">
      <c r="A67" t="s">
        <v>160</v>
      </c>
      <c r="B67" s="1">
        <v>44820</v>
      </c>
      <c r="C67" t="s">
        <v>99</v>
      </c>
      <c r="D67" t="s">
        <v>33</v>
      </c>
      <c r="E67" t="s">
        <v>12</v>
      </c>
      <c r="F67">
        <v>8</v>
      </c>
      <c r="G67">
        <v>106.42</v>
      </c>
      <c r="H67">
        <v>0.1</v>
      </c>
      <c r="I67" t="s">
        <v>161</v>
      </c>
      <c r="J67">
        <f t="shared" si="3"/>
        <v>98.42</v>
      </c>
      <c r="K67">
        <f t="shared" si="4"/>
        <v>88.578000000000003</v>
      </c>
      <c r="L67">
        <f t="shared" si="5"/>
        <v>29.526000000000003</v>
      </c>
    </row>
    <row r="68" spans="1:12" x14ac:dyDescent="0.35">
      <c r="A68" t="s">
        <v>162</v>
      </c>
      <c r="B68" s="1">
        <v>44897</v>
      </c>
      <c r="C68" t="s">
        <v>99</v>
      </c>
      <c r="D68" t="s">
        <v>33</v>
      </c>
      <c r="E68" t="s">
        <v>19</v>
      </c>
      <c r="F68">
        <v>5</v>
      </c>
      <c r="G68">
        <v>88.49</v>
      </c>
      <c r="H68">
        <v>0.15</v>
      </c>
      <c r="I68" t="s">
        <v>163</v>
      </c>
      <c r="J68">
        <f t="shared" si="3"/>
        <v>83.49</v>
      </c>
      <c r="K68">
        <f t="shared" si="4"/>
        <v>70.966499999999996</v>
      </c>
      <c r="L68">
        <f t="shared" si="5"/>
        <v>20.872500000000002</v>
      </c>
    </row>
    <row r="69" spans="1:12" x14ac:dyDescent="0.35">
      <c r="A69" t="s">
        <v>164</v>
      </c>
      <c r="B69" s="1">
        <v>45774</v>
      </c>
      <c r="C69" t="s">
        <v>53</v>
      </c>
      <c r="D69" t="s">
        <v>18</v>
      </c>
      <c r="E69" t="s">
        <v>19</v>
      </c>
      <c r="F69">
        <v>5</v>
      </c>
      <c r="G69">
        <v>1290.4100000000001</v>
      </c>
      <c r="H69">
        <v>0.2</v>
      </c>
      <c r="I69" t="s">
        <v>165</v>
      </c>
      <c r="J69">
        <f t="shared" si="3"/>
        <v>1285.4100000000001</v>
      </c>
      <c r="K69">
        <f t="shared" si="4"/>
        <v>1028.3280000000002</v>
      </c>
      <c r="L69">
        <f t="shared" si="5"/>
        <v>257.08200000000022</v>
      </c>
    </row>
    <row r="70" spans="1:12" x14ac:dyDescent="0.35">
      <c r="A70" t="s">
        <v>166</v>
      </c>
      <c r="B70" s="1">
        <v>45653</v>
      </c>
      <c r="C70" t="s">
        <v>32</v>
      </c>
      <c r="D70" t="s">
        <v>33</v>
      </c>
      <c r="E70" t="s">
        <v>19</v>
      </c>
      <c r="F70">
        <v>9</v>
      </c>
      <c r="G70">
        <v>98.89</v>
      </c>
      <c r="H70">
        <v>0</v>
      </c>
      <c r="I70" t="s">
        <v>167</v>
      </c>
      <c r="J70">
        <f t="shared" si="3"/>
        <v>89.89</v>
      </c>
      <c r="K70">
        <f t="shared" si="4"/>
        <v>89.89</v>
      </c>
      <c r="L70">
        <f t="shared" si="5"/>
        <v>35.956000000000003</v>
      </c>
    </row>
    <row r="71" spans="1:12" x14ac:dyDescent="0.35">
      <c r="A71" t="s">
        <v>168</v>
      </c>
      <c r="B71" s="1">
        <v>45449</v>
      </c>
      <c r="C71" t="s">
        <v>78</v>
      </c>
      <c r="D71" t="s">
        <v>33</v>
      </c>
      <c r="E71" t="s">
        <v>12</v>
      </c>
      <c r="F71">
        <v>7</v>
      </c>
      <c r="G71">
        <v>30.54</v>
      </c>
      <c r="H71">
        <v>0.2</v>
      </c>
      <c r="I71" t="s">
        <v>169</v>
      </c>
      <c r="J71">
        <f t="shared" si="3"/>
        <v>23.54</v>
      </c>
      <c r="K71">
        <f t="shared" si="4"/>
        <v>18.832000000000001</v>
      </c>
      <c r="L71">
        <f t="shared" si="5"/>
        <v>4.708000000000002</v>
      </c>
    </row>
    <row r="72" spans="1:12" x14ac:dyDescent="0.35">
      <c r="A72" t="s">
        <v>170</v>
      </c>
      <c r="B72" s="1">
        <v>45664</v>
      </c>
      <c r="C72" t="s">
        <v>78</v>
      </c>
      <c r="D72" t="s">
        <v>33</v>
      </c>
      <c r="E72" t="s">
        <v>23</v>
      </c>
      <c r="F72">
        <v>10</v>
      </c>
      <c r="G72">
        <v>43.92</v>
      </c>
      <c r="H72">
        <v>0</v>
      </c>
      <c r="I72" t="s">
        <v>171</v>
      </c>
      <c r="J72">
        <f t="shared" si="3"/>
        <v>33.92</v>
      </c>
      <c r="K72">
        <f t="shared" si="4"/>
        <v>33.92</v>
      </c>
      <c r="L72">
        <f t="shared" si="5"/>
        <v>13.568000000000001</v>
      </c>
    </row>
    <row r="73" spans="1:12" x14ac:dyDescent="0.35">
      <c r="A73" t="s">
        <v>172</v>
      </c>
      <c r="B73" s="1">
        <v>45061</v>
      </c>
      <c r="C73" t="s">
        <v>40</v>
      </c>
      <c r="D73" t="s">
        <v>33</v>
      </c>
      <c r="E73" t="s">
        <v>43</v>
      </c>
      <c r="F73">
        <v>1</v>
      </c>
      <c r="G73">
        <v>76.67</v>
      </c>
      <c r="H73">
        <v>0.1</v>
      </c>
      <c r="I73" t="s">
        <v>173</v>
      </c>
      <c r="J73">
        <f t="shared" si="3"/>
        <v>75.67</v>
      </c>
      <c r="K73">
        <f t="shared" si="4"/>
        <v>68.103000000000009</v>
      </c>
      <c r="L73">
        <f t="shared" si="5"/>
        <v>22.701000000000008</v>
      </c>
    </row>
    <row r="74" spans="1:12" x14ac:dyDescent="0.35">
      <c r="A74" t="s">
        <v>174</v>
      </c>
      <c r="B74" s="1">
        <v>45288</v>
      </c>
      <c r="C74" t="s">
        <v>32</v>
      </c>
      <c r="D74" t="s">
        <v>33</v>
      </c>
      <c r="E74" t="s">
        <v>43</v>
      </c>
      <c r="F74">
        <v>10</v>
      </c>
      <c r="G74">
        <v>106.67</v>
      </c>
      <c r="H74">
        <v>0.1</v>
      </c>
      <c r="I74" t="s">
        <v>175</v>
      </c>
      <c r="J74">
        <f t="shared" si="3"/>
        <v>96.67</v>
      </c>
      <c r="K74">
        <f t="shared" si="4"/>
        <v>87.003</v>
      </c>
      <c r="L74">
        <f t="shared" si="5"/>
        <v>29.001000000000005</v>
      </c>
    </row>
    <row r="75" spans="1:12" x14ac:dyDescent="0.35">
      <c r="A75" t="s">
        <v>176</v>
      </c>
      <c r="B75" s="1">
        <v>44953</v>
      </c>
      <c r="C75" t="s">
        <v>10</v>
      </c>
      <c r="D75" t="s">
        <v>11</v>
      </c>
      <c r="E75" t="s">
        <v>23</v>
      </c>
      <c r="F75">
        <v>8</v>
      </c>
      <c r="G75">
        <v>466.38</v>
      </c>
      <c r="H75">
        <v>0</v>
      </c>
      <c r="I75" t="s">
        <v>177</v>
      </c>
      <c r="J75">
        <f t="shared" si="3"/>
        <v>458.38</v>
      </c>
      <c r="K75">
        <f t="shared" si="4"/>
        <v>458.38</v>
      </c>
      <c r="L75">
        <f t="shared" si="5"/>
        <v>183.35200000000003</v>
      </c>
    </row>
    <row r="76" spans="1:12" x14ac:dyDescent="0.35">
      <c r="A76" t="s">
        <v>178</v>
      </c>
      <c r="B76" s="1">
        <v>46019</v>
      </c>
      <c r="C76" t="s">
        <v>78</v>
      </c>
      <c r="D76" t="s">
        <v>33</v>
      </c>
      <c r="E76" t="s">
        <v>19</v>
      </c>
      <c r="F76">
        <v>2</v>
      </c>
      <c r="G76">
        <v>47.66</v>
      </c>
      <c r="H76">
        <v>0.15</v>
      </c>
      <c r="I76" t="s">
        <v>179</v>
      </c>
      <c r="J76">
        <f t="shared" si="3"/>
        <v>45.66</v>
      </c>
      <c r="K76">
        <f t="shared" si="4"/>
        <v>38.810999999999993</v>
      </c>
      <c r="L76">
        <f t="shared" si="5"/>
        <v>11.414999999999996</v>
      </c>
    </row>
    <row r="77" spans="1:12" x14ac:dyDescent="0.35">
      <c r="A77" t="s">
        <v>180</v>
      </c>
      <c r="B77" s="1">
        <v>45921</v>
      </c>
      <c r="C77" t="s">
        <v>17</v>
      </c>
      <c r="D77" t="s">
        <v>18</v>
      </c>
      <c r="E77" t="s">
        <v>23</v>
      </c>
      <c r="F77">
        <v>9</v>
      </c>
      <c r="G77">
        <v>843.29</v>
      </c>
      <c r="H77">
        <v>0.15</v>
      </c>
      <c r="I77" t="s">
        <v>181</v>
      </c>
      <c r="J77">
        <f t="shared" si="3"/>
        <v>834.29</v>
      </c>
      <c r="K77">
        <f t="shared" si="4"/>
        <v>709.14649999999995</v>
      </c>
      <c r="L77">
        <f t="shared" si="5"/>
        <v>208.57249999999999</v>
      </c>
    </row>
    <row r="78" spans="1:12" x14ac:dyDescent="0.35">
      <c r="A78" t="s">
        <v>182</v>
      </c>
      <c r="B78" s="1">
        <v>46001</v>
      </c>
      <c r="C78" t="s">
        <v>156</v>
      </c>
      <c r="D78" t="s">
        <v>33</v>
      </c>
      <c r="E78" t="s">
        <v>43</v>
      </c>
      <c r="F78">
        <v>5</v>
      </c>
      <c r="G78">
        <v>38.43</v>
      </c>
      <c r="H78">
        <v>0.3</v>
      </c>
      <c r="I78" t="s">
        <v>183</v>
      </c>
      <c r="J78">
        <f t="shared" si="3"/>
        <v>33.43</v>
      </c>
      <c r="K78">
        <f t="shared" si="4"/>
        <v>23.401</v>
      </c>
      <c r="L78">
        <f t="shared" si="5"/>
        <v>3.343</v>
      </c>
    </row>
    <row r="79" spans="1:12" x14ac:dyDescent="0.35">
      <c r="A79" t="s">
        <v>184</v>
      </c>
      <c r="B79" s="1">
        <v>45659</v>
      </c>
      <c r="C79" t="s">
        <v>53</v>
      </c>
      <c r="D79" t="s">
        <v>18</v>
      </c>
      <c r="E79" t="s">
        <v>12</v>
      </c>
      <c r="F79">
        <v>4</v>
      </c>
      <c r="G79">
        <v>1134.05</v>
      </c>
      <c r="H79">
        <v>0.1</v>
      </c>
      <c r="I79" t="s">
        <v>185</v>
      </c>
      <c r="J79">
        <f t="shared" si="3"/>
        <v>1130.05</v>
      </c>
      <c r="K79">
        <f t="shared" si="4"/>
        <v>1017.045</v>
      </c>
      <c r="L79">
        <f t="shared" si="5"/>
        <v>339.01499999999999</v>
      </c>
    </row>
    <row r="80" spans="1:12" x14ac:dyDescent="0.35">
      <c r="A80" t="s">
        <v>186</v>
      </c>
      <c r="B80" s="1">
        <v>44959</v>
      </c>
      <c r="C80" t="s">
        <v>71</v>
      </c>
      <c r="D80" t="s">
        <v>33</v>
      </c>
      <c r="E80" t="s">
        <v>43</v>
      </c>
      <c r="F80">
        <v>3</v>
      </c>
      <c r="G80">
        <v>48.83</v>
      </c>
      <c r="H80">
        <v>0.3</v>
      </c>
      <c r="I80" t="s">
        <v>187</v>
      </c>
      <c r="J80">
        <f t="shared" si="3"/>
        <v>45.83</v>
      </c>
      <c r="K80">
        <f t="shared" si="4"/>
        <v>32.080999999999996</v>
      </c>
      <c r="L80">
        <f t="shared" si="5"/>
        <v>4.5829999999999984</v>
      </c>
    </row>
    <row r="81" spans="1:12" x14ac:dyDescent="0.35">
      <c r="A81" t="s">
        <v>188</v>
      </c>
      <c r="B81" s="1">
        <v>44655</v>
      </c>
      <c r="C81" t="s">
        <v>64</v>
      </c>
      <c r="D81" t="s">
        <v>11</v>
      </c>
      <c r="E81" t="s">
        <v>12</v>
      </c>
      <c r="F81">
        <v>8</v>
      </c>
      <c r="G81">
        <v>126.94</v>
      </c>
      <c r="H81">
        <v>0</v>
      </c>
      <c r="I81" t="s">
        <v>189</v>
      </c>
      <c r="J81">
        <f t="shared" si="3"/>
        <v>118.94</v>
      </c>
      <c r="K81">
        <f t="shared" si="4"/>
        <v>118.94</v>
      </c>
      <c r="L81">
        <f t="shared" si="5"/>
        <v>47.576000000000008</v>
      </c>
    </row>
    <row r="82" spans="1:12" x14ac:dyDescent="0.35">
      <c r="A82" t="s">
        <v>190</v>
      </c>
      <c r="B82" s="1">
        <v>45542</v>
      </c>
      <c r="C82" t="s">
        <v>32</v>
      </c>
      <c r="D82" t="s">
        <v>33</v>
      </c>
      <c r="E82" t="s">
        <v>12</v>
      </c>
      <c r="F82">
        <v>1</v>
      </c>
      <c r="G82">
        <v>41.61</v>
      </c>
      <c r="H82">
        <v>0.15</v>
      </c>
      <c r="I82" t="s">
        <v>191</v>
      </c>
      <c r="J82">
        <f t="shared" si="3"/>
        <v>40.61</v>
      </c>
      <c r="K82">
        <f t="shared" si="4"/>
        <v>34.518499999999996</v>
      </c>
      <c r="L82">
        <f t="shared" si="5"/>
        <v>10.152499999999996</v>
      </c>
    </row>
    <row r="83" spans="1:12" x14ac:dyDescent="0.35">
      <c r="A83" t="s">
        <v>192</v>
      </c>
      <c r="B83" s="1">
        <v>45569</v>
      </c>
      <c r="C83" t="s">
        <v>22</v>
      </c>
      <c r="D83" t="s">
        <v>11</v>
      </c>
      <c r="E83" t="s">
        <v>12</v>
      </c>
      <c r="F83">
        <v>3</v>
      </c>
      <c r="G83">
        <v>658.36</v>
      </c>
      <c r="H83">
        <v>0.1</v>
      </c>
      <c r="I83" t="s">
        <v>193</v>
      </c>
      <c r="J83">
        <f t="shared" si="3"/>
        <v>655.36</v>
      </c>
      <c r="K83">
        <f t="shared" si="4"/>
        <v>589.82400000000007</v>
      </c>
      <c r="L83">
        <f t="shared" si="5"/>
        <v>196.60800000000006</v>
      </c>
    </row>
    <row r="84" spans="1:12" x14ac:dyDescent="0.35">
      <c r="A84" t="s">
        <v>194</v>
      </c>
      <c r="B84" s="1">
        <v>45704</v>
      </c>
      <c r="C84" t="s">
        <v>71</v>
      </c>
      <c r="D84" t="s">
        <v>33</v>
      </c>
      <c r="E84" t="s">
        <v>23</v>
      </c>
      <c r="F84">
        <v>8</v>
      </c>
      <c r="G84">
        <v>136.72999999999999</v>
      </c>
      <c r="H84">
        <v>0.1</v>
      </c>
      <c r="I84" t="s">
        <v>195</v>
      </c>
      <c r="J84">
        <f t="shared" si="3"/>
        <v>128.72999999999999</v>
      </c>
      <c r="K84">
        <f t="shared" si="4"/>
        <v>115.857</v>
      </c>
      <c r="L84">
        <f t="shared" si="5"/>
        <v>38.619000000000014</v>
      </c>
    </row>
    <row r="85" spans="1:12" x14ac:dyDescent="0.35">
      <c r="A85" t="s">
        <v>196</v>
      </c>
      <c r="B85" s="1">
        <v>45726</v>
      </c>
      <c r="C85" t="s">
        <v>29</v>
      </c>
      <c r="D85" t="s">
        <v>18</v>
      </c>
      <c r="E85" t="s">
        <v>19</v>
      </c>
      <c r="F85">
        <v>4</v>
      </c>
      <c r="G85">
        <v>975.72</v>
      </c>
      <c r="H85">
        <v>0.1</v>
      </c>
      <c r="I85" t="s">
        <v>197</v>
      </c>
      <c r="J85">
        <f t="shared" si="3"/>
        <v>971.72</v>
      </c>
      <c r="K85">
        <f t="shared" si="4"/>
        <v>874.548</v>
      </c>
      <c r="L85">
        <f t="shared" si="5"/>
        <v>291.51599999999996</v>
      </c>
    </row>
    <row r="86" spans="1:12" x14ac:dyDescent="0.35">
      <c r="A86" t="s">
        <v>198</v>
      </c>
      <c r="B86" s="1">
        <v>45053</v>
      </c>
      <c r="C86" t="s">
        <v>22</v>
      </c>
      <c r="D86" t="s">
        <v>11</v>
      </c>
      <c r="E86" t="s">
        <v>12</v>
      </c>
      <c r="F86">
        <v>1</v>
      </c>
      <c r="G86">
        <v>356.39</v>
      </c>
      <c r="H86">
        <v>0.3</v>
      </c>
      <c r="I86" t="s">
        <v>199</v>
      </c>
      <c r="J86">
        <f t="shared" si="3"/>
        <v>355.39</v>
      </c>
      <c r="K86">
        <f t="shared" si="4"/>
        <v>248.77299999999997</v>
      </c>
      <c r="L86">
        <f t="shared" si="5"/>
        <v>35.538999999999987</v>
      </c>
    </row>
    <row r="87" spans="1:12" x14ac:dyDescent="0.35">
      <c r="A87" t="s">
        <v>200</v>
      </c>
      <c r="B87" s="1">
        <v>44628</v>
      </c>
      <c r="C87" t="s">
        <v>64</v>
      </c>
      <c r="D87" t="s">
        <v>11</v>
      </c>
      <c r="E87" t="s">
        <v>43</v>
      </c>
      <c r="F87">
        <v>8</v>
      </c>
      <c r="G87">
        <v>103.38</v>
      </c>
      <c r="H87">
        <v>0</v>
      </c>
      <c r="I87" t="s">
        <v>201</v>
      </c>
      <c r="J87">
        <f t="shared" si="3"/>
        <v>95.38</v>
      </c>
      <c r="K87">
        <f t="shared" si="4"/>
        <v>95.38</v>
      </c>
      <c r="L87">
        <f t="shared" si="5"/>
        <v>38.152000000000001</v>
      </c>
    </row>
    <row r="88" spans="1:12" x14ac:dyDescent="0.35">
      <c r="A88" t="s">
        <v>202</v>
      </c>
      <c r="B88" s="1">
        <v>44797</v>
      </c>
      <c r="C88" t="s">
        <v>53</v>
      </c>
      <c r="D88" t="s">
        <v>18</v>
      </c>
      <c r="E88" t="s">
        <v>12</v>
      </c>
      <c r="F88">
        <v>5</v>
      </c>
      <c r="G88">
        <v>1257.28</v>
      </c>
      <c r="H88">
        <v>0</v>
      </c>
      <c r="I88" t="s">
        <v>203</v>
      </c>
      <c r="J88">
        <f t="shared" si="3"/>
        <v>1252.28</v>
      </c>
      <c r="K88">
        <f t="shared" si="4"/>
        <v>1252.28</v>
      </c>
      <c r="L88">
        <f t="shared" si="5"/>
        <v>500.91200000000003</v>
      </c>
    </row>
    <row r="89" spans="1:12" x14ac:dyDescent="0.35">
      <c r="A89" t="s">
        <v>204</v>
      </c>
      <c r="B89" s="1">
        <v>45191</v>
      </c>
      <c r="C89" t="s">
        <v>17</v>
      </c>
      <c r="D89" t="s">
        <v>18</v>
      </c>
      <c r="E89" t="s">
        <v>23</v>
      </c>
      <c r="F89">
        <v>2</v>
      </c>
      <c r="G89">
        <v>756.18</v>
      </c>
      <c r="H89">
        <v>0.1</v>
      </c>
      <c r="I89" t="s">
        <v>205</v>
      </c>
      <c r="J89">
        <f t="shared" si="3"/>
        <v>754.18</v>
      </c>
      <c r="K89">
        <f t="shared" si="4"/>
        <v>678.76199999999994</v>
      </c>
      <c r="L89">
        <f t="shared" si="5"/>
        <v>226.25399999999996</v>
      </c>
    </row>
    <row r="90" spans="1:12" x14ac:dyDescent="0.35">
      <c r="A90" t="s">
        <v>206</v>
      </c>
      <c r="B90" s="1">
        <v>45586</v>
      </c>
      <c r="C90" t="s">
        <v>26</v>
      </c>
      <c r="D90" t="s">
        <v>18</v>
      </c>
      <c r="E90" t="s">
        <v>23</v>
      </c>
      <c r="F90">
        <v>2</v>
      </c>
      <c r="G90">
        <v>937.25</v>
      </c>
      <c r="H90">
        <v>0.15</v>
      </c>
      <c r="I90" t="s">
        <v>207</v>
      </c>
      <c r="J90">
        <f t="shared" si="3"/>
        <v>935.25</v>
      </c>
      <c r="K90">
        <f t="shared" si="4"/>
        <v>794.96249999999998</v>
      </c>
      <c r="L90">
        <f t="shared" si="5"/>
        <v>233.8125</v>
      </c>
    </row>
    <row r="91" spans="1:12" x14ac:dyDescent="0.35">
      <c r="A91" t="s">
        <v>208</v>
      </c>
      <c r="B91" s="1">
        <v>45074</v>
      </c>
      <c r="C91" t="s">
        <v>22</v>
      </c>
      <c r="D91" t="s">
        <v>11</v>
      </c>
      <c r="E91" t="s">
        <v>12</v>
      </c>
      <c r="F91">
        <v>10</v>
      </c>
      <c r="G91">
        <v>490.34</v>
      </c>
      <c r="H91">
        <v>0</v>
      </c>
      <c r="I91" t="s">
        <v>209</v>
      </c>
      <c r="J91">
        <f t="shared" si="3"/>
        <v>480.34</v>
      </c>
      <c r="K91">
        <f t="shared" si="4"/>
        <v>480.34</v>
      </c>
      <c r="L91">
        <f t="shared" si="5"/>
        <v>192.13600000000002</v>
      </c>
    </row>
    <row r="92" spans="1:12" x14ac:dyDescent="0.35">
      <c r="A92" t="s">
        <v>210</v>
      </c>
      <c r="B92" s="1">
        <v>44644</v>
      </c>
      <c r="C92" t="s">
        <v>50</v>
      </c>
      <c r="D92" t="s">
        <v>11</v>
      </c>
      <c r="E92" t="s">
        <v>23</v>
      </c>
      <c r="F92">
        <v>5</v>
      </c>
      <c r="G92">
        <v>186.12</v>
      </c>
      <c r="H92">
        <v>0.2</v>
      </c>
      <c r="I92" t="s">
        <v>211</v>
      </c>
      <c r="J92">
        <f t="shared" si="3"/>
        <v>181.12</v>
      </c>
      <c r="K92">
        <f t="shared" si="4"/>
        <v>144.89600000000002</v>
      </c>
      <c r="L92">
        <f t="shared" si="5"/>
        <v>36.224000000000018</v>
      </c>
    </row>
    <row r="93" spans="1:12" x14ac:dyDescent="0.35">
      <c r="A93" t="s">
        <v>212</v>
      </c>
      <c r="B93" s="1">
        <v>45524</v>
      </c>
      <c r="C93" t="s">
        <v>40</v>
      </c>
      <c r="D93" t="s">
        <v>33</v>
      </c>
      <c r="E93" t="s">
        <v>43</v>
      </c>
      <c r="F93">
        <v>6</v>
      </c>
      <c r="G93">
        <v>102.17</v>
      </c>
      <c r="H93">
        <v>0</v>
      </c>
      <c r="I93" t="s">
        <v>213</v>
      </c>
      <c r="J93">
        <f t="shared" si="3"/>
        <v>96.17</v>
      </c>
      <c r="K93">
        <f t="shared" si="4"/>
        <v>96.17</v>
      </c>
      <c r="L93">
        <f t="shared" si="5"/>
        <v>38.468000000000004</v>
      </c>
    </row>
    <row r="94" spans="1:12" x14ac:dyDescent="0.35">
      <c r="A94" t="s">
        <v>214</v>
      </c>
      <c r="B94" s="1">
        <v>45576</v>
      </c>
      <c r="C94" t="s">
        <v>40</v>
      </c>
      <c r="D94" t="s">
        <v>33</v>
      </c>
      <c r="E94" t="s">
        <v>19</v>
      </c>
      <c r="F94">
        <v>8</v>
      </c>
      <c r="G94">
        <v>17.77</v>
      </c>
      <c r="H94">
        <v>0.1</v>
      </c>
      <c r="I94" t="s">
        <v>215</v>
      </c>
      <c r="J94">
        <f t="shared" si="3"/>
        <v>9.77</v>
      </c>
      <c r="K94">
        <f t="shared" si="4"/>
        <v>8.7929999999999993</v>
      </c>
      <c r="L94">
        <f t="shared" si="5"/>
        <v>2.931</v>
      </c>
    </row>
    <row r="95" spans="1:12" x14ac:dyDescent="0.35">
      <c r="A95" t="s">
        <v>216</v>
      </c>
      <c r="B95" s="1">
        <v>45389</v>
      </c>
      <c r="C95" t="s">
        <v>29</v>
      </c>
      <c r="D95" t="s">
        <v>18</v>
      </c>
      <c r="E95" t="s">
        <v>23</v>
      </c>
      <c r="F95">
        <v>7</v>
      </c>
      <c r="G95">
        <v>175.89</v>
      </c>
      <c r="H95">
        <v>0.2</v>
      </c>
      <c r="I95" t="s">
        <v>217</v>
      </c>
      <c r="J95">
        <f t="shared" si="3"/>
        <v>168.89</v>
      </c>
      <c r="K95">
        <f t="shared" si="4"/>
        <v>135.11199999999999</v>
      </c>
      <c r="L95">
        <f t="shared" si="5"/>
        <v>33.778000000000006</v>
      </c>
    </row>
    <row r="96" spans="1:12" x14ac:dyDescent="0.35">
      <c r="A96" t="s">
        <v>218</v>
      </c>
      <c r="B96" s="1">
        <v>45467</v>
      </c>
      <c r="C96" t="s">
        <v>10</v>
      </c>
      <c r="D96" t="s">
        <v>11</v>
      </c>
      <c r="E96" t="s">
        <v>43</v>
      </c>
      <c r="F96">
        <v>9</v>
      </c>
      <c r="G96">
        <v>148.26</v>
      </c>
      <c r="H96">
        <v>0.1</v>
      </c>
      <c r="I96" t="s">
        <v>219</v>
      </c>
      <c r="J96">
        <f t="shared" si="3"/>
        <v>139.26</v>
      </c>
      <c r="K96">
        <f t="shared" si="4"/>
        <v>125.33399999999999</v>
      </c>
      <c r="L96">
        <f t="shared" si="5"/>
        <v>41.777999999999992</v>
      </c>
    </row>
    <row r="97" spans="1:12" x14ac:dyDescent="0.35">
      <c r="A97" t="s">
        <v>220</v>
      </c>
      <c r="B97" s="1">
        <v>44621</v>
      </c>
      <c r="C97" t="s">
        <v>53</v>
      </c>
      <c r="D97" t="s">
        <v>18</v>
      </c>
      <c r="E97" t="s">
        <v>12</v>
      </c>
      <c r="F97">
        <v>5</v>
      </c>
      <c r="G97">
        <v>871.17</v>
      </c>
      <c r="H97">
        <v>0.2</v>
      </c>
      <c r="I97" t="s">
        <v>221</v>
      </c>
      <c r="J97">
        <f t="shared" si="3"/>
        <v>866.17</v>
      </c>
      <c r="K97">
        <f t="shared" si="4"/>
        <v>692.93600000000004</v>
      </c>
      <c r="L97">
        <f t="shared" si="5"/>
        <v>173.23400000000004</v>
      </c>
    </row>
    <row r="98" spans="1:12" x14ac:dyDescent="0.35">
      <c r="A98" t="s">
        <v>222</v>
      </c>
      <c r="B98" s="1">
        <v>44794</v>
      </c>
      <c r="C98" t="s">
        <v>99</v>
      </c>
      <c r="D98" t="s">
        <v>33</v>
      </c>
      <c r="E98" t="s">
        <v>12</v>
      </c>
      <c r="F98">
        <v>8</v>
      </c>
      <c r="G98">
        <v>140.22999999999999</v>
      </c>
      <c r="H98">
        <v>0.1</v>
      </c>
      <c r="I98" t="s">
        <v>44</v>
      </c>
      <c r="J98">
        <f t="shared" si="3"/>
        <v>132.22999999999999</v>
      </c>
      <c r="K98">
        <f t="shared" si="4"/>
        <v>119.00699999999999</v>
      </c>
      <c r="L98">
        <f t="shared" si="5"/>
        <v>39.668999999999997</v>
      </c>
    </row>
    <row r="99" spans="1:12" x14ac:dyDescent="0.35">
      <c r="A99" t="s">
        <v>223</v>
      </c>
      <c r="B99" s="1">
        <v>45550</v>
      </c>
      <c r="C99" t="s">
        <v>71</v>
      </c>
      <c r="D99" t="s">
        <v>33</v>
      </c>
      <c r="E99" t="s">
        <v>23</v>
      </c>
      <c r="F99">
        <v>9</v>
      </c>
      <c r="G99">
        <v>25.97</v>
      </c>
      <c r="H99">
        <v>0</v>
      </c>
      <c r="I99" t="s">
        <v>224</v>
      </c>
      <c r="J99">
        <f t="shared" si="3"/>
        <v>16.97</v>
      </c>
      <c r="K99">
        <f t="shared" si="4"/>
        <v>16.97</v>
      </c>
      <c r="L99">
        <f t="shared" si="5"/>
        <v>6.7880000000000003</v>
      </c>
    </row>
    <row r="100" spans="1:12" x14ac:dyDescent="0.35">
      <c r="A100" t="s">
        <v>225</v>
      </c>
      <c r="B100" s="1">
        <v>45127</v>
      </c>
      <c r="C100" t="s">
        <v>32</v>
      </c>
      <c r="D100" t="s">
        <v>33</v>
      </c>
      <c r="E100" t="s">
        <v>43</v>
      </c>
      <c r="F100">
        <v>1</v>
      </c>
      <c r="G100">
        <v>46.01</v>
      </c>
      <c r="H100">
        <v>0.1</v>
      </c>
      <c r="I100" t="s">
        <v>226</v>
      </c>
      <c r="J100">
        <f t="shared" si="3"/>
        <v>45.01</v>
      </c>
      <c r="K100">
        <f t="shared" si="4"/>
        <v>40.509</v>
      </c>
      <c r="L100">
        <f t="shared" si="5"/>
        <v>13.503000000000004</v>
      </c>
    </row>
    <row r="101" spans="1:12" x14ac:dyDescent="0.35">
      <c r="A101" t="s">
        <v>227</v>
      </c>
      <c r="B101" s="1">
        <v>45476</v>
      </c>
      <c r="C101" t="s">
        <v>26</v>
      </c>
      <c r="D101" t="s">
        <v>18</v>
      </c>
      <c r="E101" t="s">
        <v>43</v>
      </c>
      <c r="F101">
        <v>6</v>
      </c>
      <c r="G101">
        <v>872.68</v>
      </c>
      <c r="H101">
        <v>0.2</v>
      </c>
      <c r="I101" t="s">
        <v>228</v>
      </c>
      <c r="J101">
        <f t="shared" si="3"/>
        <v>866.68</v>
      </c>
      <c r="K101">
        <f t="shared" si="4"/>
        <v>693.34400000000005</v>
      </c>
      <c r="L101">
        <f t="shared" si="5"/>
        <v>173.33600000000013</v>
      </c>
    </row>
    <row r="102" spans="1:12" x14ac:dyDescent="0.35">
      <c r="A102" t="s">
        <v>229</v>
      </c>
      <c r="B102" s="1">
        <v>44948</v>
      </c>
      <c r="C102" t="s">
        <v>53</v>
      </c>
      <c r="D102" t="s">
        <v>18</v>
      </c>
      <c r="E102" t="s">
        <v>23</v>
      </c>
      <c r="F102">
        <v>4</v>
      </c>
      <c r="G102">
        <v>1298.42</v>
      </c>
      <c r="H102">
        <v>0.15</v>
      </c>
      <c r="I102" t="s">
        <v>230</v>
      </c>
      <c r="J102">
        <f t="shared" si="3"/>
        <v>1294.42</v>
      </c>
      <c r="K102">
        <f t="shared" si="4"/>
        <v>1100.2570000000001</v>
      </c>
      <c r="L102">
        <f t="shared" si="5"/>
        <v>323.60500000000002</v>
      </c>
    </row>
    <row r="103" spans="1:12" x14ac:dyDescent="0.35">
      <c r="A103" t="s">
        <v>231</v>
      </c>
      <c r="B103" s="1">
        <v>45530</v>
      </c>
      <c r="C103" t="s">
        <v>26</v>
      </c>
      <c r="D103" t="s">
        <v>18</v>
      </c>
      <c r="E103" t="s">
        <v>23</v>
      </c>
      <c r="F103">
        <v>3</v>
      </c>
      <c r="G103">
        <v>793.46</v>
      </c>
      <c r="H103">
        <v>0</v>
      </c>
      <c r="I103" t="s">
        <v>232</v>
      </c>
      <c r="J103">
        <f t="shared" si="3"/>
        <v>790.46</v>
      </c>
      <c r="K103">
        <f t="shared" si="4"/>
        <v>790.46</v>
      </c>
      <c r="L103">
        <f t="shared" si="5"/>
        <v>316.18400000000003</v>
      </c>
    </row>
    <row r="104" spans="1:12" x14ac:dyDescent="0.35">
      <c r="A104" t="s">
        <v>233</v>
      </c>
      <c r="B104" s="1">
        <v>45463</v>
      </c>
      <c r="C104" t="s">
        <v>50</v>
      </c>
      <c r="D104" t="s">
        <v>11</v>
      </c>
      <c r="E104" t="s">
        <v>19</v>
      </c>
      <c r="F104">
        <v>3</v>
      </c>
      <c r="G104">
        <v>357.48</v>
      </c>
      <c r="H104">
        <v>0.3</v>
      </c>
      <c r="I104" t="s">
        <v>234</v>
      </c>
      <c r="J104">
        <f t="shared" si="3"/>
        <v>354.48</v>
      </c>
      <c r="K104">
        <f t="shared" si="4"/>
        <v>248.136</v>
      </c>
      <c r="L104">
        <f t="shared" si="5"/>
        <v>35.447999999999979</v>
      </c>
    </row>
    <row r="105" spans="1:12" x14ac:dyDescent="0.35">
      <c r="A105" t="s">
        <v>235</v>
      </c>
      <c r="B105" s="1">
        <v>45104</v>
      </c>
      <c r="C105" t="s">
        <v>40</v>
      </c>
      <c r="D105" t="s">
        <v>33</v>
      </c>
      <c r="E105" t="s">
        <v>19</v>
      </c>
      <c r="F105">
        <v>6</v>
      </c>
      <c r="G105">
        <v>128.59</v>
      </c>
      <c r="H105">
        <v>0.2</v>
      </c>
      <c r="I105" t="s">
        <v>236</v>
      </c>
      <c r="J105">
        <f t="shared" si="3"/>
        <v>122.59</v>
      </c>
      <c r="K105">
        <f t="shared" si="4"/>
        <v>98.072000000000003</v>
      </c>
      <c r="L105">
        <f t="shared" si="5"/>
        <v>24.518000000000001</v>
      </c>
    </row>
    <row r="106" spans="1:12" x14ac:dyDescent="0.35">
      <c r="A106" t="s">
        <v>237</v>
      </c>
      <c r="B106" s="1">
        <v>45561</v>
      </c>
      <c r="C106" t="s">
        <v>29</v>
      </c>
      <c r="D106" t="s">
        <v>18</v>
      </c>
      <c r="E106" t="s">
        <v>19</v>
      </c>
      <c r="F106">
        <v>4</v>
      </c>
      <c r="G106">
        <v>983.63</v>
      </c>
      <c r="H106">
        <v>0.1</v>
      </c>
      <c r="I106" t="s">
        <v>238</v>
      </c>
      <c r="J106">
        <f t="shared" si="3"/>
        <v>979.63</v>
      </c>
      <c r="K106">
        <f t="shared" si="4"/>
        <v>881.66700000000003</v>
      </c>
      <c r="L106">
        <f t="shared" si="5"/>
        <v>293.88900000000001</v>
      </c>
    </row>
    <row r="107" spans="1:12" x14ac:dyDescent="0.35">
      <c r="A107" t="s">
        <v>239</v>
      </c>
      <c r="B107" s="1">
        <v>44763</v>
      </c>
      <c r="C107" t="s">
        <v>29</v>
      </c>
      <c r="D107" t="s">
        <v>18</v>
      </c>
      <c r="E107" t="s">
        <v>23</v>
      </c>
      <c r="F107">
        <v>3</v>
      </c>
      <c r="G107">
        <v>1071.5999999999999</v>
      </c>
      <c r="H107">
        <v>0</v>
      </c>
      <c r="I107" t="s">
        <v>240</v>
      </c>
      <c r="J107">
        <f t="shared" si="3"/>
        <v>1068.5999999999999</v>
      </c>
      <c r="K107">
        <f t="shared" si="4"/>
        <v>1068.5999999999999</v>
      </c>
      <c r="L107">
        <f t="shared" si="5"/>
        <v>427.43999999999994</v>
      </c>
    </row>
    <row r="108" spans="1:12" x14ac:dyDescent="0.35">
      <c r="A108" t="s">
        <v>241</v>
      </c>
      <c r="B108" s="1">
        <v>44676</v>
      </c>
      <c r="C108" t="s">
        <v>32</v>
      </c>
      <c r="D108" t="s">
        <v>33</v>
      </c>
      <c r="E108" t="s">
        <v>43</v>
      </c>
      <c r="F108">
        <v>7</v>
      </c>
      <c r="G108">
        <v>26.11</v>
      </c>
      <c r="H108">
        <v>0.2</v>
      </c>
      <c r="I108" t="s">
        <v>112</v>
      </c>
      <c r="J108">
        <f t="shared" si="3"/>
        <v>19.11</v>
      </c>
      <c r="K108">
        <f t="shared" si="4"/>
        <v>15.288</v>
      </c>
      <c r="L108">
        <f t="shared" si="5"/>
        <v>3.822000000000001</v>
      </c>
    </row>
    <row r="109" spans="1:12" x14ac:dyDescent="0.35">
      <c r="A109" t="s">
        <v>242</v>
      </c>
      <c r="B109" s="1">
        <v>44920</v>
      </c>
      <c r="C109" t="s">
        <v>50</v>
      </c>
      <c r="D109" t="s">
        <v>11</v>
      </c>
      <c r="E109" t="s">
        <v>12</v>
      </c>
      <c r="F109">
        <v>8</v>
      </c>
      <c r="G109">
        <v>734.62</v>
      </c>
      <c r="H109">
        <v>0</v>
      </c>
      <c r="I109" t="s">
        <v>243</v>
      </c>
      <c r="J109">
        <f t="shared" si="3"/>
        <v>726.62</v>
      </c>
      <c r="K109">
        <f t="shared" si="4"/>
        <v>726.62</v>
      </c>
      <c r="L109">
        <f t="shared" si="5"/>
        <v>290.64800000000002</v>
      </c>
    </row>
    <row r="110" spans="1:12" x14ac:dyDescent="0.35">
      <c r="A110" t="s">
        <v>244</v>
      </c>
      <c r="B110" s="1">
        <v>45082</v>
      </c>
      <c r="C110" t="s">
        <v>156</v>
      </c>
      <c r="D110" t="s">
        <v>33</v>
      </c>
      <c r="E110" t="s">
        <v>19</v>
      </c>
      <c r="F110">
        <v>8</v>
      </c>
      <c r="G110">
        <v>135.68</v>
      </c>
      <c r="H110">
        <v>0.3</v>
      </c>
      <c r="I110" t="s">
        <v>245</v>
      </c>
      <c r="J110">
        <f t="shared" si="3"/>
        <v>127.68</v>
      </c>
      <c r="K110">
        <f t="shared" si="4"/>
        <v>89.376000000000005</v>
      </c>
      <c r="L110">
        <f t="shared" si="5"/>
        <v>12.768000000000001</v>
      </c>
    </row>
    <row r="111" spans="1:12" x14ac:dyDescent="0.35">
      <c r="A111" t="s">
        <v>246</v>
      </c>
      <c r="B111" s="1">
        <v>45466</v>
      </c>
      <c r="C111" t="s">
        <v>156</v>
      </c>
      <c r="D111" t="s">
        <v>33</v>
      </c>
      <c r="E111" t="s">
        <v>23</v>
      </c>
      <c r="F111">
        <v>5</v>
      </c>
      <c r="G111">
        <v>71.239999999999995</v>
      </c>
      <c r="H111">
        <v>0.1</v>
      </c>
      <c r="I111" t="s">
        <v>15</v>
      </c>
      <c r="J111">
        <f t="shared" si="3"/>
        <v>66.239999999999995</v>
      </c>
      <c r="K111">
        <f t="shared" si="4"/>
        <v>59.616</v>
      </c>
      <c r="L111">
        <f t="shared" si="5"/>
        <v>19.872000000000007</v>
      </c>
    </row>
    <row r="112" spans="1:12" x14ac:dyDescent="0.35">
      <c r="A112" t="s">
        <v>247</v>
      </c>
      <c r="B112" s="1">
        <v>45551</v>
      </c>
      <c r="C112" t="s">
        <v>10</v>
      </c>
      <c r="D112" t="s">
        <v>11</v>
      </c>
      <c r="E112" t="s">
        <v>23</v>
      </c>
      <c r="F112">
        <v>10</v>
      </c>
      <c r="G112">
        <v>319.22000000000003</v>
      </c>
      <c r="H112">
        <v>0.1</v>
      </c>
      <c r="I112" t="s">
        <v>205</v>
      </c>
      <c r="J112">
        <f t="shared" si="3"/>
        <v>309.22000000000003</v>
      </c>
      <c r="K112">
        <f t="shared" si="4"/>
        <v>278.29800000000006</v>
      </c>
      <c r="L112">
        <f t="shared" si="5"/>
        <v>92.766000000000048</v>
      </c>
    </row>
    <row r="113" spans="1:12" x14ac:dyDescent="0.35">
      <c r="A113" t="s">
        <v>248</v>
      </c>
      <c r="B113" s="1">
        <v>45910</v>
      </c>
      <c r="C113" t="s">
        <v>156</v>
      </c>
      <c r="D113" t="s">
        <v>33</v>
      </c>
      <c r="E113" t="s">
        <v>19</v>
      </c>
      <c r="F113">
        <v>10</v>
      </c>
      <c r="G113">
        <v>130.43</v>
      </c>
      <c r="H113">
        <v>0.3</v>
      </c>
      <c r="I113" t="s">
        <v>249</v>
      </c>
      <c r="J113">
        <f t="shared" si="3"/>
        <v>120.43</v>
      </c>
      <c r="K113">
        <f t="shared" si="4"/>
        <v>84.301000000000002</v>
      </c>
      <c r="L113">
        <f t="shared" si="5"/>
        <v>12.043000000000006</v>
      </c>
    </row>
    <row r="114" spans="1:12" x14ac:dyDescent="0.35">
      <c r="A114" t="s">
        <v>250</v>
      </c>
      <c r="B114" s="1">
        <v>45148</v>
      </c>
      <c r="C114" t="s">
        <v>64</v>
      </c>
      <c r="D114" t="s">
        <v>11</v>
      </c>
      <c r="E114" t="s">
        <v>12</v>
      </c>
      <c r="F114">
        <v>4</v>
      </c>
      <c r="G114">
        <v>515.66999999999996</v>
      </c>
      <c r="H114">
        <v>0.3</v>
      </c>
      <c r="I114" t="s">
        <v>251</v>
      </c>
      <c r="J114">
        <f t="shared" si="3"/>
        <v>511.66999999999996</v>
      </c>
      <c r="K114">
        <f t="shared" si="4"/>
        <v>358.16899999999993</v>
      </c>
      <c r="L114">
        <f t="shared" si="5"/>
        <v>51.166999999999973</v>
      </c>
    </row>
    <row r="115" spans="1:12" x14ac:dyDescent="0.35">
      <c r="A115" t="s">
        <v>252</v>
      </c>
      <c r="B115" s="1">
        <v>44760</v>
      </c>
      <c r="C115" t="s">
        <v>29</v>
      </c>
      <c r="D115" t="s">
        <v>18</v>
      </c>
      <c r="E115" t="s">
        <v>43</v>
      </c>
      <c r="F115">
        <v>8</v>
      </c>
      <c r="G115">
        <v>146.71</v>
      </c>
      <c r="H115">
        <v>0.1</v>
      </c>
      <c r="I115" t="s">
        <v>253</v>
      </c>
      <c r="J115">
        <f t="shared" si="3"/>
        <v>138.71</v>
      </c>
      <c r="K115">
        <f t="shared" si="4"/>
        <v>124.83900000000001</v>
      </c>
      <c r="L115">
        <f t="shared" si="5"/>
        <v>41.613000000000014</v>
      </c>
    </row>
    <row r="116" spans="1:12" x14ac:dyDescent="0.35">
      <c r="A116" t="s">
        <v>254</v>
      </c>
      <c r="B116" s="1">
        <v>45166</v>
      </c>
      <c r="C116" t="s">
        <v>40</v>
      </c>
      <c r="D116" t="s">
        <v>33</v>
      </c>
      <c r="E116" t="s">
        <v>12</v>
      </c>
      <c r="F116">
        <v>4</v>
      </c>
      <c r="G116">
        <v>24.16</v>
      </c>
      <c r="H116">
        <v>0.2</v>
      </c>
      <c r="I116" t="s">
        <v>255</v>
      </c>
      <c r="J116">
        <f t="shared" si="3"/>
        <v>20.16</v>
      </c>
      <c r="K116">
        <f t="shared" si="4"/>
        <v>16.128</v>
      </c>
      <c r="L116">
        <f t="shared" si="5"/>
        <v>4.032</v>
      </c>
    </row>
    <row r="117" spans="1:12" x14ac:dyDescent="0.35">
      <c r="A117" t="s">
        <v>256</v>
      </c>
      <c r="B117" s="1">
        <v>44898</v>
      </c>
      <c r="C117" t="s">
        <v>78</v>
      </c>
      <c r="D117" t="s">
        <v>33</v>
      </c>
      <c r="E117" t="s">
        <v>43</v>
      </c>
      <c r="F117">
        <v>6</v>
      </c>
      <c r="G117">
        <v>121.61</v>
      </c>
      <c r="H117">
        <v>0.15</v>
      </c>
      <c r="I117" t="s">
        <v>257</v>
      </c>
      <c r="J117">
        <f t="shared" si="3"/>
        <v>115.61</v>
      </c>
      <c r="K117">
        <f t="shared" si="4"/>
        <v>98.268500000000003</v>
      </c>
      <c r="L117">
        <f t="shared" si="5"/>
        <v>28.902500000000003</v>
      </c>
    </row>
    <row r="118" spans="1:12" x14ac:dyDescent="0.35">
      <c r="A118" t="s">
        <v>258</v>
      </c>
      <c r="B118" s="1">
        <v>45024</v>
      </c>
      <c r="C118" t="s">
        <v>26</v>
      </c>
      <c r="D118" t="s">
        <v>18</v>
      </c>
      <c r="E118" t="s">
        <v>43</v>
      </c>
      <c r="F118">
        <v>2</v>
      </c>
      <c r="G118">
        <v>1206.95</v>
      </c>
      <c r="H118">
        <v>0</v>
      </c>
      <c r="I118" t="s">
        <v>201</v>
      </c>
      <c r="J118">
        <f t="shared" si="3"/>
        <v>1204.95</v>
      </c>
      <c r="K118">
        <f t="shared" si="4"/>
        <v>1204.95</v>
      </c>
      <c r="L118">
        <f t="shared" si="5"/>
        <v>481.98</v>
      </c>
    </row>
    <row r="119" spans="1:12" x14ac:dyDescent="0.35">
      <c r="A119" t="s">
        <v>259</v>
      </c>
      <c r="B119" s="1">
        <v>45316</v>
      </c>
      <c r="C119" t="s">
        <v>17</v>
      </c>
      <c r="D119" t="s">
        <v>18</v>
      </c>
      <c r="E119" t="s">
        <v>23</v>
      </c>
      <c r="F119">
        <v>6</v>
      </c>
      <c r="G119">
        <v>251.68</v>
      </c>
      <c r="H119">
        <v>0</v>
      </c>
      <c r="I119" t="s">
        <v>260</v>
      </c>
      <c r="J119">
        <f t="shared" si="3"/>
        <v>245.68</v>
      </c>
      <c r="K119">
        <f t="shared" si="4"/>
        <v>245.68</v>
      </c>
      <c r="L119">
        <f t="shared" si="5"/>
        <v>98.27200000000002</v>
      </c>
    </row>
    <row r="120" spans="1:12" x14ac:dyDescent="0.35">
      <c r="A120" t="s">
        <v>261</v>
      </c>
      <c r="B120" s="1">
        <v>45711</v>
      </c>
      <c r="C120" t="s">
        <v>71</v>
      </c>
      <c r="D120" t="s">
        <v>33</v>
      </c>
      <c r="E120" t="s">
        <v>19</v>
      </c>
      <c r="F120">
        <v>8</v>
      </c>
      <c r="G120">
        <v>136.86000000000001</v>
      </c>
      <c r="H120">
        <v>0.1</v>
      </c>
      <c r="I120" t="s">
        <v>262</v>
      </c>
      <c r="J120">
        <f t="shared" si="3"/>
        <v>128.86000000000001</v>
      </c>
      <c r="K120">
        <f t="shared" si="4"/>
        <v>115.97400000000002</v>
      </c>
      <c r="L120">
        <f t="shared" si="5"/>
        <v>38.658000000000015</v>
      </c>
    </row>
    <row r="121" spans="1:12" x14ac:dyDescent="0.35">
      <c r="A121" t="s">
        <v>263</v>
      </c>
      <c r="B121" s="1">
        <v>44848</v>
      </c>
      <c r="C121" t="s">
        <v>22</v>
      </c>
      <c r="D121" t="s">
        <v>11</v>
      </c>
      <c r="E121" t="s">
        <v>43</v>
      </c>
      <c r="F121">
        <v>8</v>
      </c>
      <c r="G121">
        <v>137.09</v>
      </c>
      <c r="H121">
        <v>0</v>
      </c>
      <c r="I121" t="s">
        <v>264</v>
      </c>
      <c r="J121">
        <f t="shared" si="3"/>
        <v>129.09</v>
      </c>
      <c r="K121">
        <f t="shared" si="4"/>
        <v>129.09</v>
      </c>
      <c r="L121">
        <f t="shared" si="5"/>
        <v>51.63600000000001</v>
      </c>
    </row>
    <row r="122" spans="1:12" x14ac:dyDescent="0.35">
      <c r="A122" t="s">
        <v>265</v>
      </c>
      <c r="B122" s="1">
        <v>45491</v>
      </c>
      <c r="C122" t="s">
        <v>61</v>
      </c>
      <c r="D122" t="s">
        <v>33</v>
      </c>
      <c r="E122" t="s">
        <v>23</v>
      </c>
      <c r="F122">
        <v>10</v>
      </c>
      <c r="G122">
        <v>112.63</v>
      </c>
      <c r="H122">
        <v>0</v>
      </c>
      <c r="I122" t="s">
        <v>266</v>
      </c>
      <c r="J122">
        <f t="shared" si="3"/>
        <v>102.63</v>
      </c>
      <c r="K122">
        <f t="shared" si="4"/>
        <v>102.63</v>
      </c>
      <c r="L122">
        <f t="shared" si="5"/>
        <v>41.052</v>
      </c>
    </row>
    <row r="123" spans="1:12" x14ac:dyDescent="0.35">
      <c r="A123" t="s">
        <v>267</v>
      </c>
      <c r="B123" s="1">
        <v>45564</v>
      </c>
      <c r="C123" t="s">
        <v>26</v>
      </c>
      <c r="D123" t="s">
        <v>18</v>
      </c>
      <c r="E123" t="s">
        <v>43</v>
      </c>
      <c r="F123">
        <v>1</v>
      </c>
      <c r="G123">
        <v>1066.3900000000001</v>
      </c>
      <c r="H123">
        <v>0</v>
      </c>
      <c r="I123" t="s">
        <v>268</v>
      </c>
      <c r="J123">
        <f t="shared" si="3"/>
        <v>1065.3900000000001</v>
      </c>
      <c r="K123">
        <f t="shared" si="4"/>
        <v>1065.3900000000001</v>
      </c>
      <c r="L123">
        <f t="shared" si="5"/>
        <v>426.15600000000006</v>
      </c>
    </row>
    <row r="124" spans="1:12" x14ac:dyDescent="0.35">
      <c r="A124" t="s">
        <v>269</v>
      </c>
      <c r="B124" s="1">
        <v>45304</v>
      </c>
      <c r="C124" t="s">
        <v>64</v>
      </c>
      <c r="D124" t="s">
        <v>11</v>
      </c>
      <c r="E124" t="s">
        <v>43</v>
      </c>
      <c r="F124">
        <v>1</v>
      </c>
      <c r="G124">
        <v>348.6</v>
      </c>
      <c r="H124">
        <v>0</v>
      </c>
      <c r="I124" t="s">
        <v>270</v>
      </c>
      <c r="J124">
        <f t="shared" si="3"/>
        <v>347.6</v>
      </c>
      <c r="K124">
        <f t="shared" si="4"/>
        <v>347.6</v>
      </c>
      <c r="L124">
        <f t="shared" si="5"/>
        <v>139.04000000000002</v>
      </c>
    </row>
    <row r="125" spans="1:12" x14ac:dyDescent="0.35">
      <c r="A125" t="s">
        <v>271</v>
      </c>
      <c r="B125" s="1">
        <v>45919</v>
      </c>
      <c r="C125" t="s">
        <v>22</v>
      </c>
      <c r="D125" t="s">
        <v>11</v>
      </c>
      <c r="E125" t="s">
        <v>19</v>
      </c>
      <c r="F125">
        <v>6</v>
      </c>
      <c r="G125">
        <v>232.68</v>
      </c>
      <c r="H125">
        <v>0</v>
      </c>
      <c r="I125" t="s">
        <v>272</v>
      </c>
      <c r="J125">
        <f t="shared" si="3"/>
        <v>226.68</v>
      </c>
      <c r="K125">
        <f t="shared" si="4"/>
        <v>226.68</v>
      </c>
      <c r="L125">
        <f t="shared" si="5"/>
        <v>90.671999999999997</v>
      </c>
    </row>
    <row r="126" spans="1:12" x14ac:dyDescent="0.35">
      <c r="A126" t="s">
        <v>273</v>
      </c>
      <c r="B126" s="1">
        <v>45697</v>
      </c>
      <c r="C126" t="s">
        <v>10</v>
      </c>
      <c r="D126" t="s">
        <v>11</v>
      </c>
      <c r="E126" t="s">
        <v>12</v>
      </c>
      <c r="F126">
        <v>6</v>
      </c>
      <c r="G126">
        <v>630.78</v>
      </c>
      <c r="H126">
        <v>0.2</v>
      </c>
      <c r="I126" t="s">
        <v>274</v>
      </c>
      <c r="J126">
        <f t="shared" si="3"/>
        <v>624.78</v>
      </c>
      <c r="K126">
        <f t="shared" si="4"/>
        <v>499.82400000000001</v>
      </c>
      <c r="L126">
        <f t="shared" si="5"/>
        <v>124.95600000000002</v>
      </c>
    </row>
    <row r="127" spans="1:12" x14ac:dyDescent="0.35">
      <c r="A127" t="s">
        <v>275</v>
      </c>
      <c r="B127" s="1">
        <v>44828</v>
      </c>
      <c r="C127" t="s">
        <v>17</v>
      </c>
      <c r="D127" t="s">
        <v>18</v>
      </c>
      <c r="E127" t="s">
        <v>12</v>
      </c>
      <c r="F127">
        <v>2</v>
      </c>
      <c r="G127">
        <v>1025.48</v>
      </c>
      <c r="H127">
        <v>0</v>
      </c>
      <c r="I127" t="s">
        <v>276</v>
      </c>
      <c r="J127">
        <f t="shared" si="3"/>
        <v>1023.48</v>
      </c>
      <c r="K127">
        <f t="shared" si="4"/>
        <v>1023.48</v>
      </c>
      <c r="L127">
        <f t="shared" si="5"/>
        <v>409.39200000000005</v>
      </c>
    </row>
    <row r="128" spans="1:12" x14ac:dyDescent="0.35">
      <c r="A128" t="s">
        <v>277</v>
      </c>
      <c r="B128" s="1">
        <v>45049</v>
      </c>
      <c r="C128" t="s">
        <v>17</v>
      </c>
      <c r="D128" t="s">
        <v>18</v>
      </c>
      <c r="E128" t="s">
        <v>19</v>
      </c>
      <c r="F128">
        <v>3</v>
      </c>
      <c r="G128">
        <v>471.51</v>
      </c>
      <c r="H128">
        <v>0</v>
      </c>
      <c r="I128" t="s">
        <v>278</v>
      </c>
      <c r="J128">
        <f t="shared" si="3"/>
        <v>468.51</v>
      </c>
      <c r="K128">
        <f t="shared" si="4"/>
        <v>468.51</v>
      </c>
      <c r="L128">
        <f t="shared" si="5"/>
        <v>187.404</v>
      </c>
    </row>
    <row r="129" spans="1:12" x14ac:dyDescent="0.35">
      <c r="A129" t="s">
        <v>279</v>
      </c>
      <c r="B129" s="1">
        <v>44794</v>
      </c>
      <c r="C129" t="s">
        <v>29</v>
      </c>
      <c r="D129" t="s">
        <v>18</v>
      </c>
      <c r="E129" t="s">
        <v>23</v>
      </c>
      <c r="F129">
        <v>8</v>
      </c>
      <c r="G129">
        <v>1189.22</v>
      </c>
      <c r="H129">
        <v>0.2</v>
      </c>
      <c r="I129" t="s">
        <v>280</v>
      </c>
      <c r="J129">
        <f t="shared" si="3"/>
        <v>1181.22</v>
      </c>
      <c r="K129">
        <f t="shared" si="4"/>
        <v>944.97600000000011</v>
      </c>
      <c r="L129">
        <f t="shared" si="5"/>
        <v>236.24400000000014</v>
      </c>
    </row>
    <row r="130" spans="1:12" x14ac:dyDescent="0.35">
      <c r="A130" t="s">
        <v>281</v>
      </c>
      <c r="B130" s="1">
        <v>45593</v>
      </c>
      <c r="C130" t="s">
        <v>22</v>
      </c>
      <c r="D130" t="s">
        <v>11</v>
      </c>
      <c r="E130" t="s">
        <v>43</v>
      </c>
      <c r="F130">
        <v>8</v>
      </c>
      <c r="G130">
        <v>532.51</v>
      </c>
      <c r="H130">
        <v>0</v>
      </c>
      <c r="I130" t="s">
        <v>282</v>
      </c>
      <c r="J130">
        <f t="shared" ref="J130:J193" si="6">G130-F130</f>
        <v>524.51</v>
      </c>
      <c r="K130">
        <f t="shared" ref="K130:K193" si="7">J130*(1-H130)</f>
        <v>524.51</v>
      </c>
      <c r="L130">
        <f t="shared" ref="L130:L193" si="8">K130-(J130*0.6)</f>
        <v>209.80400000000003</v>
      </c>
    </row>
    <row r="131" spans="1:12" x14ac:dyDescent="0.35">
      <c r="A131" t="s">
        <v>283</v>
      </c>
      <c r="B131" s="1">
        <v>45384</v>
      </c>
      <c r="C131" t="s">
        <v>99</v>
      </c>
      <c r="D131" t="s">
        <v>33</v>
      </c>
      <c r="E131" t="s">
        <v>23</v>
      </c>
      <c r="F131">
        <v>8</v>
      </c>
      <c r="G131">
        <v>15.66</v>
      </c>
      <c r="H131">
        <v>0</v>
      </c>
      <c r="I131" t="s">
        <v>284</v>
      </c>
      <c r="J131">
        <f t="shared" si="6"/>
        <v>7.66</v>
      </c>
      <c r="K131">
        <f t="shared" si="7"/>
        <v>7.66</v>
      </c>
      <c r="L131">
        <f t="shared" si="8"/>
        <v>3.0640000000000001</v>
      </c>
    </row>
    <row r="132" spans="1:12" x14ac:dyDescent="0.35">
      <c r="A132" t="s">
        <v>285</v>
      </c>
      <c r="B132" s="1">
        <v>44820</v>
      </c>
      <c r="C132" t="s">
        <v>61</v>
      </c>
      <c r="D132" t="s">
        <v>33</v>
      </c>
      <c r="E132" t="s">
        <v>43</v>
      </c>
      <c r="F132">
        <v>7</v>
      </c>
      <c r="G132">
        <v>149.22</v>
      </c>
      <c r="H132">
        <v>0.2</v>
      </c>
      <c r="I132" t="s">
        <v>286</v>
      </c>
      <c r="J132">
        <f t="shared" si="6"/>
        <v>142.22</v>
      </c>
      <c r="K132">
        <f t="shared" si="7"/>
        <v>113.77600000000001</v>
      </c>
      <c r="L132">
        <f t="shared" si="8"/>
        <v>28.444000000000017</v>
      </c>
    </row>
    <row r="133" spans="1:12" x14ac:dyDescent="0.35">
      <c r="A133" t="s">
        <v>287</v>
      </c>
      <c r="B133" s="1">
        <v>45801</v>
      </c>
      <c r="C133" t="s">
        <v>99</v>
      </c>
      <c r="D133" t="s">
        <v>33</v>
      </c>
      <c r="E133" t="s">
        <v>19</v>
      </c>
      <c r="F133">
        <v>9</v>
      </c>
      <c r="G133">
        <v>109.52</v>
      </c>
      <c r="H133">
        <v>0</v>
      </c>
      <c r="I133" t="s">
        <v>288</v>
      </c>
      <c r="J133">
        <f t="shared" si="6"/>
        <v>100.52</v>
      </c>
      <c r="K133">
        <f t="shared" si="7"/>
        <v>100.52</v>
      </c>
      <c r="L133">
        <f t="shared" si="8"/>
        <v>40.207999999999998</v>
      </c>
    </row>
    <row r="134" spans="1:12" x14ac:dyDescent="0.35">
      <c r="A134" t="s">
        <v>289</v>
      </c>
      <c r="B134" s="1">
        <v>45409</v>
      </c>
      <c r="C134" t="s">
        <v>78</v>
      </c>
      <c r="D134" t="s">
        <v>33</v>
      </c>
      <c r="E134" t="s">
        <v>23</v>
      </c>
      <c r="F134">
        <v>7</v>
      </c>
      <c r="G134">
        <v>110.79</v>
      </c>
      <c r="H134">
        <v>0.1</v>
      </c>
      <c r="I134" t="s">
        <v>290</v>
      </c>
      <c r="J134">
        <f t="shared" si="6"/>
        <v>103.79</v>
      </c>
      <c r="K134">
        <f t="shared" si="7"/>
        <v>93.411000000000001</v>
      </c>
      <c r="L134">
        <f t="shared" si="8"/>
        <v>31.137</v>
      </c>
    </row>
    <row r="135" spans="1:12" x14ac:dyDescent="0.35">
      <c r="A135" t="s">
        <v>291</v>
      </c>
      <c r="B135" s="1">
        <v>45084</v>
      </c>
      <c r="C135" t="s">
        <v>141</v>
      </c>
      <c r="D135" t="s">
        <v>33</v>
      </c>
      <c r="E135" t="s">
        <v>23</v>
      </c>
      <c r="F135">
        <v>2</v>
      </c>
      <c r="G135">
        <v>18.23</v>
      </c>
      <c r="H135">
        <v>0</v>
      </c>
      <c r="I135" t="s">
        <v>292</v>
      </c>
      <c r="J135">
        <f t="shared" si="6"/>
        <v>16.23</v>
      </c>
      <c r="K135">
        <f t="shared" si="7"/>
        <v>16.23</v>
      </c>
      <c r="L135">
        <f t="shared" si="8"/>
        <v>6.4920000000000009</v>
      </c>
    </row>
    <row r="136" spans="1:12" x14ac:dyDescent="0.35">
      <c r="A136" t="s">
        <v>293</v>
      </c>
      <c r="B136" s="1">
        <v>45325</v>
      </c>
      <c r="C136" t="s">
        <v>22</v>
      </c>
      <c r="D136" t="s">
        <v>11</v>
      </c>
      <c r="E136" t="s">
        <v>43</v>
      </c>
      <c r="F136">
        <v>2</v>
      </c>
      <c r="G136">
        <v>358.11</v>
      </c>
      <c r="H136">
        <v>0.3</v>
      </c>
      <c r="I136" t="s">
        <v>294</v>
      </c>
      <c r="J136">
        <f t="shared" si="6"/>
        <v>356.11</v>
      </c>
      <c r="K136">
        <f t="shared" si="7"/>
        <v>249.27699999999999</v>
      </c>
      <c r="L136">
        <f t="shared" si="8"/>
        <v>35.61099999999999</v>
      </c>
    </row>
    <row r="137" spans="1:12" x14ac:dyDescent="0.35">
      <c r="A137" t="s">
        <v>295</v>
      </c>
      <c r="B137" s="1">
        <v>44667</v>
      </c>
      <c r="C137" t="s">
        <v>156</v>
      </c>
      <c r="D137" t="s">
        <v>33</v>
      </c>
      <c r="E137" t="s">
        <v>43</v>
      </c>
      <c r="F137">
        <v>2</v>
      </c>
      <c r="G137">
        <v>88.8</v>
      </c>
      <c r="H137">
        <v>0</v>
      </c>
      <c r="I137" t="s">
        <v>234</v>
      </c>
      <c r="J137">
        <f t="shared" si="6"/>
        <v>86.8</v>
      </c>
      <c r="K137">
        <f t="shared" si="7"/>
        <v>86.8</v>
      </c>
      <c r="L137">
        <f t="shared" si="8"/>
        <v>34.72</v>
      </c>
    </row>
    <row r="138" spans="1:12" x14ac:dyDescent="0.35">
      <c r="A138" t="s">
        <v>296</v>
      </c>
      <c r="B138" s="1">
        <v>44783</v>
      </c>
      <c r="C138" t="s">
        <v>61</v>
      </c>
      <c r="D138" t="s">
        <v>33</v>
      </c>
      <c r="E138" t="s">
        <v>43</v>
      </c>
      <c r="F138">
        <v>2</v>
      </c>
      <c r="G138">
        <v>115.58</v>
      </c>
      <c r="H138">
        <v>0.2</v>
      </c>
      <c r="I138" t="s">
        <v>297</v>
      </c>
      <c r="J138">
        <f t="shared" si="6"/>
        <v>113.58</v>
      </c>
      <c r="K138">
        <f t="shared" si="7"/>
        <v>90.864000000000004</v>
      </c>
      <c r="L138">
        <f t="shared" si="8"/>
        <v>22.716000000000008</v>
      </c>
    </row>
    <row r="139" spans="1:12" x14ac:dyDescent="0.35">
      <c r="A139" t="s">
        <v>298</v>
      </c>
      <c r="B139" s="1">
        <v>45710</v>
      </c>
      <c r="C139" t="s">
        <v>29</v>
      </c>
      <c r="D139" t="s">
        <v>18</v>
      </c>
      <c r="E139" t="s">
        <v>43</v>
      </c>
      <c r="F139">
        <v>1</v>
      </c>
      <c r="G139">
        <v>352.58</v>
      </c>
      <c r="H139">
        <v>0.3</v>
      </c>
      <c r="I139" t="s">
        <v>299</v>
      </c>
      <c r="J139">
        <f t="shared" si="6"/>
        <v>351.58</v>
      </c>
      <c r="K139">
        <f t="shared" si="7"/>
        <v>246.10599999999997</v>
      </c>
      <c r="L139">
        <f t="shared" si="8"/>
        <v>35.157999999999987</v>
      </c>
    </row>
    <row r="140" spans="1:12" x14ac:dyDescent="0.35">
      <c r="A140" t="s">
        <v>300</v>
      </c>
      <c r="B140" s="1">
        <v>45280</v>
      </c>
      <c r="C140" t="s">
        <v>10</v>
      </c>
      <c r="D140" t="s">
        <v>11</v>
      </c>
      <c r="E140" t="s">
        <v>12</v>
      </c>
      <c r="F140">
        <v>10</v>
      </c>
      <c r="G140">
        <v>543.01</v>
      </c>
      <c r="H140">
        <v>0</v>
      </c>
      <c r="I140" t="s">
        <v>301</v>
      </c>
      <c r="J140">
        <f t="shared" si="6"/>
        <v>533.01</v>
      </c>
      <c r="K140">
        <f t="shared" si="7"/>
        <v>533.01</v>
      </c>
      <c r="L140">
        <f t="shared" si="8"/>
        <v>213.20400000000001</v>
      </c>
    </row>
    <row r="141" spans="1:12" x14ac:dyDescent="0.35">
      <c r="A141" t="s">
        <v>302</v>
      </c>
      <c r="B141" s="1">
        <v>45648</v>
      </c>
      <c r="C141" t="s">
        <v>50</v>
      </c>
      <c r="D141" t="s">
        <v>11</v>
      </c>
      <c r="E141" t="s">
        <v>23</v>
      </c>
      <c r="F141">
        <v>8</v>
      </c>
      <c r="G141">
        <v>305.67</v>
      </c>
      <c r="H141">
        <v>0.1</v>
      </c>
      <c r="I141" t="s">
        <v>303</v>
      </c>
      <c r="J141">
        <f t="shared" si="6"/>
        <v>297.67</v>
      </c>
      <c r="K141">
        <f t="shared" si="7"/>
        <v>267.90300000000002</v>
      </c>
      <c r="L141">
        <f t="shared" si="8"/>
        <v>89.301000000000016</v>
      </c>
    </row>
    <row r="142" spans="1:12" x14ac:dyDescent="0.35">
      <c r="A142" t="s">
        <v>304</v>
      </c>
      <c r="B142" s="1">
        <v>45724</v>
      </c>
      <c r="C142" t="s">
        <v>29</v>
      </c>
      <c r="D142" t="s">
        <v>18</v>
      </c>
      <c r="E142" t="s">
        <v>19</v>
      </c>
      <c r="F142">
        <v>3</v>
      </c>
      <c r="G142">
        <v>320.37</v>
      </c>
      <c r="H142">
        <v>0.2</v>
      </c>
      <c r="I142" t="s">
        <v>249</v>
      </c>
      <c r="J142">
        <f t="shared" si="6"/>
        <v>317.37</v>
      </c>
      <c r="K142">
        <f t="shared" si="7"/>
        <v>253.89600000000002</v>
      </c>
      <c r="L142">
        <f t="shared" si="8"/>
        <v>63.474000000000018</v>
      </c>
    </row>
    <row r="143" spans="1:12" x14ac:dyDescent="0.35">
      <c r="A143" t="s">
        <v>305</v>
      </c>
      <c r="B143" s="1">
        <v>45469</v>
      </c>
      <c r="C143" t="s">
        <v>26</v>
      </c>
      <c r="D143" t="s">
        <v>18</v>
      </c>
      <c r="E143" t="s">
        <v>23</v>
      </c>
      <c r="F143">
        <v>10</v>
      </c>
      <c r="G143">
        <v>718.86</v>
      </c>
      <c r="H143">
        <v>0.1</v>
      </c>
      <c r="I143" t="s">
        <v>306</v>
      </c>
      <c r="J143">
        <f t="shared" si="6"/>
        <v>708.86</v>
      </c>
      <c r="K143">
        <f t="shared" si="7"/>
        <v>637.97400000000005</v>
      </c>
      <c r="L143">
        <f t="shared" si="8"/>
        <v>212.65800000000007</v>
      </c>
    </row>
    <row r="144" spans="1:12" x14ac:dyDescent="0.35">
      <c r="A144" t="s">
        <v>307</v>
      </c>
      <c r="B144" s="1">
        <v>45442</v>
      </c>
      <c r="C144" t="s">
        <v>64</v>
      </c>
      <c r="D144" t="s">
        <v>11</v>
      </c>
      <c r="E144" t="s">
        <v>23</v>
      </c>
      <c r="F144">
        <v>9</v>
      </c>
      <c r="G144">
        <v>550.35</v>
      </c>
      <c r="H144">
        <v>0</v>
      </c>
      <c r="I144" t="s">
        <v>67</v>
      </c>
      <c r="J144">
        <f t="shared" si="6"/>
        <v>541.35</v>
      </c>
      <c r="K144">
        <f t="shared" si="7"/>
        <v>541.35</v>
      </c>
      <c r="L144">
        <f t="shared" si="8"/>
        <v>216.54000000000002</v>
      </c>
    </row>
    <row r="145" spans="1:12" x14ac:dyDescent="0.35">
      <c r="A145" t="s">
        <v>308</v>
      </c>
      <c r="B145" s="1">
        <v>44674</v>
      </c>
      <c r="C145" t="s">
        <v>10</v>
      </c>
      <c r="D145" t="s">
        <v>11</v>
      </c>
      <c r="E145" t="s">
        <v>43</v>
      </c>
      <c r="F145">
        <v>4</v>
      </c>
      <c r="G145">
        <v>625.51</v>
      </c>
      <c r="H145">
        <v>0.1</v>
      </c>
      <c r="I145" t="s">
        <v>309</v>
      </c>
      <c r="J145">
        <f t="shared" si="6"/>
        <v>621.51</v>
      </c>
      <c r="K145">
        <f t="shared" si="7"/>
        <v>559.35900000000004</v>
      </c>
      <c r="L145">
        <f t="shared" si="8"/>
        <v>186.45300000000003</v>
      </c>
    </row>
    <row r="146" spans="1:12" x14ac:dyDescent="0.35">
      <c r="A146" t="s">
        <v>310</v>
      </c>
      <c r="B146" s="1">
        <v>44577</v>
      </c>
      <c r="C146" t="s">
        <v>40</v>
      </c>
      <c r="D146" t="s">
        <v>33</v>
      </c>
      <c r="E146" t="s">
        <v>12</v>
      </c>
      <c r="F146">
        <v>3</v>
      </c>
      <c r="G146">
        <v>60.13</v>
      </c>
      <c r="H146">
        <v>0.3</v>
      </c>
      <c r="I146" t="s">
        <v>311</v>
      </c>
      <c r="J146">
        <f t="shared" si="6"/>
        <v>57.13</v>
      </c>
      <c r="K146">
        <f t="shared" si="7"/>
        <v>39.991</v>
      </c>
      <c r="L146">
        <f t="shared" si="8"/>
        <v>5.713000000000001</v>
      </c>
    </row>
    <row r="147" spans="1:12" x14ac:dyDescent="0.35">
      <c r="A147" t="s">
        <v>312</v>
      </c>
      <c r="B147" s="1">
        <v>45375</v>
      </c>
      <c r="C147" t="s">
        <v>29</v>
      </c>
      <c r="D147" t="s">
        <v>18</v>
      </c>
      <c r="E147" t="s">
        <v>23</v>
      </c>
      <c r="F147">
        <v>1</v>
      </c>
      <c r="G147">
        <v>743.66</v>
      </c>
      <c r="H147">
        <v>0</v>
      </c>
      <c r="I147" t="s">
        <v>313</v>
      </c>
      <c r="J147">
        <f t="shared" si="6"/>
        <v>742.66</v>
      </c>
      <c r="K147">
        <f t="shared" si="7"/>
        <v>742.66</v>
      </c>
      <c r="L147">
        <f t="shared" si="8"/>
        <v>297.06400000000002</v>
      </c>
    </row>
    <row r="148" spans="1:12" x14ac:dyDescent="0.35">
      <c r="A148" t="s">
        <v>314</v>
      </c>
      <c r="B148" s="1">
        <v>45390</v>
      </c>
      <c r="C148" t="s">
        <v>26</v>
      </c>
      <c r="D148" t="s">
        <v>18</v>
      </c>
      <c r="E148" t="s">
        <v>43</v>
      </c>
      <c r="F148">
        <v>2</v>
      </c>
      <c r="G148">
        <v>667.05</v>
      </c>
      <c r="H148">
        <v>0.1</v>
      </c>
      <c r="I148" t="s">
        <v>315</v>
      </c>
      <c r="J148">
        <f t="shared" si="6"/>
        <v>665.05</v>
      </c>
      <c r="K148">
        <f t="shared" si="7"/>
        <v>598.54499999999996</v>
      </c>
      <c r="L148">
        <f t="shared" si="8"/>
        <v>199.51499999999999</v>
      </c>
    </row>
    <row r="149" spans="1:12" x14ac:dyDescent="0.35">
      <c r="A149" t="s">
        <v>316</v>
      </c>
      <c r="B149" s="1">
        <v>45974</v>
      </c>
      <c r="C149" t="s">
        <v>99</v>
      </c>
      <c r="D149" t="s">
        <v>33</v>
      </c>
      <c r="E149" t="s">
        <v>23</v>
      </c>
      <c r="F149">
        <v>2</v>
      </c>
      <c r="G149">
        <v>40.28</v>
      </c>
      <c r="H149">
        <v>0.2</v>
      </c>
      <c r="I149" t="s">
        <v>317</v>
      </c>
      <c r="J149">
        <f t="shared" si="6"/>
        <v>38.28</v>
      </c>
      <c r="K149">
        <f t="shared" si="7"/>
        <v>30.624000000000002</v>
      </c>
      <c r="L149">
        <f t="shared" si="8"/>
        <v>7.6560000000000024</v>
      </c>
    </row>
    <row r="150" spans="1:12" x14ac:dyDescent="0.35">
      <c r="A150" t="s">
        <v>318</v>
      </c>
      <c r="B150" s="1">
        <v>45197</v>
      </c>
      <c r="C150" t="s">
        <v>17</v>
      </c>
      <c r="D150" t="s">
        <v>18</v>
      </c>
      <c r="E150" t="s">
        <v>12</v>
      </c>
      <c r="F150">
        <v>6</v>
      </c>
      <c r="G150">
        <v>1190.77</v>
      </c>
      <c r="H150">
        <v>0</v>
      </c>
      <c r="I150" t="s">
        <v>319</v>
      </c>
      <c r="J150">
        <f t="shared" si="6"/>
        <v>1184.77</v>
      </c>
      <c r="K150">
        <f t="shared" si="7"/>
        <v>1184.77</v>
      </c>
      <c r="L150">
        <f t="shared" si="8"/>
        <v>473.90800000000002</v>
      </c>
    </row>
    <row r="151" spans="1:12" x14ac:dyDescent="0.35">
      <c r="A151" t="s">
        <v>320</v>
      </c>
      <c r="B151" s="1">
        <v>45606</v>
      </c>
      <c r="C151" t="s">
        <v>64</v>
      </c>
      <c r="D151" t="s">
        <v>11</v>
      </c>
      <c r="E151" t="s">
        <v>43</v>
      </c>
      <c r="F151">
        <v>3</v>
      </c>
      <c r="G151">
        <v>227.2</v>
      </c>
      <c r="H151">
        <v>0</v>
      </c>
      <c r="I151" t="s">
        <v>321</v>
      </c>
      <c r="J151">
        <f t="shared" si="6"/>
        <v>224.2</v>
      </c>
      <c r="K151">
        <f t="shared" si="7"/>
        <v>224.2</v>
      </c>
      <c r="L151">
        <f t="shared" si="8"/>
        <v>89.68</v>
      </c>
    </row>
    <row r="152" spans="1:12" x14ac:dyDescent="0.35">
      <c r="A152" t="s">
        <v>322</v>
      </c>
      <c r="B152" s="1">
        <v>45795</v>
      </c>
      <c r="C152" t="s">
        <v>22</v>
      </c>
      <c r="D152" t="s">
        <v>11</v>
      </c>
      <c r="E152" t="s">
        <v>12</v>
      </c>
      <c r="F152">
        <v>8</v>
      </c>
      <c r="G152">
        <v>397.96</v>
      </c>
      <c r="H152">
        <v>0.2</v>
      </c>
      <c r="I152" t="s">
        <v>323</v>
      </c>
      <c r="J152">
        <f t="shared" si="6"/>
        <v>389.96</v>
      </c>
      <c r="K152">
        <f t="shared" si="7"/>
        <v>311.96800000000002</v>
      </c>
      <c r="L152">
        <f t="shared" si="8"/>
        <v>77.992000000000047</v>
      </c>
    </row>
    <row r="153" spans="1:12" x14ac:dyDescent="0.35">
      <c r="A153" t="s">
        <v>324</v>
      </c>
      <c r="B153" s="1">
        <v>45718</v>
      </c>
      <c r="C153" t="s">
        <v>17</v>
      </c>
      <c r="D153" t="s">
        <v>18</v>
      </c>
      <c r="E153" t="s">
        <v>43</v>
      </c>
      <c r="F153">
        <v>3</v>
      </c>
      <c r="G153">
        <v>715.67</v>
      </c>
      <c r="H153">
        <v>0.15</v>
      </c>
      <c r="I153" t="s">
        <v>325</v>
      </c>
      <c r="J153">
        <f t="shared" si="6"/>
        <v>712.67</v>
      </c>
      <c r="K153">
        <f t="shared" si="7"/>
        <v>605.76949999999999</v>
      </c>
      <c r="L153">
        <f t="shared" si="8"/>
        <v>178.16750000000002</v>
      </c>
    </row>
    <row r="154" spans="1:12" x14ac:dyDescent="0.35">
      <c r="A154" t="s">
        <v>326</v>
      </c>
      <c r="B154" s="1">
        <v>45124</v>
      </c>
      <c r="C154" t="s">
        <v>29</v>
      </c>
      <c r="D154" t="s">
        <v>18</v>
      </c>
      <c r="E154" t="s">
        <v>43</v>
      </c>
      <c r="F154">
        <v>9</v>
      </c>
      <c r="G154">
        <v>203.87</v>
      </c>
      <c r="H154">
        <v>0.15</v>
      </c>
      <c r="I154" t="s">
        <v>65</v>
      </c>
      <c r="J154">
        <f t="shared" si="6"/>
        <v>194.87</v>
      </c>
      <c r="K154">
        <f t="shared" si="7"/>
        <v>165.6395</v>
      </c>
      <c r="L154">
        <f t="shared" si="8"/>
        <v>48.717500000000001</v>
      </c>
    </row>
    <row r="155" spans="1:12" x14ac:dyDescent="0.35">
      <c r="A155" t="s">
        <v>327</v>
      </c>
      <c r="B155" s="1">
        <v>45317</v>
      </c>
      <c r="C155" t="s">
        <v>99</v>
      </c>
      <c r="D155" t="s">
        <v>33</v>
      </c>
      <c r="E155" t="s">
        <v>19</v>
      </c>
      <c r="F155">
        <v>10</v>
      </c>
      <c r="G155">
        <v>91.14</v>
      </c>
      <c r="H155">
        <v>0.15</v>
      </c>
      <c r="I155" t="s">
        <v>328</v>
      </c>
      <c r="J155">
        <f t="shared" si="6"/>
        <v>81.14</v>
      </c>
      <c r="K155">
        <f t="shared" si="7"/>
        <v>68.968999999999994</v>
      </c>
      <c r="L155">
        <f t="shared" si="8"/>
        <v>20.284999999999997</v>
      </c>
    </row>
    <row r="156" spans="1:12" x14ac:dyDescent="0.35">
      <c r="A156" t="s">
        <v>329</v>
      </c>
      <c r="B156" s="1">
        <v>45732</v>
      </c>
      <c r="C156" t="s">
        <v>53</v>
      </c>
      <c r="D156" t="s">
        <v>18</v>
      </c>
      <c r="E156" t="s">
        <v>43</v>
      </c>
      <c r="F156">
        <v>10</v>
      </c>
      <c r="G156">
        <v>765.88</v>
      </c>
      <c r="H156">
        <v>0</v>
      </c>
      <c r="I156" t="s">
        <v>330</v>
      </c>
      <c r="J156">
        <f t="shared" si="6"/>
        <v>755.88</v>
      </c>
      <c r="K156">
        <f t="shared" si="7"/>
        <v>755.88</v>
      </c>
      <c r="L156">
        <f t="shared" si="8"/>
        <v>302.35200000000003</v>
      </c>
    </row>
    <row r="157" spans="1:12" x14ac:dyDescent="0.35">
      <c r="A157" t="s">
        <v>331</v>
      </c>
      <c r="B157" s="1">
        <v>45265</v>
      </c>
      <c r="C157" t="s">
        <v>29</v>
      </c>
      <c r="D157" t="s">
        <v>18</v>
      </c>
      <c r="E157" t="s">
        <v>12</v>
      </c>
      <c r="F157">
        <v>1</v>
      </c>
      <c r="G157">
        <v>446.84</v>
      </c>
      <c r="H157">
        <v>0.15</v>
      </c>
      <c r="I157" t="s">
        <v>332</v>
      </c>
      <c r="J157">
        <f t="shared" si="6"/>
        <v>445.84</v>
      </c>
      <c r="K157">
        <f t="shared" si="7"/>
        <v>378.96399999999994</v>
      </c>
      <c r="L157">
        <f t="shared" si="8"/>
        <v>111.45999999999998</v>
      </c>
    </row>
    <row r="158" spans="1:12" x14ac:dyDescent="0.35">
      <c r="A158" t="s">
        <v>333</v>
      </c>
      <c r="B158" s="1">
        <v>45325</v>
      </c>
      <c r="C158" t="s">
        <v>40</v>
      </c>
      <c r="D158" t="s">
        <v>33</v>
      </c>
      <c r="E158" t="s">
        <v>23</v>
      </c>
      <c r="F158">
        <v>6</v>
      </c>
      <c r="G158">
        <v>103.44</v>
      </c>
      <c r="H158">
        <v>0</v>
      </c>
      <c r="I158" t="s">
        <v>334</v>
      </c>
      <c r="J158">
        <f t="shared" si="6"/>
        <v>97.44</v>
      </c>
      <c r="K158">
        <f t="shared" si="7"/>
        <v>97.44</v>
      </c>
      <c r="L158">
        <f t="shared" si="8"/>
        <v>38.975999999999999</v>
      </c>
    </row>
    <row r="159" spans="1:12" x14ac:dyDescent="0.35">
      <c r="A159" t="s">
        <v>335</v>
      </c>
      <c r="B159" s="1">
        <v>45237</v>
      </c>
      <c r="C159" t="s">
        <v>50</v>
      </c>
      <c r="D159" t="s">
        <v>11</v>
      </c>
      <c r="E159" t="s">
        <v>43</v>
      </c>
      <c r="F159">
        <v>5</v>
      </c>
      <c r="G159">
        <v>592.79999999999995</v>
      </c>
      <c r="H159">
        <v>0.3</v>
      </c>
      <c r="I159" t="s">
        <v>336</v>
      </c>
      <c r="J159">
        <f t="shared" si="6"/>
        <v>587.79999999999995</v>
      </c>
      <c r="K159">
        <f t="shared" si="7"/>
        <v>411.45999999999992</v>
      </c>
      <c r="L159">
        <f t="shared" si="8"/>
        <v>58.779999999999973</v>
      </c>
    </row>
    <row r="160" spans="1:12" x14ac:dyDescent="0.35">
      <c r="A160" t="s">
        <v>337</v>
      </c>
      <c r="B160" s="1">
        <v>44728</v>
      </c>
      <c r="C160" t="s">
        <v>53</v>
      </c>
      <c r="D160" t="s">
        <v>18</v>
      </c>
      <c r="E160" t="s">
        <v>43</v>
      </c>
      <c r="F160">
        <v>5</v>
      </c>
      <c r="G160">
        <v>1454.78</v>
      </c>
      <c r="H160">
        <v>0.3</v>
      </c>
      <c r="I160" t="s">
        <v>338</v>
      </c>
      <c r="J160">
        <f t="shared" si="6"/>
        <v>1449.78</v>
      </c>
      <c r="K160">
        <f t="shared" si="7"/>
        <v>1014.8459999999999</v>
      </c>
      <c r="L160">
        <f t="shared" si="8"/>
        <v>144.97799999999995</v>
      </c>
    </row>
    <row r="161" spans="1:12" x14ac:dyDescent="0.35">
      <c r="A161" t="s">
        <v>339</v>
      </c>
      <c r="B161" s="1">
        <v>45780</v>
      </c>
      <c r="C161" t="s">
        <v>29</v>
      </c>
      <c r="D161" t="s">
        <v>18</v>
      </c>
      <c r="E161" t="s">
        <v>43</v>
      </c>
      <c r="F161">
        <v>9</v>
      </c>
      <c r="G161">
        <v>627.35</v>
      </c>
      <c r="H161">
        <v>0.1</v>
      </c>
      <c r="I161" t="s">
        <v>340</v>
      </c>
      <c r="J161">
        <f t="shared" si="6"/>
        <v>618.35</v>
      </c>
      <c r="K161">
        <f t="shared" si="7"/>
        <v>556.51499999999999</v>
      </c>
      <c r="L161">
        <f t="shared" si="8"/>
        <v>185.505</v>
      </c>
    </row>
    <row r="162" spans="1:12" x14ac:dyDescent="0.35">
      <c r="A162" t="s">
        <v>341</v>
      </c>
      <c r="B162" s="1">
        <v>45935</v>
      </c>
      <c r="C162" t="s">
        <v>61</v>
      </c>
      <c r="D162" t="s">
        <v>33</v>
      </c>
      <c r="E162" t="s">
        <v>43</v>
      </c>
      <c r="F162">
        <v>1</v>
      </c>
      <c r="G162">
        <v>57.58</v>
      </c>
      <c r="H162">
        <v>0</v>
      </c>
      <c r="I162" t="s">
        <v>342</v>
      </c>
      <c r="J162">
        <f t="shared" si="6"/>
        <v>56.58</v>
      </c>
      <c r="K162">
        <f t="shared" si="7"/>
        <v>56.58</v>
      </c>
      <c r="L162">
        <f t="shared" si="8"/>
        <v>22.631999999999998</v>
      </c>
    </row>
    <row r="163" spans="1:12" x14ac:dyDescent="0.35">
      <c r="A163" t="s">
        <v>343</v>
      </c>
      <c r="B163" s="1">
        <v>45557</v>
      </c>
      <c r="C163" t="s">
        <v>10</v>
      </c>
      <c r="D163" t="s">
        <v>11</v>
      </c>
      <c r="E163" t="s">
        <v>12</v>
      </c>
      <c r="F163">
        <v>3</v>
      </c>
      <c r="G163">
        <v>107.87</v>
      </c>
      <c r="H163">
        <v>0</v>
      </c>
      <c r="I163" t="s">
        <v>51</v>
      </c>
      <c r="J163">
        <f t="shared" si="6"/>
        <v>104.87</v>
      </c>
      <c r="K163">
        <f t="shared" si="7"/>
        <v>104.87</v>
      </c>
      <c r="L163">
        <f t="shared" si="8"/>
        <v>41.948000000000008</v>
      </c>
    </row>
    <row r="164" spans="1:12" x14ac:dyDescent="0.35">
      <c r="A164" t="s">
        <v>344</v>
      </c>
      <c r="B164" s="1">
        <v>45251</v>
      </c>
      <c r="C164" t="s">
        <v>53</v>
      </c>
      <c r="D164" t="s">
        <v>18</v>
      </c>
      <c r="E164" t="s">
        <v>23</v>
      </c>
      <c r="F164">
        <v>3</v>
      </c>
      <c r="G164">
        <v>327.14999999999998</v>
      </c>
      <c r="H164">
        <v>0.3</v>
      </c>
      <c r="I164" t="s">
        <v>345</v>
      </c>
      <c r="J164">
        <f t="shared" si="6"/>
        <v>324.14999999999998</v>
      </c>
      <c r="K164">
        <f t="shared" si="7"/>
        <v>226.90499999999997</v>
      </c>
      <c r="L164">
        <f t="shared" si="8"/>
        <v>32.414999999999992</v>
      </c>
    </row>
    <row r="165" spans="1:12" x14ac:dyDescent="0.35">
      <c r="A165" t="s">
        <v>346</v>
      </c>
      <c r="B165" s="1">
        <v>45458</v>
      </c>
      <c r="C165" t="s">
        <v>50</v>
      </c>
      <c r="D165" t="s">
        <v>11</v>
      </c>
      <c r="E165" t="s">
        <v>43</v>
      </c>
      <c r="F165">
        <v>4</v>
      </c>
      <c r="G165">
        <v>777.19</v>
      </c>
      <c r="H165">
        <v>0.2</v>
      </c>
      <c r="I165" t="s">
        <v>347</v>
      </c>
      <c r="J165">
        <f t="shared" si="6"/>
        <v>773.19</v>
      </c>
      <c r="K165">
        <f t="shared" si="7"/>
        <v>618.55200000000013</v>
      </c>
      <c r="L165">
        <f t="shared" si="8"/>
        <v>154.63800000000015</v>
      </c>
    </row>
    <row r="166" spans="1:12" x14ac:dyDescent="0.35">
      <c r="A166" t="s">
        <v>348</v>
      </c>
      <c r="B166" s="1">
        <v>45655</v>
      </c>
      <c r="C166" t="s">
        <v>64</v>
      </c>
      <c r="D166" t="s">
        <v>11</v>
      </c>
      <c r="E166" t="s">
        <v>23</v>
      </c>
      <c r="F166">
        <v>4</v>
      </c>
      <c r="G166">
        <v>325.88</v>
      </c>
      <c r="H166">
        <v>0.2</v>
      </c>
      <c r="I166" t="s">
        <v>349</v>
      </c>
      <c r="J166">
        <f t="shared" si="6"/>
        <v>321.88</v>
      </c>
      <c r="K166">
        <f t="shared" si="7"/>
        <v>257.50400000000002</v>
      </c>
      <c r="L166">
        <f t="shared" si="8"/>
        <v>64.376000000000033</v>
      </c>
    </row>
    <row r="167" spans="1:12" x14ac:dyDescent="0.35">
      <c r="A167" t="s">
        <v>350</v>
      </c>
      <c r="B167" s="1">
        <v>45139</v>
      </c>
      <c r="C167" t="s">
        <v>61</v>
      </c>
      <c r="D167" t="s">
        <v>33</v>
      </c>
      <c r="E167" t="s">
        <v>23</v>
      </c>
      <c r="F167">
        <v>3</v>
      </c>
      <c r="G167">
        <v>123.45</v>
      </c>
      <c r="H167">
        <v>0.2</v>
      </c>
      <c r="I167" t="s">
        <v>351</v>
      </c>
      <c r="J167">
        <f t="shared" si="6"/>
        <v>120.45</v>
      </c>
      <c r="K167">
        <f t="shared" si="7"/>
        <v>96.360000000000014</v>
      </c>
      <c r="L167">
        <f t="shared" si="8"/>
        <v>24.090000000000018</v>
      </c>
    </row>
    <row r="168" spans="1:12" x14ac:dyDescent="0.35">
      <c r="A168" t="s">
        <v>352</v>
      </c>
      <c r="B168" s="1">
        <v>45875</v>
      </c>
      <c r="C168" t="s">
        <v>32</v>
      </c>
      <c r="D168" t="s">
        <v>33</v>
      </c>
      <c r="E168" t="s">
        <v>19</v>
      </c>
      <c r="F168">
        <v>9</v>
      </c>
      <c r="G168">
        <v>128.41999999999999</v>
      </c>
      <c r="H168">
        <v>0.1</v>
      </c>
      <c r="I168" t="s">
        <v>353</v>
      </c>
      <c r="J168">
        <f t="shared" si="6"/>
        <v>119.41999999999999</v>
      </c>
      <c r="K168">
        <f t="shared" si="7"/>
        <v>107.47799999999999</v>
      </c>
      <c r="L168">
        <f t="shared" si="8"/>
        <v>35.826000000000008</v>
      </c>
    </row>
    <row r="169" spans="1:12" x14ac:dyDescent="0.35">
      <c r="A169" t="s">
        <v>354</v>
      </c>
      <c r="B169" s="1">
        <v>45482</v>
      </c>
      <c r="C169" t="s">
        <v>53</v>
      </c>
      <c r="D169" t="s">
        <v>18</v>
      </c>
      <c r="E169" t="s">
        <v>23</v>
      </c>
      <c r="F169">
        <v>2</v>
      </c>
      <c r="G169">
        <v>1424.98</v>
      </c>
      <c r="H169">
        <v>0</v>
      </c>
      <c r="I169" t="s">
        <v>355</v>
      </c>
      <c r="J169">
        <f t="shared" si="6"/>
        <v>1422.98</v>
      </c>
      <c r="K169">
        <f t="shared" si="7"/>
        <v>1422.98</v>
      </c>
      <c r="L169">
        <f t="shared" si="8"/>
        <v>569.19200000000001</v>
      </c>
    </row>
    <row r="170" spans="1:12" x14ac:dyDescent="0.35">
      <c r="A170" t="s">
        <v>356</v>
      </c>
      <c r="B170" s="1">
        <v>45411</v>
      </c>
      <c r="C170" t="s">
        <v>50</v>
      </c>
      <c r="D170" t="s">
        <v>11</v>
      </c>
      <c r="E170" t="s">
        <v>43</v>
      </c>
      <c r="F170">
        <v>4</v>
      </c>
      <c r="G170">
        <v>339.62</v>
      </c>
      <c r="H170">
        <v>0</v>
      </c>
      <c r="I170" t="s">
        <v>357</v>
      </c>
      <c r="J170">
        <f t="shared" si="6"/>
        <v>335.62</v>
      </c>
      <c r="K170">
        <f t="shared" si="7"/>
        <v>335.62</v>
      </c>
      <c r="L170">
        <f t="shared" si="8"/>
        <v>134.24800000000002</v>
      </c>
    </row>
    <row r="171" spans="1:12" x14ac:dyDescent="0.35">
      <c r="A171" t="s">
        <v>358</v>
      </c>
      <c r="B171" s="1">
        <v>45214</v>
      </c>
      <c r="C171" t="s">
        <v>64</v>
      </c>
      <c r="D171" t="s">
        <v>11</v>
      </c>
      <c r="E171" t="s">
        <v>12</v>
      </c>
      <c r="F171">
        <v>3</v>
      </c>
      <c r="G171">
        <v>78.73</v>
      </c>
      <c r="H171">
        <v>0.15</v>
      </c>
      <c r="I171" t="s">
        <v>359</v>
      </c>
      <c r="J171">
        <f t="shared" si="6"/>
        <v>75.73</v>
      </c>
      <c r="K171">
        <f t="shared" si="7"/>
        <v>64.370500000000007</v>
      </c>
      <c r="L171">
        <f t="shared" si="8"/>
        <v>18.932500000000005</v>
      </c>
    </row>
    <row r="172" spans="1:12" x14ac:dyDescent="0.35">
      <c r="A172" t="s">
        <v>360</v>
      </c>
      <c r="B172" s="1">
        <v>46006</v>
      </c>
      <c r="C172" t="s">
        <v>78</v>
      </c>
      <c r="D172" t="s">
        <v>33</v>
      </c>
      <c r="E172" t="s">
        <v>19</v>
      </c>
      <c r="F172">
        <v>2</v>
      </c>
      <c r="G172">
        <v>7.76</v>
      </c>
      <c r="H172">
        <v>0</v>
      </c>
      <c r="I172" t="s">
        <v>361</v>
      </c>
      <c r="J172">
        <f t="shared" si="6"/>
        <v>5.76</v>
      </c>
      <c r="K172">
        <f t="shared" si="7"/>
        <v>5.76</v>
      </c>
      <c r="L172">
        <f t="shared" si="8"/>
        <v>2.3039999999999998</v>
      </c>
    </row>
    <row r="173" spans="1:12" x14ac:dyDescent="0.35">
      <c r="A173" t="s">
        <v>362</v>
      </c>
      <c r="B173" s="1">
        <v>45152</v>
      </c>
      <c r="C173" t="s">
        <v>64</v>
      </c>
      <c r="D173" t="s">
        <v>11</v>
      </c>
      <c r="E173" t="s">
        <v>19</v>
      </c>
      <c r="F173">
        <v>1</v>
      </c>
      <c r="G173">
        <v>228.83</v>
      </c>
      <c r="H173">
        <v>0.3</v>
      </c>
      <c r="I173" t="s">
        <v>363</v>
      </c>
      <c r="J173">
        <f t="shared" si="6"/>
        <v>227.83</v>
      </c>
      <c r="K173">
        <f t="shared" si="7"/>
        <v>159.48099999999999</v>
      </c>
      <c r="L173">
        <f t="shared" si="8"/>
        <v>22.782999999999987</v>
      </c>
    </row>
    <row r="174" spans="1:12" x14ac:dyDescent="0.35">
      <c r="A174" t="s">
        <v>364</v>
      </c>
      <c r="B174" s="1">
        <v>44789</v>
      </c>
      <c r="C174" t="s">
        <v>61</v>
      </c>
      <c r="D174" t="s">
        <v>33</v>
      </c>
      <c r="E174" t="s">
        <v>19</v>
      </c>
      <c r="F174">
        <v>9</v>
      </c>
      <c r="G174">
        <v>88.38</v>
      </c>
      <c r="H174">
        <v>0.3</v>
      </c>
      <c r="I174" t="s">
        <v>365</v>
      </c>
      <c r="J174">
        <f t="shared" si="6"/>
        <v>79.38</v>
      </c>
      <c r="K174">
        <f t="shared" si="7"/>
        <v>55.565999999999995</v>
      </c>
      <c r="L174">
        <f t="shared" si="8"/>
        <v>7.9380000000000024</v>
      </c>
    </row>
    <row r="175" spans="1:12" x14ac:dyDescent="0.35">
      <c r="A175" t="s">
        <v>366</v>
      </c>
      <c r="B175" s="1">
        <v>44565</v>
      </c>
      <c r="C175" t="s">
        <v>17</v>
      </c>
      <c r="D175" t="s">
        <v>18</v>
      </c>
      <c r="E175" t="s">
        <v>12</v>
      </c>
      <c r="F175">
        <v>10</v>
      </c>
      <c r="G175">
        <v>683.19</v>
      </c>
      <c r="H175">
        <v>0.3</v>
      </c>
      <c r="I175" t="s">
        <v>367</v>
      </c>
      <c r="J175">
        <f t="shared" si="6"/>
        <v>673.19</v>
      </c>
      <c r="K175">
        <f t="shared" si="7"/>
        <v>471.233</v>
      </c>
      <c r="L175">
        <f t="shared" si="8"/>
        <v>67.31899999999996</v>
      </c>
    </row>
    <row r="176" spans="1:12" x14ac:dyDescent="0.35">
      <c r="A176" t="s">
        <v>368</v>
      </c>
      <c r="B176" s="1">
        <v>45300</v>
      </c>
      <c r="C176" t="s">
        <v>22</v>
      </c>
      <c r="D176" t="s">
        <v>11</v>
      </c>
      <c r="E176" t="s">
        <v>23</v>
      </c>
      <c r="F176">
        <v>8</v>
      </c>
      <c r="G176">
        <v>82.65</v>
      </c>
      <c r="H176">
        <v>0.15</v>
      </c>
      <c r="I176" t="s">
        <v>369</v>
      </c>
      <c r="J176">
        <f t="shared" si="6"/>
        <v>74.650000000000006</v>
      </c>
      <c r="K176">
        <f t="shared" si="7"/>
        <v>63.452500000000001</v>
      </c>
      <c r="L176">
        <f t="shared" si="8"/>
        <v>18.662500000000001</v>
      </c>
    </row>
    <row r="177" spans="1:12" x14ac:dyDescent="0.35">
      <c r="A177" t="s">
        <v>370</v>
      </c>
      <c r="B177" s="1">
        <v>44595</v>
      </c>
      <c r="C177" t="s">
        <v>99</v>
      </c>
      <c r="D177" t="s">
        <v>33</v>
      </c>
      <c r="E177" t="s">
        <v>43</v>
      </c>
      <c r="F177">
        <v>4</v>
      </c>
      <c r="G177">
        <v>111.28</v>
      </c>
      <c r="H177">
        <v>0.3</v>
      </c>
      <c r="I177" t="s">
        <v>371</v>
      </c>
      <c r="J177">
        <f t="shared" si="6"/>
        <v>107.28</v>
      </c>
      <c r="K177">
        <f t="shared" si="7"/>
        <v>75.095999999999989</v>
      </c>
      <c r="L177">
        <f t="shared" si="8"/>
        <v>10.727999999999994</v>
      </c>
    </row>
    <row r="178" spans="1:12" x14ac:dyDescent="0.35">
      <c r="A178" t="s">
        <v>372</v>
      </c>
      <c r="B178" s="1">
        <v>44652</v>
      </c>
      <c r="C178" t="s">
        <v>61</v>
      </c>
      <c r="D178" t="s">
        <v>33</v>
      </c>
      <c r="E178" t="s">
        <v>43</v>
      </c>
      <c r="F178">
        <v>3</v>
      </c>
      <c r="G178">
        <v>125.41</v>
      </c>
      <c r="H178">
        <v>0.3</v>
      </c>
      <c r="I178" t="s">
        <v>373</v>
      </c>
      <c r="J178">
        <f t="shared" si="6"/>
        <v>122.41</v>
      </c>
      <c r="K178">
        <f t="shared" si="7"/>
        <v>85.686999999999998</v>
      </c>
      <c r="L178">
        <f t="shared" si="8"/>
        <v>12.241</v>
      </c>
    </row>
    <row r="179" spans="1:12" x14ac:dyDescent="0.35">
      <c r="A179" t="s">
        <v>374</v>
      </c>
      <c r="B179" s="1">
        <v>44935</v>
      </c>
      <c r="C179" t="s">
        <v>22</v>
      </c>
      <c r="D179" t="s">
        <v>11</v>
      </c>
      <c r="E179" t="s">
        <v>23</v>
      </c>
      <c r="F179">
        <v>1</v>
      </c>
      <c r="G179">
        <v>270.08</v>
      </c>
      <c r="H179">
        <v>0</v>
      </c>
      <c r="I179" t="s">
        <v>114</v>
      </c>
      <c r="J179">
        <f t="shared" si="6"/>
        <v>269.08</v>
      </c>
      <c r="K179">
        <f t="shared" si="7"/>
        <v>269.08</v>
      </c>
      <c r="L179">
        <f t="shared" si="8"/>
        <v>107.63200000000001</v>
      </c>
    </row>
    <row r="180" spans="1:12" x14ac:dyDescent="0.35">
      <c r="A180" t="s">
        <v>375</v>
      </c>
      <c r="B180" s="1">
        <v>45197</v>
      </c>
      <c r="C180" t="s">
        <v>26</v>
      </c>
      <c r="D180" t="s">
        <v>18</v>
      </c>
      <c r="E180" t="s">
        <v>23</v>
      </c>
      <c r="F180">
        <v>5</v>
      </c>
      <c r="G180">
        <v>151.27000000000001</v>
      </c>
      <c r="H180">
        <v>0.3</v>
      </c>
      <c r="I180" t="s">
        <v>376</v>
      </c>
      <c r="J180">
        <f t="shared" si="6"/>
        <v>146.27000000000001</v>
      </c>
      <c r="K180">
        <f t="shared" si="7"/>
        <v>102.389</v>
      </c>
      <c r="L180">
        <f t="shared" si="8"/>
        <v>14.626999999999995</v>
      </c>
    </row>
    <row r="181" spans="1:12" x14ac:dyDescent="0.35">
      <c r="A181" t="s">
        <v>377</v>
      </c>
      <c r="B181" s="1">
        <v>44659</v>
      </c>
      <c r="C181" t="s">
        <v>17</v>
      </c>
      <c r="D181" t="s">
        <v>18</v>
      </c>
      <c r="E181" t="s">
        <v>43</v>
      </c>
      <c r="F181">
        <v>2</v>
      </c>
      <c r="G181">
        <v>1219.08</v>
      </c>
      <c r="H181">
        <v>0.15</v>
      </c>
      <c r="I181" t="s">
        <v>378</v>
      </c>
      <c r="J181">
        <f t="shared" si="6"/>
        <v>1217.08</v>
      </c>
      <c r="K181">
        <f t="shared" si="7"/>
        <v>1034.5179999999998</v>
      </c>
      <c r="L181">
        <f t="shared" si="8"/>
        <v>304.26999999999987</v>
      </c>
    </row>
    <row r="182" spans="1:12" x14ac:dyDescent="0.35">
      <c r="A182" t="s">
        <v>379</v>
      </c>
      <c r="B182" s="1">
        <v>45256</v>
      </c>
      <c r="C182" t="s">
        <v>50</v>
      </c>
      <c r="D182" t="s">
        <v>11</v>
      </c>
      <c r="E182" t="s">
        <v>23</v>
      </c>
      <c r="F182">
        <v>6</v>
      </c>
      <c r="G182">
        <v>743.23</v>
      </c>
      <c r="H182">
        <v>0.2</v>
      </c>
      <c r="I182" t="s">
        <v>34</v>
      </c>
      <c r="J182">
        <f t="shared" si="6"/>
        <v>737.23</v>
      </c>
      <c r="K182">
        <f t="shared" si="7"/>
        <v>589.78399999999999</v>
      </c>
      <c r="L182">
        <f t="shared" si="8"/>
        <v>147.44599999999997</v>
      </c>
    </row>
    <row r="183" spans="1:12" x14ac:dyDescent="0.35">
      <c r="A183" t="s">
        <v>380</v>
      </c>
      <c r="B183" s="1">
        <v>45431</v>
      </c>
      <c r="C183" t="s">
        <v>50</v>
      </c>
      <c r="D183" t="s">
        <v>11</v>
      </c>
      <c r="E183" t="s">
        <v>12</v>
      </c>
      <c r="F183">
        <v>9</v>
      </c>
      <c r="G183">
        <v>270.32</v>
      </c>
      <c r="H183">
        <v>0</v>
      </c>
      <c r="I183" t="s">
        <v>381</v>
      </c>
      <c r="J183">
        <f t="shared" si="6"/>
        <v>261.32</v>
      </c>
      <c r="K183">
        <f t="shared" si="7"/>
        <v>261.32</v>
      </c>
      <c r="L183">
        <f t="shared" si="8"/>
        <v>104.52799999999999</v>
      </c>
    </row>
    <row r="184" spans="1:12" x14ac:dyDescent="0.35">
      <c r="A184" t="s">
        <v>382</v>
      </c>
      <c r="B184" s="1">
        <v>45167</v>
      </c>
      <c r="C184" t="s">
        <v>78</v>
      </c>
      <c r="D184" t="s">
        <v>33</v>
      </c>
      <c r="E184" t="s">
        <v>23</v>
      </c>
      <c r="F184">
        <v>3</v>
      </c>
      <c r="G184">
        <v>105.02</v>
      </c>
      <c r="H184">
        <v>0.1</v>
      </c>
      <c r="I184" t="s">
        <v>383</v>
      </c>
      <c r="J184">
        <f t="shared" si="6"/>
        <v>102.02</v>
      </c>
      <c r="K184">
        <f t="shared" si="7"/>
        <v>91.817999999999998</v>
      </c>
      <c r="L184">
        <f t="shared" si="8"/>
        <v>30.606000000000002</v>
      </c>
    </row>
    <row r="185" spans="1:12" x14ac:dyDescent="0.35">
      <c r="A185" t="s">
        <v>384</v>
      </c>
      <c r="B185" s="1">
        <v>45284</v>
      </c>
      <c r="C185" t="s">
        <v>26</v>
      </c>
      <c r="D185" t="s">
        <v>18</v>
      </c>
      <c r="E185" t="s">
        <v>43</v>
      </c>
      <c r="F185">
        <v>1</v>
      </c>
      <c r="G185">
        <v>205.06</v>
      </c>
      <c r="H185">
        <v>0.3</v>
      </c>
      <c r="I185" t="s">
        <v>385</v>
      </c>
      <c r="J185">
        <f t="shared" si="6"/>
        <v>204.06</v>
      </c>
      <c r="K185">
        <f t="shared" si="7"/>
        <v>142.84199999999998</v>
      </c>
      <c r="L185">
        <f t="shared" si="8"/>
        <v>20.405999999999992</v>
      </c>
    </row>
    <row r="186" spans="1:12" x14ac:dyDescent="0.35">
      <c r="A186" t="s">
        <v>386</v>
      </c>
      <c r="B186" s="1">
        <v>45953</v>
      </c>
      <c r="C186" t="s">
        <v>22</v>
      </c>
      <c r="D186" t="s">
        <v>11</v>
      </c>
      <c r="E186" t="s">
        <v>12</v>
      </c>
      <c r="F186">
        <v>10</v>
      </c>
      <c r="G186">
        <v>558.57000000000005</v>
      </c>
      <c r="H186">
        <v>0.15</v>
      </c>
      <c r="I186" t="s">
        <v>387</v>
      </c>
      <c r="J186">
        <f t="shared" si="6"/>
        <v>548.57000000000005</v>
      </c>
      <c r="K186">
        <f t="shared" si="7"/>
        <v>466.28450000000004</v>
      </c>
      <c r="L186">
        <f t="shared" si="8"/>
        <v>137.14250000000004</v>
      </c>
    </row>
    <row r="187" spans="1:12" x14ac:dyDescent="0.35">
      <c r="A187" t="s">
        <v>388</v>
      </c>
      <c r="B187" s="1">
        <v>45045</v>
      </c>
      <c r="C187" t="s">
        <v>17</v>
      </c>
      <c r="D187" t="s">
        <v>18</v>
      </c>
      <c r="E187" t="s">
        <v>43</v>
      </c>
      <c r="F187">
        <v>7</v>
      </c>
      <c r="G187">
        <v>1429.25</v>
      </c>
      <c r="H187">
        <v>0</v>
      </c>
      <c r="I187" t="s">
        <v>389</v>
      </c>
      <c r="J187">
        <f t="shared" si="6"/>
        <v>1422.25</v>
      </c>
      <c r="K187">
        <f t="shared" si="7"/>
        <v>1422.25</v>
      </c>
      <c r="L187">
        <f t="shared" si="8"/>
        <v>568.9</v>
      </c>
    </row>
    <row r="188" spans="1:12" x14ac:dyDescent="0.35">
      <c r="A188" t="s">
        <v>390</v>
      </c>
      <c r="B188" s="1">
        <v>45483</v>
      </c>
      <c r="C188" t="s">
        <v>32</v>
      </c>
      <c r="D188" t="s">
        <v>33</v>
      </c>
      <c r="E188" t="s">
        <v>23</v>
      </c>
      <c r="F188">
        <v>2</v>
      </c>
      <c r="G188">
        <v>88.22</v>
      </c>
      <c r="H188">
        <v>0.2</v>
      </c>
      <c r="I188" t="s">
        <v>391</v>
      </c>
      <c r="J188">
        <f t="shared" si="6"/>
        <v>86.22</v>
      </c>
      <c r="K188">
        <f t="shared" si="7"/>
        <v>68.975999999999999</v>
      </c>
      <c r="L188">
        <f t="shared" si="8"/>
        <v>17.244</v>
      </c>
    </row>
    <row r="189" spans="1:12" x14ac:dyDescent="0.35">
      <c r="A189" t="s">
        <v>392</v>
      </c>
      <c r="B189" s="1">
        <v>45892</v>
      </c>
      <c r="C189" t="s">
        <v>71</v>
      </c>
      <c r="D189" t="s">
        <v>33</v>
      </c>
      <c r="E189" t="s">
        <v>19</v>
      </c>
      <c r="F189">
        <v>1</v>
      </c>
      <c r="G189">
        <v>111.67</v>
      </c>
      <c r="H189">
        <v>0.15</v>
      </c>
      <c r="I189" t="s">
        <v>393</v>
      </c>
      <c r="J189">
        <f t="shared" si="6"/>
        <v>110.67</v>
      </c>
      <c r="K189">
        <f t="shared" si="7"/>
        <v>94.069500000000005</v>
      </c>
      <c r="L189">
        <f t="shared" si="8"/>
        <v>27.667500000000004</v>
      </c>
    </row>
    <row r="190" spans="1:12" x14ac:dyDescent="0.35">
      <c r="A190" t="s">
        <v>394</v>
      </c>
      <c r="B190" s="1">
        <v>44803</v>
      </c>
      <c r="C190" t="s">
        <v>156</v>
      </c>
      <c r="D190" t="s">
        <v>33</v>
      </c>
      <c r="E190" t="s">
        <v>23</v>
      </c>
      <c r="F190">
        <v>4</v>
      </c>
      <c r="G190">
        <v>149.47</v>
      </c>
      <c r="H190">
        <v>0.1</v>
      </c>
      <c r="I190" t="s">
        <v>395</v>
      </c>
      <c r="J190">
        <f t="shared" si="6"/>
        <v>145.47</v>
      </c>
      <c r="K190">
        <f t="shared" si="7"/>
        <v>130.923</v>
      </c>
      <c r="L190">
        <f t="shared" si="8"/>
        <v>43.641000000000005</v>
      </c>
    </row>
    <row r="191" spans="1:12" x14ac:dyDescent="0.35">
      <c r="A191" t="s">
        <v>396</v>
      </c>
      <c r="B191" s="1">
        <v>44813</v>
      </c>
      <c r="C191" t="s">
        <v>22</v>
      </c>
      <c r="D191" t="s">
        <v>11</v>
      </c>
      <c r="E191" t="s">
        <v>23</v>
      </c>
      <c r="F191">
        <v>3</v>
      </c>
      <c r="G191">
        <v>724.01</v>
      </c>
      <c r="H191">
        <v>0.15</v>
      </c>
      <c r="I191" t="s">
        <v>13</v>
      </c>
      <c r="J191">
        <f t="shared" si="6"/>
        <v>721.01</v>
      </c>
      <c r="K191">
        <f t="shared" si="7"/>
        <v>612.85849999999994</v>
      </c>
      <c r="L191">
        <f t="shared" si="8"/>
        <v>180.25249999999994</v>
      </c>
    </row>
    <row r="192" spans="1:12" x14ac:dyDescent="0.35">
      <c r="A192" t="s">
        <v>397</v>
      </c>
      <c r="B192" s="1">
        <v>45273</v>
      </c>
      <c r="C192" t="s">
        <v>29</v>
      </c>
      <c r="D192" t="s">
        <v>18</v>
      </c>
      <c r="E192" t="s">
        <v>43</v>
      </c>
      <c r="F192">
        <v>5</v>
      </c>
      <c r="G192">
        <v>1291.9100000000001</v>
      </c>
      <c r="H192">
        <v>0.3</v>
      </c>
      <c r="I192" t="s">
        <v>398</v>
      </c>
      <c r="J192">
        <f t="shared" si="6"/>
        <v>1286.9100000000001</v>
      </c>
      <c r="K192">
        <f t="shared" si="7"/>
        <v>900.83699999999999</v>
      </c>
      <c r="L192">
        <f t="shared" si="8"/>
        <v>128.69099999999992</v>
      </c>
    </row>
    <row r="193" spans="1:12" x14ac:dyDescent="0.35">
      <c r="A193" t="s">
        <v>399</v>
      </c>
      <c r="B193" s="1">
        <v>45302</v>
      </c>
      <c r="C193" t="s">
        <v>53</v>
      </c>
      <c r="D193" t="s">
        <v>18</v>
      </c>
      <c r="E193" t="s">
        <v>19</v>
      </c>
      <c r="F193">
        <v>4</v>
      </c>
      <c r="G193">
        <v>1208.8900000000001</v>
      </c>
      <c r="H193">
        <v>0</v>
      </c>
      <c r="I193" t="s">
        <v>400</v>
      </c>
      <c r="J193">
        <f t="shared" si="6"/>
        <v>1204.8900000000001</v>
      </c>
      <c r="K193">
        <f t="shared" si="7"/>
        <v>1204.8900000000001</v>
      </c>
      <c r="L193">
        <f t="shared" si="8"/>
        <v>481.95600000000002</v>
      </c>
    </row>
    <row r="194" spans="1:12" x14ac:dyDescent="0.35">
      <c r="A194" t="s">
        <v>401</v>
      </c>
      <c r="B194" s="1">
        <v>45696</v>
      </c>
      <c r="C194" t="s">
        <v>17</v>
      </c>
      <c r="D194" t="s">
        <v>18</v>
      </c>
      <c r="E194" t="s">
        <v>23</v>
      </c>
      <c r="F194">
        <v>9</v>
      </c>
      <c r="G194">
        <v>281.68</v>
      </c>
      <c r="H194">
        <v>0</v>
      </c>
      <c r="I194" t="s">
        <v>402</v>
      </c>
      <c r="J194">
        <f t="shared" ref="J194:J257" si="9">G194-F194</f>
        <v>272.68</v>
      </c>
      <c r="K194">
        <f t="shared" ref="K194:K257" si="10">J194*(1-H194)</f>
        <v>272.68</v>
      </c>
      <c r="L194">
        <f t="shared" ref="L194:L257" si="11">K194-(J194*0.6)</f>
        <v>109.072</v>
      </c>
    </row>
    <row r="195" spans="1:12" x14ac:dyDescent="0.35">
      <c r="A195" t="s">
        <v>403</v>
      </c>
      <c r="B195" s="1">
        <v>45542</v>
      </c>
      <c r="C195" t="s">
        <v>26</v>
      </c>
      <c r="D195" t="s">
        <v>18</v>
      </c>
      <c r="E195" t="s">
        <v>23</v>
      </c>
      <c r="F195">
        <v>10</v>
      </c>
      <c r="G195">
        <v>203.25</v>
      </c>
      <c r="H195">
        <v>0.1</v>
      </c>
      <c r="I195" t="s">
        <v>404</v>
      </c>
      <c r="J195">
        <f t="shared" si="9"/>
        <v>193.25</v>
      </c>
      <c r="K195">
        <f t="shared" si="10"/>
        <v>173.92500000000001</v>
      </c>
      <c r="L195">
        <f t="shared" si="11"/>
        <v>57.975000000000023</v>
      </c>
    </row>
    <row r="196" spans="1:12" x14ac:dyDescent="0.35">
      <c r="A196" t="s">
        <v>405</v>
      </c>
      <c r="B196" s="1">
        <v>45516</v>
      </c>
      <c r="C196" t="s">
        <v>17</v>
      </c>
      <c r="D196" t="s">
        <v>18</v>
      </c>
      <c r="E196" t="s">
        <v>12</v>
      </c>
      <c r="F196">
        <v>9</v>
      </c>
      <c r="G196">
        <v>995.71</v>
      </c>
      <c r="H196">
        <v>0</v>
      </c>
      <c r="I196" t="s">
        <v>406</v>
      </c>
      <c r="J196">
        <f t="shared" si="9"/>
        <v>986.71</v>
      </c>
      <c r="K196">
        <f t="shared" si="10"/>
        <v>986.71</v>
      </c>
      <c r="L196">
        <f t="shared" si="11"/>
        <v>394.68400000000008</v>
      </c>
    </row>
    <row r="197" spans="1:12" x14ac:dyDescent="0.35">
      <c r="A197" t="s">
        <v>407</v>
      </c>
      <c r="B197" s="1">
        <v>45591</v>
      </c>
      <c r="C197" t="s">
        <v>22</v>
      </c>
      <c r="D197" t="s">
        <v>11</v>
      </c>
      <c r="E197" t="s">
        <v>12</v>
      </c>
      <c r="F197">
        <v>5</v>
      </c>
      <c r="G197">
        <v>173.49</v>
      </c>
      <c r="H197">
        <v>0.1</v>
      </c>
      <c r="I197" t="s">
        <v>398</v>
      </c>
      <c r="J197">
        <f t="shared" si="9"/>
        <v>168.49</v>
      </c>
      <c r="K197">
        <f t="shared" si="10"/>
        <v>151.64100000000002</v>
      </c>
      <c r="L197">
        <f t="shared" si="11"/>
        <v>50.547000000000011</v>
      </c>
    </row>
    <row r="198" spans="1:12" x14ac:dyDescent="0.35">
      <c r="A198" t="s">
        <v>408</v>
      </c>
      <c r="B198" s="1">
        <v>45624</v>
      </c>
      <c r="C198" t="s">
        <v>99</v>
      </c>
      <c r="D198" t="s">
        <v>33</v>
      </c>
      <c r="E198" t="s">
        <v>43</v>
      </c>
      <c r="F198">
        <v>4</v>
      </c>
      <c r="G198">
        <v>97.08</v>
      </c>
      <c r="H198">
        <v>0.2</v>
      </c>
      <c r="I198" t="s">
        <v>409</v>
      </c>
      <c r="J198">
        <f t="shared" si="9"/>
        <v>93.08</v>
      </c>
      <c r="K198">
        <f t="shared" si="10"/>
        <v>74.463999999999999</v>
      </c>
      <c r="L198">
        <f t="shared" si="11"/>
        <v>18.616</v>
      </c>
    </row>
    <row r="199" spans="1:12" x14ac:dyDescent="0.35">
      <c r="A199" t="s">
        <v>410</v>
      </c>
      <c r="B199" s="1">
        <v>45182</v>
      </c>
      <c r="C199" t="s">
        <v>29</v>
      </c>
      <c r="D199" t="s">
        <v>18</v>
      </c>
      <c r="E199" t="s">
        <v>12</v>
      </c>
      <c r="F199">
        <v>10</v>
      </c>
      <c r="G199">
        <v>1418.25</v>
      </c>
      <c r="H199">
        <v>0</v>
      </c>
      <c r="I199" t="s">
        <v>315</v>
      </c>
      <c r="J199">
        <f t="shared" si="9"/>
        <v>1408.25</v>
      </c>
      <c r="K199">
        <f t="shared" si="10"/>
        <v>1408.25</v>
      </c>
      <c r="L199">
        <f t="shared" si="11"/>
        <v>563.30000000000007</v>
      </c>
    </row>
    <row r="200" spans="1:12" x14ac:dyDescent="0.35">
      <c r="A200" t="s">
        <v>411</v>
      </c>
      <c r="B200" s="1">
        <v>45716</v>
      </c>
      <c r="C200" t="s">
        <v>22</v>
      </c>
      <c r="D200" t="s">
        <v>11</v>
      </c>
      <c r="E200" t="s">
        <v>19</v>
      </c>
      <c r="F200">
        <v>1</v>
      </c>
      <c r="G200">
        <v>761.41</v>
      </c>
      <c r="H200">
        <v>0.2</v>
      </c>
      <c r="I200" t="s">
        <v>412</v>
      </c>
      <c r="J200">
        <f t="shared" si="9"/>
        <v>760.41</v>
      </c>
      <c r="K200">
        <f t="shared" si="10"/>
        <v>608.32799999999997</v>
      </c>
      <c r="L200">
        <f t="shared" si="11"/>
        <v>152.08199999999999</v>
      </c>
    </row>
    <row r="201" spans="1:12" x14ac:dyDescent="0.35">
      <c r="A201" t="s">
        <v>413</v>
      </c>
      <c r="B201" s="1">
        <v>45733</v>
      </c>
      <c r="C201" t="s">
        <v>56</v>
      </c>
      <c r="D201" t="s">
        <v>33</v>
      </c>
      <c r="E201" t="s">
        <v>23</v>
      </c>
      <c r="F201">
        <v>9</v>
      </c>
      <c r="G201">
        <v>47</v>
      </c>
      <c r="H201">
        <v>0.1</v>
      </c>
      <c r="I201" t="s">
        <v>414</v>
      </c>
      <c r="J201">
        <f t="shared" si="9"/>
        <v>38</v>
      </c>
      <c r="K201">
        <f t="shared" si="10"/>
        <v>34.200000000000003</v>
      </c>
      <c r="L201">
        <f t="shared" si="11"/>
        <v>11.400000000000002</v>
      </c>
    </row>
    <row r="202" spans="1:12" x14ac:dyDescent="0.35">
      <c r="A202" t="s">
        <v>415</v>
      </c>
      <c r="B202" s="1">
        <v>45964</v>
      </c>
      <c r="C202" t="s">
        <v>156</v>
      </c>
      <c r="D202" t="s">
        <v>33</v>
      </c>
      <c r="E202" t="s">
        <v>23</v>
      </c>
      <c r="F202">
        <v>2</v>
      </c>
      <c r="G202">
        <v>104.85</v>
      </c>
      <c r="H202">
        <v>0</v>
      </c>
      <c r="I202" t="s">
        <v>416</v>
      </c>
      <c r="J202">
        <f t="shared" si="9"/>
        <v>102.85</v>
      </c>
      <c r="K202">
        <f t="shared" si="10"/>
        <v>102.85</v>
      </c>
      <c r="L202">
        <f t="shared" si="11"/>
        <v>41.14</v>
      </c>
    </row>
    <row r="203" spans="1:12" x14ac:dyDescent="0.35">
      <c r="A203" t="s">
        <v>417</v>
      </c>
      <c r="B203" s="1">
        <v>45513</v>
      </c>
      <c r="C203" t="s">
        <v>64</v>
      </c>
      <c r="D203" t="s">
        <v>11</v>
      </c>
      <c r="E203" t="s">
        <v>12</v>
      </c>
      <c r="F203">
        <v>6</v>
      </c>
      <c r="G203">
        <v>696.11</v>
      </c>
      <c r="H203">
        <v>0.1</v>
      </c>
      <c r="I203" t="s">
        <v>418</v>
      </c>
      <c r="J203">
        <f t="shared" si="9"/>
        <v>690.11</v>
      </c>
      <c r="K203">
        <f t="shared" si="10"/>
        <v>621.09900000000005</v>
      </c>
      <c r="L203">
        <f t="shared" si="11"/>
        <v>207.03300000000007</v>
      </c>
    </row>
    <row r="204" spans="1:12" x14ac:dyDescent="0.35">
      <c r="A204" t="s">
        <v>419</v>
      </c>
      <c r="B204" s="1">
        <v>44829</v>
      </c>
      <c r="C204" t="s">
        <v>61</v>
      </c>
      <c r="D204" t="s">
        <v>33</v>
      </c>
      <c r="E204" t="s">
        <v>19</v>
      </c>
      <c r="F204">
        <v>6</v>
      </c>
      <c r="G204">
        <v>40.049999999999997</v>
      </c>
      <c r="H204">
        <v>0</v>
      </c>
      <c r="I204" t="s">
        <v>34</v>
      </c>
      <c r="J204">
        <f t="shared" si="9"/>
        <v>34.049999999999997</v>
      </c>
      <c r="K204">
        <f t="shared" si="10"/>
        <v>34.049999999999997</v>
      </c>
      <c r="L204">
        <f t="shared" si="11"/>
        <v>13.620000000000001</v>
      </c>
    </row>
    <row r="205" spans="1:12" x14ac:dyDescent="0.35">
      <c r="A205" t="s">
        <v>420</v>
      </c>
      <c r="B205" s="1">
        <v>44850</v>
      </c>
      <c r="C205" t="s">
        <v>22</v>
      </c>
      <c r="D205" t="s">
        <v>11</v>
      </c>
      <c r="E205" t="s">
        <v>43</v>
      </c>
      <c r="F205">
        <v>7</v>
      </c>
      <c r="G205">
        <v>698.12</v>
      </c>
      <c r="H205">
        <v>0.15</v>
      </c>
      <c r="I205" t="s">
        <v>421</v>
      </c>
      <c r="J205">
        <f t="shared" si="9"/>
        <v>691.12</v>
      </c>
      <c r="K205">
        <f t="shared" si="10"/>
        <v>587.452</v>
      </c>
      <c r="L205">
        <f t="shared" si="11"/>
        <v>172.78000000000003</v>
      </c>
    </row>
    <row r="206" spans="1:12" x14ac:dyDescent="0.35">
      <c r="A206" t="s">
        <v>422</v>
      </c>
      <c r="B206" s="1">
        <v>45232</v>
      </c>
      <c r="C206" t="s">
        <v>17</v>
      </c>
      <c r="D206" t="s">
        <v>18</v>
      </c>
      <c r="E206" t="s">
        <v>12</v>
      </c>
      <c r="F206">
        <v>3</v>
      </c>
      <c r="G206">
        <v>797.57</v>
      </c>
      <c r="H206">
        <v>0.2</v>
      </c>
      <c r="I206" t="s">
        <v>423</v>
      </c>
      <c r="J206">
        <f t="shared" si="9"/>
        <v>794.57</v>
      </c>
      <c r="K206">
        <f t="shared" si="10"/>
        <v>635.65600000000006</v>
      </c>
      <c r="L206">
        <f t="shared" si="11"/>
        <v>158.91400000000004</v>
      </c>
    </row>
    <row r="207" spans="1:12" x14ac:dyDescent="0.35">
      <c r="A207" t="s">
        <v>424</v>
      </c>
      <c r="B207" s="1">
        <v>45580</v>
      </c>
      <c r="C207" t="s">
        <v>22</v>
      </c>
      <c r="D207" t="s">
        <v>11</v>
      </c>
      <c r="E207" t="s">
        <v>23</v>
      </c>
      <c r="F207">
        <v>9</v>
      </c>
      <c r="G207">
        <v>392.92</v>
      </c>
      <c r="H207">
        <v>0</v>
      </c>
      <c r="I207" t="s">
        <v>306</v>
      </c>
      <c r="J207">
        <f t="shared" si="9"/>
        <v>383.92</v>
      </c>
      <c r="K207">
        <f t="shared" si="10"/>
        <v>383.92</v>
      </c>
      <c r="L207">
        <f t="shared" si="11"/>
        <v>153.56800000000001</v>
      </c>
    </row>
    <row r="208" spans="1:12" x14ac:dyDescent="0.35">
      <c r="A208" t="s">
        <v>425</v>
      </c>
      <c r="B208" s="1">
        <v>44665</v>
      </c>
      <c r="C208" t="s">
        <v>78</v>
      </c>
      <c r="D208" t="s">
        <v>33</v>
      </c>
      <c r="E208" t="s">
        <v>23</v>
      </c>
      <c r="F208">
        <v>5</v>
      </c>
      <c r="G208">
        <v>82.82</v>
      </c>
      <c r="H208">
        <v>0</v>
      </c>
      <c r="I208" t="s">
        <v>426</v>
      </c>
      <c r="J208">
        <f t="shared" si="9"/>
        <v>77.819999999999993</v>
      </c>
      <c r="K208">
        <f t="shared" si="10"/>
        <v>77.819999999999993</v>
      </c>
      <c r="L208">
        <f t="shared" si="11"/>
        <v>31.128</v>
      </c>
    </row>
    <row r="209" spans="1:12" x14ac:dyDescent="0.35">
      <c r="A209" t="s">
        <v>427</v>
      </c>
      <c r="B209" s="1">
        <v>45311</v>
      </c>
      <c r="C209" t="s">
        <v>32</v>
      </c>
      <c r="D209" t="s">
        <v>33</v>
      </c>
      <c r="E209" t="s">
        <v>19</v>
      </c>
      <c r="F209">
        <v>7</v>
      </c>
      <c r="G209">
        <v>12.42</v>
      </c>
      <c r="H209">
        <v>0.2</v>
      </c>
      <c r="I209" t="s">
        <v>428</v>
      </c>
      <c r="J209">
        <f t="shared" si="9"/>
        <v>5.42</v>
      </c>
      <c r="K209">
        <f t="shared" si="10"/>
        <v>4.3360000000000003</v>
      </c>
      <c r="L209">
        <f t="shared" si="11"/>
        <v>1.0840000000000005</v>
      </c>
    </row>
    <row r="210" spans="1:12" x14ac:dyDescent="0.35">
      <c r="A210" t="s">
        <v>429</v>
      </c>
      <c r="B210" s="1">
        <v>45153</v>
      </c>
      <c r="C210" t="s">
        <v>50</v>
      </c>
      <c r="D210" t="s">
        <v>11</v>
      </c>
      <c r="E210" t="s">
        <v>23</v>
      </c>
      <c r="F210">
        <v>9</v>
      </c>
      <c r="G210">
        <v>259.79000000000002</v>
      </c>
      <c r="H210">
        <v>0.2</v>
      </c>
      <c r="I210" t="s">
        <v>430</v>
      </c>
      <c r="J210">
        <f t="shared" si="9"/>
        <v>250.79000000000002</v>
      </c>
      <c r="K210">
        <f t="shared" si="10"/>
        <v>200.63200000000003</v>
      </c>
      <c r="L210">
        <f t="shared" si="11"/>
        <v>50.158000000000015</v>
      </c>
    </row>
    <row r="211" spans="1:12" x14ac:dyDescent="0.35">
      <c r="A211" t="s">
        <v>431</v>
      </c>
      <c r="B211" s="1">
        <v>44760</v>
      </c>
      <c r="C211" t="s">
        <v>32</v>
      </c>
      <c r="D211" t="s">
        <v>33</v>
      </c>
      <c r="E211" t="s">
        <v>43</v>
      </c>
      <c r="F211">
        <v>9</v>
      </c>
      <c r="G211">
        <v>141.15</v>
      </c>
      <c r="H211">
        <v>0</v>
      </c>
      <c r="I211" t="s">
        <v>15</v>
      </c>
      <c r="J211">
        <f t="shared" si="9"/>
        <v>132.15</v>
      </c>
      <c r="K211">
        <f t="shared" si="10"/>
        <v>132.15</v>
      </c>
      <c r="L211">
        <f t="shared" si="11"/>
        <v>52.86</v>
      </c>
    </row>
    <row r="212" spans="1:12" x14ac:dyDescent="0.35">
      <c r="A212" t="s">
        <v>432</v>
      </c>
      <c r="B212" s="1">
        <v>44644</v>
      </c>
      <c r="C212" t="s">
        <v>22</v>
      </c>
      <c r="D212" t="s">
        <v>11</v>
      </c>
      <c r="E212" t="s">
        <v>12</v>
      </c>
      <c r="F212">
        <v>6</v>
      </c>
      <c r="G212">
        <v>652.97</v>
      </c>
      <c r="H212">
        <v>0.2</v>
      </c>
      <c r="I212" t="s">
        <v>433</v>
      </c>
      <c r="J212">
        <f t="shared" si="9"/>
        <v>646.97</v>
      </c>
      <c r="K212">
        <f t="shared" si="10"/>
        <v>517.57600000000002</v>
      </c>
      <c r="L212">
        <f t="shared" si="11"/>
        <v>129.39400000000001</v>
      </c>
    </row>
    <row r="213" spans="1:12" x14ac:dyDescent="0.35">
      <c r="A213" t="s">
        <v>434</v>
      </c>
      <c r="B213" s="1">
        <v>45617</v>
      </c>
      <c r="C213" t="s">
        <v>64</v>
      </c>
      <c r="D213" t="s">
        <v>11</v>
      </c>
      <c r="E213" t="s">
        <v>43</v>
      </c>
      <c r="F213">
        <v>3</v>
      </c>
      <c r="G213">
        <v>344.72</v>
      </c>
      <c r="H213">
        <v>0.2</v>
      </c>
      <c r="I213" t="s">
        <v>435</v>
      </c>
      <c r="J213">
        <f t="shared" si="9"/>
        <v>341.72</v>
      </c>
      <c r="K213">
        <f t="shared" si="10"/>
        <v>273.37600000000003</v>
      </c>
      <c r="L213">
        <f t="shared" si="11"/>
        <v>68.344000000000023</v>
      </c>
    </row>
    <row r="214" spans="1:12" x14ac:dyDescent="0.35">
      <c r="A214" t="s">
        <v>436</v>
      </c>
      <c r="B214" s="1">
        <v>45250</v>
      </c>
      <c r="C214" t="s">
        <v>26</v>
      </c>
      <c r="D214" t="s">
        <v>18</v>
      </c>
      <c r="E214" t="s">
        <v>43</v>
      </c>
      <c r="F214">
        <v>8</v>
      </c>
      <c r="G214">
        <v>1242.05</v>
      </c>
      <c r="H214">
        <v>0.1</v>
      </c>
      <c r="I214" t="s">
        <v>437</v>
      </c>
      <c r="J214">
        <f t="shared" si="9"/>
        <v>1234.05</v>
      </c>
      <c r="K214">
        <f t="shared" si="10"/>
        <v>1110.645</v>
      </c>
      <c r="L214">
        <f t="shared" si="11"/>
        <v>370.21500000000003</v>
      </c>
    </row>
    <row r="215" spans="1:12" x14ac:dyDescent="0.35">
      <c r="A215" t="s">
        <v>438</v>
      </c>
      <c r="B215" s="1">
        <v>45757</v>
      </c>
      <c r="C215" t="s">
        <v>56</v>
      </c>
      <c r="D215" t="s">
        <v>33</v>
      </c>
      <c r="E215" t="s">
        <v>23</v>
      </c>
      <c r="F215">
        <v>5</v>
      </c>
      <c r="G215">
        <v>145.22999999999999</v>
      </c>
      <c r="H215">
        <v>0.2</v>
      </c>
      <c r="I215" t="s">
        <v>439</v>
      </c>
      <c r="J215">
        <f t="shared" si="9"/>
        <v>140.22999999999999</v>
      </c>
      <c r="K215">
        <f t="shared" si="10"/>
        <v>112.184</v>
      </c>
      <c r="L215">
        <f t="shared" si="11"/>
        <v>28.046000000000006</v>
      </c>
    </row>
    <row r="216" spans="1:12" x14ac:dyDescent="0.35">
      <c r="A216" t="s">
        <v>440</v>
      </c>
      <c r="B216" s="1">
        <v>44667</v>
      </c>
      <c r="C216" t="s">
        <v>26</v>
      </c>
      <c r="D216" t="s">
        <v>18</v>
      </c>
      <c r="E216" t="s">
        <v>12</v>
      </c>
      <c r="F216">
        <v>9</v>
      </c>
      <c r="G216">
        <v>980.64</v>
      </c>
      <c r="H216">
        <v>0.2</v>
      </c>
      <c r="I216" t="s">
        <v>441</v>
      </c>
      <c r="J216">
        <f t="shared" si="9"/>
        <v>971.64</v>
      </c>
      <c r="K216">
        <f t="shared" si="10"/>
        <v>777.31200000000001</v>
      </c>
      <c r="L216">
        <f t="shared" si="11"/>
        <v>194.32800000000009</v>
      </c>
    </row>
    <row r="217" spans="1:12" x14ac:dyDescent="0.35">
      <c r="A217" t="s">
        <v>442</v>
      </c>
      <c r="B217" s="1">
        <v>45956</v>
      </c>
      <c r="C217" t="s">
        <v>22</v>
      </c>
      <c r="D217" t="s">
        <v>11</v>
      </c>
      <c r="E217" t="s">
        <v>19</v>
      </c>
      <c r="F217">
        <v>4</v>
      </c>
      <c r="G217">
        <v>64.2</v>
      </c>
      <c r="H217">
        <v>0.1</v>
      </c>
      <c r="I217" t="s">
        <v>443</v>
      </c>
      <c r="J217">
        <f t="shared" si="9"/>
        <v>60.2</v>
      </c>
      <c r="K217">
        <f t="shared" si="10"/>
        <v>54.180000000000007</v>
      </c>
      <c r="L217">
        <f t="shared" si="11"/>
        <v>18.060000000000009</v>
      </c>
    </row>
    <row r="218" spans="1:12" x14ac:dyDescent="0.35">
      <c r="A218" t="s">
        <v>444</v>
      </c>
      <c r="B218" s="1">
        <v>45976</v>
      </c>
      <c r="C218" t="s">
        <v>50</v>
      </c>
      <c r="D218" t="s">
        <v>11</v>
      </c>
      <c r="E218" t="s">
        <v>23</v>
      </c>
      <c r="F218">
        <v>1</v>
      </c>
      <c r="G218">
        <v>579.33000000000004</v>
      </c>
      <c r="H218">
        <v>0.2</v>
      </c>
      <c r="I218" t="s">
        <v>445</v>
      </c>
      <c r="J218">
        <f t="shared" si="9"/>
        <v>578.33000000000004</v>
      </c>
      <c r="K218">
        <f t="shared" si="10"/>
        <v>462.66400000000004</v>
      </c>
      <c r="L218">
        <f t="shared" si="11"/>
        <v>115.66600000000005</v>
      </c>
    </row>
    <row r="219" spans="1:12" x14ac:dyDescent="0.35">
      <c r="A219" t="s">
        <v>446</v>
      </c>
      <c r="B219" s="1">
        <v>45541</v>
      </c>
      <c r="C219" t="s">
        <v>26</v>
      </c>
      <c r="D219" t="s">
        <v>18</v>
      </c>
      <c r="E219" t="s">
        <v>43</v>
      </c>
      <c r="F219">
        <v>3</v>
      </c>
      <c r="G219">
        <v>743.53</v>
      </c>
      <c r="H219">
        <v>0.2</v>
      </c>
      <c r="I219" t="s">
        <v>447</v>
      </c>
      <c r="J219">
        <f t="shared" si="9"/>
        <v>740.53</v>
      </c>
      <c r="K219">
        <f t="shared" si="10"/>
        <v>592.42399999999998</v>
      </c>
      <c r="L219">
        <f t="shared" si="11"/>
        <v>148.10599999999999</v>
      </c>
    </row>
    <row r="220" spans="1:12" x14ac:dyDescent="0.35">
      <c r="A220" t="s">
        <v>448</v>
      </c>
      <c r="B220" s="1">
        <v>45956</v>
      </c>
      <c r="C220" t="s">
        <v>17</v>
      </c>
      <c r="D220" t="s">
        <v>18</v>
      </c>
      <c r="E220" t="s">
        <v>23</v>
      </c>
      <c r="F220">
        <v>4</v>
      </c>
      <c r="G220">
        <v>1440.27</v>
      </c>
      <c r="H220">
        <v>0.1</v>
      </c>
      <c r="I220" t="s">
        <v>449</v>
      </c>
      <c r="J220">
        <f t="shared" si="9"/>
        <v>1436.27</v>
      </c>
      <c r="K220">
        <f t="shared" si="10"/>
        <v>1292.643</v>
      </c>
      <c r="L220">
        <f t="shared" si="11"/>
        <v>430.88100000000009</v>
      </c>
    </row>
    <row r="221" spans="1:12" x14ac:dyDescent="0.35">
      <c r="A221" t="s">
        <v>450</v>
      </c>
      <c r="B221" s="1">
        <v>45171</v>
      </c>
      <c r="C221" t="s">
        <v>71</v>
      </c>
      <c r="D221" t="s">
        <v>33</v>
      </c>
      <c r="E221" t="s">
        <v>23</v>
      </c>
      <c r="F221">
        <v>6</v>
      </c>
      <c r="G221">
        <v>74.569999999999993</v>
      </c>
      <c r="H221">
        <v>0.2</v>
      </c>
      <c r="I221" t="s">
        <v>451</v>
      </c>
      <c r="J221">
        <f t="shared" si="9"/>
        <v>68.569999999999993</v>
      </c>
      <c r="K221">
        <f t="shared" si="10"/>
        <v>54.855999999999995</v>
      </c>
      <c r="L221">
        <f t="shared" si="11"/>
        <v>13.713999999999999</v>
      </c>
    </row>
    <row r="222" spans="1:12" x14ac:dyDescent="0.35">
      <c r="A222" t="s">
        <v>452</v>
      </c>
      <c r="B222" s="1">
        <v>44811</v>
      </c>
      <c r="C222" t="s">
        <v>26</v>
      </c>
      <c r="D222" t="s">
        <v>18</v>
      </c>
      <c r="E222" t="s">
        <v>23</v>
      </c>
      <c r="F222">
        <v>6</v>
      </c>
      <c r="G222">
        <v>1436.45</v>
      </c>
      <c r="H222">
        <v>0</v>
      </c>
      <c r="I222" t="s">
        <v>453</v>
      </c>
      <c r="J222">
        <f t="shared" si="9"/>
        <v>1430.45</v>
      </c>
      <c r="K222">
        <f t="shared" si="10"/>
        <v>1430.45</v>
      </c>
      <c r="L222">
        <f t="shared" si="11"/>
        <v>572.18000000000006</v>
      </c>
    </row>
    <row r="223" spans="1:12" x14ac:dyDescent="0.35">
      <c r="A223" t="s">
        <v>454</v>
      </c>
      <c r="B223" s="1">
        <v>44723</v>
      </c>
      <c r="C223" t="s">
        <v>78</v>
      </c>
      <c r="D223" t="s">
        <v>33</v>
      </c>
      <c r="E223" t="s">
        <v>43</v>
      </c>
      <c r="F223">
        <v>8</v>
      </c>
      <c r="G223">
        <v>36.03</v>
      </c>
      <c r="H223">
        <v>0.2</v>
      </c>
      <c r="I223" t="s">
        <v>455</v>
      </c>
      <c r="J223">
        <f t="shared" si="9"/>
        <v>28.03</v>
      </c>
      <c r="K223">
        <f t="shared" si="10"/>
        <v>22.424000000000003</v>
      </c>
      <c r="L223">
        <f t="shared" si="11"/>
        <v>5.6060000000000016</v>
      </c>
    </row>
    <row r="224" spans="1:12" x14ac:dyDescent="0.35">
      <c r="A224" t="s">
        <v>456</v>
      </c>
      <c r="B224" s="1">
        <v>44785</v>
      </c>
      <c r="C224" t="s">
        <v>53</v>
      </c>
      <c r="D224" t="s">
        <v>18</v>
      </c>
      <c r="E224" t="s">
        <v>12</v>
      </c>
      <c r="F224">
        <v>1</v>
      </c>
      <c r="G224">
        <v>1037.77</v>
      </c>
      <c r="H224">
        <v>0.2</v>
      </c>
      <c r="I224" t="s">
        <v>297</v>
      </c>
      <c r="J224">
        <f t="shared" si="9"/>
        <v>1036.77</v>
      </c>
      <c r="K224">
        <f t="shared" si="10"/>
        <v>829.41600000000005</v>
      </c>
      <c r="L224">
        <f t="shared" si="11"/>
        <v>207.35400000000004</v>
      </c>
    </row>
    <row r="225" spans="1:12" x14ac:dyDescent="0.35">
      <c r="A225" t="s">
        <v>457</v>
      </c>
      <c r="B225" s="1">
        <v>44767</v>
      </c>
      <c r="C225" t="s">
        <v>32</v>
      </c>
      <c r="D225" t="s">
        <v>33</v>
      </c>
      <c r="E225" t="s">
        <v>23</v>
      </c>
      <c r="F225">
        <v>2</v>
      </c>
      <c r="G225">
        <v>103.77</v>
      </c>
      <c r="H225">
        <v>0</v>
      </c>
      <c r="I225" t="s">
        <v>458</v>
      </c>
      <c r="J225">
        <f t="shared" si="9"/>
        <v>101.77</v>
      </c>
      <c r="K225">
        <f t="shared" si="10"/>
        <v>101.77</v>
      </c>
      <c r="L225">
        <f t="shared" si="11"/>
        <v>40.707999999999998</v>
      </c>
    </row>
    <row r="226" spans="1:12" x14ac:dyDescent="0.35">
      <c r="A226" t="s">
        <v>459</v>
      </c>
      <c r="B226" s="1">
        <v>45899</v>
      </c>
      <c r="C226" t="s">
        <v>78</v>
      </c>
      <c r="D226" t="s">
        <v>33</v>
      </c>
      <c r="E226" t="s">
        <v>12</v>
      </c>
      <c r="F226">
        <v>5</v>
      </c>
      <c r="G226">
        <v>51.57</v>
      </c>
      <c r="H226">
        <v>0.3</v>
      </c>
      <c r="I226" t="s">
        <v>460</v>
      </c>
      <c r="J226">
        <f t="shared" si="9"/>
        <v>46.57</v>
      </c>
      <c r="K226">
        <f t="shared" si="10"/>
        <v>32.598999999999997</v>
      </c>
      <c r="L226">
        <f t="shared" si="11"/>
        <v>4.6569999999999965</v>
      </c>
    </row>
    <row r="227" spans="1:12" x14ac:dyDescent="0.35">
      <c r="A227" t="s">
        <v>461</v>
      </c>
      <c r="B227" s="1">
        <v>45737</v>
      </c>
      <c r="C227" t="s">
        <v>22</v>
      </c>
      <c r="D227" t="s">
        <v>11</v>
      </c>
      <c r="E227" t="s">
        <v>12</v>
      </c>
      <c r="F227">
        <v>7</v>
      </c>
      <c r="G227">
        <v>711.68</v>
      </c>
      <c r="H227">
        <v>0</v>
      </c>
      <c r="I227" t="s">
        <v>462</v>
      </c>
      <c r="J227">
        <f t="shared" si="9"/>
        <v>704.68</v>
      </c>
      <c r="K227">
        <f t="shared" si="10"/>
        <v>704.68</v>
      </c>
      <c r="L227">
        <f t="shared" si="11"/>
        <v>281.87200000000001</v>
      </c>
    </row>
    <row r="228" spans="1:12" x14ac:dyDescent="0.35">
      <c r="A228" t="s">
        <v>463</v>
      </c>
      <c r="B228" s="1">
        <v>45576</v>
      </c>
      <c r="C228" t="s">
        <v>64</v>
      </c>
      <c r="D228" t="s">
        <v>11</v>
      </c>
      <c r="E228" t="s">
        <v>19</v>
      </c>
      <c r="F228">
        <v>1</v>
      </c>
      <c r="G228">
        <v>273.79000000000002</v>
      </c>
      <c r="H228">
        <v>0.2</v>
      </c>
      <c r="I228" t="s">
        <v>464</v>
      </c>
      <c r="J228">
        <f t="shared" si="9"/>
        <v>272.79000000000002</v>
      </c>
      <c r="K228">
        <f t="shared" si="10"/>
        <v>218.23200000000003</v>
      </c>
      <c r="L228">
        <f t="shared" si="11"/>
        <v>54.558000000000021</v>
      </c>
    </row>
    <row r="229" spans="1:12" x14ac:dyDescent="0.35">
      <c r="A229" t="s">
        <v>465</v>
      </c>
      <c r="B229" s="1">
        <v>45492</v>
      </c>
      <c r="C229" t="s">
        <v>26</v>
      </c>
      <c r="D229" t="s">
        <v>18</v>
      </c>
      <c r="E229" t="s">
        <v>12</v>
      </c>
      <c r="F229">
        <v>9</v>
      </c>
      <c r="G229">
        <v>755.23</v>
      </c>
      <c r="H229">
        <v>0</v>
      </c>
      <c r="I229" t="s">
        <v>466</v>
      </c>
      <c r="J229">
        <f t="shared" si="9"/>
        <v>746.23</v>
      </c>
      <c r="K229">
        <f t="shared" si="10"/>
        <v>746.23</v>
      </c>
      <c r="L229">
        <f t="shared" si="11"/>
        <v>298.49200000000002</v>
      </c>
    </row>
    <row r="230" spans="1:12" x14ac:dyDescent="0.35">
      <c r="A230" t="s">
        <v>467</v>
      </c>
      <c r="B230" s="1">
        <v>45501</v>
      </c>
      <c r="C230" t="s">
        <v>17</v>
      </c>
      <c r="D230" t="s">
        <v>18</v>
      </c>
      <c r="E230" t="s">
        <v>12</v>
      </c>
      <c r="F230">
        <v>1</v>
      </c>
      <c r="G230">
        <v>1131.27</v>
      </c>
      <c r="H230">
        <v>0.1</v>
      </c>
      <c r="I230" t="s">
        <v>468</v>
      </c>
      <c r="J230">
        <f t="shared" si="9"/>
        <v>1130.27</v>
      </c>
      <c r="K230">
        <f t="shared" si="10"/>
        <v>1017.2430000000001</v>
      </c>
      <c r="L230">
        <f t="shared" si="11"/>
        <v>339.08100000000013</v>
      </c>
    </row>
    <row r="231" spans="1:12" x14ac:dyDescent="0.35">
      <c r="A231" t="s">
        <v>469</v>
      </c>
      <c r="B231" s="1">
        <v>45813</v>
      </c>
      <c r="C231" t="s">
        <v>26</v>
      </c>
      <c r="D231" t="s">
        <v>18</v>
      </c>
      <c r="E231" t="s">
        <v>23</v>
      </c>
      <c r="F231">
        <v>9</v>
      </c>
      <c r="G231">
        <v>559.1</v>
      </c>
      <c r="H231">
        <v>0.15</v>
      </c>
      <c r="I231" t="s">
        <v>470</v>
      </c>
      <c r="J231">
        <f t="shared" si="9"/>
        <v>550.1</v>
      </c>
      <c r="K231">
        <f t="shared" si="10"/>
        <v>467.58499999999998</v>
      </c>
      <c r="L231">
        <f t="shared" si="11"/>
        <v>137.52499999999998</v>
      </c>
    </row>
    <row r="232" spans="1:12" x14ac:dyDescent="0.35">
      <c r="A232" t="s">
        <v>471</v>
      </c>
      <c r="B232" s="1">
        <v>44849</v>
      </c>
      <c r="C232" t="s">
        <v>32</v>
      </c>
      <c r="D232" t="s">
        <v>33</v>
      </c>
      <c r="E232" t="s">
        <v>12</v>
      </c>
      <c r="F232">
        <v>1</v>
      </c>
      <c r="G232">
        <v>42.81</v>
      </c>
      <c r="H232">
        <v>0</v>
      </c>
      <c r="I232" t="s">
        <v>383</v>
      </c>
      <c r="J232">
        <f t="shared" si="9"/>
        <v>41.81</v>
      </c>
      <c r="K232">
        <f t="shared" si="10"/>
        <v>41.81</v>
      </c>
      <c r="L232">
        <f t="shared" si="11"/>
        <v>16.724</v>
      </c>
    </row>
    <row r="233" spans="1:12" x14ac:dyDescent="0.35">
      <c r="A233" t="s">
        <v>472</v>
      </c>
      <c r="B233" s="1">
        <v>45180</v>
      </c>
      <c r="C233" t="s">
        <v>29</v>
      </c>
      <c r="D233" t="s">
        <v>18</v>
      </c>
      <c r="E233" t="s">
        <v>43</v>
      </c>
      <c r="F233">
        <v>6</v>
      </c>
      <c r="G233">
        <v>1069.8800000000001</v>
      </c>
      <c r="H233">
        <v>0</v>
      </c>
      <c r="I233" t="s">
        <v>473</v>
      </c>
      <c r="J233">
        <f t="shared" si="9"/>
        <v>1063.8800000000001</v>
      </c>
      <c r="K233">
        <f t="shared" si="10"/>
        <v>1063.8800000000001</v>
      </c>
      <c r="L233">
        <f t="shared" si="11"/>
        <v>425.55200000000002</v>
      </c>
    </row>
    <row r="234" spans="1:12" x14ac:dyDescent="0.35">
      <c r="A234" t="s">
        <v>474</v>
      </c>
      <c r="B234" s="1">
        <v>45190</v>
      </c>
      <c r="C234" t="s">
        <v>50</v>
      </c>
      <c r="D234" t="s">
        <v>11</v>
      </c>
      <c r="E234" t="s">
        <v>43</v>
      </c>
      <c r="F234">
        <v>2</v>
      </c>
      <c r="G234">
        <v>529.03</v>
      </c>
      <c r="H234">
        <v>0.1</v>
      </c>
      <c r="I234" t="s">
        <v>475</v>
      </c>
      <c r="J234">
        <f t="shared" si="9"/>
        <v>527.03</v>
      </c>
      <c r="K234">
        <f t="shared" si="10"/>
        <v>474.327</v>
      </c>
      <c r="L234">
        <f t="shared" si="11"/>
        <v>158.10900000000004</v>
      </c>
    </row>
    <row r="235" spans="1:12" x14ac:dyDescent="0.35">
      <c r="A235" t="s">
        <v>476</v>
      </c>
      <c r="B235" s="1">
        <v>44835</v>
      </c>
      <c r="C235" t="s">
        <v>141</v>
      </c>
      <c r="D235" t="s">
        <v>33</v>
      </c>
      <c r="E235" t="s">
        <v>23</v>
      </c>
      <c r="F235">
        <v>10</v>
      </c>
      <c r="G235">
        <v>59.18</v>
      </c>
      <c r="H235">
        <v>0.3</v>
      </c>
      <c r="I235" t="s">
        <v>477</v>
      </c>
      <c r="J235">
        <f t="shared" si="9"/>
        <v>49.18</v>
      </c>
      <c r="K235">
        <f t="shared" si="10"/>
        <v>34.425999999999995</v>
      </c>
      <c r="L235">
        <f t="shared" si="11"/>
        <v>4.9179999999999957</v>
      </c>
    </row>
    <row r="236" spans="1:12" x14ac:dyDescent="0.35">
      <c r="A236" t="s">
        <v>478</v>
      </c>
      <c r="B236" s="1">
        <v>45662</v>
      </c>
      <c r="C236" t="s">
        <v>53</v>
      </c>
      <c r="D236" t="s">
        <v>18</v>
      </c>
      <c r="E236" t="s">
        <v>12</v>
      </c>
      <c r="F236">
        <v>10</v>
      </c>
      <c r="G236">
        <v>1322.39</v>
      </c>
      <c r="H236">
        <v>0</v>
      </c>
      <c r="I236" t="s">
        <v>479</v>
      </c>
      <c r="J236">
        <f t="shared" si="9"/>
        <v>1312.39</v>
      </c>
      <c r="K236">
        <f t="shared" si="10"/>
        <v>1312.39</v>
      </c>
      <c r="L236">
        <f t="shared" si="11"/>
        <v>524.95600000000002</v>
      </c>
    </row>
    <row r="237" spans="1:12" x14ac:dyDescent="0.35">
      <c r="A237" t="s">
        <v>480</v>
      </c>
      <c r="B237" s="1">
        <v>46003</v>
      </c>
      <c r="C237" t="s">
        <v>99</v>
      </c>
      <c r="D237" t="s">
        <v>33</v>
      </c>
      <c r="E237" t="s">
        <v>19</v>
      </c>
      <c r="F237">
        <v>1</v>
      </c>
      <c r="G237">
        <v>125.17</v>
      </c>
      <c r="H237">
        <v>0.2</v>
      </c>
      <c r="I237" t="s">
        <v>481</v>
      </c>
      <c r="J237">
        <f t="shared" si="9"/>
        <v>124.17</v>
      </c>
      <c r="K237">
        <f t="shared" si="10"/>
        <v>99.336000000000013</v>
      </c>
      <c r="L237">
        <f t="shared" si="11"/>
        <v>24.834000000000017</v>
      </c>
    </row>
    <row r="238" spans="1:12" x14ac:dyDescent="0.35">
      <c r="A238" t="s">
        <v>482</v>
      </c>
      <c r="B238" s="1">
        <v>45233</v>
      </c>
      <c r="C238" t="s">
        <v>26</v>
      </c>
      <c r="D238" t="s">
        <v>18</v>
      </c>
      <c r="E238" t="s">
        <v>19</v>
      </c>
      <c r="F238">
        <v>4</v>
      </c>
      <c r="G238">
        <v>1103.69</v>
      </c>
      <c r="H238">
        <v>0.15</v>
      </c>
      <c r="I238" t="s">
        <v>483</v>
      </c>
      <c r="J238">
        <f t="shared" si="9"/>
        <v>1099.69</v>
      </c>
      <c r="K238">
        <f t="shared" si="10"/>
        <v>934.73649999999998</v>
      </c>
      <c r="L238">
        <f t="shared" si="11"/>
        <v>274.92250000000001</v>
      </c>
    </row>
    <row r="239" spans="1:12" x14ac:dyDescent="0.35">
      <c r="A239" t="s">
        <v>484</v>
      </c>
      <c r="B239" s="1">
        <v>44675</v>
      </c>
      <c r="C239" t="s">
        <v>141</v>
      </c>
      <c r="D239" t="s">
        <v>33</v>
      </c>
      <c r="E239" t="s">
        <v>23</v>
      </c>
      <c r="F239">
        <v>8</v>
      </c>
      <c r="G239">
        <v>86.77</v>
      </c>
      <c r="H239">
        <v>0.2</v>
      </c>
      <c r="I239" t="s">
        <v>328</v>
      </c>
      <c r="J239">
        <f t="shared" si="9"/>
        <v>78.77</v>
      </c>
      <c r="K239">
        <f t="shared" si="10"/>
        <v>63.015999999999998</v>
      </c>
      <c r="L239">
        <f t="shared" si="11"/>
        <v>15.754000000000005</v>
      </c>
    </row>
    <row r="240" spans="1:12" x14ac:dyDescent="0.35">
      <c r="A240" t="s">
        <v>485</v>
      </c>
      <c r="B240" s="1">
        <v>44606</v>
      </c>
      <c r="C240" t="s">
        <v>156</v>
      </c>
      <c r="D240" t="s">
        <v>33</v>
      </c>
      <c r="E240" t="s">
        <v>19</v>
      </c>
      <c r="F240">
        <v>4</v>
      </c>
      <c r="G240">
        <v>88.86</v>
      </c>
      <c r="H240">
        <v>0</v>
      </c>
      <c r="I240" t="s">
        <v>62</v>
      </c>
      <c r="J240">
        <f t="shared" si="9"/>
        <v>84.86</v>
      </c>
      <c r="K240">
        <f t="shared" si="10"/>
        <v>84.86</v>
      </c>
      <c r="L240">
        <f t="shared" si="11"/>
        <v>33.944000000000003</v>
      </c>
    </row>
    <row r="241" spans="1:12" x14ac:dyDescent="0.35">
      <c r="A241" t="s">
        <v>486</v>
      </c>
      <c r="B241" s="1">
        <v>44692</v>
      </c>
      <c r="C241" t="s">
        <v>29</v>
      </c>
      <c r="D241" t="s">
        <v>18</v>
      </c>
      <c r="E241" t="s">
        <v>19</v>
      </c>
      <c r="F241">
        <v>8</v>
      </c>
      <c r="G241">
        <v>144.43</v>
      </c>
      <c r="H241">
        <v>0.15</v>
      </c>
      <c r="I241" t="s">
        <v>487</v>
      </c>
      <c r="J241">
        <f t="shared" si="9"/>
        <v>136.43</v>
      </c>
      <c r="K241">
        <f t="shared" si="10"/>
        <v>115.96550000000001</v>
      </c>
      <c r="L241">
        <f t="shared" si="11"/>
        <v>34.107500000000002</v>
      </c>
    </row>
    <row r="242" spans="1:12" x14ac:dyDescent="0.35">
      <c r="A242" t="s">
        <v>488</v>
      </c>
      <c r="B242" s="1">
        <v>45875</v>
      </c>
      <c r="C242" t="s">
        <v>26</v>
      </c>
      <c r="D242" t="s">
        <v>18</v>
      </c>
      <c r="E242" t="s">
        <v>43</v>
      </c>
      <c r="F242">
        <v>7</v>
      </c>
      <c r="G242">
        <v>727.95</v>
      </c>
      <c r="H242">
        <v>0.15</v>
      </c>
      <c r="I242" t="s">
        <v>489</v>
      </c>
      <c r="J242">
        <f t="shared" si="9"/>
        <v>720.95</v>
      </c>
      <c r="K242">
        <f t="shared" si="10"/>
        <v>612.8075</v>
      </c>
      <c r="L242">
        <f t="shared" si="11"/>
        <v>180.23750000000001</v>
      </c>
    </row>
    <row r="243" spans="1:12" x14ac:dyDescent="0.35">
      <c r="A243" t="s">
        <v>490</v>
      </c>
      <c r="B243" s="1">
        <v>45917</v>
      </c>
      <c r="C243" t="s">
        <v>53</v>
      </c>
      <c r="D243" t="s">
        <v>18</v>
      </c>
      <c r="E243" t="s">
        <v>43</v>
      </c>
      <c r="F243">
        <v>2</v>
      </c>
      <c r="G243">
        <v>349.86</v>
      </c>
      <c r="H243">
        <v>0.2</v>
      </c>
      <c r="I243" t="s">
        <v>491</v>
      </c>
      <c r="J243">
        <f t="shared" si="9"/>
        <v>347.86</v>
      </c>
      <c r="K243">
        <f t="shared" si="10"/>
        <v>278.28800000000001</v>
      </c>
      <c r="L243">
        <f t="shared" si="11"/>
        <v>69.572000000000003</v>
      </c>
    </row>
    <row r="244" spans="1:12" x14ac:dyDescent="0.35">
      <c r="A244" t="s">
        <v>492</v>
      </c>
      <c r="B244" s="1">
        <v>45018</v>
      </c>
      <c r="C244" t="s">
        <v>22</v>
      </c>
      <c r="D244" t="s">
        <v>11</v>
      </c>
      <c r="E244" t="s">
        <v>43</v>
      </c>
      <c r="F244">
        <v>8</v>
      </c>
      <c r="G244">
        <v>555.12</v>
      </c>
      <c r="H244">
        <v>0.2</v>
      </c>
      <c r="I244" t="s">
        <v>493</v>
      </c>
      <c r="J244">
        <f t="shared" si="9"/>
        <v>547.12</v>
      </c>
      <c r="K244">
        <f t="shared" si="10"/>
        <v>437.69600000000003</v>
      </c>
      <c r="L244">
        <f t="shared" si="11"/>
        <v>109.42400000000004</v>
      </c>
    </row>
    <row r="245" spans="1:12" x14ac:dyDescent="0.35">
      <c r="A245" t="s">
        <v>494</v>
      </c>
      <c r="B245" s="1">
        <v>45032</v>
      </c>
      <c r="C245" t="s">
        <v>50</v>
      </c>
      <c r="D245" t="s">
        <v>11</v>
      </c>
      <c r="E245" t="s">
        <v>43</v>
      </c>
      <c r="F245">
        <v>3</v>
      </c>
      <c r="G245">
        <v>256.74</v>
      </c>
      <c r="H245">
        <v>0.3</v>
      </c>
      <c r="I245" t="s">
        <v>209</v>
      </c>
      <c r="J245">
        <f t="shared" si="9"/>
        <v>253.74</v>
      </c>
      <c r="K245">
        <f t="shared" si="10"/>
        <v>177.61799999999999</v>
      </c>
      <c r="L245">
        <f t="shared" si="11"/>
        <v>25.373999999999995</v>
      </c>
    </row>
    <row r="246" spans="1:12" x14ac:dyDescent="0.35">
      <c r="A246" t="s">
        <v>495</v>
      </c>
      <c r="B246" s="1">
        <v>45914</v>
      </c>
      <c r="C246" t="s">
        <v>56</v>
      </c>
      <c r="D246" t="s">
        <v>33</v>
      </c>
      <c r="E246" t="s">
        <v>12</v>
      </c>
      <c r="F246">
        <v>4</v>
      </c>
      <c r="G246">
        <v>14.76</v>
      </c>
      <c r="H246">
        <v>0.2</v>
      </c>
      <c r="I246" t="s">
        <v>496</v>
      </c>
      <c r="J246">
        <f t="shared" si="9"/>
        <v>10.76</v>
      </c>
      <c r="K246">
        <f t="shared" si="10"/>
        <v>8.6080000000000005</v>
      </c>
      <c r="L246">
        <f t="shared" si="11"/>
        <v>2.152000000000001</v>
      </c>
    </row>
    <row r="247" spans="1:12" x14ac:dyDescent="0.35">
      <c r="A247" t="s">
        <v>497</v>
      </c>
      <c r="B247" s="1">
        <v>45938</v>
      </c>
      <c r="C247" t="s">
        <v>29</v>
      </c>
      <c r="D247" t="s">
        <v>18</v>
      </c>
      <c r="E247" t="s">
        <v>12</v>
      </c>
      <c r="F247">
        <v>1</v>
      </c>
      <c r="G247">
        <v>663.17</v>
      </c>
      <c r="H247">
        <v>0</v>
      </c>
      <c r="I247" t="s">
        <v>498</v>
      </c>
      <c r="J247">
        <f t="shared" si="9"/>
        <v>662.17</v>
      </c>
      <c r="K247">
        <f t="shared" si="10"/>
        <v>662.17</v>
      </c>
      <c r="L247">
        <f t="shared" si="11"/>
        <v>264.86799999999999</v>
      </c>
    </row>
    <row r="248" spans="1:12" x14ac:dyDescent="0.35">
      <c r="A248" t="s">
        <v>499</v>
      </c>
      <c r="B248" s="1">
        <v>44677</v>
      </c>
      <c r="C248" t="s">
        <v>64</v>
      </c>
      <c r="D248" t="s">
        <v>11</v>
      </c>
      <c r="E248" t="s">
        <v>12</v>
      </c>
      <c r="F248">
        <v>10</v>
      </c>
      <c r="G248">
        <v>289.18</v>
      </c>
      <c r="H248">
        <v>0.2</v>
      </c>
      <c r="I248" t="s">
        <v>500</v>
      </c>
      <c r="J248">
        <f t="shared" si="9"/>
        <v>279.18</v>
      </c>
      <c r="K248">
        <f t="shared" si="10"/>
        <v>223.34400000000002</v>
      </c>
      <c r="L248">
        <f t="shared" si="11"/>
        <v>55.836000000000013</v>
      </c>
    </row>
    <row r="249" spans="1:12" x14ac:dyDescent="0.35">
      <c r="A249" t="s">
        <v>501</v>
      </c>
      <c r="B249" s="1">
        <v>45180</v>
      </c>
      <c r="C249" t="s">
        <v>10</v>
      </c>
      <c r="D249" t="s">
        <v>11</v>
      </c>
      <c r="E249" t="s">
        <v>23</v>
      </c>
      <c r="F249">
        <v>5</v>
      </c>
      <c r="G249">
        <v>256.37</v>
      </c>
      <c r="H249">
        <v>0.2</v>
      </c>
      <c r="I249" t="s">
        <v>502</v>
      </c>
      <c r="J249">
        <f t="shared" si="9"/>
        <v>251.37</v>
      </c>
      <c r="K249">
        <f t="shared" si="10"/>
        <v>201.096</v>
      </c>
      <c r="L249">
        <f t="shared" si="11"/>
        <v>50.274000000000001</v>
      </c>
    </row>
    <row r="250" spans="1:12" x14ac:dyDescent="0.35">
      <c r="A250" t="s">
        <v>503</v>
      </c>
      <c r="B250" s="1">
        <v>45952</v>
      </c>
      <c r="C250" t="s">
        <v>61</v>
      </c>
      <c r="D250" t="s">
        <v>33</v>
      </c>
      <c r="E250" t="s">
        <v>23</v>
      </c>
      <c r="F250">
        <v>1</v>
      </c>
      <c r="G250">
        <v>145.97999999999999</v>
      </c>
      <c r="H250">
        <v>0.3</v>
      </c>
      <c r="I250" t="s">
        <v>504</v>
      </c>
      <c r="J250">
        <f t="shared" si="9"/>
        <v>144.97999999999999</v>
      </c>
      <c r="K250">
        <f t="shared" si="10"/>
        <v>101.48599999999999</v>
      </c>
      <c r="L250">
        <f t="shared" si="11"/>
        <v>14.498000000000005</v>
      </c>
    </row>
    <row r="251" spans="1:12" x14ac:dyDescent="0.35">
      <c r="A251" t="s">
        <v>505</v>
      </c>
      <c r="B251" s="1">
        <v>45636</v>
      </c>
      <c r="C251" t="s">
        <v>40</v>
      </c>
      <c r="D251" t="s">
        <v>33</v>
      </c>
      <c r="E251" t="s">
        <v>23</v>
      </c>
      <c r="F251">
        <v>3</v>
      </c>
      <c r="G251">
        <v>48.48</v>
      </c>
      <c r="H251">
        <v>0</v>
      </c>
      <c r="I251" t="s">
        <v>506</v>
      </c>
      <c r="J251">
        <f t="shared" si="9"/>
        <v>45.48</v>
      </c>
      <c r="K251">
        <f t="shared" si="10"/>
        <v>45.48</v>
      </c>
      <c r="L251">
        <f t="shared" si="11"/>
        <v>18.192</v>
      </c>
    </row>
    <row r="252" spans="1:12" x14ac:dyDescent="0.35">
      <c r="A252" t="s">
        <v>507</v>
      </c>
      <c r="B252" s="1">
        <v>45023</v>
      </c>
      <c r="C252" t="s">
        <v>141</v>
      </c>
      <c r="D252" t="s">
        <v>33</v>
      </c>
      <c r="E252" t="s">
        <v>23</v>
      </c>
      <c r="F252">
        <v>1</v>
      </c>
      <c r="G252">
        <v>86.55</v>
      </c>
      <c r="H252">
        <v>0.15</v>
      </c>
      <c r="I252" t="s">
        <v>508</v>
      </c>
      <c r="J252">
        <f t="shared" si="9"/>
        <v>85.55</v>
      </c>
      <c r="K252">
        <f t="shared" si="10"/>
        <v>72.717500000000001</v>
      </c>
      <c r="L252">
        <f t="shared" si="11"/>
        <v>21.387500000000003</v>
      </c>
    </row>
    <row r="253" spans="1:12" x14ac:dyDescent="0.35">
      <c r="A253" t="s">
        <v>509</v>
      </c>
      <c r="B253" s="1">
        <v>45059</v>
      </c>
      <c r="C253" t="s">
        <v>71</v>
      </c>
      <c r="D253" t="s">
        <v>33</v>
      </c>
      <c r="E253" t="s">
        <v>43</v>
      </c>
      <c r="F253">
        <v>2</v>
      </c>
      <c r="G253">
        <v>138.72</v>
      </c>
      <c r="H253">
        <v>0.1</v>
      </c>
      <c r="I253" t="s">
        <v>510</v>
      </c>
      <c r="J253">
        <f t="shared" si="9"/>
        <v>136.72</v>
      </c>
      <c r="K253">
        <f t="shared" si="10"/>
        <v>123.048</v>
      </c>
      <c r="L253">
        <f t="shared" si="11"/>
        <v>41.016000000000005</v>
      </c>
    </row>
    <row r="254" spans="1:12" x14ac:dyDescent="0.35">
      <c r="A254" t="s">
        <v>511</v>
      </c>
      <c r="B254" s="1">
        <v>45111</v>
      </c>
      <c r="C254" t="s">
        <v>56</v>
      </c>
      <c r="D254" t="s">
        <v>33</v>
      </c>
      <c r="E254" t="s">
        <v>19</v>
      </c>
      <c r="F254">
        <v>4</v>
      </c>
      <c r="G254">
        <v>121.67</v>
      </c>
      <c r="H254">
        <v>0.2</v>
      </c>
      <c r="I254" t="s">
        <v>185</v>
      </c>
      <c r="J254">
        <f t="shared" si="9"/>
        <v>117.67</v>
      </c>
      <c r="K254">
        <f t="shared" si="10"/>
        <v>94.13600000000001</v>
      </c>
      <c r="L254">
        <f t="shared" si="11"/>
        <v>23.534000000000006</v>
      </c>
    </row>
    <row r="255" spans="1:12" x14ac:dyDescent="0.35">
      <c r="A255" t="s">
        <v>512</v>
      </c>
      <c r="B255" s="1">
        <v>44989</v>
      </c>
      <c r="C255" t="s">
        <v>156</v>
      </c>
      <c r="D255" t="s">
        <v>33</v>
      </c>
      <c r="E255" t="s">
        <v>19</v>
      </c>
      <c r="F255">
        <v>4</v>
      </c>
      <c r="G255">
        <v>140.88999999999999</v>
      </c>
      <c r="H255">
        <v>0.3</v>
      </c>
      <c r="I255" t="s">
        <v>513</v>
      </c>
      <c r="J255">
        <f t="shared" si="9"/>
        <v>136.88999999999999</v>
      </c>
      <c r="K255">
        <f t="shared" si="10"/>
        <v>95.822999999999979</v>
      </c>
      <c r="L255">
        <f t="shared" si="11"/>
        <v>13.688999999999993</v>
      </c>
    </row>
    <row r="256" spans="1:12" x14ac:dyDescent="0.35">
      <c r="A256" t="s">
        <v>514</v>
      </c>
      <c r="B256" s="1">
        <v>45986</v>
      </c>
      <c r="C256" t="s">
        <v>53</v>
      </c>
      <c r="D256" t="s">
        <v>18</v>
      </c>
      <c r="E256" t="s">
        <v>23</v>
      </c>
      <c r="F256">
        <v>4</v>
      </c>
      <c r="G256">
        <v>872.91</v>
      </c>
      <c r="H256">
        <v>0.1</v>
      </c>
      <c r="I256" t="s">
        <v>236</v>
      </c>
      <c r="J256">
        <f t="shared" si="9"/>
        <v>868.91</v>
      </c>
      <c r="K256">
        <f t="shared" si="10"/>
        <v>782.01900000000001</v>
      </c>
      <c r="L256">
        <f t="shared" si="11"/>
        <v>260.673</v>
      </c>
    </row>
    <row r="257" spans="1:12" x14ac:dyDescent="0.35">
      <c r="A257" t="s">
        <v>515</v>
      </c>
      <c r="B257" s="1">
        <v>45890</v>
      </c>
      <c r="C257" t="s">
        <v>156</v>
      </c>
      <c r="D257" t="s">
        <v>33</v>
      </c>
      <c r="E257" t="s">
        <v>43</v>
      </c>
      <c r="F257">
        <v>6</v>
      </c>
      <c r="G257">
        <v>79.36</v>
      </c>
      <c r="H257">
        <v>0.15</v>
      </c>
      <c r="I257" t="s">
        <v>516</v>
      </c>
      <c r="J257">
        <f t="shared" si="9"/>
        <v>73.36</v>
      </c>
      <c r="K257">
        <f t="shared" si="10"/>
        <v>62.355999999999995</v>
      </c>
      <c r="L257">
        <f t="shared" si="11"/>
        <v>18.339999999999996</v>
      </c>
    </row>
    <row r="258" spans="1:12" x14ac:dyDescent="0.35">
      <c r="A258" t="s">
        <v>517</v>
      </c>
      <c r="B258" s="1">
        <v>45523</v>
      </c>
      <c r="C258" t="s">
        <v>71</v>
      </c>
      <c r="D258" t="s">
        <v>33</v>
      </c>
      <c r="E258" t="s">
        <v>43</v>
      </c>
      <c r="F258">
        <v>6</v>
      </c>
      <c r="G258">
        <v>65.02</v>
      </c>
      <c r="H258">
        <v>0.2</v>
      </c>
      <c r="I258" t="s">
        <v>518</v>
      </c>
      <c r="J258">
        <f t="shared" ref="J258:J321" si="12">G258-F258</f>
        <v>59.019999999999996</v>
      </c>
      <c r="K258">
        <f t="shared" ref="K258:K321" si="13">J258*(1-H258)</f>
        <v>47.216000000000001</v>
      </c>
      <c r="L258">
        <f t="shared" ref="L258:L321" si="14">K258-(J258*0.6)</f>
        <v>11.804000000000002</v>
      </c>
    </row>
    <row r="259" spans="1:12" x14ac:dyDescent="0.35">
      <c r="A259" t="s">
        <v>519</v>
      </c>
      <c r="B259" s="1">
        <v>45096</v>
      </c>
      <c r="C259" t="s">
        <v>26</v>
      </c>
      <c r="D259" t="s">
        <v>18</v>
      </c>
      <c r="E259" t="s">
        <v>43</v>
      </c>
      <c r="F259">
        <v>3</v>
      </c>
      <c r="G259">
        <v>374.67</v>
      </c>
      <c r="H259">
        <v>0</v>
      </c>
      <c r="I259" t="s">
        <v>520</v>
      </c>
      <c r="J259">
        <f t="shared" si="12"/>
        <v>371.67</v>
      </c>
      <c r="K259">
        <f t="shared" si="13"/>
        <v>371.67</v>
      </c>
      <c r="L259">
        <f t="shared" si="14"/>
        <v>148.66800000000001</v>
      </c>
    </row>
    <row r="260" spans="1:12" x14ac:dyDescent="0.35">
      <c r="A260" t="s">
        <v>521</v>
      </c>
      <c r="B260" s="1">
        <v>45689</v>
      </c>
      <c r="C260" t="s">
        <v>17</v>
      </c>
      <c r="D260" t="s">
        <v>18</v>
      </c>
      <c r="E260" t="s">
        <v>43</v>
      </c>
      <c r="F260">
        <v>8</v>
      </c>
      <c r="G260">
        <v>1453.11</v>
      </c>
      <c r="H260">
        <v>0.3</v>
      </c>
      <c r="I260" t="s">
        <v>435</v>
      </c>
      <c r="J260">
        <f t="shared" si="12"/>
        <v>1445.11</v>
      </c>
      <c r="K260">
        <f t="shared" si="13"/>
        <v>1011.5769999999999</v>
      </c>
      <c r="L260">
        <f t="shared" si="14"/>
        <v>144.51099999999997</v>
      </c>
    </row>
    <row r="261" spans="1:12" x14ac:dyDescent="0.35">
      <c r="A261" t="s">
        <v>522</v>
      </c>
      <c r="B261" s="1">
        <v>44906</v>
      </c>
      <c r="C261" t="s">
        <v>17</v>
      </c>
      <c r="D261" t="s">
        <v>18</v>
      </c>
      <c r="E261" t="s">
        <v>12</v>
      </c>
      <c r="F261">
        <v>3</v>
      </c>
      <c r="G261">
        <v>1108.44</v>
      </c>
      <c r="H261">
        <v>0.15</v>
      </c>
      <c r="I261" t="s">
        <v>523</v>
      </c>
      <c r="J261">
        <f t="shared" si="12"/>
        <v>1105.44</v>
      </c>
      <c r="K261">
        <f t="shared" si="13"/>
        <v>939.62400000000002</v>
      </c>
      <c r="L261">
        <f t="shared" si="14"/>
        <v>276.36</v>
      </c>
    </row>
    <row r="262" spans="1:12" x14ac:dyDescent="0.35">
      <c r="A262" t="s">
        <v>524</v>
      </c>
      <c r="B262" s="1">
        <v>44631</v>
      </c>
      <c r="C262" t="s">
        <v>22</v>
      </c>
      <c r="D262" t="s">
        <v>11</v>
      </c>
      <c r="E262" t="s">
        <v>19</v>
      </c>
      <c r="F262">
        <v>7</v>
      </c>
      <c r="G262">
        <v>153.12</v>
      </c>
      <c r="H262">
        <v>0.3</v>
      </c>
      <c r="I262" t="s">
        <v>525</v>
      </c>
      <c r="J262">
        <f t="shared" si="12"/>
        <v>146.12</v>
      </c>
      <c r="K262">
        <f t="shared" si="13"/>
        <v>102.28399999999999</v>
      </c>
      <c r="L262">
        <f t="shared" si="14"/>
        <v>14.611999999999995</v>
      </c>
    </row>
    <row r="263" spans="1:12" x14ac:dyDescent="0.35">
      <c r="A263" t="s">
        <v>526</v>
      </c>
      <c r="B263" s="1">
        <v>44871</v>
      </c>
      <c r="C263" t="s">
        <v>10</v>
      </c>
      <c r="D263" t="s">
        <v>11</v>
      </c>
      <c r="E263" t="s">
        <v>23</v>
      </c>
      <c r="F263">
        <v>6</v>
      </c>
      <c r="G263">
        <v>95.34</v>
      </c>
      <c r="H263">
        <v>0.3</v>
      </c>
      <c r="I263" t="s">
        <v>527</v>
      </c>
      <c r="J263">
        <f t="shared" si="12"/>
        <v>89.34</v>
      </c>
      <c r="K263">
        <f t="shared" si="13"/>
        <v>62.537999999999997</v>
      </c>
      <c r="L263">
        <f t="shared" si="14"/>
        <v>8.9339999999999975</v>
      </c>
    </row>
    <row r="264" spans="1:12" x14ac:dyDescent="0.35">
      <c r="A264" t="s">
        <v>528</v>
      </c>
      <c r="B264" s="1">
        <v>45561</v>
      </c>
      <c r="C264" t="s">
        <v>22</v>
      </c>
      <c r="D264" t="s">
        <v>11</v>
      </c>
      <c r="E264" t="s">
        <v>23</v>
      </c>
      <c r="F264">
        <v>1</v>
      </c>
      <c r="G264">
        <v>62.54</v>
      </c>
      <c r="H264">
        <v>0.3</v>
      </c>
      <c r="I264" t="s">
        <v>409</v>
      </c>
      <c r="J264">
        <f t="shared" si="12"/>
        <v>61.54</v>
      </c>
      <c r="K264">
        <f t="shared" si="13"/>
        <v>43.077999999999996</v>
      </c>
      <c r="L264">
        <f t="shared" si="14"/>
        <v>6.1539999999999964</v>
      </c>
    </row>
    <row r="265" spans="1:12" x14ac:dyDescent="0.35">
      <c r="A265" t="s">
        <v>529</v>
      </c>
      <c r="B265" s="1">
        <v>45590</v>
      </c>
      <c r="C265" t="s">
        <v>26</v>
      </c>
      <c r="D265" t="s">
        <v>18</v>
      </c>
      <c r="E265" t="s">
        <v>12</v>
      </c>
      <c r="F265">
        <v>2</v>
      </c>
      <c r="G265">
        <v>1385.27</v>
      </c>
      <c r="H265">
        <v>0.2</v>
      </c>
      <c r="I265" t="s">
        <v>106</v>
      </c>
      <c r="J265">
        <f t="shared" si="12"/>
        <v>1383.27</v>
      </c>
      <c r="K265">
        <f t="shared" si="13"/>
        <v>1106.616</v>
      </c>
      <c r="L265">
        <f t="shared" si="14"/>
        <v>276.654</v>
      </c>
    </row>
    <row r="266" spans="1:12" x14ac:dyDescent="0.35">
      <c r="A266" t="s">
        <v>530</v>
      </c>
      <c r="B266" s="1">
        <v>45831</v>
      </c>
      <c r="C266" t="s">
        <v>17</v>
      </c>
      <c r="D266" t="s">
        <v>18</v>
      </c>
      <c r="E266" t="s">
        <v>43</v>
      </c>
      <c r="F266">
        <v>5</v>
      </c>
      <c r="G266">
        <v>1212.9100000000001</v>
      </c>
      <c r="H266">
        <v>0</v>
      </c>
      <c r="I266" t="s">
        <v>369</v>
      </c>
      <c r="J266">
        <f t="shared" si="12"/>
        <v>1207.9100000000001</v>
      </c>
      <c r="K266">
        <f t="shared" si="13"/>
        <v>1207.9100000000001</v>
      </c>
      <c r="L266">
        <f t="shared" si="14"/>
        <v>483.1640000000001</v>
      </c>
    </row>
    <row r="267" spans="1:12" x14ac:dyDescent="0.35">
      <c r="A267" t="s">
        <v>531</v>
      </c>
      <c r="B267" s="1">
        <v>45719</v>
      </c>
      <c r="C267" t="s">
        <v>10</v>
      </c>
      <c r="D267" t="s">
        <v>11</v>
      </c>
      <c r="E267" t="s">
        <v>43</v>
      </c>
      <c r="F267">
        <v>2</v>
      </c>
      <c r="G267">
        <v>540.29999999999995</v>
      </c>
      <c r="H267">
        <v>0.3</v>
      </c>
      <c r="I267" t="s">
        <v>532</v>
      </c>
      <c r="J267">
        <f t="shared" si="12"/>
        <v>538.29999999999995</v>
      </c>
      <c r="K267">
        <f t="shared" si="13"/>
        <v>376.80999999999995</v>
      </c>
      <c r="L267">
        <f t="shared" si="14"/>
        <v>53.829999999999984</v>
      </c>
    </row>
    <row r="268" spans="1:12" x14ac:dyDescent="0.35">
      <c r="A268" t="s">
        <v>533</v>
      </c>
      <c r="B268" s="1">
        <v>45392</v>
      </c>
      <c r="C268" t="s">
        <v>40</v>
      </c>
      <c r="D268" t="s">
        <v>33</v>
      </c>
      <c r="E268" t="s">
        <v>23</v>
      </c>
      <c r="F268">
        <v>1</v>
      </c>
      <c r="G268">
        <v>97.33</v>
      </c>
      <c r="H268">
        <v>0.3</v>
      </c>
      <c r="I268" t="s">
        <v>315</v>
      </c>
      <c r="J268">
        <f t="shared" si="12"/>
        <v>96.33</v>
      </c>
      <c r="K268">
        <f t="shared" si="13"/>
        <v>67.430999999999997</v>
      </c>
      <c r="L268">
        <f t="shared" si="14"/>
        <v>9.6330000000000027</v>
      </c>
    </row>
    <row r="269" spans="1:12" x14ac:dyDescent="0.35">
      <c r="A269" t="s">
        <v>534</v>
      </c>
      <c r="B269" s="1">
        <v>45450</v>
      </c>
      <c r="C269" t="s">
        <v>17</v>
      </c>
      <c r="D269" t="s">
        <v>18</v>
      </c>
      <c r="E269" t="s">
        <v>19</v>
      </c>
      <c r="F269">
        <v>9</v>
      </c>
      <c r="G269">
        <v>1386.81</v>
      </c>
      <c r="H269">
        <v>0</v>
      </c>
      <c r="I269" t="s">
        <v>38</v>
      </c>
      <c r="J269">
        <f t="shared" si="12"/>
        <v>1377.81</v>
      </c>
      <c r="K269">
        <f t="shared" si="13"/>
        <v>1377.81</v>
      </c>
      <c r="L269">
        <f t="shared" si="14"/>
        <v>551.12400000000002</v>
      </c>
    </row>
    <row r="270" spans="1:12" x14ac:dyDescent="0.35">
      <c r="A270" t="s">
        <v>535</v>
      </c>
      <c r="B270" s="1">
        <v>44657</v>
      </c>
      <c r="C270" t="s">
        <v>64</v>
      </c>
      <c r="D270" t="s">
        <v>11</v>
      </c>
      <c r="E270" t="s">
        <v>19</v>
      </c>
      <c r="F270">
        <v>3</v>
      </c>
      <c r="G270">
        <v>746.57</v>
      </c>
      <c r="H270">
        <v>0.1</v>
      </c>
      <c r="I270" t="s">
        <v>536</v>
      </c>
      <c r="J270">
        <f t="shared" si="12"/>
        <v>743.57</v>
      </c>
      <c r="K270">
        <f t="shared" si="13"/>
        <v>669.21300000000008</v>
      </c>
      <c r="L270">
        <f t="shared" si="14"/>
        <v>223.07100000000008</v>
      </c>
    </row>
    <row r="271" spans="1:12" x14ac:dyDescent="0.35">
      <c r="A271" t="s">
        <v>537</v>
      </c>
      <c r="B271" s="1">
        <v>44857</v>
      </c>
      <c r="C271" t="s">
        <v>26</v>
      </c>
      <c r="D271" t="s">
        <v>18</v>
      </c>
      <c r="E271" t="s">
        <v>19</v>
      </c>
      <c r="F271">
        <v>5</v>
      </c>
      <c r="G271">
        <v>327.43</v>
      </c>
      <c r="H271">
        <v>0</v>
      </c>
      <c r="I271" t="s">
        <v>538</v>
      </c>
      <c r="J271">
        <f t="shared" si="12"/>
        <v>322.43</v>
      </c>
      <c r="K271">
        <f t="shared" si="13"/>
        <v>322.43</v>
      </c>
      <c r="L271">
        <f t="shared" si="14"/>
        <v>128.97200000000001</v>
      </c>
    </row>
    <row r="272" spans="1:12" x14ac:dyDescent="0.35">
      <c r="A272" t="s">
        <v>539</v>
      </c>
      <c r="B272" s="1">
        <v>45669</v>
      </c>
      <c r="C272" t="s">
        <v>40</v>
      </c>
      <c r="D272" t="s">
        <v>33</v>
      </c>
      <c r="E272" t="s">
        <v>12</v>
      </c>
      <c r="F272">
        <v>2</v>
      </c>
      <c r="G272">
        <v>77.61</v>
      </c>
      <c r="H272">
        <v>0.1</v>
      </c>
      <c r="I272" t="s">
        <v>540</v>
      </c>
      <c r="J272">
        <f t="shared" si="12"/>
        <v>75.61</v>
      </c>
      <c r="K272">
        <f t="shared" si="13"/>
        <v>68.049000000000007</v>
      </c>
      <c r="L272">
        <f t="shared" si="14"/>
        <v>22.683000000000007</v>
      </c>
    </row>
    <row r="273" spans="1:12" x14ac:dyDescent="0.35">
      <c r="A273" t="s">
        <v>541</v>
      </c>
      <c r="B273" s="1">
        <v>45037</v>
      </c>
      <c r="C273" t="s">
        <v>64</v>
      </c>
      <c r="D273" t="s">
        <v>11</v>
      </c>
      <c r="E273" t="s">
        <v>23</v>
      </c>
      <c r="F273">
        <v>6</v>
      </c>
      <c r="G273">
        <v>72.22</v>
      </c>
      <c r="H273">
        <v>0.1</v>
      </c>
      <c r="I273" t="s">
        <v>355</v>
      </c>
      <c r="J273">
        <f t="shared" si="12"/>
        <v>66.22</v>
      </c>
      <c r="K273">
        <f t="shared" si="13"/>
        <v>59.597999999999999</v>
      </c>
      <c r="L273">
        <f t="shared" si="14"/>
        <v>19.866</v>
      </c>
    </row>
    <row r="274" spans="1:12" x14ac:dyDescent="0.35">
      <c r="A274" t="s">
        <v>542</v>
      </c>
      <c r="B274" s="1">
        <v>45290</v>
      </c>
      <c r="C274" t="s">
        <v>26</v>
      </c>
      <c r="D274" t="s">
        <v>18</v>
      </c>
      <c r="E274" t="s">
        <v>23</v>
      </c>
      <c r="F274">
        <v>3</v>
      </c>
      <c r="G274">
        <v>1051.57</v>
      </c>
      <c r="H274">
        <v>0.3</v>
      </c>
      <c r="I274" t="s">
        <v>236</v>
      </c>
      <c r="J274">
        <f t="shared" si="12"/>
        <v>1048.57</v>
      </c>
      <c r="K274">
        <f t="shared" si="13"/>
        <v>733.99899999999991</v>
      </c>
      <c r="L274">
        <f t="shared" si="14"/>
        <v>104.85699999999997</v>
      </c>
    </row>
    <row r="275" spans="1:12" x14ac:dyDescent="0.35">
      <c r="A275" t="s">
        <v>543</v>
      </c>
      <c r="B275" s="1">
        <v>45828</v>
      </c>
      <c r="C275" t="s">
        <v>71</v>
      </c>
      <c r="D275" t="s">
        <v>33</v>
      </c>
      <c r="E275" t="s">
        <v>19</v>
      </c>
      <c r="F275">
        <v>2</v>
      </c>
      <c r="G275">
        <v>43.86</v>
      </c>
      <c r="H275">
        <v>0.15</v>
      </c>
      <c r="I275" t="s">
        <v>544</v>
      </c>
      <c r="J275">
        <f t="shared" si="12"/>
        <v>41.86</v>
      </c>
      <c r="K275">
        <f t="shared" si="13"/>
        <v>35.580999999999996</v>
      </c>
      <c r="L275">
        <f t="shared" si="14"/>
        <v>10.464999999999996</v>
      </c>
    </row>
    <row r="276" spans="1:12" x14ac:dyDescent="0.35">
      <c r="A276" t="s">
        <v>545</v>
      </c>
      <c r="B276" s="1">
        <v>45359</v>
      </c>
      <c r="C276" t="s">
        <v>32</v>
      </c>
      <c r="D276" t="s">
        <v>33</v>
      </c>
      <c r="E276" t="s">
        <v>19</v>
      </c>
      <c r="F276">
        <v>2</v>
      </c>
      <c r="G276">
        <v>5.75</v>
      </c>
      <c r="H276">
        <v>0.1</v>
      </c>
      <c r="I276" t="s">
        <v>546</v>
      </c>
      <c r="J276">
        <f t="shared" si="12"/>
        <v>3.75</v>
      </c>
      <c r="K276">
        <f t="shared" si="13"/>
        <v>3.375</v>
      </c>
      <c r="L276">
        <f t="shared" si="14"/>
        <v>1.125</v>
      </c>
    </row>
    <row r="277" spans="1:12" x14ac:dyDescent="0.35">
      <c r="A277" t="s">
        <v>547</v>
      </c>
      <c r="B277" s="1">
        <v>45114</v>
      </c>
      <c r="C277" t="s">
        <v>10</v>
      </c>
      <c r="D277" t="s">
        <v>11</v>
      </c>
      <c r="E277" t="s">
        <v>19</v>
      </c>
      <c r="F277">
        <v>3</v>
      </c>
      <c r="G277">
        <v>373.23</v>
      </c>
      <c r="H277">
        <v>0.2</v>
      </c>
      <c r="I277" t="s">
        <v>548</v>
      </c>
      <c r="J277">
        <f t="shared" si="12"/>
        <v>370.23</v>
      </c>
      <c r="K277">
        <f t="shared" si="13"/>
        <v>296.18400000000003</v>
      </c>
      <c r="L277">
        <f t="shared" si="14"/>
        <v>74.046000000000021</v>
      </c>
    </row>
    <row r="278" spans="1:12" x14ac:dyDescent="0.35">
      <c r="A278" t="s">
        <v>549</v>
      </c>
      <c r="B278" s="1">
        <v>44615</v>
      </c>
      <c r="C278" t="s">
        <v>64</v>
      </c>
      <c r="D278" t="s">
        <v>11</v>
      </c>
      <c r="E278" t="s">
        <v>19</v>
      </c>
      <c r="F278">
        <v>10</v>
      </c>
      <c r="G278">
        <v>498.53</v>
      </c>
      <c r="H278">
        <v>0.1</v>
      </c>
      <c r="I278" t="s">
        <v>550</v>
      </c>
      <c r="J278">
        <f t="shared" si="12"/>
        <v>488.53</v>
      </c>
      <c r="K278">
        <f t="shared" si="13"/>
        <v>439.67699999999996</v>
      </c>
      <c r="L278">
        <f t="shared" si="14"/>
        <v>146.55899999999997</v>
      </c>
    </row>
    <row r="279" spans="1:12" x14ac:dyDescent="0.35">
      <c r="A279" t="s">
        <v>551</v>
      </c>
      <c r="B279" s="1">
        <v>45409</v>
      </c>
      <c r="C279" t="s">
        <v>99</v>
      </c>
      <c r="D279" t="s">
        <v>33</v>
      </c>
      <c r="E279" t="s">
        <v>12</v>
      </c>
      <c r="F279">
        <v>10</v>
      </c>
      <c r="G279">
        <v>80.56</v>
      </c>
      <c r="H279">
        <v>0.3</v>
      </c>
      <c r="I279" t="s">
        <v>236</v>
      </c>
      <c r="J279">
        <f t="shared" si="12"/>
        <v>70.56</v>
      </c>
      <c r="K279">
        <f t="shared" si="13"/>
        <v>49.391999999999996</v>
      </c>
      <c r="L279">
        <f t="shared" si="14"/>
        <v>7.0559999999999974</v>
      </c>
    </row>
    <row r="280" spans="1:12" x14ac:dyDescent="0.35">
      <c r="A280" t="s">
        <v>552</v>
      </c>
      <c r="B280" s="1">
        <v>45112</v>
      </c>
      <c r="C280" t="s">
        <v>156</v>
      </c>
      <c r="D280" t="s">
        <v>33</v>
      </c>
      <c r="E280" t="s">
        <v>23</v>
      </c>
      <c r="F280">
        <v>3</v>
      </c>
      <c r="G280">
        <v>14.17</v>
      </c>
      <c r="H280">
        <v>0.15</v>
      </c>
      <c r="I280" t="s">
        <v>553</v>
      </c>
      <c r="J280">
        <f t="shared" si="12"/>
        <v>11.17</v>
      </c>
      <c r="K280">
        <f t="shared" si="13"/>
        <v>9.4945000000000004</v>
      </c>
      <c r="L280">
        <f t="shared" si="14"/>
        <v>2.7925000000000004</v>
      </c>
    </row>
    <row r="281" spans="1:12" x14ac:dyDescent="0.35">
      <c r="A281" t="s">
        <v>554</v>
      </c>
      <c r="B281" s="1">
        <v>45553</v>
      </c>
      <c r="C281" t="s">
        <v>64</v>
      </c>
      <c r="D281" t="s">
        <v>11</v>
      </c>
      <c r="E281" t="s">
        <v>43</v>
      </c>
      <c r="F281">
        <v>4</v>
      </c>
      <c r="G281">
        <v>590.66999999999996</v>
      </c>
      <c r="H281">
        <v>0.15</v>
      </c>
      <c r="I281" t="s">
        <v>199</v>
      </c>
      <c r="J281">
        <f t="shared" si="12"/>
        <v>586.66999999999996</v>
      </c>
      <c r="K281">
        <f t="shared" si="13"/>
        <v>498.66949999999997</v>
      </c>
      <c r="L281">
        <f t="shared" si="14"/>
        <v>146.66750000000002</v>
      </c>
    </row>
    <row r="282" spans="1:12" x14ac:dyDescent="0.35">
      <c r="A282" t="s">
        <v>555</v>
      </c>
      <c r="B282" s="1">
        <v>44781</v>
      </c>
      <c r="C282" t="s">
        <v>64</v>
      </c>
      <c r="D282" t="s">
        <v>11</v>
      </c>
      <c r="E282" t="s">
        <v>19</v>
      </c>
      <c r="F282">
        <v>7</v>
      </c>
      <c r="G282">
        <v>299.16000000000003</v>
      </c>
      <c r="H282">
        <v>0.2</v>
      </c>
      <c r="I282" t="s">
        <v>236</v>
      </c>
      <c r="J282">
        <f t="shared" si="12"/>
        <v>292.16000000000003</v>
      </c>
      <c r="K282">
        <f t="shared" si="13"/>
        <v>233.72800000000004</v>
      </c>
      <c r="L282">
        <f t="shared" si="14"/>
        <v>58.432000000000016</v>
      </c>
    </row>
    <row r="283" spans="1:12" x14ac:dyDescent="0.35">
      <c r="A283" t="s">
        <v>556</v>
      </c>
      <c r="B283" s="1">
        <v>45247</v>
      </c>
      <c r="C283" t="s">
        <v>141</v>
      </c>
      <c r="D283" t="s">
        <v>33</v>
      </c>
      <c r="E283" t="s">
        <v>43</v>
      </c>
      <c r="F283">
        <v>6</v>
      </c>
      <c r="G283">
        <v>92.47</v>
      </c>
      <c r="H283">
        <v>0.3</v>
      </c>
      <c r="I283" t="s">
        <v>557</v>
      </c>
      <c r="J283">
        <f t="shared" si="12"/>
        <v>86.47</v>
      </c>
      <c r="K283">
        <f t="shared" si="13"/>
        <v>60.528999999999996</v>
      </c>
      <c r="L283">
        <f t="shared" si="14"/>
        <v>8.6469999999999985</v>
      </c>
    </row>
    <row r="284" spans="1:12" x14ac:dyDescent="0.35">
      <c r="A284" t="s">
        <v>558</v>
      </c>
      <c r="B284" s="1">
        <v>44925</v>
      </c>
      <c r="C284" t="s">
        <v>32</v>
      </c>
      <c r="D284" t="s">
        <v>33</v>
      </c>
      <c r="E284" t="s">
        <v>43</v>
      </c>
      <c r="F284">
        <v>8</v>
      </c>
      <c r="G284">
        <v>145.33000000000001</v>
      </c>
      <c r="H284">
        <v>0</v>
      </c>
      <c r="I284" t="s">
        <v>559</v>
      </c>
      <c r="J284">
        <f t="shared" si="12"/>
        <v>137.33000000000001</v>
      </c>
      <c r="K284">
        <f t="shared" si="13"/>
        <v>137.33000000000001</v>
      </c>
      <c r="L284">
        <f t="shared" si="14"/>
        <v>54.932000000000002</v>
      </c>
    </row>
    <row r="285" spans="1:12" x14ac:dyDescent="0.35">
      <c r="A285" t="s">
        <v>560</v>
      </c>
      <c r="B285" s="1">
        <v>45366</v>
      </c>
      <c r="C285" t="s">
        <v>99</v>
      </c>
      <c r="D285" t="s">
        <v>33</v>
      </c>
      <c r="E285" t="s">
        <v>12</v>
      </c>
      <c r="F285">
        <v>10</v>
      </c>
      <c r="G285">
        <v>149.6</v>
      </c>
      <c r="H285">
        <v>0</v>
      </c>
      <c r="I285" t="s">
        <v>561</v>
      </c>
      <c r="J285">
        <f t="shared" si="12"/>
        <v>139.6</v>
      </c>
      <c r="K285">
        <f t="shared" si="13"/>
        <v>139.6</v>
      </c>
      <c r="L285">
        <f t="shared" si="14"/>
        <v>55.84</v>
      </c>
    </row>
    <row r="286" spans="1:12" x14ac:dyDescent="0.35">
      <c r="A286" t="s">
        <v>562</v>
      </c>
      <c r="B286" s="1">
        <v>45507</v>
      </c>
      <c r="C286" t="s">
        <v>53</v>
      </c>
      <c r="D286" t="s">
        <v>18</v>
      </c>
      <c r="E286" t="s">
        <v>23</v>
      </c>
      <c r="F286">
        <v>5</v>
      </c>
      <c r="G286">
        <v>1263.79</v>
      </c>
      <c r="H286">
        <v>0</v>
      </c>
      <c r="I286" t="s">
        <v>563</v>
      </c>
      <c r="J286">
        <f t="shared" si="12"/>
        <v>1258.79</v>
      </c>
      <c r="K286">
        <f t="shared" si="13"/>
        <v>1258.79</v>
      </c>
      <c r="L286">
        <f t="shared" si="14"/>
        <v>503.51599999999996</v>
      </c>
    </row>
    <row r="287" spans="1:12" x14ac:dyDescent="0.35">
      <c r="A287" t="s">
        <v>564</v>
      </c>
      <c r="B287" s="1">
        <v>45859</v>
      </c>
      <c r="C287" t="s">
        <v>71</v>
      </c>
      <c r="D287" t="s">
        <v>33</v>
      </c>
      <c r="E287" t="s">
        <v>43</v>
      </c>
      <c r="F287">
        <v>3</v>
      </c>
      <c r="G287">
        <v>108.71</v>
      </c>
      <c r="H287">
        <v>0.15</v>
      </c>
      <c r="I287" t="s">
        <v>565</v>
      </c>
      <c r="J287">
        <f t="shared" si="12"/>
        <v>105.71</v>
      </c>
      <c r="K287">
        <f t="shared" si="13"/>
        <v>89.853499999999997</v>
      </c>
      <c r="L287">
        <f t="shared" si="14"/>
        <v>26.427500000000002</v>
      </c>
    </row>
    <row r="288" spans="1:12" x14ac:dyDescent="0.35">
      <c r="A288" t="s">
        <v>566</v>
      </c>
      <c r="B288" s="1">
        <v>45543</v>
      </c>
      <c r="C288" t="s">
        <v>26</v>
      </c>
      <c r="D288" t="s">
        <v>18</v>
      </c>
      <c r="E288" t="s">
        <v>23</v>
      </c>
      <c r="F288">
        <v>9</v>
      </c>
      <c r="G288">
        <v>151.47</v>
      </c>
      <c r="H288">
        <v>0.1</v>
      </c>
      <c r="I288" t="s">
        <v>567</v>
      </c>
      <c r="J288">
        <f t="shared" si="12"/>
        <v>142.47</v>
      </c>
      <c r="K288">
        <f t="shared" si="13"/>
        <v>128.22300000000001</v>
      </c>
      <c r="L288">
        <f t="shared" si="14"/>
        <v>42.741000000000014</v>
      </c>
    </row>
    <row r="289" spans="1:12" x14ac:dyDescent="0.35">
      <c r="A289" t="s">
        <v>568</v>
      </c>
      <c r="B289" s="1">
        <v>45070</v>
      </c>
      <c r="C289" t="s">
        <v>17</v>
      </c>
      <c r="D289" t="s">
        <v>18</v>
      </c>
      <c r="E289" t="s">
        <v>12</v>
      </c>
      <c r="F289">
        <v>10</v>
      </c>
      <c r="G289">
        <v>162.02000000000001</v>
      </c>
      <c r="H289">
        <v>0.3</v>
      </c>
      <c r="I289" t="s">
        <v>569</v>
      </c>
      <c r="J289">
        <f t="shared" si="12"/>
        <v>152.02000000000001</v>
      </c>
      <c r="K289">
        <f t="shared" si="13"/>
        <v>106.414</v>
      </c>
      <c r="L289">
        <f t="shared" si="14"/>
        <v>15.201999999999998</v>
      </c>
    </row>
    <row r="290" spans="1:12" x14ac:dyDescent="0.35">
      <c r="A290" t="s">
        <v>570</v>
      </c>
      <c r="B290" s="1">
        <v>45241</v>
      </c>
      <c r="C290" t="s">
        <v>99</v>
      </c>
      <c r="D290" t="s">
        <v>33</v>
      </c>
      <c r="E290" t="s">
        <v>19</v>
      </c>
      <c r="F290">
        <v>2</v>
      </c>
      <c r="G290">
        <v>42.52</v>
      </c>
      <c r="H290">
        <v>0.2</v>
      </c>
      <c r="I290" t="s">
        <v>571</v>
      </c>
      <c r="J290">
        <f t="shared" si="12"/>
        <v>40.520000000000003</v>
      </c>
      <c r="K290">
        <f t="shared" si="13"/>
        <v>32.416000000000004</v>
      </c>
      <c r="L290">
        <f t="shared" si="14"/>
        <v>8.1040000000000028</v>
      </c>
    </row>
    <row r="291" spans="1:12" x14ac:dyDescent="0.35">
      <c r="A291" t="s">
        <v>572</v>
      </c>
      <c r="B291" s="1">
        <v>45328</v>
      </c>
      <c r="C291" t="s">
        <v>78</v>
      </c>
      <c r="D291" t="s">
        <v>33</v>
      </c>
      <c r="E291" t="s">
        <v>12</v>
      </c>
      <c r="F291">
        <v>6</v>
      </c>
      <c r="G291">
        <v>149.66999999999999</v>
      </c>
      <c r="H291">
        <v>0.15</v>
      </c>
      <c r="I291" t="s">
        <v>573</v>
      </c>
      <c r="J291">
        <f t="shared" si="12"/>
        <v>143.66999999999999</v>
      </c>
      <c r="K291">
        <f t="shared" si="13"/>
        <v>122.11949999999999</v>
      </c>
      <c r="L291">
        <f t="shared" si="14"/>
        <v>35.917500000000004</v>
      </c>
    </row>
    <row r="292" spans="1:12" x14ac:dyDescent="0.35">
      <c r="A292" t="s">
        <v>574</v>
      </c>
      <c r="B292" s="1">
        <v>44737</v>
      </c>
      <c r="C292" t="s">
        <v>10</v>
      </c>
      <c r="D292" t="s">
        <v>11</v>
      </c>
      <c r="E292" t="s">
        <v>43</v>
      </c>
      <c r="F292">
        <v>5</v>
      </c>
      <c r="G292">
        <v>307.3</v>
      </c>
      <c r="H292">
        <v>0</v>
      </c>
      <c r="I292" t="s">
        <v>575</v>
      </c>
      <c r="J292">
        <f t="shared" si="12"/>
        <v>302.3</v>
      </c>
      <c r="K292">
        <f t="shared" si="13"/>
        <v>302.3</v>
      </c>
      <c r="L292">
        <f t="shared" si="14"/>
        <v>120.92000000000002</v>
      </c>
    </row>
    <row r="293" spans="1:12" x14ac:dyDescent="0.35">
      <c r="A293" t="s">
        <v>576</v>
      </c>
      <c r="B293" s="1">
        <v>45537</v>
      </c>
      <c r="C293" t="s">
        <v>50</v>
      </c>
      <c r="D293" t="s">
        <v>11</v>
      </c>
      <c r="E293" t="s">
        <v>23</v>
      </c>
      <c r="F293">
        <v>6</v>
      </c>
      <c r="G293">
        <v>100.38</v>
      </c>
      <c r="H293">
        <v>0</v>
      </c>
      <c r="I293" t="s">
        <v>577</v>
      </c>
      <c r="J293">
        <f t="shared" si="12"/>
        <v>94.38</v>
      </c>
      <c r="K293">
        <f t="shared" si="13"/>
        <v>94.38</v>
      </c>
      <c r="L293">
        <f t="shared" si="14"/>
        <v>37.752000000000002</v>
      </c>
    </row>
    <row r="294" spans="1:12" x14ac:dyDescent="0.35">
      <c r="A294" t="s">
        <v>578</v>
      </c>
      <c r="B294" s="1">
        <v>45264</v>
      </c>
      <c r="C294" t="s">
        <v>29</v>
      </c>
      <c r="D294" t="s">
        <v>18</v>
      </c>
      <c r="E294" t="s">
        <v>12</v>
      </c>
      <c r="F294">
        <v>4</v>
      </c>
      <c r="G294">
        <v>822.39</v>
      </c>
      <c r="H294">
        <v>0.2</v>
      </c>
      <c r="I294" t="s">
        <v>579</v>
      </c>
      <c r="J294">
        <f t="shared" si="12"/>
        <v>818.39</v>
      </c>
      <c r="K294">
        <f t="shared" si="13"/>
        <v>654.71199999999999</v>
      </c>
      <c r="L294">
        <f t="shared" si="14"/>
        <v>163.678</v>
      </c>
    </row>
    <row r="295" spans="1:12" x14ac:dyDescent="0.35">
      <c r="A295" t="s">
        <v>580</v>
      </c>
      <c r="B295" s="1">
        <v>45435</v>
      </c>
      <c r="C295" t="s">
        <v>71</v>
      </c>
      <c r="D295" t="s">
        <v>33</v>
      </c>
      <c r="E295" t="s">
        <v>23</v>
      </c>
      <c r="F295">
        <v>3</v>
      </c>
      <c r="G295">
        <v>32.03</v>
      </c>
      <c r="H295">
        <v>0.3</v>
      </c>
      <c r="I295" t="s">
        <v>581</v>
      </c>
      <c r="J295">
        <f t="shared" si="12"/>
        <v>29.03</v>
      </c>
      <c r="K295">
        <f t="shared" si="13"/>
        <v>20.320999999999998</v>
      </c>
      <c r="L295">
        <f t="shared" si="14"/>
        <v>2.9029999999999987</v>
      </c>
    </row>
    <row r="296" spans="1:12" x14ac:dyDescent="0.35">
      <c r="A296" t="s">
        <v>582</v>
      </c>
      <c r="B296" s="1">
        <v>45819</v>
      </c>
      <c r="C296" t="s">
        <v>50</v>
      </c>
      <c r="D296" t="s">
        <v>11</v>
      </c>
      <c r="E296" t="s">
        <v>23</v>
      </c>
      <c r="F296">
        <v>7</v>
      </c>
      <c r="G296">
        <v>53.34</v>
      </c>
      <c r="H296">
        <v>0</v>
      </c>
      <c r="I296" t="s">
        <v>583</v>
      </c>
      <c r="J296">
        <f t="shared" si="12"/>
        <v>46.34</v>
      </c>
      <c r="K296">
        <f t="shared" si="13"/>
        <v>46.34</v>
      </c>
      <c r="L296">
        <f t="shared" si="14"/>
        <v>18.536000000000001</v>
      </c>
    </row>
    <row r="297" spans="1:12" x14ac:dyDescent="0.35">
      <c r="A297" t="s">
        <v>584</v>
      </c>
      <c r="B297" s="1">
        <v>46003</v>
      </c>
      <c r="C297" t="s">
        <v>22</v>
      </c>
      <c r="D297" t="s">
        <v>11</v>
      </c>
      <c r="E297" t="s">
        <v>12</v>
      </c>
      <c r="F297">
        <v>6</v>
      </c>
      <c r="G297">
        <v>294.49</v>
      </c>
      <c r="H297">
        <v>0.15</v>
      </c>
      <c r="I297" t="s">
        <v>191</v>
      </c>
      <c r="J297">
        <f t="shared" si="12"/>
        <v>288.49</v>
      </c>
      <c r="K297">
        <f t="shared" si="13"/>
        <v>245.2165</v>
      </c>
      <c r="L297">
        <f t="shared" si="14"/>
        <v>72.122500000000002</v>
      </c>
    </row>
    <row r="298" spans="1:12" x14ac:dyDescent="0.35">
      <c r="A298" t="s">
        <v>585</v>
      </c>
      <c r="B298" s="1">
        <v>45564</v>
      </c>
      <c r="C298" t="s">
        <v>17</v>
      </c>
      <c r="D298" t="s">
        <v>18</v>
      </c>
      <c r="E298" t="s">
        <v>23</v>
      </c>
      <c r="F298">
        <v>10</v>
      </c>
      <c r="G298">
        <v>649.55999999999995</v>
      </c>
      <c r="H298">
        <v>0</v>
      </c>
      <c r="I298" t="s">
        <v>586</v>
      </c>
      <c r="J298">
        <f t="shared" si="12"/>
        <v>639.55999999999995</v>
      </c>
      <c r="K298">
        <f t="shared" si="13"/>
        <v>639.55999999999995</v>
      </c>
      <c r="L298">
        <f t="shared" si="14"/>
        <v>255.82400000000001</v>
      </c>
    </row>
    <row r="299" spans="1:12" x14ac:dyDescent="0.35">
      <c r="A299" t="s">
        <v>587</v>
      </c>
      <c r="B299" s="1">
        <v>45499</v>
      </c>
      <c r="C299" t="s">
        <v>53</v>
      </c>
      <c r="D299" t="s">
        <v>18</v>
      </c>
      <c r="E299" t="s">
        <v>43</v>
      </c>
      <c r="F299">
        <v>10</v>
      </c>
      <c r="G299">
        <v>926.24</v>
      </c>
      <c r="H299">
        <v>0.3</v>
      </c>
      <c r="I299" t="s">
        <v>588</v>
      </c>
      <c r="J299">
        <f t="shared" si="12"/>
        <v>916.24</v>
      </c>
      <c r="K299">
        <f t="shared" si="13"/>
        <v>641.36799999999994</v>
      </c>
      <c r="L299">
        <f t="shared" si="14"/>
        <v>91.62399999999991</v>
      </c>
    </row>
    <row r="300" spans="1:12" x14ac:dyDescent="0.35">
      <c r="A300" t="s">
        <v>589</v>
      </c>
      <c r="B300" s="1">
        <v>45050</v>
      </c>
      <c r="C300" t="s">
        <v>99</v>
      </c>
      <c r="D300" t="s">
        <v>33</v>
      </c>
      <c r="E300" t="s">
        <v>12</v>
      </c>
      <c r="F300">
        <v>6</v>
      </c>
      <c r="G300">
        <v>105.55</v>
      </c>
      <c r="H300">
        <v>0.2</v>
      </c>
      <c r="I300" t="s">
        <v>590</v>
      </c>
      <c r="J300">
        <f t="shared" si="12"/>
        <v>99.55</v>
      </c>
      <c r="K300">
        <f t="shared" si="13"/>
        <v>79.64</v>
      </c>
      <c r="L300">
        <f t="shared" si="14"/>
        <v>19.910000000000004</v>
      </c>
    </row>
    <row r="301" spans="1:12" x14ac:dyDescent="0.35">
      <c r="A301" t="s">
        <v>591</v>
      </c>
      <c r="B301" s="1">
        <v>44844</v>
      </c>
      <c r="C301" t="s">
        <v>26</v>
      </c>
      <c r="D301" t="s">
        <v>18</v>
      </c>
      <c r="E301" t="s">
        <v>23</v>
      </c>
      <c r="F301">
        <v>3</v>
      </c>
      <c r="G301">
        <v>781.34</v>
      </c>
      <c r="H301">
        <v>0.2</v>
      </c>
      <c r="I301" t="s">
        <v>395</v>
      </c>
      <c r="J301">
        <f t="shared" si="12"/>
        <v>778.34</v>
      </c>
      <c r="K301">
        <f t="shared" si="13"/>
        <v>622.67200000000003</v>
      </c>
      <c r="L301">
        <f t="shared" si="14"/>
        <v>155.66800000000001</v>
      </c>
    </row>
    <row r="302" spans="1:12" x14ac:dyDescent="0.35">
      <c r="A302" t="s">
        <v>592</v>
      </c>
      <c r="B302" s="1">
        <v>44903</v>
      </c>
      <c r="C302" t="s">
        <v>156</v>
      </c>
      <c r="D302" t="s">
        <v>33</v>
      </c>
      <c r="E302" t="s">
        <v>12</v>
      </c>
      <c r="F302">
        <v>3</v>
      </c>
      <c r="G302">
        <v>50.61</v>
      </c>
      <c r="H302">
        <v>0.15</v>
      </c>
      <c r="I302" t="s">
        <v>593</v>
      </c>
      <c r="J302">
        <f t="shared" si="12"/>
        <v>47.61</v>
      </c>
      <c r="K302">
        <f t="shared" si="13"/>
        <v>40.468499999999999</v>
      </c>
      <c r="L302">
        <f t="shared" si="14"/>
        <v>11.9025</v>
      </c>
    </row>
    <row r="303" spans="1:12" x14ac:dyDescent="0.35">
      <c r="A303" t="s">
        <v>594</v>
      </c>
      <c r="B303" s="1">
        <v>44581</v>
      </c>
      <c r="C303" t="s">
        <v>141</v>
      </c>
      <c r="D303" t="s">
        <v>33</v>
      </c>
      <c r="E303" t="s">
        <v>12</v>
      </c>
      <c r="F303">
        <v>7</v>
      </c>
      <c r="G303">
        <v>144.76</v>
      </c>
      <c r="H303">
        <v>0.2</v>
      </c>
      <c r="I303" t="s">
        <v>595</v>
      </c>
      <c r="J303">
        <f t="shared" si="12"/>
        <v>137.76</v>
      </c>
      <c r="K303">
        <f t="shared" si="13"/>
        <v>110.208</v>
      </c>
      <c r="L303">
        <f t="shared" si="14"/>
        <v>27.552000000000007</v>
      </c>
    </row>
    <row r="304" spans="1:12" x14ac:dyDescent="0.35">
      <c r="A304" t="s">
        <v>596</v>
      </c>
      <c r="B304" s="1">
        <v>45964</v>
      </c>
      <c r="C304" t="s">
        <v>40</v>
      </c>
      <c r="D304" t="s">
        <v>33</v>
      </c>
      <c r="E304" t="s">
        <v>23</v>
      </c>
      <c r="F304">
        <v>8</v>
      </c>
      <c r="G304">
        <v>29.25</v>
      </c>
      <c r="H304">
        <v>0.2</v>
      </c>
      <c r="I304" t="s">
        <v>597</v>
      </c>
      <c r="J304">
        <f t="shared" si="12"/>
        <v>21.25</v>
      </c>
      <c r="K304">
        <f t="shared" si="13"/>
        <v>17</v>
      </c>
      <c r="L304">
        <f t="shared" si="14"/>
        <v>4.25</v>
      </c>
    </row>
    <row r="305" spans="1:12" x14ac:dyDescent="0.35">
      <c r="A305" t="s">
        <v>598</v>
      </c>
      <c r="B305" s="1">
        <v>44628</v>
      </c>
      <c r="C305" t="s">
        <v>71</v>
      </c>
      <c r="D305" t="s">
        <v>33</v>
      </c>
      <c r="E305" t="s">
        <v>43</v>
      </c>
      <c r="F305">
        <v>3</v>
      </c>
      <c r="G305">
        <v>118.21</v>
      </c>
      <c r="H305">
        <v>0.2</v>
      </c>
      <c r="I305" t="s">
        <v>100</v>
      </c>
      <c r="J305">
        <f t="shared" si="12"/>
        <v>115.21</v>
      </c>
      <c r="K305">
        <f t="shared" si="13"/>
        <v>92.168000000000006</v>
      </c>
      <c r="L305">
        <f t="shared" si="14"/>
        <v>23.042000000000016</v>
      </c>
    </row>
    <row r="306" spans="1:12" x14ac:dyDescent="0.35">
      <c r="A306" t="s">
        <v>599</v>
      </c>
      <c r="B306" s="1">
        <v>45608</v>
      </c>
      <c r="C306" t="s">
        <v>22</v>
      </c>
      <c r="D306" t="s">
        <v>11</v>
      </c>
      <c r="E306" t="s">
        <v>43</v>
      </c>
      <c r="F306">
        <v>9</v>
      </c>
      <c r="G306">
        <v>667.46</v>
      </c>
      <c r="H306">
        <v>0.1</v>
      </c>
      <c r="I306" t="s">
        <v>600</v>
      </c>
      <c r="J306">
        <f t="shared" si="12"/>
        <v>658.46</v>
      </c>
      <c r="K306">
        <f t="shared" si="13"/>
        <v>592.61400000000003</v>
      </c>
      <c r="L306">
        <f t="shared" si="14"/>
        <v>197.53800000000001</v>
      </c>
    </row>
    <row r="307" spans="1:12" x14ac:dyDescent="0.35">
      <c r="A307" t="s">
        <v>601</v>
      </c>
      <c r="B307" s="1">
        <v>45465</v>
      </c>
      <c r="C307" t="s">
        <v>53</v>
      </c>
      <c r="D307" t="s">
        <v>18</v>
      </c>
      <c r="E307" t="s">
        <v>23</v>
      </c>
      <c r="F307">
        <v>2</v>
      </c>
      <c r="G307">
        <v>1130.3800000000001</v>
      </c>
      <c r="H307">
        <v>0.3</v>
      </c>
      <c r="I307" t="s">
        <v>602</v>
      </c>
      <c r="J307">
        <f t="shared" si="12"/>
        <v>1128.3800000000001</v>
      </c>
      <c r="K307">
        <f t="shared" si="13"/>
        <v>789.86599999999999</v>
      </c>
      <c r="L307">
        <f t="shared" si="14"/>
        <v>112.83799999999997</v>
      </c>
    </row>
    <row r="308" spans="1:12" x14ac:dyDescent="0.35">
      <c r="A308" t="s">
        <v>603</v>
      </c>
      <c r="B308" s="1">
        <v>44628</v>
      </c>
      <c r="C308" t="s">
        <v>156</v>
      </c>
      <c r="D308" t="s">
        <v>33</v>
      </c>
      <c r="E308" t="s">
        <v>43</v>
      </c>
      <c r="F308">
        <v>2</v>
      </c>
      <c r="G308">
        <v>68.67</v>
      </c>
      <c r="H308">
        <v>0</v>
      </c>
      <c r="I308" t="s">
        <v>604</v>
      </c>
      <c r="J308">
        <f t="shared" si="12"/>
        <v>66.67</v>
      </c>
      <c r="K308">
        <f t="shared" si="13"/>
        <v>66.67</v>
      </c>
      <c r="L308">
        <f t="shared" si="14"/>
        <v>26.667999999999999</v>
      </c>
    </row>
    <row r="309" spans="1:12" x14ac:dyDescent="0.35">
      <c r="A309" t="s">
        <v>605</v>
      </c>
      <c r="B309" s="1">
        <v>45766</v>
      </c>
      <c r="C309" t="s">
        <v>17</v>
      </c>
      <c r="D309" t="s">
        <v>18</v>
      </c>
      <c r="E309" t="s">
        <v>23</v>
      </c>
      <c r="F309">
        <v>3</v>
      </c>
      <c r="G309">
        <v>962.61</v>
      </c>
      <c r="H309">
        <v>0</v>
      </c>
      <c r="I309" t="s">
        <v>606</v>
      </c>
      <c r="J309">
        <f t="shared" si="12"/>
        <v>959.61</v>
      </c>
      <c r="K309">
        <f t="shared" si="13"/>
        <v>959.61</v>
      </c>
      <c r="L309">
        <f t="shared" si="14"/>
        <v>383.84400000000005</v>
      </c>
    </row>
    <row r="310" spans="1:12" x14ac:dyDescent="0.35">
      <c r="A310" t="s">
        <v>607</v>
      </c>
      <c r="B310" s="1">
        <v>45280</v>
      </c>
      <c r="C310" t="s">
        <v>17</v>
      </c>
      <c r="D310" t="s">
        <v>18</v>
      </c>
      <c r="E310" t="s">
        <v>12</v>
      </c>
      <c r="F310">
        <v>6</v>
      </c>
      <c r="G310">
        <v>1470.6</v>
      </c>
      <c r="H310">
        <v>0.1</v>
      </c>
      <c r="I310" t="s">
        <v>309</v>
      </c>
      <c r="J310">
        <f t="shared" si="12"/>
        <v>1464.6</v>
      </c>
      <c r="K310">
        <f t="shared" si="13"/>
        <v>1318.1399999999999</v>
      </c>
      <c r="L310">
        <f t="shared" si="14"/>
        <v>439.38</v>
      </c>
    </row>
    <row r="311" spans="1:12" x14ac:dyDescent="0.35">
      <c r="A311" t="s">
        <v>608</v>
      </c>
      <c r="B311" s="1">
        <v>45615</v>
      </c>
      <c r="C311" t="s">
        <v>29</v>
      </c>
      <c r="D311" t="s">
        <v>18</v>
      </c>
      <c r="E311" t="s">
        <v>12</v>
      </c>
      <c r="F311">
        <v>7</v>
      </c>
      <c r="G311">
        <v>1386.28</v>
      </c>
      <c r="H311">
        <v>0.1</v>
      </c>
      <c r="I311" t="s">
        <v>609</v>
      </c>
      <c r="J311">
        <f t="shared" si="12"/>
        <v>1379.28</v>
      </c>
      <c r="K311">
        <f t="shared" si="13"/>
        <v>1241.3520000000001</v>
      </c>
      <c r="L311">
        <f t="shared" si="14"/>
        <v>413.78400000000011</v>
      </c>
    </row>
    <row r="312" spans="1:12" x14ac:dyDescent="0.35">
      <c r="A312" t="s">
        <v>610</v>
      </c>
      <c r="B312" s="1">
        <v>44833</v>
      </c>
      <c r="C312" t="s">
        <v>10</v>
      </c>
      <c r="D312" t="s">
        <v>11</v>
      </c>
      <c r="E312" t="s">
        <v>43</v>
      </c>
      <c r="F312">
        <v>4</v>
      </c>
      <c r="G312">
        <v>621.11</v>
      </c>
      <c r="H312">
        <v>0.3</v>
      </c>
      <c r="I312" t="s">
        <v>491</v>
      </c>
      <c r="J312">
        <f t="shared" si="12"/>
        <v>617.11</v>
      </c>
      <c r="K312">
        <f t="shared" si="13"/>
        <v>431.97699999999998</v>
      </c>
      <c r="L312">
        <f t="shared" si="14"/>
        <v>61.710999999999956</v>
      </c>
    </row>
    <row r="313" spans="1:12" x14ac:dyDescent="0.35">
      <c r="A313" t="s">
        <v>611</v>
      </c>
      <c r="B313" s="1">
        <v>45744</v>
      </c>
      <c r="C313" t="s">
        <v>17</v>
      </c>
      <c r="D313" t="s">
        <v>18</v>
      </c>
      <c r="E313" t="s">
        <v>23</v>
      </c>
      <c r="F313">
        <v>7</v>
      </c>
      <c r="G313">
        <v>732.79</v>
      </c>
      <c r="H313">
        <v>0.3</v>
      </c>
      <c r="I313" t="s">
        <v>612</v>
      </c>
      <c r="J313">
        <f t="shared" si="12"/>
        <v>725.79</v>
      </c>
      <c r="K313">
        <f t="shared" si="13"/>
        <v>508.05299999999994</v>
      </c>
      <c r="L313">
        <f t="shared" si="14"/>
        <v>72.578999999999951</v>
      </c>
    </row>
    <row r="314" spans="1:12" x14ac:dyDescent="0.35">
      <c r="A314" t="s">
        <v>613</v>
      </c>
      <c r="B314" s="1">
        <v>45617</v>
      </c>
      <c r="C314" t="s">
        <v>17</v>
      </c>
      <c r="D314" t="s">
        <v>18</v>
      </c>
      <c r="E314" t="s">
        <v>43</v>
      </c>
      <c r="F314">
        <v>8</v>
      </c>
      <c r="G314">
        <v>1430.36</v>
      </c>
      <c r="H314">
        <v>0.1</v>
      </c>
      <c r="I314" t="s">
        <v>614</v>
      </c>
      <c r="J314">
        <f t="shared" si="12"/>
        <v>1422.36</v>
      </c>
      <c r="K314">
        <f t="shared" si="13"/>
        <v>1280.124</v>
      </c>
      <c r="L314">
        <f t="shared" si="14"/>
        <v>426.70800000000008</v>
      </c>
    </row>
    <row r="315" spans="1:12" x14ac:dyDescent="0.35">
      <c r="A315" t="s">
        <v>615</v>
      </c>
      <c r="B315" s="1">
        <v>44752</v>
      </c>
      <c r="C315" t="s">
        <v>26</v>
      </c>
      <c r="D315" t="s">
        <v>18</v>
      </c>
      <c r="E315" t="s">
        <v>43</v>
      </c>
      <c r="F315">
        <v>2</v>
      </c>
      <c r="G315">
        <v>1213.95</v>
      </c>
      <c r="H315">
        <v>0.15</v>
      </c>
      <c r="I315" t="s">
        <v>616</v>
      </c>
      <c r="J315">
        <f t="shared" si="12"/>
        <v>1211.95</v>
      </c>
      <c r="K315">
        <f t="shared" si="13"/>
        <v>1030.1575</v>
      </c>
      <c r="L315">
        <f t="shared" si="14"/>
        <v>302.98750000000007</v>
      </c>
    </row>
    <row r="316" spans="1:12" x14ac:dyDescent="0.35">
      <c r="A316" t="s">
        <v>617</v>
      </c>
      <c r="B316" s="1">
        <v>44995</v>
      </c>
      <c r="C316" t="s">
        <v>156</v>
      </c>
      <c r="D316" t="s">
        <v>33</v>
      </c>
      <c r="E316" t="s">
        <v>43</v>
      </c>
      <c r="F316">
        <v>5</v>
      </c>
      <c r="G316">
        <v>53.97</v>
      </c>
      <c r="H316">
        <v>0.2</v>
      </c>
      <c r="I316" t="s">
        <v>618</v>
      </c>
      <c r="J316">
        <f t="shared" si="12"/>
        <v>48.97</v>
      </c>
      <c r="K316">
        <f t="shared" si="13"/>
        <v>39.176000000000002</v>
      </c>
      <c r="L316">
        <f t="shared" si="14"/>
        <v>9.794000000000004</v>
      </c>
    </row>
    <row r="317" spans="1:12" x14ac:dyDescent="0.35">
      <c r="A317" t="s">
        <v>619</v>
      </c>
      <c r="B317" s="1">
        <v>45265</v>
      </c>
      <c r="C317" t="s">
        <v>29</v>
      </c>
      <c r="D317" t="s">
        <v>18</v>
      </c>
      <c r="E317" t="s">
        <v>19</v>
      </c>
      <c r="F317">
        <v>2</v>
      </c>
      <c r="G317">
        <v>976.65</v>
      </c>
      <c r="H317">
        <v>0.15</v>
      </c>
      <c r="I317" t="s">
        <v>536</v>
      </c>
      <c r="J317">
        <f t="shared" si="12"/>
        <v>974.65</v>
      </c>
      <c r="K317">
        <f t="shared" si="13"/>
        <v>828.45249999999999</v>
      </c>
      <c r="L317">
        <f t="shared" si="14"/>
        <v>243.66250000000002</v>
      </c>
    </row>
    <row r="318" spans="1:12" x14ac:dyDescent="0.35">
      <c r="A318" t="s">
        <v>620</v>
      </c>
      <c r="B318" s="1">
        <v>44885</v>
      </c>
      <c r="C318" t="s">
        <v>78</v>
      </c>
      <c r="D318" t="s">
        <v>33</v>
      </c>
      <c r="E318" t="s">
        <v>19</v>
      </c>
      <c r="F318">
        <v>7</v>
      </c>
      <c r="G318">
        <v>34.340000000000003</v>
      </c>
      <c r="H318">
        <v>0.3</v>
      </c>
      <c r="I318" t="s">
        <v>621</v>
      </c>
      <c r="J318">
        <f t="shared" si="12"/>
        <v>27.340000000000003</v>
      </c>
      <c r="K318">
        <f t="shared" si="13"/>
        <v>19.138000000000002</v>
      </c>
      <c r="L318">
        <f t="shared" si="14"/>
        <v>2.7340000000000018</v>
      </c>
    </row>
    <row r="319" spans="1:12" x14ac:dyDescent="0.35">
      <c r="A319" t="s">
        <v>622</v>
      </c>
      <c r="B319" s="1">
        <v>45123</v>
      </c>
      <c r="C319" t="s">
        <v>64</v>
      </c>
      <c r="D319" t="s">
        <v>11</v>
      </c>
      <c r="E319" t="s">
        <v>43</v>
      </c>
      <c r="F319">
        <v>2</v>
      </c>
      <c r="G319">
        <v>328.88</v>
      </c>
      <c r="H319">
        <v>0.3</v>
      </c>
      <c r="I319" t="s">
        <v>623</v>
      </c>
      <c r="J319">
        <f t="shared" si="12"/>
        <v>326.88</v>
      </c>
      <c r="K319">
        <f t="shared" si="13"/>
        <v>228.81599999999997</v>
      </c>
      <c r="L319">
        <f t="shared" si="14"/>
        <v>32.687999999999988</v>
      </c>
    </row>
    <row r="320" spans="1:12" x14ac:dyDescent="0.35">
      <c r="A320" t="s">
        <v>624</v>
      </c>
      <c r="B320" s="1">
        <v>45843</v>
      </c>
      <c r="C320" t="s">
        <v>71</v>
      </c>
      <c r="D320" t="s">
        <v>33</v>
      </c>
      <c r="E320" t="s">
        <v>23</v>
      </c>
      <c r="F320">
        <v>2</v>
      </c>
      <c r="G320">
        <v>107.04</v>
      </c>
      <c r="H320">
        <v>0</v>
      </c>
      <c r="I320" t="s">
        <v>81</v>
      </c>
      <c r="J320">
        <f t="shared" si="12"/>
        <v>105.04</v>
      </c>
      <c r="K320">
        <f t="shared" si="13"/>
        <v>105.04</v>
      </c>
      <c r="L320">
        <f t="shared" si="14"/>
        <v>42.016000000000005</v>
      </c>
    </row>
    <row r="321" spans="1:12" x14ac:dyDescent="0.35">
      <c r="A321" t="s">
        <v>625</v>
      </c>
      <c r="B321" s="1">
        <v>44833</v>
      </c>
      <c r="C321" t="s">
        <v>53</v>
      </c>
      <c r="D321" t="s">
        <v>18</v>
      </c>
      <c r="E321" t="s">
        <v>23</v>
      </c>
      <c r="F321">
        <v>1</v>
      </c>
      <c r="G321">
        <v>111.29</v>
      </c>
      <c r="H321">
        <v>0.1</v>
      </c>
      <c r="I321" t="s">
        <v>165</v>
      </c>
      <c r="J321">
        <f t="shared" si="12"/>
        <v>110.29</v>
      </c>
      <c r="K321">
        <f t="shared" si="13"/>
        <v>99.26100000000001</v>
      </c>
      <c r="L321">
        <f t="shared" si="14"/>
        <v>33.087000000000003</v>
      </c>
    </row>
    <row r="322" spans="1:12" x14ac:dyDescent="0.35">
      <c r="A322" t="s">
        <v>626</v>
      </c>
      <c r="B322" s="1">
        <v>44832</v>
      </c>
      <c r="C322" t="s">
        <v>99</v>
      </c>
      <c r="D322" t="s">
        <v>33</v>
      </c>
      <c r="E322" t="s">
        <v>12</v>
      </c>
      <c r="F322">
        <v>7</v>
      </c>
      <c r="G322">
        <v>17.95</v>
      </c>
      <c r="H322">
        <v>0</v>
      </c>
      <c r="I322" t="s">
        <v>627</v>
      </c>
      <c r="J322">
        <f t="shared" ref="J322:J385" si="15">G322-F322</f>
        <v>10.95</v>
      </c>
      <c r="K322">
        <f t="shared" ref="K322:K385" si="16">J322*(1-H322)</f>
        <v>10.95</v>
      </c>
      <c r="L322">
        <f t="shared" ref="L322:L385" si="17">K322-(J322*0.6)</f>
        <v>4.38</v>
      </c>
    </row>
    <row r="323" spans="1:12" x14ac:dyDescent="0.35">
      <c r="A323" t="s">
        <v>628</v>
      </c>
      <c r="B323" s="1">
        <v>45174</v>
      </c>
      <c r="C323" t="s">
        <v>50</v>
      </c>
      <c r="D323" t="s">
        <v>11</v>
      </c>
      <c r="E323" t="s">
        <v>12</v>
      </c>
      <c r="F323">
        <v>3</v>
      </c>
      <c r="G323">
        <v>101.31</v>
      </c>
      <c r="H323">
        <v>0.2</v>
      </c>
      <c r="I323" t="s">
        <v>629</v>
      </c>
      <c r="J323">
        <f t="shared" si="15"/>
        <v>98.31</v>
      </c>
      <c r="K323">
        <f t="shared" si="16"/>
        <v>78.64800000000001</v>
      </c>
      <c r="L323">
        <f t="shared" si="17"/>
        <v>19.662000000000013</v>
      </c>
    </row>
    <row r="324" spans="1:12" x14ac:dyDescent="0.35">
      <c r="A324" t="s">
        <v>630</v>
      </c>
      <c r="B324" s="1">
        <v>45281</v>
      </c>
      <c r="C324" t="s">
        <v>53</v>
      </c>
      <c r="D324" t="s">
        <v>18</v>
      </c>
      <c r="E324" t="s">
        <v>12</v>
      </c>
      <c r="F324">
        <v>7</v>
      </c>
      <c r="G324">
        <v>962.51</v>
      </c>
      <c r="H324">
        <v>0.15</v>
      </c>
      <c r="I324" t="s">
        <v>631</v>
      </c>
      <c r="J324">
        <f t="shared" si="15"/>
        <v>955.51</v>
      </c>
      <c r="K324">
        <f t="shared" si="16"/>
        <v>812.18349999999998</v>
      </c>
      <c r="L324">
        <f t="shared" si="17"/>
        <v>238.87750000000005</v>
      </c>
    </row>
    <row r="325" spans="1:12" x14ac:dyDescent="0.35">
      <c r="A325" t="s">
        <v>632</v>
      </c>
      <c r="B325" s="1">
        <v>44848</v>
      </c>
      <c r="C325" t="s">
        <v>50</v>
      </c>
      <c r="D325" t="s">
        <v>11</v>
      </c>
      <c r="E325" t="s">
        <v>43</v>
      </c>
      <c r="F325">
        <v>7</v>
      </c>
      <c r="G325">
        <v>285.88</v>
      </c>
      <c r="H325">
        <v>0</v>
      </c>
      <c r="I325" t="s">
        <v>633</v>
      </c>
      <c r="J325">
        <f t="shared" si="15"/>
        <v>278.88</v>
      </c>
      <c r="K325">
        <f t="shared" si="16"/>
        <v>278.88</v>
      </c>
      <c r="L325">
        <f t="shared" si="17"/>
        <v>111.55199999999999</v>
      </c>
    </row>
    <row r="326" spans="1:12" x14ac:dyDescent="0.35">
      <c r="A326" t="s">
        <v>634</v>
      </c>
      <c r="B326" s="1">
        <v>44734</v>
      </c>
      <c r="C326" t="s">
        <v>64</v>
      </c>
      <c r="D326" t="s">
        <v>11</v>
      </c>
      <c r="E326" t="s">
        <v>19</v>
      </c>
      <c r="F326">
        <v>5</v>
      </c>
      <c r="G326">
        <v>204.08</v>
      </c>
      <c r="H326">
        <v>0.2</v>
      </c>
      <c r="I326" t="s">
        <v>44</v>
      </c>
      <c r="J326">
        <f t="shared" si="15"/>
        <v>199.08</v>
      </c>
      <c r="K326">
        <f t="shared" si="16"/>
        <v>159.26400000000001</v>
      </c>
      <c r="L326">
        <f t="shared" si="17"/>
        <v>39.816000000000003</v>
      </c>
    </row>
    <row r="327" spans="1:12" x14ac:dyDescent="0.35">
      <c r="A327" t="s">
        <v>635</v>
      </c>
      <c r="B327" s="1">
        <v>45364</v>
      </c>
      <c r="C327" t="s">
        <v>56</v>
      </c>
      <c r="D327" t="s">
        <v>33</v>
      </c>
      <c r="E327" t="s">
        <v>12</v>
      </c>
      <c r="F327">
        <v>8</v>
      </c>
      <c r="G327">
        <v>60.95</v>
      </c>
      <c r="H327">
        <v>0</v>
      </c>
      <c r="I327" t="s">
        <v>636</v>
      </c>
      <c r="J327">
        <f t="shared" si="15"/>
        <v>52.95</v>
      </c>
      <c r="K327">
        <f t="shared" si="16"/>
        <v>52.95</v>
      </c>
      <c r="L327">
        <f t="shared" si="17"/>
        <v>21.180000000000003</v>
      </c>
    </row>
    <row r="328" spans="1:12" x14ac:dyDescent="0.35">
      <c r="A328" t="s">
        <v>637</v>
      </c>
      <c r="B328" s="1">
        <v>44586</v>
      </c>
      <c r="C328" t="s">
        <v>32</v>
      </c>
      <c r="D328" t="s">
        <v>33</v>
      </c>
      <c r="E328" t="s">
        <v>12</v>
      </c>
      <c r="F328">
        <v>7</v>
      </c>
      <c r="G328">
        <v>129.82</v>
      </c>
      <c r="H328">
        <v>0.2</v>
      </c>
      <c r="I328" t="s">
        <v>167</v>
      </c>
      <c r="J328">
        <f t="shared" si="15"/>
        <v>122.82</v>
      </c>
      <c r="K328">
        <f t="shared" si="16"/>
        <v>98.256</v>
      </c>
      <c r="L328">
        <f t="shared" si="17"/>
        <v>24.564000000000007</v>
      </c>
    </row>
    <row r="329" spans="1:12" x14ac:dyDescent="0.35">
      <c r="A329" t="s">
        <v>638</v>
      </c>
      <c r="B329" s="1">
        <v>45960</v>
      </c>
      <c r="C329" t="s">
        <v>50</v>
      </c>
      <c r="D329" t="s">
        <v>11</v>
      </c>
      <c r="E329" t="s">
        <v>19</v>
      </c>
      <c r="F329">
        <v>1</v>
      </c>
      <c r="G329">
        <v>490.52</v>
      </c>
      <c r="H329">
        <v>0</v>
      </c>
      <c r="I329" t="s">
        <v>639</v>
      </c>
      <c r="J329">
        <f t="shared" si="15"/>
        <v>489.52</v>
      </c>
      <c r="K329">
        <f t="shared" si="16"/>
        <v>489.52</v>
      </c>
      <c r="L329">
        <f t="shared" si="17"/>
        <v>195.80799999999999</v>
      </c>
    </row>
    <row r="330" spans="1:12" x14ac:dyDescent="0.35">
      <c r="A330" t="s">
        <v>640</v>
      </c>
      <c r="B330" s="1">
        <v>44685</v>
      </c>
      <c r="C330" t="s">
        <v>61</v>
      </c>
      <c r="D330" t="s">
        <v>33</v>
      </c>
      <c r="E330" t="s">
        <v>43</v>
      </c>
      <c r="F330">
        <v>9</v>
      </c>
      <c r="G330">
        <v>116.23</v>
      </c>
      <c r="H330">
        <v>0.15</v>
      </c>
      <c r="I330" t="s">
        <v>567</v>
      </c>
      <c r="J330">
        <f t="shared" si="15"/>
        <v>107.23</v>
      </c>
      <c r="K330">
        <f t="shared" si="16"/>
        <v>91.145499999999998</v>
      </c>
      <c r="L330">
        <f t="shared" si="17"/>
        <v>26.807500000000005</v>
      </c>
    </row>
    <row r="331" spans="1:12" x14ac:dyDescent="0.35">
      <c r="A331" t="s">
        <v>641</v>
      </c>
      <c r="B331" s="1">
        <v>45873</v>
      </c>
      <c r="C331" t="s">
        <v>53</v>
      </c>
      <c r="D331" t="s">
        <v>18</v>
      </c>
      <c r="E331" t="s">
        <v>43</v>
      </c>
      <c r="F331">
        <v>2</v>
      </c>
      <c r="G331">
        <v>533.87</v>
      </c>
      <c r="H331">
        <v>0.2</v>
      </c>
      <c r="I331" t="s">
        <v>642</v>
      </c>
      <c r="J331">
        <f t="shared" si="15"/>
        <v>531.87</v>
      </c>
      <c r="K331">
        <f t="shared" si="16"/>
        <v>425.49600000000004</v>
      </c>
      <c r="L331">
        <f t="shared" si="17"/>
        <v>106.37400000000002</v>
      </c>
    </row>
    <row r="332" spans="1:12" x14ac:dyDescent="0.35">
      <c r="A332" t="s">
        <v>643</v>
      </c>
      <c r="B332" s="1">
        <v>45231</v>
      </c>
      <c r="C332" t="s">
        <v>99</v>
      </c>
      <c r="D332" t="s">
        <v>33</v>
      </c>
      <c r="E332" t="s">
        <v>43</v>
      </c>
      <c r="F332">
        <v>7</v>
      </c>
      <c r="G332">
        <v>110.84</v>
      </c>
      <c r="H332">
        <v>0</v>
      </c>
      <c r="I332" t="s">
        <v>644</v>
      </c>
      <c r="J332">
        <f t="shared" si="15"/>
        <v>103.84</v>
      </c>
      <c r="K332">
        <f t="shared" si="16"/>
        <v>103.84</v>
      </c>
      <c r="L332">
        <f t="shared" si="17"/>
        <v>41.536000000000001</v>
      </c>
    </row>
    <row r="333" spans="1:12" x14ac:dyDescent="0.35">
      <c r="A333" t="s">
        <v>645</v>
      </c>
      <c r="B333" s="1">
        <v>45451</v>
      </c>
      <c r="C333" t="s">
        <v>50</v>
      </c>
      <c r="D333" t="s">
        <v>11</v>
      </c>
      <c r="E333" t="s">
        <v>19</v>
      </c>
      <c r="F333">
        <v>5</v>
      </c>
      <c r="G333">
        <v>549.55999999999995</v>
      </c>
      <c r="H333">
        <v>0.3</v>
      </c>
      <c r="I333" t="s">
        <v>646</v>
      </c>
      <c r="J333">
        <f t="shared" si="15"/>
        <v>544.55999999999995</v>
      </c>
      <c r="K333">
        <f t="shared" si="16"/>
        <v>381.19199999999995</v>
      </c>
      <c r="L333">
        <f t="shared" si="17"/>
        <v>54.456000000000017</v>
      </c>
    </row>
    <row r="334" spans="1:12" x14ac:dyDescent="0.35">
      <c r="A334" t="s">
        <v>647</v>
      </c>
      <c r="B334" s="1">
        <v>44587</v>
      </c>
      <c r="C334" t="s">
        <v>53</v>
      </c>
      <c r="D334" t="s">
        <v>18</v>
      </c>
      <c r="E334" t="s">
        <v>19</v>
      </c>
      <c r="F334">
        <v>3</v>
      </c>
      <c r="G334">
        <v>794.98</v>
      </c>
      <c r="H334">
        <v>0.1</v>
      </c>
      <c r="I334" t="s">
        <v>648</v>
      </c>
      <c r="J334">
        <f t="shared" si="15"/>
        <v>791.98</v>
      </c>
      <c r="K334">
        <f t="shared" si="16"/>
        <v>712.78200000000004</v>
      </c>
      <c r="L334">
        <f t="shared" si="17"/>
        <v>237.59400000000005</v>
      </c>
    </row>
    <row r="335" spans="1:12" x14ac:dyDescent="0.35">
      <c r="A335" t="s">
        <v>649</v>
      </c>
      <c r="B335" s="1">
        <v>45323</v>
      </c>
      <c r="C335" t="s">
        <v>64</v>
      </c>
      <c r="D335" t="s">
        <v>11</v>
      </c>
      <c r="E335" t="s">
        <v>19</v>
      </c>
      <c r="F335">
        <v>1</v>
      </c>
      <c r="G335">
        <v>301.26</v>
      </c>
      <c r="H335">
        <v>0.15</v>
      </c>
      <c r="I335" t="s">
        <v>650</v>
      </c>
      <c r="J335">
        <f t="shared" si="15"/>
        <v>300.26</v>
      </c>
      <c r="K335">
        <f t="shared" si="16"/>
        <v>255.22099999999998</v>
      </c>
      <c r="L335">
        <f t="shared" si="17"/>
        <v>75.064999999999998</v>
      </c>
    </row>
    <row r="336" spans="1:12" x14ac:dyDescent="0.35">
      <c r="A336" t="s">
        <v>651</v>
      </c>
      <c r="B336" s="1">
        <v>46020</v>
      </c>
      <c r="C336" t="s">
        <v>29</v>
      </c>
      <c r="D336" t="s">
        <v>18</v>
      </c>
      <c r="E336" t="s">
        <v>23</v>
      </c>
      <c r="F336">
        <v>8</v>
      </c>
      <c r="G336">
        <v>815.09</v>
      </c>
      <c r="H336">
        <v>0</v>
      </c>
      <c r="I336" t="s">
        <v>636</v>
      </c>
      <c r="J336">
        <f t="shared" si="15"/>
        <v>807.09</v>
      </c>
      <c r="K336">
        <f t="shared" si="16"/>
        <v>807.09</v>
      </c>
      <c r="L336">
        <f t="shared" si="17"/>
        <v>322.83600000000001</v>
      </c>
    </row>
    <row r="337" spans="1:12" x14ac:dyDescent="0.35">
      <c r="A337" t="s">
        <v>652</v>
      </c>
      <c r="B337" s="1">
        <v>44884</v>
      </c>
      <c r="C337" t="s">
        <v>99</v>
      </c>
      <c r="D337" t="s">
        <v>33</v>
      </c>
      <c r="E337" t="s">
        <v>19</v>
      </c>
      <c r="F337">
        <v>4</v>
      </c>
      <c r="G337">
        <v>112.41</v>
      </c>
      <c r="H337">
        <v>0</v>
      </c>
      <c r="I337" t="s">
        <v>653</v>
      </c>
      <c r="J337">
        <f t="shared" si="15"/>
        <v>108.41</v>
      </c>
      <c r="K337">
        <f t="shared" si="16"/>
        <v>108.41</v>
      </c>
      <c r="L337">
        <f t="shared" si="17"/>
        <v>43.364000000000004</v>
      </c>
    </row>
    <row r="338" spans="1:12" x14ac:dyDescent="0.35">
      <c r="A338" t="s">
        <v>654</v>
      </c>
      <c r="B338" s="1">
        <v>44656</v>
      </c>
      <c r="C338" t="s">
        <v>32</v>
      </c>
      <c r="D338" t="s">
        <v>33</v>
      </c>
      <c r="E338" t="s">
        <v>23</v>
      </c>
      <c r="F338">
        <v>3</v>
      </c>
      <c r="G338">
        <v>30.95</v>
      </c>
      <c r="H338">
        <v>0</v>
      </c>
      <c r="I338" t="s">
        <v>655</v>
      </c>
      <c r="J338">
        <f t="shared" si="15"/>
        <v>27.95</v>
      </c>
      <c r="K338">
        <f t="shared" si="16"/>
        <v>27.95</v>
      </c>
      <c r="L338">
        <f t="shared" si="17"/>
        <v>11.18</v>
      </c>
    </row>
    <row r="339" spans="1:12" x14ac:dyDescent="0.35">
      <c r="A339" t="s">
        <v>656</v>
      </c>
      <c r="B339" s="1">
        <v>45221</v>
      </c>
      <c r="C339" t="s">
        <v>50</v>
      </c>
      <c r="D339" t="s">
        <v>11</v>
      </c>
      <c r="E339" t="s">
        <v>43</v>
      </c>
      <c r="F339">
        <v>5</v>
      </c>
      <c r="G339">
        <v>669.5</v>
      </c>
      <c r="H339">
        <v>0.2</v>
      </c>
      <c r="I339" t="s">
        <v>657</v>
      </c>
      <c r="J339">
        <f t="shared" si="15"/>
        <v>664.5</v>
      </c>
      <c r="K339">
        <f t="shared" si="16"/>
        <v>531.6</v>
      </c>
      <c r="L339">
        <f t="shared" si="17"/>
        <v>132.90000000000003</v>
      </c>
    </row>
    <row r="340" spans="1:12" x14ac:dyDescent="0.35">
      <c r="A340" t="s">
        <v>658</v>
      </c>
      <c r="B340" s="1">
        <v>45940</v>
      </c>
      <c r="C340" t="s">
        <v>10</v>
      </c>
      <c r="D340" t="s">
        <v>11</v>
      </c>
      <c r="E340" t="s">
        <v>12</v>
      </c>
      <c r="F340">
        <v>9</v>
      </c>
      <c r="G340">
        <v>786.06</v>
      </c>
      <c r="H340">
        <v>0.15</v>
      </c>
      <c r="I340" t="s">
        <v>95</v>
      </c>
      <c r="J340">
        <f t="shared" si="15"/>
        <v>777.06</v>
      </c>
      <c r="K340">
        <f t="shared" si="16"/>
        <v>660.50099999999998</v>
      </c>
      <c r="L340">
        <f t="shared" si="17"/>
        <v>194.26500000000004</v>
      </c>
    </row>
    <row r="341" spans="1:12" x14ac:dyDescent="0.35">
      <c r="A341" t="s">
        <v>659</v>
      </c>
      <c r="B341" s="1">
        <v>45198</v>
      </c>
      <c r="C341" t="s">
        <v>99</v>
      </c>
      <c r="D341" t="s">
        <v>33</v>
      </c>
      <c r="E341" t="s">
        <v>23</v>
      </c>
      <c r="F341">
        <v>1</v>
      </c>
      <c r="G341">
        <v>58.49</v>
      </c>
      <c r="H341">
        <v>0.1</v>
      </c>
      <c r="I341" t="s">
        <v>660</v>
      </c>
      <c r="J341">
        <f t="shared" si="15"/>
        <v>57.49</v>
      </c>
      <c r="K341">
        <f t="shared" si="16"/>
        <v>51.741</v>
      </c>
      <c r="L341">
        <f t="shared" si="17"/>
        <v>17.247</v>
      </c>
    </row>
    <row r="342" spans="1:12" x14ac:dyDescent="0.35">
      <c r="A342" t="s">
        <v>661</v>
      </c>
      <c r="B342" s="1">
        <v>45837</v>
      </c>
      <c r="C342" t="s">
        <v>50</v>
      </c>
      <c r="D342" t="s">
        <v>11</v>
      </c>
      <c r="E342" t="s">
        <v>43</v>
      </c>
      <c r="F342">
        <v>10</v>
      </c>
      <c r="G342">
        <v>778.89</v>
      </c>
      <c r="H342">
        <v>0</v>
      </c>
      <c r="I342" t="s">
        <v>662</v>
      </c>
      <c r="J342">
        <f t="shared" si="15"/>
        <v>768.89</v>
      </c>
      <c r="K342">
        <f t="shared" si="16"/>
        <v>768.89</v>
      </c>
      <c r="L342">
        <f t="shared" si="17"/>
        <v>307.55600000000004</v>
      </c>
    </row>
    <row r="343" spans="1:12" x14ac:dyDescent="0.35">
      <c r="A343" t="s">
        <v>663</v>
      </c>
      <c r="B343" s="1">
        <v>44575</v>
      </c>
      <c r="C343" t="s">
        <v>56</v>
      </c>
      <c r="D343" t="s">
        <v>33</v>
      </c>
      <c r="E343" t="s">
        <v>12</v>
      </c>
      <c r="F343">
        <v>9</v>
      </c>
      <c r="G343">
        <v>55.23</v>
      </c>
      <c r="H343">
        <v>0.3</v>
      </c>
      <c r="I343" t="s">
        <v>93</v>
      </c>
      <c r="J343">
        <f t="shared" si="15"/>
        <v>46.23</v>
      </c>
      <c r="K343">
        <f t="shared" si="16"/>
        <v>32.360999999999997</v>
      </c>
      <c r="L343">
        <f t="shared" si="17"/>
        <v>4.6230000000000011</v>
      </c>
    </row>
    <row r="344" spans="1:12" x14ac:dyDescent="0.35">
      <c r="A344" t="s">
        <v>664</v>
      </c>
      <c r="B344" s="1">
        <v>45908</v>
      </c>
      <c r="C344" t="s">
        <v>156</v>
      </c>
      <c r="D344" t="s">
        <v>33</v>
      </c>
      <c r="E344" t="s">
        <v>19</v>
      </c>
      <c r="F344">
        <v>4</v>
      </c>
      <c r="G344">
        <v>81.819999999999993</v>
      </c>
      <c r="H344">
        <v>0</v>
      </c>
      <c r="I344" t="s">
        <v>149</v>
      </c>
      <c r="J344">
        <f t="shared" si="15"/>
        <v>77.819999999999993</v>
      </c>
      <c r="K344">
        <f t="shared" si="16"/>
        <v>77.819999999999993</v>
      </c>
      <c r="L344">
        <f t="shared" si="17"/>
        <v>31.128</v>
      </c>
    </row>
    <row r="345" spans="1:12" x14ac:dyDescent="0.35">
      <c r="A345" t="s">
        <v>665</v>
      </c>
      <c r="B345" s="1">
        <v>44853</v>
      </c>
      <c r="C345" t="s">
        <v>17</v>
      </c>
      <c r="D345" t="s">
        <v>18</v>
      </c>
      <c r="E345" t="s">
        <v>19</v>
      </c>
      <c r="F345">
        <v>1</v>
      </c>
      <c r="G345">
        <v>1389.78</v>
      </c>
      <c r="H345">
        <v>0.2</v>
      </c>
      <c r="I345" t="s">
        <v>666</v>
      </c>
      <c r="J345">
        <f t="shared" si="15"/>
        <v>1388.78</v>
      </c>
      <c r="K345">
        <f t="shared" si="16"/>
        <v>1111.0240000000001</v>
      </c>
      <c r="L345">
        <f t="shared" si="17"/>
        <v>277.7560000000002</v>
      </c>
    </row>
    <row r="346" spans="1:12" x14ac:dyDescent="0.35">
      <c r="A346" t="s">
        <v>667</v>
      </c>
      <c r="B346" s="1">
        <v>44735</v>
      </c>
      <c r="C346" t="s">
        <v>29</v>
      </c>
      <c r="D346" t="s">
        <v>18</v>
      </c>
      <c r="E346" t="s">
        <v>12</v>
      </c>
      <c r="F346">
        <v>7</v>
      </c>
      <c r="G346">
        <v>204.76</v>
      </c>
      <c r="H346">
        <v>0.2</v>
      </c>
      <c r="I346" t="s">
        <v>330</v>
      </c>
      <c r="J346">
        <f t="shared" si="15"/>
        <v>197.76</v>
      </c>
      <c r="K346">
        <f t="shared" si="16"/>
        <v>158.208</v>
      </c>
      <c r="L346">
        <f t="shared" si="17"/>
        <v>39.552000000000007</v>
      </c>
    </row>
    <row r="347" spans="1:12" x14ac:dyDescent="0.35">
      <c r="A347" t="s">
        <v>668</v>
      </c>
      <c r="B347" s="1">
        <v>44829</v>
      </c>
      <c r="C347" t="s">
        <v>64</v>
      </c>
      <c r="D347" t="s">
        <v>11</v>
      </c>
      <c r="E347" t="s">
        <v>43</v>
      </c>
      <c r="F347">
        <v>6</v>
      </c>
      <c r="G347">
        <v>744.53</v>
      </c>
      <c r="H347">
        <v>0.15</v>
      </c>
      <c r="I347" t="s">
        <v>669</v>
      </c>
      <c r="J347">
        <f t="shared" si="15"/>
        <v>738.53</v>
      </c>
      <c r="K347">
        <f t="shared" si="16"/>
        <v>627.75049999999999</v>
      </c>
      <c r="L347">
        <f t="shared" si="17"/>
        <v>184.63249999999999</v>
      </c>
    </row>
    <row r="348" spans="1:12" x14ac:dyDescent="0.35">
      <c r="A348" t="s">
        <v>670</v>
      </c>
      <c r="B348" s="1">
        <v>45489</v>
      </c>
      <c r="C348" t="s">
        <v>71</v>
      </c>
      <c r="D348" t="s">
        <v>33</v>
      </c>
      <c r="E348" t="s">
        <v>19</v>
      </c>
      <c r="F348">
        <v>4</v>
      </c>
      <c r="G348">
        <v>24.74</v>
      </c>
      <c r="H348">
        <v>0.2</v>
      </c>
      <c r="I348" t="s">
        <v>671</v>
      </c>
      <c r="J348">
        <f t="shared" si="15"/>
        <v>20.74</v>
      </c>
      <c r="K348">
        <f t="shared" si="16"/>
        <v>16.591999999999999</v>
      </c>
      <c r="L348">
        <f t="shared" si="17"/>
        <v>4.1479999999999997</v>
      </c>
    </row>
    <row r="349" spans="1:12" x14ac:dyDescent="0.35">
      <c r="A349" t="s">
        <v>672</v>
      </c>
      <c r="B349" s="1">
        <v>44898</v>
      </c>
      <c r="C349" t="s">
        <v>78</v>
      </c>
      <c r="D349" t="s">
        <v>33</v>
      </c>
      <c r="E349" t="s">
        <v>43</v>
      </c>
      <c r="F349">
        <v>7</v>
      </c>
      <c r="G349">
        <v>22.51</v>
      </c>
      <c r="H349">
        <v>0.1</v>
      </c>
      <c r="I349" t="s">
        <v>673</v>
      </c>
      <c r="J349">
        <f t="shared" si="15"/>
        <v>15.510000000000002</v>
      </c>
      <c r="K349">
        <f t="shared" si="16"/>
        <v>13.959000000000001</v>
      </c>
      <c r="L349">
        <f t="shared" si="17"/>
        <v>4.6530000000000005</v>
      </c>
    </row>
    <row r="350" spans="1:12" x14ac:dyDescent="0.35">
      <c r="A350" t="s">
        <v>674</v>
      </c>
      <c r="B350" s="1">
        <v>45193</v>
      </c>
      <c r="C350" t="s">
        <v>156</v>
      </c>
      <c r="D350" t="s">
        <v>33</v>
      </c>
      <c r="E350" t="s">
        <v>19</v>
      </c>
      <c r="F350">
        <v>2</v>
      </c>
      <c r="G350">
        <v>27.85</v>
      </c>
      <c r="H350">
        <v>0.3</v>
      </c>
      <c r="I350" t="s">
        <v>675</v>
      </c>
      <c r="J350">
        <f t="shared" si="15"/>
        <v>25.85</v>
      </c>
      <c r="K350">
        <f t="shared" si="16"/>
        <v>18.094999999999999</v>
      </c>
      <c r="L350">
        <f t="shared" si="17"/>
        <v>2.5849999999999991</v>
      </c>
    </row>
    <row r="351" spans="1:12" x14ac:dyDescent="0.35">
      <c r="A351" t="s">
        <v>676</v>
      </c>
      <c r="B351" s="1">
        <v>45233</v>
      </c>
      <c r="C351" t="s">
        <v>22</v>
      </c>
      <c r="D351" t="s">
        <v>11</v>
      </c>
      <c r="E351" t="s">
        <v>12</v>
      </c>
      <c r="F351">
        <v>6</v>
      </c>
      <c r="G351">
        <v>347.18</v>
      </c>
      <c r="H351">
        <v>0</v>
      </c>
      <c r="I351" t="s">
        <v>569</v>
      </c>
      <c r="J351">
        <f t="shared" si="15"/>
        <v>341.18</v>
      </c>
      <c r="K351">
        <f t="shared" si="16"/>
        <v>341.18</v>
      </c>
      <c r="L351">
        <f t="shared" si="17"/>
        <v>136.47200000000001</v>
      </c>
    </row>
    <row r="352" spans="1:12" x14ac:dyDescent="0.35">
      <c r="A352" t="s">
        <v>677</v>
      </c>
      <c r="B352" s="1">
        <v>44918</v>
      </c>
      <c r="C352" t="s">
        <v>50</v>
      </c>
      <c r="D352" t="s">
        <v>11</v>
      </c>
      <c r="E352" t="s">
        <v>23</v>
      </c>
      <c r="F352">
        <v>9</v>
      </c>
      <c r="G352">
        <v>611.05999999999995</v>
      </c>
      <c r="H352">
        <v>0</v>
      </c>
      <c r="I352" t="s">
        <v>678</v>
      </c>
      <c r="J352">
        <f t="shared" si="15"/>
        <v>602.05999999999995</v>
      </c>
      <c r="K352">
        <f t="shared" si="16"/>
        <v>602.05999999999995</v>
      </c>
      <c r="L352">
        <f t="shared" si="17"/>
        <v>240.82400000000001</v>
      </c>
    </row>
    <row r="353" spans="1:12" x14ac:dyDescent="0.35">
      <c r="A353" t="s">
        <v>679</v>
      </c>
      <c r="B353" s="1">
        <v>44848</v>
      </c>
      <c r="C353" t="s">
        <v>22</v>
      </c>
      <c r="D353" t="s">
        <v>11</v>
      </c>
      <c r="E353" t="s">
        <v>19</v>
      </c>
      <c r="F353">
        <v>4</v>
      </c>
      <c r="G353">
        <v>148.04</v>
      </c>
      <c r="H353">
        <v>0.15</v>
      </c>
      <c r="I353" t="s">
        <v>657</v>
      </c>
      <c r="J353">
        <f t="shared" si="15"/>
        <v>144.04</v>
      </c>
      <c r="K353">
        <f t="shared" si="16"/>
        <v>122.43399999999998</v>
      </c>
      <c r="L353">
        <f t="shared" si="17"/>
        <v>36.009999999999991</v>
      </c>
    </row>
    <row r="354" spans="1:12" x14ac:dyDescent="0.35">
      <c r="A354" t="s">
        <v>680</v>
      </c>
      <c r="B354" s="1">
        <v>45762</v>
      </c>
      <c r="C354" t="s">
        <v>99</v>
      </c>
      <c r="D354" t="s">
        <v>33</v>
      </c>
      <c r="E354" t="s">
        <v>19</v>
      </c>
      <c r="F354">
        <v>2</v>
      </c>
      <c r="G354">
        <v>33.67</v>
      </c>
      <c r="H354">
        <v>0.3</v>
      </c>
      <c r="I354" t="s">
        <v>268</v>
      </c>
      <c r="J354">
        <f t="shared" si="15"/>
        <v>31.67</v>
      </c>
      <c r="K354">
        <f t="shared" si="16"/>
        <v>22.169</v>
      </c>
      <c r="L354">
        <f t="shared" si="17"/>
        <v>3.1670000000000016</v>
      </c>
    </row>
    <row r="355" spans="1:12" x14ac:dyDescent="0.35">
      <c r="A355" t="s">
        <v>681</v>
      </c>
      <c r="B355" s="1">
        <v>45241</v>
      </c>
      <c r="C355" t="s">
        <v>22</v>
      </c>
      <c r="D355" t="s">
        <v>11</v>
      </c>
      <c r="E355" t="s">
        <v>23</v>
      </c>
      <c r="F355">
        <v>1</v>
      </c>
      <c r="G355">
        <v>175.99</v>
      </c>
      <c r="H355">
        <v>0.2</v>
      </c>
      <c r="I355" t="s">
        <v>682</v>
      </c>
      <c r="J355">
        <f t="shared" si="15"/>
        <v>174.99</v>
      </c>
      <c r="K355">
        <f t="shared" si="16"/>
        <v>139.99200000000002</v>
      </c>
      <c r="L355">
        <f t="shared" si="17"/>
        <v>34.998000000000019</v>
      </c>
    </row>
    <row r="356" spans="1:12" x14ac:dyDescent="0.35">
      <c r="A356" t="s">
        <v>683</v>
      </c>
      <c r="B356" s="1">
        <v>44622</v>
      </c>
      <c r="C356" t="s">
        <v>40</v>
      </c>
      <c r="D356" t="s">
        <v>33</v>
      </c>
      <c r="E356" t="s">
        <v>12</v>
      </c>
      <c r="F356">
        <v>6</v>
      </c>
      <c r="G356">
        <v>36.130000000000003</v>
      </c>
      <c r="H356">
        <v>0</v>
      </c>
      <c r="I356" t="s">
        <v>409</v>
      </c>
      <c r="J356">
        <f t="shared" si="15"/>
        <v>30.130000000000003</v>
      </c>
      <c r="K356">
        <f t="shared" si="16"/>
        <v>30.130000000000003</v>
      </c>
      <c r="L356">
        <f t="shared" si="17"/>
        <v>12.052000000000003</v>
      </c>
    </row>
    <row r="357" spans="1:12" x14ac:dyDescent="0.35">
      <c r="A357" t="s">
        <v>684</v>
      </c>
      <c r="B357" s="1">
        <v>44866</v>
      </c>
      <c r="C357" t="s">
        <v>10</v>
      </c>
      <c r="D357" t="s">
        <v>11</v>
      </c>
      <c r="E357" t="s">
        <v>43</v>
      </c>
      <c r="F357">
        <v>8</v>
      </c>
      <c r="G357">
        <v>358.99</v>
      </c>
      <c r="H357">
        <v>0.2</v>
      </c>
      <c r="I357" t="s">
        <v>685</v>
      </c>
      <c r="J357">
        <f t="shared" si="15"/>
        <v>350.99</v>
      </c>
      <c r="K357">
        <f t="shared" si="16"/>
        <v>280.79200000000003</v>
      </c>
      <c r="L357">
        <f t="shared" si="17"/>
        <v>70.198000000000036</v>
      </c>
    </row>
    <row r="358" spans="1:12" x14ac:dyDescent="0.35">
      <c r="A358" t="s">
        <v>686</v>
      </c>
      <c r="B358" s="1">
        <v>45134</v>
      </c>
      <c r="C358" t="s">
        <v>141</v>
      </c>
      <c r="D358" t="s">
        <v>33</v>
      </c>
      <c r="E358" t="s">
        <v>23</v>
      </c>
      <c r="F358">
        <v>4</v>
      </c>
      <c r="G358">
        <v>98.18</v>
      </c>
      <c r="H358">
        <v>0.2</v>
      </c>
      <c r="I358" t="s">
        <v>137</v>
      </c>
      <c r="J358">
        <f t="shared" si="15"/>
        <v>94.18</v>
      </c>
      <c r="K358">
        <f t="shared" si="16"/>
        <v>75.344000000000008</v>
      </c>
      <c r="L358">
        <f t="shared" si="17"/>
        <v>18.836000000000006</v>
      </c>
    </row>
    <row r="359" spans="1:12" x14ac:dyDescent="0.35">
      <c r="A359" t="s">
        <v>687</v>
      </c>
      <c r="B359" s="1">
        <v>46022</v>
      </c>
      <c r="C359" t="s">
        <v>78</v>
      </c>
      <c r="D359" t="s">
        <v>33</v>
      </c>
      <c r="E359" t="s">
        <v>23</v>
      </c>
      <c r="F359">
        <v>6</v>
      </c>
      <c r="G359">
        <v>137.34</v>
      </c>
      <c r="H359">
        <v>0.2</v>
      </c>
      <c r="I359" t="s">
        <v>284</v>
      </c>
      <c r="J359">
        <f t="shared" si="15"/>
        <v>131.34</v>
      </c>
      <c r="K359">
        <f t="shared" si="16"/>
        <v>105.072</v>
      </c>
      <c r="L359">
        <f t="shared" si="17"/>
        <v>26.268000000000001</v>
      </c>
    </row>
    <row r="360" spans="1:12" x14ac:dyDescent="0.35">
      <c r="A360" t="s">
        <v>688</v>
      </c>
      <c r="B360" s="1">
        <v>44930</v>
      </c>
      <c r="C360" t="s">
        <v>64</v>
      </c>
      <c r="D360" t="s">
        <v>11</v>
      </c>
      <c r="E360" t="s">
        <v>12</v>
      </c>
      <c r="F360">
        <v>1</v>
      </c>
      <c r="G360">
        <v>721.82</v>
      </c>
      <c r="H360">
        <v>0.1</v>
      </c>
      <c r="I360" t="s">
        <v>644</v>
      </c>
      <c r="J360">
        <f t="shared" si="15"/>
        <v>720.82</v>
      </c>
      <c r="K360">
        <f t="shared" si="16"/>
        <v>648.73800000000006</v>
      </c>
      <c r="L360">
        <f t="shared" si="17"/>
        <v>216.24600000000004</v>
      </c>
    </row>
    <row r="361" spans="1:12" x14ac:dyDescent="0.35">
      <c r="A361" t="s">
        <v>689</v>
      </c>
      <c r="B361" s="1">
        <v>45294</v>
      </c>
      <c r="C361" t="s">
        <v>53</v>
      </c>
      <c r="D361" t="s">
        <v>18</v>
      </c>
      <c r="E361" t="s">
        <v>12</v>
      </c>
      <c r="F361">
        <v>2</v>
      </c>
      <c r="G361">
        <v>447</v>
      </c>
      <c r="H361">
        <v>0</v>
      </c>
      <c r="I361" t="s">
        <v>690</v>
      </c>
      <c r="J361">
        <f t="shared" si="15"/>
        <v>445</v>
      </c>
      <c r="K361">
        <f t="shared" si="16"/>
        <v>445</v>
      </c>
      <c r="L361">
        <f t="shared" si="17"/>
        <v>178</v>
      </c>
    </row>
    <row r="362" spans="1:12" x14ac:dyDescent="0.35">
      <c r="A362" t="s">
        <v>691</v>
      </c>
      <c r="B362" s="1">
        <v>45011</v>
      </c>
      <c r="C362" t="s">
        <v>26</v>
      </c>
      <c r="D362" t="s">
        <v>18</v>
      </c>
      <c r="E362" t="s">
        <v>43</v>
      </c>
      <c r="F362">
        <v>3</v>
      </c>
      <c r="G362">
        <v>346.54</v>
      </c>
      <c r="H362">
        <v>0.2</v>
      </c>
      <c r="I362" t="s">
        <v>692</v>
      </c>
      <c r="J362">
        <f t="shared" si="15"/>
        <v>343.54</v>
      </c>
      <c r="K362">
        <f t="shared" si="16"/>
        <v>274.83200000000005</v>
      </c>
      <c r="L362">
        <f t="shared" si="17"/>
        <v>68.708000000000055</v>
      </c>
    </row>
    <row r="363" spans="1:12" x14ac:dyDescent="0.35">
      <c r="A363" t="s">
        <v>693</v>
      </c>
      <c r="B363" s="1">
        <v>44619</v>
      </c>
      <c r="C363" t="s">
        <v>17</v>
      </c>
      <c r="D363" t="s">
        <v>18</v>
      </c>
      <c r="E363" t="s">
        <v>12</v>
      </c>
      <c r="F363">
        <v>10</v>
      </c>
      <c r="G363">
        <v>1427.72</v>
      </c>
      <c r="H363">
        <v>0.15</v>
      </c>
      <c r="I363" t="s">
        <v>600</v>
      </c>
      <c r="J363">
        <f t="shared" si="15"/>
        <v>1417.72</v>
      </c>
      <c r="K363">
        <f t="shared" si="16"/>
        <v>1205.0619999999999</v>
      </c>
      <c r="L363">
        <f t="shared" si="17"/>
        <v>354.42999999999995</v>
      </c>
    </row>
    <row r="364" spans="1:12" x14ac:dyDescent="0.35">
      <c r="A364" t="s">
        <v>694</v>
      </c>
      <c r="B364" s="1">
        <v>45566</v>
      </c>
      <c r="C364" t="s">
        <v>22</v>
      </c>
      <c r="D364" t="s">
        <v>11</v>
      </c>
      <c r="E364" t="s">
        <v>19</v>
      </c>
      <c r="F364">
        <v>4</v>
      </c>
      <c r="G364">
        <v>501.25</v>
      </c>
      <c r="H364">
        <v>0</v>
      </c>
      <c r="I364" t="s">
        <v>695</v>
      </c>
      <c r="J364">
        <f t="shared" si="15"/>
        <v>497.25</v>
      </c>
      <c r="K364">
        <f t="shared" si="16"/>
        <v>497.25</v>
      </c>
      <c r="L364">
        <f t="shared" si="17"/>
        <v>198.90000000000003</v>
      </c>
    </row>
    <row r="365" spans="1:12" x14ac:dyDescent="0.35">
      <c r="A365" t="s">
        <v>696</v>
      </c>
      <c r="B365" s="1">
        <v>45241</v>
      </c>
      <c r="C365" t="s">
        <v>53</v>
      </c>
      <c r="D365" t="s">
        <v>18</v>
      </c>
      <c r="E365" t="s">
        <v>12</v>
      </c>
      <c r="F365">
        <v>6</v>
      </c>
      <c r="G365">
        <v>1103.71</v>
      </c>
      <c r="H365">
        <v>0.1</v>
      </c>
      <c r="I365" t="s">
        <v>460</v>
      </c>
      <c r="J365">
        <f t="shared" si="15"/>
        <v>1097.71</v>
      </c>
      <c r="K365">
        <f t="shared" si="16"/>
        <v>987.93900000000008</v>
      </c>
      <c r="L365">
        <f t="shared" si="17"/>
        <v>329.3130000000001</v>
      </c>
    </row>
    <row r="366" spans="1:12" x14ac:dyDescent="0.35">
      <c r="A366" t="s">
        <v>697</v>
      </c>
      <c r="B366" s="1">
        <v>45763</v>
      </c>
      <c r="C366" t="s">
        <v>53</v>
      </c>
      <c r="D366" t="s">
        <v>18</v>
      </c>
      <c r="E366" t="s">
        <v>19</v>
      </c>
      <c r="F366">
        <v>9</v>
      </c>
      <c r="G366">
        <v>1304.94</v>
      </c>
      <c r="H366">
        <v>0</v>
      </c>
      <c r="I366" t="s">
        <v>369</v>
      </c>
      <c r="J366">
        <f t="shared" si="15"/>
        <v>1295.94</v>
      </c>
      <c r="K366">
        <f t="shared" si="16"/>
        <v>1295.94</v>
      </c>
      <c r="L366">
        <f t="shared" si="17"/>
        <v>518.37600000000009</v>
      </c>
    </row>
    <row r="367" spans="1:12" x14ac:dyDescent="0.35">
      <c r="A367" t="s">
        <v>698</v>
      </c>
      <c r="B367" s="1">
        <v>44768</v>
      </c>
      <c r="C367" t="s">
        <v>156</v>
      </c>
      <c r="D367" t="s">
        <v>33</v>
      </c>
      <c r="E367" t="s">
        <v>43</v>
      </c>
      <c r="F367">
        <v>3</v>
      </c>
      <c r="G367">
        <v>146.5</v>
      </c>
      <c r="H367">
        <v>0.3</v>
      </c>
      <c r="I367" t="s">
        <v>699</v>
      </c>
      <c r="J367">
        <f t="shared" si="15"/>
        <v>143.5</v>
      </c>
      <c r="K367">
        <f t="shared" si="16"/>
        <v>100.44999999999999</v>
      </c>
      <c r="L367">
        <f t="shared" si="17"/>
        <v>14.349999999999994</v>
      </c>
    </row>
    <row r="368" spans="1:12" x14ac:dyDescent="0.35">
      <c r="A368" t="s">
        <v>700</v>
      </c>
      <c r="B368" s="1">
        <v>45211</v>
      </c>
      <c r="C368" t="s">
        <v>64</v>
      </c>
      <c r="D368" t="s">
        <v>11</v>
      </c>
      <c r="E368" t="s">
        <v>12</v>
      </c>
      <c r="F368">
        <v>10</v>
      </c>
      <c r="G368">
        <v>660.84</v>
      </c>
      <c r="H368">
        <v>0.15</v>
      </c>
      <c r="I368" t="s">
        <v>701</v>
      </c>
      <c r="J368">
        <f t="shared" si="15"/>
        <v>650.84</v>
      </c>
      <c r="K368">
        <f t="shared" si="16"/>
        <v>553.21400000000006</v>
      </c>
      <c r="L368">
        <f t="shared" si="17"/>
        <v>162.71000000000004</v>
      </c>
    </row>
    <row r="369" spans="1:12" x14ac:dyDescent="0.35">
      <c r="A369" t="s">
        <v>702</v>
      </c>
      <c r="B369" s="1">
        <v>44925</v>
      </c>
      <c r="C369" t="s">
        <v>29</v>
      </c>
      <c r="D369" t="s">
        <v>18</v>
      </c>
      <c r="E369" t="s">
        <v>23</v>
      </c>
      <c r="F369">
        <v>10</v>
      </c>
      <c r="G369">
        <v>145.34</v>
      </c>
      <c r="H369">
        <v>0.2</v>
      </c>
      <c r="I369" t="s">
        <v>692</v>
      </c>
      <c r="J369">
        <f t="shared" si="15"/>
        <v>135.34</v>
      </c>
      <c r="K369">
        <f t="shared" si="16"/>
        <v>108.27200000000001</v>
      </c>
      <c r="L369">
        <f t="shared" si="17"/>
        <v>27.068000000000012</v>
      </c>
    </row>
    <row r="370" spans="1:12" x14ac:dyDescent="0.35">
      <c r="A370" t="s">
        <v>703</v>
      </c>
      <c r="B370" s="1">
        <v>45720</v>
      </c>
      <c r="C370" t="s">
        <v>50</v>
      </c>
      <c r="D370" t="s">
        <v>11</v>
      </c>
      <c r="E370" t="s">
        <v>12</v>
      </c>
      <c r="F370">
        <v>6</v>
      </c>
      <c r="G370">
        <v>609.01</v>
      </c>
      <c r="H370">
        <v>0</v>
      </c>
      <c r="I370" t="s">
        <v>704</v>
      </c>
      <c r="J370">
        <f t="shared" si="15"/>
        <v>603.01</v>
      </c>
      <c r="K370">
        <f t="shared" si="16"/>
        <v>603.01</v>
      </c>
      <c r="L370">
        <f t="shared" si="17"/>
        <v>241.20400000000001</v>
      </c>
    </row>
    <row r="371" spans="1:12" x14ac:dyDescent="0.35">
      <c r="A371" t="s">
        <v>705</v>
      </c>
      <c r="B371" s="1">
        <v>45864</v>
      </c>
      <c r="C371" t="s">
        <v>64</v>
      </c>
      <c r="D371" t="s">
        <v>11</v>
      </c>
      <c r="E371" t="s">
        <v>23</v>
      </c>
      <c r="F371">
        <v>1</v>
      </c>
      <c r="G371">
        <v>248.91</v>
      </c>
      <c r="H371">
        <v>0</v>
      </c>
      <c r="I371" t="s">
        <v>706</v>
      </c>
      <c r="J371">
        <f t="shared" si="15"/>
        <v>247.91</v>
      </c>
      <c r="K371">
        <f t="shared" si="16"/>
        <v>247.91</v>
      </c>
      <c r="L371">
        <f t="shared" si="17"/>
        <v>99.164000000000016</v>
      </c>
    </row>
    <row r="372" spans="1:12" x14ac:dyDescent="0.35">
      <c r="A372" t="s">
        <v>707</v>
      </c>
      <c r="B372" s="1">
        <v>45087</v>
      </c>
      <c r="C372" t="s">
        <v>22</v>
      </c>
      <c r="D372" t="s">
        <v>11</v>
      </c>
      <c r="E372" t="s">
        <v>19</v>
      </c>
      <c r="F372">
        <v>7</v>
      </c>
      <c r="G372">
        <v>378.67</v>
      </c>
      <c r="H372">
        <v>0.15</v>
      </c>
      <c r="I372" t="s">
        <v>708</v>
      </c>
      <c r="J372">
        <f t="shared" si="15"/>
        <v>371.67</v>
      </c>
      <c r="K372">
        <f t="shared" si="16"/>
        <v>315.91950000000003</v>
      </c>
      <c r="L372">
        <f t="shared" si="17"/>
        <v>92.917500000000018</v>
      </c>
    </row>
    <row r="373" spans="1:12" x14ac:dyDescent="0.35">
      <c r="A373" t="s">
        <v>709</v>
      </c>
      <c r="B373" s="1">
        <v>45337</v>
      </c>
      <c r="C373" t="s">
        <v>61</v>
      </c>
      <c r="D373" t="s">
        <v>33</v>
      </c>
      <c r="E373" t="s">
        <v>23</v>
      </c>
      <c r="F373">
        <v>2</v>
      </c>
      <c r="G373">
        <v>125.18</v>
      </c>
      <c r="H373">
        <v>0.2</v>
      </c>
      <c r="I373" t="s">
        <v>169</v>
      </c>
      <c r="J373">
        <f t="shared" si="15"/>
        <v>123.18</v>
      </c>
      <c r="K373">
        <f t="shared" si="16"/>
        <v>98.544000000000011</v>
      </c>
      <c r="L373">
        <f t="shared" si="17"/>
        <v>24.63600000000001</v>
      </c>
    </row>
    <row r="374" spans="1:12" x14ac:dyDescent="0.35">
      <c r="A374" t="s">
        <v>710</v>
      </c>
      <c r="B374" s="1">
        <v>45486</v>
      </c>
      <c r="C374" t="s">
        <v>22</v>
      </c>
      <c r="D374" t="s">
        <v>11</v>
      </c>
      <c r="E374" t="s">
        <v>43</v>
      </c>
      <c r="F374">
        <v>1</v>
      </c>
      <c r="G374">
        <v>289.04000000000002</v>
      </c>
      <c r="H374">
        <v>0</v>
      </c>
      <c r="I374" t="s">
        <v>565</v>
      </c>
      <c r="J374">
        <f t="shared" si="15"/>
        <v>288.04000000000002</v>
      </c>
      <c r="K374">
        <f t="shared" si="16"/>
        <v>288.04000000000002</v>
      </c>
      <c r="L374">
        <f t="shared" si="17"/>
        <v>115.21600000000001</v>
      </c>
    </row>
    <row r="375" spans="1:12" x14ac:dyDescent="0.35">
      <c r="A375" t="s">
        <v>711</v>
      </c>
      <c r="B375" s="1">
        <v>45330</v>
      </c>
      <c r="C375" t="s">
        <v>22</v>
      </c>
      <c r="D375" t="s">
        <v>11</v>
      </c>
      <c r="E375" t="s">
        <v>19</v>
      </c>
      <c r="F375">
        <v>6</v>
      </c>
      <c r="G375">
        <v>495.52</v>
      </c>
      <c r="H375">
        <v>0.2</v>
      </c>
      <c r="I375" t="s">
        <v>414</v>
      </c>
      <c r="J375">
        <f t="shared" si="15"/>
        <v>489.52</v>
      </c>
      <c r="K375">
        <f t="shared" si="16"/>
        <v>391.61599999999999</v>
      </c>
      <c r="L375">
        <f t="shared" si="17"/>
        <v>97.903999999999996</v>
      </c>
    </row>
    <row r="376" spans="1:12" x14ac:dyDescent="0.35">
      <c r="A376" t="s">
        <v>712</v>
      </c>
      <c r="B376" s="1">
        <v>45900</v>
      </c>
      <c r="C376" t="s">
        <v>50</v>
      </c>
      <c r="D376" t="s">
        <v>11</v>
      </c>
      <c r="E376" t="s">
        <v>12</v>
      </c>
      <c r="F376">
        <v>1</v>
      </c>
      <c r="G376">
        <v>125.94</v>
      </c>
      <c r="H376">
        <v>0</v>
      </c>
      <c r="I376" t="s">
        <v>713</v>
      </c>
      <c r="J376">
        <f t="shared" si="15"/>
        <v>124.94</v>
      </c>
      <c r="K376">
        <f t="shared" si="16"/>
        <v>124.94</v>
      </c>
      <c r="L376">
        <f t="shared" si="17"/>
        <v>49.975999999999999</v>
      </c>
    </row>
    <row r="377" spans="1:12" x14ac:dyDescent="0.35">
      <c r="A377" t="s">
        <v>714</v>
      </c>
      <c r="B377" s="1">
        <v>45696</v>
      </c>
      <c r="C377" t="s">
        <v>17</v>
      </c>
      <c r="D377" t="s">
        <v>18</v>
      </c>
      <c r="E377" t="s">
        <v>43</v>
      </c>
      <c r="F377">
        <v>5</v>
      </c>
      <c r="G377">
        <v>432.57</v>
      </c>
      <c r="H377">
        <v>0</v>
      </c>
      <c r="I377" t="s">
        <v>491</v>
      </c>
      <c r="J377">
        <f t="shared" si="15"/>
        <v>427.57</v>
      </c>
      <c r="K377">
        <f t="shared" si="16"/>
        <v>427.57</v>
      </c>
      <c r="L377">
        <f t="shared" si="17"/>
        <v>171.02800000000002</v>
      </c>
    </row>
    <row r="378" spans="1:12" x14ac:dyDescent="0.35">
      <c r="A378" t="s">
        <v>715</v>
      </c>
      <c r="B378" s="1">
        <v>44673</v>
      </c>
      <c r="C378" t="s">
        <v>56</v>
      </c>
      <c r="D378" t="s">
        <v>33</v>
      </c>
      <c r="E378" t="s">
        <v>23</v>
      </c>
      <c r="F378">
        <v>2</v>
      </c>
      <c r="G378">
        <v>47.71</v>
      </c>
      <c r="H378">
        <v>0.3</v>
      </c>
      <c r="I378" t="s">
        <v>716</v>
      </c>
      <c r="J378">
        <f t="shared" si="15"/>
        <v>45.71</v>
      </c>
      <c r="K378">
        <f t="shared" si="16"/>
        <v>31.997</v>
      </c>
      <c r="L378">
        <f t="shared" si="17"/>
        <v>4.5710000000000015</v>
      </c>
    </row>
    <row r="379" spans="1:12" x14ac:dyDescent="0.35">
      <c r="A379" t="s">
        <v>717</v>
      </c>
      <c r="B379" s="1">
        <v>44760</v>
      </c>
      <c r="C379" t="s">
        <v>10</v>
      </c>
      <c r="D379" t="s">
        <v>11</v>
      </c>
      <c r="E379" t="s">
        <v>12</v>
      </c>
      <c r="F379">
        <v>5</v>
      </c>
      <c r="G379">
        <v>782.79</v>
      </c>
      <c r="H379">
        <v>0.15</v>
      </c>
      <c r="I379" t="s">
        <v>120</v>
      </c>
      <c r="J379">
        <f t="shared" si="15"/>
        <v>777.79</v>
      </c>
      <c r="K379">
        <f t="shared" si="16"/>
        <v>661.12149999999997</v>
      </c>
      <c r="L379">
        <f t="shared" si="17"/>
        <v>194.44749999999999</v>
      </c>
    </row>
    <row r="380" spans="1:12" x14ac:dyDescent="0.35">
      <c r="A380" t="s">
        <v>718</v>
      </c>
      <c r="B380" s="1">
        <v>45376</v>
      </c>
      <c r="C380" t="s">
        <v>78</v>
      </c>
      <c r="D380" t="s">
        <v>33</v>
      </c>
      <c r="E380" t="s">
        <v>43</v>
      </c>
      <c r="F380">
        <v>2</v>
      </c>
      <c r="G380">
        <v>98.07</v>
      </c>
      <c r="H380">
        <v>0.15</v>
      </c>
      <c r="I380" t="s">
        <v>719</v>
      </c>
      <c r="J380">
        <f t="shared" si="15"/>
        <v>96.07</v>
      </c>
      <c r="K380">
        <f t="shared" si="16"/>
        <v>81.659499999999994</v>
      </c>
      <c r="L380">
        <f t="shared" si="17"/>
        <v>24.017499999999998</v>
      </c>
    </row>
    <row r="381" spans="1:12" x14ac:dyDescent="0.35">
      <c r="A381" t="s">
        <v>720</v>
      </c>
      <c r="B381" s="1">
        <v>45318</v>
      </c>
      <c r="C381" t="s">
        <v>50</v>
      </c>
      <c r="D381" t="s">
        <v>11</v>
      </c>
      <c r="E381" t="s">
        <v>19</v>
      </c>
      <c r="F381">
        <v>5</v>
      </c>
      <c r="G381">
        <v>379.81</v>
      </c>
      <c r="H381">
        <v>0.1</v>
      </c>
      <c r="I381" t="s">
        <v>297</v>
      </c>
      <c r="J381">
        <f t="shared" si="15"/>
        <v>374.81</v>
      </c>
      <c r="K381">
        <f t="shared" si="16"/>
        <v>337.32900000000001</v>
      </c>
      <c r="L381">
        <f t="shared" si="17"/>
        <v>112.44300000000001</v>
      </c>
    </row>
    <row r="382" spans="1:12" x14ac:dyDescent="0.35">
      <c r="A382" t="s">
        <v>721</v>
      </c>
      <c r="B382" s="1">
        <v>44688</v>
      </c>
      <c r="C382" t="s">
        <v>22</v>
      </c>
      <c r="D382" t="s">
        <v>11</v>
      </c>
      <c r="E382" t="s">
        <v>19</v>
      </c>
      <c r="F382">
        <v>6</v>
      </c>
      <c r="G382">
        <v>656.14</v>
      </c>
      <c r="H382">
        <v>0.15</v>
      </c>
      <c r="I382" t="s">
        <v>722</v>
      </c>
      <c r="J382">
        <f t="shared" si="15"/>
        <v>650.14</v>
      </c>
      <c r="K382">
        <f t="shared" si="16"/>
        <v>552.61900000000003</v>
      </c>
      <c r="L382">
        <f t="shared" si="17"/>
        <v>162.53500000000003</v>
      </c>
    </row>
    <row r="383" spans="1:12" x14ac:dyDescent="0.35">
      <c r="A383" t="s">
        <v>723</v>
      </c>
      <c r="B383" s="1">
        <v>44686</v>
      </c>
      <c r="C383" t="s">
        <v>61</v>
      </c>
      <c r="D383" t="s">
        <v>33</v>
      </c>
      <c r="E383" t="s">
        <v>23</v>
      </c>
      <c r="F383">
        <v>9</v>
      </c>
      <c r="G383">
        <v>104.62</v>
      </c>
      <c r="H383">
        <v>0.15</v>
      </c>
      <c r="I383" t="s">
        <v>724</v>
      </c>
      <c r="J383">
        <f t="shared" si="15"/>
        <v>95.62</v>
      </c>
      <c r="K383">
        <f t="shared" si="16"/>
        <v>81.277000000000001</v>
      </c>
      <c r="L383">
        <f t="shared" si="17"/>
        <v>23.905000000000001</v>
      </c>
    </row>
    <row r="384" spans="1:12" x14ac:dyDescent="0.35">
      <c r="A384" t="s">
        <v>725</v>
      </c>
      <c r="B384" s="1">
        <v>45174</v>
      </c>
      <c r="C384" t="s">
        <v>50</v>
      </c>
      <c r="D384" t="s">
        <v>11</v>
      </c>
      <c r="E384" t="s">
        <v>19</v>
      </c>
      <c r="F384">
        <v>9</v>
      </c>
      <c r="G384">
        <v>478.41</v>
      </c>
      <c r="H384">
        <v>0.2</v>
      </c>
      <c r="I384" t="s">
        <v>726</v>
      </c>
      <c r="J384">
        <f t="shared" si="15"/>
        <v>469.41</v>
      </c>
      <c r="K384">
        <f t="shared" si="16"/>
        <v>375.52800000000002</v>
      </c>
      <c r="L384">
        <f t="shared" si="17"/>
        <v>93.882000000000005</v>
      </c>
    </row>
    <row r="385" spans="1:12" x14ac:dyDescent="0.35">
      <c r="A385" t="s">
        <v>727</v>
      </c>
      <c r="B385" s="1">
        <v>45481</v>
      </c>
      <c r="C385" t="s">
        <v>10</v>
      </c>
      <c r="D385" t="s">
        <v>11</v>
      </c>
      <c r="E385" t="s">
        <v>12</v>
      </c>
      <c r="F385">
        <v>4</v>
      </c>
      <c r="G385">
        <v>144.63999999999999</v>
      </c>
      <c r="H385">
        <v>0.15</v>
      </c>
      <c r="I385" t="s">
        <v>728</v>
      </c>
      <c r="J385">
        <f t="shared" si="15"/>
        <v>140.63999999999999</v>
      </c>
      <c r="K385">
        <f t="shared" si="16"/>
        <v>119.54399999999998</v>
      </c>
      <c r="L385">
        <f t="shared" si="17"/>
        <v>35.159999999999997</v>
      </c>
    </row>
    <row r="386" spans="1:12" x14ac:dyDescent="0.35">
      <c r="A386" t="s">
        <v>729</v>
      </c>
      <c r="B386" s="1">
        <v>45846</v>
      </c>
      <c r="C386" t="s">
        <v>64</v>
      </c>
      <c r="D386" t="s">
        <v>11</v>
      </c>
      <c r="E386" t="s">
        <v>43</v>
      </c>
      <c r="F386">
        <v>2</v>
      </c>
      <c r="G386">
        <v>115.27</v>
      </c>
      <c r="H386">
        <v>0.2</v>
      </c>
      <c r="I386" t="s">
        <v>163</v>
      </c>
      <c r="J386">
        <f t="shared" ref="J386:J449" si="18">G386-F386</f>
        <v>113.27</v>
      </c>
      <c r="K386">
        <f t="shared" ref="K386:K449" si="19">J386*(1-H386)</f>
        <v>90.616</v>
      </c>
      <c r="L386">
        <f t="shared" ref="L386:L449" si="20">K386-(J386*0.6)</f>
        <v>22.654000000000011</v>
      </c>
    </row>
    <row r="387" spans="1:12" x14ac:dyDescent="0.35">
      <c r="A387" t="s">
        <v>730</v>
      </c>
      <c r="B387" s="1">
        <v>45127</v>
      </c>
      <c r="C387" t="s">
        <v>26</v>
      </c>
      <c r="D387" t="s">
        <v>18</v>
      </c>
      <c r="E387" t="s">
        <v>19</v>
      </c>
      <c r="F387">
        <v>10</v>
      </c>
      <c r="G387">
        <v>922.61</v>
      </c>
      <c r="H387">
        <v>0.15</v>
      </c>
      <c r="I387" t="s">
        <v>466</v>
      </c>
      <c r="J387">
        <f t="shared" si="18"/>
        <v>912.61</v>
      </c>
      <c r="K387">
        <f t="shared" si="19"/>
        <v>775.71849999999995</v>
      </c>
      <c r="L387">
        <f t="shared" si="20"/>
        <v>228.15249999999992</v>
      </c>
    </row>
    <row r="388" spans="1:12" x14ac:dyDescent="0.35">
      <c r="A388" t="s">
        <v>731</v>
      </c>
      <c r="B388" s="1">
        <v>44865</v>
      </c>
      <c r="C388" t="s">
        <v>29</v>
      </c>
      <c r="D388" t="s">
        <v>18</v>
      </c>
      <c r="E388" t="s">
        <v>19</v>
      </c>
      <c r="F388">
        <v>10</v>
      </c>
      <c r="G388">
        <v>1191.3599999999999</v>
      </c>
      <c r="H388">
        <v>0.1</v>
      </c>
      <c r="I388" t="s">
        <v>732</v>
      </c>
      <c r="J388">
        <f t="shared" si="18"/>
        <v>1181.3599999999999</v>
      </c>
      <c r="K388">
        <f t="shared" si="19"/>
        <v>1063.2239999999999</v>
      </c>
      <c r="L388">
        <f t="shared" si="20"/>
        <v>354.40800000000002</v>
      </c>
    </row>
    <row r="389" spans="1:12" x14ac:dyDescent="0.35">
      <c r="A389" t="s">
        <v>733</v>
      </c>
      <c r="B389" s="1">
        <v>45102</v>
      </c>
      <c r="C389" t="s">
        <v>78</v>
      </c>
      <c r="D389" t="s">
        <v>33</v>
      </c>
      <c r="E389" t="s">
        <v>23</v>
      </c>
      <c r="F389">
        <v>1</v>
      </c>
      <c r="G389">
        <v>29.97</v>
      </c>
      <c r="H389">
        <v>0.15</v>
      </c>
      <c r="I389" t="s">
        <v>365</v>
      </c>
      <c r="J389">
        <f t="shared" si="18"/>
        <v>28.97</v>
      </c>
      <c r="K389">
        <f t="shared" si="19"/>
        <v>24.624499999999998</v>
      </c>
      <c r="L389">
        <f t="shared" si="20"/>
        <v>7.2424999999999997</v>
      </c>
    </row>
    <row r="390" spans="1:12" x14ac:dyDescent="0.35">
      <c r="A390" t="s">
        <v>734</v>
      </c>
      <c r="B390" s="1">
        <v>45372</v>
      </c>
      <c r="C390" t="s">
        <v>71</v>
      </c>
      <c r="D390" t="s">
        <v>33</v>
      </c>
      <c r="E390" t="s">
        <v>19</v>
      </c>
      <c r="F390">
        <v>8</v>
      </c>
      <c r="G390">
        <v>138.52000000000001</v>
      </c>
      <c r="H390">
        <v>0.1</v>
      </c>
      <c r="I390" t="s">
        <v>159</v>
      </c>
      <c r="J390">
        <f t="shared" si="18"/>
        <v>130.52000000000001</v>
      </c>
      <c r="K390">
        <f t="shared" si="19"/>
        <v>117.46800000000002</v>
      </c>
      <c r="L390">
        <f t="shared" si="20"/>
        <v>39.15600000000002</v>
      </c>
    </row>
    <row r="391" spans="1:12" x14ac:dyDescent="0.35">
      <c r="A391" t="s">
        <v>735</v>
      </c>
      <c r="B391" s="1">
        <v>45182</v>
      </c>
      <c r="C391" t="s">
        <v>156</v>
      </c>
      <c r="D391" t="s">
        <v>33</v>
      </c>
      <c r="E391" t="s">
        <v>23</v>
      </c>
      <c r="F391">
        <v>2</v>
      </c>
      <c r="G391">
        <v>146.01</v>
      </c>
      <c r="H391">
        <v>0</v>
      </c>
      <c r="I391" t="s">
        <v>588</v>
      </c>
      <c r="J391">
        <f t="shared" si="18"/>
        <v>144.01</v>
      </c>
      <c r="K391">
        <f t="shared" si="19"/>
        <v>144.01</v>
      </c>
      <c r="L391">
        <f t="shared" si="20"/>
        <v>57.603999999999999</v>
      </c>
    </row>
    <row r="392" spans="1:12" x14ac:dyDescent="0.35">
      <c r="A392" t="s">
        <v>736</v>
      </c>
      <c r="B392" s="1">
        <v>45469</v>
      </c>
      <c r="C392" t="s">
        <v>156</v>
      </c>
      <c r="D392" t="s">
        <v>33</v>
      </c>
      <c r="E392" t="s">
        <v>23</v>
      </c>
      <c r="F392">
        <v>10</v>
      </c>
      <c r="G392">
        <v>98.61</v>
      </c>
      <c r="H392">
        <v>0</v>
      </c>
      <c r="I392" t="s">
        <v>325</v>
      </c>
      <c r="J392">
        <f t="shared" si="18"/>
        <v>88.61</v>
      </c>
      <c r="K392">
        <f t="shared" si="19"/>
        <v>88.61</v>
      </c>
      <c r="L392">
        <f t="shared" si="20"/>
        <v>35.444000000000003</v>
      </c>
    </row>
    <row r="393" spans="1:12" x14ac:dyDescent="0.35">
      <c r="A393" t="s">
        <v>737</v>
      </c>
      <c r="B393" s="1">
        <v>45395</v>
      </c>
      <c r="C393" t="s">
        <v>26</v>
      </c>
      <c r="D393" t="s">
        <v>18</v>
      </c>
      <c r="E393" t="s">
        <v>43</v>
      </c>
      <c r="F393">
        <v>1</v>
      </c>
      <c r="G393">
        <v>821.38</v>
      </c>
      <c r="H393">
        <v>0</v>
      </c>
      <c r="I393" t="s">
        <v>402</v>
      </c>
      <c r="J393">
        <f t="shared" si="18"/>
        <v>820.38</v>
      </c>
      <c r="K393">
        <f t="shared" si="19"/>
        <v>820.38</v>
      </c>
      <c r="L393">
        <f t="shared" si="20"/>
        <v>328.15200000000004</v>
      </c>
    </row>
    <row r="394" spans="1:12" x14ac:dyDescent="0.35">
      <c r="A394" t="s">
        <v>738</v>
      </c>
      <c r="B394" s="1">
        <v>45599</v>
      </c>
      <c r="C394" t="s">
        <v>141</v>
      </c>
      <c r="D394" t="s">
        <v>33</v>
      </c>
      <c r="E394" t="s">
        <v>19</v>
      </c>
      <c r="F394">
        <v>3</v>
      </c>
      <c r="G394">
        <v>32.950000000000003</v>
      </c>
      <c r="H394">
        <v>0</v>
      </c>
      <c r="I394" t="s">
        <v>644</v>
      </c>
      <c r="J394">
        <f t="shared" si="18"/>
        <v>29.950000000000003</v>
      </c>
      <c r="K394">
        <f t="shared" si="19"/>
        <v>29.950000000000003</v>
      </c>
      <c r="L394">
        <f t="shared" si="20"/>
        <v>11.98</v>
      </c>
    </row>
    <row r="395" spans="1:12" x14ac:dyDescent="0.35">
      <c r="A395" t="s">
        <v>739</v>
      </c>
      <c r="B395" s="1">
        <v>45496</v>
      </c>
      <c r="C395" t="s">
        <v>64</v>
      </c>
      <c r="D395" t="s">
        <v>11</v>
      </c>
      <c r="E395" t="s">
        <v>12</v>
      </c>
      <c r="F395">
        <v>5</v>
      </c>
      <c r="G395">
        <v>326.26</v>
      </c>
      <c r="H395">
        <v>0.15</v>
      </c>
      <c r="I395" t="s">
        <v>102</v>
      </c>
      <c r="J395">
        <f t="shared" si="18"/>
        <v>321.26</v>
      </c>
      <c r="K395">
        <f t="shared" si="19"/>
        <v>273.07099999999997</v>
      </c>
      <c r="L395">
        <f t="shared" si="20"/>
        <v>80.314999999999969</v>
      </c>
    </row>
    <row r="396" spans="1:12" x14ac:dyDescent="0.35">
      <c r="A396" t="s">
        <v>740</v>
      </c>
      <c r="B396" s="1">
        <v>44815</v>
      </c>
      <c r="C396" t="s">
        <v>29</v>
      </c>
      <c r="D396" t="s">
        <v>18</v>
      </c>
      <c r="E396" t="s">
        <v>12</v>
      </c>
      <c r="F396">
        <v>6</v>
      </c>
      <c r="G396">
        <v>784.3</v>
      </c>
      <c r="H396">
        <v>0.15</v>
      </c>
      <c r="I396" t="s">
        <v>741</v>
      </c>
      <c r="J396">
        <f t="shared" si="18"/>
        <v>778.3</v>
      </c>
      <c r="K396">
        <f t="shared" si="19"/>
        <v>661.55499999999995</v>
      </c>
      <c r="L396">
        <f t="shared" si="20"/>
        <v>194.57499999999999</v>
      </c>
    </row>
    <row r="397" spans="1:12" x14ac:dyDescent="0.35">
      <c r="A397" t="s">
        <v>742</v>
      </c>
      <c r="B397" s="1">
        <v>45691</v>
      </c>
      <c r="C397" t="s">
        <v>32</v>
      </c>
      <c r="D397" t="s">
        <v>33</v>
      </c>
      <c r="E397" t="s">
        <v>12</v>
      </c>
      <c r="F397">
        <v>5</v>
      </c>
      <c r="G397">
        <v>113.6</v>
      </c>
      <c r="H397">
        <v>0.3</v>
      </c>
      <c r="I397" t="s">
        <v>743</v>
      </c>
      <c r="J397">
        <f t="shared" si="18"/>
        <v>108.6</v>
      </c>
      <c r="K397">
        <f t="shared" si="19"/>
        <v>76.02</v>
      </c>
      <c r="L397">
        <f t="shared" si="20"/>
        <v>10.86</v>
      </c>
    </row>
    <row r="398" spans="1:12" x14ac:dyDescent="0.35">
      <c r="A398" t="s">
        <v>744</v>
      </c>
      <c r="B398" s="1">
        <v>45353</v>
      </c>
      <c r="C398" t="s">
        <v>10</v>
      </c>
      <c r="D398" t="s">
        <v>11</v>
      </c>
      <c r="E398" t="s">
        <v>12</v>
      </c>
      <c r="F398">
        <v>4</v>
      </c>
      <c r="G398">
        <v>535.53</v>
      </c>
      <c r="H398">
        <v>0.3</v>
      </c>
      <c r="I398" t="s">
        <v>606</v>
      </c>
      <c r="J398">
        <f t="shared" si="18"/>
        <v>531.53</v>
      </c>
      <c r="K398">
        <f t="shared" si="19"/>
        <v>372.07099999999997</v>
      </c>
      <c r="L398">
        <f t="shared" si="20"/>
        <v>53.15300000000002</v>
      </c>
    </row>
    <row r="399" spans="1:12" x14ac:dyDescent="0.35">
      <c r="A399" t="s">
        <v>745</v>
      </c>
      <c r="B399" s="1">
        <v>45400</v>
      </c>
      <c r="C399" t="s">
        <v>29</v>
      </c>
      <c r="D399" t="s">
        <v>18</v>
      </c>
      <c r="E399" t="s">
        <v>19</v>
      </c>
      <c r="F399">
        <v>8</v>
      </c>
      <c r="G399">
        <v>1376.12</v>
      </c>
      <c r="H399">
        <v>0.3</v>
      </c>
      <c r="I399" t="s">
        <v>746</v>
      </c>
      <c r="J399">
        <f t="shared" si="18"/>
        <v>1368.12</v>
      </c>
      <c r="K399">
        <f t="shared" si="19"/>
        <v>957.68399999999986</v>
      </c>
      <c r="L399">
        <f t="shared" si="20"/>
        <v>136.8119999999999</v>
      </c>
    </row>
    <row r="400" spans="1:12" x14ac:dyDescent="0.35">
      <c r="A400" t="s">
        <v>747</v>
      </c>
      <c r="B400" s="1">
        <v>45078</v>
      </c>
      <c r="C400" t="s">
        <v>17</v>
      </c>
      <c r="D400" t="s">
        <v>18</v>
      </c>
      <c r="E400" t="s">
        <v>43</v>
      </c>
      <c r="F400">
        <v>7</v>
      </c>
      <c r="G400">
        <v>1353.68</v>
      </c>
      <c r="H400">
        <v>0.1</v>
      </c>
      <c r="I400" t="s">
        <v>748</v>
      </c>
      <c r="J400">
        <f t="shared" si="18"/>
        <v>1346.68</v>
      </c>
      <c r="K400">
        <f t="shared" si="19"/>
        <v>1212.0120000000002</v>
      </c>
      <c r="L400">
        <f t="shared" si="20"/>
        <v>404.00400000000013</v>
      </c>
    </row>
    <row r="401" spans="1:12" x14ac:dyDescent="0.35">
      <c r="A401" t="s">
        <v>749</v>
      </c>
      <c r="B401" s="1">
        <v>45517</v>
      </c>
      <c r="C401" t="s">
        <v>61</v>
      </c>
      <c r="D401" t="s">
        <v>33</v>
      </c>
      <c r="E401" t="s">
        <v>23</v>
      </c>
      <c r="F401">
        <v>10</v>
      </c>
      <c r="G401">
        <v>19.84</v>
      </c>
      <c r="H401">
        <v>0.2</v>
      </c>
      <c r="I401" t="s">
        <v>338</v>
      </c>
      <c r="J401">
        <f t="shared" si="18"/>
        <v>9.84</v>
      </c>
      <c r="K401">
        <f t="shared" si="19"/>
        <v>7.8719999999999999</v>
      </c>
      <c r="L401">
        <f t="shared" si="20"/>
        <v>1.968</v>
      </c>
    </row>
    <row r="402" spans="1:12" x14ac:dyDescent="0.35">
      <c r="A402" t="s">
        <v>750</v>
      </c>
      <c r="B402" s="1">
        <v>45887</v>
      </c>
      <c r="C402" t="s">
        <v>17</v>
      </c>
      <c r="D402" t="s">
        <v>18</v>
      </c>
      <c r="E402" t="s">
        <v>43</v>
      </c>
      <c r="F402">
        <v>2</v>
      </c>
      <c r="G402">
        <v>774.43</v>
      </c>
      <c r="H402">
        <v>0.1</v>
      </c>
      <c r="I402" t="s">
        <v>751</v>
      </c>
      <c r="J402">
        <f t="shared" si="18"/>
        <v>772.43</v>
      </c>
      <c r="K402">
        <f t="shared" si="19"/>
        <v>695.18700000000001</v>
      </c>
      <c r="L402">
        <f t="shared" si="20"/>
        <v>231.72900000000004</v>
      </c>
    </row>
    <row r="403" spans="1:12" x14ac:dyDescent="0.35">
      <c r="A403" t="s">
        <v>752</v>
      </c>
      <c r="B403" s="1">
        <v>45096</v>
      </c>
      <c r="C403" t="s">
        <v>17</v>
      </c>
      <c r="D403" t="s">
        <v>18</v>
      </c>
      <c r="E403" t="s">
        <v>12</v>
      </c>
      <c r="F403">
        <v>3</v>
      </c>
      <c r="G403">
        <v>824.21</v>
      </c>
      <c r="H403">
        <v>0</v>
      </c>
      <c r="I403" t="s">
        <v>753</v>
      </c>
      <c r="J403">
        <f t="shared" si="18"/>
        <v>821.21</v>
      </c>
      <c r="K403">
        <f t="shared" si="19"/>
        <v>821.21</v>
      </c>
      <c r="L403">
        <f t="shared" si="20"/>
        <v>328.48400000000004</v>
      </c>
    </row>
    <row r="404" spans="1:12" x14ac:dyDescent="0.35">
      <c r="A404" t="s">
        <v>754</v>
      </c>
      <c r="B404" s="1">
        <v>45216</v>
      </c>
      <c r="C404" t="s">
        <v>53</v>
      </c>
      <c r="D404" t="s">
        <v>18</v>
      </c>
      <c r="E404" t="s">
        <v>19</v>
      </c>
      <c r="F404">
        <v>8</v>
      </c>
      <c r="G404">
        <v>1496.46</v>
      </c>
      <c r="H404">
        <v>0.1</v>
      </c>
      <c r="I404" t="s">
        <v>443</v>
      </c>
      <c r="J404">
        <f t="shared" si="18"/>
        <v>1488.46</v>
      </c>
      <c r="K404">
        <f t="shared" si="19"/>
        <v>1339.614</v>
      </c>
      <c r="L404">
        <f t="shared" si="20"/>
        <v>446.53800000000001</v>
      </c>
    </row>
    <row r="405" spans="1:12" x14ac:dyDescent="0.35">
      <c r="A405" t="s">
        <v>755</v>
      </c>
      <c r="B405" s="1">
        <v>44634</v>
      </c>
      <c r="C405" t="s">
        <v>53</v>
      </c>
      <c r="D405" t="s">
        <v>18</v>
      </c>
      <c r="E405" t="s">
        <v>43</v>
      </c>
      <c r="F405">
        <v>4</v>
      </c>
      <c r="G405">
        <v>1060.8499999999999</v>
      </c>
      <c r="H405">
        <v>0.3</v>
      </c>
      <c r="I405" t="s">
        <v>756</v>
      </c>
      <c r="J405">
        <f t="shared" si="18"/>
        <v>1056.8499999999999</v>
      </c>
      <c r="K405">
        <f t="shared" si="19"/>
        <v>739.79499999999985</v>
      </c>
      <c r="L405">
        <f t="shared" si="20"/>
        <v>105.68499999999995</v>
      </c>
    </row>
    <row r="406" spans="1:12" x14ac:dyDescent="0.35">
      <c r="A406" t="s">
        <v>757</v>
      </c>
      <c r="B406" s="1">
        <v>45176</v>
      </c>
      <c r="C406" t="s">
        <v>10</v>
      </c>
      <c r="D406" t="s">
        <v>11</v>
      </c>
      <c r="E406" t="s">
        <v>43</v>
      </c>
      <c r="F406">
        <v>2</v>
      </c>
      <c r="G406">
        <v>403.09</v>
      </c>
      <c r="H406">
        <v>0.3</v>
      </c>
      <c r="I406" t="s">
        <v>758</v>
      </c>
      <c r="J406">
        <f t="shared" si="18"/>
        <v>401.09</v>
      </c>
      <c r="K406">
        <f t="shared" si="19"/>
        <v>280.76299999999998</v>
      </c>
      <c r="L406">
        <f t="shared" si="20"/>
        <v>40.109000000000009</v>
      </c>
    </row>
    <row r="407" spans="1:12" x14ac:dyDescent="0.35">
      <c r="A407" t="s">
        <v>759</v>
      </c>
      <c r="B407" s="1">
        <v>45249</v>
      </c>
      <c r="C407" t="s">
        <v>29</v>
      </c>
      <c r="D407" t="s">
        <v>18</v>
      </c>
      <c r="E407" t="s">
        <v>12</v>
      </c>
      <c r="F407">
        <v>6</v>
      </c>
      <c r="G407">
        <v>412.66</v>
      </c>
      <c r="H407">
        <v>0.1</v>
      </c>
      <c r="I407" t="s">
        <v>167</v>
      </c>
      <c r="J407">
        <f t="shared" si="18"/>
        <v>406.66</v>
      </c>
      <c r="K407">
        <f t="shared" si="19"/>
        <v>365.99400000000003</v>
      </c>
      <c r="L407">
        <f t="shared" si="20"/>
        <v>121.99800000000002</v>
      </c>
    </row>
    <row r="408" spans="1:12" x14ac:dyDescent="0.35">
      <c r="A408" t="s">
        <v>760</v>
      </c>
      <c r="B408" s="1">
        <v>45095</v>
      </c>
      <c r="C408" t="s">
        <v>17</v>
      </c>
      <c r="D408" t="s">
        <v>18</v>
      </c>
      <c r="E408" t="s">
        <v>23</v>
      </c>
      <c r="F408">
        <v>2</v>
      </c>
      <c r="G408">
        <v>758.75</v>
      </c>
      <c r="H408">
        <v>0.3</v>
      </c>
      <c r="I408" t="s">
        <v>761</v>
      </c>
      <c r="J408">
        <f t="shared" si="18"/>
        <v>756.75</v>
      </c>
      <c r="K408">
        <f t="shared" si="19"/>
        <v>529.72500000000002</v>
      </c>
      <c r="L408">
        <f t="shared" si="20"/>
        <v>75.675000000000011</v>
      </c>
    </row>
    <row r="409" spans="1:12" x14ac:dyDescent="0.35">
      <c r="A409" t="s">
        <v>762</v>
      </c>
      <c r="B409" s="1">
        <v>44960</v>
      </c>
      <c r="C409" t="s">
        <v>29</v>
      </c>
      <c r="D409" t="s">
        <v>18</v>
      </c>
      <c r="E409" t="s">
        <v>23</v>
      </c>
      <c r="F409">
        <v>9</v>
      </c>
      <c r="G409">
        <v>517.70000000000005</v>
      </c>
      <c r="H409">
        <v>0</v>
      </c>
      <c r="I409" t="s">
        <v>763</v>
      </c>
      <c r="J409">
        <f t="shared" si="18"/>
        <v>508.70000000000005</v>
      </c>
      <c r="K409">
        <f t="shared" si="19"/>
        <v>508.70000000000005</v>
      </c>
      <c r="L409">
        <f t="shared" si="20"/>
        <v>203.48000000000002</v>
      </c>
    </row>
    <row r="410" spans="1:12" x14ac:dyDescent="0.35">
      <c r="A410" t="s">
        <v>764</v>
      </c>
      <c r="B410" s="1">
        <v>45263</v>
      </c>
      <c r="C410" t="s">
        <v>78</v>
      </c>
      <c r="D410" t="s">
        <v>33</v>
      </c>
      <c r="E410" t="s">
        <v>12</v>
      </c>
      <c r="F410">
        <v>6</v>
      </c>
      <c r="G410">
        <v>130.05000000000001</v>
      </c>
      <c r="H410">
        <v>0</v>
      </c>
      <c r="I410" t="s">
        <v>54</v>
      </c>
      <c r="J410">
        <f t="shared" si="18"/>
        <v>124.05000000000001</v>
      </c>
      <c r="K410">
        <f t="shared" si="19"/>
        <v>124.05000000000001</v>
      </c>
      <c r="L410">
        <f t="shared" si="20"/>
        <v>49.620000000000005</v>
      </c>
    </row>
    <row r="411" spans="1:12" x14ac:dyDescent="0.35">
      <c r="A411" t="s">
        <v>765</v>
      </c>
      <c r="B411" s="1">
        <v>45243</v>
      </c>
      <c r="C411" t="s">
        <v>53</v>
      </c>
      <c r="D411" t="s">
        <v>18</v>
      </c>
      <c r="E411" t="s">
        <v>43</v>
      </c>
      <c r="F411">
        <v>1</v>
      </c>
      <c r="G411">
        <v>106.6</v>
      </c>
      <c r="H411">
        <v>0.1</v>
      </c>
      <c r="I411" t="s">
        <v>766</v>
      </c>
      <c r="J411">
        <f t="shared" si="18"/>
        <v>105.6</v>
      </c>
      <c r="K411">
        <f t="shared" si="19"/>
        <v>95.039999999999992</v>
      </c>
      <c r="L411">
        <f t="shared" si="20"/>
        <v>31.68</v>
      </c>
    </row>
    <row r="412" spans="1:12" x14ac:dyDescent="0.35">
      <c r="A412" t="s">
        <v>767</v>
      </c>
      <c r="B412" s="1">
        <v>44886</v>
      </c>
      <c r="C412" t="s">
        <v>99</v>
      </c>
      <c r="D412" t="s">
        <v>33</v>
      </c>
      <c r="E412" t="s">
        <v>12</v>
      </c>
      <c r="F412">
        <v>10</v>
      </c>
      <c r="G412">
        <v>67.89</v>
      </c>
      <c r="H412">
        <v>0.15</v>
      </c>
      <c r="I412" t="s">
        <v>768</v>
      </c>
      <c r="J412">
        <f t="shared" si="18"/>
        <v>57.89</v>
      </c>
      <c r="K412">
        <f t="shared" si="19"/>
        <v>49.206499999999998</v>
      </c>
      <c r="L412">
        <f t="shared" si="20"/>
        <v>14.472499999999997</v>
      </c>
    </row>
    <row r="413" spans="1:12" x14ac:dyDescent="0.35">
      <c r="A413" t="s">
        <v>769</v>
      </c>
      <c r="B413" s="1">
        <v>45347</v>
      </c>
      <c r="C413" t="s">
        <v>22</v>
      </c>
      <c r="D413" t="s">
        <v>11</v>
      </c>
      <c r="E413" t="s">
        <v>12</v>
      </c>
      <c r="F413">
        <v>6</v>
      </c>
      <c r="G413">
        <v>762.55</v>
      </c>
      <c r="H413">
        <v>0.1</v>
      </c>
      <c r="I413" t="s">
        <v>770</v>
      </c>
      <c r="J413">
        <f t="shared" si="18"/>
        <v>756.55</v>
      </c>
      <c r="K413">
        <f t="shared" si="19"/>
        <v>680.89499999999998</v>
      </c>
      <c r="L413">
        <f t="shared" si="20"/>
        <v>226.96500000000003</v>
      </c>
    </row>
    <row r="414" spans="1:12" x14ac:dyDescent="0.35">
      <c r="A414" t="s">
        <v>771</v>
      </c>
      <c r="B414" s="1">
        <v>45947</v>
      </c>
      <c r="C414" t="s">
        <v>10</v>
      </c>
      <c r="D414" t="s">
        <v>11</v>
      </c>
      <c r="E414" t="s">
        <v>12</v>
      </c>
      <c r="F414">
        <v>6</v>
      </c>
      <c r="G414">
        <v>284.07</v>
      </c>
      <c r="H414">
        <v>0</v>
      </c>
      <c r="I414" t="s">
        <v>772</v>
      </c>
      <c r="J414">
        <f t="shared" si="18"/>
        <v>278.07</v>
      </c>
      <c r="K414">
        <f t="shared" si="19"/>
        <v>278.07</v>
      </c>
      <c r="L414">
        <f t="shared" si="20"/>
        <v>111.22800000000001</v>
      </c>
    </row>
    <row r="415" spans="1:12" x14ac:dyDescent="0.35">
      <c r="A415" t="s">
        <v>773</v>
      </c>
      <c r="B415" s="1">
        <v>44695</v>
      </c>
      <c r="C415" t="s">
        <v>64</v>
      </c>
      <c r="D415" t="s">
        <v>11</v>
      </c>
      <c r="E415" t="s">
        <v>43</v>
      </c>
      <c r="F415">
        <v>8</v>
      </c>
      <c r="G415">
        <v>595.87</v>
      </c>
      <c r="H415">
        <v>0.2</v>
      </c>
      <c r="I415" t="s">
        <v>774</v>
      </c>
      <c r="J415">
        <f t="shared" si="18"/>
        <v>587.87</v>
      </c>
      <c r="K415">
        <f t="shared" si="19"/>
        <v>470.29600000000005</v>
      </c>
      <c r="L415">
        <f t="shared" si="20"/>
        <v>117.57400000000007</v>
      </c>
    </row>
    <row r="416" spans="1:12" x14ac:dyDescent="0.35">
      <c r="A416" t="s">
        <v>775</v>
      </c>
      <c r="B416" s="1">
        <v>45968</v>
      </c>
      <c r="C416" t="s">
        <v>64</v>
      </c>
      <c r="D416" t="s">
        <v>11</v>
      </c>
      <c r="E416" t="s">
        <v>23</v>
      </c>
      <c r="F416">
        <v>6</v>
      </c>
      <c r="G416">
        <v>612.59</v>
      </c>
      <c r="H416">
        <v>0</v>
      </c>
      <c r="I416" t="s">
        <v>768</v>
      </c>
      <c r="J416">
        <f t="shared" si="18"/>
        <v>606.59</v>
      </c>
      <c r="K416">
        <f t="shared" si="19"/>
        <v>606.59</v>
      </c>
      <c r="L416">
        <f t="shared" si="20"/>
        <v>242.63600000000002</v>
      </c>
    </row>
    <row r="417" spans="1:12" x14ac:dyDescent="0.35">
      <c r="A417" t="s">
        <v>776</v>
      </c>
      <c r="B417" s="1">
        <v>45021</v>
      </c>
      <c r="C417" t="s">
        <v>53</v>
      </c>
      <c r="D417" t="s">
        <v>18</v>
      </c>
      <c r="E417" t="s">
        <v>12</v>
      </c>
      <c r="F417">
        <v>1</v>
      </c>
      <c r="G417">
        <v>925.57</v>
      </c>
      <c r="H417">
        <v>0</v>
      </c>
      <c r="I417" t="s">
        <v>777</v>
      </c>
      <c r="J417">
        <f t="shared" si="18"/>
        <v>924.57</v>
      </c>
      <c r="K417">
        <f t="shared" si="19"/>
        <v>924.57</v>
      </c>
      <c r="L417">
        <f t="shared" si="20"/>
        <v>369.82800000000009</v>
      </c>
    </row>
    <row r="418" spans="1:12" x14ac:dyDescent="0.35">
      <c r="A418" t="s">
        <v>778</v>
      </c>
      <c r="B418" s="1">
        <v>45894</v>
      </c>
      <c r="C418" t="s">
        <v>50</v>
      </c>
      <c r="D418" t="s">
        <v>11</v>
      </c>
      <c r="E418" t="s">
        <v>43</v>
      </c>
      <c r="F418">
        <v>9</v>
      </c>
      <c r="G418">
        <v>517.35</v>
      </c>
      <c r="H418">
        <v>0.2</v>
      </c>
      <c r="I418" t="s">
        <v>779</v>
      </c>
      <c r="J418">
        <f t="shared" si="18"/>
        <v>508.35</v>
      </c>
      <c r="K418">
        <f t="shared" si="19"/>
        <v>406.68000000000006</v>
      </c>
      <c r="L418">
        <f t="shared" si="20"/>
        <v>101.67000000000007</v>
      </c>
    </row>
    <row r="419" spans="1:12" x14ac:dyDescent="0.35">
      <c r="A419" t="s">
        <v>780</v>
      </c>
      <c r="B419" s="1">
        <v>44602</v>
      </c>
      <c r="C419" t="s">
        <v>22</v>
      </c>
      <c r="D419" t="s">
        <v>11</v>
      </c>
      <c r="E419" t="s">
        <v>23</v>
      </c>
      <c r="F419">
        <v>8</v>
      </c>
      <c r="G419">
        <v>335.19</v>
      </c>
      <c r="H419">
        <v>0.2</v>
      </c>
      <c r="I419" t="s">
        <v>781</v>
      </c>
      <c r="J419">
        <f t="shared" si="18"/>
        <v>327.19</v>
      </c>
      <c r="K419">
        <f t="shared" si="19"/>
        <v>261.75200000000001</v>
      </c>
      <c r="L419">
        <f t="shared" si="20"/>
        <v>65.438000000000017</v>
      </c>
    </row>
    <row r="420" spans="1:12" x14ac:dyDescent="0.35">
      <c r="A420" t="s">
        <v>782</v>
      </c>
      <c r="B420" s="1">
        <v>44875</v>
      </c>
      <c r="C420" t="s">
        <v>22</v>
      </c>
      <c r="D420" t="s">
        <v>11</v>
      </c>
      <c r="E420" t="s">
        <v>43</v>
      </c>
      <c r="F420">
        <v>7</v>
      </c>
      <c r="G420">
        <v>546.25</v>
      </c>
      <c r="H420">
        <v>0.3</v>
      </c>
      <c r="I420" t="s">
        <v>783</v>
      </c>
      <c r="J420">
        <f t="shared" si="18"/>
        <v>539.25</v>
      </c>
      <c r="K420">
        <f t="shared" si="19"/>
        <v>377.47499999999997</v>
      </c>
      <c r="L420">
        <f t="shared" si="20"/>
        <v>53.924999999999955</v>
      </c>
    </row>
    <row r="421" spans="1:12" x14ac:dyDescent="0.35">
      <c r="A421" t="s">
        <v>784</v>
      </c>
      <c r="B421" s="1">
        <v>45802</v>
      </c>
      <c r="C421" t="s">
        <v>53</v>
      </c>
      <c r="D421" t="s">
        <v>18</v>
      </c>
      <c r="E421" t="s">
        <v>23</v>
      </c>
      <c r="F421">
        <v>2</v>
      </c>
      <c r="G421">
        <v>816.22</v>
      </c>
      <c r="H421">
        <v>0.2</v>
      </c>
      <c r="I421" t="s">
        <v>513</v>
      </c>
      <c r="J421">
        <f t="shared" si="18"/>
        <v>814.22</v>
      </c>
      <c r="K421">
        <f t="shared" si="19"/>
        <v>651.37600000000009</v>
      </c>
      <c r="L421">
        <f t="shared" si="20"/>
        <v>162.84400000000011</v>
      </c>
    </row>
    <row r="422" spans="1:12" x14ac:dyDescent="0.35">
      <c r="A422" t="s">
        <v>785</v>
      </c>
      <c r="B422" s="1">
        <v>44779</v>
      </c>
      <c r="C422" t="s">
        <v>71</v>
      </c>
      <c r="D422" t="s">
        <v>33</v>
      </c>
      <c r="E422" t="s">
        <v>12</v>
      </c>
      <c r="F422">
        <v>5</v>
      </c>
      <c r="G422">
        <v>125.57</v>
      </c>
      <c r="H422">
        <v>0</v>
      </c>
      <c r="I422" t="s">
        <v>786</v>
      </c>
      <c r="J422">
        <f t="shared" si="18"/>
        <v>120.57</v>
      </c>
      <c r="K422">
        <f t="shared" si="19"/>
        <v>120.57</v>
      </c>
      <c r="L422">
        <f t="shared" si="20"/>
        <v>48.227999999999994</v>
      </c>
    </row>
    <row r="423" spans="1:12" x14ac:dyDescent="0.35">
      <c r="A423" t="s">
        <v>787</v>
      </c>
      <c r="B423" s="1">
        <v>44890</v>
      </c>
      <c r="C423" t="s">
        <v>50</v>
      </c>
      <c r="D423" t="s">
        <v>11</v>
      </c>
      <c r="E423" t="s">
        <v>12</v>
      </c>
      <c r="F423">
        <v>8</v>
      </c>
      <c r="G423">
        <v>297.95</v>
      </c>
      <c r="H423">
        <v>0</v>
      </c>
      <c r="I423" t="s">
        <v>788</v>
      </c>
      <c r="J423">
        <f t="shared" si="18"/>
        <v>289.95</v>
      </c>
      <c r="K423">
        <f t="shared" si="19"/>
        <v>289.95</v>
      </c>
      <c r="L423">
        <f t="shared" si="20"/>
        <v>115.97999999999999</v>
      </c>
    </row>
    <row r="424" spans="1:12" x14ac:dyDescent="0.35">
      <c r="A424" t="s">
        <v>789</v>
      </c>
      <c r="B424" s="1">
        <v>45737</v>
      </c>
      <c r="C424" t="s">
        <v>26</v>
      </c>
      <c r="D424" t="s">
        <v>18</v>
      </c>
      <c r="E424" t="s">
        <v>12</v>
      </c>
      <c r="F424">
        <v>2</v>
      </c>
      <c r="G424">
        <v>1191.3399999999999</v>
      </c>
      <c r="H424">
        <v>0</v>
      </c>
      <c r="I424" t="s">
        <v>790</v>
      </c>
      <c r="J424">
        <f t="shared" si="18"/>
        <v>1189.3399999999999</v>
      </c>
      <c r="K424">
        <f t="shared" si="19"/>
        <v>1189.3399999999999</v>
      </c>
      <c r="L424">
        <f t="shared" si="20"/>
        <v>475.73599999999999</v>
      </c>
    </row>
    <row r="425" spans="1:12" x14ac:dyDescent="0.35">
      <c r="A425" t="s">
        <v>791</v>
      </c>
      <c r="B425" s="1">
        <v>45881</v>
      </c>
      <c r="C425" t="s">
        <v>50</v>
      </c>
      <c r="D425" t="s">
        <v>11</v>
      </c>
      <c r="E425" t="s">
        <v>43</v>
      </c>
      <c r="F425">
        <v>5</v>
      </c>
      <c r="G425">
        <v>398.21</v>
      </c>
      <c r="H425">
        <v>0</v>
      </c>
      <c r="I425" t="s">
        <v>792</v>
      </c>
      <c r="J425">
        <f t="shared" si="18"/>
        <v>393.21</v>
      </c>
      <c r="K425">
        <f t="shared" si="19"/>
        <v>393.21</v>
      </c>
      <c r="L425">
        <f t="shared" si="20"/>
        <v>157.28399999999999</v>
      </c>
    </row>
    <row r="426" spans="1:12" x14ac:dyDescent="0.35">
      <c r="A426" t="s">
        <v>793</v>
      </c>
      <c r="B426" s="1">
        <v>45157</v>
      </c>
      <c r="C426" t="s">
        <v>32</v>
      </c>
      <c r="D426" t="s">
        <v>33</v>
      </c>
      <c r="E426" t="s">
        <v>23</v>
      </c>
      <c r="F426">
        <v>2</v>
      </c>
      <c r="G426">
        <v>18.77</v>
      </c>
      <c r="H426">
        <v>0</v>
      </c>
      <c r="I426" t="s">
        <v>93</v>
      </c>
      <c r="J426">
        <f t="shared" si="18"/>
        <v>16.77</v>
      </c>
      <c r="K426">
        <f t="shared" si="19"/>
        <v>16.77</v>
      </c>
      <c r="L426">
        <f t="shared" si="20"/>
        <v>6.7080000000000002</v>
      </c>
    </row>
    <row r="427" spans="1:12" x14ac:dyDescent="0.35">
      <c r="A427" t="s">
        <v>794</v>
      </c>
      <c r="B427" s="1">
        <v>45887</v>
      </c>
      <c r="C427" t="s">
        <v>64</v>
      </c>
      <c r="D427" t="s">
        <v>11</v>
      </c>
      <c r="E427" t="s">
        <v>43</v>
      </c>
      <c r="F427">
        <v>8</v>
      </c>
      <c r="G427">
        <v>766.32</v>
      </c>
      <c r="H427">
        <v>0.1</v>
      </c>
      <c r="I427" t="s">
        <v>662</v>
      </c>
      <c r="J427">
        <f t="shared" si="18"/>
        <v>758.32</v>
      </c>
      <c r="K427">
        <f t="shared" si="19"/>
        <v>682.48800000000006</v>
      </c>
      <c r="L427">
        <f t="shared" si="20"/>
        <v>227.49600000000004</v>
      </c>
    </row>
    <row r="428" spans="1:12" x14ac:dyDescent="0.35">
      <c r="A428" t="s">
        <v>795</v>
      </c>
      <c r="B428" s="1">
        <v>45263</v>
      </c>
      <c r="C428" t="s">
        <v>22</v>
      </c>
      <c r="D428" t="s">
        <v>11</v>
      </c>
      <c r="E428" t="s">
        <v>23</v>
      </c>
      <c r="F428">
        <v>7</v>
      </c>
      <c r="G428">
        <v>771.73</v>
      </c>
      <c r="H428">
        <v>0.1</v>
      </c>
      <c r="I428" t="s">
        <v>550</v>
      </c>
      <c r="J428">
        <f t="shared" si="18"/>
        <v>764.73</v>
      </c>
      <c r="K428">
        <f t="shared" si="19"/>
        <v>688.25700000000006</v>
      </c>
      <c r="L428">
        <f t="shared" si="20"/>
        <v>229.41900000000004</v>
      </c>
    </row>
    <row r="429" spans="1:12" x14ac:dyDescent="0.35">
      <c r="A429" t="s">
        <v>796</v>
      </c>
      <c r="B429" s="1">
        <v>45425</v>
      </c>
      <c r="C429" t="s">
        <v>53</v>
      </c>
      <c r="D429" t="s">
        <v>18</v>
      </c>
      <c r="E429" t="s">
        <v>19</v>
      </c>
      <c r="F429">
        <v>3</v>
      </c>
      <c r="G429">
        <v>1074.6400000000001</v>
      </c>
      <c r="H429">
        <v>0</v>
      </c>
      <c r="I429" t="s">
        <v>579</v>
      </c>
      <c r="J429">
        <f t="shared" si="18"/>
        <v>1071.6400000000001</v>
      </c>
      <c r="K429">
        <f t="shared" si="19"/>
        <v>1071.6400000000001</v>
      </c>
      <c r="L429">
        <f t="shared" si="20"/>
        <v>428.65600000000006</v>
      </c>
    </row>
    <row r="430" spans="1:12" x14ac:dyDescent="0.35">
      <c r="A430" t="s">
        <v>797</v>
      </c>
      <c r="B430" s="1">
        <v>45771</v>
      </c>
      <c r="C430" t="s">
        <v>78</v>
      </c>
      <c r="D430" t="s">
        <v>33</v>
      </c>
      <c r="E430" t="s">
        <v>12</v>
      </c>
      <c r="F430">
        <v>10</v>
      </c>
      <c r="G430">
        <v>60.06</v>
      </c>
      <c r="H430">
        <v>0.1</v>
      </c>
      <c r="I430" t="s">
        <v>798</v>
      </c>
      <c r="J430">
        <f t="shared" si="18"/>
        <v>50.06</v>
      </c>
      <c r="K430">
        <f t="shared" si="19"/>
        <v>45.054000000000002</v>
      </c>
      <c r="L430">
        <f t="shared" si="20"/>
        <v>15.018000000000001</v>
      </c>
    </row>
    <row r="431" spans="1:12" x14ac:dyDescent="0.35">
      <c r="A431" t="s">
        <v>799</v>
      </c>
      <c r="B431" s="1">
        <v>44829</v>
      </c>
      <c r="C431" t="s">
        <v>78</v>
      </c>
      <c r="D431" t="s">
        <v>33</v>
      </c>
      <c r="E431" t="s">
        <v>19</v>
      </c>
      <c r="F431">
        <v>7</v>
      </c>
      <c r="G431">
        <v>68.900000000000006</v>
      </c>
      <c r="H431">
        <v>0</v>
      </c>
      <c r="I431" t="s">
        <v>800</v>
      </c>
      <c r="J431">
        <f t="shared" si="18"/>
        <v>61.900000000000006</v>
      </c>
      <c r="K431">
        <f t="shared" si="19"/>
        <v>61.900000000000006</v>
      </c>
      <c r="L431">
        <f t="shared" si="20"/>
        <v>24.760000000000005</v>
      </c>
    </row>
    <row r="432" spans="1:12" x14ac:dyDescent="0.35">
      <c r="A432" t="s">
        <v>801</v>
      </c>
      <c r="B432" s="1">
        <v>46004</v>
      </c>
      <c r="C432" t="s">
        <v>53</v>
      </c>
      <c r="D432" t="s">
        <v>18</v>
      </c>
      <c r="E432" t="s">
        <v>43</v>
      </c>
      <c r="F432">
        <v>9</v>
      </c>
      <c r="G432">
        <v>832.34</v>
      </c>
      <c r="H432">
        <v>0.3</v>
      </c>
      <c r="I432" t="s">
        <v>802</v>
      </c>
      <c r="J432">
        <f t="shared" si="18"/>
        <v>823.34</v>
      </c>
      <c r="K432">
        <f t="shared" si="19"/>
        <v>576.33799999999997</v>
      </c>
      <c r="L432">
        <f t="shared" si="20"/>
        <v>82.333999999999946</v>
      </c>
    </row>
    <row r="433" spans="1:12" x14ac:dyDescent="0.35">
      <c r="A433" t="s">
        <v>803</v>
      </c>
      <c r="B433" s="1">
        <v>45917</v>
      </c>
      <c r="C433" t="s">
        <v>53</v>
      </c>
      <c r="D433" t="s">
        <v>18</v>
      </c>
      <c r="E433" t="s">
        <v>23</v>
      </c>
      <c r="F433">
        <v>6</v>
      </c>
      <c r="G433">
        <v>1029.19</v>
      </c>
      <c r="H433">
        <v>0.3</v>
      </c>
      <c r="I433" t="s">
        <v>550</v>
      </c>
      <c r="J433">
        <f t="shared" si="18"/>
        <v>1023.19</v>
      </c>
      <c r="K433">
        <f t="shared" si="19"/>
        <v>716.23299999999995</v>
      </c>
      <c r="L433">
        <f t="shared" si="20"/>
        <v>102.31899999999996</v>
      </c>
    </row>
    <row r="434" spans="1:12" x14ac:dyDescent="0.35">
      <c r="A434" t="s">
        <v>804</v>
      </c>
      <c r="B434" s="1">
        <v>45705</v>
      </c>
      <c r="C434" t="s">
        <v>29</v>
      </c>
      <c r="D434" t="s">
        <v>18</v>
      </c>
      <c r="E434" t="s">
        <v>19</v>
      </c>
      <c r="F434">
        <v>3</v>
      </c>
      <c r="G434">
        <v>807.79</v>
      </c>
      <c r="H434">
        <v>0.15</v>
      </c>
      <c r="I434" t="s">
        <v>805</v>
      </c>
      <c r="J434">
        <f t="shared" si="18"/>
        <v>804.79</v>
      </c>
      <c r="K434">
        <f t="shared" si="19"/>
        <v>684.0714999999999</v>
      </c>
      <c r="L434">
        <f t="shared" si="20"/>
        <v>201.19749999999993</v>
      </c>
    </row>
    <row r="435" spans="1:12" x14ac:dyDescent="0.35">
      <c r="A435" t="s">
        <v>806</v>
      </c>
      <c r="B435" s="1">
        <v>45568</v>
      </c>
      <c r="C435" t="s">
        <v>71</v>
      </c>
      <c r="D435" t="s">
        <v>33</v>
      </c>
      <c r="E435" t="s">
        <v>43</v>
      </c>
      <c r="F435">
        <v>5</v>
      </c>
      <c r="G435">
        <v>12.3</v>
      </c>
      <c r="H435">
        <v>0</v>
      </c>
      <c r="I435" t="s">
        <v>807</v>
      </c>
      <c r="J435">
        <f t="shared" si="18"/>
        <v>7.3000000000000007</v>
      </c>
      <c r="K435">
        <f t="shared" si="19"/>
        <v>7.3000000000000007</v>
      </c>
      <c r="L435">
        <f t="shared" si="20"/>
        <v>2.9200000000000008</v>
      </c>
    </row>
    <row r="436" spans="1:12" x14ac:dyDescent="0.35">
      <c r="A436" t="s">
        <v>808</v>
      </c>
      <c r="B436" s="1">
        <v>45043</v>
      </c>
      <c r="C436" t="s">
        <v>50</v>
      </c>
      <c r="D436" t="s">
        <v>11</v>
      </c>
      <c r="E436" t="s">
        <v>23</v>
      </c>
      <c r="F436">
        <v>10</v>
      </c>
      <c r="G436">
        <v>386.07</v>
      </c>
      <c r="H436">
        <v>0.15</v>
      </c>
      <c r="I436" t="s">
        <v>383</v>
      </c>
      <c r="J436">
        <f t="shared" si="18"/>
        <v>376.07</v>
      </c>
      <c r="K436">
        <f t="shared" si="19"/>
        <v>319.65949999999998</v>
      </c>
      <c r="L436">
        <f t="shared" si="20"/>
        <v>94.017499999999984</v>
      </c>
    </row>
    <row r="437" spans="1:12" x14ac:dyDescent="0.35">
      <c r="A437" t="s">
        <v>809</v>
      </c>
      <c r="B437" s="1">
        <v>45580</v>
      </c>
      <c r="C437" t="s">
        <v>29</v>
      </c>
      <c r="D437" t="s">
        <v>18</v>
      </c>
      <c r="E437" t="s">
        <v>19</v>
      </c>
      <c r="F437">
        <v>7</v>
      </c>
      <c r="G437">
        <v>677.27</v>
      </c>
      <c r="H437">
        <v>0.2</v>
      </c>
      <c r="I437" t="s">
        <v>477</v>
      </c>
      <c r="J437">
        <f t="shared" si="18"/>
        <v>670.27</v>
      </c>
      <c r="K437">
        <f t="shared" si="19"/>
        <v>536.21600000000001</v>
      </c>
      <c r="L437">
        <f t="shared" si="20"/>
        <v>134.05400000000003</v>
      </c>
    </row>
    <row r="438" spans="1:12" x14ac:dyDescent="0.35">
      <c r="A438" t="s">
        <v>810</v>
      </c>
      <c r="B438" s="1">
        <v>44748</v>
      </c>
      <c r="C438" t="s">
        <v>17</v>
      </c>
      <c r="D438" t="s">
        <v>18</v>
      </c>
      <c r="E438" t="s">
        <v>12</v>
      </c>
      <c r="F438">
        <v>8</v>
      </c>
      <c r="G438">
        <v>1430.5</v>
      </c>
      <c r="H438">
        <v>0.1</v>
      </c>
      <c r="I438" t="s">
        <v>74</v>
      </c>
      <c r="J438">
        <f t="shared" si="18"/>
        <v>1422.5</v>
      </c>
      <c r="K438">
        <f t="shared" si="19"/>
        <v>1280.25</v>
      </c>
      <c r="L438">
        <f t="shared" si="20"/>
        <v>426.75</v>
      </c>
    </row>
    <row r="439" spans="1:12" x14ac:dyDescent="0.35">
      <c r="A439" t="s">
        <v>811</v>
      </c>
      <c r="B439" s="1">
        <v>45492</v>
      </c>
      <c r="C439" t="s">
        <v>61</v>
      </c>
      <c r="D439" t="s">
        <v>33</v>
      </c>
      <c r="E439" t="s">
        <v>23</v>
      </c>
      <c r="F439">
        <v>6</v>
      </c>
      <c r="G439">
        <v>108.81</v>
      </c>
      <c r="H439">
        <v>0</v>
      </c>
      <c r="I439" t="s">
        <v>812</v>
      </c>
      <c r="J439">
        <f t="shared" si="18"/>
        <v>102.81</v>
      </c>
      <c r="K439">
        <f t="shared" si="19"/>
        <v>102.81</v>
      </c>
      <c r="L439">
        <f t="shared" si="20"/>
        <v>41.124000000000002</v>
      </c>
    </row>
    <row r="440" spans="1:12" x14ac:dyDescent="0.35">
      <c r="A440" t="s">
        <v>813</v>
      </c>
      <c r="B440" s="1">
        <v>45261</v>
      </c>
      <c r="C440" t="s">
        <v>156</v>
      </c>
      <c r="D440" t="s">
        <v>33</v>
      </c>
      <c r="E440" t="s">
        <v>43</v>
      </c>
      <c r="F440">
        <v>2</v>
      </c>
      <c r="G440">
        <v>11.64</v>
      </c>
      <c r="H440">
        <v>0</v>
      </c>
      <c r="I440" t="s">
        <v>814</v>
      </c>
      <c r="J440">
        <f t="shared" si="18"/>
        <v>9.64</v>
      </c>
      <c r="K440">
        <f t="shared" si="19"/>
        <v>9.64</v>
      </c>
      <c r="L440">
        <f t="shared" si="20"/>
        <v>3.8560000000000008</v>
      </c>
    </row>
    <row r="441" spans="1:12" x14ac:dyDescent="0.35">
      <c r="A441" t="s">
        <v>815</v>
      </c>
      <c r="B441" s="1">
        <v>45400</v>
      </c>
      <c r="C441" t="s">
        <v>64</v>
      </c>
      <c r="D441" t="s">
        <v>11</v>
      </c>
      <c r="E441" t="s">
        <v>12</v>
      </c>
      <c r="F441">
        <v>4</v>
      </c>
      <c r="G441">
        <v>140.56</v>
      </c>
      <c r="H441">
        <v>0.15</v>
      </c>
      <c r="I441" t="s">
        <v>306</v>
      </c>
      <c r="J441">
        <f t="shared" si="18"/>
        <v>136.56</v>
      </c>
      <c r="K441">
        <f t="shared" si="19"/>
        <v>116.07599999999999</v>
      </c>
      <c r="L441">
        <f t="shared" si="20"/>
        <v>34.14</v>
      </c>
    </row>
    <row r="442" spans="1:12" x14ac:dyDescent="0.35">
      <c r="A442" t="s">
        <v>816</v>
      </c>
      <c r="B442" s="1">
        <v>44952</v>
      </c>
      <c r="C442" t="s">
        <v>17</v>
      </c>
      <c r="D442" t="s">
        <v>18</v>
      </c>
      <c r="E442" t="s">
        <v>19</v>
      </c>
      <c r="F442">
        <v>7</v>
      </c>
      <c r="G442">
        <v>165.1</v>
      </c>
      <c r="H442">
        <v>0.3</v>
      </c>
      <c r="I442" t="s">
        <v>817</v>
      </c>
      <c r="J442">
        <f t="shared" si="18"/>
        <v>158.1</v>
      </c>
      <c r="K442">
        <f t="shared" si="19"/>
        <v>110.66999999999999</v>
      </c>
      <c r="L442">
        <f t="shared" si="20"/>
        <v>15.809999999999988</v>
      </c>
    </row>
    <row r="443" spans="1:12" x14ac:dyDescent="0.35">
      <c r="A443" t="s">
        <v>818</v>
      </c>
      <c r="B443" s="1">
        <v>45484</v>
      </c>
      <c r="C443" t="s">
        <v>61</v>
      </c>
      <c r="D443" t="s">
        <v>33</v>
      </c>
      <c r="E443" t="s">
        <v>12</v>
      </c>
      <c r="F443">
        <v>8</v>
      </c>
      <c r="G443">
        <v>5.63</v>
      </c>
      <c r="H443">
        <v>0.3</v>
      </c>
      <c r="I443" t="s">
        <v>779</v>
      </c>
      <c r="J443">
        <f t="shared" si="18"/>
        <v>-2.37</v>
      </c>
      <c r="K443">
        <f t="shared" si="19"/>
        <v>-1.659</v>
      </c>
      <c r="L443">
        <f t="shared" si="20"/>
        <v>-0.2370000000000001</v>
      </c>
    </row>
    <row r="444" spans="1:12" x14ac:dyDescent="0.35">
      <c r="A444" t="s">
        <v>819</v>
      </c>
      <c r="B444" s="1">
        <v>45760</v>
      </c>
      <c r="C444" t="s">
        <v>61</v>
      </c>
      <c r="D444" t="s">
        <v>33</v>
      </c>
      <c r="E444" t="s">
        <v>12</v>
      </c>
      <c r="F444">
        <v>10</v>
      </c>
      <c r="G444">
        <v>30.18</v>
      </c>
      <c r="H444">
        <v>0</v>
      </c>
      <c r="I444" t="s">
        <v>371</v>
      </c>
      <c r="J444">
        <f t="shared" si="18"/>
        <v>20.18</v>
      </c>
      <c r="K444">
        <f t="shared" si="19"/>
        <v>20.18</v>
      </c>
      <c r="L444">
        <f t="shared" si="20"/>
        <v>8.072000000000001</v>
      </c>
    </row>
    <row r="445" spans="1:12" x14ac:dyDescent="0.35">
      <c r="A445" t="s">
        <v>820</v>
      </c>
      <c r="B445" s="1">
        <v>45791</v>
      </c>
      <c r="C445" t="s">
        <v>17</v>
      </c>
      <c r="D445" t="s">
        <v>18</v>
      </c>
      <c r="E445" t="s">
        <v>23</v>
      </c>
      <c r="F445">
        <v>7</v>
      </c>
      <c r="G445">
        <v>1471.3</v>
      </c>
      <c r="H445">
        <v>0.3</v>
      </c>
      <c r="I445" t="s">
        <v>299</v>
      </c>
      <c r="J445">
        <f t="shared" si="18"/>
        <v>1464.3</v>
      </c>
      <c r="K445">
        <f t="shared" si="19"/>
        <v>1025.01</v>
      </c>
      <c r="L445">
        <f t="shared" si="20"/>
        <v>146.43000000000006</v>
      </c>
    </row>
    <row r="446" spans="1:12" x14ac:dyDescent="0.35">
      <c r="A446" t="s">
        <v>821</v>
      </c>
      <c r="B446" s="1">
        <v>45376</v>
      </c>
      <c r="C446" t="s">
        <v>156</v>
      </c>
      <c r="D446" t="s">
        <v>33</v>
      </c>
      <c r="E446" t="s">
        <v>23</v>
      </c>
      <c r="F446">
        <v>3</v>
      </c>
      <c r="G446">
        <v>25.04</v>
      </c>
      <c r="H446">
        <v>0.2</v>
      </c>
      <c r="I446" t="s">
        <v>205</v>
      </c>
      <c r="J446">
        <f t="shared" si="18"/>
        <v>22.04</v>
      </c>
      <c r="K446">
        <f t="shared" si="19"/>
        <v>17.632000000000001</v>
      </c>
      <c r="L446">
        <f t="shared" si="20"/>
        <v>4.408000000000003</v>
      </c>
    </row>
    <row r="447" spans="1:12" x14ac:dyDescent="0.35">
      <c r="A447" t="s">
        <v>822</v>
      </c>
      <c r="B447" s="1">
        <v>45998</v>
      </c>
      <c r="C447" t="s">
        <v>17</v>
      </c>
      <c r="D447" t="s">
        <v>18</v>
      </c>
      <c r="E447" t="s">
        <v>12</v>
      </c>
      <c r="F447">
        <v>4</v>
      </c>
      <c r="G447">
        <v>393.6</v>
      </c>
      <c r="H447">
        <v>0.3</v>
      </c>
      <c r="I447" t="s">
        <v>453</v>
      </c>
      <c r="J447">
        <f t="shared" si="18"/>
        <v>389.6</v>
      </c>
      <c r="K447">
        <f t="shared" si="19"/>
        <v>272.71999999999997</v>
      </c>
      <c r="L447">
        <f t="shared" si="20"/>
        <v>38.95999999999998</v>
      </c>
    </row>
    <row r="448" spans="1:12" x14ac:dyDescent="0.35">
      <c r="A448" t="s">
        <v>823</v>
      </c>
      <c r="B448" s="1">
        <v>44833</v>
      </c>
      <c r="C448" t="s">
        <v>53</v>
      </c>
      <c r="D448" t="s">
        <v>18</v>
      </c>
      <c r="E448" t="s">
        <v>43</v>
      </c>
      <c r="F448">
        <v>2</v>
      </c>
      <c r="G448">
        <v>1165.0899999999999</v>
      </c>
      <c r="H448">
        <v>0.2</v>
      </c>
      <c r="I448" t="s">
        <v>824</v>
      </c>
      <c r="J448">
        <f t="shared" si="18"/>
        <v>1163.0899999999999</v>
      </c>
      <c r="K448">
        <f t="shared" si="19"/>
        <v>930.47199999999998</v>
      </c>
      <c r="L448">
        <f t="shared" si="20"/>
        <v>232.61800000000005</v>
      </c>
    </row>
    <row r="449" spans="1:12" x14ac:dyDescent="0.35">
      <c r="A449" t="s">
        <v>825</v>
      </c>
      <c r="B449" s="1">
        <v>45655</v>
      </c>
      <c r="C449" t="s">
        <v>40</v>
      </c>
      <c r="D449" t="s">
        <v>33</v>
      </c>
      <c r="E449" t="s">
        <v>19</v>
      </c>
      <c r="F449">
        <v>9</v>
      </c>
      <c r="G449">
        <v>20.440000000000001</v>
      </c>
      <c r="H449">
        <v>0.15</v>
      </c>
      <c r="I449" t="s">
        <v>826</v>
      </c>
      <c r="J449">
        <f t="shared" si="18"/>
        <v>11.440000000000001</v>
      </c>
      <c r="K449">
        <f t="shared" si="19"/>
        <v>9.7240000000000002</v>
      </c>
      <c r="L449">
        <f t="shared" si="20"/>
        <v>2.8599999999999994</v>
      </c>
    </row>
    <row r="450" spans="1:12" x14ac:dyDescent="0.35">
      <c r="A450" t="s">
        <v>827</v>
      </c>
      <c r="B450" s="1">
        <v>44677</v>
      </c>
      <c r="C450" t="s">
        <v>64</v>
      </c>
      <c r="D450" t="s">
        <v>11</v>
      </c>
      <c r="E450" t="s">
        <v>12</v>
      </c>
      <c r="F450">
        <v>5</v>
      </c>
      <c r="G450">
        <v>562.54</v>
      </c>
      <c r="H450">
        <v>0</v>
      </c>
      <c r="I450" t="s">
        <v>330</v>
      </c>
      <c r="J450">
        <f t="shared" ref="J450:J513" si="21">G450-F450</f>
        <v>557.54</v>
      </c>
      <c r="K450">
        <f t="shared" ref="K450:K513" si="22">J450*(1-H450)</f>
        <v>557.54</v>
      </c>
      <c r="L450">
        <f t="shared" ref="L450:L513" si="23">K450-(J450*0.6)</f>
        <v>223.01600000000002</v>
      </c>
    </row>
    <row r="451" spans="1:12" x14ac:dyDescent="0.35">
      <c r="A451" t="s">
        <v>828</v>
      </c>
      <c r="B451" s="1">
        <v>45670</v>
      </c>
      <c r="C451" t="s">
        <v>64</v>
      </c>
      <c r="D451" t="s">
        <v>11</v>
      </c>
      <c r="E451" t="s">
        <v>23</v>
      </c>
      <c r="F451">
        <v>2</v>
      </c>
      <c r="G451">
        <v>512.08000000000004</v>
      </c>
      <c r="H451">
        <v>0.3</v>
      </c>
      <c r="I451" t="s">
        <v>435</v>
      </c>
      <c r="J451">
        <f t="shared" si="21"/>
        <v>510.08000000000004</v>
      </c>
      <c r="K451">
        <f t="shared" si="22"/>
        <v>357.05599999999998</v>
      </c>
      <c r="L451">
        <f t="shared" si="23"/>
        <v>51.007999999999981</v>
      </c>
    </row>
    <row r="452" spans="1:12" x14ac:dyDescent="0.35">
      <c r="A452" t="s">
        <v>829</v>
      </c>
      <c r="B452" s="1">
        <v>45887</v>
      </c>
      <c r="C452" t="s">
        <v>26</v>
      </c>
      <c r="D452" t="s">
        <v>18</v>
      </c>
      <c r="E452" t="s">
        <v>12</v>
      </c>
      <c r="F452">
        <v>9</v>
      </c>
      <c r="G452">
        <v>1198.03</v>
      </c>
      <c r="H452">
        <v>0.3</v>
      </c>
      <c r="I452" t="s">
        <v>830</v>
      </c>
      <c r="J452">
        <f t="shared" si="21"/>
        <v>1189.03</v>
      </c>
      <c r="K452">
        <f t="shared" si="22"/>
        <v>832.32099999999991</v>
      </c>
      <c r="L452">
        <f t="shared" si="23"/>
        <v>118.90299999999991</v>
      </c>
    </row>
    <row r="453" spans="1:12" x14ac:dyDescent="0.35">
      <c r="A453" t="s">
        <v>831</v>
      </c>
      <c r="B453" s="1">
        <v>45355</v>
      </c>
      <c r="C453" t="s">
        <v>32</v>
      </c>
      <c r="D453" t="s">
        <v>33</v>
      </c>
      <c r="E453" t="s">
        <v>19</v>
      </c>
      <c r="F453">
        <v>1</v>
      </c>
      <c r="G453">
        <v>112.83</v>
      </c>
      <c r="H453">
        <v>0</v>
      </c>
      <c r="I453" t="s">
        <v>110</v>
      </c>
      <c r="J453">
        <f t="shared" si="21"/>
        <v>111.83</v>
      </c>
      <c r="K453">
        <f t="shared" si="22"/>
        <v>111.83</v>
      </c>
      <c r="L453">
        <f t="shared" si="23"/>
        <v>44.731999999999999</v>
      </c>
    </row>
    <row r="454" spans="1:12" x14ac:dyDescent="0.35">
      <c r="A454" t="s">
        <v>832</v>
      </c>
      <c r="B454" s="1">
        <v>45023</v>
      </c>
      <c r="C454" t="s">
        <v>17</v>
      </c>
      <c r="D454" t="s">
        <v>18</v>
      </c>
      <c r="E454" t="s">
        <v>12</v>
      </c>
      <c r="F454">
        <v>4</v>
      </c>
      <c r="G454">
        <v>511.85</v>
      </c>
      <c r="H454">
        <v>0</v>
      </c>
      <c r="I454" t="s">
        <v>833</v>
      </c>
      <c r="J454">
        <f t="shared" si="21"/>
        <v>507.85</v>
      </c>
      <c r="K454">
        <f t="shared" si="22"/>
        <v>507.85</v>
      </c>
      <c r="L454">
        <f t="shared" si="23"/>
        <v>203.14000000000004</v>
      </c>
    </row>
    <row r="455" spans="1:12" x14ac:dyDescent="0.35">
      <c r="A455" t="s">
        <v>834</v>
      </c>
      <c r="B455" s="1">
        <v>44917</v>
      </c>
      <c r="C455" t="s">
        <v>29</v>
      </c>
      <c r="D455" t="s">
        <v>18</v>
      </c>
      <c r="E455" t="s">
        <v>23</v>
      </c>
      <c r="F455">
        <v>1</v>
      </c>
      <c r="G455">
        <v>699.91</v>
      </c>
      <c r="H455">
        <v>0.2</v>
      </c>
      <c r="I455" t="s">
        <v>201</v>
      </c>
      <c r="J455">
        <f t="shared" si="21"/>
        <v>698.91</v>
      </c>
      <c r="K455">
        <f t="shared" si="22"/>
        <v>559.12800000000004</v>
      </c>
      <c r="L455">
        <f t="shared" si="23"/>
        <v>139.7820000000001</v>
      </c>
    </row>
    <row r="456" spans="1:12" x14ac:dyDescent="0.35">
      <c r="A456" t="s">
        <v>835</v>
      </c>
      <c r="B456" s="1">
        <v>45758</v>
      </c>
      <c r="C456" t="s">
        <v>56</v>
      </c>
      <c r="D456" t="s">
        <v>33</v>
      </c>
      <c r="E456" t="s">
        <v>43</v>
      </c>
      <c r="F456">
        <v>8</v>
      </c>
      <c r="G456">
        <v>107.9</v>
      </c>
      <c r="H456">
        <v>0</v>
      </c>
      <c r="I456" t="s">
        <v>108</v>
      </c>
      <c r="J456">
        <f t="shared" si="21"/>
        <v>99.9</v>
      </c>
      <c r="K456">
        <f t="shared" si="22"/>
        <v>99.9</v>
      </c>
      <c r="L456">
        <f t="shared" si="23"/>
        <v>39.960000000000008</v>
      </c>
    </row>
    <row r="457" spans="1:12" x14ac:dyDescent="0.35">
      <c r="A457" t="s">
        <v>836</v>
      </c>
      <c r="B457" s="1">
        <v>45784</v>
      </c>
      <c r="C457" t="s">
        <v>64</v>
      </c>
      <c r="D457" t="s">
        <v>11</v>
      </c>
      <c r="E457" t="s">
        <v>23</v>
      </c>
      <c r="F457">
        <v>10</v>
      </c>
      <c r="G457">
        <v>462.62</v>
      </c>
      <c r="H457">
        <v>0</v>
      </c>
      <c r="I457" t="s">
        <v>837</v>
      </c>
      <c r="J457">
        <f t="shared" si="21"/>
        <v>452.62</v>
      </c>
      <c r="K457">
        <f t="shared" si="22"/>
        <v>452.62</v>
      </c>
      <c r="L457">
        <f t="shared" si="23"/>
        <v>181.048</v>
      </c>
    </row>
    <row r="458" spans="1:12" x14ac:dyDescent="0.35">
      <c r="A458" t="s">
        <v>838</v>
      </c>
      <c r="B458" s="1">
        <v>45012</v>
      </c>
      <c r="C458" t="s">
        <v>22</v>
      </c>
      <c r="D458" t="s">
        <v>11</v>
      </c>
      <c r="E458" t="s">
        <v>12</v>
      </c>
      <c r="F458">
        <v>7</v>
      </c>
      <c r="G458">
        <v>457.31</v>
      </c>
      <c r="H458">
        <v>0.15</v>
      </c>
      <c r="I458" t="s">
        <v>510</v>
      </c>
      <c r="J458">
        <f t="shared" si="21"/>
        <v>450.31</v>
      </c>
      <c r="K458">
        <f t="shared" si="22"/>
        <v>382.76349999999996</v>
      </c>
      <c r="L458">
        <f t="shared" si="23"/>
        <v>112.57749999999999</v>
      </c>
    </row>
    <row r="459" spans="1:12" x14ac:dyDescent="0.35">
      <c r="A459" t="s">
        <v>839</v>
      </c>
      <c r="B459" s="1">
        <v>44998</v>
      </c>
      <c r="C459" t="s">
        <v>17</v>
      </c>
      <c r="D459" t="s">
        <v>18</v>
      </c>
      <c r="E459" t="s">
        <v>43</v>
      </c>
      <c r="F459">
        <v>6</v>
      </c>
      <c r="G459">
        <v>511</v>
      </c>
      <c r="H459">
        <v>0.2</v>
      </c>
      <c r="I459" t="s">
        <v>840</v>
      </c>
      <c r="J459">
        <f t="shared" si="21"/>
        <v>505</v>
      </c>
      <c r="K459">
        <f t="shared" si="22"/>
        <v>404</v>
      </c>
      <c r="L459">
        <f t="shared" si="23"/>
        <v>101</v>
      </c>
    </row>
    <row r="460" spans="1:12" x14ac:dyDescent="0.35">
      <c r="A460" t="s">
        <v>841</v>
      </c>
      <c r="B460" s="1">
        <v>45891</v>
      </c>
      <c r="C460" t="s">
        <v>22</v>
      </c>
      <c r="D460" t="s">
        <v>11</v>
      </c>
      <c r="E460" t="s">
        <v>43</v>
      </c>
      <c r="F460">
        <v>8</v>
      </c>
      <c r="G460">
        <v>230.26</v>
      </c>
      <c r="H460">
        <v>0.3</v>
      </c>
      <c r="I460" t="s">
        <v>842</v>
      </c>
      <c r="J460">
        <f t="shared" si="21"/>
        <v>222.26</v>
      </c>
      <c r="K460">
        <f t="shared" si="22"/>
        <v>155.58199999999999</v>
      </c>
      <c r="L460">
        <f t="shared" si="23"/>
        <v>22.225999999999999</v>
      </c>
    </row>
    <row r="461" spans="1:12" x14ac:dyDescent="0.35">
      <c r="A461" t="s">
        <v>843</v>
      </c>
      <c r="B461" s="1">
        <v>45959</v>
      </c>
      <c r="C461" t="s">
        <v>40</v>
      </c>
      <c r="D461" t="s">
        <v>33</v>
      </c>
      <c r="E461" t="s">
        <v>19</v>
      </c>
      <c r="F461">
        <v>7</v>
      </c>
      <c r="G461">
        <v>42.21</v>
      </c>
      <c r="H461">
        <v>0.3</v>
      </c>
      <c r="I461" t="s">
        <v>844</v>
      </c>
      <c r="J461">
        <f t="shared" si="21"/>
        <v>35.21</v>
      </c>
      <c r="K461">
        <f t="shared" si="22"/>
        <v>24.646999999999998</v>
      </c>
      <c r="L461">
        <f t="shared" si="23"/>
        <v>3.5209999999999972</v>
      </c>
    </row>
    <row r="462" spans="1:12" x14ac:dyDescent="0.35">
      <c r="A462" t="s">
        <v>845</v>
      </c>
      <c r="B462" s="1">
        <v>45329</v>
      </c>
      <c r="C462" t="s">
        <v>26</v>
      </c>
      <c r="D462" t="s">
        <v>18</v>
      </c>
      <c r="E462" t="s">
        <v>23</v>
      </c>
      <c r="F462">
        <v>1</v>
      </c>
      <c r="G462">
        <v>515.01</v>
      </c>
      <c r="H462">
        <v>0.3</v>
      </c>
      <c r="I462" t="s">
        <v>183</v>
      </c>
      <c r="J462">
        <f t="shared" si="21"/>
        <v>514.01</v>
      </c>
      <c r="K462">
        <f t="shared" si="22"/>
        <v>359.80699999999996</v>
      </c>
      <c r="L462">
        <f t="shared" si="23"/>
        <v>51.400999999999954</v>
      </c>
    </row>
    <row r="463" spans="1:12" x14ac:dyDescent="0.35">
      <c r="A463" t="s">
        <v>846</v>
      </c>
      <c r="B463" s="1">
        <v>44730</v>
      </c>
      <c r="C463" t="s">
        <v>10</v>
      </c>
      <c r="D463" t="s">
        <v>11</v>
      </c>
      <c r="E463" t="s">
        <v>19</v>
      </c>
      <c r="F463">
        <v>2</v>
      </c>
      <c r="G463">
        <v>208.09</v>
      </c>
      <c r="H463">
        <v>0.3</v>
      </c>
      <c r="I463" t="s">
        <v>847</v>
      </c>
      <c r="J463">
        <f t="shared" si="21"/>
        <v>206.09</v>
      </c>
      <c r="K463">
        <f t="shared" si="22"/>
        <v>144.26300000000001</v>
      </c>
      <c r="L463">
        <f t="shared" si="23"/>
        <v>20.609000000000009</v>
      </c>
    </row>
    <row r="464" spans="1:12" x14ac:dyDescent="0.35">
      <c r="A464" t="s">
        <v>848</v>
      </c>
      <c r="B464" s="1">
        <v>45430</v>
      </c>
      <c r="C464" t="s">
        <v>10</v>
      </c>
      <c r="D464" t="s">
        <v>11</v>
      </c>
      <c r="E464" t="s">
        <v>23</v>
      </c>
      <c r="F464">
        <v>2</v>
      </c>
      <c r="G464">
        <v>610.16999999999996</v>
      </c>
      <c r="H464">
        <v>0</v>
      </c>
      <c r="I464" t="s">
        <v>849</v>
      </c>
      <c r="J464">
        <f t="shared" si="21"/>
        <v>608.16999999999996</v>
      </c>
      <c r="K464">
        <f t="shared" si="22"/>
        <v>608.16999999999996</v>
      </c>
      <c r="L464">
        <f t="shared" si="23"/>
        <v>243.26799999999997</v>
      </c>
    </row>
    <row r="465" spans="1:12" x14ac:dyDescent="0.35">
      <c r="A465" t="s">
        <v>850</v>
      </c>
      <c r="B465" s="1">
        <v>45241</v>
      </c>
      <c r="C465" t="s">
        <v>22</v>
      </c>
      <c r="D465" t="s">
        <v>11</v>
      </c>
      <c r="E465" t="s">
        <v>19</v>
      </c>
      <c r="F465">
        <v>1</v>
      </c>
      <c r="G465">
        <v>183.49</v>
      </c>
      <c r="H465">
        <v>0.1</v>
      </c>
      <c r="I465" t="s">
        <v>449</v>
      </c>
      <c r="J465">
        <f t="shared" si="21"/>
        <v>182.49</v>
      </c>
      <c r="K465">
        <f t="shared" si="22"/>
        <v>164.24100000000001</v>
      </c>
      <c r="L465">
        <f t="shared" si="23"/>
        <v>54.747000000000014</v>
      </c>
    </row>
    <row r="466" spans="1:12" x14ac:dyDescent="0.35">
      <c r="A466" t="s">
        <v>851</v>
      </c>
      <c r="B466" s="1">
        <v>45028</v>
      </c>
      <c r="C466" t="s">
        <v>40</v>
      </c>
      <c r="D466" t="s">
        <v>33</v>
      </c>
      <c r="E466" t="s">
        <v>23</v>
      </c>
      <c r="F466">
        <v>8</v>
      </c>
      <c r="G466">
        <v>96.38</v>
      </c>
      <c r="H466">
        <v>0.15</v>
      </c>
      <c r="I466" t="s">
        <v>852</v>
      </c>
      <c r="J466">
        <f t="shared" si="21"/>
        <v>88.38</v>
      </c>
      <c r="K466">
        <f t="shared" si="22"/>
        <v>75.12299999999999</v>
      </c>
      <c r="L466">
        <f t="shared" si="23"/>
        <v>22.094999999999992</v>
      </c>
    </row>
    <row r="467" spans="1:12" x14ac:dyDescent="0.35">
      <c r="A467" t="s">
        <v>853</v>
      </c>
      <c r="B467" s="1">
        <v>45940</v>
      </c>
      <c r="C467" t="s">
        <v>22</v>
      </c>
      <c r="D467" t="s">
        <v>11</v>
      </c>
      <c r="E467" t="s">
        <v>19</v>
      </c>
      <c r="F467">
        <v>10</v>
      </c>
      <c r="G467">
        <v>84.14</v>
      </c>
      <c r="H467">
        <v>0</v>
      </c>
      <c r="I467" t="s">
        <v>786</v>
      </c>
      <c r="J467">
        <f t="shared" si="21"/>
        <v>74.14</v>
      </c>
      <c r="K467">
        <f t="shared" si="22"/>
        <v>74.14</v>
      </c>
      <c r="L467">
        <f t="shared" si="23"/>
        <v>29.655999999999999</v>
      </c>
    </row>
    <row r="468" spans="1:12" x14ac:dyDescent="0.35">
      <c r="A468" t="s">
        <v>854</v>
      </c>
      <c r="B468" s="1">
        <v>45966</v>
      </c>
      <c r="C468" t="s">
        <v>99</v>
      </c>
      <c r="D468" t="s">
        <v>33</v>
      </c>
      <c r="E468" t="s">
        <v>43</v>
      </c>
      <c r="F468">
        <v>8</v>
      </c>
      <c r="G468">
        <v>60.3</v>
      </c>
      <c r="H468">
        <v>0.3</v>
      </c>
      <c r="I468" t="s">
        <v>597</v>
      </c>
      <c r="J468">
        <f t="shared" si="21"/>
        <v>52.3</v>
      </c>
      <c r="K468">
        <f t="shared" si="22"/>
        <v>36.609999999999992</v>
      </c>
      <c r="L468">
        <f t="shared" si="23"/>
        <v>5.2299999999999969</v>
      </c>
    </row>
    <row r="469" spans="1:12" x14ac:dyDescent="0.35">
      <c r="A469" t="s">
        <v>855</v>
      </c>
      <c r="B469" s="1">
        <v>45654</v>
      </c>
      <c r="C469" t="s">
        <v>10</v>
      </c>
      <c r="D469" t="s">
        <v>11</v>
      </c>
      <c r="E469" t="s">
        <v>23</v>
      </c>
      <c r="F469">
        <v>9</v>
      </c>
      <c r="G469">
        <v>271.23</v>
      </c>
      <c r="H469">
        <v>0.3</v>
      </c>
      <c r="I469" t="s">
        <v>365</v>
      </c>
      <c r="J469">
        <f t="shared" si="21"/>
        <v>262.23</v>
      </c>
      <c r="K469">
        <f t="shared" si="22"/>
        <v>183.56100000000001</v>
      </c>
      <c r="L469">
        <f t="shared" si="23"/>
        <v>26.223000000000013</v>
      </c>
    </row>
    <row r="470" spans="1:12" x14ac:dyDescent="0.35">
      <c r="A470" t="s">
        <v>856</v>
      </c>
      <c r="B470" s="1">
        <v>45888</v>
      </c>
      <c r="C470" t="s">
        <v>56</v>
      </c>
      <c r="D470" t="s">
        <v>33</v>
      </c>
      <c r="E470" t="s">
        <v>12</v>
      </c>
      <c r="F470">
        <v>2</v>
      </c>
      <c r="G470">
        <v>11.06</v>
      </c>
      <c r="H470">
        <v>0.2</v>
      </c>
      <c r="I470" t="s">
        <v>857</v>
      </c>
      <c r="J470">
        <f t="shared" si="21"/>
        <v>9.06</v>
      </c>
      <c r="K470">
        <f t="shared" si="22"/>
        <v>7.2480000000000011</v>
      </c>
      <c r="L470">
        <f t="shared" si="23"/>
        <v>1.8120000000000012</v>
      </c>
    </row>
    <row r="471" spans="1:12" x14ac:dyDescent="0.35">
      <c r="A471" t="s">
        <v>858</v>
      </c>
      <c r="B471" s="1">
        <v>45683</v>
      </c>
      <c r="C471" t="s">
        <v>64</v>
      </c>
      <c r="D471" t="s">
        <v>11</v>
      </c>
      <c r="E471" t="s">
        <v>12</v>
      </c>
      <c r="F471">
        <v>6</v>
      </c>
      <c r="G471">
        <v>208.8</v>
      </c>
      <c r="H471">
        <v>0.3</v>
      </c>
      <c r="I471" t="s">
        <v>859</v>
      </c>
      <c r="J471">
        <f t="shared" si="21"/>
        <v>202.8</v>
      </c>
      <c r="K471">
        <f t="shared" si="22"/>
        <v>141.96</v>
      </c>
      <c r="L471">
        <f t="shared" si="23"/>
        <v>20.28</v>
      </c>
    </row>
    <row r="472" spans="1:12" x14ac:dyDescent="0.35">
      <c r="A472" t="s">
        <v>860</v>
      </c>
      <c r="B472" s="1">
        <v>44938</v>
      </c>
      <c r="C472" t="s">
        <v>64</v>
      </c>
      <c r="D472" t="s">
        <v>11</v>
      </c>
      <c r="E472" t="s">
        <v>12</v>
      </c>
      <c r="F472">
        <v>2</v>
      </c>
      <c r="G472">
        <v>186.02</v>
      </c>
      <c r="H472">
        <v>0.2</v>
      </c>
      <c r="I472" t="s">
        <v>74</v>
      </c>
      <c r="J472">
        <f t="shared" si="21"/>
        <v>184.02</v>
      </c>
      <c r="K472">
        <f t="shared" si="22"/>
        <v>147.21600000000001</v>
      </c>
      <c r="L472">
        <f t="shared" si="23"/>
        <v>36.804000000000002</v>
      </c>
    </row>
    <row r="473" spans="1:12" x14ac:dyDescent="0.35">
      <c r="A473" t="s">
        <v>861</v>
      </c>
      <c r="B473" s="1">
        <v>45687</v>
      </c>
      <c r="C473" t="s">
        <v>64</v>
      </c>
      <c r="D473" t="s">
        <v>11</v>
      </c>
      <c r="E473" t="s">
        <v>19</v>
      </c>
      <c r="F473">
        <v>5</v>
      </c>
      <c r="G473">
        <v>123.65</v>
      </c>
      <c r="H473">
        <v>0.3</v>
      </c>
      <c r="I473" t="s">
        <v>862</v>
      </c>
      <c r="J473">
        <f t="shared" si="21"/>
        <v>118.65</v>
      </c>
      <c r="K473">
        <f t="shared" si="22"/>
        <v>83.054999999999993</v>
      </c>
      <c r="L473">
        <f t="shared" si="23"/>
        <v>11.864999999999995</v>
      </c>
    </row>
    <row r="474" spans="1:12" x14ac:dyDescent="0.35">
      <c r="A474" t="s">
        <v>863</v>
      </c>
      <c r="B474" s="1">
        <v>45293</v>
      </c>
      <c r="C474" t="s">
        <v>10</v>
      </c>
      <c r="D474" t="s">
        <v>11</v>
      </c>
      <c r="E474" t="s">
        <v>19</v>
      </c>
      <c r="F474">
        <v>5</v>
      </c>
      <c r="G474">
        <v>514.64</v>
      </c>
      <c r="H474">
        <v>0</v>
      </c>
      <c r="I474" t="s">
        <v>692</v>
      </c>
      <c r="J474">
        <f t="shared" si="21"/>
        <v>509.64</v>
      </c>
      <c r="K474">
        <f t="shared" si="22"/>
        <v>509.64</v>
      </c>
      <c r="L474">
        <f t="shared" si="23"/>
        <v>203.85599999999999</v>
      </c>
    </row>
    <row r="475" spans="1:12" x14ac:dyDescent="0.35">
      <c r="A475" t="s">
        <v>864</v>
      </c>
      <c r="B475" s="1">
        <v>45234</v>
      </c>
      <c r="C475" t="s">
        <v>17</v>
      </c>
      <c r="D475" t="s">
        <v>18</v>
      </c>
      <c r="E475" t="s">
        <v>12</v>
      </c>
      <c r="F475">
        <v>10</v>
      </c>
      <c r="G475">
        <v>893.61</v>
      </c>
      <c r="H475">
        <v>0.1</v>
      </c>
      <c r="I475" t="s">
        <v>865</v>
      </c>
      <c r="J475">
        <f t="shared" si="21"/>
        <v>883.61</v>
      </c>
      <c r="K475">
        <f t="shared" si="22"/>
        <v>795.24900000000002</v>
      </c>
      <c r="L475">
        <f t="shared" si="23"/>
        <v>265.08300000000008</v>
      </c>
    </row>
    <row r="476" spans="1:12" x14ac:dyDescent="0.35">
      <c r="A476" t="s">
        <v>866</v>
      </c>
      <c r="B476" s="1">
        <v>45203</v>
      </c>
      <c r="C476" t="s">
        <v>10</v>
      </c>
      <c r="D476" t="s">
        <v>11</v>
      </c>
      <c r="E476" t="s">
        <v>23</v>
      </c>
      <c r="F476">
        <v>5</v>
      </c>
      <c r="G476">
        <v>680.08</v>
      </c>
      <c r="H476">
        <v>0</v>
      </c>
      <c r="I476" t="s">
        <v>151</v>
      </c>
      <c r="J476">
        <f t="shared" si="21"/>
        <v>675.08</v>
      </c>
      <c r="K476">
        <f t="shared" si="22"/>
        <v>675.08</v>
      </c>
      <c r="L476">
        <f t="shared" si="23"/>
        <v>270.03200000000004</v>
      </c>
    </row>
    <row r="477" spans="1:12" x14ac:dyDescent="0.35">
      <c r="A477" t="s">
        <v>867</v>
      </c>
      <c r="B477" s="1">
        <v>45509</v>
      </c>
      <c r="C477" t="s">
        <v>32</v>
      </c>
      <c r="D477" t="s">
        <v>33</v>
      </c>
      <c r="E477" t="s">
        <v>43</v>
      </c>
      <c r="F477">
        <v>8</v>
      </c>
      <c r="G477">
        <v>84.99</v>
      </c>
      <c r="H477">
        <v>0</v>
      </c>
      <c r="I477" t="s">
        <v>868</v>
      </c>
      <c r="J477">
        <f t="shared" si="21"/>
        <v>76.989999999999995</v>
      </c>
      <c r="K477">
        <f t="shared" si="22"/>
        <v>76.989999999999995</v>
      </c>
      <c r="L477">
        <f t="shared" si="23"/>
        <v>30.795999999999999</v>
      </c>
    </row>
    <row r="478" spans="1:12" x14ac:dyDescent="0.35">
      <c r="A478" t="s">
        <v>869</v>
      </c>
      <c r="B478" s="1">
        <v>45136</v>
      </c>
      <c r="C478" t="s">
        <v>10</v>
      </c>
      <c r="D478" t="s">
        <v>11</v>
      </c>
      <c r="E478" t="s">
        <v>43</v>
      </c>
      <c r="F478">
        <v>2</v>
      </c>
      <c r="G478">
        <v>595.57000000000005</v>
      </c>
      <c r="H478">
        <v>0</v>
      </c>
      <c r="I478" t="s">
        <v>51</v>
      </c>
      <c r="J478">
        <f t="shared" si="21"/>
        <v>593.57000000000005</v>
      </c>
      <c r="K478">
        <f t="shared" si="22"/>
        <v>593.57000000000005</v>
      </c>
      <c r="L478">
        <f t="shared" si="23"/>
        <v>237.42800000000005</v>
      </c>
    </row>
    <row r="479" spans="1:12" x14ac:dyDescent="0.35">
      <c r="A479" t="s">
        <v>870</v>
      </c>
      <c r="B479" s="1">
        <v>45753</v>
      </c>
      <c r="C479" t="s">
        <v>26</v>
      </c>
      <c r="D479" t="s">
        <v>18</v>
      </c>
      <c r="E479" t="s">
        <v>12</v>
      </c>
      <c r="F479">
        <v>1</v>
      </c>
      <c r="G479">
        <v>872.23</v>
      </c>
      <c r="H479">
        <v>0.2</v>
      </c>
      <c r="I479" t="s">
        <v>498</v>
      </c>
      <c r="J479">
        <f t="shared" si="21"/>
        <v>871.23</v>
      </c>
      <c r="K479">
        <f t="shared" si="22"/>
        <v>696.98400000000004</v>
      </c>
      <c r="L479">
        <f t="shared" si="23"/>
        <v>174.24600000000009</v>
      </c>
    </row>
    <row r="480" spans="1:12" x14ac:dyDescent="0.35">
      <c r="A480" t="s">
        <v>871</v>
      </c>
      <c r="B480" s="1">
        <v>44866</v>
      </c>
      <c r="C480" t="s">
        <v>40</v>
      </c>
      <c r="D480" t="s">
        <v>33</v>
      </c>
      <c r="E480" t="s">
        <v>12</v>
      </c>
      <c r="F480">
        <v>10</v>
      </c>
      <c r="G480">
        <v>111.32</v>
      </c>
      <c r="H480">
        <v>0.1</v>
      </c>
      <c r="I480" t="s">
        <v>588</v>
      </c>
      <c r="J480">
        <f t="shared" si="21"/>
        <v>101.32</v>
      </c>
      <c r="K480">
        <f t="shared" si="22"/>
        <v>91.188000000000002</v>
      </c>
      <c r="L480">
        <f t="shared" si="23"/>
        <v>30.396000000000008</v>
      </c>
    </row>
    <row r="481" spans="1:12" x14ac:dyDescent="0.35">
      <c r="A481" t="s">
        <v>872</v>
      </c>
      <c r="B481" s="1">
        <v>45607</v>
      </c>
      <c r="C481" t="s">
        <v>50</v>
      </c>
      <c r="D481" t="s">
        <v>11</v>
      </c>
      <c r="E481" t="s">
        <v>43</v>
      </c>
      <c r="F481">
        <v>9</v>
      </c>
      <c r="G481">
        <v>57.94</v>
      </c>
      <c r="H481">
        <v>0</v>
      </c>
      <c r="I481" t="s">
        <v>842</v>
      </c>
      <c r="J481">
        <f t="shared" si="21"/>
        <v>48.94</v>
      </c>
      <c r="K481">
        <f t="shared" si="22"/>
        <v>48.94</v>
      </c>
      <c r="L481">
        <f t="shared" si="23"/>
        <v>19.576000000000001</v>
      </c>
    </row>
    <row r="482" spans="1:12" x14ac:dyDescent="0.35">
      <c r="A482" t="s">
        <v>873</v>
      </c>
      <c r="B482" s="1">
        <v>45614</v>
      </c>
      <c r="C482" t="s">
        <v>50</v>
      </c>
      <c r="D482" t="s">
        <v>11</v>
      </c>
      <c r="E482" t="s">
        <v>12</v>
      </c>
      <c r="F482">
        <v>3</v>
      </c>
      <c r="G482">
        <v>474.77</v>
      </c>
      <c r="H482">
        <v>0.2</v>
      </c>
      <c r="I482" t="s">
        <v>874</v>
      </c>
      <c r="J482">
        <f t="shared" si="21"/>
        <v>471.77</v>
      </c>
      <c r="K482">
        <f t="shared" si="22"/>
        <v>377.416</v>
      </c>
      <c r="L482">
        <f t="shared" si="23"/>
        <v>94.354000000000042</v>
      </c>
    </row>
    <row r="483" spans="1:12" x14ac:dyDescent="0.35">
      <c r="A483" t="s">
        <v>875</v>
      </c>
      <c r="B483" s="1">
        <v>45552</v>
      </c>
      <c r="C483" t="s">
        <v>56</v>
      </c>
      <c r="D483" t="s">
        <v>33</v>
      </c>
      <c r="E483" t="s">
        <v>12</v>
      </c>
      <c r="F483">
        <v>8</v>
      </c>
      <c r="G483">
        <v>38.6</v>
      </c>
      <c r="H483">
        <v>0.1</v>
      </c>
      <c r="I483" t="s">
        <v>876</v>
      </c>
      <c r="J483">
        <f t="shared" si="21"/>
        <v>30.6</v>
      </c>
      <c r="K483">
        <f t="shared" si="22"/>
        <v>27.540000000000003</v>
      </c>
      <c r="L483">
        <f t="shared" si="23"/>
        <v>9.1800000000000033</v>
      </c>
    </row>
    <row r="484" spans="1:12" x14ac:dyDescent="0.35">
      <c r="A484" t="s">
        <v>877</v>
      </c>
      <c r="B484" s="1">
        <v>45931</v>
      </c>
      <c r="C484" t="s">
        <v>64</v>
      </c>
      <c r="D484" t="s">
        <v>11</v>
      </c>
      <c r="E484" t="s">
        <v>23</v>
      </c>
      <c r="F484">
        <v>8</v>
      </c>
      <c r="G484">
        <v>738.43</v>
      </c>
      <c r="H484">
        <v>0</v>
      </c>
      <c r="I484" t="s">
        <v>108</v>
      </c>
      <c r="J484">
        <f t="shared" si="21"/>
        <v>730.43</v>
      </c>
      <c r="K484">
        <f t="shared" si="22"/>
        <v>730.43</v>
      </c>
      <c r="L484">
        <f t="shared" si="23"/>
        <v>292.17199999999997</v>
      </c>
    </row>
    <row r="485" spans="1:12" x14ac:dyDescent="0.35">
      <c r="A485" t="s">
        <v>878</v>
      </c>
      <c r="B485" s="1">
        <v>46003</v>
      </c>
      <c r="C485" t="s">
        <v>17</v>
      </c>
      <c r="D485" t="s">
        <v>18</v>
      </c>
      <c r="E485" t="s">
        <v>43</v>
      </c>
      <c r="F485">
        <v>10</v>
      </c>
      <c r="G485">
        <v>862.09</v>
      </c>
      <c r="H485">
        <v>0</v>
      </c>
      <c r="I485" t="s">
        <v>879</v>
      </c>
      <c r="J485">
        <f t="shared" si="21"/>
        <v>852.09</v>
      </c>
      <c r="K485">
        <f t="shared" si="22"/>
        <v>852.09</v>
      </c>
      <c r="L485">
        <f t="shared" si="23"/>
        <v>340.83600000000001</v>
      </c>
    </row>
    <row r="486" spans="1:12" x14ac:dyDescent="0.35">
      <c r="A486" t="s">
        <v>880</v>
      </c>
      <c r="B486" s="1">
        <v>45765</v>
      </c>
      <c r="C486" t="s">
        <v>29</v>
      </c>
      <c r="D486" t="s">
        <v>18</v>
      </c>
      <c r="E486" t="s">
        <v>43</v>
      </c>
      <c r="F486">
        <v>7</v>
      </c>
      <c r="G486">
        <v>1461.74</v>
      </c>
      <c r="H486">
        <v>0</v>
      </c>
      <c r="I486" t="s">
        <v>881</v>
      </c>
      <c r="J486">
        <f t="shared" si="21"/>
        <v>1454.74</v>
      </c>
      <c r="K486">
        <f t="shared" si="22"/>
        <v>1454.74</v>
      </c>
      <c r="L486">
        <f t="shared" si="23"/>
        <v>581.89600000000007</v>
      </c>
    </row>
    <row r="487" spans="1:12" x14ac:dyDescent="0.35">
      <c r="A487" t="s">
        <v>882</v>
      </c>
      <c r="B487" s="1">
        <v>45268</v>
      </c>
      <c r="C487" t="s">
        <v>78</v>
      </c>
      <c r="D487" t="s">
        <v>33</v>
      </c>
      <c r="E487" t="s">
        <v>19</v>
      </c>
      <c r="F487">
        <v>9</v>
      </c>
      <c r="G487">
        <v>132.88999999999999</v>
      </c>
      <c r="H487">
        <v>0.15</v>
      </c>
      <c r="I487" t="s">
        <v>623</v>
      </c>
      <c r="J487">
        <f t="shared" si="21"/>
        <v>123.88999999999999</v>
      </c>
      <c r="K487">
        <f t="shared" si="22"/>
        <v>105.30649999999999</v>
      </c>
      <c r="L487">
        <f t="shared" si="23"/>
        <v>30.972499999999997</v>
      </c>
    </row>
    <row r="488" spans="1:12" x14ac:dyDescent="0.35">
      <c r="A488" t="s">
        <v>883</v>
      </c>
      <c r="B488" s="1">
        <v>45615</v>
      </c>
      <c r="C488" t="s">
        <v>17</v>
      </c>
      <c r="D488" t="s">
        <v>18</v>
      </c>
      <c r="E488" t="s">
        <v>12</v>
      </c>
      <c r="F488">
        <v>3</v>
      </c>
      <c r="G488">
        <v>361.67</v>
      </c>
      <c r="H488">
        <v>0.1</v>
      </c>
      <c r="I488" t="s">
        <v>884</v>
      </c>
      <c r="J488">
        <f t="shared" si="21"/>
        <v>358.67</v>
      </c>
      <c r="K488">
        <f t="shared" si="22"/>
        <v>322.803</v>
      </c>
      <c r="L488">
        <f t="shared" si="23"/>
        <v>107.601</v>
      </c>
    </row>
    <row r="489" spans="1:12" x14ac:dyDescent="0.35">
      <c r="A489" t="s">
        <v>885</v>
      </c>
      <c r="B489" s="1">
        <v>45033</v>
      </c>
      <c r="C489" t="s">
        <v>32</v>
      </c>
      <c r="D489" t="s">
        <v>33</v>
      </c>
      <c r="E489" t="s">
        <v>19</v>
      </c>
      <c r="F489">
        <v>8</v>
      </c>
      <c r="G489">
        <v>102.91</v>
      </c>
      <c r="H489">
        <v>0.15</v>
      </c>
      <c r="I489" t="s">
        <v>886</v>
      </c>
      <c r="J489">
        <f t="shared" si="21"/>
        <v>94.91</v>
      </c>
      <c r="K489">
        <f t="shared" si="22"/>
        <v>80.67349999999999</v>
      </c>
      <c r="L489">
        <f t="shared" si="23"/>
        <v>23.727499999999992</v>
      </c>
    </row>
    <row r="490" spans="1:12" x14ac:dyDescent="0.35">
      <c r="A490" t="s">
        <v>887</v>
      </c>
      <c r="B490" s="1">
        <v>45403</v>
      </c>
      <c r="C490" t="s">
        <v>10</v>
      </c>
      <c r="D490" t="s">
        <v>11</v>
      </c>
      <c r="E490" t="s">
        <v>19</v>
      </c>
      <c r="F490">
        <v>3</v>
      </c>
      <c r="G490">
        <v>480.11</v>
      </c>
      <c r="H490">
        <v>0</v>
      </c>
      <c r="I490" t="s">
        <v>588</v>
      </c>
      <c r="J490">
        <f t="shared" si="21"/>
        <v>477.11</v>
      </c>
      <c r="K490">
        <f t="shared" si="22"/>
        <v>477.11</v>
      </c>
      <c r="L490">
        <f t="shared" si="23"/>
        <v>190.84399999999999</v>
      </c>
    </row>
    <row r="491" spans="1:12" x14ac:dyDescent="0.35">
      <c r="A491" t="s">
        <v>888</v>
      </c>
      <c r="B491" s="1">
        <v>44862</v>
      </c>
      <c r="C491" t="s">
        <v>10</v>
      </c>
      <c r="D491" t="s">
        <v>11</v>
      </c>
      <c r="E491" t="s">
        <v>43</v>
      </c>
      <c r="F491">
        <v>3</v>
      </c>
      <c r="G491">
        <v>437.48</v>
      </c>
      <c r="H491">
        <v>0.15</v>
      </c>
      <c r="I491" t="s">
        <v>224</v>
      </c>
      <c r="J491">
        <f t="shared" si="21"/>
        <v>434.48</v>
      </c>
      <c r="K491">
        <f t="shared" si="22"/>
        <v>369.30799999999999</v>
      </c>
      <c r="L491">
        <f t="shared" si="23"/>
        <v>108.62</v>
      </c>
    </row>
    <row r="492" spans="1:12" x14ac:dyDescent="0.35">
      <c r="A492" t="s">
        <v>889</v>
      </c>
      <c r="B492" s="1">
        <v>45917</v>
      </c>
      <c r="C492" t="s">
        <v>99</v>
      </c>
      <c r="D492" t="s">
        <v>33</v>
      </c>
      <c r="E492" t="s">
        <v>12</v>
      </c>
      <c r="F492">
        <v>8</v>
      </c>
      <c r="G492">
        <v>92.95</v>
      </c>
      <c r="H492">
        <v>0.15</v>
      </c>
      <c r="I492" t="s">
        <v>890</v>
      </c>
      <c r="J492">
        <f t="shared" si="21"/>
        <v>84.95</v>
      </c>
      <c r="K492">
        <f t="shared" si="22"/>
        <v>72.207499999999996</v>
      </c>
      <c r="L492">
        <f t="shared" si="23"/>
        <v>21.237499999999997</v>
      </c>
    </row>
    <row r="493" spans="1:12" x14ac:dyDescent="0.35">
      <c r="A493" t="s">
        <v>891</v>
      </c>
      <c r="B493" s="1">
        <v>45403</v>
      </c>
      <c r="C493" t="s">
        <v>53</v>
      </c>
      <c r="D493" t="s">
        <v>18</v>
      </c>
      <c r="E493" t="s">
        <v>12</v>
      </c>
      <c r="F493">
        <v>10</v>
      </c>
      <c r="G493">
        <v>1023.51</v>
      </c>
      <c r="H493">
        <v>0.1</v>
      </c>
      <c r="I493" t="s">
        <v>161</v>
      </c>
      <c r="J493">
        <f t="shared" si="21"/>
        <v>1013.51</v>
      </c>
      <c r="K493">
        <f t="shared" si="22"/>
        <v>912.15899999999999</v>
      </c>
      <c r="L493">
        <f t="shared" si="23"/>
        <v>304.053</v>
      </c>
    </row>
    <row r="494" spans="1:12" x14ac:dyDescent="0.35">
      <c r="A494" t="s">
        <v>892</v>
      </c>
      <c r="B494" s="1">
        <v>45783</v>
      </c>
      <c r="C494" t="s">
        <v>29</v>
      </c>
      <c r="D494" t="s">
        <v>18</v>
      </c>
      <c r="E494" t="s">
        <v>12</v>
      </c>
      <c r="F494">
        <v>7</v>
      </c>
      <c r="G494">
        <v>639.65</v>
      </c>
      <c r="H494">
        <v>0</v>
      </c>
      <c r="I494" t="s">
        <v>536</v>
      </c>
      <c r="J494">
        <f t="shared" si="21"/>
        <v>632.65</v>
      </c>
      <c r="K494">
        <f t="shared" si="22"/>
        <v>632.65</v>
      </c>
      <c r="L494">
        <f t="shared" si="23"/>
        <v>253.06</v>
      </c>
    </row>
    <row r="495" spans="1:12" x14ac:dyDescent="0.35">
      <c r="A495" t="s">
        <v>893</v>
      </c>
      <c r="B495" s="1">
        <v>45594</v>
      </c>
      <c r="C495" t="s">
        <v>26</v>
      </c>
      <c r="D495" t="s">
        <v>18</v>
      </c>
      <c r="E495" t="s">
        <v>12</v>
      </c>
      <c r="F495">
        <v>10</v>
      </c>
      <c r="G495">
        <v>234.82</v>
      </c>
      <c r="H495">
        <v>0.15</v>
      </c>
      <c r="I495" t="s">
        <v>894</v>
      </c>
      <c r="J495">
        <f t="shared" si="21"/>
        <v>224.82</v>
      </c>
      <c r="K495">
        <f t="shared" si="22"/>
        <v>191.09699999999998</v>
      </c>
      <c r="L495">
        <f t="shared" si="23"/>
        <v>56.204999999999984</v>
      </c>
    </row>
    <row r="496" spans="1:12" x14ac:dyDescent="0.35">
      <c r="A496" t="s">
        <v>895</v>
      </c>
      <c r="B496" s="1">
        <v>45650</v>
      </c>
      <c r="C496" t="s">
        <v>29</v>
      </c>
      <c r="D496" t="s">
        <v>18</v>
      </c>
      <c r="E496" t="s">
        <v>19</v>
      </c>
      <c r="F496">
        <v>8</v>
      </c>
      <c r="G496">
        <v>1023.15</v>
      </c>
      <c r="H496">
        <v>0.2</v>
      </c>
      <c r="I496" t="s">
        <v>498</v>
      </c>
      <c r="J496">
        <f t="shared" si="21"/>
        <v>1015.15</v>
      </c>
      <c r="K496">
        <f t="shared" si="22"/>
        <v>812.12</v>
      </c>
      <c r="L496">
        <f t="shared" si="23"/>
        <v>203.03000000000009</v>
      </c>
    </row>
    <row r="497" spans="1:12" x14ac:dyDescent="0.35">
      <c r="A497" t="s">
        <v>896</v>
      </c>
      <c r="B497" s="1">
        <v>45951</v>
      </c>
      <c r="C497" t="s">
        <v>26</v>
      </c>
      <c r="D497" t="s">
        <v>18</v>
      </c>
      <c r="E497" t="s">
        <v>23</v>
      </c>
      <c r="F497">
        <v>6</v>
      </c>
      <c r="G497">
        <v>1324.75</v>
      </c>
      <c r="H497">
        <v>0.3</v>
      </c>
      <c r="I497" t="s">
        <v>897</v>
      </c>
      <c r="J497">
        <f t="shared" si="21"/>
        <v>1318.75</v>
      </c>
      <c r="K497">
        <f t="shared" si="22"/>
        <v>923.12499999999989</v>
      </c>
      <c r="L497">
        <f t="shared" si="23"/>
        <v>131.87499999999989</v>
      </c>
    </row>
    <row r="498" spans="1:12" x14ac:dyDescent="0.35">
      <c r="A498" t="s">
        <v>898</v>
      </c>
      <c r="B498" s="1">
        <v>45549</v>
      </c>
      <c r="C498" t="s">
        <v>32</v>
      </c>
      <c r="D498" t="s">
        <v>33</v>
      </c>
      <c r="E498" t="s">
        <v>19</v>
      </c>
      <c r="F498">
        <v>7</v>
      </c>
      <c r="G498">
        <v>24.41</v>
      </c>
      <c r="H498">
        <v>0.15</v>
      </c>
      <c r="I498" t="s">
        <v>59</v>
      </c>
      <c r="J498">
        <f t="shared" si="21"/>
        <v>17.41</v>
      </c>
      <c r="K498">
        <f t="shared" si="22"/>
        <v>14.798499999999999</v>
      </c>
      <c r="L498">
        <f t="shared" si="23"/>
        <v>4.3524999999999991</v>
      </c>
    </row>
    <row r="499" spans="1:12" x14ac:dyDescent="0.35">
      <c r="A499" t="s">
        <v>899</v>
      </c>
      <c r="B499" s="1">
        <v>45142</v>
      </c>
      <c r="C499" t="s">
        <v>26</v>
      </c>
      <c r="D499" t="s">
        <v>18</v>
      </c>
      <c r="E499" t="s">
        <v>43</v>
      </c>
      <c r="F499">
        <v>4</v>
      </c>
      <c r="G499">
        <v>107.66</v>
      </c>
      <c r="H499">
        <v>0.3</v>
      </c>
      <c r="I499" t="s">
        <v>900</v>
      </c>
      <c r="J499">
        <f t="shared" si="21"/>
        <v>103.66</v>
      </c>
      <c r="K499">
        <f t="shared" si="22"/>
        <v>72.561999999999998</v>
      </c>
      <c r="L499">
        <f t="shared" si="23"/>
        <v>10.366</v>
      </c>
    </row>
    <row r="500" spans="1:12" x14ac:dyDescent="0.35">
      <c r="A500" t="s">
        <v>901</v>
      </c>
      <c r="B500" s="1">
        <v>44576</v>
      </c>
      <c r="C500" t="s">
        <v>71</v>
      </c>
      <c r="D500" t="s">
        <v>33</v>
      </c>
      <c r="E500" t="s">
        <v>43</v>
      </c>
      <c r="F500">
        <v>7</v>
      </c>
      <c r="G500">
        <v>57.53</v>
      </c>
      <c r="H500">
        <v>0</v>
      </c>
      <c r="I500" t="s">
        <v>902</v>
      </c>
      <c r="J500">
        <f t="shared" si="21"/>
        <v>50.53</v>
      </c>
      <c r="K500">
        <f t="shared" si="22"/>
        <v>50.53</v>
      </c>
      <c r="L500">
        <f t="shared" si="23"/>
        <v>20.212000000000003</v>
      </c>
    </row>
    <row r="501" spans="1:12" x14ac:dyDescent="0.35">
      <c r="A501" t="s">
        <v>903</v>
      </c>
      <c r="B501" s="1">
        <v>45659</v>
      </c>
      <c r="C501" t="s">
        <v>32</v>
      </c>
      <c r="D501" t="s">
        <v>33</v>
      </c>
      <c r="E501" t="s">
        <v>43</v>
      </c>
      <c r="F501">
        <v>7</v>
      </c>
      <c r="G501">
        <v>114.47</v>
      </c>
      <c r="H501">
        <v>0.15</v>
      </c>
      <c r="I501" t="s">
        <v>904</v>
      </c>
      <c r="J501">
        <f t="shared" si="21"/>
        <v>107.47</v>
      </c>
      <c r="K501">
        <f t="shared" si="22"/>
        <v>91.349499999999992</v>
      </c>
      <c r="L501">
        <f t="shared" si="23"/>
        <v>26.867499999999993</v>
      </c>
    </row>
    <row r="502" spans="1:12" x14ac:dyDescent="0.35">
      <c r="A502" t="s">
        <v>905</v>
      </c>
      <c r="B502" s="1">
        <v>45320</v>
      </c>
      <c r="C502" t="s">
        <v>26</v>
      </c>
      <c r="D502" t="s">
        <v>18</v>
      </c>
      <c r="E502" t="s">
        <v>43</v>
      </c>
      <c r="F502">
        <v>5</v>
      </c>
      <c r="G502">
        <v>908.71</v>
      </c>
      <c r="H502">
        <v>0.3</v>
      </c>
      <c r="I502" t="s">
        <v>906</v>
      </c>
      <c r="J502">
        <f t="shared" si="21"/>
        <v>903.71</v>
      </c>
      <c r="K502">
        <f t="shared" si="22"/>
        <v>632.59699999999998</v>
      </c>
      <c r="L502">
        <f t="shared" si="23"/>
        <v>90.370999999999981</v>
      </c>
    </row>
    <row r="503" spans="1:12" x14ac:dyDescent="0.35">
      <c r="A503" t="s">
        <v>907</v>
      </c>
      <c r="B503" s="1">
        <v>45912</v>
      </c>
      <c r="C503" t="s">
        <v>10</v>
      </c>
      <c r="D503" t="s">
        <v>11</v>
      </c>
      <c r="E503" t="s">
        <v>23</v>
      </c>
      <c r="F503">
        <v>3</v>
      </c>
      <c r="G503">
        <v>125.21</v>
      </c>
      <c r="H503">
        <v>0.2</v>
      </c>
      <c r="I503" t="s">
        <v>317</v>
      </c>
      <c r="J503">
        <f t="shared" si="21"/>
        <v>122.21</v>
      </c>
      <c r="K503">
        <f t="shared" si="22"/>
        <v>97.768000000000001</v>
      </c>
      <c r="L503">
        <f t="shared" si="23"/>
        <v>24.442000000000007</v>
      </c>
    </row>
    <row r="504" spans="1:12" x14ac:dyDescent="0.35">
      <c r="A504" t="s">
        <v>908</v>
      </c>
      <c r="B504" s="1">
        <v>45689</v>
      </c>
      <c r="C504" t="s">
        <v>29</v>
      </c>
      <c r="D504" t="s">
        <v>18</v>
      </c>
      <c r="E504" t="s">
        <v>12</v>
      </c>
      <c r="F504">
        <v>7</v>
      </c>
      <c r="G504">
        <v>1450.4</v>
      </c>
      <c r="H504">
        <v>0</v>
      </c>
      <c r="I504" t="s">
        <v>483</v>
      </c>
      <c r="J504">
        <f t="shared" si="21"/>
        <v>1443.4</v>
      </c>
      <c r="K504">
        <f t="shared" si="22"/>
        <v>1443.4</v>
      </c>
      <c r="L504">
        <f t="shared" si="23"/>
        <v>577.36</v>
      </c>
    </row>
    <row r="505" spans="1:12" x14ac:dyDescent="0.35">
      <c r="A505" t="s">
        <v>909</v>
      </c>
      <c r="B505" s="1">
        <v>45791</v>
      </c>
      <c r="C505" t="s">
        <v>99</v>
      </c>
      <c r="D505" t="s">
        <v>33</v>
      </c>
      <c r="E505" t="s">
        <v>19</v>
      </c>
      <c r="F505">
        <v>5</v>
      </c>
      <c r="G505">
        <v>37.159999999999997</v>
      </c>
      <c r="H505">
        <v>0</v>
      </c>
      <c r="I505" t="s">
        <v>910</v>
      </c>
      <c r="J505">
        <f t="shared" si="21"/>
        <v>32.159999999999997</v>
      </c>
      <c r="K505">
        <f t="shared" si="22"/>
        <v>32.159999999999997</v>
      </c>
      <c r="L505">
        <f t="shared" si="23"/>
        <v>12.864000000000001</v>
      </c>
    </row>
    <row r="506" spans="1:12" x14ac:dyDescent="0.35">
      <c r="A506" t="s">
        <v>911</v>
      </c>
      <c r="B506" s="1">
        <v>45349</v>
      </c>
      <c r="C506" t="s">
        <v>61</v>
      </c>
      <c r="D506" t="s">
        <v>33</v>
      </c>
      <c r="E506" t="s">
        <v>43</v>
      </c>
      <c r="F506">
        <v>10</v>
      </c>
      <c r="G506">
        <v>13.33</v>
      </c>
      <c r="H506">
        <v>0</v>
      </c>
      <c r="I506" t="s">
        <v>912</v>
      </c>
      <c r="J506">
        <f t="shared" si="21"/>
        <v>3.33</v>
      </c>
      <c r="K506">
        <f t="shared" si="22"/>
        <v>3.33</v>
      </c>
      <c r="L506">
        <f t="shared" si="23"/>
        <v>1.3320000000000001</v>
      </c>
    </row>
    <row r="507" spans="1:12" x14ac:dyDescent="0.35">
      <c r="A507" t="s">
        <v>913</v>
      </c>
      <c r="B507" s="1">
        <v>44583</v>
      </c>
      <c r="C507" t="s">
        <v>64</v>
      </c>
      <c r="D507" t="s">
        <v>11</v>
      </c>
      <c r="E507" t="s">
        <v>12</v>
      </c>
      <c r="F507">
        <v>1</v>
      </c>
      <c r="G507">
        <v>637.97</v>
      </c>
      <c r="H507">
        <v>0.2</v>
      </c>
      <c r="I507" t="s">
        <v>881</v>
      </c>
      <c r="J507">
        <f t="shared" si="21"/>
        <v>636.97</v>
      </c>
      <c r="K507">
        <f t="shared" si="22"/>
        <v>509.57600000000002</v>
      </c>
      <c r="L507">
        <f t="shared" si="23"/>
        <v>127.39400000000001</v>
      </c>
    </row>
    <row r="508" spans="1:12" x14ac:dyDescent="0.35">
      <c r="A508" t="s">
        <v>914</v>
      </c>
      <c r="B508" s="1">
        <v>44909</v>
      </c>
      <c r="C508" t="s">
        <v>29</v>
      </c>
      <c r="D508" t="s">
        <v>18</v>
      </c>
      <c r="E508" t="s">
        <v>43</v>
      </c>
      <c r="F508">
        <v>4</v>
      </c>
      <c r="G508">
        <v>1017.03</v>
      </c>
      <c r="H508">
        <v>0</v>
      </c>
      <c r="I508" t="s">
        <v>171</v>
      </c>
      <c r="J508">
        <f t="shared" si="21"/>
        <v>1013.03</v>
      </c>
      <c r="K508">
        <f t="shared" si="22"/>
        <v>1013.03</v>
      </c>
      <c r="L508">
        <f t="shared" si="23"/>
        <v>405.21199999999999</v>
      </c>
    </row>
    <row r="509" spans="1:12" x14ac:dyDescent="0.35">
      <c r="A509" t="s">
        <v>915</v>
      </c>
      <c r="B509" s="1">
        <v>45380</v>
      </c>
      <c r="C509" t="s">
        <v>40</v>
      </c>
      <c r="D509" t="s">
        <v>33</v>
      </c>
      <c r="E509" t="s">
        <v>23</v>
      </c>
      <c r="F509">
        <v>10</v>
      </c>
      <c r="G509">
        <v>34.049999999999997</v>
      </c>
      <c r="H509">
        <v>0</v>
      </c>
      <c r="I509" t="s">
        <v>916</v>
      </c>
      <c r="J509">
        <f t="shared" si="21"/>
        <v>24.049999999999997</v>
      </c>
      <c r="K509">
        <f t="shared" si="22"/>
        <v>24.049999999999997</v>
      </c>
      <c r="L509">
        <f t="shared" si="23"/>
        <v>9.6199999999999992</v>
      </c>
    </row>
    <row r="510" spans="1:12" x14ac:dyDescent="0.35">
      <c r="A510" t="s">
        <v>917</v>
      </c>
      <c r="B510" s="1">
        <v>45687</v>
      </c>
      <c r="C510" t="s">
        <v>61</v>
      </c>
      <c r="D510" t="s">
        <v>33</v>
      </c>
      <c r="E510" t="s">
        <v>43</v>
      </c>
      <c r="F510">
        <v>6</v>
      </c>
      <c r="G510">
        <v>144.68</v>
      </c>
      <c r="H510">
        <v>0.1</v>
      </c>
      <c r="I510" t="s">
        <v>297</v>
      </c>
      <c r="J510">
        <f t="shared" si="21"/>
        <v>138.68</v>
      </c>
      <c r="K510">
        <f t="shared" si="22"/>
        <v>124.81200000000001</v>
      </c>
      <c r="L510">
        <f t="shared" si="23"/>
        <v>41.604000000000013</v>
      </c>
    </row>
    <row r="511" spans="1:12" x14ac:dyDescent="0.35">
      <c r="A511" t="s">
        <v>918</v>
      </c>
      <c r="B511" s="1">
        <v>45389</v>
      </c>
      <c r="C511" t="s">
        <v>29</v>
      </c>
      <c r="D511" t="s">
        <v>18</v>
      </c>
      <c r="E511" t="s">
        <v>43</v>
      </c>
      <c r="F511">
        <v>3</v>
      </c>
      <c r="G511">
        <v>669.99</v>
      </c>
      <c r="H511">
        <v>0</v>
      </c>
      <c r="I511" t="s">
        <v>919</v>
      </c>
      <c r="J511">
        <f t="shared" si="21"/>
        <v>666.99</v>
      </c>
      <c r="K511">
        <f t="shared" si="22"/>
        <v>666.99</v>
      </c>
      <c r="L511">
        <f t="shared" si="23"/>
        <v>266.79599999999999</v>
      </c>
    </row>
    <row r="512" spans="1:12" x14ac:dyDescent="0.35">
      <c r="A512" t="s">
        <v>920</v>
      </c>
      <c r="B512" s="1">
        <v>45164</v>
      </c>
      <c r="C512" t="s">
        <v>99</v>
      </c>
      <c r="D512" t="s">
        <v>33</v>
      </c>
      <c r="E512" t="s">
        <v>43</v>
      </c>
      <c r="F512">
        <v>9</v>
      </c>
      <c r="G512">
        <v>122.91</v>
      </c>
      <c r="H512">
        <v>0.2</v>
      </c>
      <c r="I512" t="s">
        <v>921</v>
      </c>
      <c r="J512">
        <f t="shared" si="21"/>
        <v>113.91</v>
      </c>
      <c r="K512">
        <f t="shared" si="22"/>
        <v>91.128</v>
      </c>
      <c r="L512">
        <f t="shared" si="23"/>
        <v>22.782000000000011</v>
      </c>
    </row>
    <row r="513" spans="1:12" x14ac:dyDescent="0.35">
      <c r="A513" t="s">
        <v>922</v>
      </c>
      <c r="B513" s="1">
        <v>45715</v>
      </c>
      <c r="C513" t="s">
        <v>71</v>
      </c>
      <c r="D513" t="s">
        <v>33</v>
      </c>
      <c r="E513" t="s">
        <v>43</v>
      </c>
      <c r="F513">
        <v>8</v>
      </c>
      <c r="G513">
        <v>103.83</v>
      </c>
      <c r="H513">
        <v>0.2</v>
      </c>
      <c r="I513" t="s">
        <v>923</v>
      </c>
      <c r="J513">
        <f t="shared" si="21"/>
        <v>95.83</v>
      </c>
      <c r="K513">
        <f t="shared" si="22"/>
        <v>76.664000000000001</v>
      </c>
      <c r="L513">
        <f t="shared" si="23"/>
        <v>19.166000000000004</v>
      </c>
    </row>
    <row r="514" spans="1:12" x14ac:dyDescent="0.35">
      <c r="A514" t="s">
        <v>924</v>
      </c>
      <c r="B514" s="1">
        <v>45090</v>
      </c>
      <c r="C514" t="s">
        <v>50</v>
      </c>
      <c r="D514" t="s">
        <v>11</v>
      </c>
      <c r="E514" t="s">
        <v>12</v>
      </c>
      <c r="F514">
        <v>4</v>
      </c>
      <c r="G514">
        <v>650.12</v>
      </c>
      <c r="H514">
        <v>0.15</v>
      </c>
      <c r="I514" t="s">
        <v>925</v>
      </c>
      <c r="J514">
        <f t="shared" ref="J514:J577" si="24">G514-F514</f>
        <v>646.12</v>
      </c>
      <c r="K514">
        <f t="shared" ref="K514:K577" si="25">J514*(1-H514)</f>
        <v>549.202</v>
      </c>
      <c r="L514">
        <f t="shared" ref="L514:L577" si="26">K514-(J514*0.6)</f>
        <v>161.53000000000003</v>
      </c>
    </row>
    <row r="515" spans="1:12" x14ac:dyDescent="0.35">
      <c r="A515" t="s">
        <v>926</v>
      </c>
      <c r="B515" s="1">
        <v>45101</v>
      </c>
      <c r="C515" t="s">
        <v>64</v>
      </c>
      <c r="D515" t="s">
        <v>11</v>
      </c>
      <c r="E515" t="s">
        <v>19</v>
      </c>
      <c r="F515">
        <v>7</v>
      </c>
      <c r="G515">
        <v>555.27</v>
      </c>
      <c r="H515">
        <v>0.1</v>
      </c>
      <c r="I515" t="s">
        <v>257</v>
      </c>
      <c r="J515">
        <f t="shared" si="24"/>
        <v>548.27</v>
      </c>
      <c r="K515">
        <f t="shared" si="25"/>
        <v>493.44299999999998</v>
      </c>
      <c r="L515">
        <f t="shared" si="26"/>
        <v>164.48099999999999</v>
      </c>
    </row>
    <row r="516" spans="1:12" x14ac:dyDescent="0.35">
      <c r="A516" t="s">
        <v>927</v>
      </c>
      <c r="B516" s="1">
        <v>45204</v>
      </c>
      <c r="C516" t="s">
        <v>71</v>
      </c>
      <c r="D516" t="s">
        <v>33</v>
      </c>
      <c r="E516" t="s">
        <v>43</v>
      </c>
      <c r="F516">
        <v>3</v>
      </c>
      <c r="G516">
        <v>142.33000000000001</v>
      </c>
      <c r="H516">
        <v>0.3</v>
      </c>
      <c r="I516" t="s">
        <v>713</v>
      </c>
      <c r="J516">
        <f t="shared" si="24"/>
        <v>139.33000000000001</v>
      </c>
      <c r="K516">
        <f t="shared" si="25"/>
        <v>97.531000000000006</v>
      </c>
      <c r="L516">
        <f t="shared" si="26"/>
        <v>13.933000000000007</v>
      </c>
    </row>
    <row r="517" spans="1:12" x14ac:dyDescent="0.35">
      <c r="A517" t="s">
        <v>928</v>
      </c>
      <c r="B517" s="1">
        <v>44970</v>
      </c>
      <c r="C517" t="s">
        <v>10</v>
      </c>
      <c r="D517" t="s">
        <v>11</v>
      </c>
      <c r="E517" t="s">
        <v>43</v>
      </c>
      <c r="F517">
        <v>4</v>
      </c>
      <c r="G517">
        <v>221.91</v>
      </c>
      <c r="H517">
        <v>0</v>
      </c>
      <c r="I517" t="s">
        <v>802</v>
      </c>
      <c r="J517">
        <f t="shared" si="24"/>
        <v>217.91</v>
      </c>
      <c r="K517">
        <f t="shared" si="25"/>
        <v>217.91</v>
      </c>
      <c r="L517">
        <f t="shared" si="26"/>
        <v>87.164000000000016</v>
      </c>
    </row>
    <row r="518" spans="1:12" x14ac:dyDescent="0.35">
      <c r="A518" t="s">
        <v>929</v>
      </c>
      <c r="B518" s="1">
        <v>44780</v>
      </c>
      <c r="C518" t="s">
        <v>22</v>
      </c>
      <c r="D518" t="s">
        <v>11</v>
      </c>
      <c r="E518" t="s">
        <v>23</v>
      </c>
      <c r="F518">
        <v>10</v>
      </c>
      <c r="G518">
        <v>54.97</v>
      </c>
      <c r="H518">
        <v>0.2</v>
      </c>
      <c r="I518" t="s">
        <v>930</v>
      </c>
      <c r="J518">
        <f t="shared" si="24"/>
        <v>44.97</v>
      </c>
      <c r="K518">
        <f t="shared" si="25"/>
        <v>35.975999999999999</v>
      </c>
      <c r="L518">
        <f t="shared" si="26"/>
        <v>8.9939999999999998</v>
      </c>
    </row>
    <row r="519" spans="1:12" x14ac:dyDescent="0.35">
      <c r="A519" t="s">
        <v>931</v>
      </c>
      <c r="B519" s="1">
        <v>45833</v>
      </c>
      <c r="C519" t="s">
        <v>78</v>
      </c>
      <c r="D519" t="s">
        <v>33</v>
      </c>
      <c r="E519" t="s">
        <v>43</v>
      </c>
      <c r="F519">
        <v>8</v>
      </c>
      <c r="G519">
        <v>31.52</v>
      </c>
      <c r="H519">
        <v>0.2</v>
      </c>
      <c r="I519" t="s">
        <v>932</v>
      </c>
      <c r="J519">
        <f t="shared" si="24"/>
        <v>23.52</v>
      </c>
      <c r="K519">
        <f t="shared" si="25"/>
        <v>18.815999999999999</v>
      </c>
      <c r="L519">
        <f t="shared" si="26"/>
        <v>4.7039999999999988</v>
      </c>
    </row>
    <row r="520" spans="1:12" x14ac:dyDescent="0.35">
      <c r="A520" t="s">
        <v>933</v>
      </c>
      <c r="B520" s="1">
        <v>45743</v>
      </c>
      <c r="C520" t="s">
        <v>22</v>
      </c>
      <c r="D520" t="s">
        <v>11</v>
      </c>
      <c r="E520" t="s">
        <v>23</v>
      </c>
      <c r="F520">
        <v>8</v>
      </c>
      <c r="G520">
        <v>754.74</v>
      </c>
      <c r="H520">
        <v>0</v>
      </c>
      <c r="I520" t="s">
        <v>934</v>
      </c>
      <c r="J520">
        <f t="shared" si="24"/>
        <v>746.74</v>
      </c>
      <c r="K520">
        <f t="shared" si="25"/>
        <v>746.74</v>
      </c>
      <c r="L520">
        <f t="shared" si="26"/>
        <v>298.69600000000003</v>
      </c>
    </row>
    <row r="521" spans="1:12" x14ac:dyDescent="0.35">
      <c r="A521" t="s">
        <v>935</v>
      </c>
      <c r="B521" s="1">
        <v>45967</v>
      </c>
      <c r="C521" t="s">
        <v>50</v>
      </c>
      <c r="D521" t="s">
        <v>11</v>
      </c>
      <c r="E521" t="s">
        <v>19</v>
      </c>
      <c r="F521">
        <v>9</v>
      </c>
      <c r="G521">
        <v>395.05</v>
      </c>
      <c r="H521">
        <v>0.3</v>
      </c>
      <c r="I521" t="s">
        <v>629</v>
      </c>
      <c r="J521">
        <f t="shared" si="24"/>
        <v>386.05</v>
      </c>
      <c r="K521">
        <f t="shared" si="25"/>
        <v>270.23500000000001</v>
      </c>
      <c r="L521">
        <f t="shared" si="26"/>
        <v>38.605000000000018</v>
      </c>
    </row>
    <row r="522" spans="1:12" x14ac:dyDescent="0.35">
      <c r="A522" t="s">
        <v>936</v>
      </c>
      <c r="B522" s="1">
        <v>44993</v>
      </c>
      <c r="C522" t="s">
        <v>99</v>
      </c>
      <c r="D522" t="s">
        <v>33</v>
      </c>
      <c r="E522" t="s">
        <v>43</v>
      </c>
      <c r="F522">
        <v>6</v>
      </c>
      <c r="G522">
        <v>93.85</v>
      </c>
      <c r="H522">
        <v>0.1</v>
      </c>
      <c r="I522" t="s">
        <v>937</v>
      </c>
      <c r="J522">
        <f t="shared" si="24"/>
        <v>87.85</v>
      </c>
      <c r="K522">
        <f t="shared" si="25"/>
        <v>79.064999999999998</v>
      </c>
      <c r="L522">
        <f t="shared" si="26"/>
        <v>26.355000000000004</v>
      </c>
    </row>
    <row r="523" spans="1:12" x14ac:dyDescent="0.35">
      <c r="A523" t="s">
        <v>938</v>
      </c>
      <c r="B523" s="1">
        <v>45113</v>
      </c>
      <c r="C523" t="s">
        <v>32</v>
      </c>
      <c r="D523" t="s">
        <v>33</v>
      </c>
      <c r="E523" t="s">
        <v>43</v>
      </c>
      <c r="F523">
        <v>3</v>
      </c>
      <c r="G523">
        <v>77.319999999999993</v>
      </c>
      <c r="H523">
        <v>0</v>
      </c>
      <c r="I523" t="s">
        <v>149</v>
      </c>
      <c r="J523">
        <f t="shared" si="24"/>
        <v>74.319999999999993</v>
      </c>
      <c r="K523">
        <f t="shared" si="25"/>
        <v>74.319999999999993</v>
      </c>
      <c r="L523">
        <f t="shared" si="26"/>
        <v>29.728000000000002</v>
      </c>
    </row>
    <row r="524" spans="1:12" x14ac:dyDescent="0.35">
      <c r="A524" t="s">
        <v>939</v>
      </c>
      <c r="B524" s="1">
        <v>45382</v>
      </c>
      <c r="C524" t="s">
        <v>78</v>
      </c>
      <c r="D524" t="s">
        <v>33</v>
      </c>
      <c r="E524" t="s">
        <v>12</v>
      </c>
      <c r="F524">
        <v>10</v>
      </c>
      <c r="G524">
        <v>24.02</v>
      </c>
      <c r="H524">
        <v>0.2</v>
      </c>
      <c r="I524" t="s">
        <v>940</v>
      </c>
      <c r="J524">
        <f t="shared" si="24"/>
        <v>14.02</v>
      </c>
      <c r="K524">
        <f t="shared" si="25"/>
        <v>11.216000000000001</v>
      </c>
      <c r="L524">
        <f t="shared" si="26"/>
        <v>2.804000000000002</v>
      </c>
    </row>
    <row r="525" spans="1:12" x14ac:dyDescent="0.35">
      <c r="A525" t="s">
        <v>941</v>
      </c>
      <c r="B525" s="1">
        <v>44766</v>
      </c>
      <c r="C525" t="s">
        <v>17</v>
      </c>
      <c r="D525" t="s">
        <v>18</v>
      </c>
      <c r="E525" t="s">
        <v>12</v>
      </c>
      <c r="F525">
        <v>9</v>
      </c>
      <c r="G525">
        <v>705.11</v>
      </c>
      <c r="H525">
        <v>0.15</v>
      </c>
      <c r="I525" t="s">
        <v>942</v>
      </c>
      <c r="J525">
        <f t="shared" si="24"/>
        <v>696.11</v>
      </c>
      <c r="K525">
        <f t="shared" si="25"/>
        <v>591.69349999999997</v>
      </c>
      <c r="L525">
        <f t="shared" si="26"/>
        <v>174.02749999999997</v>
      </c>
    </row>
    <row r="526" spans="1:12" x14ac:dyDescent="0.35">
      <c r="A526" t="s">
        <v>943</v>
      </c>
      <c r="B526" s="1">
        <v>44868</v>
      </c>
      <c r="C526" t="s">
        <v>56</v>
      </c>
      <c r="D526" t="s">
        <v>33</v>
      </c>
      <c r="E526" t="s">
        <v>12</v>
      </c>
      <c r="F526">
        <v>7</v>
      </c>
      <c r="G526">
        <v>77.44</v>
      </c>
      <c r="H526">
        <v>0.3</v>
      </c>
      <c r="I526" t="s">
        <v>944</v>
      </c>
      <c r="J526">
        <f t="shared" si="24"/>
        <v>70.44</v>
      </c>
      <c r="K526">
        <f t="shared" si="25"/>
        <v>49.307999999999993</v>
      </c>
      <c r="L526">
        <f t="shared" si="26"/>
        <v>7.0439999999999969</v>
      </c>
    </row>
    <row r="527" spans="1:12" x14ac:dyDescent="0.35">
      <c r="A527" t="s">
        <v>945</v>
      </c>
      <c r="B527" s="1">
        <v>45558</v>
      </c>
      <c r="C527" t="s">
        <v>156</v>
      </c>
      <c r="D527" t="s">
        <v>33</v>
      </c>
      <c r="E527" t="s">
        <v>19</v>
      </c>
      <c r="F527">
        <v>7</v>
      </c>
      <c r="G527">
        <v>19.350000000000001</v>
      </c>
      <c r="H527">
        <v>0</v>
      </c>
      <c r="I527" t="s">
        <v>203</v>
      </c>
      <c r="J527">
        <f t="shared" si="24"/>
        <v>12.350000000000001</v>
      </c>
      <c r="K527">
        <f t="shared" si="25"/>
        <v>12.350000000000001</v>
      </c>
      <c r="L527">
        <f t="shared" si="26"/>
        <v>4.9400000000000013</v>
      </c>
    </row>
    <row r="528" spans="1:12" x14ac:dyDescent="0.35">
      <c r="A528" t="s">
        <v>946</v>
      </c>
      <c r="B528" s="1">
        <v>45082</v>
      </c>
      <c r="C528" t="s">
        <v>99</v>
      </c>
      <c r="D528" t="s">
        <v>33</v>
      </c>
      <c r="E528" t="s">
        <v>23</v>
      </c>
      <c r="F528">
        <v>6</v>
      </c>
      <c r="G528">
        <v>42.67</v>
      </c>
      <c r="H528">
        <v>0.1</v>
      </c>
      <c r="I528" t="s">
        <v>947</v>
      </c>
      <c r="J528">
        <f t="shared" si="24"/>
        <v>36.67</v>
      </c>
      <c r="K528">
        <f t="shared" si="25"/>
        <v>33.003</v>
      </c>
      <c r="L528">
        <f t="shared" si="26"/>
        <v>11.001000000000001</v>
      </c>
    </row>
    <row r="529" spans="1:12" x14ac:dyDescent="0.35">
      <c r="A529" t="s">
        <v>948</v>
      </c>
      <c r="B529" s="1">
        <v>44602</v>
      </c>
      <c r="C529" t="s">
        <v>99</v>
      </c>
      <c r="D529" t="s">
        <v>33</v>
      </c>
      <c r="E529" t="s">
        <v>43</v>
      </c>
      <c r="F529">
        <v>10</v>
      </c>
      <c r="G529">
        <v>33.85</v>
      </c>
      <c r="H529">
        <v>0.2</v>
      </c>
      <c r="I529" t="s">
        <v>949</v>
      </c>
      <c r="J529">
        <f t="shared" si="24"/>
        <v>23.85</v>
      </c>
      <c r="K529">
        <f t="shared" si="25"/>
        <v>19.080000000000002</v>
      </c>
      <c r="L529">
        <f t="shared" si="26"/>
        <v>4.7700000000000014</v>
      </c>
    </row>
    <row r="530" spans="1:12" x14ac:dyDescent="0.35">
      <c r="A530" t="s">
        <v>950</v>
      </c>
      <c r="B530" s="1">
        <v>45144</v>
      </c>
      <c r="C530" t="s">
        <v>32</v>
      </c>
      <c r="D530" t="s">
        <v>33</v>
      </c>
      <c r="E530" t="s">
        <v>23</v>
      </c>
      <c r="F530">
        <v>8</v>
      </c>
      <c r="G530">
        <v>134</v>
      </c>
      <c r="H530">
        <v>0.15</v>
      </c>
      <c r="I530" t="s">
        <v>842</v>
      </c>
      <c r="J530">
        <f t="shared" si="24"/>
        <v>126</v>
      </c>
      <c r="K530">
        <f t="shared" si="25"/>
        <v>107.1</v>
      </c>
      <c r="L530">
        <f t="shared" si="26"/>
        <v>31.5</v>
      </c>
    </row>
    <row r="531" spans="1:12" x14ac:dyDescent="0.35">
      <c r="A531" t="s">
        <v>951</v>
      </c>
      <c r="B531" s="1">
        <v>45855</v>
      </c>
      <c r="C531" t="s">
        <v>10</v>
      </c>
      <c r="D531" t="s">
        <v>11</v>
      </c>
      <c r="E531" t="s">
        <v>43</v>
      </c>
      <c r="F531">
        <v>7</v>
      </c>
      <c r="G531">
        <v>523.46</v>
      </c>
      <c r="H531">
        <v>0.2</v>
      </c>
      <c r="I531" t="s">
        <v>952</v>
      </c>
      <c r="J531">
        <f t="shared" si="24"/>
        <v>516.46</v>
      </c>
      <c r="K531">
        <f t="shared" si="25"/>
        <v>413.16800000000006</v>
      </c>
      <c r="L531">
        <f t="shared" si="26"/>
        <v>103.29200000000003</v>
      </c>
    </row>
    <row r="532" spans="1:12" x14ac:dyDescent="0.35">
      <c r="A532" t="s">
        <v>953</v>
      </c>
      <c r="B532" s="1">
        <v>44893</v>
      </c>
      <c r="C532" t="s">
        <v>71</v>
      </c>
      <c r="D532" t="s">
        <v>33</v>
      </c>
      <c r="E532" t="s">
        <v>43</v>
      </c>
      <c r="F532">
        <v>6</v>
      </c>
      <c r="G532">
        <v>99.69</v>
      </c>
      <c r="H532">
        <v>0.3</v>
      </c>
      <c r="I532" t="s">
        <v>34</v>
      </c>
      <c r="J532">
        <f t="shared" si="24"/>
        <v>93.69</v>
      </c>
      <c r="K532">
        <f t="shared" si="25"/>
        <v>65.582999999999998</v>
      </c>
      <c r="L532">
        <f t="shared" si="26"/>
        <v>9.3689999999999998</v>
      </c>
    </row>
    <row r="533" spans="1:12" x14ac:dyDescent="0.35">
      <c r="A533" t="s">
        <v>954</v>
      </c>
      <c r="B533" s="1">
        <v>45473</v>
      </c>
      <c r="C533" t="s">
        <v>61</v>
      </c>
      <c r="D533" t="s">
        <v>33</v>
      </c>
      <c r="E533" t="s">
        <v>23</v>
      </c>
      <c r="F533">
        <v>7</v>
      </c>
      <c r="G533">
        <v>29.26</v>
      </c>
      <c r="H533">
        <v>0</v>
      </c>
      <c r="I533" t="s">
        <v>955</v>
      </c>
      <c r="J533">
        <f t="shared" si="24"/>
        <v>22.26</v>
      </c>
      <c r="K533">
        <f t="shared" si="25"/>
        <v>22.26</v>
      </c>
      <c r="L533">
        <f t="shared" si="26"/>
        <v>8.9040000000000017</v>
      </c>
    </row>
    <row r="534" spans="1:12" x14ac:dyDescent="0.35">
      <c r="A534" t="s">
        <v>956</v>
      </c>
      <c r="B534" s="1">
        <v>45077</v>
      </c>
      <c r="C534" t="s">
        <v>29</v>
      </c>
      <c r="D534" t="s">
        <v>18</v>
      </c>
      <c r="E534" t="s">
        <v>12</v>
      </c>
      <c r="F534">
        <v>3</v>
      </c>
      <c r="G534">
        <v>655.86</v>
      </c>
      <c r="H534">
        <v>0</v>
      </c>
      <c r="I534" t="s">
        <v>957</v>
      </c>
      <c r="J534">
        <f t="shared" si="24"/>
        <v>652.86</v>
      </c>
      <c r="K534">
        <f t="shared" si="25"/>
        <v>652.86</v>
      </c>
      <c r="L534">
        <f t="shared" si="26"/>
        <v>261.14400000000001</v>
      </c>
    </row>
    <row r="535" spans="1:12" x14ac:dyDescent="0.35">
      <c r="A535" t="s">
        <v>958</v>
      </c>
      <c r="B535" s="1">
        <v>44672</v>
      </c>
      <c r="C535" t="s">
        <v>50</v>
      </c>
      <c r="D535" t="s">
        <v>11</v>
      </c>
      <c r="E535" t="s">
        <v>19</v>
      </c>
      <c r="F535">
        <v>2</v>
      </c>
      <c r="G535">
        <v>246.84</v>
      </c>
      <c r="H535">
        <v>0</v>
      </c>
      <c r="I535" t="s">
        <v>959</v>
      </c>
      <c r="J535">
        <f t="shared" si="24"/>
        <v>244.84</v>
      </c>
      <c r="K535">
        <f t="shared" si="25"/>
        <v>244.84</v>
      </c>
      <c r="L535">
        <f t="shared" si="26"/>
        <v>97.936000000000007</v>
      </c>
    </row>
    <row r="536" spans="1:12" x14ac:dyDescent="0.35">
      <c r="A536" t="s">
        <v>960</v>
      </c>
      <c r="B536" s="1">
        <v>45031</v>
      </c>
      <c r="C536" t="s">
        <v>64</v>
      </c>
      <c r="D536" t="s">
        <v>11</v>
      </c>
      <c r="E536" t="s">
        <v>23</v>
      </c>
      <c r="F536">
        <v>3</v>
      </c>
      <c r="G536">
        <v>148.46</v>
      </c>
      <c r="H536">
        <v>0</v>
      </c>
      <c r="I536" t="s">
        <v>961</v>
      </c>
      <c r="J536">
        <f t="shared" si="24"/>
        <v>145.46</v>
      </c>
      <c r="K536">
        <f t="shared" si="25"/>
        <v>145.46</v>
      </c>
      <c r="L536">
        <f t="shared" si="26"/>
        <v>58.184000000000012</v>
      </c>
    </row>
    <row r="537" spans="1:12" x14ac:dyDescent="0.35">
      <c r="A537" t="s">
        <v>962</v>
      </c>
      <c r="B537" s="1">
        <v>45292</v>
      </c>
      <c r="C537" t="s">
        <v>78</v>
      </c>
      <c r="D537" t="s">
        <v>33</v>
      </c>
      <c r="E537" t="s">
        <v>23</v>
      </c>
      <c r="F537">
        <v>9</v>
      </c>
      <c r="G537">
        <v>140.55000000000001</v>
      </c>
      <c r="H537">
        <v>0.2</v>
      </c>
      <c r="I537" t="s">
        <v>546</v>
      </c>
      <c r="J537">
        <f t="shared" si="24"/>
        <v>131.55000000000001</v>
      </c>
      <c r="K537">
        <f t="shared" si="25"/>
        <v>105.24000000000001</v>
      </c>
      <c r="L537">
        <f t="shared" si="26"/>
        <v>26.310000000000002</v>
      </c>
    </row>
    <row r="538" spans="1:12" x14ac:dyDescent="0.35">
      <c r="A538" t="s">
        <v>963</v>
      </c>
      <c r="B538" s="1">
        <v>45666</v>
      </c>
      <c r="C538" t="s">
        <v>50</v>
      </c>
      <c r="D538" t="s">
        <v>11</v>
      </c>
      <c r="E538" t="s">
        <v>23</v>
      </c>
      <c r="F538">
        <v>9</v>
      </c>
      <c r="G538">
        <v>529.84</v>
      </c>
      <c r="H538">
        <v>0.2</v>
      </c>
      <c r="I538" t="s">
        <v>964</v>
      </c>
      <c r="J538">
        <f t="shared" si="24"/>
        <v>520.84</v>
      </c>
      <c r="K538">
        <f t="shared" si="25"/>
        <v>416.67200000000003</v>
      </c>
      <c r="L538">
        <f t="shared" si="26"/>
        <v>104.16800000000001</v>
      </c>
    </row>
    <row r="539" spans="1:12" x14ac:dyDescent="0.35">
      <c r="A539" t="s">
        <v>965</v>
      </c>
      <c r="B539" s="1">
        <v>45667</v>
      </c>
      <c r="C539" t="s">
        <v>22</v>
      </c>
      <c r="D539" t="s">
        <v>11</v>
      </c>
      <c r="E539" t="s">
        <v>23</v>
      </c>
      <c r="F539">
        <v>5</v>
      </c>
      <c r="G539">
        <v>324.33999999999997</v>
      </c>
      <c r="H539">
        <v>0.1</v>
      </c>
      <c r="I539" t="s">
        <v>966</v>
      </c>
      <c r="J539">
        <f t="shared" si="24"/>
        <v>319.33999999999997</v>
      </c>
      <c r="K539">
        <f t="shared" si="25"/>
        <v>287.40600000000001</v>
      </c>
      <c r="L539">
        <f t="shared" si="26"/>
        <v>95.802000000000021</v>
      </c>
    </row>
    <row r="540" spans="1:12" x14ac:dyDescent="0.35">
      <c r="A540" t="s">
        <v>967</v>
      </c>
      <c r="B540" s="1">
        <v>44562</v>
      </c>
      <c r="C540" t="s">
        <v>53</v>
      </c>
      <c r="D540" t="s">
        <v>18</v>
      </c>
      <c r="E540" t="s">
        <v>43</v>
      </c>
      <c r="F540">
        <v>5</v>
      </c>
      <c r="G540">
        <v>756.88</v>
      </c>
      <c r="H540">
        <v>0</v>
      </c>
      <c r="I540" t="s">
        <v>36</v>
      </c>
      <c r="J540">
        <f t="shared" si="24"/>
        <v>751.88</v>
      </c>
      <c r="K540">
        <f t="shared" si="25"/>
        <v>751.88</v>
      </c>
      <c r="L540">
        <f t="shared" si="26"/>
        <v>300.75200000000001</v>
      </c>
    </row>
    <row r="541" spans="1:12" x14ac:dyDescent="0.35">
      <c r="A541" t="s">
        <v>968</v>
      </c>
      <c r="B541" s="1">
        <v>45539</v>
      </c>
      <c r="C541" t="s">
        <v>56</v>
      </c>
      <c r="D541" t="s">
        <v>33</v>
      </c>
      <c r="E541" t="s">
        <v>23</v>
      </c>
      <c r="F541">
        <v>5</v>
      </c>
      <c r="G541">
        <v>91.57</v>
      </c>
      <c r="H541">
        <v>0</v>
      </c>
      <c r="I541" t="s">
        <v>969</v>
      </c>
      <c r="J541">
        <f t="shared" si="24"/>
        <v>86.57</v>
      </c>
      <c r="K541">
        <f t="shared" si="25"/>
        <v>86.57</v>
      </c>
      <c r="L541">
        <f t="shared" si="26"/>
        <v>34.628</v>
      </c>
    </row>
    <row r="542" spans="1:12" x14ac:dyDescent="0.35">
      <c r="A542" t="s">
        <v>970</v>
      </c>
      <c r="B542" s="1">
        <v>45405</v>
      </c>
      <c r="C542" t="s">
        <v>26</v>
      </c>
      <c r="D542" t="s">
        <v>18</v>
      </c>
      <c r="E542" t="s">
        <v>23</v>
      </c>
      <c r="F542">
        <v>4</v>
      </c>
      <c r="G542">
        <v>328.58</v>
      </c>
      <c r="H542">
        <v>0.3</v>
      </c>
      <c r="I542" t="s">
        <v>868</v>
      </c>
      <c r="J542">
        <f t="shared" si="24"/>
        <v>324.58</v>
      </c>
      <c r="K542">
        <f t="shared" si="25"/>
        <v>227.20599999999996</v>
      </c>
      <c r="L542">
        <f t="shared" si="26"/>
        <v>32.45799999999997</v>
      </c>
    </row>
    <row r="543" spans="1:12" x14ac:dyDescent="0.35">
      <c r="A543" t="s">
        <v>971</v>
      </c>
      <c r="B543" s="1">
        <v>45336</v>
      </c>
      <c r="C543" t="s">
        <v>64</v>
      </c>
      <c r="D543" t="s">
        <v>11</v>
      </c>
      <c r="E543" t="s">
        <v>19</v>
      </c>
      <c r="F543">
        <v>7</v>
      </c>
      <c r="G543">
        <v>518.99</v>
      </c>
      <c r="H543">
        <v>0.2</v>
      </c>
      <c r="I543" t="s">
        <v>972</v>
      </c>
      <c r="J543">
        <f t="shared" si="24"/>
        <v>511.99</v>
      </c>
      <c r="K543">
        <f t="shared" si="25"/>
        <v>409.59200000000004</v>
      </c>
      <c r="L543">
        <f t="shared" si="26"/>
        <v>102.39800000000002</v>
      </c>
    </row>
    <row r="544" spans="1:12" x14ac:dyDescent="0.35">
      <c r="A544" t="s">
        <v>973</v>
      </c>
      <c r="B544" s="1">
        <v>45890</v>
      </c>
      <c r="C544" t="s">
        <v>17</v>
      </c>
      <c r="D544" t="s">
        <v>18</v>
      </c>
      <c r="E544" t="s">
        <v>23</v>
      </c>
      <c r="F544">
        <v>4</v>
      </c>
      <c r="G544">
        <v>1294.8699999999999</v>
      </c>
      <c r="H544">
        <v>0</v>
      </c>
      <c r="I544" t="s">
        <v>974</v>
      </c>
      <c r="J544">
        <f t="shared" si="24"/>
        <v>1290.8699999999999</v>
      </c>
      <c r="K544">
        <f t="shared" si="25"/>
        <v>1290.8699999999999</v>
      </c>
      <c r="L544">
        <f t="shared" si="26"/>
        <v>516.34799999999996</v>
      </c>
    </row>
    <row r="545" spans="1:12" x14ac:dyDescent="0.35">
      <c r="A545" t="s">
        <v>975</v>
      </c>
      <c r="B545" s="1">
        <v>45866</v>
      </c>
      <c r="C545" t="s">
        <v>78</v>
      </c>
      <c r="D545" t="s">
        <v>33</v>
      </c>
      <c r="E545" t="s">
        <v>43</v>
      </c>
      <c r="F545">
        <v>10</v>
      </c>
      <c r="G545">
        <v>76.34</v>
      </c>
      <c r="H545">
        <v>0.1</v>
      </c>
      <c r="I545" t="s">
        <v>157</v>
      </c>
      <c r="J545">
        <f t="shared" si="24"/>
        <v>66.34</v>
      </c>
      <c r="K545">
        <f t="shared" si="25"/>
        <v>59.706000000000003</v>
      </c>
      <c r="L545">
        <f t="shared" si="26"/>
        <v>19.902000000000001</v>
      </c>
    </row>
    <row r="546" spans="1:12" x14ac:dyDescent="0.35">
      <c r="A546" t="s">
        <v>976</v>
      </c>
      <c r="B546" s="1">
        <v>45657</v>
      </c>
      <c r="C546" t="s">
        <v>10</v>
      </c>
      <c r="D546" t="s">
        <v>11</v>
      </c>
      <c r="E546" t="s">
        <v>19</v>
      </c>
      <c r="F546">
        <v>5</v>
      </c>
      <c r="G546">
        <v>251.9</v>
      </c>
      <c r="H546">
        <v>0.3</v>
      </c>
      <c r="I546" t="s">
        <v>219</v>
      </c>
      <c r="J546">
        <f t="shared" si="24"/>
        <v>246.9</v>
      </c>
      <c r="K546">
        <f t="shared" si="25"/>
        <v>172.82999999999998</v>
      </c>
      <c r="L546">
        <f t="shared" si="26"/>
        <v>24.689999999999998</v>
      </c>
    </row>
    <row r="547" spans="1:12" x14ac:dyDescent="0.35">
      <c r="A547" t="s">
        <v>977</v>
      </c>
      <c r="B547" s="1">
        <v>44746</v>
      </c>
      <c r="C547" t="s">
        <v>22</v>
      </c>
      <c r="D547" t="s">
        <v>11</v>
      </c>
      <c r="E547" t="s">
        <v>23</v>
      </c>
      <c r="F547">
        <v>4</v>
      </c>
      <c r="G547">
        <v>306.43</v>
      </c>
      <c r="H547">
        <v>0.1</v>
      </c>
      <c r="I547" t="s">
        <v>978</v>
      </c>
      <c r="J547">
        <f t="shared" si="24"/>
        <v>302.43</v>
      </c>
      <c r="K547">
        <f t="shared" si="25"/>
        <v>272.18700000000001</v>
      </c>
      <c r="L547">
        <f t="shared" si="26"/>
        <v>90.729000000000013</v>
      </c>
    </row>
    <row r="548" spans="1:12" x14ac:dyDescent="0.35">
      <c r="A548" t="s">
        <v>979</v>
      </c>
      <c r="B548" s="1">
        <v>45989</v>
      </c>
      <c r="C548" t="s">
        <v>64</v>
      </c>
      <c r="D548" t="s">
        <v>11</v>
      </c>
      <c r="E548" t="s">
        <v>19</v>
      </c>
      <c r="F548">
        <v>3</v>
      </c>
      <c r="G548">
        <v>92.03</v>
      </c>
      <c r="H548">
        <v>0.15</v>
      </c>
      <c r="I548" t="s">
        <v>980</v>
      </c>
      <c r="J548">
        <f t="shared" si="24"/>
        <v>89.03</v>
      </c>
      <c r="K548">
        <f t="shared" si="25"/>
        <v>75.6755</v>
      </c>
      <c r="L548">
        <f t="shared" si="26"/>
        <v>22.2575</v>
      </c>
    </row>
    <row r="549" spans="1:12" x14ac:dyDescent="0.35">
      <c r="A549" t="s">
        <v>981</v>
      </c>
      <c r="B549" s="1">
        <v>44955</v>
      </c>
      <c r="C549" t="s">
        <v>40</v>
      </c>
      <c r="D549" t="s">
        <v>33</v>
      </c>
      <c r="E549" t="s">
        <v>19</v>
      </c>
      <c r="F549">
        <v>2</v>
      </c>
      <c r="G549">
        <v>146.32</v>
      </c>
      <c r="H549">
        <v>0.3</v>
      </c>
      <c r="I549" t="s">
        <v>421</v>
      </c>
      <c r="J549">
        <f t="shared" si="24"/>
        <v>144.32</v>
      </c>
      <c r="K549">
        <f t="shared" si="25"/>
        <v>101.02399999999999</v>
      </c>
      <c r="L549">
        <f t="shared" si="26"/>
        <v>14.431999999999988</v>
      </c>
    </row>
    <row r="550" spans="1:12" x14ac:dyDescent="0.35">
      <c r="A550" t="s">
        <v>982</v>
      </c>
      <c r="B550" s="1">
        <v>45469</v>
      </c>
      <c r="C550" t="s">
        <v>22</v>
      </c>
      <c r="D550" t="s">
        <v>11</v>
      </c>
      <c r="E550" t="s">
        <v>12</v>
      </c>
      <c r="F550">
        <v>8</v>
      </c>
      <c r="G550">
        <v>601.49</v>
      </c>
      <c r="H550">
        <v>0</v>
      </c>
      <c r="I550" t="s">
        <v>575</v>
      </c>
      <c r="J550">
        <f t="shared" si="24"/>
        <v>593.49</v>
      </c>
      <c r="K550">
        <f t="shared" si="25"/>
        <v>593.49</v>
      </c>
      <c r="L550">
        <f t="shared" si="26"/>
        <v>237.39600000000002</v>
      </c>
    </row>
    <row r="551" spans="1:12" x14ac:dyDescent="0.35">
      <c r="A551" t="s">
        <v>983</v>
      </c>
      <c r="B551" s="1">
        <v>45358</v>
      </c>
      <c r="C551" t="s">
        <v>17</v>
      </c>
      <c r="D551" t="s">
        <v>18</v>
      </c>
      <c r="E551" t="s">
        <v>43</v>
      </c>
      <c r="F551">
        <v>3</v>
      </c>
      <c r="G551">
        <v>980.83</v>
      </c>
      <c r="H551">
        <v>0</v>
      </c>
      <c r="I551" t="s">
        <v>41</v>
      </c>
      <c r="J551">
        <f t="shared" si="24"/>
        <v>977.83</v>
      </c>
      <c r="K551">
        <f t="shared" si="25"/>
        <v>977.83</v>
      </c>
      <c r="L551">
        <f t="shared" si="26"/>
        <v>391.13200000000006</v>
      </c>
    </row>
    <row r="552" spans="1:12" x14ac:dyDescent="0.35">
      <c r="A552" t="s">
        <v>984</v>
      </c>
      <c r="B552" s="1">
        <v>45547</v>
      </c>
      <c r="C552" t="s">
        <v>17</v>
      </c>
      <c r="D552" t="s">
        <v>18</v>
      </c>
      <c r="E552" t="s">
        <v>12</v>
      </c>
      <c r="F552">
        <v>6</v>
      </c>
      <c r="G552">
        <v>1342.53</v>
      </c>
      <c r="H552">
        <v>0.3</v>
      </c>
      <c r="I552" t="s">
        <v>616</v>
      </c>
      <c r="J552">
        <f t="shared" si="24"/>
        <v>1336.53</v>
      </c>
      <c r="K552">
        <f t="shared" si="25"/>
        <v>935.57099999999991</v>
      </c>
      <c r="L552">
        <f t="shared" si="26"/>
        <v>133.65299999999991</v>
      </c>
    </row>
    <row r="553" spans="1:12" x14ac:dyDescent="0.35">
      <c r="A553" t="s">
        <v>985</v>
      </c>
      <c r="B553" s="1">
        <v>45858</v>
      </c>
      <c r="C553" t="s">
        <v>32</v>
      </c>
      <c r="D553" t="s">
        <v>33</v>
      </c>
      <c r="E553" t="s">
        <v>19</v>
      </c>
      <c r="F553">
        <v>3</v>
      </c>
      <c r="G553">
        <v>120.19</v>
      </c>
      <c r="H553">
        <v>0.2</v>
      </c>
      <c r="I553" t="s">
        <v>986</v>
      </c>
      <c r="J553">
        <f t="shared" si="24"/>
        <v>117.19</v>
      </c>
      <c r="K553">
        <f t="shared" si="25"/>
        <v>93.75200000000001</v>
      </c>
      <c r="L553">
        <f t="shared" si="26"/>
        <v>23.438000000000017</v>
      </c>
    </row>
    <row r="554" spans="1:12" x14ac:dyDescent="0.35">
      <c r="A554" t="s">
        <v>987</v>
      </c>
      <c r="B554" s="1">
        <v>45059</v>
      </c>
      <c r="C554" t="s">
        <v>22</v>
      </c>
      <c r="D554" t="s">
        <v>11</v>
      </c>
      <c r="E554" t="s">
        <v>23</v>
      </c>
      <c r="F554">
        <v>10</v>
      </c>
      <c r="G554">
        <v>166.24</v>
      </c>
      <c r="H554">
        <v>0</v>
      </c>
      <c r="I554" t="s">
        <v>421</v>
      </c>
      <c r="J554">
        <f t="shared" si="24"/>
        <v>156.24</v>
      </c>
      <c r="K554">
        <f t="shared" si="25"/>
        <v>156.24</v>
      </c>
      <c r="L554">
        <f t="shared" si="26"/>
        <v>62.496000000000009</v>
      </c>
    </row>
    <row r="555" spans="1:12" x14ac:dyDescent="0.35">
      <c r="A555" t="s">
        <v>988</v>
      </c>
      <c r="B555" s="1">
        <v>44749</v>
      </c>
      <c r="C555" t="s">
        <v>17</v>
      </c>
      <c r="D555" t="s">
        <v>18</v>
      </c>
      <c r="E555" t="s">
        <v>19</v>
      </c>
      <c r="F555">
        <v>1</v>
      </c>
      <c r="G555">
        <v>597.72</v>
      </c>
      <c r="H555">
        <v>0</v>
      </c>
      <c r="I555" t="s">
        <v>567</v>
      </c>
      <c r="J555">
        <f t="shared" si="24"/>
        <v>596.72</v>
      </c>
      <c r="K555">
        <f t="shared" si="25"/>
        <v>596.72</v>
      </c>
      <c r="L555">
        <f t="shared" si="26"/>
        <v>238.68800000000005</v>
      </c>
    </row>
    <row r="556" spans="1:12" x14ac:dyDescent="0.35">
      <c r="A556" t="s">
        <v>989</v>
      </c>
      <c r="B556" s="1">
        <v>45561</v>
      </c>
      <c r="C556" t="s">
        <v>64</v>
      </c>
      <c r="D556" t="s">
        <v>11</v>
      </c>
      <c r="E556" t="s">
        <v>43</v>
      </c>
      <c r="F556">
        <v>8</v>
      </c>
      <c r="G556">
        <v>599.89</v>
      </c>
      <c r="H556">
        <v>0</v>
      </c>
      <c r="I556" t="s">
        <v>990</v>
      </c>
      <c r="J556">
        <f t="shared" si="24"/>
        <v>591.89</v>
      </c>
      <c r="K556">
        <f t="shared" si="25"/>
        <v>591.89</v>
      </c>
      <c r="L556">
        <f t="shared" si="26"/>
        <v>236.75600000000003</v>
      </c>
    </row>
    <row r="557" spans="1:12" x14ac:dyDescent="0.35">
      <c r="A557" t="s">
        <v>991</v>
      </c>
      <c r="B557" s="1">
        <v>44837</v>
      </c>
      <c r="C557" t="s">
        <v>56</v>
      </c>
      <c r="D557" t="s">
        <v>33</v>
      </c>
      <c r="E557" t="s">
        <v>23</v>
      </c>
      <c r="F557">
        <v>8</v>
      </c>
      <c r="G557">
        <v>86.06</v>
      </c>
      <c r="H557">
        <v>0.2</v>
      </c>
      <c r="I557" t="s">
        <v>992</v>
      </c>
      <c r="J557">
        <f t="shared" si="24"/>
        <v>78.06</v>
      </c>
      <c r="K557">
        <f t="shared" si="25"/>
        <v>62.448000000000008</v>
      </c>
      <c r="L557">
        <f t="shared" si="26"/>
        <v>15.612000000000009</v>
      </c>
    </row>
    <row r="558" spans="1:12" x14ac:dyDescent="0.35">
      <c r="A558" t="s">
        <v>993</v>
      </c>
      <c r="B558" s="1">
        <v>45722</v>
      </c>
      <c r="C558" t="s">
        <v>64</v>
      </c>
      <c r="D558" t="s">
        <v>11</v>
      </c>
      <c r="E558" t="s">
        <v>43</v>
      </c>
      <c r="F558">
        <v>8</v>
      </c>
      <c r="G558">
        <v>256.49</v>
      </c>
      <c r="H558">
        <v>0.2</v>
      </c>
      <c r="I558" t="s">
        <v>994</v>
      </c>
      <c r="J558">
        <f t="shared" si="24"/>
        <v>248.49</v>
      </c>
      <c r="K558">
        <f t="shared" si="25"/>
        <v>198.79200000000003</v>
      </c>
      <c r="L558">
        <f t="shared" si="26"/>
        <v>49.698000000000036</v>
      </c>
    </row>
    <row r="559" spans="1:12" x14ac:dyDescent="0.35">
      <c r="A559" t="s">
        <v>995</v>
      </c>
      <c r="B559" s="1">
        <v>45649</v>
      </c>
      <c r="C559" t="s">
        <v>50</v>
      </c>
      <c r="D559" t="s">
        <v>11</v>
      </c>
      <c r="E559" t="s">
        <v>43</v>
      </c>
      <c r="F559">
        <v>5</v>
      </c>
      <c r="G559">
        <v>456.2</v>
      </c>
      <c r="H559">
        <v>0.15</v>
      </c>
      <c r="I559" t="s">
        <v>996</v>
      </c>
      <c r="J559">
        <f t="shared" si="24"/>
        <v>451.2</v>
      </c>
      <c r="K559">
        <f t="shared" si="25"/>
        <v>383.52</v>
      </c>
      <c r="L559">
        <f t="shared" si="26"/>
        <v>112.80000000000001</v>
      </c>
    </row>
    <row r="560" spans="1:12" x14ac:dyDescent="0.35">
      <c r="A560" t="s">
        <v>997</v>
      </c>
      <c r="B560" s="1">
        <v>44941</v>
      </c>
      <c r="C560" t="s">
        <v>64</v>
      </c>
      <c r="D560" t="s">
        <v>11</v>
      </c>
      <c r="E560" t="s">
        <v>12</v>
      </c>
      <c r="F560">
        <v>6</v>
      </c>
      <c r="G560">
        <v>590.75</v>
      </c>
      <c r="H560">
        <v>0.3</v>
      </c>
      <c r="I560" t="s">
        <v>998</v>
      </c>
      <c r="J560">
        <f t="shared" si="24"/>
        <v>584.75</v>
      </c>
      <c r="K560">
        <f t="shared" si="25"/>
        <v>409.32499999999999</v>
      </c>
      <c r="L560">
        <f t="shared" si="26"/>
        <v>58.475000000000023</v>
      </c>
    </row>
    <row r="561" spans="1:12" x14ac:dyDescent="0.35">
      <c r="A561" t="s">
        <v>999</v>
      </c>
      <c r="B561" s="1">
        <v>45635</v>
      </c>
      <c r="C561" t="s">
        <v>26</v>
      </c>
      <c r="D561" t="s">
        <v>18</v>
      </c>
      <c r="E561" t="s">
        <v>12</v>
      </c>
      <c r="F561">
        <v>10</v>
      </c>
      <c r="G561">
        <v>496.38</v>
      </c>
      <c r="H561">
        <v>0.15</v>
      </c>
      <c r="I561" t="s">
        <v>1000</v>
      </c>
      <c r="J561">
        <f t="shared" si="24"/>
        <v>486.38</v>
      </c>
      <c r="K561">
        <f t="shared" si="25"/>
        <v>413.423</v>
      </c>
      <c r="L561">
        <f t="shared" si="26"/>
        <v>121.59500000000003</v>
      </c>
    </row>
    <row r="562" spans="1:12" x14ac:dyDescent="0.35">
      <c r="A562" t="s">
        <v>1001</v>
      </c>
      <c r="B562" s="1">
        <v>44759</v>
      </c>
      <c r="C562" t="s">
        <v>29</v>
      </c>
      <c r="D562" t="s">
        <v>18</v>
      </c>
      <c r="E562" t="s">
        <v>19</v>
      </c>
      <c r="F562">
        <v>3</v>
      </c>
      <c r="G562">
        <v>350.09</v>
      </c>
      <c r="H562">
        <v>0</v>
      </c>
      <c r="I562" t="s">
        <v>1002</v>
      </c>
      <c r="J562">
        <f t="shared" si="24"/>
        <v>347.09</v>
      </c>
      <c r="K562">
        <f t="shared" si="25"/>
        <v>347.09</v>
      </c>
      <c r="L562">
        <f t="shared" si="26"/>
        <v>138.83599999999998</v>
      </c>
    </row>
    <row r="563" spans="1:12" x14ac:dyDescent="0.35">
      <c r="A563" t="s">
        <v>1003</v>
      </c>
      <c r="B563" s="1">
        <v>44954</v>
      </c>
      <c r="C563" t="s">
        <v>22</v>
      </c>
      <c r="D563" t="s">
        <v>11</v>
      </c>
      <c r="E563" t="s">
        <v>23</v>
      </c>
      <c r="F563">
        <v>8</v>
      </c>
      <c r="G563">
        <v>444.37</v>
      </c>
      <c r="H563">
        <v>0.3</v>
      </c>
      <c r="I563" t="s">
        <v>1004</v>
      </c>
      <c r="J563">
        <f t="shared" si="24"/>
        <v>436.37</v>
      </c>
      <c r="K563">
        <f t="shared" si="25"/>
        <v>305.459</v>
      </c>
      <c r="L563">
        <f t="shared" si="26"/>
        <v>43.637</v>
      </c>
    </row>
    <row r="564" spans="1:12" x14ac:dyDescent="0.35">
      <c r="A564" t="s">
        <v>1005</v>
      </c>
      <c r="B564" s="1">
        <v>45312</v>
      </c>
      <c r="C564" t="s">
        <v>22</v>
      </c>
      <c r="D564" t="s">
        <v>11</v>
      </c>
      <c r="E564" t="s">
        <v>19</v>
      </c>
      <c r="F564">
        <v>4</v>
      </c>
      <c r="G564">
        <v>541.80999999999995</v>
      </c>
      <c r="H564">
        <v>0</v>
      </c>
      <c r="I564" t="s">
        <v>1006</v>
      </c>
      <c r="J564">
        <f t="shared" si="24"/>
        <v>537.80999999999995</v>
      </c>
      <c r="K564">
        <f t="shared" si="25"/>
        <v>537.80999999999995</v>
      </c>
      <c r="L564">
        <f t="shared" si="26"/>
        <v>215.12399999999997</v>
      </c>
    </row>
    <row r="565" spans="1:12" x14ac:dyDescent="0.35">
      <c r="A565" t="s">
        <v>1007</v>
      </c>
      <c r="B565" s="1">
        <v>45704</v>
      </c>
      <c r="C565" t="s">
        <v>26</v>
      </c>
      <c r="D565" t="s">
        <v>18</v>
      </c>
      <c r="E565" t="s">
        <v>43</v>
      </c>
      <c r="F565">
        <v>1</v>
      </c>
      <c r="G565">
        <v>1253.0999999999999</v>
      </c>
      <c r="H565">
        <v>0.1</v>
      </c>
      <c r="I565" t="s">
        <v>97</v>
      </c>
      <c r="J565">
        <f t="shared" si="24"/>
        <v>1252.0999999999999</v>
      </c>
      <c r="K565">
        <f t="shared" si="25"/>
        <v>1126.8899999999999</v>
      </c>
      <c r="L565">
        <f t="shared" si="26"/>
        <v>375.63</v>
      </c>
    </row>
    <row r="566" spans="1:12" x14ac:dyDescent="0.35">
      <c r="A566" t="s">
        <v>1008</v>
      </c>
      <c r="B566" s="1">
        <v>44706</v>
      </c>
      <c r="C566" t="s">
        <v>99</v>
      </c>
      <c r="D566" t="s">
        <v>33</v>
      </c>
      <c r="E566" t="s">
        <v>12</v>
      </c>
      <c r="F566">
        <v>9</v>
      </c>
      <c r="G566">
        <v>19.079999999999998</v>
      </c>
      <c r="H566">
        <v>0.3</v>
      </c>
      <c r="I566" t="s">
        <v>525</v>
      </c>
      <c r="J566">
        <f t="shared" si="24"/>
        <v>10.079999999999998</v>
      </c>
      <c r="K566">
        <f t="shared" si="25"/>
        <v>7.0559999999999983</v>
      </c>
      <c r="L566">
        <f t="shared" si="26"/>
        <v>1.0079999999999991</v>
      </c>
    </row>
    <row r="567" spans="1:12" x14ac:dyDescent="0.35">
      <c r="A567" t="s">
        <v>1009</v>
      </c>
      <c r="B567" s="1">
        <v>44957</v>
      </c>
      <c r="C567" t="s">
        <v>53</v>
      </c>
      <c r="D567" t="s">
        <v>18</v>
      </c>
      <c r="E567" t="s">
        <v>12</v>
      </c>
      <c r="F567">
        <v>9</v>
      </c>
      <c r="G567">
        <v>1148.8699999999999</v>
      </c>
      <c r="H567">
        <v>0.15</v>
      </c>
      <c r="I567" t="s">
        <v>571</v>
      </c>
      <c r="J567">
        <f t="shared" si="24"/>
        <v>1139.8699999999999</v>
      </c>
      <c r="K567">
        <f t="shared" si="25"/>
        <v>968.88949999999988</v>
      </c>
      <c r="L567">
        <f t="shared" si="26"/>
        <v>284.96749999999997</v>
      </c>
    </row>
    <row r="568" spans="1:12" x14ac:dyDescent="0.35">
      <c r="A568" t="s">
        <v>1010</v>
      </c>
      <c r="B568" s="1">
        <v>45869</v>
      </c>
      <c r="C568" t="s">
        <v>17</v>
      </c>
      <c r="D568" t="s">
        <v>18</v>
      </c>
      <c r="E568" t="s">
        <v>23</v>
      </c>
      <c r="F568">
        <v>7</v>
      </c>
      <c r="G568">
        <v>1335.95</v>
      </c>
      <c r="H568">
        <v>0</v>
      </c>
      <c r="I568" t="s">
        <v>487</v>
      </c>
      <c r="J568">
        <f t="shared" si="24"/>
        <v>1328.95</v>
      </c>
      <c r="K568">
        <f t="shared" si="25"/>
        <v>1328.95</v>
      </c>
      <c r="L568">
        <f t="shared" si="26"/>
        <v>531.58000000000004</v>
      </c>
    </row>
    <row r="569" spans="1:12" x14ac:dyDescent="0.35">
      <c r="A569" t="s">
        <v>1011</v>
      </c>
      <c r="B569" s="1">
        <v>45253</v>
      </c>
      <c r="C569" t="s">
        <v>53</v>
      </c>
      <c r="D569" t="s">
        <v>18</v>
      </c>
      <c r="E569" t="s">
        <v>23</v>
      </c>
      <c r="F569">
        <v>6</v>
      </c>
      <c r="G569">
        <v>1363.48</v>
      </c>
      <c r="H569">
        <v>0.2</v>
      </c>
      <c r="I569" t="s">
        <v>1012</v>
      </c>
      <c r="J569">
        <f t="shared" si="24"/>
        <v>1357.48</v>
      </c>
      <c r="K569">
        <f t="shared" si="25"/>
        <v>1085.9840000000002</v>
      </c>
      <c r="L569">
        <f t="shared" si="26"/>
        <v>271.49600000000021</v>
      </c>
    </row>
    <row r="570" spans="1:12" x14ac:dyDescent="0.35">
      <c r="A570" t="s">
        <v>1013</v>
      </c>
      <c r="B570" s="1">
        <v>45858</v>
      </c>
      <c r="C570" t="s">
        <v>32</v>
      </c>
      <c r="D570" t="s">
        <v>33</v>
      </c>
      <c r="E570" t="s">
        <v>12</v>
      </c>
      <c r="F570">
        <v>10</v>
      </c>
      <c r="G570">
        <v>84.12</v>
      </c>
      <c r="H570">
        <v>0.15</v>
      </c>
      <c r="I570" t="s">
        <v>59</v>
      </c>
      <c r="J570">
        <f t="shared" si="24"/>
        <v>74.12</v>
      </c>
      <c r="K570">
        <f t="shared" si="25"/>
        <v>63.002000000000002</v>
      </c>
      <c r="L570">
        <f t="shared" si="26"/>
        <v>18.53</v>
      </c>
    </row>
    <row r="571" spans="1:12" x14ac:dyDescent="0.35">
      <c r="A571" t="s">
        <v>1014</v>
      </c>
      <c r="B571" s="1">
        <v>45488</v>
      </c>
      <c r="C571" t="s">
        <v>40</v>
      </c>
      <c r="D571" t="s">
        <v>33</v>
      </c>
      <c r="E571" t="s">
        <v>19</v>
      </c>
      <c r="F571">
        <v>1</v>
      </c>
      <c r="G571">
        <v>147.53</v>
      </c>
      <c r="H571">
        <v>0.2</v>
      </c>
      <c r="I571" t="s">
        <v>536</v>
      </c>
      <c r="J571">
        <f t="shared" si="24"/>
        <v>146.53</v>
      </c>
      <c r="K571">
        <f t="shared" si="25"/>
        <v>117.224</v>
      </c>
      <c r="L571">
        <f t="shared" si="26"/>
        <v>29.306000000000012</v>
      </c>
    </row>
    <row r="572" spans="1:12" x14ac:dyDescent="0.35">
      <c r="A572" t="s">
        <v>1015</v>
      </c>
      <c r="B572" s="1">
        <v>44575</v>
      </c>
      <c r="C572" t="s">
        <v>71</v>
      </c>
      <c r="D572" t="s">
        <v>33</v>
      </c>
      <c r="E572" t="s">
        <v>12</v>
      </c>
      <c r="F572">
        <v>6</v>
      </c>
      <c r="G572">
        <v>8.15</v>
      </c>
      <c r="H572">
        <v>0.3</v>
      </c>
      <c r="I572" t="s">
        <v>553</v>
      </c>
      <c r="J572">
        <f t="shared" si="24"/>
        <v>2.1500000000000004</v>
      </c>
      <c r="K572">
        <f t="shared" si="25"/>
        <v>1.5050000000000001</v>
      </c>
      <c r="L572">
        <f t="shared" si="26"/>
        <v>0.21499999999999986</v>
      </c>
    </row>
    <row r="573" spans="1:12" x14ac:dyDescent="0.35">
      <c r="A573" t="s">
        <v>1016</v>
      </c>
      <c r="B573" s="1">
        <v>44639</v>
      </c>
      <c r="C573" t="s">
        <v>32</v>
      </c>
      <c r="D573" t="s">
        <v>33</v>
      </c>
      <c r="E573" t="s">
        <v>12</v>
      </c>
      <c r="F573">
        <v>3</v>
      </c>
      <c r="G573">
        <v>43.42</v>
      </c>
      <c r="H573">
        <v>0.2</v>
      </c>
      <c r="I573" t="s">
        <v>137</v>
      </c>
      <c r="J573">
        <f t="shared" si="24"/>
        <v>40.42</v>
      </c>
      <c r="K573">
        <f t="shared" si="25"/>
        <v>32.336000000000006</v>
      </c>
      <c r="L573">
        <f t="shared" si="26"/>
        <v>8.0840000000000067</v>
      </c>
    </row>
    <row r="574" spans="1:12" x14ac:dyDescent="0.35">
      <c r="A574" t="s">
        <v>1017</v>
      </c>
      <c r="B574" s="1">
        <v>45177</v>
      </c>
      <c r="C574" t="s">
        <v>50</v>
      </c>
      <c r="D574" t="s">
        <v>11</v>
      </c>
      <c r="E574" t="s">
        <v>12</v>
      </c>
      <c r="F574">
        <v>2</v>
      </c>
      <c r="G574">
        <v>592.69000000000005</v>
      </c>
      <c r="H574">
        <v>0.15</v>
      </c>
      <c r="I574" t="s">
        <v>746</v>
      </c>
      <c r="J574">
        <f t="shared" si="24"/>
        <v>590.69000000000005</v>
      </c>
      <c r="K574">
        <f t="shared" si="25"/>
        <v>502.08650000000006</v>
      </c>
      <c r="L574">
        <f t="shared" si="26"/>
        <v>147.67250000000001</v>
      </c>
    </row>
    <row r="575" spans="1:12" x14ac:dyDescent="0.35">
      <c r="A575" t="s">
        <v>1018</v>
      </c>
      <c r="B575" s="1">
        <v>45974</v>
      </c>
      <c r="C575" t="s">
        <v>29</v>
      </c>
      <c r="D575" t="s">
        <v>18</v>
      </c>
      <c r="E575" t="s">
        <v>43</v>
      </c>
      <c r="F575">
        <v>1</v>
      </c>
      <c r="G575">
        <v>1123.1099999999999</v>
      </c>
      <c r="H575">
        <v>0.2</v>
      </c>
      <c r="I575" t="s">
        <v>46</v>
      </c>
      <c r="J575">
        <f t="shared" si="24"/>
        <v>1122.1099999999999</v>
      </c>
      <c r="K575">
        <f t="shared" si="25"/>
        <v>897.68799999999999</v>
      </c>
      <c r="L575">
        <f t="shared" si="26"/>
        <v>224.42200000000003</v>
      </c>
    </row>
    <row r="576" spans="1:12" x14ac:dyDescent="0.35">
      <c r="A576" t="s">
        <v>1019</v>
      </c>
      <c r="B576" s="1">
        <v>44676</v>
      </c>
      <c r="C576" t="s">
        <v>32</v>
      </c>
      <c r="D576" t="s">
        <v>33</v>
      </c>
      <c r="E576" t="s">
        <v>23</v>
      </c>
      <c r="F576">
        <v>7</v>
      </c>
      <c r="G576">
        <v>139.88999999999999</v>
      </c>
      <c r="H576">
        <v>0</v>
      </c>
      <c r="I576" t="s">
        <v>673</v>
      </c>
      <c r="J576">
        <f t="shared" si="24"/>
        <v>132.88999999999999</v>
      </c>
      <c r="K576">
        <f t="shared" si="25"/>
        <v>132.88999999999999</v>
      </c>
      <c r="L576">
        <f t="shared" si="26"/>
        <v>53.155999999999992</v>
      </c>
    </row>
    <row r="577" spans="1:12" x14ac:dyDescent="0.35">
      <c r="A577" t="s">
        <v>1020</v>
      </c>
      <c r="B577" s="1">
        <v>45898</v>
      </c>
      <c r="C577" t="s">
        <v>29</v>
      </c>
      <c r="D577" t="s">
        <v>18</v>
      </c>
      <c r="E577" t="s">
        <v>23</v>
      </c>
      <c r="F577">
        <v>1</v>
      </c>
      <c r="G577">
        <v>526.70000000000005</v>
      </c>
      <c r="H577">
        <v>0</v>
      </c>
      <c r="I577" t="s">
        <v>1021</v>
      </c>
      <c r="J577">
        <f t="shared" si="24"/>
        <v>525.70000000000005</v>
      </c>
      <c r="K577">
        <f t="shared" si="25"/>
        <v>525.70000000000005</v>
      </c>
      <c r="L577">
        <f t="shared" si="26"/>
        <v>210.28000000000003</v>
      </c>
    </row>
    <row r="578" spans="1:12" x14ac:dyDescent="0.35">
      <c r="A578" t="s">
        <v>1022</v>
      </c>
      <c r="B578" s="1">
        <v>45590</v>
      </c>
      <c r="C578" t="s">
        <v>53</v>
      </c>
      <c r="D578" t="s">
        <v>18</v>
      </c>
      <c r="E578" t="s">
        <v>12</v>
      </c>
      <c r="F578">
        <v>1</v>
      </c>
      <c r="G578">
        <v>1043.0899999999999</v>
      </c>
      <c r="H578">
        <v>0.15</v>
      </c>
      <c r="I578" t="s">
        <v>1023</v>
      </c>
      <c r="J578">
        <f t="shared" ref="J578:J641" si="27">G578-F578</f>
        <v>1042.0899999999999</v>
      </c>
      <c r="K578">
        <f t="shared" ref="K578:K641" si="28">J578*(1-H578)</f>
        <v>885.77649999999994</v>
      </c>
      <c r="L578">
        <f t="shared" ref="L578:L641" si="29">K578-(J578*0.6)</f>
        <v>260.52250000000004</v>
      </c>
    </row>
    <row r="579" spans="1:12" x14ac:dyDescent="0.35">
      <c r="A579" t="s">
        <v>1024</v>
      </c>
      <c r="B579" s="1">
        <v>45446</v>
      </c>
      <c r="C579" t="s">
        <v>40</v>
      </c>
      <c r="D579" t="s">
        <v>33</v>
      </c>
      <c r="E579" t="s">
        <v>12</v>
      </c>
      <c r="F579">
        <v>3</v>
      </c>
      <c r="G579">
        <v>53.74</v>
      </c>
      <c r="H579">
        <v>0.15</v>
      </c>
      <c r="I579" t="s">
        <v>726</v>
      </c>
      <c r="J579">
        <f t="shared" si="27"/>
        <v>50.74</v>
      </c>
      <c r="K579">
        <f t="shared" si="28"/>
        <v>43.128999999999998</v>
      </c>
      <c r="L579">
        <f t="shared" si="29"/>
        <v>12.684999999999999</v>
      </c>
    </row>
    <row r="580" spans="1:12" x14ac:dyDescent="0.35">
      <c r="A580" t="s">
        <v>1025</v>
      </c>
      <c r="B580" s="1">
        <v>45379</v>
      </c>
      <c r="C580" t="s">
        <v>99</v>
      </c>
      <c r="D580" t="s">
        <v>33</v>
      </c>
      <c r="E580" t="s">
        <v>23</v>
      </c>
      <c r="F580">
        <v>9</v>
      </c>
      <c r="G580">
        <v>68</v>
      </c>
      <c r="H580">
        <v>0.3</v>
      </c>
      <c r="I580" t="s">
        <v>618</v>
      </c>
      <c r="J580">
        <f t="shared" si="27"/>
        <v>59</v>
      </c>
      <c r="K580">
        <f t="shared" si="28"/>
        <v>41.3</v>
      </c>
      <c r="L580">
        <f t="shared" si="29"/>
        <v>5.8999999999999986</v>
      </c>
    </row>
    <row r="581" spans="1:12" x14ac:dyDescent="0.35">
      <c r="A581" t="s">
        <v>1026</v>
      </c>
      <c r="B581" s="1">
        <v>45707</v>
      </c>
      <c r="C581" t="s">
        <v>50</v>
      </c>
      <c r="D581" t="s">
        <v>11</v>
      </c>
      <c r="E581" t="s">
        <v>23</v>
      </c>
      <c r="F581">
        <v>10</v>
      </c>
      <c r="G581">
        <v>197.07</v>
      </c>
      <c r="H581">
        <v>0.2</v>
      </c>
      <c r="I581" t="s">
        <v>1027</v>
      </c>
      <c r="J581">
        <f t="shared" si="27"/>
        <v>187.07</v>
      </c>
      <c r="K581">
        <f t="shared" si="28"/>
        <v>149.65600000000001</v>
      </c>
      <c r="L581">
        <f t="shared" si="29"/>
        <v>37.414000000000016</v>
      </c>
    </row>
    <row r="582" spans="1:12" x14ac:dyDescent="0.35">
      <c r="A582" t="s">
        <v>1028</v>
      </c>
      <c r="B582" s="1">
        <v>44708</v>
      </c>
      <c r="C582" t="s">
        <v>40</v>
      </c>
      <c r="D582" t="s">
        <v>33</v>
      </c>
      <c r="E582" t="s">
        <v>43</v>
      </c>
      <c r="F582">
        <v>10</v>
      </c>
      <c r="G582">
        <v>17.989999999999998</v>
      </c>
      <c r="H582">
        <v>0.3</v>
      </c>
      <c r="I582" t="s">
        <v>1029</v>
      </c>
      <c r="J582">
        <f t="shared" si="27"/>
        <v>7.9899999999999984</v>
      </c>
      <c r="K582">
        <f t="shared" si="28"/>
        <v>5.5929999999999982</v>
      </c>
      <c r="L582">
        <f t="shared" si="29"/>
        <v>0.79899999999999949</v>
      </c>
    </row>
    <row r="583" spans="1:12" x14ac:dyDescent="0.35">
      <c r="A583" t="s">
        <v>1030</v>
      </c>
      <c r="B583" s="1">
        <v>45275</v>
      </c>
      <c r="C583" t="s">
        <v>64</v>
      </c>
      <c r="D583" t="s">
        <v>11</v>
      </c>
      <c r="E583" t="s">
        <v>43</v>
      </c>
      <c r="F583">
        <v>10</v>
      </c>
      <c r="G583">
        <v>541.55999999999995</v>
      </c>
      <c r="H583">
        <v>0.1</v>
      </c>
      <c r="I583" t="s">
        <v>1031</v>
      </c>
      <c r="J583">
        <f t="shared" si="27"/>
        <v>531.55999999999995</v>
      </c>
      <c r="K583">
        <f t="shared" si="28"/>
        <v>478.40399999999994</v>
      </c>
      <c r="L583">
        <f t="shared" si="29"/>
        <v>159.46799999999996</v>
      </c>
    </row>
    <row r="584" spans="1:12" x14ac:dyDescent="0.35">
      <c r="A584" t="s">
        <v>1032</v>
      </c>
      <c r="B584" s="1">
        <v>45467</v>
      </c>
      <c r="C584" t="s">
        <v>53</v>
      </c>
      <c r="D584" t="s">
        <v>18</v>
      </c>
      <c r="E584" t="s">
        <v>23</v>
      </c>
      <c r="F584">
        <v>1</v>
      </c>
      <c r="G584">
        <v>1393.9</v>
      </c>
      <c r="H584">
        <v>0</v>
      </c>
      <c r="I584" t="s">
        <v>114</v>
      </c>
      <c r="J584">
        <f t="shared" si="27"/>
        <v>1392.9</v>
      </c>
      <c r="K584">
        <f t="shared" si="28"/>
        <v>1392.9</v>
      </c>
      <c r="L584">
        <f t="shared" si="29"/>
        <v>557.16000000000008</v>
      </c>
    </row>
    <row r="585" spans="1:12" x14ac:dyDescent="0.35">
      <c r="A585" t="s">
        <v>1033</v>
      </c>
      <c r="B585" s="1">
        <v>44737</v>
      </c>
      <c r="C585" t="s">
        <v>22</v>
      </c>
      <c r="D585" t="s">
        <v>11</v>
      </c>
      <c r="E585" t="s">
        <v>12</v>
      </c>
      <c r="F585">
        <v>10</v>
      </c>
      <c r="G585">
        <v>745.05</v>
      </c>
      <c r="H585">
        <v>0.1</v>
      </c>
      <c r="I585" t="s">
        <v>1034</v>
      </c>
      <c r="J585">
        <f t="shared" si="27"/>
        <v>735.05</v>
      </c>
      <c r="K585">
        <f t="shared" si="28"/>
        <v>661.54499999999996</v>
      </c>
      <c r="L585">
        <f t="shared" si="29"/>
        <v>220.51499999999999</v>
      </c>
    </row>
    <row r="586" spans="1:12" x14ac:dyDescent="0.35">
      <c r="A586" t="s">
        <v>1035</v>
      </c>
      <c r="B586" s="1">
        <v>44789</v>
      </c>
      <c r="C586" t="s">
        <v>78</v>
      </c>
      <c r="D586" t="s">
        <v>33</v>
      </c>
      <c r="E586" t="s">
        <v>23</v>
      </c>
      <c r="F586">
        <v>1</v>
      </c>
      <c r="G586">
        <v>53.12</v>
      </c>
      <c r="H586">
        <v>0.3</v>
      </c>
      <c r="I586" t="s">
        <v>264</v>
      </c>
      <c r="J586">
        <f t="shared" si="27"/>
        <v>52.12</v>
      </c>
      <c r="K586">
        <f t="shared" si="28"/>
        <v>36.483999999999995</v>
      </c>
      <c r="L586">
        <f t="shared" si="29"/>
        <v>5.2119999999999962</v>
      </c>
    </row>
    <row r="587" spans="1:12" x14ac:dyDescent="0.35">
      <c r="A587" t="s">
        <v>1036</v>
      </c>
      <c r="B587" s="1">
        <v>45681</v>
      </c>
      <c r="C587" t="s">
        <v>17</v>
      </c>
      <c r="D587" t="s">
        <v>18</v>
      </c>
      <c r="E587" t="s">
        <v>23</v>
      </c>
      <c r="F587">
        <v>10</v>
      </c>
      <c r="G587">
        <v>1121.8900000000001</v>
      </c>
      <c r="H587">
        <v>0</v>
      </c>
      <c r="I587" t="s">
        <v>1037</v>
      </c>
      <c r="J587">
        <f t="shared" si="27"/>
        <v>1111.8900000000001</v>
      </c>
      <c r="K587">
        <f t="shared" si="28"/>
        <v>1111.8900000000001</v>
      </c>
      <c r="L587">
        <f t="shared" si="29"/>
        <v>444.75600000000009</v>
      </c>
    </row>
    <row r="588" spans="1:12" x14ac:dyDescent="0.35">
      <c r="A588" t="s">
        <v>1038</v>
      </c>
      <c r="B588" s="1">
        <v>45755</v>
      </c>
      <c r="C588" t="s">
        <v>29</v>
      </c>
      <c r="D588" t="s">
        <v>18</v>
      </c>
      <c r="E588" t="s">
        <v>43</v>
      </c>
      <c r="F588">
        <v>3</v>
      </c>
      <c r="G588">
        <v>184.15</v>
      </c>
      <c r="H588">
        <v>0</v>
      </c>
      <c r="I588" t="s">
        <v>992</v>
      </c>
      <c r="J588">
        <f t="shared" si="27"/>
        <v>181.15</v>
      </c>
      <c r="K588">
        <f t="shared" si="28"/>
        <v>181.15</v>
      </c>
      <c r="L588">
        <f t="shared" si="29"/>
        <v>72.460000000000008</v>
      </c>
    </row>
    <row r="589" spans="1:12" x14ac:dyDescent="0.35">
      <c r="A589" t="s">
        <v>1039</v>
      </c>
      <c r="B589" s="1">
        <v>45514</v>
      </c>
      <c r="C589" t="s">
        <v>29</v>
      </c>
      <c r="D589" t="s">
        <v>18</v>
      </c>
      <c r="E589" t="s">
        <v>19</v>
      </c>
      <c r="F589">
        <v>7</v>
      </c>
      <c r="G589">
        <v>1024.52</v>
      </c>
      <c r="H589">
        <v>0.3</v>
      </c>
      <c r="I589" t="s">
        <v>874</v>
      </c>
      <c r="J589">
        <f t="shared" si="27"/>
        <v>1017.52</v>
      </c>
      <c r="K589">
        <f t="shared" si="28"/>
        <v>712.2639999999999</v>
      </c>
      <c r="L589">
        <f t="shared" si="29"/>
        <v>101.75199999999995</v>
      </c>
    </row>
    <row r="590" spans="1:12" x14ac:dyDescent="0.35">
      <c r="A590" t="s">
        <v>1040</v>
      </c>
      <c r="B590" s="1">
        <v>44601</v>
      </c>
      <c r="C590" t="s">
        <v>40</v>
      </c>
      <c r="D590" t="s">
        <v>33</v>
      </c>
      <c r="E590" t="s">
        <v>12</v>
      </c>
      <c r="F590">
        <v>7</v>
      </c>
      <c r="G590">
        <v>78.739999999999995</v>
      </c>
      <c r="H590">
        <v>0.3</v>
      </c>
      <c r="I590" t="s">
        <v>1041</v>
      </c>
      <c r="J590">
        <f t="shared" si="27"/>
        <v>71.739999999999995</v>
      </c>
      <c r="K590">
        <f t="shared" si="28"/>
        <v>50.217999999999996</v>
      </c>
      <c r="L590">
        <f t="shared" si="29"/>
        <v>7.1739999999999995</v>
      </c>
    </row>
    <row r="591" spans="1:12" x14ac:dyDescent="0.35">
      <c r="A591" t="s">
        <v>1042</v>
      </c>
      <c r="B591" s="1">
        <v>45784</v>
      </c>
      <c r="C591" t="s">
        <v>29</v>
      </c>
      <c r="D591" t="s">
        <v>18</v>
      </c>
      <c r="E591" t="s">
        <v>12</v>
      </c>
      <c r="F591">
        <v>4</v>
      </c>
      <c r="G591">
        <v>800.91</v>
      </c>
      <c r="H591">
        <v>0.15</v>
      </c>
      <c r="I591" t="s">
        <v>1043</v>
      </c>
      <c r="J591">
        <f t="shared" si="27"/>
        <v>796.91</v>
      </c>
      <c r="K591">
        <f t="shared" si="28"/>
        <v>677.37349999999992</v>
      </c>
      <c r="L591">
        <f t="shared" si="29"/>
        <v>199.22749999999996</v>
      </c>
    </row>
    <row r="592" spans="1:12" x14ac:dyDescent="0.35">
      <c r="A592" t="s">
        <v>1044</v>
      </c>
      <c r="B592" s="1">
        <v>45068</v>
      </c>
      <c r="C592" t="s">
        <v>17</v>
      </c>
      <c r="D592" t="s">
        <v>18</v>
      </c>
      <c r="E592" t="s">
        <v>43</v>
      </c>
      <c r="F592">
        <v>8</v>
      </c>
      <c r="G592">
        <v>650.76</v>
      </c>
      <c r="H592">
        <v>0</v>
      </c>
      <c r="I592" t="s">
        <v>1045</v>
      </c>
      <c r="J592">
        <f t="shared" si="27"/>
        <v>642.76</v>
      </c>
      <c r="K592">
        <f t="shared" si="28"/>
        <v>642.76</v>
      </c>
      <c r="L592">
        <f t="shared" si="29"/>
        <v>257.10399999999998</v>
      </c>
    </row>
    <row r="593" spans="1:12" x14ac:dyDescent="0.35">
      <c r="A593" t="s">
        <v>1046</v>
      </c>
      <c r="B593" s="1">
        <v>45282</v>
      </c>
      <c r="C593" t="s">
        <v>156</v>
      </c>
      <c r="D593" t="s">
        <v>33</v>
      </c>
      <c r="E593" t="s">
        <v>12</v>
      </c>
      <c r="F593">
        <v>9</v>
      </c>
      <c r="G593">
        <v>45</v>
      </c>
      <c r="H593">
        <v>0</v>
      </c>
      <c r="I593" t="s">
        <v>716</v>
      </c>
      <c r="J593">
        <f t="shared" si="27"/>
        <v>36</v>
      </c>
      <c r="K593">
        <f t="shared" si="28"/>
        <v>36</v>
      </c>
      <c r="L593">
        <f t="shared" si="29"/>
        <v>14.400000000000002</v>
      </c>
    </row>
    <row r="594" spans="1:12" x14ac:dyDescent="0.35">
      <c r="A594" t="s">
        <v>1047</v>
      </c>
      <c r="B594" s="1">
        <v>44622</v>
      </c>
      <c r="C594" t="s">
        <v>17</v>
      </c>
      <c r="D594" t="s">
        <v>18</v>
      </c>
      <c r="E594" t="s">
        <v>12</v>
      </c>
      <c r="F594">
        <v>3</v>
      </c>
      <c r="G594">
        <v>578.5</v>
      </c>
      <c r="H594">
        <v>0.15</v>
      </c>
      <c r="I594" t="s">
        <v>1048</v>
      </c>
      <c r="J594">
        <f t="shared" si="27"/>
        <v>575.5</v>
      </c>
      <c r="K594">
        <f t="shared" si="28"/>
        <v>489.17500000000001</v>
      </c>
      <c r="L594">
        <f t="shared" si="29"/>
        <v>143.875</v>
      </c>
    </row>
    <row r="595" spans="1:12" x14ac:dyDescent="0.35">
      <c r="A595" t="s">
        <v>1049</v>
      </c>
      <c r="B595" s="1">
        <v>45344</v>
      </c>
      <c r="C595" t="s">
        <v>53</v>
      </c>
      <c r="D595" t="s">
        <v>18</v>
      </c>
      <c r="E595" t="s">
        <v>23</v>
      </c>
      <c r="F595">
        <v>4</v>
      </c>
      <c r="G595">
        <v>902.06</v>
      </c>
      <c r="H595">
        <v>0.15</v>
      </c>
      <c r="I595" t="s">
        <v>303</v>
      </c>
      <c r="J595">
        <f t="shared" si="27"/>
        <v>898.06</v>
      </c>
      <c r="K595">
        <f t="shared" si="28"/>
        <v>763.35099999999989</v>
      </c>
      <c r="L595">
        <f t="shared" si="29"/>
        <v>224.51499999999999</v>
      </c>
    </row>
    <row r="596" spans="1:12" x14ac:dyDescent="0.35">
      <c r="A596" t="s">
        <v>1050</v>
      </c>
      <c r="B596" s="1">
        <v>45672</v>
      </c>
      <c r="C596" t="s">
        <v>10</v>
      </c>
      <c r="D596" t="s">
        <v>11</v>
      </c>
      <c r="E596" t="s">
        <v>12</v>
      </c>
      <c r="F596">
        <v>10</v>
      </c>
      <c r="G596">
        <v>456.02</v>
      </c>
      <c r="H596">
        <v>0</v>
      </c>
      <c r="I596" t="s">
        <v>351</v>
      </c>
      <c r="J596">
        <f t="shared" si="27"/>
        <v>446.02</v>
      </c>
      <c r="K596">
        <f t="shared" si="28"/>
        <v>446.02</v>
      </c>
      <c r="L596">
        <f t="shared" si="29"/>
        <v>178.40800000000002</v>
      </c>
    </row>
    <row r="597" spans="1:12" x14ac:dyDescent="0.35">
      <c r="A597" t="s">
        <v>1051</v>
      </c>
      <c r="B597" s="1">
        <v>46006</v>
      </c>
      <c r="C597" t="s">
        <v>53</v>
      </c>
      <c r="D597" t="s">
        <v>18</v>
      </c>
      <c r="E597" t="s">
        <v>23</v>
      </c>
      <c r="F597">
        <v>3</v>
      </c>
      <c r="G597">
        <v>1018.72</v>
      </c>
      <c r="H597">
        <v>0.2</v>
      </c>
      <c r="I597" t="s">
        <v>87</v>
      </c>
      <c r="J597">
        <f t="shared" si="27"/>
        <v>1015.72</v>
      </c>
      <c r="K597">
        <f t="shared" si="28"/>
        <v>812.57600000000002</v>
      </c>
      <c r="L597">
        <f t="shared" si="29"/>
        <v>203.14400000000001</v>
      </c>
    </row>
    <row r="598" spans="1:12" x14ac:dyDescent="0.35">
      <c r="A598" t="s">
        <v>1052</v>
      </c>
      <c r="B598" s="1">
        <v>45703</v>
      </c>
      <c r="C598" t="s">
        <v>29</v>
      </c>
      <c r="D598" t="s">
        <v>18</v>
      </c>
      <c r="E598" t="s">
        <v>12</v>
      </c>
      <c r="F598">
        <v>6</v>
      </c>
      <c r="G598">
        <v>1275.33</v>
      </c>
      <c r="H598">
        <v>0</v>
      </c>
      <c r="I598" t="s">
        <v>1053</v>
      </c>
      <c r="J598">
        <f t="shared" si="27"/>
        <v>1269.33</v>
      </c>
      <c r="K598">
        <f t="shared" si="28"/>
        <v>1269.33</v>
      </c>
      <c r="L598">
        <f t="shared" si="29"/>
        <v>507.73199999999997</v>
      </c>
    </row>
    <row r="599" spans="1:12" x14ac:dyDescent="0.35">
      <c r="A599" t="s">
        <v>1054</v>
      </c>
      <c r="B599" s="1">
        <v>45214</v>
      </c>
      <c r="C599" t="s">
        <v>40</v>
      </c>
      <c r="D599" t="s">
        <v>33</v>
      </c>
      <c r="E599" t="s">
        <v>43</v>
      </c>
      <c r="F599">
        <v>8</v>
      </c>
      <c r="G599">
        <v>113.11</v>
      </c>
      <c r="H599">
        <v>0.3</v>
      </c>
      <c r="I599" t="s">
        <v>1055</v>
      </c>
      <c r="J599">
        <f t="shared" si="27"/>
        <v>105.11</v>
      </c>
      <c r="K599">
        <f t="shared" si="28"/>
        <v>73.576999999999998</v>
      </c>
      <c r="L599">
        <f t="shared" si="29"/>
        <v>10.511000000000003</v>
      </c>
    </row>
    <row r="600" spans="1:12" x14ac:dyDescent="0.35">
      <c r="A600" t="s">
        <v>1056</v>
      </c>
      <c r="B600" s="1">
        <v>44946</v>
      </c>
      <c r="C600" t="s">
        <v>10</v>
      </c>
      <c r="D600" t="s">
        <v>11</v>
      </c>
      <c r="E600" t="s">
        <v>12</v>
      </c>
      <c r="F600">
        <v>1</v>
      </c>
      <c r="G600">
        <v>621.84</v>
      </c>
      <c r="H600">
        <v>0.2</v>
      </c>
      <c r="I600" t="s">
        <v>1057</v>
      </c>
      <c r="J600">
        <f t="shared" si="27"/>
        <v>620.84</v>
      </c>
      <c r="K600">
        <f t="shared" si="28"/>
        <v>496.67200000000003</v>
      </c>
      <c r="L600">
        <f t="shared" si="29"/>
        <v>124.16800000000001</v>
      </c>
    </row>
    <row r="601" spans="1:12" x14ac:dyDescent="0.35">
      <c r="A601" t="s">
        <v>1058</v>
      </c>
      <c r="B601" s="1">
        <v>45723</v>
      </c>
      <c r="C601" t="s">
        <v>53</v>
      </c>
      <c r="D601" t="s">
        <v>18</v>
      </c>
      <c r="E601" t="s">
        <v>12</v>
      </c>
      <c r="F601">
        <v>4</v>
      </c>
      <c r="G601">
        <v>1062.33</v>
      </c>
      <c r="H601">
        <v>0.1</v>
      </c>
      <c r="I601" t="s">
        <v>381</v>
      </c>
      <c r="J601">
        <f t="shared" si="27"/>
        <v>1058.33</v>
      </c>
      <c r="K601">
        <f t="shared" si="28"/>
        <v>952.49699999999996</v>
      </c>
      <c r="L601">
        <f t="shared" si="29"/>
        <v>317.49900000000002</v>
      </c>
    </row>
    <row r="602" spans="1:12" x14ac:dyDescent="0.35">
      <c r="A602" t="s">
        <v>1059</v>
      </c>
      <c r="B602" s="1">
        <v>45590</v>
      </c>
      <c r="C602" t="s">
        <v>26</v>
      </c>
      <c r="D602" t="s">
        <v>18</v>
      </c>
      <c r="E602" t="s">
        <v>43</v>
      </c>
      <c r="F602">
        <v>3</v>
      </c>
      <c r="G602">
        <v>1292.98</v>
      </c>
      <c r="H602">
        <v>0.15</v>
      </c>
      <c r="I602" t="s">
        <v>1060</v>
      </c>
      <c r="J602">
        <f t="shared" si="27"/>
        <v>1289.98</v>
      </c>
      <c r="K602">
        <f t="shared" si="28"/>
        <v>1096.4829999999999</v>
      </c>
      <c r="L602">
        <f t="shared" si="29"/>
        <v>322.495</v>
      </c>
    </row>
    <row r="603" spans="1:12" x14ac:dyDescent="0.35">
      <c r="A603" t="s">
        <v>1061</v>
      </c>
      <c r="B603" s="1">
        <v>44957</v>
      </c>
      <c r="C603" t="s">
        <v>22</v>
      </c>
      <c r="D603" t="s">
        <v>11</v>
      </c>
      <c r="E603" t="s">
        <v>23</v>
      </c>
      <c r="F603">
        <v>1</v>
      </c>
      <c r="G603">
        <v>744.08</v>
      </c>
      <c r="H603">
        <v>0.15</v>
      </c>
      <c r="I603" t="s">
        <v>1062</v>
      </c>
      <c r="J603">
        <f t="shared" si="27"/>
        <v>743.08</v>
      </c>
      <c r="K603">
        <f t="shared" si="28"/>
        <v>631.61800000000005</v>
      </c>
      <c r="L603">
        <f t="shared" si="29"/>
        <v>185.77000000000004</v>
      </c>
    </row>
    <row r="604" spans="1:12" x14ac:dyDescent="0.35">
      <c r="A604" t="s">
        <v>1063</v>
      </c>
      <c r="B604" s="1">
        <v>44980</v>
      </c>
      <c r="C604" t="s">
        <v>10</v>
      </c>
      <c r="D604" t="s">
        <v>11</v>
      </c>
      <c r="E604" t="s">
        <v>23</v>
      </c>
      <c r="F604">
        <v>10</v>
      </c>
      <c r="G604">
        <v>417.46</v>
      </c>
      <c r="H604">
        <v>0.1</v>
      </c>
      <c r="I604" t="s">
        <v>1064</v>
      </c>
      <c r="J604">
        <f t="shared" si="27"/>
        <v>407.46</v>
      </c>
      <c r="K604">
        <f t="shared" si="28"/>
        <v>366.714</v>
      </c>
      <c r="L604">
        <f t="shared" si="29"/>
        <v>122.23800000000003</v>
      </c>
    </row>
    <row r="605" spans="1:12" x14ac:dyDescent="0.35">
      <c r="A605" t="s">
        <v>1065</v>
      </c>
      <c r="B605" s="1">
        <v>45391</v>
      </c>
      <c r="C605" t="s">
        <v>50</v>
      </c>
      <c r="D605" t="s">
        <v>11</v>
      </c>
      <c r="E605" t="s">
        <v>43</v>
      </c>
      <c r="F605">
        <v>7</v>
      </c>
      <c r="G605">
        <v>508.63</v>
      </c>
      <c r="H605">
        <v>0.3</v>
      </c>
      <c r="I605" t="s">
        <v>726</v>
      </c>
      <c r="J605">
        <f t="shared" si="27"/>
        <v>501.63</v>
      </c>
      <c r="K605">
        <f t="shared" si="28"/>
        <v>351.14099999999996</v>
      </c>
      <c r="L605">
        <f t="shared" si="29"/>
        <v>50.162999999999954</v>
      </c>
    </row>
    <row r="606" spans="1:12" x14ac:dyDescent="0.35">
      <c r="A606" t="s">
        <v>1066</v>
      </c>
      <c r="B606" s="1">
        <v>44785</v>
      </c>
      <c r="C606" t="s">
        <v>78</v>
      </c>
      <c r="D606" t="s">
        <v>33</v>
      </c>
      <c r="E606" t="s">
        <v>19</v>
      </c>
      <c r="F606">
        <v>4</v>
      </c>
      <c r="G606">
        <v>80.209999999999994</v>
      </c>
      <c r="H606">
        <v>0.15</v>
      </c>
      <c r="I606" t="s">
        <v>207</v>
      </c>
      <c r="J606">
        <f t="shared" si="27"/>
        <v>76.209999999999994</v>
      </c>
      <c r="K606">
        <f t="shared" si="28"/>
        <v>64.778499999999994</v>
      </c>
      <c r="L606">
        <f t="shared" si="29"/>
        <v>19.052500000000002</v>
      </c>
    </row>
    <row r="607" spans="1:12" x14ac:dyDescent="0.35">
      <c r="A607" t="s">
        <v>1067</v>
      </c>
      <c r="B607" s="1">
        <v>45355</v>
      </c>
      <c r="C607" t="s">
        <v>29</v>
      </c>
      <c r="D607" t="s">
        <v>18</v>
      </c>
      <c r="E607" t="s">
        <v>12</v>
      </c>
      <c r="F607">
        <v>5</v>
      </c>
      <c r="G607">
        <v>715.38</v>
      </c>
      <c r="H607">
        <v>0.1</v>
      </c>
      <c r="I607" t="s">
        <v>847</v>
      </c>
      <c r="J607">
        <f t="shared" si="27"/>
        <v>710.38</v>
      </c>
      <c r="K607">
        <f t="shared" si="28"/>
        <v>639.34199999999998</v>
      </c>
      <c r="L607">
        <f t="shared" si="29"/>
        <v>213.11399999999998</v>
      </c>
    </row>
    <row r="608" spans="1:12" x14ac:dyDescent="0.35">
      <c r="A608" t="s">
        <v>1068</v>
      </c>
      <c r="B608" s="1">
        <v>44902</v>
      </c>
      <c r="C608" t="s">
        <v>156</v>
      </c>
      <c r="D608" t="s">
        <v>33</v>
      </c>
      <c r="E608" t="s">
        <v>19</v>
      </c>
      <c r="F608">
        <v>9</v>
      </c>
      <c r="G608">
        <v>136.03</v>
      </c>
      <c r="H608">
        <v>0.15</v>
      </c>
      <c r="I608" t="s">
        <v>868</v>
      </c>
      <c r="J608">
        <f t="shared" si="27"/>
        <v>127.03</v>
      </c>
      <c r="K608">
        <f t="shared" si="28"/>
        <v>107.9755</v>
      </c>
      <c r="L608">
        <f t="shared" si="29"/>
        <v>31.757499999999993</v>
      </c>
    </row>
    <row r="609" spans="1:12" x14ac:dyDescent="0.35">
      <c r="A609" t="s">
        <v>1069</v>
      </c>
      <c r="B609" s="1">
        <v>45587</v>
      </c>
      <c r="C609" t="s">
        <v>10</v>
      </c>
      <c r="D609" t="s">
        <v>11</v>
      </c>
      <c r="E609" t="s">
        <v>12</v>
      </c>
      <c r="F609">
        <v>7</v>
      </c>
      <c r="G609">
        <v>360.17</v>
      </c>
      <c r="H609">
        <v>0.15</v>
      </c>
      <c r="I609" t="s">
        <v>1070</v>
      </c>
      <c r="J609">
        <f t="shared" si="27"/>
        <v>353.17</v>
      </c>
      <c r="K609">
        <f t="shared" si="28"/>
        <v>300.19450000000001</v>
      </c>
      <c r="L609">
        <f t="shared" si="29"/>
        <v>88.29249999999999</v>
      </c>
    </row>
    <row r="610" spans="1:12" x14ac:dyDescent="0.35">
      <c r="A610" t="s">
        <v>1071</v>
      </c>
      <c r="B610" s="1">
        <v>45770</v>
      </c>
      <c r="C610" t="s">
        <v>53</v>
      </c>
      <c r="D610" t="s">
        <v>18</v>
      </c>
      <c r="E610" t="s">
        <v>23</v>
      </c>
      <c r="F610">
        <v>2</v>
      </c>
      <c r="G610">
        <v>450.12</v>
      </c>
      <c r="H610">
        <v>0.3</v>
      </c>
      <c r="I610" t="s">
        <v>262</v>
      </c>
      <c r="J610">
        <f t="shared" si="27"/>
        <v>448.12</v>
      </c>
      <c r="K610">
        <f t="shared" si="28"/>
        <v>313.68399999999997</v>
      </c>
      <c r="L610">
        <f t="shared" si="29"/>
        <v>44.811999999999955</v>
      </c>
    </row>
    <row r="611" spans="1:12" x14ac:dyDescent="0.35">
      <c r="A611" t="s">
        <v>1072</v>
      </c>
      <c r="B611" s="1">
        <v>44815</v>
      </c>
      <c r="C611" t="s">
        <v>22</v>
      </c>
      <c r="D611" t="s">
        <v>11</v>
      </c>
      <c r="E611" t="s">
        <v>23</v>
      </c>
      <c r="F611">
        <v>6</v>
      </c>
      <c r="G611">
        <v>113.98</v>
      </c>
      <c r="H611">
        <v>0.3</v>
      </c>
      <c r="I611" t="s">
        <v>1073</v>
      </c>
      <c r="J611">
        <f t="shared" si="27"/>
        <v>107.98</v>
      </c>
      <c r="K611">
        <f t="shared" si="28"/>
        <v>75.585999999999999</v>
      </c>
      <c r="L611">
        <f t="shared" si="29"/>
        <v>10.798000000000002</v>
      </c>
    </row>
    <row r="612" spans="1:12" x14ac:dyDescent="0.35">
      <c r="A612" t="s">
        <v>1074</v>
      </c>
      <c r="B612" s="1">
        <v>45689</v>
      </c>
      <c r="C612" t="s">
        <v>56</v>
      </c>
      <c r="D612" t="s">
        <v>33</v>
      </c>
      <c r="E612" t="s">
        <v>12</v>
      </c>
      <c r="F612">
        <v>6</v>
      </c>
      <c r="G612">
        <v>87</v>
      </c>
      <c r="H612">
        <v>0.3</v>
      </c>
      <c r="I612" t="s">
        <v>361</v>
      </c>
      <c r="J612">
        <f t="shared" si="27"/>
        <v>81</v>
      </c>
      <c r="K612">
        <f t="shared" si="28"/>
        <v>56.699999999999996</v>
      </c>
      <c r="L612">
        <f t="shared" si="29"/>
        <v>8.0999999999999943</v>
      </c>
    </row>
    <row r="613" spans="1:12" x14ac:dyDescent="0.35">
      <c r="A613" t="s">
        <v>1075</v>
      </c>
      <c r="B613" s="1">
        <v>44928</v>
      </c>
      <c r="C613" t="s">
        <v>29</v>
      </c>
      <c r="D613" t="s">
        <v>18</v>
      </c>
      <c r="E613" t="s">
        <v>23</v>
      </c>
      <c r="F613">
        <v>5</v>
      </c>
      <c r="G613">
        <v>533.33000000000004</v>
      </c>
      <c r="H613">
        <v>0.15</v>
      </c>
      <c r="I613" t="s">
        <v>1076</v>
      </c>
      <c r="J613">
        <f t="shared" si="27"/>
        <v>528.33000000000004</v>
      </c>
      <c r="K613">
        <f t="shared" si="28"/>
        <v>449.08050000000003</v>
      </c>
      <c r="L613">
        <f t="shared" si="29"/>
        <v>132.08250000000004</v>
      </c>
    </row>
    <row r="614" spans="1:12" x14ac:dyDescent="0.35">
      <c r="A614" t="s">
        <v>1077</v>
      </c>
      <c r="B614" s="1">
        <v>44831</v>
      </c>
      <c r="C614" t="s">
        <v>22</v>
      </c>
      <c r="D614" t="s">
        <v>11</v>
      </c>
      <c r="E614" t="s">
        <v>43</v>
      </c>
      <c r="F614">
        <v>1</v>
      </c>
      <c r="G614">
        <v>393.98</v>
      </c>
      <c r="H614">
        <v>0.15</v>
      </c>
      <c r="I614" t="s">
        <v>1078</v>
      </c>
      <c r="J614">
        <f t="shared" si="27"/>
        <v>392.98</v>
      </c>
      <c r="K614">
        <f t="shared" si="28"/>
        <v>334.03300000000002</v>
      </c>
      <c r="L614">
        <f t="shared" si="29"/>
        <v>98.245000000000005</v>
      </c>
    </row>
    <row r="615" spans="1:12" x14ac:dyDescent="0.35">
      <c r="A615" t="s">
        <v>1079</v>
      </c>
      <c r="B615" s="1">
        <v>45572</v>
      </c>
      <c r="C615" t="s">
        <v>10</v>
      </c>
      <c r="D615" t="s">
        <v>11</v>
      </c>
      <c r="E615" t="s">
        <v>23</v>
      </c>
      <c r="F615">
        <v>8</v>
      </c>
      <c r="G615">
        <v>357.61</v>
      </c>
      <c r="H615">
        <v>0</v>
      </c>
      <c r="I615" t="s">
        <v>1080</v>
      </c>
      <c r="J615">
        <f t="shared" si="27"/>
        <v>349.61</v>
      </c>
      <c r="K615">
        <f t="shared" si="28"/>
        <v>349.61</v>
      </c>
      <c r="L615">
        <f t="shared" si="29"/>
        <v>139.84400000000002</v>
      </c>
    </row>
    <row r="616" spans="1:12" x14ac:dyDescent="0.35">
      <c r="A616" t="s">
        <v>1081</v>
      </c>
      <c r="B616" s="1">
        <v>45682</v>
      </c>
      <c r="C616" t="s">
        <v>61</v>
      </c>
      <c r="D616" t="s">
        <v>33</v>
      </c>
      <c r="E616" t="s">
        <v>12</v>
      </c>
      <c r="F616">
        <v>1</v>
      </c>
      <c r="G616">
        <v>31.8</v>
      </c>
      <c r="H616">
        <v>0</v>
      </c>
      <c r="I616" t="s">
        <v>595</v>
      </c>
      <c r="J616">
        <f t="shared" si="27"/>
        <v>30.8</v>
      </c>
      <c r="K616">
        <f t="shared" si="28"/>
        <v>30.8</v>
      </c>
      <c r="L616">
        <f t="shared" si="29"/>
        <v>12.32</v>
      </c>
    </row>
    <row r="617" spans="1:12" x14ac:dyDescent="0.35">
      <c r="A617" t="s">
        <v>1082</v>
      </c>
      <c r="B617" s="1">
        <v>44859</v>
      </c>
      <c r="C617" t="s">
        <v>64</v>
      </c>
      <c r="D617" t="s">
        <v>11</v>
      </c>
      <c r="E617" t="s">
        <v>43</v>
      </c>
      <c r="F617">
        <v>2</v>
      </c>
      <c r="G617">
        <v>86.77</v>
      </c>
      <c r="H617">
        <v>0.15</v>
      </c>
      <c r="I617" t="s">
        <v>118</v>
      </c>
      <c r="J617">
        <f t="shared" si="27"/>
        <v>84.77</v>
      </c>
      <c r="K617">
        <f t="shared" si="28"/>
        <v>72.05449999999999</v>
      </c>
      <c r="L617">
        <f t="shared" si="29"/>
        <v>21.192499999999995</v>
      </c>
    </row>
    <row r="618" spans="1:12" x14ac:dyDescent="0.35">
      <c r="A618" t="s">
        <v>1083</v>
      </c>
      <c r="B618" s="1">
        <v>45144</v>
      </c>
      <c r="C618" t="s">
        <v>53</v>
      </c>
      <c r="D618" t="s">
        <v>18</v>
      </c>
      <c r="E618" t="s">
        <v>23</v>
      </c>
      <c r="F618">
        <v>10</v>
      </c>
      <c r="G618">
        <v>604.26</v>
      </c>
      <c r="H618">
        <v>0</v>
      </c>
      <c r="I618" t="s">
        <v>292</v>
      </c>
      <c r="J618">
        <f t="shared" si="27"/>
        <v>594.26</v>
      </c>
      <c r="K618">
        <f t="shared" si="28"/>
        <v>594.26</v>
      </c>
      <c r="L618">
        <f t="shared" si="29"/>
        <v>237.70400000000001</v>
      </c>
    </row>
    <row r="619" spans="1:12" x14ac:dyDescent="0.35">
      <c r="A619" t="s">
        <v>1084</v>
      </c>
      <c r="B619" s="1">
        <v>45316</v>
      </c>
      <c r="C619" t="s">
        <v>99</v>
      </c>
      <c r="D619" t="s">
        <v>33</v>
      </c>
      <c r="E619" t="s">
        <v>23</v>
      </c>
      <c r="F619">
        <v>9</v>
      </c>
      <c r="G619">
        <v>14.41</v>
      </c>
      <c r="H619">
        <v>0.15</v>
      </c>
      <c r="I619" t="s">
        <v>588</v>
      </c>
      <c r="J619">
        <f t="shared" si="27"/>
        <v>5.41</v>
      </c>
      <c r="K619">
        <f t="shared" si="28"/>
        <v>4.5984999999999996</v>
      </c>
      <c r="L619">
        <f t="shared" si="29"/>
        <v>1.3524999999999996</v>
      </c>
    </row>
    <row r="620" spans="1:12" x14ac:dyDescent="0.35">
      <c r="A620" t="s">
        <v>1085</v>
      </c>
      <c r="B620" s="1">
        <v>45124</v>
      </c>
      <c r="C620" t="s">
        <v>61</v>
      </c>
      <c r="D620" t="s">
        <v>33</v>
      </c>
      <c r="E620" t="s">
        <v>23</v>
      </c>
      <c r="F620">
        <v>9</v>
      </c>
      <c r="G620">
        <v>35.43</v>
      </c>
      <c r="H620">
        <v>0</v>
      </c>
      <c r="I620" t="s">
        <v>798</v>
      </c>
      <c r="J620">
        <f t="shared" si="27"/>
        <v>26.43</v>
      </c>
      <c r="K620">
        <f t="shared" si="28"/>
        <v>26.43</v>
      </c>
      <c r="L620">
        <f t="shared" si="29"/>
        <v>10.572000000000001</v>
      </c>
    </row>
    <row r="621" spans="1:12" x14ac:dyDescent="0.35">
      <c r="A621" t="s">
        <v>1086</v>
      </c>
      <c r="B621" s="1">
        <v>45732</v>
      </c>
      <c r="C621" t="s">
        <v>29</v>
      </c>
      <c r="D621" t="s">
        <v>18</v>
      </c>
      <c r="E621" t="s">
        <v>23</v>
      </c>
      <c r="F621">
        <v>10</v>
      </c>
      <c r="G621">
        <v>1407.45</v>
      </c>
      <c r="H621">
        <v>0.3</v>
      </c>
      <c r="I621" t="s">
        <v>830</v>
      </c>
      <c r="J621">
        <f t="shared" si="27"/>
        <v>1397.45</v>
      </c>
      <c r="K621">
        <f t="shared" si="28"/>
        <v>978.21499999999992</v>
      </c>
      <c r="L621">
        <f t="shared" si="29"/>
        <v>139.74499999999989</v>
      </c>
    </row>
    <row r="622" spans="1:12" x14ac:dyDescent="0.35">
      <c r="A622" t="s">
        <v>1087</v>
      </c>
      <c r="B622" s="1">
        <v>45210</v>
      </c>
      <c r="C622" t="s">
        <v>61</v>
      </c>
      <c r="D622" t="s">
        <v>33</v>
      </c>
      <c r="E622" t="s">
        <v>43</v>
      </c>
      <c r="F622">
        <v>3</v>
      </c>
      <c r="G622">
        <v>94.07</v>
      </c>
      <c r="H622">
        <v>0.15</v>
      </c>
      <c r="I622" t="s">
        <v>783</v>
      </c>
      <c r="J622">
        <f t="shared" si="27"/>
        <v>91.07</v>
      </c>
      <c r="K622">
        <f t="shared" si="28"/>
        <v>77.409499999999994</v>
      </c>
      <c r="L622">
        <f t="shared" si="29"/>
        <v>22.767499999999998</v>
      </c>
    </row>
    <row r="623" spans="1:12" x14ac:dyDescent="0.35">
      <c r="A623" t="s">
        <v>1088</v>
      </c>
      <c r="B623" s="1">
        <v>44930</v>
      </c>
      <c r="C623" t="s">
        <v>53</v>
      </c>
      <c r="D623" t="s">
        <v>18</v>
      </c>
      <c r="E623" t="s">
        <v>43</v>
      </c>
      <c r="F623">
        <v>4</v>
      </c>
      <c r="G623">
        <v>102.21</v>
      </c>
      <c r="H623">
        <v>0</v>
      </c>
      <c r="I623" t="s">
        <v>1089</v>
      </c>
      <c r="J623">
        <f t="shared" si="27"/>
        <v>98.21</v>
      </c>
      <c r="K623">
        <f t="shared" si="28"/>
        <v>98.21</v>
      </c>
      <c r="L623">
        <f t="shared" si="29"/>
        <v>39.283999999999999</v>
      </c>
    </row>
    <row r="624" spans="1:12" x14ac:dyDescent="0.35">
      <c r="A624" t="s">
        <v>1090</v>
      </c>
      <c r="B624" s="1">
        <v>44986</v>
      </c>
      <c r="C624" t="s">
        <v>26</v>
      </c>
      <c r="D624" t="s">
        <v>18</v>
      </c>
      <c r="E624" t="s">
        <v>23</v>
      </c>
      <c r="F624">
        <v>1</v>
      </c>
      <c r="G624">
        <v>567.30999999999995</v>
      </c>
      <c r="H624">
        <v>0.2</v>
      </c>
      <c r="I624" t="s">
        <v>104</v>
      </c>
      <c r="J624">
        <f t="shared" si="27"/>
        <v>566.30999999999995</v>
      </c>
      <c r="K624">
        <f t="shared" si="28"/>
        <v>453.048</v>
      </c>
      <c r="L624">
        <f t="shared" si="29"/>
        <v>113.26200000000006</v>
      </c>
    </row>
    <row r="625" spans="1:12" x14ac:dyDescent="0.35">
      <c r="A625" t="s">
        <v>1091</v>
      </c>
      <c r="B625" s="1">
        <v>45873</v>
      </c>
      <c r="C625" t="s">
        <v>64</v>
      </c>
      <c r="D625" t="s">
        <v>11</v>
      </c>
      <c r="E625" t="s">
        <v>43</v>
      </c>
      <c r="F625">
        <v>2</v>
      </c>
      <c r="G625">
        <v>280.83</v>
      </c>
      <c r="H625">
        <v>0.2</v>
      </c>
      <c r="I625" t="s">
        <v>807</v>
      </c>
      <c r="J625">
        <f t="shared" si="27"/>
        <v>278.83</v>
      </c>
      <c r="K625">
        <f t="shared" si="28"/>
        <v>223.06399999999999</v>
      </c>
      <c r="L625">
        <f t="shared" si="29"/>
        <v>55.76600000000002</v>
      </c>
    </row>
    <row r="626" spans="1:12" x14ac:dyDescent="0.35">
      <c r="A626" t="s">
        <v>1092</v>
      </c>
      <c r="B626" s="1">
        <v>44574</v>
      </c>
      <c r="C626" t="s">
        <v>64</v>
      </c>
      <c r="D626" t="s">
        <v>11</v>
      </c>
      <c r="E626" t="s">
        <v>43</v>
      </c>
      <c r="F626">
        <v>7</v>
      </c>
      <c r="G626">
        <v>593.29999999999995</v>
      </c>
      <c r="H626">
        <v>0.2</v>
      </c>
      <c r="I626" t="s">
        <v>961</v>
      </c>
      <c r="J626">
        <f t="shared" si="27"/>
        <v>586.29999999999995</v>
      </c>
      <c r="K626">
        <f t="shared" si="28"/>
        <v>469.03999999999996</v>
      </c>
      <c r="L626">
        <f t="shared" si="29"/>
        <v>117.25999999999999</v>
      </c>
    </row>
    <row r="627" spans="1:12" x14ac:dyDescent="0.35">
      <c r="A627" t="s">
        <v>1093</v>
      </c>
      <c r="B627" s="1">
        <v>45238</v>
      </c>
      <c r="C627" t="s">
        <v>78</v>
      </c>
      <c r="D627" t="s">
        <v>33</v>
      </c>
      <c r="E627" t="s">
        <v>23</v>
      </c>
      <c r="F627">
        <v>1</v>
      </c>
      <c r="G627">
        <v>98.62</v>
      </c>
      <c r="H627">
        <v>0.15</v>
      </c>
      <c r="I627" t="s">
        <v>966</v>
      </c>
      <c r="J627">
        <f t="shared" si="27"/>
        <v>97.62</v>
      </c>
      <c r="K627">
        <f t="shared" si="28"/>
        <v>82.977000000000004</v>
      </c>
      <c r="L627">
        <f t="shared" si="29"/>
        <v>24.405000000000001</v>
      </c>
    </row>
    <row r="628" spans="1:12" x14ac:dyDescent="0.35">
      <c r="A628" t="s">
        <v>1094</v>
      </c>
      <c r="B628" s="1">
        <v>45248</v>
      </c>
      <c r="C628" t="s">
        <v>40</v>
      </c>
      <c r="D628" t="s">
        <v>33</v>
      </c>
      <c r="E628" t="s">
        <v>19</v>
      </c>
      <c r="F628">
        <v>9</v>
      </c>
      <c r="G628">
        <v>48.4</v>
      </c>
      <c r="H628">
        <v>0.3</v>
      </c>
      <c r="I628" t="s">
        <v>1095</v>
      </c>
      <c r="J628">
        <f t="shared" si="27"/>
        <v>39.4</v>
      </c>
      <c r="K628">
        <f t="shared" si="28"/>
        <v>27.58</v>
      </c>
      <c r="L628">
        <f t="shared" si="29"/>
        <v>3.9400000000000013</v>
      </c>
    </row>
    <row r="629" spans="1:12" x14ac:dyDescent="0.35">
      <c r="A629" t="s">
        <v>1096</v>
      </c>
      <c r="B629" s="1">
        <v>45659</v>
      </c>
      <c r="C629" t="s">
        <v>10</v>
      </c>
      <c r="D629" t="s">
        <v>11</v>
      </c>
      <c r="E629" t="s">
        <v>43</v>
      </c>
      <c r="F629">
        <v>6</v>
      </c>
      <c r="G629">
        <v>99.66</v>
      </c>
      <c r="H629">
        <v>0</v>
      </c>
      <c r="I629" t="s">
        <v>1097</v>
      </c>
      <c r="J629">
        <f t="shared" si="27"/>
        <v>93.66</v>
      </c>
      <c r="K629">
        <f t="shared" si="28"/>
        <v>93.66</v>
      </c>
      <c r="L629">
        <f t="shared" si="29"/>
        <v>37.463999999999999</v>
      </c>
    </row>
    <row r="630" spans="1:12" x14ac:dyDescent="0.35">
      <c r="A630" t="s">
        <v>1098</v>
      </c>
      <c r="B630" s="1">
        <v>45330</v>
      </c>
      <c r="C630" t="s">
        <v>53</v>
      </c>
      <c r="D630" t="s">
        <v>18</v>
      </c>
      <c r="E630" t="s">
        <v>23</v>
      </c>
      <c r="F630">
        <v>3</v>
      </c>
      <c r="G630">
        <v>933.27</v>
      </c>
      <c r="H630">
        <v>0.1</v>
      </c>
      <c r="I630" t="s">
        <v>1099</v>
      </c>
      <c r="J630">
        <f t="shared" si="27"/>
        <v>930.27</v>
      </c>
      <c r="K630">
        <f t="shared" si="28"/>
        <v>837.24300000000005</v>
      </c>
      <c r="L630">
        <f t="shared" si="29"/>
        <v>279.08100000000013</v>
      </c>
    </row>
    <row r="631" spans="1:12" x14ac:dyDescent="0.35">
      <c r="A631" t="s">
        <v>1100</v>
      </c>
      <c r="B631" s="1">
        <v>44626</v>
      </c>
      <c r="C631" t="s">
        <v>40</v>
      </c>
      <c r="D631" t="s">
        <v>33</v>
      </c>
      <c r="E631" t="s">
        <v>19</v>
      </c>
      <c r="F631">
        <v>8</v>
      </c>
      <c r="G631">
        <v>132.16999999999999</v>
      </c>
      <c r="H631">
        <v>0.1</v>
      </c>
      <c r="I631" t="s">
        <v>65</v>
      </c>
      <c r="J631">
        <f t="shared" si="27"/>
        <v>124.16999999999999</v>
      </c>
      <c r="K631">
        <f t="shared" si="28"/>
        <v>111.75299999999999</v>
      </c>
      <c r="L631">
        <f t="shared" si="29"/>
        <v>37.250999999999991</v>
      </c>
    </row>
    <row r="632" spans="1:12" x14ac:dyDescent="0.35">
      <c r="A632" t="s">
        <v>1101</v>
      </c>
      <c r="B632" s="1">
        <v>45637</v>
      </c>
      <c r="C632" t="s">
        <v>141</v>
      </c>
      <c r="D632" t="s">
        <v>33</v>
      </c>
      <c r="E632" t="s">
        <v>19</v>
      </c>
      <c r="F632">
        <v>6</v>
      </c>
      <c r="G632">
        <v>118.82</v>
      </c>
      <c r="H632">
        <v>0</v>
      </c>
      <c r="I632" t="s">
        <v>510</v>
      </c>
      <c r="J632">
        <f t="shared" si="27"/>
        <v>112.82</v>
      </c>
      <c r="K632">
        <f t="shared" si="28"/>
        <v>112.82</v>
      </c>
      <c r="L632">
        <f t="shared" si="29"/>
        <v>45.128</v>
      </c>
    </row>
    <row r="633" spans="1:12" x14ac:dyDescent="0.35">
      <c r="A633" t="s">
        <v>1102</v>
      </c>
      <c r="B633" s="1">
        <v>44613</v>
      </c>
      <c r="C633" t="s">
        <v>61</v>
      </c>
      <c r="D633" t="s">
        <v>33</v>
      </c>
      <c r="E633" t="s">
        <v>12</v>
      </c>
      <c r="F633">
        <v>4</v>
      </c>
      <c r="G633">
        <v>54.32</v>
      </c>
      <c r="H633">
        <v>0.15</v>
      </c>
      <c r="I633" t="s">
        <v>662</v>
      </c>
      <c r="J633">
        <f t="shared" si="27"/>
        <v>50.32</v>
      </c>
      <c r="K633">
        <f t="shared" si="28"/>
        <v>42.771999999999998</v>
      </c>
      <c r="L633">
        <f t="shared" si="29"/>
        <v>12.579999999999998</v>
      </c>
    </row>
    <row r="634" spans="1:12" x14ac:dyDescent="0.35">
      <c r="A634" t="s">
        <v>1103</v>
      </c>
      <c r="B634" s="1">
        <v>45232</v>
      </c>
      <c r="C634" t="s">
        <v>22</v>
      </c>
      <c r="D634" t="s">
        <v>11</v>
      </c>
      <c r="E634" t="s">
        <v>12</v>
      </c>
      <c r="F634">
        <v>4</v>
      </c>
      <c r="G634">
        <v>593.42999999999995</v>
      </c>
      <c r="H634">
        <v>0.15</v>
      </c>
      <c r="I634" t="s">
        <v>1104</v>
      </c>
      <c r="J634">
        <f t="shared" si="27"/>
        <v>589.42999999999995</v>
      </c>
      <c r="K634">
        <f t="shared" si="28"/>
        <v>501.01549999999992</v>
      </c>
      <c r="L634">
        <f t="shared" si="29"/>
        <v>147.35749999999996</v>
      </c>
    </row>
    <row r="635" spans="1:12" x14ac:dyDescent="0.35">
      <c r="A635" t="s">
        <v>1105</v>
      </c>
      <c r="B635" s="1">
        <v>45198</v>
      </c>
      <c r="C635" t="s">
        <v>22</v>
      </c>
      <c r="D635" t="s">
        <v>11</v>
      </c>
      <c r="E635" t="s">
        <v>43</v>
      </c>
      <c r="F635">
        <v>8</v>
      </c>
      <c r="G635">
        <v>716.89</v>
      </c>
      <c r="H635">
        <v>0</v>
      </c>
      <c r="I635" t="s">
        <v>575</v>
      </c>
      <c r="J635">
        <f t="shared" si="27"/>
        <v>708.89</v>
      </c>
      <c r="K635">
        <f t="shared" si="28"/>
        <v>708.89</v>
      </c>
      <c r="L635">
        <f t="shared" si="29"/>
        <v>283.55599999999998</v>
      </c>
    </row>
    <row r="636" spans="1:12" x14ac:dyDescent="0.35">
      <c r="A636" t="s">
        <v>1106</v>
      </c>
      <c r="B636" s="1">
        <v>45744</v>
      </c>
      <c r="C636" t="s">
        <v>71</v>
      </c>
      <c r="D636" t="s">
        <v>33</v>
      </c>
      <c r="E636" t="s">
        <v>43</v>
      </c>
      <c r="F636">
        <v>4</v>
      </c>
      <c r="G636">
        <v>32.92</v>
      </c>
      <c r="H636">
        <v>0.1</v>
      </c>
      <c r="I636" t="s">
        <v>1107</v>
      </c>
      <c r="J636">
        <f t="shared" si="27"/>
        <v>28.92</v>
      </c>
      <c r="K636">
        <f t="shared" si="28"/>
        <v>26.028000000000002</v>
      </c>
      <c r="L636">
        <f t="shared" si="29"/>
        <v>8.6760000000000019</v>
      </c>
    </row>
    <row r="637" spans="1:12" x14ac:dyDescent="0.35">
      <c r="A637" t="s">
        <v>1108</v>
      </c>
      <c r="B637" s="1">
        <v>45465</v>
      </c>
      <c r="C637" t="s">
        <v>29</v>
      </c>
      <c r="D637" t="s">
        <v>18</v>
      </c>
      <c r="E637" t="s">
        <v>43</v>
      </c>
      <c r="F637">
        <v>3</v>
      </c>
      <c r="G637">
        <v>320.49</v>
      </c>
      <c r="H637">
        <v>0</v>
      </c>
      <c r="I637" t="s">
        <v>1109</v>
      </c>
      <c r="J637">
        <f t="shared" si="27"/>
        <v>317.49</v>
      </c>
      <c r="K637">
        <f t="shared" si="28"/>
        <v>317.49</v>
      </c>
      <c r="L637">
        <f t="shared" si="29"/>
        <v>126.99600000000001</v>
      </c>
    </row>
    <row r="638" spans="1:12" x14ac:dyDescent="0.35">
      <c r="A638" t="s">
        <v>1110</v>
      </c>
      <c r="B638" s="1">
        <v>45673</v>
      </c>
      <c r="C638" t="s">
        <v>61</v>
      </c>
      <c r="D638" t="s">
        <v>33</v>
      </c>
      <c r="E638" t="s">
        <v>43</v>
      </c>
      <c r="F638">
        <v>5</v>
      </c>
      <c r="G638">
        <v>25.53</v>
      </c>
      <c r="H638">
        <v>0.3</v>
      </c>
      <c r="I638" t="s">
        <v>1111</v>
      </c>
      <c r="J638">
        <f t="shared" si="27"/>
        <v>20.53</v>
      </c>
      <c r="K638">
        <f t="shared" si="28"/>
        <v>14.371</v>
      </c>
      <c r="L638">
        <f t="shared" si="29"/>
        <v>2.0530000000000008</v>
      </c>
    </row>
    <row r="639" spans="1:12" x14ac:dyDescent="0.35">
      <c r="A639" t="s">
        <v>1112</v>
      </c>
      <c r="B639" s="1">
        <v>44707</v>
      </c>
      <c r="C639" t="s">
        <v>32</v>
      </c>
      <c r="D639" t="s">
        <v>33</v>
      </c>
      <c r="E639" t="s">
        <v>23</v>
      </c>
      <c r="F639">
        <v>1</v>
      </c>
      <c r="G639">
        <v>23.86</v>
      </c>
      <c r="H639">
        <v>0.15</v>
      </c>
      <c r="I639" t="s">
        <v>1113</v>
      </c>
      <c r="J639">
        <f t="shared" si="27"/>
        <v>22.86</v>
      </c>
      <c r="K639">
        <f t="shared" si="28"/>
        <v>19.430999999999997</v>
      </c>
      <c r="L639">
        <f t="shared" si="29"/>
        <v>5.7149999999999981</v>
      </c>
    </row>
    <row r="640" spans="1:12" x14ac:dyDescent="0.35">
      <c r="A640" t="s">
        <v>1114</v>
      </c>
      <c r="B640" s="1">
        <v>45347</v>
      </c>
      <c r="C640" t="s">
        <v>22</v>
      </c>
      <c r="D640" t="s">
        <v>11</v>
      </c>
      <c r="E640" t="s">
        <v>23</v>
      </c>
      <c r="F640">
        <v>7</v>
      </c>
      <c r="G640">
        <v>184.24</v>
      </c>
      <c r="H640">
        <v>0.2</v>
      </c>
      <c r="I640" t="s">
        <v>1115</v>
      </c>
      <c r="J640">
        <f t="shared" si="27"/>
        <v>177.24</v>
      </c>
      <c r="K640">
        <f t="shared" si="28"/>
        <v>141.792</v>
      </c>
      <c r="L640">
        <f t="shared" si="29"/>
        <v>35.447999999999993</v>
      </c>
    </row>
    <row r="641" spans="1:12" x14ac:dyDescent="0.35">
      <c r="A641" t="s">
        <v>1116</v>
      </c>
      <c r="B641" s="1">
        <v>45290</v>
      </c>
      <c r="C641" t="s">
        <v>32</v>
      </c>
      <c r="D641" t="s">
        <v>33</v>
      </c>
      <c r="E641" t="s">
        <v>12</v>
      </c>
      <c r="F641">
        <v>9</v>
      </c>
      <c r="G641">
        <v>16.39</v>
      </c>
      <c r="H641">
        <v>0.15</v>
      </c>
      <c r="I641" t="s">
        <v>468</v>
      </c>
      <c r="J641">
        <f t="shared" si="27"/>
        <v>7.3900000000000006</v>
      </c>
      <c r="K641">
        <f t="shared" si="28"/>
        <v>6.2815000000000003</v>
      </c>
      <c r="L641">
        <f t="shared" si="29"/>
        <v>1.8475000000000001</v>
      </c>
    </row>
    <row r="642" spans="1:12" x14ac:dyDescent="0.35">
      <c r="A642" t="s">
        <v>1117</v>
      </c>
      <c r="B642" s="1">
        <v>45992</v>
      </c>
      <c r="C642" t="s">
        <v>99</v>
      </c>
      <c r="D642" t="s">
        <v>33</v>
      </c>
      <c r="E642" t="s">
        <v>23</v>
      </c>
      <c r="F642">
        <v>5</v>
      </c>
      <c r="G642">
        <v>104.25</v>
      </c>
      <c r="H642">
        <v>0.3</v>
      </c>
      <c r="I642" t="s">
        <v>59</v>
      </c>
      <c r="J642">
        <f t="shared" ref="J642:J705" si="30">G642-F642</f>
        <v>99.25</v>
      </c>
      <c r="K642">
        <f t="shared" ref="K642:K705" si="31">J642*(1-H642)</f>
        <v>69.474999999999994</v>
      </c>
      <c r="L642">
        <f t="shared" ref="L642:L705" si="32">K642-(J642*0.6)</f>
        <v>9.9249999999999972</v>
      </c>
    </row>
    <row r="643" spans="1:12" x14ac:dyDescent="0.35">
      <c r="A643" t="s">
        <v>1118</v>
      </c>
      <c r="B643" s="1">
        <v>45036</v>
      </c>
      <c r="C643" t="s">
        <v>10</v>
      </c>
      <c r="D643" t="s">
        <v>11</v>
      </c>
      <c r="E643" t="s">
        <v>43</v>
      </c>
      <c r="F643">
        <v>6</v>
      </c>
      <c r="G643">
        <v>344.06</v>
      </c>
      <c r="H643">
        <v>0.3</v>
      </c>
      <c r="I643" t="s">
        <v>1119</v>
      </c>
      <c r="J643">
        <f t="shared" si="30"/>
        <v>338.06</v>
      </c>
      <c r="K643">
        <f t="shared" si="31"/>
        <v>236.642</v>
      </c>
      <c r="L643">
        <f t="shared" si="32"/>
        <v>33.806000000000012</v>
      </c>
    </row>
    <row r="644" spans="1:12" x14ac:dyDescent="0.35">
      <c r="A644" t="s">
        <v>1120</v>
      </c>
      <c r="B644" s="1">
        <v>45227</v>
      </c>
      <c r="C644" t="s">
        <v>78</v>
      </c>
      <c r="D644" t="s">
        <v>33</v>
      </c>
      <c r="E644" t="s">
        <v>19</v>
      </c>
      <c r="F644">
        <v>2</v>
      </c>
      <c r="G644">
        <v>73.92</v>
      </c>
      <c r="H644">
        <v>0.1</v>
      </c>
      <c r="I644" t="s">
        <v>685</v>
      </c>
      <c r="J644">
        <f t="shared" si="30"/>
        <v>71.92</v>
      </c>
      <c r="K644">
        <f t="shared" si="31"/>
        <v>64.728000000000009</v>
      </c>
      <c r="L644">
        <f t="shared" si="32"/>
        <v>21.576000000000008</v>
      </c>
    </row>
    <row r="645" spans="1:12" x14ac:dyDescent="0.35">
      <c r="A645" t="s">
        <v>1121</v>
      </c>
      <c r="B645" s="1">
        <v>44911</v>
      </c>
      <c r="C645" t="s">
        <v>32</v>
      </c>
      <c r="D645" t="s">
        <v>33</v>
      </c>
      <c r="E645" t="s">
        <v>12</v>
      </c>
      <c r="F645">
        <v>9</v>
      </c>
      <c r="G645">
        <v>19.93</v>
      </c>
      <c r="H645">
        <v>0.3</v>
      </c>
      <c r="I645" t="s">
        <v>464</v>
      </c>
      <c r="J645">
        <f t="shared" si="30"/>
        <v>10.93</v>
      </c>
      <c r="K645">
        <f t="shared" si="31"/>
        <v>7.6509999999999989</v>
      </c>
      <c r="L645">
        <f t="shared" si="32"/>
        <v>1.0929999999999991</v>
      </c>
    </row>
    <row r="646" spans="1:12" x14ac:dyDescent="0.35">
      <c r="A646" t="s">
        <v>1122</v>
      </c>
      <c r="B646" s="1">
        <v>45892</v>
      </c>
      <c r="C646" t="s">
        <v>64</v>
      </c>
      <c r="D646" t="s">
        <v>11</v>
      </c>
      <c r="E646" t="s">
        <v>23</v>
      </c>
      <c r="F646">
        <v>7</v>
      </c>
      <c r="G646">
        <v>492.9</v>
      </c>
      <c r="H646">
        <v>0</v>
      </c>
      <c r="I646" t="s">
        <v>110</v>
      </c>
      <c r="J646">
        <f t="shared" si="30"/>
        <v>485.9</v>
      </c>
      <c r="K646">
        <f t="shared" si="31"/>
        <v>485.9</v>
      </c>
      <c r="L646">
        <f t="shared" si="32"/>
        <v>194.36</v>
      </c>
    </row>
    <row r="647" spans="1:12" x14ac:dyDescent="0.35">
      <c r="A647" t="s">
        <v>1123</v>
      </c>
      <c r="B647" s="1">
        <v>44887</v>
      </c>
      <c r="C647" t="s">
        <v>40</v>
      </c>
      <c r="D647" t="s">
        <v>33</v>
      </c>
      <c r="E647" t="s">
        <v>19</v>
      </c>
      <c r="F647">
        <v>6</v>
      </c>
      <c r="G647">
        <v>35.19</v>
      </c>
      <c r="H647">
        <v>0.3</v>
      </c>
      <c r="I647" t="s">
        <v>502</v>
      </c>
      <c r="J647">
        <f t="shared" si="30"/>
        <v>29.189999999999998</v>
      </c>
      <c r="K647">
        <f t="shared" si="31"/>
        <v>20.432999999999996</v>
      </c>
      <c r="L647">
        <f t="shared" si="32"/>
        <v>2.9189999999999969</v>
      </c>
    </row>
    <row r="648" spans="1:12" x14ac:dyDescent="0.35">
      <c r="A648" t="s">
        <v>1124</v>
      </c>
      <c r="B648" s="1">
        <v>45453</v>
      </c>
      <c r="C648" t="s">
        <v>17</v>
      </c>
      <c r="D648" t="s">
        <v>18</v>
      </c>
      <c r="E648" t="s">
        <v>12</v>
      </c>
      <c r="F648">
        <v>3</v>
      </c>
      <c r="G648">
        <v>1027.6600000000001</v>
      </c>
      <c r="H648">
        <v>0</v>
      </c>
      <c r="I648" t="s">
        <v>435</v>
      </c>
      <c r="J648">
        <f t="shared" si="30"/>
        <v>1024.6600000000001</v>
      </c>
      <c r="K648">
        <f t="shared" si="31"/>
        <v>1024.6600000000001</v>
      </c>
      <c r="L648">
        <f t="shared" si="32"/>
        <v>409.86400000000003</v>
      </c>
    </row>
    <row r="649" spans="1:12" x14ac:dyDescent="0.35">
      <c r="A649" t="s">
        <v>1125</v>
      </c>
      <c r="B649" s="1">
        <v>45774</v>
      </c>
      <c r="C649" t="s">
        <v>26</v>
      </c>
      <c r="D649" t="s">
        <v>18</v>
      </c>
      <c r="E649" t="s">
        <v>43</v>
      </c>
      <c r="F649">
        <v>9</v>
      </c>
      <c r="G649">
        <v>236.72</v>
      </c>
      <c r="H649">
        <v>0.15</v>
      </c>
      <c r="I649" t="s">
        <v>1126</v>
      </c>
      <c r="J649">
        <f t="shared" si="30"/>
        <v>227.72</v>
      </c>
      <c r="K649">
        <f t="shared" si="31"/>
        <v>193.56199999999998</v>
      </c>
      <c r="L649">
        <f t="shared" si="32"/>
        <v>56.929999999999978</v>
      </c>
    </row>
    <row r="650" spans="1:12" x14ac:dyDescent="0.35">
      <c r="A650" t="s">
        <v>1127</v>
      </c>
      <c r="B650" s="1">
        <v>44704</v>
      </c>
      <c r="C650" t="s">
        <v>29</v>
      </c>
      <c r="D650" t="s">
        <v>18</v>
      </c>
      <c r="E650" t="s">
        <v>23</v>
      </c>
      <c r="F650">
        <v>6</v>
      </c>
      <c r="G650">
        <v>792.01</v>
      </c>
      <c r="H650">
        <v>0.3</v>
      </c>
      <c r="I650" t="s">
        <v>282</v>
      </c>
      <c r="J650">
        <f t="shared" si="30"/>
        <v>786.01</v>
      </c>
      <c r="K650">
        <f t="shared" si="31"/>
        <v>550.20699999999999</v>
      </c>
      <c r="L650">
        <f t="shared" si="32"/>
        <v>78.600999999999999</v>
      </c>
    </row>
    <row r="651" spans="1:12" x14ac:dyDescent="0.35">
      <c r="A651" t="s">
        <v>1128</v>
      </c>
      <c r="B651" s="1">
        <v>44846</v>
      </c>
      <c r="C651" t="s">
        <v>29</v>
      </c>
      <c r="D651" t="s">
        <v>18</v>
      </c>
      <c r="E651" t="s">
        <v>12</v>
      </c>
      <c r="F651">
        <v>3</v>
      </c>
      <c r="G651">
        <v>734.16</v>
      </c>
      <c r="H651">
        <v>0.1</v>
      </c>
      <c r="I651" t="s">
        <v>1129</v>
      </c>
      <c r="J651">
        <f t="shared" si="30"/>
        <v>731.16</v>
      </c>
      <c r="K651">
        <f t="shared" si="31"/>
        <v>658.04399999999998</v>
      </c>
      <c r="L651">
        <f t="shared" si="32"/>
        <v>219.34800000000001</v>
      </c>
    </row>
    <row r="652" spans="1:12" x14ac:dyDescent="0.35">
      <c r="A652" t="s">
        <v>1130</v>
      </c>
      <c r="B652" s="1">
        <v>44983</v>
      </c>
      <c r="C652" t="s">
        <v>17</v>
      </c>
      <c r="D652" t="s">
        <v>18</v>
      </c>
      <c r="E652" t="s">
        <v>43</v>
      </c>
      <c r="F652">
        <v>10</v>
      </c>
      <c r="G652">
        <v>1212.0899999999999</v>
      </c>
      <c r="H652">
        <v>0.3</v>
      </c>
      <c r="I652" t="s">
        <v>675</v>
      </c>
      <c r="J652">
        <f t="shared" si="30"/>
        <v>1202.0899999999999</v>
      </c>
      <c r="K652">
        <f t="shared" si="31"/>
        <v>841.46299999999985</v>
      </c>
      <c r="L652">
        <f t="shared" si="32"/>
        <v>120.20899999999995</v>
      </c>
    </row>
    <row r="653" spans="1:12" x14ac:dyDescent="0.35">
      <c r="A653" t="s">
        <v>1131</v>
      </c>
      <c r="B653" s="1">
        <v>45267</v>
      </c>
      <c r="C653" t="s">
        <v>22</v>
      </c>
      <c r="D653" t="s">
        <v>11</v>
      </c>
      <c r="E653" t="s">
        <v>23</v>
      </c>
      <c r="F653">
        <v>3</v>
      </c>
      <c r="G653">
        <v>689.38</v>
      </c>
      <c r="H653">
        <v>0</v>
      </c>
      <c r="I653" t="s">
        <v>876</v>
      </c>
      <c r="J653">
        <f t="shared" si="30"/>
        <v>686.38</v>
      </c>
      <c r="K653">
        <f t="shared" si="31"/>
        <v>686.38</v>
      </c>
      <c r="L653">
        <f t="shared" si="32"/>
        <v>274.55200000000002</v>
      </c>
    </row>
    <row r="654" spans="1:12" x14ac:dyDescent="0.35">
      <c r="A654" t="s">
        <v>1132</v>
      </c>
      <c r="B654" s="1">
        <v>46002</v>
      </c>
      <c r="C654" t="s">
        <v>17</v>
      </c>
      <c r="D654" t="s">
        <v>18</v>
      </c>
      <c r="E654" t="s">
        <v>19</v>
      </c>
      <c r="F654">
        <v>5</v>
      </c>
      <c r="G654">
        <v>1311.95</v>
      </c>
      <c r="H654">
        <v>0</v>
      </c>
      <c r="I654" t="s">
        <v>581</v>
      </c>
      <c r="J654">
        <f t="shared" si="30"/>
        <v>1306.95</v>
      </c>
      <c r="K654">
        <f t="shared" si="31"/>
        <v>1306.95</v>
      </c>
      <c r="L654">
        <f t="shared" si="32"/>
        <v>522.78000000000009</v>
      </c>
    </row>
    <row r="655" spans="1:12" x14ac:dyDescent="0.35">
      <c r="A655" t="s">
        <v>1133</v>
      </c>
      <c r="B655" s="1">
        <v>45213</v>
      </c>
      <c r="C655" t="s">
        <v>26</v>
      </c>
      <c r="D655" t="s">
        <v>18</v>
      </c>
      <c r="E655" t="s">
        <v>23</v>
      </c>
      <c r="F655">
        <v>7</v>
      </c>
      <c r="G655">
        <v>709.27</v>
      </c>
      <c r="H655">
        <v>0</v>
      </c>
      <c r="I655" t="s">
        <v>338</v>
      </c>
      <c r="J655">
        <f t="shared" si="30"/>
        <v>702.27</v>
      </c>
      <c r="K655">
        <f t="shared" si="31"/>
        <v>702.27</v>
      </c>
      <c r="L655">
        <f t="shared" si="32"/>
        <v>280.90800000000002</v>
      </c>
    </row>
    <row r="656" spans="1:12" x14ac:dyDescent="0.35">
      <c r="A656" t="s">
        <v>1134</v>
      </c>
      <c r="B656" s="1">
        <v>44846</v>
      </c>
      <c r="C656" t="s">
        <v>50</v>
      </c>
      <c r="D656" t="s">
        <v>11</v>
      </c>
      <c r="E656" t="s">
        <v>43</v>
      </c>
      <c r="F656">
        <v>7</v>
      </c>
      <c r="G656">
        <v>165.7</v>
      </c>
      <c r="H656">
        <v>0.3</v>
      </c>
      <c r="I656" t="s">
        <v>955</v>
      </c>
      <c r="J656">
        <f t="shared" si="30"/>
        <v>158.69999999999999</v>
      </c>
      <c r="K656">
        <f t="shared" si="31"/>
        <v>111.08999999999999</v>
      </c>
      <c r="L656">
        <f t="shared" si="32"/>
        <v>15.870000000000005</v>
      </c>
    </row>
    <row r="657" spans="1:12" x14ac:dyDescent="0.35">
      <c r="A657" t="s">
        <v>1135</v>
      </c>
      <c r="B657" s="1">
        <v>44708</v>
      </c>
      <c r="C657" t="s">
        <v>29</v>
      </c>
      <c r="D657" t="s">
        <v>18</v>
      </c>
      <c r="E657" t="s">
        <v>12</v>
      </c>
      <c r="F657">
        <v>8</v>
      </c>
      <c r="G657">
        <v>1021.1</v>
      </c>
      <c r="H657">
        <v>0</v>
      </c>
      <c r="I657" t="s">
        <v>959</v>
      </c>
      <c r="J657">
        <f t="shared" si="30"/>
        <v>1013.1</v>
      </c>
      <c r="K657">
        <f t="shared" si="31"/>
        <v>1013.1</v>
      </c>
      <c r="L657">
        <f t="shared" si="32"/>
        <v>405.24</v>
      </c>
    </row>
    <row r="658" spans="1:12" x14ac:dyDescent="0.35">
      <c r="A658" t="s">
        <v>1136</v>
      </c>
      <c r="B658" s="1">
        <v>45413</v>
      </c>
      <c r="C658" t="s">
        <v>40</v>
      </c>
      <c r="D658" t="s">
        <v>33</v>
      </c>
      <c r="E658" t="s">
        <v>12</v>
      </c>
      <c r="F658">
        <v>8</v>
      </c>
      <c r="G658">
        <v>78.87</v>
      </c>
      <c r="H658">
        <v>0.2</v>
      </c>
      <c r="I658" t="s">
        <v>1137</v>
      </c>
      <c r="J658">
        <f t="shared" si="30"/>
        <v>70.87</v>
      </c>
      <c r="K658">
        <f t="shared" si="31"/>
        <v>56.696000000000005</v>
      </c>
      <c r="L658">
        <f t="shared" si="32"/>
        <v>14.174000000000007</v>
      </c>
    </row>
    <row r="659" spans="1:12" x14ac:dyDescent="0.35">
      <c r="A659" t="s">
        <v>1138</v>
      </c>
      <c r="B659" s="1">
        <v>45024</v>
      </c>
      <c r="C659" t="s">
        <v>50</v>
      </c>
      <c r="D659" t="s">
        <v>11</v>
      </c>
      <c r="E659" t="s">
        <v>19</v>
      </c>
      <c r="F659">
        <v>10</v>
      </c>
      <c r="G659">
        <v>423.62</v>
      </c>
      <c r="H659">
        <v>0.3</v>
      </c>
      <c r="I659" t="s">
        <v>1139</v>
      </c>
      <c r="J659">
        <f t="shared" si="30"/>
        <v>413.62</v>
      </c>
      <c r="K659">
        <f t="shared" si="31"/>
        <v>289.53399999999999</v>
      </c>
      <c r="L659">
        <f t="shared" si="32"/>
        <v>41.361999999999995</v>
      </c>
    </row>
    <row r="660" spans="1:12" x14ac:dyDescent="0.35">
      <c r="A660" t="s">
        <v>1140</v>
      </c>
      <c r="B660" s="1">
        <v>45680</v>
      </c>
      <c r="C660" t="s">
        <v>17</v>
      </c>
      <c r="D660" t="s">
        <v>18</v>
      </c>
      <c r="E660" t="s">
        <v>19</v>
      </c>
      <c r="F660">
        <v>1</v>
      </c>
      <c r="G660">
        <v>895.41</v>
      </c>
      <c r="H660">
        <v>0.3</v>
      </c>
      <c r="I660" t="s">
        <v>1141</v>
      </c>
      <c r="J660">
        <f t="shared" si="30"/>
        <v>894.41</v>
      </c>
      <c r="K660">
        <f t="shared" si="31"/>
        <v>626.08699999999999</v>
      </c>
      <c r="L660">
        <f t="shared" si="32"/>
        <v>89.441000000000031</v>
      </c>
    </row>
    <row r="661" spans="1:12" x14ac:dyDescent="0.35">
      <c r="A661" t="s">
        <v>1142</v>
      </c>
      <c r="B661" s="1">
        <v>45548</v>
      </c>
      <c r="C661" t="s">
        <v>29</v>
      </c>
      <c r="D661" t="s">
        <v>18</v>
      </c>
      <c r="E661" t="s">
        <v>12</v>
      </c>
      <c r="F661">
        <v>9</v>
      </c>
      <c r="G661">
        <v>1477.01</v>
      </c>
      <c r="H661">
        <v>0.1</v>
      </c>
      <c r="I661" t="s">
        <v>1089</v>
      </c>
      <c r="J661">
        <f t="shared" si="30"/>
        <v>1468.01</v>
      </c>
      <c r="K661">
        <f t="shared" si="31"/>
        <v>1321.2090000000001</v>
      </c>
      <c r="L661">
        <f t="shared" si="32"/>
        <v>440.40300000000013</v>
      </c>
    </row>
    <row r="662" spans="1:12" x14ac:dyDescent="0.35">
      <c r="A662" t="s">
        <v>1143</v>
      </c>
      <c r="B662" s="1">
        <v>45811</v>
      </c>
      <c r="C662" t="s">
        <v>10</v>
      </c>
      <c r="D662" t="s">
        <v>11</v>
      </c>
      <c r="E662" t="s">
        <v>23</v>
      </c>
      <c r="F662">
        <v>2</v>
      </c>
      <c r="G662">
        <v>563.05999999999995</v>
      </c>
      <c r="H662">
        <v>0.2</v>
      </c>
      <c r="I662" t="s">
        <v>85</v>
      </c>
      <c r="J662">
        <f t="shared" si="30"/>
        <v>561.05999999999995</v>
      </c>
      <c r="K662">
        <f t="shared" si="31"/>
        <v>448.84799999999996</v>
      </c>
      <c r="L662">
        <f t="shared" si="32"/>
        <v>112.21199999999999</v>
      </c>
    </row>
    <row r="663" spans="1:12" x14ac:dyDescent="0.35">
      <c r="A663" t="s">
        <v>1144</v>
      </c>
      <c r="B663" s="1">
        <v>44670</v>
      </c>
      <c r="C663" t="s">
        <v>61</v>
      </c>
      <c r="D663" t="s">
        <v>33</v>
      </c>
      <c r="E663" t="s">
        <v>19</v>
      </c>
      <c r="F663">
        <v>8</v>
      </c>
      <c r="G663">
        <v>70.84</v>
      </c>
      <c r="H663">
        <v>0.15</v>
      </c>
      <c r="I663" t="s">
        <v>189</v>
      </c>
      <c r="J663">
        <f t="shared" si="30"/>
        <v>62.84</v>
      </c>
      <c r="K663">
        <f t="shared" si="31"/>
        <v>53.414000000000001</v>
      </c>
      <c r="L663">
        <f t="shared" si="32"/>
        <v>15.71</v>
      </c>
    </row>
    <row r="664" spans="1:12" x14ac:dyDescent="0.35">
      <c r="A664" t="s">
        <v>1145</v>
      </c>
      <c r="B664" s="1">
        <v>45284</v>
      </c>
      <c r="C664" t="s">
        <v>156</v>
      </c>
      <c r="D664" t="s">
        <v>33</v>
      </c>
      <c r="E664" t="s">
        <v>12</v>
      </c>
      <c r="F664">
        <v>1</v>
      </c>
      <c r="G664">
        <v>105.78</v>
      </c>
      <c r="H664">
        <v>0.2</v>
      </c>
      <c r="I664" t="s">
        <v>1146</v>
      </c>
      <c r="J664">
        <f t="shared" si="30"/>
        <v>104.78</v>
      </c>
      <c r="K664">
        <f t="shared" si="31"/>
        <v>83.824000000000012</v>
      </c>
      <c r="L664">
        <f t="shared" si="32"/>
        <v>20.956000000000017</v>
      </c>
    </row>
    <row r="665" spans="1:12" x14ac:dyDescent="0.35">
      <c r="A665" t="s">
        <v>1147</v>
      </c>
      <c r="B665" s="1">
        <v>45716</v>
      </c>
      <c r="C665" t="s">
        <v>56</v>
      </c>
      <c r="D665" t="s">
        <v>33</v>
      </c>
      <c r="E665" t="s">
        <v>23</v>
      </c>
      <c r="F665">
        <v>10</v>
      </c>
      <c r="G665">
        <v>29.52</v>
      </c>
      <c r="H665">
        <v>0</v>
      </c>
      <c r="I665" t="s">
        <v>1048</v>
      </c>
      <c r="J665">
        <f t="shared" si="30"/>
        <v>19.52</v>
      </c>
      <c r="K665">
        <f t="shared" si="31"/>
        <v>19.52</v>
      </c>
      <c r="L665">
        <f t="shared" si="32"/>
        <v>7.8079999999999998</v>
      </c>
    </row>
    <row r="666" spans="1:12" x14ac:dyDescent="0.35">
      <c r="A666" t="s">
        <v>1148</v>
      </c>
      <c r="B666" s="1">
        <v>45840</v>
      </c>
      <c r="C666" t="s">
        <v>64</v>
      </c>
      <c r="D666" t="s">
        <v>11</v>
      </c>
      <c r="E666" t="s">
        <v>23</v>
      </c>
      <c r="F666">
        <v>2</v>
      </c>
      <c r="G666">
        <v>145.12</v>
      </c>
      <c r="H666">
        <v>0</v>
      </c>
      <c r="I666" t="s">
        <v>20</v>
      </c>
      <c r="J666">
        <f t="shared" si="30"/>
        <v>143.12</v>
      </c>
      <c r="K666">
        <f t="shared" si="31"/>
        <v>143.12</v>
      </c>
      <c r="L666">
        <f t="shared" si="32"/>
        <v>57.248000000000005</v>
      </c>
    </row>
    <row r="667" spans="1:12" x14ac:dyDescent="0.35">
      <c r="A667" t="s">
        <v>1149</v>
      </c>
      <c r="B667" s="1">
        <v>45823</v>
      </c>
      <c r="C667" t="s">
        <v>156</v>
      </c>
      <c r="D667" t="s">
        <v>33</v>
      </c>
      <c r="E667" t="s">
        <v>43</v>
      </c>
      <c r="F667">
        <v>1</v>
      </c>
      <c r="G667">
        <v>112.51</v>
      </c>
      <c r="H667">
        <v>0.2</v>
      </c>
      <c r="I667" t="s">
        <v>792</v>
      </c>
      <c r="J667">
        <f t="shared" si="30"/>
        <v>111.51</v>
      </c>
      <c r="K667">
        <f t="shared" si="31"/>
        <v>89.208000000000013</v>
      </c>
      <c r="L667">
        <f t="shared" si="32"/>
        <v>22.302000000000007</v>
      </c>
    </row>
    <row r="668" spans="1:12" x14ac:dyDescent="0.35">
      <c r="A668" t="s">
        <v>1150</v>
      </c>
      <c r="B668" s="1">
        <v>45476</v>
      </c>
      <c r="C668" t="s">
        <v>141</v>
      </c>
      <c r="D668" t="s">
        <v>33</v>
      </c>
      <c r="E668" t="s">
        <v>43</v>
      </c>
      <c r="F668">
        <v>4</v>
      </c>
      <c r="G668">
        <v>75.31</v>
      </c>
      <c r="H668">
        <v>0.2</v>
      </c>
      <c r="I668" t="s">
        <v>1151</v>
      </c>
      <c r="J668">
        <f t="shared" si="30"/>
        <v>71.31</v>
      </c>
      <c r="K668">
        <f t="shared" si="31"/>
        <v>57.048000000000002</v>
      </c>
      <c r="L668">
        <f t="shared" si="32"/>
        <v>14.262</v>
      </c>
    </row>
    <row r="669" spans="1:12" x14ac:dyDescent="0.35">
      <c r="A669" t="s">
        <v>1152</v>
      </c>
      <c r="B669" s="1">
        <v>44859</v>
      </c>
      <c r="C669" t="s">
        <v>53</v>
      </c>
      <c r="D669" t="s">
        <v>18</v>
      </c>
      <c r="E669" t="s">
        <v>23</v>
      </c>
      <c r="F669">
        <v>7</v>
      </c>
      <c r="G669">
        <v>1178.51</v>
      </c>
      <c r="H669">
        <v>0</v>
      </c>
      <c r="I669" t="s">
        <v>197</v>
      </c>
      <c r="J669">
        <f t="shared" si="30"/>
        <v>1171.51</v>
      </c>
      <c r="K669">
        <f t="shared" si="31"/>
        <v>1171.51</v>
      </c>
      <c r="L669">
        <f t="shared" si="32"/>
        <v>468.60400000000004</v>
      </c>
    </row>
    <row r="670" spans="1:12" x14ac:dyDescent="0.35">
      <c r="A670" t="s">
        <v>1153</v>
      </c>
      <c r="B670" s="1">
        <v>45867</v>
      </c>
      <c r="C670" t="s">
        <v>10</v>
      </c>
      <c r="D670" t="s">
        <v>11</v>
      </c>
      <c r="E670" t="s">
        <v>43</v>
      </c>
      <c r="F670">
        <v>1</v>
      </c>
      <c r="G670">
        <v>531.70000000000005</v>
      </c>
      <c r="H670">
        <v>0</v>
      </c>
      <c r="I670" t="s">
        <v>1154</v>
      </c>
      <c r="J670">
        <f t="shared" si="30"/>
        <v>530.70000000000005</v>
      </c>
      <c r="K670">
        <f t="shared" si="31"/>
        <v>530.70000000000005</v>
      </c>
      <c r="L670">
        <f t="shared" si="32"/>
        <v>212.28000000000003</v>
      </c>
    </row>
    <row r="671" spans="1:12" x14ac:dyDescent="0.35">
      <c r="A671" t="s">
        <v>1155</v>
      </c>
      <c r="B671" s="1">
        <v>45378</v>
      </c>
      <c r="C671" t="s">
        <v>156</v>
      </c>
      <c r="D671" t="s">
        <v>33</v>
      </c>
      <c r="E671" t="s">
        <v>23</v>
      </c>
      <c r="F671">
        <v>9</v>
      </c>
      <c r="G671">
        <v>38.880000000000003</v>
      </c>
      <c r="H671">
        <v>0.3</v>
      </c>
      <c r="I671" t="s">
        <v>1099</v>
      </c>
      <c r="J671">
        <f t="shared" si="30"/>
        <v>29.880000000000003</v>
      </c>
      <c r="K671">
        <f t="shared" si="31"/>
        <v>20.916</v>
      </c>
      <c r="L671">
        <f t="shared" si="32"/>
        <v>2.9879999999999995</v>
      </c>
    </row>
    <row r="672" spans="1:12" x14ac:dyDescent="0.35">
      <c r="A672" t="s">
        <v>1156</v>
      </c>
      <c r="B672" s="1">
        <v>45099</v>
      </c>
      <c r="C672" t="s">
        <v>50</v>
      </c>
      <c r="D672" t="s">
        <v>11</v>
      </c>
      <c r="E672" t="s">
        <v>19</v>
      </c>
      <c r="F672">
        <v>5</v>
      </c>
      <c r="G672">
        <v>745.42</v>
      </c>
      <c r="H672">
        <v>0.15</v>
      </c>
      <c r="I672" t="s">
        <v>1157</v>
      </c>
      <c r="J672">
        <f t="shared" si="30"/>
        <v>740.42</v>
      </c>
      <c r="K672">
        <f t="shared" si="31"/>
        <v>629.35699999999997</v>
      </c>
      <c r="L672">
        <f t="shared" si="32"/>
        <v>185.10500000000002</v>
      </c>
    </row>
    <row r="673" spans="1:12" x14ac:dyDescent="0.35">
      <c r="A673" t="s">
        <v>1158</v>
      </c>
      <c r="B673" s="1">
        <v>45960</v>
      </c>
      <c r="C673" t="s">
        <v>22</v>
      </c>
      <c r="D673" t="s">
        <v>11</v>
      </c>
      <c r="E673" t="s">
        <v>43</v>
      </c>
      <c r="F673">
        <v>7</v>
      </c>
      <c r="G673">
        <v>507.86</v>
      </c>
      <c r="H673">
        <v>0.3</v>
      </c>
      <c r="I673" t="s">
        <v>1159</v>
      </c>
      <c r="J673">
        <f t="shared" si="30"/>
        <v>500.86</v>
      </c>
      <c r="K673">
        <f t="shared" si="31"/>
        <v>350.60199999999998</v>
      </c>
      <c r="L673">
        <f t="shared" si="32"/>
        <v>50.085999999999956</v>
      </c>
    </row>
    <row r="674" spans="1:12" x14ac:dyDescent="0.35">
      <c r="A674" t="s">
        <v>1160</v>
      </c>
      <c r="B674" s="1">
        <v>45108</v>
      </c>
      <c r="C674" t="s">
        <v>64</v>
      </c>
      <c r="D674" t="s">
        <v>11</v>
      </c>
      <c r="E674" t="s">
        <v>23</v>
      </c>
      <c r="F674">
        <v>8</v>
      </c>
      <c r="G674">
        <v>629.86</v>
      </c>
      <c r="H674">
        <v>0.3</v>
      </c>
      <c r="I674" t="s">
        <v>1161</v>
      </c>
      <c r="J674">
        <f t="shared" si="30"/>
        <v>621.86</v>
      </c>
      <c r="K674">
        <f t="shared" si="31"/>
        <v>435.30199999999996</v>
      </c>
      <c r="L674">
        <f t="shared" si="32"/>
        <v>62.185999999999979</v>
      </c>
    </row>
    <row r="675" spans="1:12" x14ac:dyDescent="0.35">
      <c r="A675" t="s">
        <v>1162</v>
      </c>
      <c r="B675" s="1">
        <v>45253</v>
      </c>
      <c r="C675" t="s">
        <v>53</v>
      </c>
      <c r="D675" t="s">
        <v>18</v>
      </c>
      <c r="E675" t="s">
        <v>43</v>
      </c>
      <c r="F675">
        <v>9</v>
      </c>
      <c r="G675">
        <v>114.81</v>
      </c>
      <c r="H675">
        <v>0</v>
      </c>
      <c r="I675" t="s">
        <v>1163</v>
      </c>
      <c r="J675">
        <f t="shared" si="30"/>
        <v>105.81</v>
      </c>
      <c r="K675">
        <f t="shared" si="31"/>
        <v>105.81</v>
      </c>
      <c r="L675">
        <f t="shared" si="32"/>
        <v>42.324000000000005</v>
      </c>
    </row>
    <row r="676" spans="1:12" x14ac:dyDescent="0.35">
      <c r="A676" t="s">
        <v>1164</v>
      </c>
      <c r="B676" s="1">
        <v>44762</v>
      </c>
      <c r="C676" t="s">
        <v>29</v>
      </c>
      <c r="D676" t="s">
        <v>18</v>
      </c>
      <c r="E676" t="s">
        <v>23</v>
      </c>
      <c r="F676">
        <v>6</v>
      </c>
      <c r="G676">
        <v>407.18</v>
      </c>
      <c r="H676">
        <v>0.1</v>
      </c>
      <c r="I676" t="s">
        <v>1165</v>
      </c>
      <c r="J676">
        <f t="shared" si="30"/>
        <v>401.18</v>
      </c>
      <c r="K676">
        <f t="shared" si="31"/>
        <v>361.06200000000001</v>
      </c>
      <c r="L676">
        <f t="shared" si="32"/>
        <v>120.35400000000001</v>
      </c>
    </row>
    <row r="677" spans="1:12" x14ac:dyDescent="0.35">
      <c r="A677" t="s">
        <v>1166</v>
      </c>
      <c r="B677" s="1">
        <v>44610</v>
      </c>
      <c r="C677" t="s">
        <v>29</v>
      </c>
      <c r="D677" t="s">
        <v>18</v>
      </c>
      <c r="E677" t="s">
        <v>19</v>
      </c>
      <c r="F677">
        <v>10</v>
      </c>
      <c r="G677">
        <v>1019.25</v>
      </c>
      <c r="H677">
        <v>0</v>
      </c>
      <c r="I677" t="s">
        <v>224</v>
      </c>
      <c r="J677">
        <f t="shared" si="30"/>
        <v>1009.25</v>
      </c>
      <c r="K677">
        <f t="shared" si="31"/>
        <v>1009.25</v>
      </c>
      <c r="L677">
        <f t="shared" si="32"/>
        <v>403.70000000000005</v>
      </c>
    </row>
    <row r="678" spans="1:12" x14ac:dyDescent="0.35">
      <c r="A678" t="s">
        <v>1167</v>
      </c>
      <c r="B678" s="1">
        <v>44807</v>
      </c>
      <c r="C678" t="s">
        <v>10</v>
      </c>
      <c r="D678" t="s">
        <v>11</v>
      </c>
      <c r="E678" t="s">
        <v>23</v>
      </c>
      <c r="F678">
        <v>10</v>
      </c>
      <c r="G678">
        <v>652.4</v>
      </c>
      <c r="H678">
        <v>0</v>
      </c>
      <c r="I678" t="s">
        <v>1168</v>
      </c>
      <c r="J678">
        <f t="shared" si="30"/>
        <v>642.4</v>
      </c>
      <c r="K678">
        <f t="shared" si="31"/>
        <v>642.4</v>
      </c>
      <c r="L678">
        <f t="shared" si="32"/>
        <v>256.95999999999998</v>
      </c>
    </row>
    <row r="679" spans="1:12" x14ac:dyDescent="0.35">
      <c r="A679" t="s">
        <v>1169</v>
      </c>
      <c r="B679" s="1">
        <v>45165</v>
      </c>
      <c r="C679" t="s">
        <v>99</v>
      </c>
      <c r="D679" t="s">
        <v>33</v>
      </c>
      <c r="E679" t="s">
        <v>23</v>
      </c>
      <c r="F679">
        <v>5</v>
      </c>
      <c r="G679">
        <v>116.56</v>
      </c>
      <c r="H679">
        <v>0.3</v>
      </c>
      <c r="I679" t="s">
        <v>473</v>
      </c>
      <c r="J679">
        <f t="shared" si="30"/>
        <v>111.56</v>
      </c>
      <c r="K679">
        <f t="shared" si="31"/>
        <v>78.091999999999999</v>
      </c>
      <c r="L679">
        <f t="shared" si="32"/>
        <v>11.156000000000006</v>
      </c>
    </row>
    <row r="680" spans="1:12" x14ac:dyDescent="0.35">
      <c r="A680" t="s">
        <v>1170</v>
      </c>
      <c r="B680" s="1">
        <v>44893</v>
      </c>
      <c r="C680" t="s">
        <v>64</v>
      </c>
      <c r="D680" t="s">
        <v>11</v>
      </c>
      <c r="E680" t="s">
        <v>19</v>
      </c>
      <c r="F680">
        <v>7</v>
      </c>
      <c r="G680">
        <v>341.44</v>
      </c>
      <c r="H680">
        <v>0</v>
      </c>
      <c r="I680" t="s">
        <v>758</v>
      </c>
      <c r="J680">
        <f t="shared" si="30"/>
        <v>334.44</v>
      </c>
      <c r="K680">
        <f t="shared" si="31"/>
        <v>334.44</v>
      </c>
      <c r="L680">
        <f t="shared" si="32"/>
        <v>133.77600000000001</v>
      </c>
    </row>
    <row r="681" spans="1:12" x14ac:dyDescent="0.35">
      <c r="A681" t="s">
        <v>1171</v>
      </c>
      <c r="B681" s="1">
        <v>45464</v>
      </c>
      <c r="C681" t="s">
        <v>50</v>
      </c>
      <c r="D681" t="s">
        <v>11</v>
      </c>
      <c r="E681" t="s">
        <v>12</v>
      </c>
      <c r="F681">
        <v>10</v>
      </c>
      <c r="G681">
        <v>344.48</v>
      </c>
      <c r="H681">
        <v>0.3</v>
      </c>
      <c r="I681" t="s">
        <v>1172</v>
      </c>
      <c r="J681">
        <f t="shared" si="30"/>
        <v>334.48</v>
      </c>
      <c r="K681">
        <f t="shared" si="31"/>
        <v>234.136</v>
      </c>
      <c r="L681">
        <f t="shared" si="32"/>
        <v>33.447999999999979</v>
      </c>
    </row>
    <row r="682" spans="1:12" x14ac:dyDescent="0.35">
      <c r="A682" t="s">
        <v>1173</v>
      </c>
      <c r="B682" s="1">
        <v>45669</v>
      </c>
      <c r="C682" t="s">
        <v>71</v>
      </c>
      <c r="D682" t="s">
        <v>33</v>
      </c>
      <c r="E682" t="s">
        <v>19</v>
      </c>
      <c r="F682">
        <v>8</v>
      </c>
      <c r="G682">
        <v>108.73</v>
      </c>
      <c r="H682">
        <v>0</v>
      </c>
      <c r="I682" t="s">
        <v>387</v>
      </c>
      <c r="J682">
        <f t="shared" si="30"/>
        <v>100.73</v>
      </c>
      <c r="K682">
        <f t="shared" si="31"/>
        <v>100.73</v>
      </c>
      <c r="L682">
        <f t="shared" si="32"/>
        <v>40.292000000000002</v>
      </c>
    </row>
    <row r="683" spans="1:12" x14ac:dyDescent="0.35">
      <c r="A683" t="s">
        <v>1174</v>
      </c>
      <c r="B683" s="1">
        <v>45732</v>
      </c>
      <c r="C683" t="s">
        <v>17</v>
      </c>
      <c r="D683" t="s">
        <v>18</v>
      </c>
      <c r="E683" t="s">
        <v>23</v>
      </c>
      <c r="F683">
        <v>1</v>
      </c>
      <c r="G683">
        <v>1355.12</v>
      </c>
      <c r="H683">
        <v>0</v>
      </c>
      <c r="I683" t="s">
        <v>595</v>
      </c>
      <c r="J683">
        <f t="shared" si="30"/>
        <v>1354.12</v>
      </c>
      <c r="K683">
        <f t="shared" si="31"/>
        <v>1354.12</v>
      </c>
      <c r="L683">
        <f t="shared" si="32"/>
        <v>541.64800000000002</v>
      </c>
    </row>
    <row r="684" spans="1:12" x14ac:dyDescent="0.35">
      <c r="A684" t="s">
        <v>1175</v>
      </c>
      <c r="B684" s="1">
        <v>45923</v>
      </c>
      <c r="C684" t="s">
        <v>156</v>
      </c>
      <c r="D684" t="s">
        <v>33</v>
      </c>
      <c r="E684" t="s">
        <v>12</v>
      </c>
      <c r="F684">
        <v>6</v>
      </c>
      <c r="G684">
        <v>136.16999999999999</v>
      </c>
      <c r="H684">
        <v>0.2</v>
      </c>
      <c r="I684" t="s">
        <v>1176</v>
      </c>
      <c r="J684">
        <f t="shared" si="30"/>
        <v>130.16999999999999</v>
      </c>
      <c r="K684">
        <f t="shared" si="31"/>
        <v>104.136</v>
      </c>
      <c r="L684">
        <f t="shared" si="32"/>
        <v>26.034000000000006</v>
      </c>
    </row>
    <row r="685" spans="1:12" x14ac:dyDescent="0.35">
      <c r="A685" t="s">
        <v>1177</v>
      </c>
      <c r="B685" s="1">
        <v>45455</v>
      </c>
      <c r="C685" t="s">
        <v>99</v>
      </c>
      <c r="D685" t="s">
        <v>33</v>
      </c>
      <c r="E685" t="s">
        <v>12</v>
      </c>
      <c r="F685">
        <v>1</v>
      </c>
      <c r="G685">
        <v>60.74</v>
      </c>
      <c r="H685">
        <v>0.3</v>
      </c>
      <c r="I685" t="s">
        <v>1178</v>
      </c>
      <c r="J685">
        <f t="shared" si="30"/>
        <v>59.74</v>
      </c>
      <c r="K685">
        <f t="shared" si="31"/>
        <v>41.817999999999998</v>
      </c>
      <c r="L685">
        <f t="shared" si="32"/>
        <v>5.9739999999999966</v>
      </c>
    </row>
    <row r="686" spans="1:12" x14ac:dyDescent="0.35">
      <c r="A686" t="s">
        <v>1179</v>
      </c>
      <c r="B686" s="1">
        <v>45723</v>
      </c>
      <c r="C686" t="s">
        <v>17</v>
      </c>
      <c r="D686" t="s">
        <v>18</v>
      </c>
      <c r="E686" t="s">
        <v>43</v>
      </c>
      <c r="F686">
        <v>5</v>
      </c>
      <c r="G686">
        <v>660.86</v>
      </c>
      <c r="H686">
        <v>0.3</v>
      </c>
      <c r="I686" t="s">
        <v>1180</v>
      </c>
      <c r="J686">
        <f t="shared" si="30"/>
        <v>655.86</v>
      </c>
      <c r="K686">
        <f t="shared" si="31"/>
        <v>459.10199999999998</v>
      </c>
      <c r="L686">
        <f t="shared" si="32"/>
        <v>65.585999999999956</v>
      </c>
    </row>
    <row r="687" spans="1:12" x14ac:dyDescent="0.35">
      <c r="A687" t="s">
        <v>1181</v>
      </c>
      <c r="B687" s="1">
        <v>45656</v>
      </c>
      <c r="C687" t="s">
        <v>99</v>
      </c>
      <c r="D687" t="s">
        <v>33</v>
      </c>
      <c r="E687" t="s">
        <v>23</v>
      </c>
      <c r="F687">
        <v>5</v>
      </c>
      <c r="G687">
        <v>98.93</v>
      </c>
      <c r="H687">
        <v>0</v>
      </c>
      <c r="I687" t="s">
        <v>994</v>
      </c>
      <c r="J687">
        <f t="shared" si="30"/>
        <v>93.93</v>
      </c>
      <c r="K687">
        <f t="shared" si="31"/>
        <v>93.93</v>
      </c>
      <c r="L687">
        <f t="shared" si="32"/>
        <v>37.572000000000003</v>
      </c>
    </row>
    <row r="688" spans="1:12" x14ac:dyDescent="0.35">
      <c r="A688" t="s">
        <v>1182</v>
      </c>
      <c r="B688" s="1">
        <v>45915</v>
      </c>
      <c r="C688" t="s">
        <v>64</v>
      </c>
      <c r="D688" t="s">
        <v>11</v>
      </c>
      <c r="E688" t="s">
        <v>23</v>
      </c>
      <c r="F688">
        <v>2</v>
      </c>
      <c r="G688">
        <v>522.96</v>
      </c>
      <c r="H688">
        <v>0.1</v>
      </c>
      <c r="I688" t="s">
        <v>1183</v>
      </c>
      <c r="J688">
        <f t="shared" si="30"/>
        <v>520.96</v>
      </c>
      <c r="K688">
        <f t="shared" si="31"/>
        <v>468.86400000000003</v>
      </c>
      <c r="L688">
        <f t="shared" si="32"/>
        <v>156.28800000000001</v>
      </c>
    </row>
    <row r="689" spans="1:12" x14ac:dyDescent="0.35">
      <c r="A689" t="s">
        <v>1184</v>
      </c>
      <c r="B689" s="1">
        <v>45458</v>
      </c>
      <c r="C689" t="s">
        <v>53</v>
      </c>
      <c r="D689" t="s">
        <v>18</v>
      </c>
      <c r="E689" t="s">
        <v>12</v>
      </c>
      <c r="F689">
        <v>1</v>
      </c>
      <c r="G689">
        <v>370.33</v>
      </c>
      <c r="H689">
        <v>0.3</v>
      </c>
      <c r="I689" t="s">
        <v>280</v>
      </c>
      <c r="J689">
        <f t="shared" si="30"/>
        <v>369.33</v>
      </c>
      <c r="K689">
        <f t="shared" si="31"/>
        <v>258.53099999999995</v>
      </c>
      <c r="L689">
        <f t="shared" si="32"/>
        <v>36.932999999999964</v>
      </c>
    </row>
    <row r="690" spans="1:12" x14ac:dyDescent="0.35">
      <c r="A690" t="s">
        <v>1185</v>
      </c>
      <c r="B690" s="1">
        <v>45358</v>
      </c>
      <c r="C690" t="s">
        <v>64</v>
      </c>
      <c r="D690" t="s">
        <v>11</v>
      </c>
      <c r="E690" t="s">
        <v>23</v>
      </c>
      <c r="F690">
        <v>9</v>
      </c>
      <c r="G690">
        <v>773.72</v>
      </c>
      <c r="H690">
        <v>0.15</v>
      </c>
      <c r="I690" t="s">
        <v>536</v>
      </c>
      <c r="J690">
        <f t="shared" si="30"/>
        <v>764.72</v>
      </c>
      <c r="K690">
        <f t="shared" si="31"/>
        <v>650.01200000000006</v>
      </c>
      <c r="L690">
        <f t="shared" si="32"/>
        <v>191.18000000000006</v>
      </c>
    </row>
    <row r="691" spans="1:12" x14ac:dyDescent="0.35">
      <c r="A691" t="s">
        <v>1186</v>
      </c>
      <c r="B691" s="1">
        <v>44676</v>
      </c>
      <c r="C691" t="s">
        <v>56</v>
      </c>
      <c r="D691" t="s">
        <v>33</v>
      </c>
      <c r="E691" t="s">
        <v>23</v>
      </c>
      <c r="F691">
        <v>2</v>
      </c>
      <c r="G691">
        <v>35.69</v>
      </c>
      <c r="H691">
        <v>0.3</v>
      </c>
      <c r="I691" t="s">
        <v>473</v>
      </c>
      <c r="J691">
        <f t="shared" si="30"/>
        <v>33.69</v>
      </c>
      <c r="K691">
        <f t="shared" si="31"/>
        <v>23.582999999999998</v>
      </c>
      <c r="L691">
        <f t="shared" si="32"/>
        <v>3.3689999999999998</v>
      </c>
    </row>
    <row r="692" spans="1:12" x14ac:dyDescent="0.35">
      <c r="A692" t="s">
        <v>1187</v>
      </c>
      <c r="B692" s="1">
        <v>45660</v>
      </c>
      <c r="C692" t="s">
        <v>10</v>
      </c>
      <c r="D692" t="s">
        <v>11</v>
      </c>
      <c r="E692" t="s">
        <v>19</v>
      </c>
      <c r="F692">
        <v>1</v>
      </c>
      <c r="G692">
        <v>601.59</v>
      </c>
      <c r="H692">
        <v>0.15</v>
      </c>
      <c r="I692" t="s">
        <v>1188</v>
      </c>
      <c r="J692">
        <f t="shared" si="30"/>
        <v>600.59</v>
      </c>
      <c r="K692">
        <f t="shared" si="31"/>
        <v>510.50150000000002</v>
      </c>
      <c r="L692">
        <f t="shared" si="32"/>
        <v>150.14750000000004</v>
      </c>
    </row>
    <row r="693" spans="1:12" x14ac:dyDescent="0.35">
      <c r="A693" t="s">
        <v>1189</v>
      </c>
      <c r="B693" s="1">
        <v>45828</v>
      </c>
      <c r="C693" t="s">
        <v>10</v>
      </c>
      <c r="D693" t="s">
        <v>11</v>
      </c>
      <c r="E693" t="s">
        <v>12</v>
      </c>
      <c r="F693">
        <v>1</v>
      </c>
      <c r="G693">
        <v>179.19</v>
      </c>
      <c r="H693">
        <v>0</v>
      </c>
      <c r="I693" t="s">
        <v>701</v>
      </c>
      <c r="J693">
        <f t="shared" si="30"/>
        <v>178.19</v>
      </c>
      <c r="K693">
        <f t="shared" si="31"/>
        <v>178.19</v>
      </c>
      <c r="L693">
        <f t="shared" si="32"/>
        <v>71.275999999999996</v>
      </c>
    </row>
    <row r="694" spans="1:12" x14ac:dyDescent="0.35">
      <c r="A694" t="s">
        <v>1190</v>
      </c>
      <c r="B694" s="1">
        <v>45813</v>
      </c>
      <c r="C694" t="s">
        <v>22</v>
      </c>
      <c r="D694" t="s">
        <v>11</v>
      </c>
      <c r="E694" t="s">
        <v>19</v>
      </c>
      <c r="F694">
        <v>2</v>
      </c>
      <c r="G694">
        <v>422.86</v>
      </c>
      <c r="H694">
        <v>0.2</v>
      </c>
      <c r="I694" t="s">
        <v>67</v>
      </c>
      <c r="J694">
        <f t="shared" si="30"/>
        <v>420.86</v>
      </c>
      <c r="K694">
        <f t="shared" si="31"/>
        <v>336.68800000000005</v>
      </c>
      <c r="L694">
        <f t="shared" si="32"/>
        <v>84.172000000000054</v>
      </c>
    </row>
    <row r="695" spans="1:12" x14ac:dyDescent="0.35">
      <c r="A695" t="s">
        <v>1191</v>
      </c>
      <c r="B695" s="1">
        <v>44977</v>
      </c>
      <c r="C695" t="s">
        <v>32</v>
      </c>
      <c r="D695" t="s">
        <v>33</v>
      </c>
      <c r="E695" t="s">
        <v>23</v>
      </c>
      <c r="F695">
        <v>6</v>
      </c>
      <c r="G695">
        <v>22.52</v>
      </c>
      <c r="H695">
        <v>0.3</v>
      </c>
      <c r="I695" t="s">
        <v>1192</v>
      </c>
      <c r="J695">
        <f t="shared" si="30"/>
        <v>16.52</v>
      </c>
      <c r="K695">
        <f t="shared" si="31"/>
        <v>11.563999999999998</v>
      </c>
      <c r="L695">
        <f t="shared" si="32"/>
        <v>1.6519999999999992</v>
      </c>
    </row>
    <row r="696" spans="1:12" x14ac:dyDescent="0.35">
      <c r="A696" t="s">
        <v>1193</v>
      </c>
      <c r="B696" s="1">
        <v>44998</v>
      </c>
      <c r="C696" t="s">
        <v>10</v>
      </c>
      <c r="D696" t="s">
        <v>11</v>
      </c>
      <c r="E696" t="s">
        <v>43</v>
      </c>
      <c r="F696">
        <v>2</v>
      </c>
      <c r="G696">
        <v>140.56</v>
      </c>
      <c r="H696">
        <v>0</v>
      </c>
      <c r="I696" t="s">
        <v>770</v>
      </c>
      <c r="J696">
        <f t="shared" si="30"/>
        <v>138.56</v>
      </c>
      <c r="K696">
        <f t="shared" si="31"/>
        <v>138.56</v>
      </c>
      <c r="L696">
        <f t="shared" si="32"/>
        <v>55.424000000000007</v>
      </c>
    </row>
    <row r="697" spans="1:12" x14ac:dyDescent="0.35">
      <c r="A697" t="s">
        <v>1194</v>
      </c>
      <c r="B697" s="1">
        <v>45988</v>
      </c>
      <c r="C697" t="s">
        <v>61</v>
      </c>
      <c r="D697" t="s">
        <v>33</v>
      </c>
      <c r="E697" t="s">
        <v>12</v>
      </c>
      <c r="F697">
        <v>8</v>
      </c>
      <c r="G697">
        <v>40.33</v>
      </c>
      <c r="H697">
        <v>0.2</v>
      </c>
      <c r="I697" t="s">
        <v>1195</v>
      </c>
      <c r="J697">
        <f t="shared" si="30"/>
        <v>32.33</v>
      </c>
      <c r="K697">
        <f t="shared" si="31"/>
        <v>25.864000000000001</v>
      </c>
      <c r="L697">
        <f t="shared" si="32"/>
        <v>6.4660000000000011</v>
      </c>
    </row>
    <row r="698" spans="1:12" x14ac:dyDescent="0.35">
      <c r="A698" t="s">
        <v>1196</v>
      </c>
      <c r="B698" s="1">
        <v>45856</v>
      </c>
      <c r="C698" t="s">
        <v>26</v>
      </c>
      <c r="D698" t="s">
        <v>18</v>
      </c>
      <c r="E698" t="s">
        <v>12</v>
      </c>
      <c r="F698">
        <v>1</v>
      </c>
      <c r="G698">
        <v>1331.48</v>
      </c>
      <c r="H698">
        <v>0</v>
      </c>
      <c r="I698" t="s">
        <v>1197</v>
      </c>
      <c r="J698">
        <f t="shared" si="30"/>
        <v>1330.48</v>
      </c>
      <c r="K698">
        <f t="shared" si="31"/>
        <v>1330.48</v>
      </c>
      <c r="L698">
        <f t="shared" si="32"/>
        <v>532.19200000000001</v>
      </c>
    </row>
    <row r="699" spans="1:12" x14ac:dyDescent="0.35">
      <c r="A699" t="s">
        <v>1198</v>
      </c>
      <c r="B699" s="1">
        <v>44744</v>
      </c>
      <c r="C699" t="s">
        <v>17</v>
      </c>
      <c r="D699" t="s">
        <v>18</v>
      </c>
      <c r="E699" t="s">
        <v>23</v>
      </c>
      <c r="F699">
        <v>8</v>
      </c>
      <c r="G699">
        <v>1069.3</v>
      </c>
      <c r="H699">
        <v>0</v>
      </c>
      <c r="I699" t="s">
        <v>1199</v>
      </c>
      <c r="J699">
        <f t="shared" si="30"/>
        <v>1061.3</v>
      </c>
      <c r="K699">
        <f t="shared" si="31"/>
        <v>1061.3</v>
      </c>
      <c r="L699">
        <f t="shared" si="32"/>
        <v>424.52</v>
      </c>
    </row>
    <row r="700" spans="1:12" x14ac:dyDescent="0.35">
      <c r="A700" t="s">
        <v>1200</v>
      </c>
      <c r="B700" s="1">
        <v>45484</v>
      </c>
      <c r="C700" t="s">
        <v>71</v>
      </c>
      <c r="D700" t="s">
        <v>33</v>
      </c>
      <c r="E700" t="s">
        <v>12</v>
      </c>
      <c r="F700">
        <v>10</v>
      </c>
      <c r="G700">
        <v>105.29</v>
      </c>
      <c r="H700">
        <v>0.2</v>
      </c>
      <c r="I700" t="s">
        <v>487</v>
      </c>
      <c r="J700">
        <f t="shared" si="30"/>
        <v>95.29</v>
      </c>
      <c r="K700">
        <f t="shared" si="31"/>
        <v>76.232000000000014</v>
      </c>
      <c r="L700">
        <f t="shared" si="32"/>
        <v>19.058000000000014</v>
      </c>
    </row>
    <row r="701" spans="1:12" x14ac:dyDescent="0.35">
      <c r="A701" t="s">
        <v>1201</v>
      </c>
      <c r="B701" s="1">
        <v>44742</v>
      </c>
      <c r="C701" t="s">
        <v>17</v>
      </c>
      <c r="D701" t="s">
        <v>18</v>
      </c>
      <c r="E701" t="s">
        <v>43</v>
      </c>
      <c r="F701">
        <v>7</v>
      </c>
      <c r="G701">
        <v>106.4</v>
      </c>
      <c r="H701">
        <v>0</v>
      </c>
      <c r="I701" t="s">
        <v>1202</v>
      </c>
      <c r="J701">
        <f t="shared" si="30"/>
        <v>99.4</v>
      </c>
      <c r="K701">
        <f t="shared" si="31"/>
        <v>99.4</v>
      </c>
      <c r="L701">
        <f t="shared" si="32"/>
        <v>39.760000000000005</v>
      </c>
    </row>
    <row r="702" spans="1:12" x14ac:dyDescent="0.35">
      <c r="A702" t="s">
        <v>1203</v>
      </c>
      <c r="B702" s="1">
        <v>44757</v>
      </c>
      <c r="C702" t="s">
        <v>17</v>
      </c>
      <c r="D702" t="s">
        <v>18</v>
      </c>
      <c r="E702" t="s">
        <v>12</v>
      </c>
      <c r="F702">
        <v>8</v>
      </c>
      <c r="G702">
        <v>1178.46</v>
      </c>
      <c r="H702">
        <v>0.3</v>
      </c>
      <c r="I702" t="s">
        <v>1204</v>
      </c>
      <c r="J702">
        <f t="shared" si="30"/>
        <v>1170.46</v>
      </c>
      <c r="K702">
        <f t="shared" si="31"/>
        <v>819.322</v>
      </c>
      <c r="L702">
        <f t="shared" si="32"/>
        <v>117.04600000000005</v>
      </c>
    </row>
    <row r="703" spans="1:12" x14ac:dyDescent="0.35">
      <c r="A703" t="s">
        <v>1205</v>
      </c>
      <c r="B703" s="1">
        <v>44958</v>
      </c>
      <c r="C703" t="s">
        <v>10</v>
      </c>
      <c r="D703" t="s">
        <v>11</v>
      </c>
      <c r="E703" t="s">
        <v>23</v>
      </c>
      <c r="F703">
        <v>8</v>
      </c>
      <c r="G703">
        <v>182.24</v>
      </c>
      <c r="H703">
        <v>0.3</v>
      </c>
      <c r="I703" t="s">
        <v>230</v>
      </c>
      <c r="J703">
        <f t="shared" si="30"/>
        <v>174.24</v>
      </c>
      <c r="K703">
        <f t="shared" si="31"/>
        <v>121.968</v>
      </c>
      <c r="L703">
        <f t="shared" si="32"/>
        <v>17.424000000000007</v>
      </c>
    </row>
    <row r="704" spans="1:12" x14ac:dyDescent="0.35">
      <c r="A704" t="s">
        <v>1206</v>
      </c>
      <c r="B704" s="1">
        <v>45307</v>
      </c>
      <c r="C704" t="s">
        <v>71</v>
      </c>
      <c r="D704" t="s">
        <v>33</v>
      </c>
      <c r="E704" t="s">
        <v>23</v>
      </c>
      <c r="F704">
        <v>5</v>
      </c>
      <c r="G704">
        <v>53.47</v>
      </c>
      <c r="H704">
        <v>0.15</v>
      </c>
      <c r="I704" t="s">
        <v>230</v>
      </c>
      <c r="J704">
        <f t="shared" si="30"/>
        <v>48.47</v>
      </c>
      <c r="K704">
        <f t="shared" si="31"/>
        <v>41.1995</v>
      </c>
      <c r="L704">
        <f t="shared" si="32"/>
        <v>12.117500000000003</v>
      </c>
    </row>
    <row r="705" spans="1:12" x14ac:dyDescent="0.35">
      <c r="A705" t="s">
        <v>1207</v>
      </c>
      <c r="B705" s="1">
        <v>44669</v>
      </c>
      <c r="C705" t="s">
        <v>53</v>
      </c>
      <c r="D705" t="s">
        <v>18</v>
      </c>
      <c r="E705" t="s">
        <v>12</v>
      </c>
      <c r="F705">
        <v>1</v>
      </c>
      <c r="G705">
        <v>779.09</v>
      </c>
      <c r="H705">
        <v>0</v>
      </c>
      <c r="I705" t="s">
        <v>69</v>
      </c>
      <c r="J705">
        <f t="shared" si="30"/>
        <v>778.09</v>
      </c>
      <c r="K705">
        <f t="shared" si="31"/>
        <v>778.09</v>
      </c>
      <c r="L705">
        <f t="shared" si="32"/>
        <v>311.23600000000005</v>
      </c>
    </row>
    <row r="706" spans="1:12" x14ac:dyDescent="0.35">
      <c r="A706" t="s">
        <v>1208</v>
      </c>
      <c r="B706" s="1">
        <v>45472</v>
      </c>
      <c r="C706" t="s">
        <v>17</v>
      </c>
      <c r="D706" t="s">
        <v>18</v>
      </c>
      <c r="E706" t="s">
        <v>23</v>
      </c>
      <c r="F706">
        <v>4</v>
      </c>
      <c r="G706">
        <v>1145.92</v>
      </c>
      <c r="H706">
        <v>0.1</v>
      </c>
      <c r="I706" t="s">
        <v>311</v>
      </c>
      <c r="J706">
        <f t="shared" ref="J706:J769" si="33">G706-F706</f>
        <v>1141.92</v>
      </c>
      <c r="K706">
        <f t="shared" ref="K706:K769" si="34">J706*(1-H706)</f>
        <v>1027.7280000000001</v>
      </c>
      <c r="L706">
        <f t="shared" ref="L706:L769" si="35">K706-(J706*0.6)</f>
        <v>342.57600000000002</v>
      </c>
    </row>
    <row r="707" spans="1:12" x14ac:dyDescent="0.35">
      <c r="A707" t="s">
        <v>1209</v>
      </c>
      <c r="B707" s="1">
        <v>45028</v>
      </c>
      <c r="C707" t="s">
        <v>10</v>
      </c>
      <c r="D707" t="s">
        <v>11</v>
      </c>
      <c r="E707" t="s">
        <v>23</v>
      </c>
      <c r="F707">
        <v>4</v>
      </c>
      <c r="G707">
        <v>331.65</v>
      </c>
      <c r="H707">
        <v>0</v>
      </c>
      <c r="I707" t="s">
        <v>565</v>
      </c>
      <c r="J707">
        <f t="shared" si="33"/>
        <v>327.64999999999998</v>
      </c>
      <c r="K707">
        <f t="shared" si="34"/>
        <v>327.64999999999998</v>
      </c>
      <c r="L707">
        <f t="shared" si="35"/>
        <v>131.06</v>
      </c>
    </row>
    <row r="708" spans="1:12" x14ac:dyDescent="0.35">
      <c r="A708" t="s">
        <v>1210</v>
      </c>
      <c r="B708" s="1">
        <v>45554</v>
      </c>
      <c r="C708" t="s">
        <v>50</v>
      </c>
      <c r="D708" t="s">
        <v>11</v>
      </c>
      <c r="E708" t="s">
        <v>12</v>
      </c>
      <c r="F708">
        <v>4</v>
      </c>
      <c r="G708">
        <v>745.92</v>
      </c>
      <c r="H708">
        <v>0.15</v>
      </c>
      <c r="I708" t="s">
        <v>118</v>
      </c>
      <c r="J708">
        <f t="shared" si="33"/>
        <v>741.92</v>
      </c>
      <c r="K708">
        <f t="shared" si="34"/>
        <v>630.63199999999995</v>
      </c>
      <c r="L708">
        <f t="shared" si="35"/>
        <v>185.47999999999996</v>
      </c>
    </row>
    <row r="709" spans="1:12" x14ac:dyDescent="0.35">
      <c r="A709" t="s">
        <v>1211</v>
      </c>
      <c r="B709" s="1">
        <v>44841</v>
      </c>
      <c r="C709" t="s">
        <v>71</v>
      </c>
      <c r="D709" t="s">
        <v>33</v>
      </c>
      <c r="E709" t="s">
        <v>43</v>
      </c>
      <c r="F709">
        <v>5</v>
      </c>
      <c r="G709">
        <v>34.32</v>
      </c>
      <c r="H709">
        <v>0</v>
      </c>
      <c r="I709" t="s">
        <v>1212</v>
      </c>
      <c r="J709">
        <f t="shared" si="33"/>
        <v>29.32</v>
      </c>
      <c r="K709">
        <f t="shared" si="34"/>
        <v>29.32</v>
      </c>
      <c r="L709">
        <f t="shared" si="35"/>
        <v>11.728000000000002</v>
      </c>
    </row>
    <row r="710" spans="1:12" x14ac:dyDescent="0.35">
      <c r="A710" t="s">
        <v>1213</v>
      </c>
      <c r="B710" s="1">
        <v>44841</v>
      </c>
      <c r="C710" t="s">
        <v>50</v>
      </c>
      <c r="D710" t="s">
        <v>11</v>
      </c>
      <c r="E710" t="s">
        <v>23</v>
      </c>
      <c r="F710">
        <v>7</v>
      </c>
      <c r="G710">
        <v>178.4</v>
      </c>
      <c r="H710">
        <v>0.1</v>
      </c>
      <c r="I710" t="s">
        <v>67</v>
      </c>
      <c r="J710">
        <f t="shared" si="33"/>
        <v>171.4</v>
      </c>
      <c r="K710">
        <f t="shared" si="34"/>
        <v>154.26000000000002</v>
      </c>
      <c r="L710">
        <f t="shared" si="35"/>
        <v>51.420000000000016</v>
      </c>
    </row>
    <row r="711" spans="1:12" x14ac:dyDescent="0.35">
      <c r="A711" t="s">
        <v>1214</v>
      </c>
      <c r="B711" s="1">
        <v>44883</v>
      </c>
      <c r="C711" t="s">
        <v>53</v>
      </c>
      <c r="D711" t="s">
        <v>18</v>
      </c>
      <c r="E711" t="s">
        <v>12</v>
      </c>
      <c r="F711">
        <v>2</v>
      </c>
      <c r="G711">
        <v>676.37</v>
      </c>
      <c r="H711">
        <v>0.2</v>
      </c>
      <c r="I711" t="s">
        <v>1215</v>
      </c>
      <c r="J711">
        <f t="shared" si="33"/>
        <v>674.37</v>
      </c>
      <c r="K711">
        <f t="shared" si="34"/>
        <v>539.49599999999998</v>
      </c>
      <c r="L711">
        <f t="shared" si="35"/>
        <v>134.87399999999997</v>
      </c>
    </row>
    <row r="712" spans="1:12" x14ac:dyDescent="0.35">
      <c r="A712" t="s">
        <v>1216</v>
      </c>
      <c r="B712" s="1">
        <v>45531</v>
      </c>
      <c r="C712" t="s">
        <v>156</v>
      </c>
      <c r="D712" t="s">
        <v>33</v>
      </c>
      <c r="E712" t="s">
        <v>19</v>
      </c>
      <c r="F712">
        <v>7</v>
      </c>
      <c r="G712">
        <v>111.75</v>
      </c>
      <c r="H712">
        <v>0</v>
      </c>
      <c r="I712" t="s">
        <v>633</v>
      </c>
      <c r="J712">
        <f t="shared" si="33"/>
        <v>104.75</v>
      </c>
      <c r="K712">
        <f t="shared" si="34"/>
        <v>104.75</v>
      </c>
      <c r="L712">
        <f t="shared" si="35"/>
        <v>41.900000000000006</v>
      </c>
    </row>
    <row r="713" spans="1:12" x14ac:dyDescent="0.35">
      <c r="A713" t="s">
        <v>1217</v>
      </c>
      <c r="B713" s="1">
        <v>45748</v>
      </c>
      <c r="C713" t="s">
        <v>10</v>
      </c>
      <c r="D713" t="s">
        <v>11</v>
      </c>
      <c r="E713" t="s">
        <v>19</v>
      </c>
      <c r="F713">
        <v>7</v>
      </c>
      <c r="G713">
        <v>785.14</v>
      </c>
      <c r="H713">
        <v>0</v>
      </c>
      <c r="I713" t="s">
        <v>1218</v>
      </c>
      <c r="J713">
        <f t="shared" si="33"/>
        <v>778.14</v>
      </c>
      <c r="K713">
        <f t="shared" si="34"/>
        <v>778.14</v>
      </c>
      <c r="L713">
        <f t="shared" si="35"/>
        <v>311.25600000000003</v>
      </c>
    </row>
    <row r="714" spans="1:12" x14ac:dyDescent="0.35">
      <c r="A714" t="s">
        <v>1219</v>
      </c>
      <c r="B714" s="1">
        <v>45649</v>
      </c>
      <c r="C714" t="s">
        <v>78</v>
      </c>
      <c r="D714" t="s">
        <v>33</v>
      </c>
      <c r="E714" t="s">
        <v>19</v>
      </c>
      <c r="F714">
        <v>8</v>
      </c>
      <c r="G714">
        <v>76.819999999999993</v>
      </c>
      <c r="H714">
        <v>0</v>
      </c>
      <c r="I714" t="s">
        <v>449</v>
      </c>
      <c r="J714">
        <f t="shared" si="33"/>
        <v>68.819999999999993</v>
      </c>
      <c r="K714">
        <f t="shared" si="34"/>
        <v>68.819999999999993</v>
      </c>
      <c r="L714">
        <f t="shared" si="35"/>
        <v>27.527999999999999</v>
      </c>
    </row>
    <row r="715" spans="1:12" x14ac:dyDescent="0.35">
      <c r="A715" t="s">
        <v>1220</v>
      </c>
      <c r="B715" s="1">
        <v>45394</v>
      </c>
      <c r="C715" t="s">
        <v>10</v>
      </c>
      <c r="D715" t="s">
        <v>11</v>
      </c>
      <c r="E715" t="s">
        <v>43</v>
      </c>
      <c r="F715">
        <v>5</v>
      </c>
      <c r="G715">
        <v>229.3</v>
      </c>
      <c r="H715">
        <v>0</v>
      </c>
      <c r="I715" t="s">
        <v>536</v>
      </c>
      <c r="J715">
        <f t="shared" si="33"/>
        <v>224.3</v>
      </c>
      <c r="K715">
        <f t="shared" si="34"/>
        <v>224.3</v>
      </c>
      <c r="L715">
        <f t="shared" si="35"/>
        <v>89.72</v>
      </c>
    </row>
    <row r="716" spans="1:12" x14ac:dyDescent="0.35">
      <c r="A716" t="s">
        <v>1221</v>
      </c>
      <c r="B716" s="1">
        <v>45186</v>
      </c>
      <c r="C716" t="s">
        <v>50</v>
      </c>
      <c r="D716" t="s">
        <v>11</v>
      </c>
      <c r="E716" t="s">
        <v>19</v>
      </c>
      <c r="F716">
        <v>8</v>
      </c>
      <c r="G716">
        <v>397.82</v>
      </c>
      <c r="H716">
        <v>0</v>
      </c>
      <c r="I716" t="s">
        <v>1222</v>
      </c>
      <c r="J716">
        <f t="shared" si="33"/>
        <v>389.82</v>
      </c>
      <c r="K716">
        <f t="shared" si="34"/>
        <v>389.82</v>
      </c>
      <c r="L716">
        <f t="shared" si="35"/>
        <v>155.928</v>
      </c>
    </row>
    <row r="717" spans="1:12" x14ac:dyDescent="0.35">
      <c r="A717" t="s">
        <v>1223</v>
      </c>
      <c r="B717" s="1">
        <v>45320</v>
      </c>
      <c r="C717" t="s">
        <v>26</v>
      </c>
      <c r="D717" t="s">
        <v>18</v>
      </c>
      <c r="E717" t="s">
        <v>19</v>
      </c>
      <c r="F717">
        <v>2</v>
      </c>
      <c r="G717">
        <v>638.83000000000004</v>
      </c>
      <c r="H717">
        <v>0.3</v>
      </c>
      <c r="I717" t="s">
        <v>1224</v>
      </c>
      <c r="J717">
        <f t="shared" si="33"/>
        <v>636.83000000000004</v>
      </c>
      <c r="K717">
        <f t="shared" si="34"/>
        <v>445.78100000000001</v>
      </c>
      <c r="L717">
        <f t="shared" si="35"/>
        <v>63.682999999999993</v>
      </c>
    </row>
    <row r="718" spans="1:12" x14ac:dyDescent="0.35">
      <c r="A718" t="s">
        <v>1225</v>
      </c>
      <c r="B718" s="1">
        <v>45434</v>
      </c>
      <c r="C718" t="s">
        <v>61</v>
      </c>
      <c r="D718" t="s">
        <v>33</v>
      </c>
      <c r="E718" t="s">
        <v>12</v>
      </c>
      <c r="F718">
        <v>2</v>
      </c>
      <c r="G718">
        <v>94.97</v>
      </c>
      <c r="H718">
        <v>0.1</v>
      </c>
      <c r="I718" t="s">
        <v>1027</v>
      </c>
      <c r="J718">
        <f t="shared" si="33"/>
        <v>92.97</v>
      </c>
      <c r="K718">
        <f t="shared" si="34"/>
        <v>83.673000000000002</v>
      </c>
      <c r="L718">
        <f t="shared" si="35"/>
        <v>27.891000000000005</v>
      </c>
    </row>
    <row r="719" spans="1:12" x14ac:dyDescent="0.35">
      <c r="A719" t="s">
        <v>1226</v>
      </c>
      <c r="B719" s="1">
        <v>45943</v>
      </c>
      <c r="C719" t="s">
        <v>56</v>
      </c>
      <c r="D719" t="s">
        <v>33</v>
      </c>
      <c r="E719" t="s">
        <v>19</v>
      </c>
      <c r="F719">
        <v>7</v>
      </c>
      <c r="G719">
        <v>58.01</v>
      </c>
      <c r="H719">
        <v>0.2</v>
      </c>
      <c r="I719" t="s">
        <v>1195</v>
      </c>
      <c r="J719">
        <f t="shared" si="33"/>
        <v>51.01</v>
      </c>
      <c r="K719">
        <f t="shared" si="34"/>
        <v>40.808</v>
      </c>
      <c r="L719">
        <f t="shared" si="35"/>
        <v>10.202000000000002</v>
      </c>
    </row>
    <row r="720" spans="1:12" x14ac:dyDescent="0.35">
      <c r="A720" t="s">
        <v>1227</v>
      </c>
      <c r="B720" s="1">
        <v>44920</v>
      </c>
      <c r="C720" t="s">
        <v>29</v>
      </c>
      <c r="D720" t="s">
        <v>18</v>
      </c>
      <c r="E720" t="s">
        <v>12</v>
      </c>
      <c r="F720">
        <v>3</v>
      </c>
      <c r="G720">
        <v>1473.75</v>
      </c>
      <c r="H720">
        <v>0</v>
      </c>
      <c r="I720" t="s">
        <v>498</v>
      </c>
      <c r="J720">
        <f t="shared" si="33"/>
        <v>1470.75</v>
      </c>
      <c r="K720">
        <f t="shared" si="34"/>
        <v>1470.75</v>
      </c>
      <c r="L720">
        <f t="shared" si="35"/>
        <v>588.30000000000007</v>
      </c>
    </row>
    <row r="721" spans="1:12" x14ac:dyDescent="0.35">
      <c r="A721" t="s">
        <v>1228</v>
      </c>
      <c r="B721" s="1">
        <v>45541</v>
      </c>
      <c r="C721" t="s">
        <v>53</v>
      </c>
      <c r="D721" t="s">
        <v>18</v>
      </c>
      <c r="E721" t="s">
        <v>12</v>
      </c>
      <c r="F721">
        <v>6</v>
      </c>
      <c r="G721">
        <v>593.79999999999995</v>
      </c>
      <c r="H721">
        <v>0.1</v>
      </c>
      <c r="I721" t="s">
        <v>1229</v>
      </c>
      <c r="J721">
        <f t="shared" si="33"/>
        <v>587.79999999999995</v>
      </c>
      <c r="K721">
        <f t="shared" si="34"/>
        <v>529.02</v>
      </c>
      <c r="L721">
        <f t="shared" si="35"/>
        <v>176.34000000000003</v>
      </c>
    </row>
    <row r="722" spans="1:12" x14ac:dyDescent="0.35">
      <c r="A722" t="s">
        <v>1230</v>
      </c>
      <c r="B722" s="1">
        <v>44673</v>
      </c>
      <c r="C722" t="s">
        <v>64</v>
      </c>
      <c r="D722" t="s">
        <v>11</v>
      </c>
      <c r="E722" t="s">
        <v>43</v>
      </c>
      <c r="F722">
        <v>8</v>
      </c>
      <c r="G722">
        <v>414.67</v>
      </c>
      <c r="H722">
        <v>0.2</v>
      </c>
      <c r="I722" t="s">
        <v>270</v>
      </c>
      <c r="J722">
        <f t="shared" si="33"/>
        <v>406.67</v>
      </c>
      <c r="K722">
        <f t="shared" si="34"/>
        <v>325.33600000000001</v>
      </c>
      <c r="L722">
        <f t="shared" si="35"/>
        <v>81.334000000000003</v>
      </c>
    </row>
    <row r="723" spans="1:12" x14ac:dyDescent="0.35">
      <c r="A723" t="s">
        <v>1231</v>
      </c>
      <c r="B723" s="1">
        <v>45651</v>
      </c>
      <c r="C723" t="s">
        <v>17</v>
      </c>
      <c r="D723" t="s">
        <v>18</v>
      </c>
      <c r="E723" t="s">
        <v>23</v>
      </c>
      <c r="F723">
        <v>10</v>
      </c>
      <c r="G723">
        <v>615.4</v>
      </c>
      <c r="H723">
        <v>0.3</v>
      </c>
      <c r="I723" t="s">
        <v>706</v>
      </c>
      <c r="J723">
        <f t="shared" si="33"/>
        <v>605.4</v>
      </c>
      <c r="K723">
        <f t="shared" si="34"/>
        <v>423.78</v>
      </c>
      <c r="L723">
        <f t="shared" si="35"/>
        <v>60.54000000000002</v>
      </c>
    </row>
    <row r="724" spans="1:12" x14ac:dyDescent="0.35">
      <c r="A724" t="s">
        <v>1232</v>
      </c>
      <c r="B724" s="1">
        <v>45499</v>
      </c>
      <c r="C724" t="s">
        <v>22</v>
      </c>
      <c r="D724" t="s">
        <v>11</v>
      </c>
      <c r="E724" t="s">
        <v>23</v>
      </c>
      <c r="F724">
        <v>3</v>
      </c>
      <c r="G724">
        <v>266.27999999999997</v>
      </c>
      <c r="H724">
        <v>0</v>
      </c>
      <c r="I724" t="s">
        <v>671</v>
      </c>
      <c r="J724">
        <f t="shared" si="33"/>
        <v>263.27999999999997</v>
      </c>
      <c r="K724">
        <f t="shared" si="34"/>
        <v>263.27999999999997</v>
      </c>
      <c r="L724">
        <f t="shared" si="35"/>
        <v>105.31199999999998</v>
      </c>
    </row>
    <row r="725" spans="1:12" x14ac:dyDescent="0.35">
      <c r="A725" t="s">
        <v>1233</v>
      </c>
      <c r="B725" s="1">
        <v>44791</v>
      </c>
      <c r="C725" t="s">
        <v>53</v>
      </c>
      <c r="D725" t="s">
        <v>18</v>
      </c>
      <c r="E725" t="s">
        <v>23</v>
      </c>
      <c r="F725">
        <v>3</v>
      </c>
      <c r="G725">
        <v>1324.99</v>
      </c>
      <c r="H725">
        <v>0.2</v>
      </c>
      <c r="I725" t="s">
        <v>1234</v>
      </c>
      <c r="J725">
        <f t="shared" si="33"/>
        <v>1321.99</v>
      </c>
      <c r="K725">
        <f t="shared" si="34"/>
        <v>1057.5920000000001</v>
      </c>
      <c r="L725">
        <f t="shared" si="35"/>
        <v>264.39800000000014</v>
      </c>
    </row>
    <row r="726" spans="1:12" x14ac:dyDescent="0.35">
      <c r="A726" t="s">
        <v>1235</v>
      </c>
      <c r="B726" s="1">
        <v>45415</v>
      </c>
      <c r="C726" t="s">
        <v>53</v>
      </c>
      <c r="D726" t="s">
        <v>18</v>
      </c>
      <c r="E726" t="s">
        <v>23</v>
      </c>
      <c r="F726">
        <v>6</v>
      </c>
      <c r="G726">
        <v>688.18</v>
      </c>
      <c r="H726">
        <v>0.3</v>
      </c>
      <c r="I726" t="s">
        <v>1236</v>
      </c>
      <c r="J726">
        <f t="shared" si="33"/>
        <v>682.18</v>
      </c>
      <c r="K726">
        <f t="shared" si="34"/>
        <v>477.52599999999995</v>
      </c>
      <c r="L726">
        <f t="shared" si="35"/>
        <v>68.218000000000018</v>
      </c>
    </row>
    <row r="727" spans="1:12" x14ac:dyDescent="0.35">
      <c r="A727" t="s">
        <v>1237</v>
      </c>
      <c r="B727" s="1">
        <v>44949</v>
      </c>
      <c r="C727" t="s">
        <v>22</v>
      </c>
      <c r="D727" t="s">
        <v>11</v>
      </c>
      <c r="E727" t="s">
        <v>12</v>
      </c>
      <c r="F727">
        <v>9</v>
      </c>
      <c r="G727">
        <v>533.5</v>
      </c>
      <c r="H727">
        <v>0.15</v>
      </c>
      <c r="I727" t="s">
        <v>1238</v>
      </c>
      <c r="J727">
        <f t="shared" si="33"/>
        <v>524.5</v>
      </c>
      <c r="K727">
        <f t="shared" si="34"/>
        <v>445.82499999999999</v>
      </c>
      <c r="L727">
        <f t="shared" si="35"/>
        <v>131.125</v>
      </c>
    </row>
    <row r="728" spans="1:12" x14ac:dyDescent="0.35">
      <c r="A728" t="s">
        <v>1239</v>
      </c>
      <c r="B728" s="1">
        <v>45885</v>
      </c>
      <c r="C728" t="s">
        <v>78</v>
      </c>
      <c r="D728" t="s">
        <v>33</v>
      </c>
      <c r="E728" t="s">
        <v>23</v>
      </c>
      <c r="F728">
        <v>8</v>
      </c>
      <c r="G728">
        <v>49.09</v>
      </c>
      <c r="H728">
        <v>0</v>
      </c>
      <c r="I728" t="s">
        <v>1240</v>
      </c>
      <c r="J728">
        <f t="shared" si="33"/>
        <v>41.09</v>
      </c>
      <c r="K728">
        <f t="shared" si="34"/>
        <v>41.09</v>
      </c>
      <c r="L728">
        <f t="shared" si="35"/>
        <v>16.436000000000003</v>
      </c>
    </row>
    <row r="729" spans="1:12" x14ac:dyDescent="0.35">
      <c r="A729" t="s">
        <v>1241</v>
      </c>
      <c r="B729" s="1">
        <v>45094</v>
      </c>
      <c r="C729" t="s">
        <v>50</v>
      </c>
      <c r="D729" t="s">
        <v>11</v>
      </c>
      <c r="E729" t="s">
        <v>43</v>
      </c>
      <c r="F729">
        <v>5</v>
      </c>
      <c r="G729">
        <v>627.30999999999995</v>
      </c>
      <c r="H729">
        <v>0</v>
      </c>
      <c r="I729" t="s">
        <v>135</v>
      </c>
      <c r="J729">
        <f t="shared" si="33"/>
        <v>622.30999999999995</v>
      </c>
      <c r="K729">
        <f t="shared" si="34"/>
        <v>622.30999999999995</v>
      </c>
      <c r="L729">
        <f t="shared" si="35"/>
        <v>248.92399999999998</v>
      </c>
    </row>
    <row r="730" spans="1:12" x14ac:dyDescent="0.35">
      <c r="A730" t="s">
        <v>1242</v>
      </c>
      <c r="B730" s="1">
        <v>45495</v>
      </c>
      <c r="C730" t="s">
        <v>10</v>
      </c>
      <c r="D730" t="s">
        <v>11</v>
      </c>
      <c r="E730" t="s">
        <v>43</v>
      </c>
      <c r="F730">
        <v>3</v>
      </c>
      <c r="G730">
        <v>779.9</v>
      </c>
      <c r="H730">
        <v>0.3</v>
      </c>
      <c r="I730" t="s">
        <v>706</v>
      </c>
      <c r="J730">
        <f t="shared" si="33"/>
        <v>776.9</v>
      </c>
      <c r="K730">
        <f t="shared" si="34"/>
        <v>543.82999999999993</v>
      </c>
      <c r="L730">
        <f t="shared" si="35"/>
        <v>77.689999999999941</v>
      </c>
    </row>
    <row r="731" spans="1:12" x14ac:dyDescent="0.35">
      <c r="A731" t="s">
        <v>1243</v>
      </c>
      <c r="B731" s="1">
        <v>45049</v>
      </c>
      <c r="C731" t="s">
        <v>22</v>
      </c>
      <c r="D731" t="s">
        <v>11</v>
      </c>
      <c r="E731" t="s">
        <v>43</v>
      </c>
      <c r="F731">
        <v>10</v>
      </c>
      <c r="G731">
        <v>144.86000000000001</v>
      </c>
      <c r="H731">
        <v>0.1</v>
      </c>
      <c r="I731" t="s">
        <v>876</v>
      </c>
      <c r="J731">
        <f t="shared" si="33"/>
        <v>134.86000000000001</v>
      </c>
      <c r="K731">
        <f t="shared" si="34"/>
        <v>121.37400000000001</v>
      </c>
      <c r="L731">
        <f t="shared" si="35"/>
        <v>40.457999999999998</v>
      </c>
    </row>
    <row r="732" spans="1:12" x14ac:dyDescent="0.35">
      <c r="A732" t="s">
        <v>1244</v>
      </c>
      <c r="B732" s="1">
        <v>45713</v>
      </c>
      <c r="C732" t="s">
        <v>29</v>
      </c>
      <c r="D732" t="s">
        <v>18</v>
      </c>
      <c r="E732" t="s">
        <v>43</v>
      </c>
      <c r="F732">
        <v>6</v>
      </c>
      <c r="G732">
        <v>307.12</v>
      </c>
      <c r="H732">
        <v>0.15</v>
      </c>
      <c r="I732" t="s">
        <v>498</v>
      </c>
      <c r="J732">
        <f t="shared" si="33"/>
        <v>301.12</v>
      </c>
      <c r="K732">
        <f t="shared" si="34"/>
        <v>255.952</v>
      </c>
      <c r="L732">
        <f t="shared" si="35"/>
        <v>75.28</v>
      </c>
    </row>
    <row r="733" spans="1:12" x14ac:dyDescent="0.35">
      <c r="A733" t="s">
        <v>1245</v>
      </c>
      <c r="B733" s="1">
        <v>45179</v>
      </c>
      <c r="C733" t="s">
        <v>22</v>
      </c>
      <c r="D733" t="s">
        <v>11</v>
      </c>
      <c r="E733" t="s">
        <v>23</v>
      </c>
      <c r="F733">
        <v>8</v>
      </c>
      <c r="G733">
        <v>626.39</v>
      </c>
      <c r="H733">
        <v>0.15</v>
      </c>
      <c r="I733" t="s">
        <v>1246</v>
      </c>
      <c r="J733">
        <f t="shared" si="33"/>
        <v>618.39</v>
      </c>
      <c r="K733">
        <f t="shared" si="34"/>
        <v>525.63149999999996</v>
      </c>
      <c r="L733">
        <f t="shared" si="35"/>
        <v>154.59749999999997</v>
      </c>
    </row>
    <row r="734" spans="1:12" x14ac:dyDescent="0.35">
      <c r="A734" t="s">
        <v>1247</v>
      </c>
      <c r="B734" s="1">
        <v>45680</v>
      </c>
      <c r="C734" t="s">
        <v>17</v>
      </c>
      <c r="D734" t="s">
        <v>18</v>
      </c>
      <c r="E734" t="s">
        <v>43</v>
      </c>
      <c r="F734">
        <v>8</v>
      </c>
      <c r="G734">
        <v>1354.37</v>
      </c>
      <c r="H734">
        <v>0.2</v>
      </c>
      <c r="I734" t="s">
        <v>527</v>
      </c>
      <c r="J734">
        <f t="shared" si="33"/>
        <v>1346.37</v>
      </c>
      <c r="K734">
        <f t="shared" si="34"/>
        <v>1077.096</v>
      </c>
      <c r="L734">
        <f t="shared" si="35"/>
        <v>269.27400000000011</v>
      </c>
    </row>
    <row r="735" spans="1:12" x14ac:dyDescent="0.35">
      <c r="A735" t="s">
        <v>1248</v>
      </c>
      <c r="B735" s="1">
        <v>45719</v>
      </c>
      <c r="C735" t="s">
        <v>26</v>
      </c>
      <c r="D735" t="s">
        <v>18</v>
      </c>
      <c r="E735" t="s">
        <v>43</v>
      </c>
      <c r="F735">
        <v>2</v>
      </c>
      <c r="G735">
        <v>1124.3</v>
      </c>
      <c r="H735">
        <v>0</v>
      </c>
      <c r="I735" t="s">
        <v>1249</v>
      </c>
      <c r="J735">
        <f t="shared" si="33"/>
        <v>1122.3</v>
      </c>
      <c r="K735">
        <f t="shared" si="34"/>
        <v>1122.3</v>
      </c>
      <c r="L735">
        <f t="shared" si="35"/>
        <v>448.91999999999996</v>
      </c>
    </row>
    <row r="736" spans="1:12" x14ac:dyDescent="0.35">
      <c r="A736" t="s">
        <v>1250</v>
      </c>
      <c r="B736" s="1">
        <v>44612</v>
      </c>
      <c r="C736" t="s">
        <v>71</v>
      </c>
      <c r="D736" t="s">
        <v>33</v>
      </c>
      <c r="E736" t="s">
        <v>23</v>
      </c>
      <c r="F736">
        <v>6</v>
      </c>
      <c r="G736">
        <v>18.41</v>
      </c>
      <c r="H736">
        <v>0</v>
      </c>
      <c r="I736" t="s">
        <v>1251</v>
      </c>
      <c r="J736">
        <f t="shared" si="33"/>
        <v>12.41</v>
      </c>
      <c r="K736">
        <f t="shared" si="34"/>
        <v>12.41</v>
      </c>
      <c r="L736">
        <f t="shared" si="35"/>
        <v>4.9640000000000004</v>
      </c>
    </row>
    <row r="737" spans="1:12" x14ac:dyDescent="0.35">
      <c r="A737" t="s">
        <v>1252</v>
      </c>
      <c r="B737" s="1">
        <v>45640</v>
      </c>
      <c r="C737" t="s">
        <v>64</v>
      </c>
      <c r="D737" t="s">
        <v>11</v>
      </c>
      <c r="E737" t="s">
        <v>12</v>
      </c>
      <c r="F737">
        <v>1</v>
      </c>
      <c r="G737">
        <v>112.69</v>
      </c>
      <c r="H737">
        <v>0.15</v>
      </c>
      <c r="I737" t="s">
        <v>569</v>
      </c>
      <c r="J737">
        <f t="shared" si="33"/>
        <v>111.69</v>
      </c>
      <c r="K737">
        <f t="shared" si="34"/>
        <v>94.936499999999995</v>
      </c>
      <c r="L737">
        <f t="shared" si="35"/>
        <v>27.922499999999999</v>
      </c>
    </row>
    <row r="738" spans="1:12" x14ac:dyDescent="0.35">
      <c r="A738" t="s">
        <v>1253</v>
      </c>
      <c r="B738" s="1">
        <v>45369</v>
      </c>
      <c r="C738" t="s">
        <v>50</v>
      </c>
      <c r="D738" t="s">
        <v>11</v>
      </c>
      <c r="E738" t="s">
        <v>43</v>
      </c>
      <c r="F738">
        <v>10</v>
      </c>
      <c r="G738">
        <v>503.81</v>
      </c>
      <c r="H738">
        <v>0</v>
      </c>
      <c r="I738" t="s">
        <v>527</v>
      </c>
      <c r="J738">
        <f t="shared" si="33"/>
        <v>493.81</v>
      </c>
      <c r="K738">
        <f t="shared" si="34"/>
        <v>493.81</v>
      </c>
      <c r="L738">
        <f t="shared" si="35"/>
        <v>197.524</v>
      </c>
    </row>
    <row r="739" spans="1:12" x14ac:dyDescent="0.35">
      <c r="A739" t="s">
        <v>1254</v>
      </c>
      <c r="B739" s="1">
        <v>44864</v>
      </c>
      <c r="C739" t="s">
        <v>26</v>
      </c>
      <c r="D739" t="s">
        <v>18</v>
      </c>
      <c r="E739" t="s">
        <v>43</v>
      </c>
      <c r="F739">
        <v>7</v>
      </c>
      <c r="G739">
        <v>621.96</v>
      </c>
      <c r="H739">
        <v>0.1</v>
      </c>
      <c r="I739" t="s">
        <v>1255</v>
      </c>
      <c r="J739">
        <f t="shared" si="33"/>
        <v>614.96</v>
      </c>
      <c r="K739">
        <f t="shared" si="34"/>
        <v>553.46400000000006</v>
      </c>
      <c r="L739">
        <f t="shared" si="35"/>
        <v>184.48800000000006</v>
      </c>
    </row>
    <row r="740" spans="1:12" x14ac:dyDescent="0.35">
      <c r="A740" t="s">
        <v>1256</v>
      </c>
      <c r="B740" s="1">
        <v>45474</v>
      </c>
      <c r="C740" t="s">
        <v>29</v>
      </c>
      <c r="D740" t="s">
        <v>18</v>
      </c>
      <c r="E740" t="s">
        <v>12</v>
      </c>
      <c r="F740">
        <v>8</v>
      </c>
      <c r="G740">
        <v>1138.1400000000001</v>
      </c>
      <c r="H740">
        <v>0.15</v>
      </c>
      <c r="I740" t="s">
        <v>1257</v>
      </c>
      <c r="J740">
        <f t="shared" si="33"/>
        <v>1130.1400000000001</v>
      </c>
      <c r="K740">
        <f t="shared" si="34"/>
        <v>960.61900000000003</v>
      </c>
      <c r="L740">
        <f t="shared" si="35"/>
        <v>282.53499999999997</v>
      </c>
    </row>
    <row r="741" spans="1:12" x14ac:dyDescent="0.35">
      <c r="A741" t="s">
        <v>1258</v>
      </c>
      <c r="B741" s="1">
        <v>45430</v>
      </c>
      <c r="C741" t="s">
        <v>26</v>
      </c>
      <c r="D741" t="s">
        <v>18</v>
      </c>
      <c r="E741" t="s">
        <v>12</v>
      </c>
      <c r="F741">
        <v>10</v>
      </c>
      <c r="G741">
        <v>937.11</v>
      </c>
      <c r="H741">
        <v>0</v>
      </c>
      <c r="I741" t="s">
        <v>445</v>
      </c>
      <c r="J741">
        <f t="shared" si="33"/>
        <v>927.11</v>
      </c>
      <c r="K741">
        <f t="shared" si="34"/>
        <v>927.11</v>
      </c>
      <c r="L741">
        <f t="shared" si="35"/>
        <v>370.84400000000005</v>
      </c>
    </row>
    <row r="742" spans="1:12" x14ac:dyDescent="0.35">
      <c r="A742" t="s">
        <v>1259</v>
      </c>
      <c r="B742" s="1">
        <v>45637</v>
      </c>
      <c r="C742" t="s">
        <v>99</v>
      </c>
      <c r="D742" t="s">
        <v>33</v>
      </c>
      <c r="E742" t="s">
        <v>23</v>
      </c>
      <c r="F742">
        <v>2</v>
      </c>
      <c r="G742">
        <v>5.96</v>
      </c>
      <c r="H742">
        <v>0.3</v>
      </c>
      <c r="I742" t="s">
        <v>1159</v>
      </c>
      <c r="J742">
        <f t="shared" si="33"/>
        <v>3.96</v>
      </c>
      <c r="K742">
        <f t="shared" si="34"/>
        <v>2.7719999999999998</v>
      </c>
      <c r="L742">
        <f t="shared" si="35"/>
        <v>0.39599999999999991</v>
      </c>
    </row>
    <row r="743" spans="1:12" x14ac:dyDescent="0.35">
      <c r="A743" t="s">
        <v>1260</v>
      </c>
      <c r="B743" s="1">
        <v>45700</v>
      </c>
      <c r="C743" t="s">
        <v>141</v>
      </c>
      <c r="D743" t="s">
        <v>33</v>
      </c>
      <c r="E743" t="s">
        <v>12</v>
      </c>
      <c r="F743">
        <v>3</v>
      </c>
      <c r="G743">
        <v>125.68</v>
      </c>
      <c r="H743">
        <v>0.1</v>
      </c>
      <c r="I743" t="s">
        <v>994</v>
      </c>
      <c r="J743">
        <f t="shared" si="33"/>
        <v>122.68</v>
      </c>
      <c r="K743">
        <f t="shared" si="34"/>
        <v>110.41200000000001</v>
      </c>
      <c r="L743">
        <f t="shared" si="35"/>
        <v>36.804000000000002</v>
      </c>
    </row>
    <row r="744" spans="1:12" x14ac:dyDescent="0.35">
      <c r="A744" t="s">
        <v>1261</v>
      </c>
      <c r="B744" s="1">
        <v>45180</v>
      </c>
      <c r="C744" t="s">
        <v>17</v>
      </c>
      <c r="D744" t="s">
        <v>18</v>
      </c>
      <c r="E744" t="s">
        <v>23</v>
      </c>
      <c r="F744">
        <v>9</v>
      </c>
      <c r="G744">
        <v>1135.8</v>
      </c>
      <c r="H744">
        <v>0</v>
      </c>
      <c r="I744" t="s">
        <v>153</v>
      </c>
      <c r="J744">
        <f t="shared" si="33"/>
        <v>1126.8</v>
      </c>
      <c r="K744">
        <f t="shared" si="34"/>
        <v>1126.8</v>
      </c>
      <c r="L744">
        <f t="shared" si="35"/>
        <v>450.72</v>
      </c>
    </row>
    <row r="745" spans="1:12" x14ac:dyDescent="0.35">
      <c r="A745" t="s">
        <v>1262</v>
      </c>
      <c r="B745" s="1">
        <v>45099</v>
      </c>
      <c r="C745" t="s">
        <v>78</v>
      </c>
      <c r="D745" t="s">
        <v>33</v>
      </c>
      <c r="E745" t="s">
        <v>19</v>
      </c>
      <c r="F745">
        <v>5</v>
      </c>
      <c r="G745">
        <v>65.489999999999995</v>
      </c>
      <c r="H745">
        <v>0.15</v>
      </c>
      <c r="I745" t="s">
        <v>36</v>
      </c>
      <c r="J745">
        <f t="shared" si="33"/>
        <v>60.489999999999995</v>
      </c>
      <c r="K745">
        <f t="shared" si="34"/>
        <v>51.416499999999992</v>
      </c>
      <c r="L745">
        <f t="shared" si="35"/>
        <v>15.122499999999995</v>
      </c>
    </row>
    <row r="746" spans="1:12" x14ac:dyDescent="0.35">
      <c r="A746" t="s">
        <v>1263</v>
      </c>
      <c r="B746" s="1">
        <v>44806</v>
      </c>
      <c r="C746" t="s">
        <v>78</v>
      </c>
      <c r="D746" t="s">
        <v>33</v>
      </c>
      <c r="E746" t="s">
        <v>19</v>
      </c>
      <c r="F746">
        <v>10</v>
      </c>
      <c r="G746">
        <v>113.11</v>
      </c>
      <c r="H746">
        <v>0.2</v>
      </c>
      <c r="I746" t="s">
        <v>1264</v>
      </c>
      <c r="J746">
        <f t="shared" si="33"/>
        <v>103.11</v>
      </c>
      <c r="K746">
        <f t="shared" si="34"/>
        <v>82.488</v>
      </c>
      <c r="L746">
        <f t="shared" si="35"/>
        <v>20.622</v>
      </c>
    </row>
    <row r="747" spans="1:12" x14ac:dyDescent="0.35">
      <c r="A747" t="s">
        <v>1265</v>
      </c>
      <c r="B747" s="1">
        <v>45848</v>
      </c>
      <c r="C747" t="s">
        <v>26</v>
      </c>
      <c r="D747" t="s">
        <v>18</v>
      </c>
      <c r="E747" t="s">
        <v>19</v>
      </c>
      <c r="F747">
        <v>6</v>
      </c>
      <c r="G747">
        <v>817.54</v>
      </c>
      <c r="H747">
        <v>0.2</v>
      </c>
      <c r="I747" t="s">
        <v>1266</v>
      </c>
      <c r="J747">
        <f t="shared" si="33"/>
        <v>811.54</v>
      </c>
      <c r="K747">
        <f t="shared" si="34"/>
        <v>649.23199999999997</v>
      </c>
      <c r="L747">
        <f t="shared" si="35"/>
        <v>162.30799999999999</v>
      </c>
    </row>
    <row r="748" spans="1:12" x14ac:dyDescent="0.35">
      <c r="A748" t="s">
        <v>1267</v>
      </c>
      <c r="B748" s="1">
        <v>45753</v>
      </c>
      <c r="C748" t="s">
        <v>10</v>
      </c>
      <c r="D748" t="s">
        <v>11</v>
      </c>
      <c r="E748" t="s">
        <v>43</v>
      </c>
      <c r="F748">
        <v>8</v>
      </c>
      <c r="G748">
        <v>708.74</v>
      </c>
      <c r="H748">
        <v>0</v>
      </c>
      <c r="I748" t="s">
        <v>1268</v>
      </c>
      <c r="J748">
        <f t="shared" si="33"/>
        <v>700.74</v>
      </c>
      <c r="K748">
        <f t="shared" si="34"/>
        <v>700.74</v>
      </c>
      <c r="L748">
        <f t="shared" si="35"/>
        <v>280.29599999999999</v>
      </c>
    </row>
    <row r="749" spans="1:12" x14ac:dyDescent="0.35">
      <c r="A749" t="s">
        <v>1269</v>
      </c>
      <c r="B749" s="1">
        <v>45120</v>
      </c>
      <c r="C749" t="s">
        <v>40</v>
      </c>
      <c r="D749" t="s">
        <v>33</v>
      </c>
      <c r="E749" t="s">
        <v>43</v>
      </c>
      <c r="F749">
        <v>1</v>
      </c>
      <c r="G749">
        <v>47.03</v>
      </c>
      <c r="H749">
        <v>0.2</v>
      </c>
      <c r="I749" t="s">
        <v>1270</v>
      </c>
      <c r="J749">
        <f t="shared" si="33"/>
        <v>46.03</v>
      </c>
      <c r="K749">
        <f t="shared" si="34"/>
        <v>36.824000000000005</v>
      </c>
      <c r="L749">
        <f t="shared" si="35"/>
        <v>9.2060000000000066</v>
      </c>
    </row>
    <row r="750" spans="1:12" x14ac:dyDescent="0.35">
      <c r="A750" t="s">
        <v>1271</v>
      </c>
      <c r="B750" s="1">
        <v>44958</v>
      </c>
      <c r="C750" t="s">
        <v>53</v>
      </c>
      <c r="D750" t="s">
        <v>18</v>
      </c>
      <c r="E750" t="s">
        <v>19</v>
      </c>
      <c r="F750">
        <v>10</v>
      </c>
      <c r="G750">
        <v>1153.68</v>
      </c>
      <c r="H750">
        <v>0.2</v>
      </c>
      <c r="I750" t="s">
        <v>1272</v>
      </c>
      <c r="J750">
        <f t="shared" si="33"/>
        <v>1143.68</v>
      </c>
      <c r="K750">
        <f t="shared" si="34"/>
        <v>914.94400000000007</v>
      </c>
      <c r="L750">
        <f t="shared" si="35"/>
        <v>228.7360000000001</v>
      </c>
    </row>
    <row r="751" spans="1:12" x14ac:dyDescent="0.35">
      <c r="A751" t="s">
        <v>1273</v>
      </c>
      <c r="B751" s="1">
        <v>45964</v>
      </c>
      <c r="C751" t="s">
        <v>156</v>
      </c>
      <c r="D751" t="s">
        <v>33</v>
      </c>
      <c r="E751" t="s">
        <v>43</v>
      </c>
      <c r="F751">
        <v>2</v>
      </c>
      <c r="G751">
        <v>82.49</v>
      </c>
      <c r="H751">
        <v>0.1</v>
      </c>
      <c r="I751" t="s">
        <v>365</v>
      </c>
      <c r="J751">
        <f t="shared" si="33"/>
        <v>80.489999999999995</v>
      </c>
      <c r="K751">
        <f t="shared" si="34"/>
        <v>72.441000000000003</v>
      </c>
      <c r="L751">
        <f t="shared" si="35"/>
        <v>24.147000000000006</v>
      </c>
    </row>
    <row r="752" spans="1:12" x14ac:dyDescent="0.35">
      <c r="A752" t="s">
        <v>1274</v>
      </c>
      <c r="B752" s="1">
        <v>45623</v>
      </c>
      <c r="C752" t="s">
        <v>32</v>
      </c>
      <c r="D752" t="s">
        <v>33</v>
      </c>
      <c r="E752" t="s">
        <v>23</v>
      </c>
      <c r="F752">
        <v>7</v>
      </c>
      <c r="G752">
        <v>54.35</v>
      </c>
      <c r="H752">
        <v>0</v>
      </c>
      <c r="I752" t="s">
        <v>1275</v>
      </c>
      <c r="J752">
        <f t="shared" si="33"/>
        <v>47.35</v>
      </c>
      <c r="K752">
        <f t="shared" si="34"/>
        <v>47.35</v>
      </c>
      <c r="L752">
        <f t="shared" si="35"/>
        <v>18.940000000000001</v>
      </c>
    </row>
    <row r="753" spans="1:12" x14ac:dyDescent="0.35">
      <c r="A753" t="s">
        <v>1276</v>
      </c>
      <c r="B753" s="1">
        <v>45592</v>
      </c>
      <c r="C753" t="s">
        <v>10</v>
      </c>
      <c r="D753" t="s">
        <v>11</v>
      </c>
      <c r="E753" t="s">
        <v>19</v>
      </c>
      <c r="F753">
        <v>7</v>
      </c>
      <c r="G753">
        <v>395.37</v>
      </c>
      <c r="H753">
        <v>0</v>
      </c>
      <c r="I753" t="s">
        <v>1277</v>
      </c>
      <c r="J753">
        <f t="shared" si="33"/>
        <v>388.37</v>
      </c>
      <c r="K753">
        <f t="shared" si="34"/>
        <v>388.37</v>
      </c>
      <c r="L753">
        <f t="shared" si="35"/>
        <v>155.34800000000001</v>
      </c>
    </row>
    <row r="754" spans="1:12" x14ac:dyDescent="0.35">
      <c r="A754" t="s">
        <v>1278</v>
      </c>
      <c r="B754" s="1">
        <v>45544</v>
      </c>
      <c r="C754" t="s">
        <v>156</v>
      </c>
      <c r="D754" t="s">
        <v>33</v>
      </c>
      <c r="E754" t="s">
        <v>43</v>
      </c>
      <c r="F754">
        <v>3</v>
      </c>
      <c r="G754">
        <v>123.47</v>
      </c>
      <c r="H754">
        <v>0.2</v>
      </c>
      <c r="I754" t="s">
        <v>648</v>
      </c>
      <c r="J754">
        <f t="shared" si="33"/>
        <v>120.47</v>
      </c>
      <c r="K754">
        <f t="shared" si="34"/>
        <v>96.376000000000005</v>
      </c>
      <c r="L754">
        <f t="shared" si="35"/>
        <v>24.094000000000008</v>
      </c>
    </row>
    <row r="755" spans="1:12" x14ac:dyDescent="0.35">
      <c r="A755" t="s">
        <v>1279</v>
      </c>
      <c r="B755" s="1">
        <v>46015</v>
      </c>
      <c r="C755" t="s">
        <v>56</v>
      </c>
      <c r="D755" t="s">
        <v>33</v>
      </c>
      <c r="E755" t="s">
        <v>19</v>
      </c>
      <c r="F755">
        <v>4</v>
      </c>
      <c r="G755">
        <v>23.66</v>
      </c>
      <c r="H755">
        <v>0.3</v>
      </c>
      <c r="I755" t="s">
        <v>301</v>
      </c>
      <c r="J755">
        <f t="shared" si="33"/>
        <v>19.66</v>
      </c>
      <c r="K755">
        <f t="shared" si="34"/>
        <v>13.761999999999999</v>
      </c>
      <c r="L755">
        <f t="shared" si="35"/>
        <v>1.9659999999999993</v>
      </c>
    </row>
    <row r="756" spans="1:12" x14ac:dyDescent="0.35">
      <c r="A756" t="s">
        <v>1280</v>
      </c>
      <c r="B756" s="1">
        <v>44818</v>
      </c>
      <c r="C756" t="s">
        <v>10</v>
      </c>
      <c r="D756" t="s">
        <v>11</v>
      </c>
      <c r="E756" t="s">
        <v>19</v>
      </c>
      <c r="F756">
        <v>7</v>
      </c>
      <c r="G756">
        <v>568.11</v>
      </c>
      <c r="H756">
        <v>0</v>
      </c>
      <c r="I756" t="s">
        <v>1281</v>
      </c>
      <c r="J756">
        <f t="shared" si="33"/>
        <v>561.11</v>
      </c>
      <c r="K756">
        <f t="shared" si="34"/>
        <v>561.11</v>
      </c>
      <c r="L756">
        <f t="shared" si="35"/>
        <v>224.44400000000002</v>
      </c>
    </row>
    <row r="757" spans="1:12" x14ac:dyDescent="0.35">
      <c r="A757" t="s">
        <v>1282</v>
      </c>
      <c r="B757" s="1">
        <v>45553</v>
      </c>
      <c r="C757" t="s">
        <v>56</v>
      </c>
      <c r="D757" t="s">
        <v>33</v>
      </c>
      <c r="E757" t="s">
        <v>12</v>
      </c>
      <c r="F757">
        <v>2</v>
      </c>
      <c r="G757">
        <v>9.75</v>
      </c>
      <c r="H757">
        <v>0.3</v>
      </c>
      <c r="I757" t="s">
        <v>1283</v>
      </c>
      <c r="J757">
        <f t="shared" si="33"/>
        <v>7.75</v>
      </c>
      <c r="K757">
        <f t="shared" si="34"/>
        <v>5.4249999999999998</v>
      </c>
      <c r="L757">
        <f t="shared" si="35"/>
        <v>0.77500000000000036</v>
      </c>
    </row>
    <row r="758" spans="1:12" x14ac:dyDescent="0.35">
      <c r="A758" t="s">
        <v>1284</v>
      </c>
      <c r="B758" s="1">
        <v>44805</v>
      </c>
      <c r="C758" t="s">
        <v>56</v>
      </c>
      <c r="D758" t="s">
        <v>33</v>
      </c>
      <c r="E758" t="s">
        <v>19</v>
      </c>
      <c r="F758">
        <v>5</v>
      </c>
      <c r="G758">
        <v>101.8</v>
      </c>
      <c r="H758">
        <v>0</v>
      </c>
      <c r="I758" t="s">
        <v>777</v>
      </c>
      <c r="J758">
        <f t="shared" si="33"/>
        <v>96.8</v>
      </c>
      <c r="K758">
        <f t="shared" si="34"/>
        <v>96.8</v>
      </c>
      <c r="L758">
        <f t="shared" si="35"/>
        <v>38.72</v>
      </c>
    </row>
    <row r="759" spans="1:12" x14ac:dyDescent="0.35">
      <c r="A759" t="s">
        <v>1285</v>
      </c>
      <c r="B759" s="1">
        <v>44971</v>
      </c>
      <c r="C759" t="s">
        <v>64</v>
      </c>
      <c r="D759" t="s">
        <v>11</v>
      </c>
      <c r="E759" t="s">
        <v>19</v>
      </c>
      <c r="F759">
        <v>2</v>
      </c>
      <c r="G759">
        <v>159.16999999999999</v>
      </c>
      <c r="H759">
        <v>0.3</v>
      </c>
      <c r="I759" t="s">
        <v>20</v>
      </c>
      <c r="J759">
        <f t="shared" si="33"/>
        <v>157.16999999999999</v>
      </c>
      <c r="K759">
        <f t="shared" si="34"/>
        <v>110.01899999999999</v>
      </c>
      <c r="L759">
        <f t="shared" si="35"/>
        <v>15.716999999999999</v>
      </c>
    </row>
    <row r="760" spans="1:12" x14ac:dyDescent="0.35">
      <c r="A760" t="s">
        <v>1286</v>
      </c>
      <c r="B760" s="1">
        <v>44890</v>
      </c>
      <c r="C760" t="s">
        <v>53</v>
      </c>
      <c r="D760" t="s">
        <v>18</v>
      </c>
      <c r="E760" t="s">
        <v>19</v>
      </c>
      <c r="F760">
        <v>2</v>
      </c>
      <c r="G760">
        <v>1247.42</v>
      </c>
      <c r="H760">
        <v>0</v>
      </c>
      <c r="I760" t="s">
        <v>97</v>
      </c>
      <c r="J760">
        <f t="shared" si="33"/>
        <v>1245.42</v>
      </c>
      <c r="K760">
        <f t="shared" si="34"/>
        <v>1245.42</v>
      </c>
      <c r="L760">
        <f t="shared" si="35"/>
        <v>498.16800000000001</v>
      </c>
    </row>
    <row r="761" spans="1:12" x14ac:dyDescent="0.35">
      <c r="A761" t="s">
        <v>1287</v>
      </c>
      <c r="B761" s="1">
        <v>44954</v>
      </c>
      <c r="C761" t="s">
        <v>141</v>
      </c>
      <c r="D761" t="s">
        <v>33</v>
      </c>
      <c r="E761" t="s">
        <v>19</v>
      </c>
      <c r="F761">
        <v>2</v>
      </c>
      <c r="G761">
        <v>139.01</v>
      </c>
      <c r="H761">
        <v>0.2</v>
      </c>
      <c r="I761" t="s">
        <v>837</v>
      </c>
      <c r="J761">
        <f t="shared" si="33"/>
        <v>137.01</v>
      </c>
      <c r="K761">
        <f t="shared" si="34"/>
        <v>109.608</v>
      </c>
      <c r="L761">
        <f t="shared" si="35"/>
        <v>27.402000000000015</v>
      </c>
    </row>
    <row r="762" spans="1:12" x14ac:dyDescent="0.35">
      <c r="A762" t="s">
        <v>1288</v>
      </c>
      <c r="B762" s="1">
        <v>45991</v>
      </c>
      <c r="C762" t="s">
        <v>53</v>
      </c>
      <c r="D762" t="s">
        <v>18</v>
      </c>
      <c r="E762" t="s">
        <v>23</v>
      </c>
      <c r="F762">
        <v>2</v>
      </c>
      <c r="G762">
        <v>353.19</v>
      </c>
      <c r="H762">
        <v>0.1</v>
      </c>
      <c r="I762" t="s">
        <v>520</v>
      </c>
      <c r="J762">
        <f t="shared" si="33"/>
        <v>351.19</v>
      </c>
      <c r="K762">
        <f t="shared" si="34"/>
        <v>316.07100000000003</v>
      </c>
      <c r="L762">
        <f t="shared" si="35"/>
        <v>105.35700000000003</v>
      </c>
    </row>
    <row r="763" spans="1:12" x14ac:dyDescent="0.35">
      <c r="A763" t="s">
        <v>1289</v>
      </c>
      <c r="B763" s="1">
        <v>45615</v>
      </c>
      <c r="C763" t="s">
        <v>50</v>
      </c>
      <c r="D763" t="s">
        <v>11</v>
      </c>
      <c r="E763" t="s">
        <v>19</v>
      </c>
      <c r="F763">
        <v>6</v>
      </c>
      <c r="G763">
        <v>142.71</v>
      </c>
      <c r="H763">
        <v>0</v>
      </c>
      <c r="I763" t="s">
        <v>783</v>
      </c>
      <c r="J763">
        <f t="shared" si="33"/>
        <v>136.71</v>
      </c>
      <c r="K763">
        <f t="shared" si="34"/>
        <v>136.71</v>
      </c>
      <c r="L763">
        <f t="shared" si="35"/>
        <v>54.684000000000012</v>
      </c>
    </row>
    <row r="764" spans="1:12" x14ac:dyDescent="0.35">
      <c r="A764" t="s">
        <v>1290</v>
      </c>
      <c r="B764" s="1">
        <v>45301</v>
      </c>
      <c r="C764" t="s">
        <v>17</v>
      </c>
      <c r="D764" t="s">
        <v>18</v>
      </c>
      <c r="E764" t="s">
        <v>19</v>
      </c>
      <c r="F764">
        <v>2</v>
      </c>
      <c r="G764">
        <v>559.36</v>
      </c>
      <c r="H764">
        <v>0</v>
      </c>
      <c r="I764" t="s">
        <v>550</v>
      </c>
      <c r="J764">
        <f t="shared" si="33"/>
        <v>557.36</v>
      </c>
      <c r="K764">
        <f t="shared" si="34"/>
        <v>557.36</v>
      </c>
      <c r="L764">
        <f t="shared" si="35"/>
        <v>222.94400000000002</v>
      </c>
    </row>
    <row r="765" spans="1:12" x14ac:dyDescent="0.35">
      <c r="A765" t="s">
        <v>1291</v>
      </c>
      <c r="B765" s="1">
        <v>45791</v>
      </c>
      <c r="C765" t="s">
        <v>17</v>
      </c>
      <c r="D765" t="s">
        <v>18</v>
      </c>
      <c r="E765" t="s">
        <v>23</v>
      </c>
      <c r="F765">
        <v>4</v>
      </c>
      <c r="G765">
        <v>875.48</v>
      </c>
      <c r="H765">
        <v>0.1</v>
      </c>
      <c r="I765" t="s">
        <v>865</v>
      </c>
      <c r="J765">
        <f t="shared" si="33"/>
        <v>871.48</v>
      </c>
      <c r="K765">
        <f t="shared" si="34"/>
        <v>784.33199999999999</v>
      </c>
      <c r="L765">
        <f t="shared" si="35"/>
        <v>261.44399999999996</v>
      </c>
    </row>
    <row r="766" spans="1:12" x14ac:dyDescent="0.35">
      <c r="A766" t="s">
        <v>1292</v>
      </c>
      <c r="B766" s="1">
        <v>44704</v>
      </c>
      <c r="C766" t="s">
        <v>32</v>
      </c>
      <c r="D766" t="s">
        <v>33</v>
      </c>
      <c r="E766" t="s">
        <v>12</v>
      </c>
      <c r="F766">
        <v>1</v>
      </c>
      <c r="G766">
        <v>149.81</v>
      </c>
      <c r="H766">
        <v>0.15</v>
      </c>
      <c r="I766" t="s">
        <v>817</v>
      </c>
      <c r="J766">
        <f t="shared" si="33"/>
        <v>148.81</v>
      </c>
      <c r="K766">
        <f t="shared" si="34"/>
        <v>126.4885</v>
      </c>
      <c r="L766">
        <f t="shared" si="35"/>
        <v>37.202500000000001</v>
      </c>
    </row>
    <row r="767" spans="1:12" x14ac:dyDescent="0.35">
      <c r="A767" t="s">
        <v>1293</v>
      </c>
      <c r="B767" s="1">
        <v>45459</v>
      </c>
      <c r="C767" t="s">
        <v>29</v>
      </c>
      <c r="D767" t="s">
        <v>18</v>
      </c>
      <c r="E767" t="s">
        <v>19</v>
      </c>
      <c r="F767">
        <v>3</v>
      </c>
      <c r="G767">
        <v>652.74</v>
      </c>
      <c r="H767">
        <v>0.3</v>
      </c>
      <c r="I767" t="s">
        <v>1004</v>
      </c>
      <c r="J767">
        <f t="shared" si="33"/>
        <v>649.74</v>
      </c>
      <c r="K767">
        <f t="shared" si="34"/>
        <v>454.81799999999998</v>
      </c>
      <c r="L767">
        <f t="shared" si="35"/>
        <v>64.97399999999999</v>
      </c>
    </row>
    <row r="768" spans="1:12" x14ac:dyDescent="0.35">
      <c r="A768" t="s">
        <v>1294</v>
      </c>
      <c r="B768" s="1">
        <v>44907</v>
      </c>
      <c r="C768" t="s">
        <v>64</v>
      </c>
      <c r="D768" t="s">
        <v>11</v>
      </c>
      <c r="E768" t="s">
        <v>12</v>
      </c>
      <c r="F768">
        <v>6</v>
      </c>
      <c r="G768">
        <v>200.2</v>
      </c>
      <c r="H768">
        <v>0.15</v>
      </c>
      <c r="I768" t="s">
        <v>270</v>
      </c>
      <c r="J768">
        <f t="shared" si="33"/>
        <v>194.2</v>
      </c>
      <c r="K768">
        <f t="shared" si="34"/>
        <v>165.07</v>
      </c>
      <c r="L768">
        <f t="shared" si="35"/>
        <v>48.550000000000011</v>
      </c>
    </row>
    <row r="769" spans="1:12" x14ac:dyDescent="0.35">
      <c r="A769" t="s">
        <v>1295</v>
      </c>
      <c r="B769" s="1">
        <v>45431</v>
      </c>
      <c r="C769" t="s">
        <v>26</v>
      </c>
      <c r="D769" t="s">
        <v>18</v>
      </c>
      <c r="E769" t="s">
        <v>43</v>
      </c>
      <c r="F769">
        <v>10</v>
      </c>
      <c r="G769">
        <v>931.11</v>
      </c>
      <c r="H769">
        <v>0.3</v>
      </c>
      <c r="I769" t="s">
        <v>378</v>
      </c>
      <c r="J769">
        <f t="shared" si="33"/>
        <v>921.11</v>
      </c>
      <c r="K769">
        <f t="shared" si="34"/>
        <v>644.77699999999993</v>
      </c>
      <c r="L769">
        <f t="shared" si="35"/>
        <v>92.11099999999999</v>
      </c>
    </row>
    <row r="770" spans="1:12" x14ac:dyDescent="0.35">
      <c r="A770" t="s">
        <v>1296</v>
      </c>
      <c r="B770" s="1">
        <v>45927</v>
      </c>
      <c r="C770" t="s">
        <v>26</v>
      </c>
      <c r="D770" t="s">
        <v>18</v>
      </c>
      <c r="E770" t="s">
        <v>23</v>
      </c>
      <c r="F770">
        <v>9</v>
      </c>
      <c r="G770">
        <v>490.45</v>
      </c>
      <c r="H770">
        <v>0.15</v>
      </c>
      <c r="I770" t="s">
        <v>1297</v>
      </c>
      <c r="J770">
        <f t="shared" ref="J770:J833" si="36">G770-F770</f>
        <v>481.45</v>
      </c>
      <c r="K770">
        <f t="shared" ref="K770:K833" si="37">J770*(1-H770)</f>
        <v>409.23249999999996</v>
      </c>
      <c r="L770">
        <f t="shared" ref="L770:L833" si="38">K770-(J770*0.6)</f>
        <v>120.36249999999995</v>
      </c>
    </row>
    <row r="771" spans="1:12" x14ac:dyDescent="0.35">
      <c r="A771" t="s">
        <v>1298</v>
      </c>
      <c r="B771" s="1">
        <v>45564</v>
      </c>
      <c r="C771" t="s">
        <v>71</v>
      </c>
      <c r="D771" t="s">
        <v>33</v>
      </c>
      <c r="E771" t="s">
        <v>12</v>
      </c>
      <c r="F771">
        <v>1</v>
      </c>
      <c r="G771">
        <v>19.440000000000001</v>
      </c>
      <c r="H771">
        <v>0</v>
      </c>
      <c r="I771" t="s">
        <v>1163</v>
      </c>
      <c r="J771">
        <f t="shared" si="36"/>
        <v>18.440000000000001</v>
      </c>
      <c r="K771">
        <f t="shared" si="37"/>
        <v>18.440000000000001</v>
      </c>
      <c r="L771">
        <f t="shared" si="38"/>
        <v>7.3760000000000012</v>
      </c>
    </row>
    <row r="772" spans="1:12" x14ac:dyDescent="0.35">
      <c r="A772" t="s">
        <v>1299</v>
      </c>
      <c r="B772" s="1">
        <v>44616</v>
      </c>
      <c r="C772" t="s">
        <v>50</v>
      </c>
      <c r="D772" t="s">
        <v>11</v>
      </c>
      <c r="E772" t="s">
        <v>43</v>
      </c>
      <c r="F772">
        <v>3</v>
      </c>
      <c r="G772">
        <v>277.06</v>
      </c>
      <c r="H772">
        <v>0.2</v>
      </c>
      <c r="I772" t="s">
        <v>1300</v>
      </c>
      <c r="J772">
        <f t="shared" si="36"/>
        <v>274.06</v>
      </c>
      <c r="K772">
        <f t="shared" si="37"/>
        <v>219.24800000000002</v>
      </c>
      <c r="L772">
        <f t="shared" si="38"/>
        <v>54.812000000000012</v>
      </c>
    </row>
    <row r="773" spans="1:12" x14ac:dyDescent="0.35">
      <c r="A773" t="s">
        <v>1301</v>
      </c>
      <c r="B773" s="1">
        <v>45626</v>
      </c>
      <c r="C773" t="s">
        <v>78</v>
      </c>
      <c r="D773" t="s">
        <v>33</v>
      </c>
      <c r="E773" t="s">
        <v>12</v>
      </c>
      <c r="F773">
        <v>5</v>
      </c>
      <c r="G773">
        <v>101</v>
      </c>
      <c r="H773">
        <v>0.15</v>
      </c>
      <c r="I773" t="s">
        <v>139</v>
      </c>
      <c r="J773">
        <f t="shared" si="36"/>
        <v>96</v>
      </c>
      <c r="K773">
        <f t="shared" si="37"/>
        <v>81.599999999999994</v>
      </c>
      <c r="L773">
        <f t="shared" si="38"/>
        <v>24</v>
      </c>
    </row>
    <row r="774" spans="1:12" x14ac:dyDescent="0.35">
      <c r="A774" t="s">
        <v>1302</v>
      </c>
      <c r="B774" s="1">
        <v>45265</v>
      </c>
      <c r="C774" t="s">
        <v>29</v>
      </c>
      <c r="D774" t="s">
        <v>18</v>
      </c>
      <c r="E774" t="s">
        <v>19</v>
      </c>
      <c r="F774">
        <v>7</v>
      </c>
      <c r="G774">
        <v>1332.18</v>
      </c>
      <c r="H774">
        <v>0</v>
      </c>
      <c r="I774" t="s">
        <v>772</v>
      </c>
      <c r="J774">
        <f t="shared" si="36"/>
        <v>1325.18</v>
      </c>
      <c r="K774">
        <f t="shared" si="37"/>
        <v>1325.18</v>
      </c>
      <c r="L774">
        <f t="shared" si="38"/>
        <v>530.072</v>
      </c>
    </row>
    <row r="775" spans="1:12" x14ac:dyDescent="0.35">
      <c r="A775" t="s">
        <v>1303</v>
      </c>
      <c r="B775" s="1">
        <v>45332</v>
      </c>
      <c r="C775" t="s">
        <v>78</v>
      </c>
      <c r="D775" t="s">
        <v>33</v>
      </c>
      <c r="E775" t="s">
        <v>19</v>
      </c>
      <c r="F775">
        <v>1</v>
      </c>
      <c r="G775">
        <v>30.65</v>
      </c>
      <c r="H775">
        <v>0.3</v>
      </c>
      <c r="I775" t="s">
        <v>1178</v>
      </c>
      <c r="J775">
        <f t="shared" si="36"/>
        <v>29.65</v>
      </c>
      <c r="K775">
        <f t="shared" si="37"/>
        <v>20.754999999999999</v>
      </c>
      <c r="L775">
        <f t="shared" si="38"/>
        <v>2.9649999999999999</v>
      </c>
    </row>
    <row r="776" spans="1:12" x14ac:dyDescent="0.35">
      <c r="A776" t="s">
        <v>1304</v>
      </c>
      <c r="B776" s="1">
        <v>44898</v>
      </c>
      <c r="C776" t="s">
        <v>40</v>
      </c>
      <c r="D776" t="s">
        <v>33</v>
      </c>
      <c r="E776" t="s">
        <v>12</v>
      </c>
      <c r="F776">
        <v>5</v>
      </c>
      <c r="G776">
        <v>108.78</v>
      </c>
      <c r="H776">
        <v>0.15</v>
      </c>
      <c r="I776" t="s">
        <v>972</v>
      </c>
      <c r="J776">
        <f t="shared" si="36"/>
        <v>103.78</v>
      </c>
      <c r="K776">
        <f t="shared" si="37"/>
        <v>88.212999999999994</v>
      </c>
      <c r="L776">
        <f t="shared" si="38"/>
        <v>25.944999999999993</v>
      </c>
    </row>
    <row r="777" spans="1:12" x14ac:dyDescent="0.35">
      <c r="A777" t="s">
        <v>1305</v>
      </c>
      <c r="B777" s="1">
        <v>45944</v>
      </c>
      <c r="C777" t="s">
        <v>61</v>
      </c>
      <c r="D777" t="s">
        <v>33</v>
      </c>
      <c r="E777" t="s">
        <v>23</v>
      </c>
      <c r="F777">
        <v>8</v>
      </c>
      <c r="G777">
        <v>86.53</v>
      </c>
      <c r="H777">
        <v>0</v>
      </c>
      <c r="I777" t="s">
        <v>1306</v>
      </c>
      <c r="J777">
        <f t="shared" si="36"/>
        <v>78.53</v>
      </c>
      <c r="K777">
        <f t="shared" si="37"/>
        <v>78.53</v>
      </c>
      <c r="L777">
        <f t="shared" si="38"/>
        <v>31.411999999999999</v>
      </c>
    </row>
    <row r="778" spans="1:12" x14ac:dyDescent="0.35">
      <c r="A778" t="s">
        <v>1307</v>
      </c>
      <c r="B778" s="1">
        <v>45101</v>
      </c>
      <c r="C778" t="s">
        <v>40</v>
      </c>
      <c r="D778" t="s">
        <v>33</v>
      </c>
      <c r="E778" t="s">
        <v>43</v>
      </c>
      <c r="F778">
        <v>5</v>
      </c>
      <c r="G778">
        <v>51.47</v>
      </c>
      <c r="H778">
        <v>0</v>
      </c>
      <c r="I778" t="s">
        <v>1004</v>
      </c>
      <c r="J778">
        <f t="shared" si="36"/>
        <v>46.47</v>
      </c>
      <c r="K778">
        <f t="shared" si="37"/>
        <v>46.47</v>
      </c>
      <c r="L778">
        <f t="shared" si="38"/>
        <v>18.588000000000001</v>
      </c>
    </row>
    <row r="779" spans="1:12" x14ac:dyDescent="0.35">
      <c r="A779" t="s">
        <v>1308</v>
      </c>
      <c r="B779" s="1">
        <v>45312</v>
      </c>
      <c r="C779" t="s">
        <v>56</v>
      </c>
      <c r="D779" t="s">
        <v>33</v>
      </c>
      <c r="E779" t="s">
        <v>43</v>
      </c>
      <c r="F779">
        <v>7</v>
      </c>
      <c r="G779">
        <v>19.12</v>
      </c>
      <c r="H779">
        <v>0.1</v>
      </c>
      <c r="I779" t="s">
        <v>1268</v>
      </c>
      <c r="J779">
        <f t="shared" si="36"/>
        <v>12.120000000000001</v>
      </c>
      <c r="K779">
        <f t="shared" si="37"/>
        <v>10.908000000000001</v>
      </c>
      <c r="L779">
        <f t="shared" si="38"/>
        <v>3.636000000000001</v>
      </c>
    </row>
    <row r="780" spans="1:12" x14ac:dyDescent="0.35">
      <c r="A780" t="s">
        <v>1309</v>
      </c>
      <c r="B780" s="1">
        <v>44677</v>
      </c>
      <c r="C780" t="s">
        <v>53</v>
      </c>
      <c r="D780" t="s">
        <v>18</v>
      </c>
      <c r="E780" t="s">
        <v>12</v>
      </c>
      <c r="F780">
        <v>4</v>
      </c>
      <c r="G780">
        <v>1007.32</v>
      </c>
      <c r="H780">
        <v>0.2</v>
      </c>
      <c r="I780" t="s">
        <v>959</v>
      </c>
      <c r="J780">
        <f t="shared" si="36"/>
        <v>1003.32</v>
      </c>
      <c r="K780">
        <f t="shared" si="37"/>
        <v>802.65600000000006</v>
      </c>
      <c r="L780">
        <f t="shared" si="38"/>
        <v>200.6640000000001</v>
      </c>
    </row>
    <row r="781" spans="1:12" x14ac:dyDescent="0.35">
      <c r="A781" t="s">
        <v>1310</v>
      </c>
      <c r="B781" s="1">
        <v>44796</v>
      </c>
      <c r="C781" t="s">
        <v>141</v>
      </c>
      <c r="D781" t="s">
        <v>33</v>
      </c>
      <c r="E781" t="s">
        <v>19</v>
      </c>
      <c r="F781">
        <v>9</v>
      </c>
      <c r="G781">
        <v>52.29</v>
      </c>
      <c r="H781">
        <v>0.15</v>
      </c>
      <c r="I781" t="s">
        <v>1311</v>
      </c>
      <c r="J781">
        <f t="shared" si="36"/>
        <v>43.29</v>
      </c>
      <c r="K781">
        <f t="shared" si="37"/>
        <v>36.796500000000002</v>
      </c>
      <c r="L781">
        <f t="shared" si="38"/>
        <v>10.822500000000002</v>
      </c>
    </row>
    <row r="782" spans="1:12" x14ac:dyDescent="0.35">
      <c r="A782" t="s">
        <v>1312</v>
      </c>
      <c r="B782" s="1">
        <v>45616</v>
      </c>
      <c r="C782" t="s">
        <v>156</v>
      </c>
      <c r="D782" t="s">
        <v>33</v>
      </c>
      <c r="E782" t="s">
        <v>19</v>
      </c>
      <c r="F782">
        <v>8</v>
      </c>
      <c r="G782">
        <v>90.26</v>
      </c>
      <c r="H782">
        <v>0.1</v>
      </c>
      <c r="I782" t="s">
        <v>228</v>
      </c>
      <c r="J782">
        <f t="shared" si="36"/>
        <v>82.26</v>
      </c>
      <c r="K782">
        <f t="shared" si="37"/>
        <v>74.034000000000006</v>
      </c>
      <c r="L782">
        <f t="shared" si="38"/>
        <v>24.678000000000004</v>
      </c>
    </row>
    <row r="783" spans="1:12" x14ac:dyDescent="0.35">
      <c r="A783" t="s">
        <v>1313</v>
      </c>
      <c r="B783" s="1">
        <v>45734</v>
      </c>
      <c r="C783" t="s">
        <v>50</v>
      </c>
      <c r="D783" t="s">
        <v>11</v>
      </c>
      <c r="E783" t="s">
        <v>19</v>
      </c>
      <c r="F783">
        <v>4</v>
      </c>
      <c r="G783">
        <v>301.98</v>
      </c>
      <c r="H783">
        <v>0.2</v>
      </c>
      <c r="I783" t="s">
        <v>209</v>
      </c>
      <c r="J783">
        <f t="shared" si="36"/>
        <v>297.98</v>
      </c>
      <c r="K783">
        <f t="shared" si="37"/>
        <v>238.38400000000001</v>
      </c>
      <c r="L783">
        <f t="shared" si="38"/>
        <v>59.596000000000004</v>
      </c>
    </row>
    <row r="784" spans="1:12" x14ac:dyDescent="0.35">
      <c r="A784" t="s">
        <v>1314</v>
      </c>
      <c r="B784" s="1">
        <v>45821</v>
      </c>
      <c r="C784" t="s">
        <v>32</v>
      </c>
      <c r="D784" t="s">
        <v>33</v>
      </c>
      <c r="E784" t="s">
        <v>23</v>
      </c>
      <c r="F784">
        <v>4</v>
      </c>
      <c r="G784">
        <v>77.06</v>
      </c>
      <c r="H784">
        <v>0</v>
      </c>
      <c r="I784" t="s">
        <v>732</v>
      </c>
      <c r="J784">
        <f t="shared" si="36"/>
        <v>73.06</v>
      </c>
      <c r="K784">
        <f t="shared" si="37"/>
        <v>73.06</v>
      </c>
      <c r="L784">
        <f t="shared" si="38"/>
        <v>29.224000000000004</v>
      </c>
    </row>
    <row r="785" spans="1:12" x14ac:dyDescent="0.35">
      <c r="A785" t="s">
        <v>1315</v>
      </c>
      <c r="B785" s="1">
        <v>45105</v>
      </c>
      <c r="C785" t="s">
        <v>64</v>
      </c>
      <c r="D785" t="s">
        <v>11</v>
      </c>
      <c r="E785" t="s">
        <v>23</v>
      </c>
      <c r="F785">
        <v>4</v>
      </c>
      <c r="G785">
        <v>518.42999999999995</v>
      </c>
      <c r="H785">
        <v>0</v>
      </c>
      <c r="I785" t="s">
        <v>1316</v>
      </c>
      <c r="J785">
        <f t="shared" si="36"/>
        <v>514.42999999999995</v>
      </c>
      <c r="K785">
        <f t="shared" si="37"/>
        <v>514.42999999999995</v>
      </c>
      <c r="L785">
        <f t="shared" si="38"/>
        <v>205.77199999999999</v>
      </c>
    </row>
    <row r="786" spans="1:12" x14ac:dyDescent="0.35">
      <c r="A786" t="s">
        <v>1317</v>
      </c>
      <c r="B786" s="1">
        <v>45251</v>
      </c>
      <c r="C786" t="s">
        <v>99</v>
      </c>
      <c r="D786" t="s">
        <v>33</v>
      </c>
      <c r="E786" t="s">
        <v>23</v>
      </c>
      <c r="F786">
        <v>7</v>
      </c>
      <c r="G786">
        <v>35.409999999999997</v>
      </c>
      <c r="H786">
        <v>0</v>
      </c>
      <c r="I786" t="s">
        <v>1318</v>
      </c>
      <c r="J786">
        <f t="shared" si="36"/>
        <v>28.409999999999997</v>
      </c>
      <c r="K786">
        <f t="shared" si="37"/>
        <v>28.409999999999997</v>
      </c>
      <c r="L786">
        <f t="shared" si="38"/>
        <v>11.364000000000001</v>
      </c>
    </row>
    <row r="787" spans="1:12" x14ac:dyDescent="0.35">
      <c r="A787" t="s">
        <v>1319</v>
      </c>
      <c r="B787" s="1">
        <v>45176</v>
      </c>
      <c r="C787" t="s">
        <v>61</v>
      </c>
      <c r="D787" t="s">
        <v>33</v>
      </c>
      <c r="E787" t="s">
        <v>43</v>
      </c>
      <c r="F787">
        <v>4</v>
      </c>
      <c r="G787">
        <v>65.08</v>
      </c>
      <c r="H787">
        <v>0.1</v>
      </c>
      <c r="I787" t="s">
        <v>1320</v>
      </c>
      <c r="J787">
        <f t="shared" si="36"/>
        <v>61.08</v>
      </c>
      <c r="K787">
        <f t="shared" si="37"/>
        <v>54.972000000000001</v>
      </c>
      <c r="L787">
        <f t="shared" si="38"/>
        <v>18.324000000000005</v>
      </c>
    </row>
    <row r="788" spans="1:12" x14ac:dyDescent="0.35">
      <c r="A788" t="s">
        <v>1321</v>
      </c>
      <c r="B788" s="1">
        <v>45683</v>
      </c>
      <c r="C788" t="s">
        <v>22</v>
      </c>
      <c r="D788" t="s">
        <v>11</v>
      </c>
      <c r="E788" t="s">
        <v>12</v>
      </c>
      <c r="F788">
        <v>10</v>
      </c>
      <c r="G788">
        <v>424.4</v>
      </c>
      <c r="H788">
        <v>0.3</v>
      </c>
      <c r="I788" t="s">
        <v>100</v>
      </c>
      <c r="J788">
        <f t="shared" si="36"/>
        <v>414.4</v>
      </c>
      <c r="K788">
        <f t="shared" si="37"/>
        <v>290.08</v>
      </c>
      <c r="L788">
        <f t="shared" si="38"/>
        <v>41.44</v>
      </c>
    </row>
    <row r="789" spans="1:12" x14ac:dyDescent="0.35">
      <c r="A789" t="s">
        <v>1322</v>
      </c>
      <c r="B789" s="1">
        <v>45868</v>
      </c>
      <c r="C789" t="s">
        <v>26</v>
      </c>
      <c r="D789" t="s">
        <v>18</v>
      </c>
      <c r="E789" t="s">
        <v>19</v>
      </c>
      <c r="F789">
        <v>9</v>
      </c>
      <c r="G789">
        <v>380.91</v>
      </c>
      <c r="H789">
        <v>0.15</v>
      </c>
      <c r="I789" t="s">
        <v>135</v>
      </c>
      <c r="J789">
        <f t="shared" si="36"/>
        <v>371.91</v>
      </c>
      <c r="K789">
        <f t="shared" si="37"/>
        <v>316.12350000000004</v>
      </c>
      <c r="L789">
        <f t="shared" si="38"/>
        <v>92.97750000000002</v>
      </c>
    </row>
    <row r="790" spans="1:12" x14ac:dyDescent="0.35">
      <c r="A790" t="s">
        <v>1323</v>
      </c>
      <c r="B790" s="1">
        <v>45965</v>
      </c>
      <c r="C790" t="s">
        <v>40</v>
      </c>
      <c r="D790" t="s">
        <v>33</v>
      </c>
      <c r="E790" t="s">
        <v>23</v>
      </c>
      <c r="F790">
        <v>6</v>
      </c>
      <c r="G790">
        <v>129.72999999999999</v>
      </c>
      <c r="H790">
        <v>0</v>
      </c>
      <c r="I790" t="s">
        <v>1324</v>
      </c>
      <c r="J790">
        <f t="shared" si="36"/>
        <v>123.72999999999999</v>
      </c>
      <c r="K790">
        <f t="shared" si="37"/>
        <v>123.72999999999999</v>
      </c>
      <c r="L790">
        <f t="shared" si="38"/>
        <v>49.492000000000004</v>
      </c>
    </row>
    <row r="791" spans="1:12" x14ac:dyDescent="0.35">
      <c r="A791" t="s">
        <v>1325</v>
      </c>
      <c r="B791" s="1">
        <v>45406</v>
      </c>
      <c r="C791" t="s">
        <v>156</v>
      </c>
      <c r="D791" t="s">
        <v>33</v>
      </c>
      <c r="E791" t="s">
        <v>12</v>
      </c>
      <c r="F791">
        <v>5</v>
      </c>
      <c r="G791">
        <v>104.59</v>
      </c>
      <c r="H791">
        <v>0</v>
      </c>
      <c r="I791" t="s">
        <v>385</v>
      </c>
      <c r="J791">
        <f t="shared" si="36"/>
        <v>99.59</v>
      </c>
      <c r="K791">
        <f t="shared" si="37"/>
        <v>99.59</v>
      </c>
      <c r="L791">
        <f t="shared" si="38"/>
        <v>39.836000000000006</v>
      </c>
    </row>
    <row r="792" spans="1:12" x14ac:dyDescent="0.35">
      <c r="A792" t="s">
        <v>1326</v>
      </c>
      <c r="B792" s="1">
        <v>44869</v>
      </c>
      <c r="C792" t="s">
        <v>22</v>
      </c>
      <c r="D792" t="s">
        <v>11</v>
      </c>
      <c r="E792" t="s">
        <v>12</v>
      </c>
      <c r="F792">
        <v>5</v>
      </c>
      <c r="G792">
        <v>398.12</v>
      </c>
      <c r="H792">
        <v>0.2</v>
      </c>
      <c r="I792" t="s">
        <v>211</v>
      </c>
      <c r="J792">
        <f t="shared" si="36"/>
        <v>393.12</v>
      </c>
      <c r="K792">
        <f t="shared" si="37"/>
        <v>314.49600000000004</v>
      </c>
      <c r="L792">
        <f t="shared" si="38"/>
        <v>78.624000000000052</v>
      </c>
    </row>
    <row r="793" spans="1:12" x14ac:dyDescent="0.35">
      <c r="A793" t="s">
        <v>1327</v>
      </c>
      <c r="B793" s="1">
        <v>44637</v>
      </c>
      <c r="C793" t="s">
        <v>10</v>
      </c>
      <c r="D793" t="s">
        <v>11</v>
      </c>
      <c r="E793" t="s">
        <v>43</v>
      </c>
      <c r="F793">
        <v>3</v>
      </c>
      <c r="G793">
        <v>71.86</v>
      </c>
      <c r="H793">
        <v>0.1</v>
      </c>
      <c r="I793" t="s">
        <v>1328</v>
      </c>
      <c r="J793">
        <f t="shared" si="36"/>
        <v>68.86</v>
      </c>
      <c r="K793">
        <f t="shared" si="37"/>
        <v>61.974000000000004</v>
      </c>
      <c r="L793">
        <f t="shared" si="38"/>
        <v>20.658000000000008</v>
      </c>
    </row>
    <row r="794" spans="1:12" x14ac:dyDescent="0.35">
      <c r="A794" t="s">
        <v>1329</v>
      </c>
      <c r="B794" s="1">
        <v>44648</v>
      </c>
      <c r="C794" t="s">
        <v>26</v>
      </c>
      <c r="D794" t="s">
        <v>18</v>
      </c>
      <c r="E794" t="s">
        <v>19</v>
      </c>
      <c r="F794">
        <v>1</v>
      </c>
      <c r="G794">
        <v>1303.42</v>
      </c>
      <c r="H794">
        <v>0</v>
      </c>
      <c r="I794" t="s">
        <v>91</v>
      </c>
      <c r="J794">
        <f t="shared" si="36"/>
        <v>1302.42</v>
      </c>
      <c r="K794">
        <f t="shared" si="37"/>
        <v>1302.42</v>
      </c>
      <c r="L794">
        <f t="shared" si="38"/>
        <v>520.96800000000007</v>
      </c>
    </row>
    <row r="795" spans="1:12" x14ac:dyDescent="0.35">
      <c r="A795" t="s">
        <v>1330</v>
      </c>
      <c r="B795" s="1">
        <v>45395</v>
      </c>
      <c r="C795" t="s">
        <v>99</v>
      </c>
      <c r="D795" t="s">
        <v>33</v>
      </c>
      <c r="E795" t="s">
        <v>23</v>
      </c>
      <c r="F795">
        <v>3</v>
      </c>
      <c r="G795">
        <v>39.229999999999997</v>
      </c>
      <c r="H795">
        <v>0.2</v>
      </c>
      <c r="I795" t="s">
        <v>207</v>
      </c>
      <c r="J795">
        <f t="shared" si="36"/>
        <v>36.229999999999997</v>
      </c>
      <c r="K795">
        <f t="shared" si="37"/>
        <v>28.983999999999998</v>
      </c>
      <c r="L795">
        <f t="shared" si="38"/>
        <v>7.2460000000000022</v>
      </c>
    </row>
    <row r="796" spans="1:12" x14ac:dyDescent="0.35">
      <c r="A796" t="s">
        <v>1331</v>
      </c>
      <c r="B796" s="1">
        <v>45922</v>
      </c>
      <c r="C796" t="s">
        <v>17</v>
      </c>
      <c r="D796" t="s">
        <v>18</v>
      </c>
      <c r="E796" t="s">
        <v>23</v>
      </c>
      <c r="F796">
        <v>2</v>
      </c>
      <c r="G796">
        <v>433.31</v>
      </c>
      <c r="H796">
        <v>0</v>
      </c>
      <c r="I796" t="s">
        <v>500</v>
      </c>
      <c r="J796">
        <f t="shared" si="36"/>
        <v>431.31</v>
      </c>
      <c r="K796">
        <f t="shared" si="37"/>
        <v>431.31</v>
      </c>
      <c r="L796">
        <f t="shared" si="38"/>
        <v>172.524</v>
      </c>
    </row>
    <row r="797" spans="1:12" x14ac:dyDescent="0.35">
      <c r="A797" t="s">
        <v>1332</v>
      </c>
      <c r="B797" s="1">
        <v>45758</v>
      </c>
      <c r="C797" t="s">
        <v>26</v>
      </c>
      <c r="D797" t="s">
        <v>18</v>
      </c>
      <c r="E797" t="s">
        <v>12</v>
      </c>
      <c r="F797">
        <v>7</v>
      </c>
      <c r="G797">
        <v>405.21</v>
      </c>
      <c r="H797">
        <v>0</v>
      </c>
      <c r="I797" t="s">
        <v>1333</v>
      </c>
      <c r="J797">
        <f t="shared" si="36"/>
        <v>398.21</v>
      </c>
      <c r="K797">
        <f t="shared" si="37"/>
        <v>398.21</v>
      </c>
      <c r="L797">
        <f t="shared" si="38"/>
        <v>159.28399999999999</v>
      </c>
    </row>
    <row r="798" spans="1:12" x14ac:dyDescent="0.35">
      <c r="A798" t="s">
        <v>1334</v>
      </c>
      <c r="B798" s="1">
        <v>45462</v>
      </c>
      <c r="C798" t="s">
        <v>156</v>
      </c>
      <c r="D798" t="s">
        <v>33</v>
      </c>
      <c r="E798" t="s">
        <v>19</v>
      </c>
      <c r="F798">
        <v>8</v>
      </c>
      <c r="G798">
        <v>82.35</v>
      </c>
      <c r="H798">
        <v>0.3</v>
      </c>
      <c r="I798" t="s">
        <v>466</v>
      </c>
      <c r="J798">
        <f t="shared" si="36"/>
        <v>74.349999999999994</v>
      </c>
      <c r="K798">
        <f t="shared" si="37"/>
        <v>52.044999999999995</v>
      </c>
      <c r="L798">
        <f t="shared" si="38"/>
        <v>7.4350000000000023</v>
      </c>
    </row>
    <row r="799" spans="1:12" x14ac:dyDescent="0.35">
      <c r="A799" t="s">
        <v>1335</v>
      </c>
      <c r="B799" s="1">
        <v>45429</v>
      </c>
      <c r="C799" t="s">
        <v>71</v>
      </c>
      <c r="D799" t="s">
        <v>33</v>
      </c>
      <c r="E799" t="s">
        <v>43</v>
      </c>
      <c r="F799">
        <v>3</v>
      </c>
      <c r="G799">
        <v>57.63</v>
      </c>
      <c r="H799">
        <v>0.3</v>
      </c>
      <c r="I799" t="s">
        <v>475</v>
      </c>
      <c r="J799">
        <f t="shared" si="36"/>
        <v>54.63</v>
      </c>
      <c r="K799">
        <f t="shared" si="37"/>
        <v>38.241</v>
      </c>
      <c r="L799">
        <f t="shared" si="38"/>
        <v>5.463000000000001</v>
      </c>
    </row>
    <row r="800" spans="1:12" x14ac:dyDescent="0.35">
      <c r="A800" t="s">
        <v>1336</v>
      </c>
      <c r="B800" s="1">
        <v>45883</v>
      </c>
      <c r="C800" t="s">
        <v>29</v>
      </c>
      <c r="D800" t="s">
        <v>18</v>
      </c>
      <c r="E800" t="s">
        <v>19</v>
      </c>
      <c r="F800">
        <v>4</v>
      </c>
      <c r="G800">
        <v>454.18</v>
      </c>
      <c r="H800">
        <v>0.15</v>
      </c>
      <c r="I800" t="s">
        <v>1337</v>
      </c>
      <c r="J800">
        <f t="shared" si="36"/>
        <v>450.18</v>
      </c>
      <c r="K800">
        <f t="shared" si="37"/>
        <v>382.65300000000002</v>
      </c>
      <c r="L800">
        <f t="shared" si="38"/>
        <v>112.54500000000002</v>
      </c>
    </row>
    <row r="801" spans="1:12" x14ac:dyDescent="0.35">
      <c r="A801" t="s">
        <v>1338</v>
      </c>
      <c r="B801" s="1">
        <v>45965</v>
      </c>
      <c r="C801" t="s">
        <v>10</v>
      </c>
      <c r="D801" t="s">
        <v>11</v>
      </c>
      <c r="E801" t="s">
        <v>23</v>
      </c>
      <c r="F801">
        <v>7</v>
      </c>
      <c r="G801">
        <v>55.9</v>
      </c>
      <c r="H801">
        <v>0.15</v>
      </c>
      <c r="I801" t="s">
        <v>1339</v>
      </c>
      <c r="J801">
        <f t="shared" si="36"/>
        <v>48.9</v>
      </c>
      <c r="K801">
        <f t="shared" si="37"/>
        <v>41.564999999999998</v>
      </c>
      <c r="L801">
        <f t="shared" si="38"/>
        <v>12.225000000000001</v>
      </c>
    </row>
    <row r="802" spans="1:12" x14ac:dyDescent="0.35">
      <c r="A802" t="s">
        <v>1340</v>
      </c>
      <c r="B802" s="1">
        <v>45044</v>
      </c>
      <c r="C802" t="s">
        <v>71</v>
      </c>
      <c r="D802" t="s">
        <v>33</v>
      </c>
      <c r="E802" t="s">
        <v>12</v>
      </c>
      <c r="F802">
        <v>8</v>
      </c>
      <c r="G802">
        <v>96.55</v>
      </c>
      <c r="H802">
        <v>0.3</v>
      </c>
      <c r="I802" t="s">
        <v>1341</v>
      </c>
      <c r="J802">
        <f t="shared" si="36"/>
        <v>88.55</v>
      </c>
      <c r="K802">
        <f t="shared" si="37"/>
        <v>61.984999999999992</v>
      </c>
      <c r="L802">
        <f t="shared" si="38"/>
        <v>8.8549999999999969</v>
      </c>
    </row>
    <row r="803" spans="1:12" x14ac:dyDescent="0.35">
      <c r="A803" t="s">
        <v>1342</v>
      </c>
      <c r="B803" s="1">
        <v>44726</v>
      </c>
      <c r="C803" t="s">
        <v>78</v>
      </c>
      <c r="D803" t="s">
        <v>33</v>
      </c>
      <c r="E803" t="s">
        <v>23</v>
      </c>
      <c r="F803">
        <v>6</v>
      </c>
      <c r="G803">
        <v>109.02</v>
      </c>
      <c r="H803">
        <v>0</v>
      </c>
      <c r="I803" t="s">
        <v>1343</v>
      </c>
      <c r="J803">
        <f t="shared" si="36"/>
        <v>103.02</v>
      </c>
      <c r="K803">
        <f t="shared" si="37"/>
        <v>103.02</v>
      </c>
      <c r="L803">
        <f t="shared" si="38"/>
        <v>41.207999999999998</v>
      </c>
    </row>
    <row r="804" spans="1:12" x14ac:dyDescent="0.35">
      <c r="A804" t="s">
        <v>1344</v>
      </c>
      <c r="B804" s="1">
        <v>44697</v>
      </c>
      <c r="C804" t="s">
        <v>40</v>
      </c>
      <c r="D804" t="s">
        <v>33</v>
      </c>
      <c r="E804" t="s">
        <v>43</v>
      </c>
      <c r="F804">
        <v>8</v>
      </c>
      <c r="G804">
        <v>105.81</v>
      </c>
      <c r="H804">
        <v>0</v>
      </c>
      <c r="I804" t="s">
        <v>1000</v>
      </c>
      <c r="J804">
        <f t="shared" si="36"/>
        <v>97.81</v>
      </c>
      <c r="K804">
        <f t="shared" si="37"/>
        <v>97.81</v>
      </c>
      <c r="L804">
        <f t="shared" si="38"/>
        <v>39.124000000000002</v>
      </c>
    </row>
    <row r="805" spans="1:12" x14ac:dyDescent="0.35">
      <c r="A805" t="s">
        <v>1345</v>
      </c>
      <c r="B805" s="1">
        <v>45470</v>
      </c>
      <c r="C805" t="s">
        <v>53</v>
      </c>
      <c r="D805" t="s">
        <v>18</v>
      </c>
      <c r="E805" t="s">
        <v>19</v>
      </c>
      <c r="F805">
        <v>7</v>
      </c>
      <c r="G805">
        <v>380.11</v>
      </c>
      <c r="H805">
        <v>0.1</v>
      </c>
      <c r="I805" t="s">
        <v>91</v>
      </c>
      <c r="J805">
        <f t="shared" si="36"/>
        <v>373.11</v>
      </c>
      <c r="K805">
        <f t="shared" si="37"/>
        <v>335.79900000000004</v>
      </c>
      <c r="L805">
        <f t="shared" si="38"/>
        <v>111.93300000000002</v>
      </c>
    </row>
    <row r="806" spans="1:12" x14ac:dyDescent="0.35">
      <c r="A806" t="s">
        <v>1346</v>
      </c>
      <c r="B806" s="1">
        <v>44885</v>
      </c>
      <c r="C806" t="s">
        <v>10</v>
      </c>
      <c r="D806" t="s">
        <v>11</v>
      </c>
      <c r="E806" t="s">
        <v>23</v>
      </c>
      <c r="F806">
        <v>6</v>
      </c>
      <c r="G806">
        <v>388.62</v>
      </c>
      <c r="H806">
        <v>0.3</v>
      </c>
      <c r="I806" t="s">
        <v>1347</v>
      </c>
      <c r="J806">
        <f t="shared" si="36"/>
        <v>382.62</v>
      </c>
      <c r="K806">
        <f t="shared" si="37"/>
        <v>267.834</v>
      </c>
      <c r="L806">
        <f t="shared" si="38"/>
        <v>38.262</v>
      </c>
    </row>
    <row r="807" spans="1:12" x14ac:dyDescent="0.35">
      <c r="A807" t="s">
        <v>1348</v>
      </c>
      <c r="B807" s="1">
        <v>45969</v>
      </c>
      <c r="C807" t="s">
        <v>17</v>
      </c>
      <c r="D807" t="s">
        <v>18</v>
      </c>
      <c r="E807" t="s">
        <v>43</v>
      </c>
      <c r="F807">
        <v>4</v>
      </c>
      <c r="G807">
        <v>218.16</v>
      </c>
      <c r="H807">
        <v>0.1</v>
      </c>
      <c r="I807" t="s">
        <v>173</v>
      </c>
      <c r="J807">
        <f t="shared" si="36"/>
        <v>214.16</v>
      </c>
      <c r="K807">
        <f t="shared" si="37"/>
        <v>192.744</v>
      </c>
      <c r="L807">
        <f t="shared" si="38"/>
        <v>64.248000000000019</v>
      </c>
    </row>
    <row r="808" spans="1:12" x14ac:dyDescent="0.35">
      <c r="A808" t="s">
        <v>1349</v>
      </c>
      <c r="B808" s="1">
        <v>45730</v>
      </c>
      <c r="C808" t="s">
        <v>22</v>
      </c>
      <c r="D808" t="s">
        <v>11</v>
      </c>
      <c r="E808" t="s">
        <v>19</v>
      </c>
      <c r="F808">
        <v>9</v>
      </c>
      <c r="G808">
        <v>535.33000000000004</v>
      </c>
      <c r="H808">
        <v>0.3</v>
      </c>
      <c r="I808" t="s">
        <v>1350</v>
      </c>
      <c r="J808">
        <f t="shared" si="36"/>
        <v>526.33000000000004</v>
      </c>
      <c r="K808">
        <f t="shared" si="37"/>
        <v>368.43099999999998</v>
      </c>
      <c r="L808">
        <f t="shared" si="38"/>
        <v>52.632999999999981</v>
      </c>
    </row>
    <row r="809" spans="1:12" x14ac:dyDescent="0.35">
      <c r="A809" t="s">
        <v>1351</v>
      </c>
      <c r="B809" s="1">
        <v>44968</v>
      </c>
      <c r="C809" t="s">
        <v>141</v>
      </c>
      <c r="D809" t="s">
        <v>33</v>
      </c>
      <c r="E809" t="s">
        <v>19</v>
      </c>
      <c r="F809">
        <v>7</v>
      </c>
      <c r="G809">
        <v>94.61</v>
      </c>
      <c r="H809">
        <v>0.2</v>
      </c>
      <c r="I809" t="s">
        <v>1352</v>
      </c>
      <c r="J809">
        <f t="shared" si="36"/>
        <v>87.61</v>
      </c>
      <c r="K809">
        <f t="shared" si="37"/>
        <v>70.088000000000008</v>
      </c>
      <c r="L809">
        <f t="shared" si="38"/>
        <v>17.522000000000013</v>
      </c>
    </row>
    <row r="810" spans="1:12" x14ac:dyDescent="0.35">
      <c r="A810" t="s">
        <v>1353</v>
      </c>
      <c r="B810" s="1">
        <v>45315</v>
      </c>
      <c r="C810" t="s">
        <v>22</v>
      </c>
      <c r="D810" t="s">
        <v>11</v>
      </c>
      <c r="E810" t="s">
        <v>19</v>
      </c>
      <c r="F810">
        <v>9</v>
      </c>
      <c r="G810">
        <v>376.37</v>
      </c>
      <c r="H810">
        <v>0.15</v>
      </c>
      <c r="I810" t="s">
        <v>1354</v>
      </c>
      <c r="J810">
        <f t="shared" si="36"/>
        <v>367.37</v>
      </c>
      <c r="K810">
        <f t="shared" si="37"/>
        <v>312.2645</v>
      </c>
      <c r="L810">
        <f t="shared" si="38"/>
        <v>91.842500000000001</v>
      </c>
    </row>
    <row r="811" spans="1:12" x14ac:dyDescent="0.35">
      <c r="A811" t="s">
        <v>1355</v>
      </c>
      <c r="B811" s="1">
        <v>45021</v>
      </c>
      <c r="C811" t="s">
        <v>53</v>
      </c>
      <c r="D811" t="s">
        <v>18</v>
      </c>
      <c r="E811" t="s">
        <v>12</v>
      </c>
      <c r="F811">
        <v>5</v>
      </c>
      <c r="G811">
        <v>503.15</v>
      </c>
      <c r="H811">
        <v>0.15</v>
      </c>
      <c r="I811" t="s">
        <v>1157</v>
      </c>
      <c r="J811">
        <f t="shared" si="36"/>
        <v>498.15</v>
      </c>
      <c r="K811">
        <f t="shared" si="37"/>
        <v>423.42749999999995</v>
      </c>
      <c r="L811">
        <f t="shared" si="38"/>
        <v>124.53749999999997</v>
      </c>
    </row>
    <row r="812" spans="1:12" x14ac:dyDescent="0.35">
      <c r="A812" t="s">
        <v>1356</v>
      </c>
      <c r="B812" s="1">
        <v>44985</v>
      </c>
      <c r="C812" t="s">
        <v>53</v>
      </c>
      <c r="D812" t="s">
        <v>18</v>
      </c>
      <c r="E812" t="s">
        <v>43</v>
      </c>
      <c r="F812">
        <v>4</v>
      </c>
      <c r="G812">
        <v>685.66</v>
      </c>
      <c r="H812">
        <v>0.15</v>
      </c>
      <c r="I812" t="s">
        <v>1357</v>
      </c>
      <c r="J812">
        <f t="shared" si="36"/>
        <v>681.66</v>
      </c>
      <c r="K812">
        <f t="shared" si="37"/>
        <v>579.41099999999994</v>
      </c>
      <c r="L812">
        <f t="shared" si="38"/>
        <v>170.41499999999996</v>
      </c>
    </row>
    <row r="813" spans="1:12" x14ac:dyDescent="0.35">
      <c r="A813" t="s">
        <v>1358</v>
      </c>
      <c r="B813" s="1">
        <v>45098</v>
      </c>
      <c r="C813" t="s">
        <v>50</v>
      </c>
      <c r="D813" t="s">
        <v>11</v>
      </c>
      <c r="E813" t="s">
        <v>12</v>
      </c>
      <c r="F813">
        <v>6</v>
      </c>
      <c r="G813">
        <v>487.18</v>
      </c>
      <c r="H813">
        <v>0.3</v>
      </c>
      <c r="I813" t="s">
        <v>1359</v>
      </c>
      <c r="J813">
        <f t="shared" si="36"/>
        <v>481.18</v>
      </c>
      <c r="K813">
        <f t="shared" si="37"/>
        <v>336.82599999999996</v>
      </c>
      <c r="L813">
        <f t="shared" si="38"/>
        <v>48.117999999999995</v>
      </c>
    </row>
    <row r="814" spans="1:12" x14ac:dyDescent="0.35">
      <c r="A814" t="s">
        <v>1360</v>
      </c>
      <c r="B814" s="1">
        <v>45522</v>
      </c>
      <c r="C814" t="s">
        <v>64</v>
      </c>
      <c r="D814" t="s">
        <v>11</v>
      </c>
      <c r="E814" t="s">
        <v>23</v>
      </c>
      <c r="F814">
        <v>4</v>
      </c>
      <c r="G814">
        <v>585</v>
      </c>
      <c r="H814">
        <v>0.3</v>
      </c>
      <c r="I814" t="s">
        <v>62</v>
      </c>
      <c r="J814">
        <f t="shared" si="36"/>
        <v>581</v>
      </c>
      <c r="K814">
        <f t="shared" si="37"/>
        <v>406.7</v>
      </c>
      <c r="L814">
        <f t="shared" si="38"/>
        <v>58.100000000000023</v>
      </c>
    </row>
    <row r="815" spans="1:12" x14ac:dyDescent="0.35">
      <c r="A815" t="s">
        <v>1361</v>
      </c>
      <c r="B815" s="1">
        <v>44757</v>
      </c>
      <c r="C815" t="s">
        <v>29</v>
      </c>
      <c r="D815" t="s">
        <v>18</v>
      </c>
      <c r="E815" t="s">
        <v>19</v>
      </c>
      <c r="F815">
        <v>6</v>
      </c>
      <c r="G815">
        <v>1403.49</v>
      </c>
      <c r="H815">
        <v>0.15</v>
      </c>
      <c r="I815" t="s">
        <v>1362</v>
      </c>
      <c r="J815">
        <f t="shared" si="36"/>
        <v>1397.49</v>
      </c>
      <c r="K815">
        <f t="shared" si="37"/>
        <v>1187.8665000000001</v>
      </c>
      <c r="L815">
        <f t="shared" si="38"/>
        <v>349.37250000000006</v>
      </c>
    </row>
    <row r="816" spans="1:12" x14ac:dyDescent="0.35">
      <c r="A816" t="s">
        <v>1363</v>
      </c>
      <c r="B816" s="1">
        <v>45081</v>
      </c>
      <c r="C816" t="s">
        <v>26</v>
      </c>
      <c r="D816" t="s">
        <v>18</v>
      </c>
      <c r="E816" t="s">
        <v>43</v>
      </c>
      <c r="F816">
        <v>7</v>
      </c>
      <c r="G816">
        <v>1039.77</v>
      </c>
      <c r="H816">
        <v>0</v>
      </c>
      <c r="I816" t="s">
        <v>919</v>
      </c>
      <c r="J816">
        <f t="shared" si="36"/>
        <v>1032.77</v>
      </c>
      <c r="K816">
        <f t="shared" si="37"/>
        <v>1032.77</v>
      </c>
      <c r="L816">
        <f t="shared" si="38"/>
        <v>413.10800000000006</v>
      </c>
    </row>
    <row r="817" spans="1:12" x14ac:dyDescent="0.35">
      <c r="A817" t="s">
        <v>1364</v>
      </c>
      <c r="B817" s="1">
        <v>44929</v>
      </c>
      <c r="C817" t="s">
        <v>141</v>
      </c>
      <c r="D817" t="s">
        <v>33</v>
      </c>
      <c r="E817" t="s">
        <v>23</v>
      </c>
      <c r="F817">
        <v>6</v>
      </c>
      <c r="G817">
        <v>132.30000000000001</v>
      </c>
      <c r="H817">
        <v>0</v>
      </c>
      <c r="I817" t="s">
        <v>1365</v>
      </c>
      <c r="J817">
        <f t="shared" si="36"/>
        <v>126.30000000000001</v>
      </c>
      <c r="K817">
        <f t="shared" si="37"/>
        <v>126.30000000000001</v>
      </c>
      <c r="L817">
        <f t="shared" si="38"/>
        <v>50.52000000000001</v>
      </c>
    </row>
    <row r="818" spans="1:12" x14ac:dyDescent="0.35">
      <c r="A818" t="s">
        <v>1366</v>
      </c>
      <c r="B818" s="1">
        <v>45648</v>
      </c>
      <c r="C818" t="s">
        <v>141</v>
      </c>
      <c r="D818" t="s">
        <v>33</v>
      </c>
      <c r="E818" t="s">
        <v>43</v>
      </c>
      <c r="F818">
        <v>2</v>
      </c>
      <c r="G818">
        <v>50.42</v>
      </c>
      <c r="H818">
        <v>0</v>
      </c>
      <c r="I818" t="s">
        <v>636</v>
      </c>
      <c r="J818">
        <f t="shared" si="36"/>
        <v>48.42</v>
      </c>
      <c r="K818">
        <f t="shared" si="37"/>
        <v>48.42</v>
      </c>
      <c r="L818">
        <f t="shared" si="38"/>
        <v>19.368000000000002</v>
      </c>
    </row>
    <row r="819" spans="1:12" x14ac:dyDescent="0.35">
      <c r="A819" t="s">
        <v>1367</v>
      </c>
      <c r="B819" s="1">
        <v>45300</v>
      </c>
      <c r="C819" t="s">
        <v>156</v>
      </c>
      <c r="D819" t="s">
        <v>33</v>
      </c>
      <c r="E819" t="s">
        <v>43</v>
      </c>
      <c r="F819">
        <v>10</v>
      </c>
      <c r="G819">
        <v>125.29</v>
      </c>
      <c r="H819">
        <v>0.1</v>
      </c>
      <c r="I819" t="s">
        <v>944</v>
      </c>
      <c r="J819">
        <f t="shared" si="36"/>
        <v>115.29</v>
      </c>
      <c r="K819">
        <f t="shared" si="37"/>
        <v>103.76100000000001</v>
      </c>
      <c r="L819">
        <f t="shared" si="38"/>
        <v>34.587000000000003</v>
      </c>
    </row>
    <row r="820" spans="1:12" x14ac:dyDescent="0.35">
      <c r="A820" t="s">
        <v>1368</v>
      </c>
      <c r="B820" s="1">
        <v>44899</v>
      </c>
      <c r="C820" t="s">
        <v>78</v>
      </c>
      <c r="D820" t="s">
        <v>33</v>
      </c>
      <c r="E820" t="s">
        <v>12</v>
      </c>
      <c r="F820">
        <v>9</v>
      </c>
      <c r="G820">
        <v>128.69</v>
      </c>
      <c r="H820">
        <v>0.3</v>
      </c>
      <c r="I820" t="s">
        <v>1369</v>
      </c>
      <c r="J820">
        <f t="shared" si="36"/>
        <v>119.69</v>
      </c>
      <c r="K820">
        <f t="shared" si="37"/>
        <v>83.782999999999987</v>
      </c>
      <c r="L820">
        <f t="shared" si="38"/>
        <v>11.968999999999994</v>
      </c>
    </row>
    <row r="821" spans="1:12" x14ac:dyDescent="0.35">
      <c r="A821" t="s">
        <v>1370</v>
      </c>
      <c r="B821" s="1">
        <v>44948</v>
      </c>
      <c r="C821" t="s">
        <v>22</v>
      </c>
      <c r="D821" t="s">
        <v>11</v>
      </c>
      <c r="E821" t="s">
        <v>12</v>
      </c>
      <c r="F821">
        <v>3</v>
      </c>
      <c r="G821">
        <v>76.900000000000006</v>
      </c>
      <c r="H821">
        <v>0.1</v>
      </c>
      <c r="I821" t="s">
        <v>1371</v>
      </c>
      <c r="J821">
        <f t="shared" si="36"/>
        <v>73.900000000000006</v>
      </c>
      <c r="K821">
        <f t="shared" si="37"/>
        <v>66.510000000000005</v>
      </c>
      <c r="L821">
        <f t="shared" si="38"/>
        <v>22.17</v>
      </c>
    </row>
    <row r="822" spans="1:12" x14ac:dyDescent="0.35">
      <c r="A822" t="s">
        <v>1372</v>
      </c>
      <c r="B822" s="1">
        <v>44799</v>
      </c>
      <c r="C822" t="s">
        <v>56</v>
      </c>
      <c r="D822" t="s">
        <v>33</v>
      </c>
      <c r="E822" t="s">
        <v>23</v>
      </c>
      <c r="F822">
        <v>6</v>
      </c>
      <c r="G822">
        <v>148.38</v>
      </c>
      <c r="H822">
        <v>0.2</v>
      </c>
      <c r="I822" t="s">
        <v>1373</v>
      </c>
      <c r="J822">
        <f t="shared" si="36"/>
        <v>142.38</v>
      </c>
      <c r="K822">
        <f t="shared" si="37"/>
        <v>113.904</v>
      </c>
      <c r="L822">
        <f t="shared" si="38"/>
        <v>28.475999999999999</v>
      </c>
    </row>
    <row r="823" spans="1:12" x14ac:dyDescent="0.35">
      <c r="A823" t="s">
        <v>1374</v>
      </c>
      <c r="B823" s="1">
        <v>44792</v>
      </c>
      <c r="C823" t="s">
        <v>53</v>
      </c>
      <c r="D823" t="s">
        <v>18</v>
      </c>
      <c r="E823" t="s">
        <v>19</v>
      </c>
      <c r="F823">
        <v>6</v>
      </c>
      <c r="G823">
        <v>231.01</v>
      </c>
      <c r="H823">
        <v>0.1</v>
      </c>
      <c r="I823" t="s">
        <v>487</v>
      </c>
      <c r="J823">
        <f t="shared" si="36"/>
        <v>225.01</v>
      </c>
      <c r="K823">
        <f t="shared" si="37"/>
        <v>202.50899999999999</v>
      </c>
      <c r="L823">
        <f t="shared" si="38"/>
        <v>67.502999999999986</v>
      </c>
    </row>
    <row r="824" spans="1:12" x14ac:dyDescent="0.35">
      <c r="A824" t="s">
        <v>1375</v>
      </c>
      <c r="B824" s="1">
        <v>45603</v>
      </c>
      <c r="C824" t="s">
        <v>71</v>
      </c>
      <c r="D824" t="s">
        <v>33</v>
      </c>
      <c r="E824" t="s">
        <v>19</v>
      </c>
      <c r="F824">
        <v>9</v>
      </c>
      <c r="G824">
        <v>116.19</v>
      </c>
      <c r="H824">
        <v>0</v>
      </c>
      <c r="I824" t="s">
        <v>1376</v>
      </c>
      <c r="J824">
        <f t="shared" si="36"/>
        <v>107.19</v>
      </c>
      <c r="K824">
        <f t="shared" si="37"/>
        <v>107.19</v>
      </c>
      <c r="L824">
        <f t="shared" si="38"/>
        <v>42.876000000000005</v>
      </c>
    </row>
    <row r="825" spans="1:12" x14ac:dyDescent="0.35">
      <c r="A825" t="s">
        <v>1377</v>
      </c>
      <c r="B825" s="1">
        <v>45582</v>
      </c>
      <c r="C825" t="s">
        <v>29</v>
      </c>
      <c r="D825" t="s">
        <v>18</v>
      </c>
      <c r="E825" t="s">
        <v>43</v>
      </c>
      <c r="F825">
        <v>1</v>
      </c>
      <c r="G825">
        <v>497.99</v>
      </c>
      <c r="H825">
        <v>0.3</v>
      </c>
      <c r="I825" t="s">
        <v>1378</v>
      </c>
      <c r="J825">
        <f t="shared" si="36"/>
        <v>496.99</v>
      </c>
      <c r="K825">
        <f t="shared" si="37"/>
        <v>347.89299999999997</v>
      </c>
      <c r="L825">
        <f t="shared" si="38"/>
        <v>49.698999999999955</v>
      </c>
    </row>
    <row r="826" spans="1:12" x14ac:dyDescent="0.35">
      <c r="A826" t="s">
        <v>1379</v>
      </c>
      <c r="B826" s="1">
        <v>45771</v>
      </c>
      <c r="C826" t="s">
        <v>64</v>
      </c>
      <c r="D826" t="s">
        <v>11</v>
      </c>
      <c r="E826" t="s">
        <v>12</v>
      </c>
      <c r="F826">
        <v>1</v>
      </c>
      <c r="G826">
        <v>110.8</v>
      </c>
      <c r="H826">
        <v>0.3</v>
      </c>
      <c r="I826" t="s">
        <v>874</v>
      </c>
      <c r="J826">
        <f t="shared" si="36"/>
        <v>109.8</v>
      </c>
      <c r="K826">
        <f t="shared" si="37"/>
        <v>76.86</v>
      </c>
      <c r="L826">
        <f t="shared" si="38"/>
        <v>10.980000000000004</v>
      </c>
    </row>
    <row r="827" spans="1:12" x14ac:dyDescent="0.35">
      <c r="A827" t="s">
        <v>1380</v>
      </c>
      <c r="B827" s="1">
        <v>45848</v>
      </c>
      <c r="C827" t="s">
        <v>56</v>
      </c>
      <c r="D827" t="s">
        <v>33</v>
      </c>
      <c r="E827" t="s">
        <v>43</v>
      </c>
      <c r="F827">
        <v>1</v>
      </c>
      <c r="G827">
        <v>100.15</v>
      </c>
      <c r="H827">
        <v>0.15</v>
      </c>
      <c r="I827" t="s">
        <v>1012</v>
      </c>
      <c r="J827">
        <f t="shared" si="36"/>
        <v>99.15</v>
      </c>
      <c r="K827">
        <f t="shared" si="37"/>
        <v>84.277500000000003</v>
      </c>
      <c r="L827">
        <f t="shared" si="38"/>
        <v>24.787500000000001</v>
      </c>
    </row>
    <row r="828" spans="1:12" x14ac:dyDescent="0.35">
      <c r="A828" t="s">
        <v>1381</v>
      </c>
      <c r="B828" s="1">
        <v>44661</v>
      </c>
      <c r="C828" t="s">
        <v>17</v>
      </c>
      <c r="D828" t="s">
        <v>18</v>
      </c>
      <c r="E828" t="s">
        <v>43</v>
      </c>
      <c r="F828">
        <v>1</v>
      </c>
      <c r="G828">
        <v>1141.32</v>
      </c>
      <c r="H828">
        <v>0.2</v>
      </c>
      <c r="I828" t="s">
        <v>884</v>
      </c>
      <c r="J828">
        <f t="shared" si="36"/>
        <v>1140.32</v>
      </c>
      <c r="K828">
        <f t="shared" si="37"/>
        <v>912.25599999999997</v>
      </c>
      <c r="L828">
        <f t="shared" si="38"/>
        <v>228.06400000000008</v>
      </c>
    </row>
    <row r="829" spans="1:12" x14ac:dyDescent="0.35">
      <c r="A829" t="s">
        <v>1382</v>
      </c>
      <c r="B829" s="1">
        <v>45378</v>
      </c>
      <c r="C829" t="s">
        <v>141</v>
      </c>
      <c r="D829" t="s">
        <v>33</v>
      </c>
      <c r="E829" t="s">
        <v>12</v>
      </c>
      <c r="F829">
        <v>7</v>
      </c>
      <c r="G829">
        <v>17.93</v>
      </c>
      <c r="H829">
        <v>0</v>
      </c>
      <c r="I829" t="s">
        <v>1383</v>
      </c>
      <c r="J829">
        <f t="shared" si="36"/>
        <v>10.93</v>
      </c>
      <c r="K829">
        <f t="shared" si="37"/>
        <v>10.93</v>
      </c>
      <c r="L829">
        <f t="shared" si="38"/>
        <v>4.3719999999999999</v>
      </c>
    </row>
    <row r="830" spans="1:12" x14ac:dyDescent="0.35">
      <c r="A830" t="s">
        <v>1384</v>
      </c>
      <c r="B830" s="1">
        <v>45386</v>
      </c>
      <c r="C830" t="s">
        <v>141</v>
      </c>
      <c r="D830" t="s">
        <v>33</v>
      </c>
      <c r="E830" t="s">
        <v>19</v>
      </c>
      <c r="F830">
        <v>5</v>
      </c>
      <c r="G830">
        <v>76.17</v>
      </c>
      <c r="H830">
        <v>0.15</v>
      </c>
      <c r="I830" t="s">
        <v>1027</v>
      </c>
      <c r="J830">
        <f t="shared" si="36"/>
        <v>71.17</v>
      </c>
      <c r="K830">
        <f t="shared" si="37"/>
        <v>60.494500000000002</v>
      </c>
      <c r="L830">
        <f t="shared" si="38"/>
        <v>17.792500000000004</v>
      </c>
    </row>
    <row r="831" spans="1:12" x14ac:dyDescent="0.35">
      <c r="A831" t="s">
        <v>1385</v>
      </c>
      <c r="B831" s="1">
        <v>45797</v>
      </c>
      <c r="C831" t="s">
        <v>64</v>
      </c>
      <c r="D831" t="s">
        <v>11</v>
      </c>
      <c r="E831" t="s">
        <v>19</v>
      </c>
      <c r="F831">
        <v>6</v>
      </c>
      <c r="G831">
        <v>434.49</v>
      </c>
      <c r="H831">
        <v>0.15</v>
      </c>
      <c r="I831" t="s">
        <v>1023</v>
      </c>
      <c r="J831">
        <f t="shared" si="36"/>
        <v>428.49</v>
      </c>
      <c r="K831">
        <f t="shared" si="37"/>
        <v>364.2165</v>
      </c>
      <c r="L831">
        <f t="shared" si="38"/>
        <v>107.1225</v>
      </c>
    </row>
    <row r="832" spans="1:12" x14ac:dyDescent="0.35">
      <c r="A832" t="s">
        <v>1386</v>
      </c>
      <c r="B832" s="1">
        <v>45111</v>
      </c>
      <c r="C832" t="s">
        <v>26</v>
      </c>
      <c r="D832" t="s">
        <v>18</v>
      </c>
      <c r="E832" t="s">
        <v>19</v>
      </c>
      <c r="F832">
        <v>7</v>
      </c>
      <c r="G832">
        <v>1235.3900000000001</v>
      </c>
      <c r="H832">
        <v>0.2</v>
      </c>
      <c r="I832" t="s">
        <v>1387</v>
      </c>
      <c r="J832">
        <f t="shared" si="36"/>
        <v>1228.3900000000001</v>
      </c>
      <c r="K832">
        <f t="shared" si="37"/>
        <v>982.7120000000001</v>
      </c>
      <c r="L832">
        <f t="shared" si="38"/>
        <v>245.67800000000011</v>
      </c>
    </row>
    <row r="833" spans="1:12" x14ac:dyDescent="0.35">
      <c r="A833" t="s">
        <v>1388</v>
      </c>
      <c r="B833" s="1">
        <v>45434</v>
      </c>
      <c r="C833" t="s">
        <v>22</v>
      </c>
      <c r="D833" t="s">
        <v>11</v>
      </c>
      <c r="E833" t="s">
        <v>43</v>
      </c>
      <c r="F833">
        <v>8</v>
      </c>
      <c r="G833">
        <v>557.33000000000004</v>
      </c>
      <c r="H833">
        <v>0.3</v>
      </c>
      <c r="I833" t="s">
        <v>940</v>
      </c>
      <c r="J833">
        <f t="shared" si="36"/>
        <v>549.33000000000004</v>
      </c>
      <c r="K833">
        <f t="shared" si="37"/>
        <v>384.53100000000001</v>
      </c>
      <c r="L833">
        <f t="shared" si="38"/>
        <v>54.932999999999993</v>
      </c>
    </row>
    <row r="834" spans="1:12" x14ac:dyDescent="0.35">
      <c r="A834" t="s">
        <v>1389</v>
      </c>
      <c r="B834" s="1">
        <v>45641</v>
      </c>
      <c r="C834" t="s">
        <v>29</v>
      </c>
      <c r="D834" t="s">
        <v>18</v>
      </c>
      <c r="E834" t="s">
        <v>43</v>
      </c>
      <c r="F834">
        <v>8</v>
      </c>
      <c r="G834">
        <v>712.3</v>
      </c>
      <c r="H834">
        <v>0.15</v>
      </c>
      <c r="I834" t="s">
        <v>1390</v>
      </c>
      <c r="J834">
        <f t="shared" ref="J834:J897" si="39">G834-F834</f>
        <v>704.3</v>
      </c>
      <c r="K834">
        <f t="shared" ref="K834:K897" si="40">J834*(1-H834)</f>
        <v>598.65499999999997</v>
      </c>
      <c r="L834">
        <f t="shared" ref="L834:L897" si="41">K834-(J834*0.6)</f>
        <v>176.07499999999999</v>
      </c>
    </row>
    <row r="835" spans="1:12" x14ac:dyDescent="0.35">
      <c r="A835" t="s">
        <v>1391</v>
      </c>
      <c r="B835" s="1">
        <v>45963</v>
      </c>
      <c r="C835" t="s">
        <v>71</v>
      </c>
      <c r="D835" t="s">
        <v>33</v>
      </c>
      <c r="E835" t="s">
        <v>23</v>
      </c>
      <c r="F835">
        <v>5</v>
      </c>
      <c r="G835">
        <v>87.44</v>
      </c>
      <c r="H835">
        <v>0.2</v>
      </c>
      <c r="I835" t="s">
        <v>1392</v>
      </c>
      <c r="J835">
        <f t="shared" si="39"/>
        <v>82.44</v>
      </c>
      <c r="K835">
        <f t="shared" si="40"/>
        <v>65.951999999999998</v>
      </c>
      <c r="L835">
        <f t="shared" si="41"/>
        <v>16.488</v>
      </c>
    </row>
    <row r="836" spans="1:12" x14ac:dyDescent="0.35">
      <c r="A836" t="s">
        <v>1393</v>
      </c>
      <c r="B836" s="1">
        <v>44782</v>
      </c>
      <c r="C836" t="s">
        <v>26</v>
      </c>
      <c r="D836" t="s">
        <v>18</v>
      </c>
      <c r="E836" t="s">
        <v>23</v>
      </c>
      <c r="F836">
        <v>2</v>
      </c>
      <c r="G836">
        <v>750.52</v>
      </c>
      <c r="H836">
        <v>0.3</v>
      </c>
      <c r="I836" t="s">
        <v>1394</v>
      </c>
      <c r="J836">
        <f t="shared" si="39"/>
        <v>748.52</v>
      </c>
      <c r="K836">
        <f t="shared" si="40"/>
        <v>523.96399999999994</v>
      </c>
      <c r="L836">
        <f t="shared" si="41"/>
        <v>74.851999999999975</v>
      </c>
    </row>
    <row r="837" spans="1:12" x14ac:dyDescent="0.35">
      <c r="A837" t="s">
        <v>1395</v>
      </c>
      <c r="B837" s="1">
        <v>45083</v>
      </c>
      <c r="C837" t="s">
        <v>29</v>
      </c>
      <c r="D837" t="s">
        <v>18</v>
      </c>
      <c r="E837" t="s">
        <v>19</v>
      </c>
      <c r="F837">
        <v>2</v>
      </c>
      <c r="G837">
        <v>1136.72</v>
      </c>
      <c r="H837">
        <v>0.15</v>
      </c>
      <c r="I837" t="s">
        <v>1396</v>
      </c>
      <c r="J837">
        <f t="shared" si="39"/>
        <v>1134.72</v>
      </c>
      <c r="K837">
        <f t="shared" si="40"/>
        <v>964.51199999999994</v>
      </c>
      <c r="L837">
        <f t="shared" si="41"/>
        <v>283.67999999999995</v>
      </c>
    </row>
    <row r="838" spans="1:12" x14ac:dyDescent="0.35">
      <c r="A838" t="s">
        <v>1397</v>
      </c>
      <c r="B838" s="1">
        <v>45366</v>
      </c>
      <c r="C838" t="s">
        <v>22</v>
      </c>
      <c r="D838" t="s">
        <v>11</v>
      </c>
      <c r="E838" t="s">
        <v>23</v>
      </c>
      <c r="F838">
        <v>5</v>
      </c>
      <c r="G838">
        <v>285.45999999999998</v>
      </c>
      <c r="H838">
        <v>0.3</v>
      </c>
      <c r="I838" t="s">
        <v>1398</v>
      </c>
      <c r="J838">
        <f t="shared" si="39"/>
        <v>280.45999999999998</v>
      </c>
      <c r="K838">
        <f t="shared" si="40"/>
        <v>196.32199999999997</v>
      </c>
      <c r="L838">
        <f t="shared" si="41"/>
        <v>28.045999999999992</v>
      </c>
    </row>
    <row r="839" spans="1:12" x14ac:dyDescent="0.35">
      <c r="A839" t="s">
        <v>1399</v>
      </c>
      <c r="B839" s="1">
        <v>45104</v>
      </c>
      <c r="C839" t="s">
        <v>141</v>
      </c>
      <c r="D839" t="s">
        <v>33</v>
      </c>
      <c r="E839" t="s">
        <v>12</v>
      </c>
      <c r="F839">
        <v>3</v>
      </c>
      <c r="G839">
        <v>16.34</v>
      </c>
      <c r="H839">
        <v>0.2</v>
      </c>
      <c r="I839" t="s">
        <v>1400</v>
      </c>
      <c r="J839">
        <f t="shared" si="39"/>
        <v>13.34</v>
      </c>
      <c r="K839">
        <f t="shared" si="40"/>
        <v>10.672000000000001</v>
      </c>
      <c r="L839">
        <f t="shared" si="41"/>
        <v>2.668000000000001</v>
      </c>
    </row>
    <row r="840" spans="1:12" x14ac:dyDescent="0.35">
      <c r="A840" t="s">
        <v>1401</v>
      </c>
      <c r="B840" s="1">
        <v>45656</v>
      </c>
      <c r="C840" t="s">
        <v>22</v>
      </c>
      <c r="D840" t="s">
        <v>11</v>
      </c>
      <c r="E840" t="s">
        <v>23</v>
      </c>
      <c r="F840">
        <v>2</v>
      </c>
      <c r="G840">
        <v>59.98</v>
      </c>
      <c r="H840">
        <v>0.3</v>
      </c>
      <c r="I840" t="s">
        <v>1402</v>
      </c>
      <c r="J840">
        <f t="shared" si="39"/>
        <v>57.98</v>
      </c>
      <c r="K840">
        <f t="shared" si="40"/>
        <v>40.585999999999999</v>
      </c>
      <c r="L840">
        <f t="shared" si="41"/>
        <v>5.7980000000000018</v>
      </c>
    </row>
    <row r="841" spans="1:12" x14ac:dyDescent="0.35">
      <c r="A841" t="s">
        <v>1403</v>
      </c>
      <c r="B841" s="1">
        <v>45391</v>
      </c>
      <c r="C841" t="s">
        <v>26</v>
      </c>
      <c r="D841" t="s">
        <v>18</v>
      </c>
      <c r="E841" t="s">
        <v>43</v>
      </c>
      <c r="F841">
        <v>10</v>
      </c>
      <c r="G841">
        <v>1238.3900000000001</v>
      </c>
      <c r="H841">
        <v>0.2</v>
      </c>
      <c r="I841" t="s">
        <v>1404</v>
      </c>
      <c r="J841">
        <f t="shared" si="39"/>
        <v>1228.3900000000001</v>
      </c>
      <c r="K841">
        <f t="shared" si="40"/>
        <v>982.7120000000001</v>
      </c>
      <c r="L841">
        <f t="shared" si="41"/>
        <v>245.67800000000011</v>
      </c>
    </row>
    <row r="842" spans="1:12" x14ac:dyDescent="0.35">
      <c r="A842" t="s">
        <v>1405</v>
      </c>
      <c r="B842" s="1">
        <v>45181</v>
      </c>
      <c r="C842" t="s">
        <v>10</v>
      </c>
      <c r="D842" t="s">
        <v>11</v>
      </c>
      <c r="E842" t="s">
        <v>12</v>
      </c>
      <c r="F842">
        <v>1</v>
      </c>
      <c r="G842">
        <v>193.1</v>
      </c>
      <c r="H842">
        <v>0</v>
      </c>
      <c r="I842" t="s">
        <v>359</v>
      </c>
      <c r="J842">
        <f t="shared" si="39"/>
        <v>192.1</v>
      </c>
      <c r="K842">
        <f t="shared" si="40"/>
        <v>192.1</v>
      </c>
      <c r="L842">
        <f t="shared" si="41"/>
        <v>76.84</v>
      </c>
    </row>
    <row r="843" spans="1:12" x14ac:dyDescent="0.35">
      <c r="A843" t="s">
        <v>1406</v>
      </c>
      <c r="B843" s="1">
        <v>44990</v>
      </c>
      <c r="C843" t="s">
        <v>141</v>
      </c>
      <c r="D843" t="s">
        <v>33</v>
      </c>
      <c r="E843" t="s">
        <v>12</v>
      </c>
      <c r="F843">
        <v>7</v>
      </c>
      <c r="G843">
        <v>127.1</v>
      </c>
      <c r="H843">
        <v>0.2</v>
      </c>
      <c r="I843" t="s">
        <v>376</v>
      </c>
      <c r="J843">
        <f t="shared" si="39"/>
        <v>120.1</v>
      </c>
      <c r="K843">
        <f t="shared" si="40"/>
        <v>96.08</v>
      </c>
      <c r="L843">
        <f t="shared" si="41"/>
        <v>24.02000000000001</v>
      </c>
    </row>
    <row r="844" spans="1:12" x14ac:dyDescent="0.35">
      <c r="A844" t="s">
        <v>1407</v>
      </c>
      <c r="B844" s="1">
        <v>45511</v>
      </c>
      <c r="C844" t="s">
        <v>50</v>
      </c>
      <c r="D844" t="s">
        <v>11</v>
      </c>
      <c r="E844" t="s">
        <v>23</v>
      </c>
      <c r="F844">
        <v>1</v>
      </c>
      <c r="G844">
        <v>137.34</v>
      </c>
      <c r="H844">
        <v>0</v>
      </c>
      <c r="I844" t="s">
        <v>1055</v>
      </c>
      <c r="J844">
        <f t="shared" si="39"/>
        <v>136.34</v>
      </c>
      <c r="K844">
        <f t="shared" si="40"/>
        <v>136.34</v>
      </c>
      <c r="L844">
        <f t="shared" si="41"/>
        <v>54.536000000000001</v>
      </c>
    </row>
    <row r="845" spans="1:12" x14ac:dyDescent="0.35">
      <c r="A845" t="s">
        <v>1408</v>
      </c>
      <c r="B845" s="1">
        <v>45527</v>
      </c>
      <c r="C845" t="s">
        <v>50</v>
      </c>
      <c r="D845" t="s">
        <v>11</v>
      </c>
      <c r="E845" t="s">
        <v>12</v>
      </c>
      <c r="F845">
        <v>4</v>
      </c>
      <c r="G845">
        <v>271.12</v>
      </c>
      <c r="H845">
        <v>0.15</v>
      </c>
      <c r="I845" t="s">
        <v>1409</v>
      </c>
      <c r="J845">
        <f t="shared" si="39"/>
        <v>267.12</v>
      </c>
      <c r="K845">
        <f t="shared" si="40"/>
        <v>227.05199999999999</v>
      </c>
      <c r="L845">
        <f t="shared" si="41"/>
        <v>66.78</v>
      </c>
    </row>
    <row r="846" spans="1:12" x14ac:dyDescent="0.35">
      <c r="A846" t="s">
        <v>1410</v>
      </c>
      <c r="B846" s="1">
        <v>44772</v>
      </c>
      <c r="C846" t="s">
        <v>26</v>
      </c>
      <c r="D846" t="s">
        <v>18</v>
      </c>
      <c r="E846" t="s">
        <v>23</v>
      </c>
      <c r="F846">
        <v>8</v>
      </c>
      <c r="G846">
        <v>1131.9100000000001</v>
      </c>
      <c r="H846">
        <v>0.2</v>
      </c>
      <c r="I846" t="s">
        <v>1411</v>
      </c>
      <c r="J846">
        <f t="shared" si="39"/>
        <v>1123.9100000000001</v>
      </c>
      <c r="K846">
        <f t="shared" si="40"/>
        <v>899.12800000000016</v>
      </c>
      <c r="L846">
        <f t="shared" si="41"/>
        <v>224.78200000000015</v>
      </c>
    </row>
    <row r="847" spans="1:12" x14ac:dyDescent="0.35">
      <c r="A847" t="s">
        <v>1412</v>
      </c>
      <c r="B847" s="1">
        <v>45560</v>
      </c>
      <c r="C847" t="s">
        <v>78</v>
      </c>
      <c r="D847" t="s">
        <v>33</v>
      </c>
      <c r="E847" t="s">
        <v>23</v>
      </c>
      <c r="F847">
        <v>4</v>
      </c>
      <c r="G847">
        <v>108.57</v>
      </c>
      <c r="H847">
        <v>0.2</v>
      </c>
      <c r="I847" t="s">
        <v>157</v>
      </c>
      <c r="J847">
        <f t="shared" si="39"/>
        <v>104.57</v>
      </c>
      <c r="K847">
        <f t="shared" si="40"/>
        <v>83.656000000000006</v>
      </c>
      <c r="L847">
        <f t="shared" si="41"/>
        <v>20.914000000000016</v>
      </c>
    </row>
    <row r="848" spans="1:12" x14ac:dyDescent="0.35">
      <c r="A848" t="s">
        <v>1413</v>
      </c>
      <c r="B848" s="1">
        <v>45208</v>
      </c>
      <c r="C848" t="s">
        <v>29</v>
      </c>
      <c r="D848" t="s">
        <v>18</v>
      </c>
      <c r="E848" t="s">
        <v>43</v>
      </c>
      <c r="F848">
        <v>7</v>
      </c>
      <c r="G848">
        <v>1344.8</v>
      </c>
      <c r="H848">
        <v>0</v>
      </c>
      <c r="I848" t="s">
        <v>1414</v>
      </c>
      <c r="J848">
        <f t="shared" si="39"/>
        <v>1337.8</v>
      </c>
      <c r="K848">
        <f t="shared" si="40"/>
        <v>1337.8</v>
      </c>
      <c r="L848">
        <f t="shared" si="41"/>
        <v>535.12</v>
      </c>
    </row>
    <row r="849" spans="1:12" x14ac:dyDescent="0.35">
      <c r="A849" t="s">
        <v>1415</v>
      </c>
      <c r="B849" s="1">
        <v>45990</v>
      </c>
      <c r="C849" t="s">
        <v>56</v>
      </c>
      <c r="D849" t="s">
        <v>33</v>
      </c>
      <c r="E849" t="s">
        <v>12</v>
      </c>
      <c r="F849">
        <v>5</v>
      </c>
      <c r="G849">
        <v>110.3</v>
      </c>
      <c r="H849">
        <v>0.15</v>
      </c>
      <c r="I849" t="s">
        <v>1416</v>
      </c>
      <c r="J849">
        <f t="shared" si="39"/>
        <v>105.3</v>
      </c>
      <c r="K849">
        <f t="shared" si="40"/>
        <v>89.504999999999995</v>
      </c>
      <c r="L849">
        <f t="shared" si="41"/>
        <v>26.325000000000003</v>
      </c>
    </row>
    <row r="850" spans="1:12" x14ac:dyDescent="0.35">
      <c r="A850" t="s">
        <v>1417</v>
      </c>
      <c r="B850" s="1">
        <v>45601</v>
      </c>
      <c r="C850" t="s">
        <v>64</v>
      </c>
      <c r="D850" t="s">
        <v>11</v>
      </c>
      <c r="E850" t="s">
        <v>23</v>
      </c>
      <c r="F850">
        <v>3</v>
      </c>
      <c r="G850">
        <v>712.38</v>
      </c>
      <c r="H850">
        <v>0.3</v>
      </c>
      <c r="I850" t="s">
        <v>544</v>
      </c>
      <c r="J850">
        <f t="shared" si="39"/>
        <v>709.38</v>
      </c>
      <c r="K850">
        <f t="shared" si="40"/>
        <v>496.56599999999997</v>
      </c>
      <c r="L850">
        <f t="shared" si="41"/>
        <v>70.937999999999988</v>
      </c>
    </row>
    <row r="851" spans="1:12" x14ac:dyDescent="0.35">
      <c r="A851" t="s">
        <v>1418</v>
      </c>
      <c r="B851" s="1">
        <v>45940</v>
      </c>
      <c r="C851" t="s">
        <v>17</v>
      </c>
      <c r="D851" t="s">
        <v>18</v>
      </c>
      <c r="E851" t="s">
        <v>23</v>
      </c>
      <c r="F851">
        <v>3</v>
      </c>
      <c r="G851">
        <v>970.58</v>
      </c>
      <c r="H851">
        <v>0.1</v>
      </c>
      <c r="I851" t="s">
        <v>177</v>
      </c>
      <c r="J851">
        <f t="shared" si="39"/>
        <v>967.58</v>
      </c>
      <c r="K851">
        <f t="shared" si="40"/>
        <v>870.822</v>
      </c>
      <c r="L851">
        <f t="shared" si="41"/>
        <v>290.274</v>
      </c>
    </row>
    <row r="852" spans="1:12" x14ac:dyDescent="0.35">
      <c r="A852" t="s">
        <v>1419</v>
      </c>
      <c r="B852" s="1">
        <v>45550</v>
      </c>
      <c r="C852" t="s">
        <v>10</v>
      </c>
      <c r="D852" t="s">
        <v>11</v>
      </c>
      <c r="E852" t="s">
        <v>12</v>
      </c>
      <c r="F852">
        <v>3</v>
      </c>
      <c r="G852">
        <v>504.31</v>
      </c>
      <c r="H852">
        <v>0</v>
      </c>
      <c r="I852" t="s">
        <v>1420</v>
      </c>
      <c r="J852">
        <f t="shared" si="39"/>
        <v>501.31</v>
      </c>
      <c r="K852">
        <f t="shared" si="40"/>
        <v>501.31</v>
      </c>
      <c r="L852">
        <f t="shared" si="41"/>
        <v>200.524</v>
      </c>
    </row>
    <row r="853" spans="1:12" x14ac:dyDescent="0.35">
      <c r="A853" t="s">
        <v>1421</v>
      </c>
      <c r="B853" s="1">
        <v>45042</v>
      </c>
      <c r="C853" t="s">
        <v>22</v>
      </c>
      <c r="D853" t="s">
        <v>11</v>
      </c>
      <c r="E853" t="s">
        <v>19</v>
      </c>
      <c r="F853">
        <v>6</v>
      </c>
      <c r="G853">
        <v>710.68</v>
      </c>
      <c r="H853">
        <v>0.1</v>
      </c>
      <c r="I853" t="s">
        <v>569</v>
      </c>
      <c r="J853">
        <f t="shared" si="39"/>
        <v>704.68</v>
      </c>
      <c r="K853">
        <f t="shared" si="40"/>
        <v>634.21199999999999</v>
      </c>
      <c r="L853">
        <f t="shared" si="41"/>
        <v>211.40400000000005</v>
      </c>
    </row>
    <row r="854" spans="1:12" x14ac:dyDescent="0.35">
      <c r="A854" t="s">
        <v>1422</v>
      </c>
      <c r="B854" s="1">
        <v>45593</v>
      </c>
      <c r="C854" t="s">
        <v>22</v>
      </c>
      <c r="D854" t="s">
        <v>11</v>
      </c>
      <c r="E854" t="s">
        <v>43</v>
      </c>
      <c r="F854">
        <v>7</v>
      </c>
      <c r="G854">
        <v>135.47999999999999</v>
      </c>
      <c r="H854">
        <v>0</v>
      </c>
      <c r="I854" t="s">
        <v>165</v>
      </c>
      <c r="J854">
        <f t="shared" si="39"/>
        <v>128.47999999999999</v>
      </c>
      <c r="K854">
        <f t="shared" si="40"/>
        <v>128.47999999999999</v>
      </c>
      <c r="L854">
        <f t="shared" si="41"/>
        <v>51.391999999999996</v>
      </c>
    </row>
    <row r="855" spans="1:12" x14ac:dyDescent="0.35">
      <c r="A855" t="s">
        <v>1423</v>
      </c>
      <c r="B855" s="1">
        <v>45090</v>
      </c>
      <c r="C855" t="s">
        <v>32</v>
      </c>
      <c r="D855" t="s">
        <v>33</v>
      </c>
      <c r="E855" t="s">
        <v>19</v>
      </c>
      <c r="F855">
        <v>9</v>
      </c>
      <c r="G855">
        <v>43.79</v>
      </c>
      <c r="H855">
        <v>0</v>
      </c>
      <c r="I855" t="s">
        <v>1424</v>
      </c>
      <c r="J855">
        <f t="shared" si="39"/>
        <v>34.79</v>
      </c>
      <c r="K855">
        <f t="shared" si="40"/>
        <v>34.79</v>
      </c>
      <c r="L855">
        <f t="shared" si="41"/>
        <v>13.916</v>
      </c>
    </row>
    <row r="856" spans="1:12" x14ac:dyDescent="0.35">
      <c r="A856" t="s">
        <v>1425</v>
      </c>
      <c r="B856" s="1">
        <v>44665</v>
      </c>
      <c r="C856" t="s">
        <v>78</v>
      </c>
      <c r="D856" t="s">
        <v>33</v>
      </c>
      <c r="E856" t="s">
        <v>19</v>
      </c>
      <c r="F856">
        <v>2</v>
      </c>
      <c r="G856">
        <v>118.34</v>
      </c>
      <c r="H856">
        <v>0.2</v>
      </c>
      <c r="I856" t="s">
        <v>1275</v>
      </c>
      <c r="J856">
        <f t="shared" si="39"/>
        <v>116.34</v>
      </c>
      <c r="K856">
        <f t="shared" si="40"/>
        <v>93.072000000000003</v>
      </c>
      <c r="L856">
        <f t="shared" si="41"/>
        <v>23.268000000000001</v>
      </c>
    </row>
    <row r="857" spans="1:12" x14ac:dyDescent="0.35">
      <c r="A857" t="s">
        <v>1426</v>
      </c>
      <c r="B857" s="1">
        <v>44777</v>
      </c>
      <c r="C857" t="s">
        <v>22</v>
      </c>
      <c r="D857" t="s">
        <v>11</v>
      </c>
      <c r="E857" t="s">
        <v>12</v>
      </c>
      <c r="F857">
        <v>6</v>
      </c>
      <c r="G857">
        <v>167.77</v>
      </c>
      <c r="H857">
        <v>0.1</v>
      </c>
      <c r="I857" t="s">
        <v>1427</v>
      </c>
      <c r="J857">
        <f t="shared" si="39"/>
        <v>161.77000000000001</v>
      </c>
      <c r="K857">
        <f t="shared" si="40"/>
        <v>145.59300000000002</v>
      </c>
      <c r="L857">
        <f t="shared" si="41"/>
        <v>48.53100000000002</v>
      </c>
    </row>
    <row r="858" spans="1:12" x14ac:dyDescent="0.35">
      <c r="A858" t="s">
        <v>1428</v>
      </c>
      <c r="B858" s="1">
        <v>45598</v>
      </c>
      <c r="C858" t="s">
        <v>99</v>
      </c>
      <c r="D858" t="s">
        <v>33</v>
      </c>
      <c r="E858" t="s">
        <v>12</v>
      </c>
      <c r="F858">
        <v>6</v>
      </c>
      <c r="G858">
        <v>53.52</v>
      </c>
      <c r="H858">
        <v>0</v>
      </c>
      <c r="I858" t="s">
        <v>270</v>
      </c>
      <c r="J858">
        <f t="shared" si="39"/>
        <v>47.52</v>
      </c>
      <c r="K858">
        <f t="shared" si="40"/>
        <v>47.52</v>
      </c>
      <c r="L858">
        <f t="shared" si="41"/>
        <v>19.008000000000003</v>
      </c>
    </row>
    <row r="859" spans="1:12" x14ac:dyDescent="0.35">
      <c r="A859" t="s">
        <v>1429</v>
      </c>
      <c r="B859" s="1">
        <v>45413</v>
      </c>
      <c r="C859" t="s">
        <v>10</v>
      </c>
      <c r="D859" t="s">
        <v>11</v>
      </c>
      <c r="E859" t="s">
        <v>23</v>
      </c>
      <c r="F859">
        <v>6</v>
      </c>
      <c r="G859">
        <v>265.07</v>
      </c>
      <c r="H859">
        <v>0</v>
      </c>
      <c r="I859" t="s">
        <v>193</v>
      </c>
      <c r="J859">
        <f t="shared" si="39"/>
        <v>259.07</v>
      </c>
      <c r="K859">
        <f t="shared" si="40"/>
        <v>259.07</v>
      </c>
      <c r="L859">
        <f t="shared" si="41"/>
        <v>103.62800000000001</v>
      </c>
    </row>
    <row r="860" spans="1:12" x14ac:dyDescent="0.35">
      <c r="A860" t="s">
        <v>1430</v>
      </c>
      <c r="B860" s="1">
        <v>45411</v>
      </c>
      <c r="C860" t="s">
        <v>71</v>
      </c>
      <c r="D860" t="s">
        <v>33</v>
      </c>
      <c r="E860" t="s">
        <v>12</v>
      </c>
      <c r="F860">
        <v>9</v>
      </c>
      <c r="G860">
        <v>66.150000000000006</v>
      </c>
      <c r="H860">
        <v>0</v>
      </c>
      <c r="I860" t="s">
        <v>351</v>
      </c>
      <c r="J860">
        <f t="shared" si="39"/>
        <v>57.150000000000006</v>
      </c>
      <c r="K860">
        <f t="shared" si="40"/>
        <v>57.150000000000006</v>
      </c>
      <c r="L860">
        <f t="shared" si="41"/>
        <v>22.860000000000007</v>
      </c>
    </row>
    <row r="861" spans="1:12" x14ac:dyDescent="0.35">
      <c r="A861" t="s">
        <v>1431</v>
      </c>
      <c r="B861" s="1">
        <v>45400</v>
      </c>
      <c r="C861" t="s">
        <v>61</v>
      </c>
      <c r="D861" t="s">
        <v>33</v>
      </c>
      <c r="E861" t="s">
        <v>43</v>
      </c>
      <c r="F861">
        <v>1</v>
      </c>
      <c r="G861">
        <v>69.17</v>
      </c>
      <c r="H861">
        <v>0</v>
      </c>
      <c r="I861" t="s">
        <v>1316</v>
      </c>
      <c r="J861">
        <f t="shared" si="39"/>
        <v>68.17</v>
      </c>
      <c r="K861">
        <f t="shared" si="40"/>
        <v>68.17</v>
      </c>
      <c r="L861">
        <f t="shared" si="41"/>
        <v>27.268000000000001</v>
      </c>
    </row>
    <row r="862" spans="1:12" x14ac:dyDescent="0.35">
      <c r="A862" t="s">
        <v>1432</v>
      </c>
      <c r="B862" s="1">
        <v>45254</v>
      </c>
      <c r="C862" t="s">
        <v>40</v>
      </c>
      <c r="D862" t="s">
        <v>33</v>
      </c>
      <c r="E862" t="s">
        <v>12</v>
      </c>
      <c r="F862">
        <v>7</v>
      </c>
      <c r="G862">
        <v>13.91</v>
      </c>
      <c r="H862">
        <v>0</v>
      </c>
      <c r="I862" t="s">
        <v>197</v>
      </c>
      <c r="J862">
        <f t="shared" si="39"/>
        <v>6.91</v>
      </c>
      <c r="K862">
        <f t="shared" si="40"/>
        <v>6.91</v>
      </c>
      <c r="L862">
        <f t="shared" si="41"/>
        <v>2.7640000000000002</v>
      </c>
    </row>
    <row r="863" spans="1:12" x14ac:dyDescent="0.35">
      <c r="A863" t="s">
        <v>1433</v>
      </c>
      <c r="B863" s="1">
        <v>44680</v>
      </c>
      <c r="C863" t="s">
        <v>17</v>
      </c>
      <c r="D863" t="s">
        <v>18</v>
      </c>
      <c r="E863" t="s">
        <v>23</v>
      </c>
      <c r="F863">
        <v>7</v>
      </c>
      <c r="G863">
        <v>1340.1</v>
      </c>
      <c r="H863">
        <v>0.3</v>
      </c>
      <c r="I863" t="s">
        <v>655</v>
      </c>
      <c r="J863">
        <f t="shared" si="39"/>
        <v>1333.1</v>
      </c>
      <c r="K863">
        <f t="shared" si="40"/>
        <v>933.16999999999985</v>
      </c>
      <c r="L863">
        <f t="shared" si="41"/>
        <v>133.30999999999995</v>
      </c>
    </row>
    <row r="864" spans="1:12" x14ac:dyDescent="0.35">
      <c r="A864" t="s">
        <v>1434</v>
      </c>
      <c r="B864" s="1">
        <v>45204</v>
      </c>
      <c r="C864" t="s">
        <v>56</v>
      </c>
      <c r="D864" t="s">
        <v>33</v>
      </c>
      <c r="E864" t="s">
        <v>43</v>
      </c>
      <c r="F864">
        <v>9</v>
      </c>
      <c r="G864">
        <v>93.51</v>
      </c>
      <c r="H864">
        <v>0</v>
      </c>
      <c r="I864" t="s">
        <v>669</v>
      </c>
      <c r="J864">
        <f t="shared" si="39"/>
        <v>84.51</v>
      </c>
      <c r="K864">
        <f t="shared" si="40"/>
        <v>84.51</v>
      </c>
      <c r="L864">
        <f t="shared" si="41"/>
        <v>33.804000000000002</v>
      </c>
    </row>
    <row r="865" spans="1:12" x14ac:dyDescent="0.35">
      <c r="A865" t="s">
        <v>1435</v>
      </c>
      <c r="B865" s="1">
        <v>45880</v>
      </c>
      <c r="C865" t="s">
        <v>50</v>
      </c>
      <c r="D865" t="s">
        <v>11</v>
      </c>
      <c r="E865" t="s">
        <v>43</v>
      </c>
      <c r="F865">
        <v>7</v>
      </c>
      <c r="G865">
        <v>631.54999999999995</v>
      </c>
      <c r="H865">
        <v>0.1</v>
      </c>
      <c r="I865" t="s">
        <v>959</v>
      </c>
      <c r="J865">
        <f t="shared" si="39"/>
        <v>624.54999999999995</v>
      </c>
      <c r="K865">
        <f t="shared" si="40"/>
        <v>562.09500000000003</v>
      </c>
      <c r="L865">
        <f t="shared" si="41"/>
        <v>187.36500000000007</v>
      </c>
    </row>
    <row r="866" spans="1:12" x14ac:dyDescent="0.35">
      <c r="A866" t="s">
        <v>1436</v>
      </c>
      <c r="B866" s="1">
        <v>45247</v>
      </c>
      <c r="C866" t="s">
        <v>141</v>
      </c>
      <c r="D866" t="s">
        <v>33</v>
      </c>
      <c r="E866" t="s">
        <v>43</v>
      </c>
      <c r="F866">
        <v>4</v>
      </c>
      <c r="G866">
        <v>18.46</v>
      </c>
      <c r="H866">
        <v>0.2</v>
      </c>
      <c r="I866" t="s">
        <v>303</v>
      </c>
      <c r="J866">
        <f t="shared" si="39"/>
        <v>14.46</v>
      </c>
      <c r="K866">
        <f t="shared" si="40"/>
        <v>11.568000000000001</v>
      </c>
      <c r="L866">
        <f t="shared" si="41"/>
        <v>2.8920000000000012</v>
      </c>
    </row>
    <row r="867" spans="1:12" x14ac:dyDescent="0.35">
      <c r="A867" t="s">
        <v>1437</v>
      </c>
      <c r="B867" s="1">
        <v>45863</v>
      </c>
      <c r="C867" t="s">
        <v>22</v>
      </c>
      <c r="D867" t="s">
        <v>11</v>
      </c>
      <c r="E867" t="s">
        <v>19</v>
      </c>
      <c r="F867">
        <v>9</v>
      </c>
      <c r="G867">
        <v>494.38</v>
      </c>
      <c r="H867">
        <v>0</v>
      </c>
      <c r="I867" t="s">
        <v>847</v>
      </c>
      <c r="J867">
        <f t="shared" si="39"/>
        <v>485.38</v>
      </c>
      <c r="K867">
        <f t="shared" si="40"/>
        <v>485.38</v>
      </c>
      <c r="L867">
        <f t="shared" si="41"/>
        <v>194.15199999999999</v>
      </c>
    </row>
    <row r="868" spans="1:12" x14ac:dyDescent="0.35">
      <c r="A868" t="s">
        <v>1438</v>
      </c>
      <c r="B868" s="1">
        <v>45427</v>
      </c>
      <c r="C868" t="s">
        <v>29</v>
      </c>
      <c r="D868" t="s">
        <v>18</v>
      </c>
      <c r="E868" t="s">
        <v>19</v>
      </c>
      <c r="F868">
        <v>6</v>
      </c>
      <c r="G868">
        <v>463.66</v>
      </c>
      <c r="H868">
        <v>0.2</v>
      </c>
      <c r="I868" t="s">
        <v>1362</v>
      </c>
      <c r="J868">
        <f t="shared" si="39"/>
        <v>457.66</v>
      </c>
      <c r="K868">
        <f t="shared" si="40"/>
        <v>366.12800000000004</v>
      </c>
      <c r="L868">
        <f t="shared" si="41"/>
        <v>91.532000000000039</v>
      </c>
    </row>
    <row r="869" spans="1:12" x14ac:dyDescent="0.35">
      <c r="A869" t="s">
        <v>1439</v>
      </c>
      <c r="B869" s="1">
        <v>45895</v>
      </c>
      <c r="C869" t="s">
        <v>50</v>
      </c>
      <c r="D869" t="s">
        <v>11</v>
      </c>
      <c r="E869" t="s">
        <v>43</v>
      </c>
      <c r="F869">
        <v>10</v>
      </c>
      <c r="G869">
        <v>602.64</v>
      </c>
      <c r="H869">
        <v>0.15</v>
      </c>
      <c r="I869" t="s">
        <v>1440</v>
      </c>
      <c r="J869">
        <f t="shared" si="39"/>
        <v>592.64</v>
      </c>
      <c r="K869">
        <f t="shared" si="40"/>
        <v>503.74399999999997</v>
      </c>
      <c r="L869">
        <f t="shared" si="41"/>
        <v>148.15999999999997</v>
      </c>
    </row>
    <row r="870" spans="1:12" x14ac:dyDescent="0.35">
      <c r="A870" t="s">
        <v>1441</v>
      </c>
      <c r="B870" s="1">
        <v>45753</v>
      </c>
      <c r="C870" t="s">
        <v>53</v>
      </c>
      <c r="D870" t="s">
        <v>18</v>
      </c>
      <c r="E870" t="s">
        <v>43</v>
      </c>
      <c r="F870">
        <v>5</v>
      </c>
      <c r="G870">
        <v>498.35</v>
      </c>
      <c r="H870">
        <v>0.3</v>
      </c>
      <c r="I870" t="s">
        <v>724</v>
      </c>
      <c r="J870">
        <f t="shared" si="39"/>
        <v>493.35</v>
      </c>
      <c r="K870">
        <f t="shared" si="40"/>
        <v>345.34499999999997</v>
      </c>
      <c r="L870">
        <f t="shared" si="41"/>
        <v>49.33499999999998</v>
      </c>
    </row>
    <row r="871" spans="1:12" x14ac:dyDescent="0.35">
      <c r="A871" t="s">
        <v>1442</v>
      </c>
      <c r="B871" s="1">
        <v>45335</v>
      </c>
      <c r="C871" t="s">
        <v>53</v>
      </c>
      <c r="D871" t="s">
        <v>18</v>
      </c>
      <c r="E871" t="s">
        <v>19</v>
      </c>
      <c r="F871">
        <v>6</v>
      </c>
      <c r="G871">
        <v>823.03</v>
      </c>
      <c r="H871">
        <v>0</v>
      </c>
      <c r="I871" t="s">
        <v>54</v>
      </c>
      <c r="J871">
        <f t="shared" si="39"/>
        <v>817.03</v>
      </c>
      <c r="K871">
        <f t="shared" si="40"/>
        <v>817.03</v>
      </c>
      <c r="L871">
        <f t="shared" si="41"/>
        <v>326.81200000000001</v>
      </c>
    </row>
    <row r="872" spans="1:12" x14ac:dyDescent="0.35">
      <c r="A872" t="s">
        <v>1443</v>
      </c>
      <c r="B872" s="1">
        <v>44762</v>
      </c>
      <c r="C872" t="s">
        <v>50</v>
      </c>
      <c r="D872" t="s">
        <v>11</v>
      </c>
      <c r="E872" t="s">
        <v>23</v>
      </c>
      <c r="F872">
        <v>2</v>
      </c>
      <c r="G872">
        <v>119.19</v>
      </c>
      <c r="H872">
        <v>0.15</v>
      </c>
      <c r="I872" t="s">
        <v>618</v>
      </c>
      <c r="J872">
        <f t="shared" si="39"/>
        <v>117.19</v>
      </c>
      <c r="K872">
        <f t="shared" si="40"/>
        <v>99.611499999999992</v>
      </c>
      <c r="L872">
        <f t="shared" si="41"/>
        <v>29.297499999999999</v>
      </c>
    </row>
    <row r="873" spans="1:12" x14ac:dyDescent="0.35">
      <c r="A873" t="s">
        <v>1444</v>
      </c>
      <c r="B873" s="1">
        <v>45475</v>
      </c>
      <c r="C873" t="s">
        <v>64</v>
      </c>
      <c r="D873" t="s">
        <v>11</v>
      </c>
      <c r="E873" t="s">
        <v>23</v>
      </c>
      <c r="F873">
        <v>10</v>
      </c>
      <c r="G873">
        <v>469.23</v>
      </c>
      <c r="H873">
        <v>0.15</v>
      </c>
      <c r="I873" t="s">
        <v>201</v>
      </c>
      <c r="J873">
        <f t="shared" si="39"/>
        <v>459.23</v>
      </c>
      <c r="K873">
        <f t="shared" si="40"/>
        <v>390.34550000000002</v>
      </c>
      <c r="L873">
        <f t="shared" si="41"/>
        <v>114.8075</v>
      </c>
    </row>
    <row r="874" spans="1:12" x14ac:dyDescent="0.35">
      <c r="A874" t="s">
        <v>1445</v>
      </c>
      <c r="B874" s="1">
        <v>45429</v>
      </c>
      <c r="C874" t="s">
        <v>78</v>
      </c>
      <c r="D874" t="s">
        <v>33</v>
      </c>
      <c r="E874" t="s">
        <v>23</v>
      </c>
      <c r="F874">
        <v>3</v>
      </c>
      <c r="G874">
        <v>25.93</v>
      </c>
      <c r="H874">
        <v>0</v>
      </c>
      <c r="I874" t="s">
        <v>1373</v>
      </c>
      <c r="J874">
        <f t="shared" si="39"/>
        <v>22.93</v>
      </c>
      <c r="K874">
        <f t="shared" si="40"/>
        <v>22.93</v>
      </c>
      <c r="L874">
        <f t="shared" si="41"/>
        <v>9.1720000000000006</v>
      </c>
    </row>
    <row r="875" spans="1:12" x14ac:dyDescent="0.35">
      <c r="A875" t="s">
        <v>1446</v>
      </c>
      <c r="B875" s="1">
        <v>46004</v>
      </c>
      <c r="C875" t="s">
        <v>29</v>
      </c>
      <c r="D875" t="s">
        <v>18</v>
      </c>
      <c r="E875" t="s">
        <v>12</v>
      </c>
      <c r="F875">
        <v>8</v>
      </c>
      <c r="G875">
        <v>762.7</v>
      </c>
      <c r="H875">
        <v>0.3</v>
      </c>
      <c r="I875" t="s">
        <v>1447</v>
      </c>
      <c r="J875">
        <f t="shared" si="39"/>
        <v>754.7</v>
      </c>
      <c r="K875">
        <f t="shared" si="40"/>
        <v>528.29</v>
      </c>
      <c r="L875">
        <f t="shared" si="41"/>
        <v>75.46999999999997</v>
      </c>
    </row>
    <row r="876" spans="1:12" x14ac:dyDescent="0.35">
      <c r="A876" t="s">
        <v>1448</v>
      </c>
      <c r="B876" s="1">
        <v>45794</v>
      </c>
      <c r="C876" t="s">
        <v>99</v>
      </c>
      <c r="D876" t="s">
        <v>33</v>
      </c>
      <c r="E876" t="s">
        <v>19</v>
      </c>
      <c r="F876">
        <v>6</v>
      </c>
      <c r="G876">
        <v>87.91</v>
      </c>
      <c r="H876">
        <v>0</v>
      </c>
      <c r="I876" t="s">
        <v>648</v>
      </c>
      <c r="J876">
        <f t="shared" si="39"/>
        <v>81.91</v>
      </c>
      <c r="K876">
        <f t="shared" si="40"/>
        <v>81.91</v>
      </c>
      <c r="L876">
        <f t="shared" si="41"/>
        <v>32.764000000000003</v>
      </c>
    </row>
    <row r="877" spans="1:12" x14ac:dyDescent="0.35">
      <c r="A877" t="s">
        <v>1449</v>
      </c>
      <c r="B877" s="1">
        <v>45322</v>
      </c>
      <c r="C877" t="s">
        <v>32</v>
      </c>
      <c r="D877" t="s">
        <v>33</v>
      </c>
      <c r="E877" t="s">
        <v>43</v>
      </c>
      <c r="F877">
        <v>5</v>
      </c>
      <c r="G877">
        <v>75.459999999999994</v>
      </c>
      <c r="H877">
        <v>0</v>
      </c>
      <c r="I877" t="s">
        <v>301</v>
      </c>
      <c r="J877">
        <f t="shared" si="39"/>
        <v>70.459999999999994</v>
      </c>
      <c r="K877">
        <f t="shared" si="40"/>
        <v>70.459999999999994</v>
      </c>
      <c r="L877">
        <f t="shared" si="41"/>
        <v>28.183999999999997</v>
      </c>
    </row>
    <row r="878" spans="1:12" x14ac:dyDescent="0.35">
      <c r="A878" t="s">
        <v>1450</v>
      </c>
      <c r="B878" s="1">
        <v>45186</v>
      </c>
      <c r="C878" t="s">
        <v>71</v>
      </c>
      <c r="D878" t="s">
        <v>33</v>
      </c>
      <c r="E878" t="s">
        <v>12</v>
      </c>
      <c r="F878">
        <v>8</v>
      </c>
      <c r="G878">
        <v>5.3</v>
      </c>
      <c r="H878">
        <v>0.2</v>
      </c>
      <c r="I878" t="s">
        <v>1451</v>
      </c>
      <c r="J878">
        <f t="shared" si="39"/>
        <v>-2.7</v>
      </c>
      <c r="K878">
        <f t="shared" si="40"/>
        <v>-2.16</v>
      </c>
      <c r="L878">
        <f t="shared" si="41"/>
        <v>-0.54</v>
      </c>
    </row>
    <row r="879" spans="1:12" x14ac:dyDescent="0.35">
      <c r="A879" t="s">
        <v>1452</v>
      </c>
      <c r="B879" s="1">
        <v>45417</v>
      </c>
      <c r="C879" t="s">
        <v>156</v>
      </c>
      <c r="D879" t="s">
        <v>33</v>
      </c>
      <c r="E879" t="s">
        <v>23</v>
      </c>
      <c r="F879">
        <v>6</v>
      </c>
      <c r="G879">
        <v>118.3</v>
      </c>
      <c r="H879">
        <v>0.15</v>
      </c>
      <c r="I879" t="s">
        <v>1453</v>
      </c>
      <c r="J879">
        <f t="shared" si="39"/>
        <v>112.3</v>
      </c>
      <c r="K879">
        <f t="shared" si="40"/>
        <v>95.454999999999998</v>
      </c>
      <c r="L879">
        <f t="shared" si="41"/>
        <v>28.075000000000003</v>
      </c>
    </row>
    <row r="880" spans="1:12" x14ac:dyDescent="0.35">
      <c r="A880" t="s">
        <v>1454</v>
      </c>
      <c r="B880" s="1">
        <v>44845</v>
      </c>
      <c r="C880" t="s">
        <v>26</v>
      </c>
      <c r="D880" t="s">
        <v>18</v>
      </c>
      <c r="E880" t="s">
        <v>23</v>
      </c>
      <c r="F880">
        <v>8</v>
      </c>
      <c r="G880">
        <v>308.58</v>
      </c>
      <c r="H880">
        <v>0.3</v>
      </c>
      <c r="I880" t="s">
        <v>559</v>
      </c>
      <c r="J880">
        <f t="shared" si="39"/>
        <v>300.58</v>
      </c>
      <c r="K880">
        <f t="shared" si="40"/>
        <v>210.40599999999998</v>
      </c>
      <c r="L880">
        <f t="shared" si="41"/>
        <v>30.057999999999993</v>
      </c>
    </row>
    <row r="881" spans="1:12" x14ac:dyDescent="0.35">
      <c r="A881" t="s">
        <v>1455</v>
      </c>
      <c r="B881" s="1">
        <v>45841</v>
      </c>
      <c r="C881" t="s">
        <v>26</v>
      </c>
      <c r="D881" t="s">
        <v>18</v>
      </c>
      <c r="E881" t="s">
        <v>23</v>
      </c>
      <c r="F881">
        <v>4</v>
      </c>
      <c r="G881">
        <v>1360.34</v>
      </c>
      <c r="H881">
        <v>0.1</v>
      </c>
      <c r="I881" t="s">
        <v>1456</v>
      </c>
      <c r="J881">
        <f t="shared" si="39"/>
        <v>1356.34</v>
      </c>
      <c r="K881">
        <f t="shared" si="40"/>
        <v>1220.7059999999999</v>
      </c>
      <c r="L881">
        <f t="shared" si="41"/>
        <v>406.90199999999993</v>
      </c>
    </row>
    <row r="882" spans="1:12" x14ac:dyDescent="0.35">
      <c r="A882" t="s">
        <v>1457</v>
      </c>
      <c r="B882" s="1">
        <v>45469</v>
      </c>
      <c r="C882" t="s">
        <v>17</v>
      </c>
      <c r="D882" t="s">
        <v>18</v>
      </c>
      <c r="E882" t="s">
        <v>19</v>
      </c>
      <c r="F882">
        <v>3</v>
      </c>
      <c r="G882">
        <v>1090.0899999999999</v>
      </c>
      <c r="H882">
        <v>0.2</v>
      </c>
      <c r="I882" t="s">
        <v>1458</v>
      </c>
      <c r="J882">
        <f t="shared" si="39"/>
        <v>1087.0899999999999</v>
      </c>
      <c r="K882">
        <f t="shared" si="40"/>
        <v>869.67200000000003</v>
      </c>
      <c r="L882">
        <f t="shared" si="41"/>
        <v>217.41800000000012</v>
      </c>
    </row>
    <row r="883" spans="1:12" x14ac:dyDescent="0.35">
      <c r="A883" t="s">
        <v>1459</v>
      </c>
      <c r="B883" s="1">
        <v>45883</v>
      </c>
      <c r="C883" t="s">
        <v>22</v>
      </c>
      <c r="D883" t="s">
        <v>11</v>
      </c>
      <c r="E883" t="s">
        <v>12</v>
      </c>
      <c r="F883">
        <v>10</v>
      </c>
      <c r="G883">
        <v>456.38</v>
      </c>
      <c r="H883">
        <v>0</v>
      </c>
      <c r="I883" t="s">
        <v>1460</v>
      </c>
      <c r="J883">
        <f t="shared" si="39"/>
        <v>446.38</v>
      </c>
      <c r="K883">
        <f t="shared" si="40"/>
        <v>446.38</v>
      </c>
      <c r="L883">
        <f t="shared" si="41"/>
        <v>178.55200000000002</v>
      </c>
    </row>
    <row r="884" spans="1:12" x14ac:dyDescent="0.35">
      <c r="A884" t="s">
        <v>1461</v>
      </c>
      <c r="B884" s="1">
        <v>45536</v>
      </c>
      <c r="C884" t="s">
        <v>29</v>
      </c>
      <c r="D884" t="s">
        <v>18</v>
      </c>
      <c r="E884" t="s">
        <v>19</v>
      </c>
      <c r="F884">
        <v>9</v>
      </c>
      <c r="G884">
        <v>351.64</v>
      </c>
      <c r="H884">
        <v>0</v>
      </c>
      <c r="I884" t="s">
        <v>409</v>
      </c>
      <c r="J884">
        <f t="shared" si="39"/>
        <v>342.64</v>
      </c>
      <c r="K884">
        <f t="shared" si="40"/>
        <v>342.64</v>
      </c>
      <c r="L884">
        <f t="shared" si="41"/>
        <v>137.05600000000001</v>
      </c>
    </row>
    <row r="885" spans="1:12" x14ac:dyDescent="0.35">
      <c r="A885" t="s">
        <v>1462</v>
      </c>
      <c r="B885" s="1">
        <v>46007</v>
      </c>
      <c r="C885" t="s">
        <v>26</v>
      </c>
      <c r="D885" t="s">
        <v>18</v>
      </c>
      <c r="E885" t="s">
        <v>19</v>
      </c>
      <c r="F885">
        <v>9</v>
      </c>
      <c r="G885">
        <v>949.6</v>
      </c>
      <c r="H885">
        <v>0.15</v>
      </c>
      <c r="I885" t="s">
        <v>1463</v>
      </c>
      <c r="J885">
        <f t="shared" si="39"/>
        <v>940.6</v>
      </c>
      <c r="K885">
        <f t="shared" si="40"/>
        <v>799.51</v>
      </c>
      <c r="L885">
        <f t="shared" si="41"/>
        <v>235.14999999999998</v>
      </c>
    </row>
    <row r="886" spans="1:12" x14ac:dyDescent="0.35">
      <c r="A886" t="s">
        <v>1464</v>
      </c>
      <c r="B886" s="1">
        <v>44609</v>
      </c>
      <c r="C886" t="s">
        <v>40</v>
      </c>
      <c r="D886" t="s">
        <v>33</v>
      </c>
      <c r="E886" t="s">
        <v>12</v>
      </c>
      <c r="F886">
        <v>7</v>
      </c>
      <c r="G886">
        <v>8.49</v>
      </c>
      <c r="H886">
        <v>0.2</v>
      </c>
      <c r="I886" t="s">
        <v>1465</v>
      </c>
      <c r="J886">
        <f t="shared" si="39"/>
        <v>1.4900000000000002</v>
      </c>
      <c r="K886">
        <f t="shared" si="40"/>
        <v>1.1920000000000002</v>
      </c>
      <c r="L886">
        <f t="shared" si="41"/>
        <v>0.29800000000000004</v>
      </c>
    </row>
    <row r="887" spans="1:12" x14ac:dyDescent="0.35">
      <c r="A887" t="s">
        <v>1466</v>
      </c>
      <c r="B887" s="1">
        <v>44748</v>
      </c>
      <c r="C887" t="s">
        <v>22</v>
      </c>
      <c r="D887" t="s">
        <v>11</v>
      </c>
      <c r="E887" t="s">
        <v>12</v>
      </c>
      <c r="F887">
        <v>5</v>
      </c>
      <c r="G887">
        <v>158.03</v>
      </c>
      <c r="H887">
        <v>0.1</v>
      </c>
      <c r="I887" t="s">
        <v>406</v>
      </c>
      <c r="J887">
        <f t="shared" si="39"/>
        <v>153.03</v>
      </c>
      <c r="K887">
        <f t="shared" si="40"/>
        <v>137.727</v>
      </c>
      <c r="L887">
        <f t="shared" si="41"/>
        <v>45.909000000000006</v>
      </c>
    </row>
    <row r="888" spans="1:12" x14ac:dyDescent="0.35">
      <c r="A888" t="s">
        <v>1467</v>
      </c>
      <c r="B888" s="1">
        <v>45190</v>
      </c>
      <c r="C888" t="s">
        <v>141</v>
      </c>
      <c r="D888" t="s">
        <v>33</v>
      </c>
      <c r="E888" t="s">
        <v>19</v>
      </c>
      <c r="F888">
        <v>10</v>
      </c>
      <c r="G888">
        <v>144.36000000000001</v>
      </c>
      <c r="H888">
        <v>0</v>
      </c>
      <c r="I888" t="s">
        <v>153</v>
      </c>
      <c r="J888">
        <f t="shared" si="39"/>
        <v>134.36000000000001</v>
      </c>
      <c r="K888">
        <f t="shared" si="40"/>
        <v>134.36000000000001</v>
      </c>
      <c r="L888">
        <f t="shared" si="41"/>
        <v>53.744000000000014</v>
      </c>
    </row>
    <row r="889" spans="1:12" x14ac:dyDescent="0.35">
      <c r="A889" t="s">
        <v>1468</v>
      </c>
      <c r="B889" s="1">
        <v>45360</v>
      </c>
      <c r="C889" t="s">
        <v>64</v>
      </c>
      <c r="D889" t="s">
        <v>11</v>
      </c>
      <c r="E889" t="s">
        <v>12</v>
      </c>
      <c r="F889">
        <v>7</v>
      </c>
      <c r="G889">
        <v>719.76</v>
      </c>
      <c r="H889">
        <v>0.1</v>
      </c>
      <c r="I889" t="s">
        <v>489</v>
      </c>
      <c r="J889">
        <f t="shared" si="39"/>
        <v>712.76</v>
      </c>
      <c r="K889">
        <f t="shared" si="40"/>
        <v>641.48400000000004</v>
      </c>
      <c r="L889">
        <f t="shared" si="41"/>
        <v>213.82800000000003</v>
      </c>
    </row>
    <row r="890" spans="1:12" x14ac:dyDescent="0.35">
      <c r="A890" t="s">
        <v>1469</v>
      </c>
      <c r="B890" s="1">
        <v>44976</v>
      </c>
      <c r="C890" t="s">
        <v>10</v>
      </c>
      <c r="D890" t="s">
        <v>11</v>
      </c>
      <c r="E890" t="s">
        <v>23</v>
      </c>
      <c r="F890">
        <v>9</v>
      </c>
      <c r="G890">
        <v>614.29</v>
      </c>
      <c r="H890">
        <v>0.15</v>
      </c>
      <c r="I890" t="s">
        <v>1470</v>
      </c>
      <c r="J890">
        <f t="shared" si="39"/>
        <v>605.29</v>
      </c>
      <c r="K890">
        <f t="shared" si="40"/>
        <v>514.49649999999997</v>
      </c>
      <c r="L890">
        <f t="shared" si="41"/>
        <v>151.32249999999999</v>
      </c>
    </row>
    <row r="891" spans="1:12" x14ac:dyDescent="0.35">
      <c r="A891" t="s">
        <v>1471</v>
      </c>
      <c r="B891" s="1">
        <v>45213</v>
      </c>
      <c r="C891" t="s">
        <v>61</v>
      </c>
      <c r="D891" t="s">
        <v>33</v>
      </c>
      <c r="E891" t="s">
        <v>23</v>
      </c>
      <c r="F891">
        <v>2</v>
      </c>
      <c r="G891">
        <v>75.2</v>
      </c>
      <c r="H891">
        <v>0.15</v>
      </c>
      <c r="I891" t="s">
        <v>1472</v>
      </c>
      <c r="J891">
        <f t="shared" si="39"/>
        <v>73.2</v>
      </c>
      <c r="K891">
        <f t="shared" si="40"/>
        <v>62.22</v>
      </c>
      <c r="L891">
        <f t="shared" si="41"/>
        <v>18.299999999999997</v>
      </c>
    </row>
    <row r="892" spans="1:12" x14ac:dyDescent="0.35">
      <c r="A892" t="s">
        <v>1473</v>
      </c>
      <c r="B892" s="1">
        <v>45113</v>
      </c>
      <c r="C892" t="s">
        <v>29</v>
      </c>
      <c r="D892" t="s">
        <v>18</v>
      </c>
      <c r="E892" t="s">
        <v>12</v>
      </c>
      <c r="F892">
        <v>9</v>
      </c>
      <c r="G892">
        <v>1012.17</v>
      </c>
      <c r="H892">
        <v>0</v>
      </c>
      <c r="I892" t="s">
        <v>675</v>
      </c>
      <c r="J892">
        <f t="shared" si="39"/>
        <v>1003.17</v>
      </c>
      <c r="K892">
        <f t="shared" si="40"/>
        <v>1003.17</v>
      </c>
      <c r="L892">
        <f t="shared" si="41"/>
        <v>401.26800000000003</v>
      </c>
    </row>
    <row r="893" spans="1:12" x14ac:dyDescent="0.35">
      <c r="A893" t="s">
        <v>1474</v>
      </c>
      <c r="B893" s="1">
        <v>44733</v>
      </c>
      <c r="C893" t="s">
        <v>53</v>
      </c>
      <c r="D893" t="s">
        <v>18</v>
      </c>
      <c r="E893" t="s">
        <v>12</v>
      </c>
      <c r="F893">
        <v>6</v>
      </c>
      <c r="G893">
        <v>856.62</v>
      </c>
      <c r="H893">
        <v>0</v>
      </c>
      <c r="I893" t="s">
        <v>1475</v>
      </c>
      <c r="J893">
        <f t="shared" si="39"/>
        <v>850.62</v>
      </c>
      <c r="K893">
        <f t="shared" si="40"/>
        <v>850.62</v>
      </c>
      <c r="L893">
        <f t="shared" si="41"/>
        <v>340.24800000000005</v>
      </c>
    </row>
    <row r="894" spans="1:12" x14ac:dyDescent="0.35">
      <c r="A894" t="s">
        <v>1476</v>
      </c>
      <c r="B894" s="1">
        <v>45487</v>
      </c>
      <c r="C894" t="s">
        <v>22</v>
      </c>
      <c r="D894" t="s">
        <v>11</v>
      </c>
      <c r="E894" t="s">
        <v>23</v>
      </c>
      <c r="F894">
        <v>10</v>
      </c>
      <c r="G894">
        <v>266.94</v>
      </c>
      <c r="H894">
        <v>0</v>
      </c>
      <c r="I894" t="s">
        <v>996</v>
      </c>
      <c r="J894">
        <f t="shared" si="39"/>
        <v>256.94</v>
      </c>
      <c r="K894">
        <f t="shared" si="40"/>
        <v>256.94</v>
      </c>
      <c r="L894">
        <f t="shared" si="41"/>
        <v>102.77600000000001</v>
      </c>
    </row>
    <row r="895" spans="1:12" x14ac:dyDescent="0.35">
      <c r="A895" t="s">
        <v>1477</v>
      </c>
      <c r="B895" s="1">
        <v>45121</v>
      </c>
      <c r="C895" t="s">
        <v>17</v>
      </c>
      <c r="D895" t="s">
        <v>18</v>
      </c>
      <c r="E895" t="s">
        <v>23</v>
      </c>
      <c r="F895">
        <v>6</v>
      </c>
      <c r="G895">
        <v>1279.4100000000001</v>
      </c>
      <c r="H895">
        <v>0</v>
      </c>
      <c r="I895" t="s">
        <v>1478</v>
      </c>
      <c r="J895">
        <f t="shared" si="39"/>
        <v>1273.4100000000001</v>
      </c>
      <c r="K895">
        <f t="shared" si="40"/>
        <v>1273.4100000000001</v>
      </c>
      <c r="L895">
        <f t="shared" si="41"/>
        <v>509.36400000000003</v>
      </c>
    </row>
    <row r="896" spans="1:12" x14ac:dyDescent="0.35">
      <c r="A896" t="s">
        <v>1479</v>
      </c>
      <c r="B896" s="1">
        <v>44892</v>
      </c>
      <c r="C896" t="s">
        <v>29</v>
      </c>
      <c r="D896" t="s">
        <v>18</v>
      </c>
      <c r="E896" t="s">
        <v>43</v>
      </c>
      <c r="F896">
        <v>2</v>
      </c>
      <c r="G896">
        <v>653.42999999999995</v>
      </c>
      <c r="H896">
        <v>0</v>
      </c>
      <c r="I896" t="s">
        <v>1480</v>
      </c>
      <c r="J896">
        <f t="shared" si="39"/>
        <v>651.42999999999995</v>
      </c>
      <c r="K896">
        <f t="shared" si="40"/>
        <v>651.42999999999995</v>
      </c>
      <c r="L896">
        <f t="shared" si="41"/>
        <v>260.572</v>
      </c>
    </row>
    <row r="897" spans="1:12" x14ac:dyDescent="0.35">
      <c r="A897" t="s">
        <v>1481</v>
      </c>
      <c r="B897" s="1">
        <v>44993</v>
      </c>
      <c r="C897" t="s">
        <v>17</v>
      </c>
      <c r="D897" t="s">
        <v>18</v>
      </c>
      <c r="E897" t="s">
        <v>43</v>
      </c>
      <c r="F897">
        <v>5</v>
      </c>
      <c r="G897">
        <v>1471.5</v>
      </c>
      <c r="H897">
        <v>0.3</v>
      </c>
      <c r="I897" t="s">
        <v>1482</v>
      </c>
      <c r="J897">
        <f t="shared" si="39"/>
        <v>1466.5</v>
      </c>
      <c r="K897">
        <f t="shared" si="40"/>
        <v>1026.55</v>
      </c>
      <c r="L897">
        <f t="shared" si="41"/>
        <v>146.64999999999998</v>
      </c>
    </row>
    <row r="898" spans="1:12" x14ac:dyDescent="0.35">
      <c r="A898" t="s">
        <v>1483</v>
      </c>
      <c r="B898" s="1">
        <v>45918</v>
      </c>
      <c r="C898" t="s">
        <v>32</v>
      </c>
      <c r="D898" t="s">
        <v>33</v>
      </c>
      <c r="E898" t="s">
        <v>12</v>
      </c>
      <c r="F898">
        <v>8</v>
      </c>
      <c r="G898">
        <v>144.05000000000001</v>
      </c>
      <c r="H898">
        <v>0.1</v>
      </c>
      <c r="I898" t="s">
        <v>536</v>
      </c>
      <c r="J898">
        <f t="shared" ref="J898:J961" si="42">G898-F898</f>
        <v>136.05000000000001</v>
      </c>
      <c r="K898">
        <f t="shared" ref="K898:K961" si="43">J898*(1-H898)</f>
        <v>122.44500000000001</v>
      </c>
      <c r="L898">
        <f t="shared" ref="L898:L961" si="44">K898-(J898*0.6)</f>
        <v>40.814999999999998</v>
      </c>
    </row>
    <row r="899" spans="1:12" x14ac:dyDescent="0.35">
      <c r="A899" t="s">
        <v>1484</v>
      </c>
      <c r="B899" s="1">
        <v>44566</v>
      </c>
      <c r="C899" t="s">
        <v>26</v>
      </c>
      <c r="D899" t="s">
        <v>18</v>
      </c>
      <c r="E899" t="s">
        <v>19</v>
      </c>
      <c r="F899">
        <v>1</v>
      </c>
      <c r="G899">
        <v>1041.79</v>
      </c>
      <c r="H899">
        <v>0.15</v>
      </c>
      <c r="I899" t="s">
        <v>175</v>
      </c>
      <c r="J899">
        <f t="shared" si="42"/>
        <v>1040.79</v>
      </c>
      <c r="K899">
        <f t="shared" si="43"/>
        <v>884.67149999999992</v>
      </c>
      <c r="L899">
        <f t="shared" si="44"/>
        <v>260.19749999999999</v>
      </c>
    </row>
    <row r="900" spans="1:12" x14ac:dyDescent="0.35">
      <c r="A900" t="s">
        <v>1485</v>
      </c>
      <c r="B900" s="1">
        <v>45366</v>
      </c>
      <c r="C900" t="s">
        <v>29</v>
      </c>
      <c r="D900" t="s">
        <v>18</v>
      </c>
      <c r="E900" t="s">
        <v>19</v>
      </c>
      <c r="F900">
        <v>9</v>
      </c>
      <c r="G900">
        <v>143.33000000000001</v>
      </c>
      <c r="H900">
        <v>0.3</v>
      </c>
      <c r="I900" t="s">
        <v>546</v>
      </c>
      <c r="J900">
        <f t="shared" si="42"/>
        <v>134.33000000000001</v>
      </c>
      <c r="K900">
        <f t="shared" si="43"/>
        <v>94.031000000000006</v>
      </c>
      <c r="L900">
        <f t="shared" si="44"/>
        <v>13.433000000000007</v>
      </c>
    </row>
    <row r="901" spans="1:12" x14ac:dyDescent="0.35">
      <c r="A901" t="s">
        <v>1486</v>
      </c>
      <c r="B901" s="1">
        <v>45332</v>
      </c>
      <c r="C901" t="s">
        <v>17</v>
      </c>
      <c r="D901" t="s">
        <v>18</v>
      </c>
      <c r="E901" t="s">
        <v>23</v>
      </c>
      <c r="F901">
        <v>3</v>
      </c>
      <c r="G901">
        <v>1274.8</v>
      </c>
      <c r="H901">
        <v>0.3</v>
      </c>
      <c r="I901" t="s">
        <v>629</v>
      </c>
      <c r="J901">
        <f t="shared" si="42"/>
        <v>1271.8</v>
      </c>
      <c r="K901">
        <f t="shared" si="43"/>
        <v>890.25999999999988</v>
      </c>
      <c r="L901">
        <f t="shared" si="44"/>
        <v>127.17999999999995</v>
      </c>
    </row>
    <row r="902" spans="1:12" x14ac:dyDescent="0.35">
      <c r="A902" t="s">
        <v>1487</v>
      </c>
      <c r="B902" s="1">
        <v>45320</v>
      </c>
      <c r="C902" t="s">
        <v>50</v>
      </c>
      <c r="D902" t="s">
        <v>11</v>
      </c>
      <c r="E902" t="s">
        <v>19</v>
      </c>
      <c r="F902">
        <v>4</v>
      </c>
      <c r="G902">
        <v>607.36</v>
      </c>
      <c r="H902">
        <v>0.1</v>
      </c>
      <c r="I902" t="s">
        <v>430</v>
      </c>
      <c r="J902">
        <f t="shared" si="42"/>
        <v>603.36</v>
      </c>
      <c r="K902">
        <f t="shared" si="43"/>
        <v>543.024</v>
      </c>
      <c r="L902">
        <f t="shared" si="44"/>
        <v>181.00799999999998</v>
      </c>
    </row>
    <row r="903" spans="1:12" x14ac:dyDescent="0.35">
      <c r="A903" t="s">
        <v>1488</v>
      </c>
      <c r="B903" s="1">
        <v>44746</v>
      </c>
      <c r="C903" t="s">
        <v>17</v>
      </c>
      <c r="D903" t="s">
        <v>18</v>
      </c>
      <c r="E903" t="s">
        <v>12</v>
      </c>
      <c r="F903">
        <v>4</v>
      </c>
      <c r="G903">
        <v>1472.17</v>
      </c>
      <c r="H903">
        <v>0.1</v>
      </c>
      <c r="I903" t="s">
        <v>462</v>
      </c>
      <c r="J903">
        <f t="shared" si="42"/>
        <v>1468.17</v>
      </c>
      <c r="K903">
        <f t="shared" si="43"/>
        <v>1321.3530000000001</v>
      </c>
      <c r="L903">
        <f t="shared" si="44"/>
        <v>440.45100000000002</v>
      </c>
    </row>
    <row r="904" spans="1:12" x14ac:dyDescent="0.35">
      <c r="A904" t="s">
        <v>1489</v>
      </c>
      <c r="B904" s="1">
        <v>46003</v>
      </c>
      <c r="C904" t="s">
        <v>53</v>
      </c>
      <c r="D904" t="s">
        <v>18</v>
      </c>
      <c r="E904" t="s">
        <v>19</v>
      </c>
      <c r="F904">
        <v>4</v>
      </c>
      <c r="G904">
        <v>1477.97</v>
      </c>
      <c r="H904">
        <v>0.3</v>
      </c>
      <c r="I904" t="s">
        <v>1490</v>
      </c>
      <c r="J904">
        <f t="shared" si="42"/>
        <v>1473.97</v>
      </c>
      <c r="K904">
        <f t="shared" si="43"/>
        <v>1031.779</v>
      </c>
      <c r="L904">
        <f t="shared" si="44"/>
        <v>147.39700000000005</v>
      </c>
    </row>
    <row r="905" spans="1:12" x14ac:dyDescent="0.35">
      <c r="A905" t="s">
        <v>1491</v>
      </c>
      <c r="B905" s="1">
        <v>45727</v>
      </c>
      <c r="C905" t="s">
        <v>26</v>
      </c>
      <c r="D905" t="s">
        <v>18</v>
      </c>
      <c r="E905" t="s">
        <v>12</v>
      </c>
      <c r="F905">
        <v>9</v>
      </c>
      <c r="G905">
        <v>371.28</v>
      </c>
      <c r="H905">
        <v>0.3</v>
      </c>
      <c r="I905" t="s">
        <v>1492</v>
      </c>
      <c r="J905">
        <f t="shared" si="42"/>
        <v>362.28</v>
      </c>
      <c r="K905">
        <f t="shared" si="43"/>
        <v>253.59599999999998</v>
      </c>
      <c r="L905">
        <f t="shared" si="44"/>
        <v>36.228000000000009</v>
      </c>
    </row>
    <row r="906" spans="1:12" x14ac:dyDescent="0.35">
      <c r="A906" t="s">
        <v>1493</v>
      </c>
      <c r="B906" s="1">
        <v>45766</v>
      </c>
      <c r="C906" t="s">
        <v>22</v>
      </c>
      <c r="D906" t="s">
        <v>11</v>
      </c>
      <c r="E906" t="s">
        <v>12</v>
      </c>
      <c r="F906">
        <v>5</v>
      </c>
      <c r="G906">
        <v>750.17</v>
      </c>
      <c r="H906">
        <v>0</v>
      </c>
      <c r="I906" t="s">
        <v>648</v>
      </c>
      <c r="J906">
        <f t="shared" si="42"/>
        <v>745.17</v>
      </c>
      <c r="K906">
        <f t="shared" si="43"/>
        <v>745.17</v>
      </c>
      <c r="L906">
        <f t="shared" si="44"/>
        <v>298.06799999999998</v>
      </c>
    </row>
    <row r="907" spans="1:12" x14ac:dyDescent="0.35">
      <c r="A907" t="s">
        <v>1494</v>
      </c>
      <c r="B907" s="1">
        <v>45950</v>
      </c>
      <c r="C907" t="s">
        <v>64</v>
      </c>
      <c r="D907" t="s">
        <v>11</v>
      </c>
      <c r="E907" t="s">
        <v>23</v>
      </c>
      <c r="F907">
        <v>1</v>
      </c>
      <c r="G907">
        <v>753.42</v>
      </c>
      <c r="H907">
        <v>0.3</v>
      </c>
      <c r="I907" t="s">
        <v>1354</v>
      </c>
      <c r="J907">
        <f t="shared" si="42"/>
        <v>752.42</v>
      </c>
      <c r="K907">
        <f t="shared" si="43"/>
        <v>526.69399999999996</v>
      </c>
      <c r="L907">
        <f t="shared" si="44"/>
        <v>75.242000000000019</v>
      </c>
    </row>
    <row r="908" spans="1:12" x14ac:dyDescent="0.35">
      <c r="A908" t="s">
        <v>1495</v>
      </c>
      <c r="B908" s="1">
        <v>45223</v>
      </c>
      <c r="C908" t="s">
        <v>40</v>
      </c>
      <c r="D908" t="s">
        <v>33</v>
      </c>
      <c r="E908" t="s">
        <v>43</v>
      </c>
      <c r="F908">
        <v>2</v>
      </c>
      <c r="G908">
        <v>103.63</v>
      </c>
      <c r="H908">
        <v>0.15</v>
      </c>
      <c r="I908" t="s">
        <v>805</v>
      </c>
      <c r="J908">
        <f t="shared" si="42"/>
        <v>101.63</v>
      </c>
      <c r="K908">
        <f t="shared" si="43"/>
        <v>86.385499999999993</v>
      </c>
      <c r="L908">
        <f t="shared" si="44"/>
        <v>25.407499999999999</v>
      </c>
    </row>
    <row r="909" spans="1:12" x14ac:dyDescent="0.35">
      <c r="A909" t="s">
        <v>1496</v>
      </c>
      <c r="B909" s="1">
        <v>44651</v>
      </c>
      <c r="C909" t="s">
        <v>53</v>
      </c>
      <c r="D909" t="s">
        <v>18</v>
      </c>
      <c r="E909" t="s">
        <v>19</v>
      </c>
      <c r="F909">
        <v>5</v>
      </c>
      <c r="G909">
        <v>1385.75</v>
      </c>
      <c r="H909">
        <v>0.2</v>
      </c>
      <c r="I909" t="s">
        <v>76</v>
      </c>
      <c r="J909">
        <f t="shared" si="42"/>
        <v>1380.75</v>
      </c>
      <c r="K909">
        <f t="shared" si="43"/>
        <v>1104.6000000000001</v>
      </c>
      <c r="L909">
        <f t="shared" si="44"/>
        <v>276.1500000000002</v>
      </c>
    </row>
    <row r="910" spans="1:12" x14ac:dyDescent="0.35">
      <c r="A910" t="s">
        <v>1497</v>
      </c>
      <c r="B910" s="1">
        <v>45364</v>
      </c>
      <c r="C910" t="s">
        <v>64</v>
      </c>
      <c r="D910" t="s">
        <v>11</v>
      </c>
      <c r="E910" t="s">
        <v>19</v>
      </c>
      <c r="F910">
        <v>10</v>
      </c>
      <c r="G910">
        <v>655.75</v>
      </c>
      <c r="H910">
        <v>0.3</v>
      </c>
      <c r="I910" t="s">
        <v>297</v>
      </c>
      <c r="J910">
        <f t="shared" si="42"/>
        <v>645.75</v>
      </c>
      <c r="K910">
        <f t="shared" si="43"/>
        <v>452.02499999999998</v>
      </c>
      <c r="L910">
        <f t="shared" si="44"/>
        <v>64.574999999999989</v>
      </c>
    </row>
    <row r="911" spans="1:12" x14ac:dyDescent="0.35">
      <c r="A911" t="s">
        <v>1498</v>
      </c>
      <c r="B911" s="1">
        <v>45073</v>
      </c>
      <c r="C911" t="s">
        <v>10</v>
      </c>
      <c r="D911" t="s">
        <v>11</v>
      </c>
      <c r="E911" t="s">
        <v>43</v>
      </c>
      <c r="F911">
        <v>5</v>
      </c>
      <c r="G911">
        <v>97.13</v>
      </c>
      <c r="H911">
        <v>0.3</v>
      </c>
      <c r="I911" t="s">
        <v>812</v>
      </c>
      <c r="J911">
        <f t="shared" si="42"/>
        <v>92.13</v>
      </c>
      <c r="K911">
        <f t="shared" si="43"/>
        <v>64.491</v>
      </c>
      <c r="L911">
        <f t="shared" si="44"/>
        <v>9.213000000000001</v>
      </c>
    </row>
    <row r="912" spans="1:12" x14ac:dyDescent="0.35">
      <c r="A912" t="s">
        <v>1499</v>
      </c>
      <c r="B912" s="1">
        <v>45446</v>
      </c>
      <c r="C912" t="s">
        <v>64</v>
      </c>
      <c r="D912" t="s">
        <v>11</v>
      </c>
      <c r="E912" t="s">
        <v>43</v>
      </c>
      <c r="F912">
        <v>4</v>
      </c>
      <c r="G912">
        <v>130.88</v>
      </c>
      <c r="H912">
        <v>0</v>
      </c>
      <c r="I912" t="s">
        <v>48</v>
      </c>
      <c r="J912">
        <f t="shared" si="42"/>
        <v>126.88</v>
      </c>
      <c r="K912">
        <f t="shared" si="43"/>
        <v>126.88</v>
      </c>
      <c r="L912">
        <f t="shared" si="44"/>
        <v>50.751999999999995</v>
      </c>
    </row>
    <row r="913" spans="1:12" x14ac:dyDescent="0.35">
      <c r="A913" t="s">
        <v>1500</v>
      </c>
      <c r="B913" s="1">
        <v>45245</v>
      </c>
      <c r="C913" t="s">
        <v>53</v>
      </c>
      <c r="D913" t="s">
        <v>18</v>
      </c>
      <c r="E913" t="s">
        <v>19</v>
      </c>
      <c r="F913">
        <v>10</v>
      </c>
      <c r="G913">
        <v>967.39</v>
      </c>
      <c r="H913">
        <v>0</v>
      </c>
      <c r="I913" t="s">
        <v>716</v>
      </c>
      <c r="J913">
        <f t="shared" si="42"/>
        <v>957.39</v>
      </c>
      <c r="K913">
        <f t="shared" si="43"/>
        <v>957.39</v>
      </c>
      <c r="L913">
        <f t="shared" si="44"/>
        <v>382.95600000000002</v>
      </c>
    </row>
    <row r="914" spans="1:12" x14ac:dyDescent="0.35">
      <c r="A914" t="s">
        <v>1501</v>
      </c>
      <c r="B914" s="1">
        <v>44817</v>
      </c>
      <c r="C914" t="s">
        <v>22</v>
      </c>
      <c r="D914" t="s">
        <v>11</v>
      </c>
      <c r="E914" t="s">
        <v>19</v>
      </c>
      <c r="F914">
        <v>7</v>
      </c>
      <c r="G914">
        <v>284.95999999999998</v>
      </c>
      <c r="H914">
        <v>0.3</v>
      </c>
      <c r="I914" t="s">
        <v>1502</v>
      </c>
      <c r="J914">
        <f t="shared" si="42"/>
        <v>277.95999999999998</v>
      </c>
      <c r="K914">
        <f t="shared" si="43"/>
        <v>194.57199999999997</v>
      </c>
      <c r="L914">
        <f t="shared" si="44"/>
        <v>27.795999999999992</v>
      </c>
    </row>
    <row r="915" spans="1:12" x14ac:dyDescent="0.35">
      <c r="A915" t="s">
        <v>1503</v>
      </c>
      <c r="B915" s="1">
        <v>45467</v>
      </c>
      <c r="C915" t="s">
        <v>64</v>
      </c>
      <c r="D915" t="s">
        <v>11</v>
      </c>
      <c r="E915" t="s">
        <v>23</v>
      </c>
      <c r="F915">
        <v>2</v>
      </c>
      <c r="G915">
        <v>126.37</v>
      </c>
      <c r="H915">
        <v>0</v>
      </c>
      <c r="I915" t="s">
        <v>919</v>
      </c>
      <c r="J915">
        <f t="shared" si="42"/>
        <v>124.37</v>
      </c>
      <c r="K915">
        <f t="shared" si="43"/>
        <v>124.37</v>
      </c>
      <c r="L915">
        <f t="shared" si="44"/>
        <v>49.748000000000005</v>
      </c>
    </row>
    <row r="916" spans="1:12" x14ac:dyDescent="0.35">
      <c r="A916" t="s">
        <v>1504</v>
      </c>
      <c r="B916" s="1">
        <v>45343</v>
      </c>
      <c r="C916" t="s">
        <v>99</v>
      </c>
      <c r="D916" t="s">
        <v>33</v>
      </c>
      <c r="E916" t="s">
        <v>23</v>
      </c>
      <c r="F916">
        <v>4</v>
      </c>
      <c r="G916">
        <v>130.36000000000001</v>
      </c>
      <c r="H916">
        <v>0.3</v>
      </c>
      <c r="I916" t="s">
        <v>1505</v>
      </c>
      <c r="J916">
        <f t="shared" si="42"/>
        <v>126.36000000000001</v>
      </c>
      <c r="K916">
        <f t="shared" si="43"/>
        <v>88.451999999999998</v>
      </c>
      <c r="L916">
        <f t="shared" si="44"/>
        <v>12.635999999999996</v>
      </c>
    </row>
    <row r="917" spans="1:12" x14ac:dyDescent="0.35">
      <c r="A917" t="s">
        <v>1506</v>
      </c>
      <c r="B917" s="1">
        <v>45348</v>
      </c>
      <c r="C917" t="s">
        <v>40</v>
      </c>
      <c r="D917" t="s">
        <v>33</v>
      </c>
      <c r="E917" t="s">
        <v>19</v>
      </c>
      <c r="F917">
        <v>6</v>
      </c>
      <c r="G917">
        <v>99.38</v>
      </c>
      <c r="H917">
        <v>0.3</v>
      </c>
      <c r="I917" t="s">
        <v>1507</v>
      </c>
      <c r="J917">
        <f t="shared" si="42"/>
        <v>93.38</v>
      </c>
      <c r="K917">
        <f t="shared" si="43"/>
        <v>65.366</v>
      </c>
      <c r="L917">
        <f t="shared" si="44"/>
        <v>9.338000000000001</v>
      </c>
    </row>
    <row r="918" spans="1:12" x14ac:dyDescent="0.35">
      <c r="A918" t="s">
        <v>1508</v>
      </c>
      <c r="B918" s="1">
        <v>45234</v>
      </c>
      <c r="C918" t="s">
        <v>53</v>
      </c>
      <c r="D918" t="s">
        <v>18</v>
      </c>
      <c r="E918" t="s">
        <v>19</v>
      </c>
      <c r="F918">
        <v>2</v>
      </c>
      <c r="G918">
        <v>117.2</v>
      </c>
      <c r="H918">
        <v>0.3</v>
      </c>
      <c r="I918" t="s">
        <v>1163</v>
      </c>
      <c r="J918">
        <f t="shared" si="42"/>
        <v>115.2</v>
      </c>
      <c r="K918">
        <f t="shared" si="43"/>
        <v>80.64</v>
      </c>
      <c r="L918">
        <f t="shared" si="44"/>
        <v>11.519999999999996</v>
      </c>
    </row>
    <row r="919" spans="1:12" x14ac:dyDescent="0.35">
      <c r="A919" t="s">
        <v>1509</v>
      </c>
      <c r="B919" s="1">
        <v>44820</v>
      </c>
      <c r="C919" t="s">
        <v>17</v>
      </c>
      <c r="D919" t="s">
        <v>18</v>
      </c>
      <c r="E919" t="s">
        <v>43</v>
      </c>
      <c r="F919">
        <v>7</v>
      </c>
      <c r="G919">
        <v>773.96</v>
      </c>
      <c r="H919">
        <v>0.2</v>
      </c>
      <c r="I919" t="s">
        <v>546</v>
      </c>
      <c r="J919">
        <f t="shared" si="42"/>
        <v>766.96</v>
      </c>
      <c r="K919">
        <f t="shared" si="43"/>
        <v>613.5680000000001</v>
      </c>
      <c r="L919">
        <f t="shared" si="44"/>
        <v>153.39200000000011</v>
      </c>
    </row>
    <row r="920" spans="1:12" x14ac:dyDescent="0.35">
      <c r="A920" t="s">
        <v>1510</v>
      </c>
      <c r="B920" s="1">
        <v>44843</v>
      </c>
      <c r="C920" t="s">
        <v>22</v>
      </c>
      <c r="D920" t="s">
        <v>11</v>
      </c>
      <c r="E920" t="s">
        <v>12</v>
      </c>
      <c r="F920">
        <v>5</v>
      </c>
      <c r="G920">
        <v>488.39</v>
      </c>
      <c r="H920">
        <v>0.2</v>
      </c>
      <c r="I920" t="s">
        <v>1318</v>
      </c>
      <c r="J920">
        <f t="shared" si="42"/>
        <v>483.39</v>
      </c>
      <c r="K920">
        <f t="shared" si="43"/>
        <v>386.71199999999999</v>
      </c>
      <c r="L920">
        <f t="shared" si="44"/>
        <v>96.677999999999997</v>
      </c>
    </row>
    <row r="921" spans="1:12" x14ac:dyDescent="0.35">
      <c r="A921" t="s">
        <v>1511</v>
      </c>
      <c r="B921" s="1">
        <v>45757</v>
      </c>
      <c r="C921" t="s">
        <v>53</v>
      </c>
      <c r="D921" t="s">
        <v>18</v>
      </c>
      <c r="E921" t="s">
        <v>12</v>
      </c>
      <c r="F921">
        <v>8</v>
      </c>
      <c r="G921">
        <v>532.14</v>
      </c>
      <c r="H921">
        <v>0.1</v>
      </c>
      <c r="I921" t="s">
        <v>1512</v>
      </c>
      <c r="J921">
        <f t="shared" si="42"/>
        <v>524.14</v>
      </c>
      <c r="K921">
        <f t="shared" si="43"/>
        <v>471.726</v>
      </c>
      <c r="L921">
        <f t="shared" si="44"/>
        <v>157.24200000000002</v>
      </c>
    </row>
    <row r="922" spans="1:12" x14ac:dyDescent="0.35">
      <c r="A922" t="s">
        <v>1513</v>
      </c>
      <c r="B922" s="1">
        <v>45622</v>
      </c>
      <c r="C922" t="s">
        <v>53</v>
      </c>
      <c r="D922" t="s">
        <v>18</v>
      </c>
      <c r="E922" t="s">
        <v>19</v>
      </c>
      <c r="F922">
        <v>4</v>
      </c>
      <c r="G922">
        <v>809.95</v>
      </c>
      <c r="H922">
        <v>0.2</v>
      </c>
      <c r="I922" t="s">
        <v>74</v>
      </c>
      <c r="J922">
        <f t="shared" si="42"/>
        <v>805.95</v>
      </c>
      <c r="K922">
        <f t="shared" si="43"/>
        <v>644.7600000000001</v>
      </c>
      <c r="L922">
        <f t="shared" si="44"/>
        <v>161.19000000000011</v>
      </c>
    </row>
    <row r="923" spans="1:12" x14ac:dyDescent="0.35">
      <c r="A923" t="s">
        <v>1514</v>
      </c>
      <c r="B923" s="1">
        <v>44962</v>
      </c>
      <c r="C923" t="s">
        <v>10</v>
      </c>
      <c r="D923" t="s">
        <v>11</v>
      </c>
      <c r="E923" t="s">
        <v>19</v>
      </c>
      <c r="F923">
        <v>6</v>
      </c>
      <c r="G923">
        <v>192.02</v>
      </c>
      <c r="H923">
        <v>0.15</v>
      </c>
      <c r="I923" t="s">
        <v>1037</v>
      </c>
      <c r="J923">
        <f t="shared" si="42"/>
        <v>186.02</v>
      </c>
      <c r="K923">
        <f t="shared" si="43"/>
        <v>158.11700000000002</v>
      </c>
      <c r="L923">
        <f t="shared" si="44"/>
        <v>46.50500000000001</v>
      </c>
    </row>
    <row r="924" spans="1:12" x14ac:dyDescent="0.35">
      <c r="A924" t="s">
        <v>1515</v>
      </c>
      <c r="B924" s="1">
        <v>45980</v>
      </c>
      <c r="C924" t="s">
        <v>32</v>
      </c>
      <c r="D924" t="s">
        <v>33</v>
      </c>
      <c r="E924" t="s">
        <v>43</v>
      </c>
      <c r="F924">
        <v>7</v>
      </c>
      <c r="G924">
        <v>52.65</v>
      </c>
      <c r="H924">
        <v>0</v>
      </c>
      <c r="I924" t="s">
        <v>1398</v>
      </c>
      <c r="J924">
        <f t="shared" si="42"/>
        <v>45.65</v>
      </c>
      <c r="K924">
        <f t="shared" si="43"/>
        <v>45.65</v>
      </c>
      <c r="L924">
        <f t="shared" si="44"/>
        <v>18.260000000000002</v>
      </c>
    </row>
    <row r="925" spans="1:12" x14ac:dyDescent="0.35">
      <c r="A925" t="s">
        <v>1516</v>
      </c>
      <c r="B925" s="1">
        <v>45011</v>
      </c>
      <c r="C925" t="s">
        <v>10</v>
      </c>
      <c r="D925" t="s">
        <v>11</v>
      </c>
      <c r="E925" t="s">
        <v>12</v>
      </c>
      <c r="F925">
        <v>8</v>
      </c>
      <c r="G925">
        <v>517.94000000000005</v>
      </c>
      <c r="H925">
        <v>0</v>
      </c>
      <c r="I925" t="s">
        <v>1264</v>
      </c>
      <c r="J925">
        <f t="shared" si="42"/>
        <v>509.94000000000005</v>
      </c>
      <c r="K925">
        <f t="shared" si="43"/>
        <v>509.94000000000005</v>
      </c>
      <c r="L925">
        <f t="shared" si="44"/>
        <v>203.97600000000006</v>
      </c>
    </row>
    <row r="926" spans="1:12" x14ac:dyDescent="0.35">
      <c r="A926" t="s">
        <v>1517</v>
      </c>
      <c r="B926" s="1">
        <v>45331</v>
      </c>
      <c r="C926" t="s">
        <v>50</v>
      </c>
      <c r="D926" t="s">
        <v>11</v>
      </c>
      <c r="E926" t="s">
        <v>12</v>
      </c>
      <c r="F926">
        <v>1</v>
      </c>
      <c r="G926">
        <v>322.11</v>
      </c>
      <c r="H926">
        <v>0</v>
      </c>
      <c r="I926" t="s">
        <v>786</v>
      </c>
      <c r="J926">
        <f t="shared" si="42"/>
        <v>321.11</v>
      </c>
      <c r="K926">
        <f t="shared" si="43"/>
        <v>321.11</v>
      </c>
      <c r="L926">
        <f t="shared" si="44"/>
        <v>128.44400000000002</v>
      </c>
    </row>
    <row r="927" spans="1:12" x14ac:dyDescent="0.35">
      <c r="A927" t="s">
        <v>1518</v>
      </c>
      <c r="B927" s="1">
        <v>44797</v>
      </c>
      <c r="C927" t="s">
        <v>64</v>
      </c>
      <c r="D927" t="s">
        <v>11</v>
      </c>
      <c r="E927" t="s">
        <v>23</v>
      </c>
      <c r="F927">
        <v>4</v>
      </c>
      <c r="G927">
        <v>523.5</v>
      </c>
      <c r="H927">
        <v>0.1</v>
      </c>
      <c r="I927" t="s">
        <v>230</v>
      </c>
      <c r="J927">
        <f t="shared" si="42"/>
        <v>519.5</v>
      </c>
      <c r="K927">
        <f t="shared" si="43"/>
        <v>467.55</v>
      </c>
      <c r="L927">
        <f t="shared" si="44"/>
        <v>155.85000000000002</v>
      </c>
    </row>
    <row r="928" spans="1:12" x14ac:dyDescent="0.35">
      <c r="A928" t="s">
        <v>1519</v>
      </c>
      <c r="B928" s="1">
        <v>44967</v>
      </c>
      <c r="C928" t="s">
        <v>141</v>
      </c>
      <c r="D928" t="s">
        <v>33</v>
      </c>
      <c r="E928" t="s">
        <v>12</v>
      </c>
      <c r="F928">
        <v>5</v>
      </c>
      <c r="G928">
        <v>109.23</v>
      </c>
      <c r="H928">
        <v>0.1</v>
      </c>
      <c r="I928" t="s">
        <v>994</v>
      </c>
      <c r="J928">
        <f t="shared" si="42"/>
        <v>104.23</v>
      </c>
      <c r="K928">
        <f t="shared" si="43"/>
        <v>93.807000000000002</v>
      </c>
      <c r="L928">
        <f t="shared" si="44"/>
        <v>31.269000000000005</v>
      </c>
    </row>
    <row r="929" spans="1:12" x14ac:dyDescent="0.35">
      <c r="A929" t="s">
        <v>1520</v>
      </c>
      <c r="B929" s="1">
        <v>44963</v>
      </c>
      <c r="C929" t="s">
        <v>10</v>
      </c>
      <c r="D929" t="s">
        <v>11</v>
      </c>
      <c r="E929" t="s">
        <v>43</v>
      </c>
      <c r="F929">
        <v>2</v>
      </c>
      <c r="G929">
        <v>65.75</v>
      </c>
      <c r="H929">
        <v>0.3</v>
      </c>
      <c r="I929" t="s">
        <v>1521</v>
      </c>
      <c r="J929">
        <f t="shared" si="42"/>
        <v>63.75</v>
      </c>
      <c r="K929">
        <f t="shared" si="43"/>
        <v>44.625</v>
      </c>
      <c r="L929">
        <f t="shared" si="44"/>
        <v>6.375</v>
      </c>
    </row>
    <row r="930" spans="1:12" x14ac:dyDescent="0.35">
      <c r="A930" t="s">
        <v>1522</v>
      </c>
      <c r="B930" s="1">
        <v>44789</v>
      </c>
      <c r="C930" t="s">
        <v>71</v>
      </c>
      <c r="D930" t="s">
        <v>33</v>
      </c>
      <c r="E930" t="s">
        <v>43</v>
      </c>
      <c r="F930">
        <v>8</v>
      </c>
      <c r="G930">
        <v>39.82</v>
      </c>
      <c r="H930">
        <v>0.1</v>
      </c>
      <c r="I930" t="s">
        <v>197</v>
      </c>
      <c r="J930">
        <f t="shared" si="42"/>
        <v>31.82</v>
      </c>
      <c r="K930">
        <f t="shared" si="43"/>
        <v>28.638000000000002</v>
      </c>
      <c r="L930">
        <f t="shared" si="44"/>
        <v>9.5460000000000029</v>
      </c>
    </row>
    <row r="931" spans="1:12" x14ac:dyDescent="0.35">
      <c r="A931" t="s">
        <v>1523</v>
      </c>
      <c r="B931" s="1">
        <v>45838</v>
      </c>
      <c r="C931" t="s">
        <v>99</v>
      </c>
      <c r="D931" t="s">
        <v>33</v>
      </c>
      <c r="E931" t="s">
        <v>19</v>
      </c>
      <c r="F931">
        <v>3</v>
      </c>
      <c r="G931">
        <v>132.99</v>
      </c>
      <c r="H931">
        <v>0</v>
      </c>
      <c r="I931" t="s">
        <v>713</v>
      </c>
      <c r="J931">
        <f t="shared" si="42"/>
        <v>129.99</v>
      </c>
      <c r="K931">
        <f t="shared" si="43"/>
        <v>129.99</v>
      </c>
      <c r="L931">
        <f t="shared" si="44"/>
        <v>51.996000000000009</v>
      </c>
    </row>
    <row r="932" spans="1:12" x14ac:dyDescent="0.35">
      <c r="A932" t="s">
        <v>1524</v>
      </c>
      <c r="B932" s="1">
        <v>45336</v>
      </c>
      <c r="C932" t="s">
        <v>17</v>
      </c>
      <c r="D932" t="s">
        <v>18</v>
      </c>
      <c r="E932" t="s">
        <v>43</v>
      </c>
      <c r="F932">
        <v>10</v>
      </c>
      <c r="G932">
        <v>701.36</v>
      </c>
      <c r="H932">
        <v>0.3</v>
      </c>
      <c r="I932" t="s">
        <v>133</v>
      </c>
      <c r="J932">
        <f t="shared" si="42"/>
        <v>691.36</v>
      </c>
      <c r="K932">
        <f t="shared" si="43"/>
        <v>483.952</v>
      </c>
      <c r="L932">
        <f t="shared" si="44"/>
        <v>69.136000000000024</v>
      </c>
    </row>
    <row r="933" spans="1:12" x14ac:dyDescent="0.35">
      <c r="A933" t="s">
        <v>1525</v>
      </c>
      <c r="B933" s="1">
        <v>45823</v>
      </c>
      <c r="C933" t="s">
        <v>53</v>
      </c>
      <c r="D933" t="s">
        <v>18</v>
      </c>
      <c r="E933" t="s">
        <v>43</v>
      </c>
      <c r="F933">
        <v>3</v>
      </c>
      <c r="G933">
        <v>558.75</v>
      </c>
      <c r="H933">
        <v>0</v>
      </c>
      <c r="I933" t="s">
        <v>1526</v>
      </c>
      <c r="J933">
        <f t="shared" si="42"/>
        <v>555.75</v>
      </c>
      <c r="K933">
        <f t="shared" si="43"/>
        <v>555.75</v>
      </c>
      <c r="L933">
        <f t="shared" si="44"/>
        <v>222.3</v>
      </c>
    </row>
    <row r="934" spans="1:12" x14ac:dyDescent="0.35">
      <c r="A934" t="s">
        <v>1527</v>
      </c>
      <c r="B934" s="1">
        <v>45602</v>
      </c>
      <c r="C934" t="s">
        <v>26</v>
      </c>
      <c r="D934" t="s">
        <v>18</v>
      </c>
      <c r="E934" t="s">
        <v>12</v>
      </c>
      <c r="F934">
        <v>2</v>
      </c>
      <c r="G934">
        <v>1198.53</v>
      </c>
      <c r="H934">
        <v>0.3</v>
      </c>
      <c r="I934" t="s">
        <v>894</v>
      </c>
      <c r="J934">
        <f t="shared" si="42"/>
        <v>1196.53</v>
      </c>
      <c r="K934">
        <f t="shared" si="43"/>
        <v>837.57099999999991</v>
      </c>
      <c r="L934">
        <f t="shared" si="44"/>
        <v>119.65299999999991</v>
      </c>
    </row>
    <row r="935" spans="1:12" x14ac:dyDescent="0.35">
      <c r="A935" t="s">
        <v>1528</v>
      </c>
      <c r="B935" s="1">
        <v>45603</v>
      </c>
      <c r="C935" t="s">
        <v>61</v>
      </c>
      <c r="D935" t="s">
        <v>33</v>
      </c>
      <c r="E935" t="s">
        <v>43</v>
      </c>
      <c r="F935">
        <v>8</v>
      </c>
      <c r="G935">
        <v>80.239999999999995</v>
      </c>
      <c r="H935">
        <v>0</v>
      </c>
      <c r="I935" t="s">
        <v>284</v>
      </c>
      <c r="J935">
        <f t="shared" si="42"/>
        <v>72.239999999999995</v>
      </c>
      <c r="K935">
        <f t="shared" si="43"/>
        <v>72.239999999999995</v>
      </c>
      <c r="L935">
        <f t="shared" si="44"/>
        <v>28.896000000000001</v>
      </c>
    </row>
    <row r="936" spans="1:12" x14ac:dyDescent="0.35">
      <c r="A936" t="s">
        <v>1529</v>
      </c>
      <c r="B936" s="1">
        <v>45984</v>
      </c>
      <c r="C936" t="s">
        <v>78</v>
      </c>
      <c r="D936" t="s">
        <v>33</v>
      </c>
      <c r="E936" t="s">
        <v>23</v>
      </c>
      <c r="F936">
        <v>5</v>
      </c>
      <c r="G936">
        <v>89.27</v>
      </c>
      <c r="H936">
        <v>0.3</v>
      </c>
      <c r="I936" t="s">
        <v>761</v>
      </c>
      <c r="J936">
        <f t="shared" si="42"/>
        <v>84.27</v>
      </c>
      <c r="K936">
        <f t="shared" si="43"/>
        <v>58.98899999999999</v>
      </c>
      <c r="L936">
        <f t="shared" si="44"/>
        <v>8.4269999999999925</v>
      </c>
    </row>
    <row r="937" spans="1:12" x14ac:dyDescent="0.35">
      <c r="A937" t="s">
        <v>1530</v>
      </c>
      <c r="B937" s="1">
        <v>45011</v>
      </c>
      <c r="C937" t="s">
        <v>50</v>
      </c>
      <c r="D937" t="s">
        <v>11</v>
      </c>
      <c r="E937" t="s">
        <v>12</v>
      </c>
      <c r="F937">
        <v>7</v>
      </c>
      <c r="G937">
        <v>213.95</v>
      </c>
      <c r="H937">
        <v>0.15</v>
      </c>
      <c r="I937" t="s">
        <v>228</v>
      </c>
      <c r="J937">
        <f t="shared" si="42"/>
        <v>206.95</v>
      </c>
      <c r="K937">
        <f t="shared" si="43"/>
        <v>175.9075</v>
      </c>
      <c r="L937">
        <f t="shared" si="44"/>
        <v>51.737500000000011</v>
      </c>
    </row>
    <row r="938" spans="1:12" x14ac:dyDescent="0.35">
      <c r="A938" t="s">
        <v>1531</v>
      </c>
      <c r="B938" s="1">
        <v>45328</v>
      </c>
      <c r="C938" t="s">
        <v>61</v>
      </c>
      <c r="D938" t="s">
        <v>33</v>
      </c>
      <c r="E938" t="s">
        <v>19</v>
      </c>
      <c r="F938">
        <v>3</v>
      </c>
      <c r="G938">
        <v>113.99</v>
      </c>
      <c r="H938">
        <v>0.1</v>
      </c>
      <c r="I938" t="s">
        <v>546</v>
      </c>
      <c r="J938">
        <f t="shared" si="42"/>
        <v>110.99</v>
      </c>
      <c r="K938">
        <f t="shared" si="43"/>
        <v>99.890999999999991</v>
      </c>
      <c r="L938">
        <f t="shared" si="44"/>
        <v>33.296999999999997</v>
      </c>
    </row>
    <row r="939" spans="1:12" x14ac:dyDescent="0.35">
      <c r="A939" t="s">
        <v>1532</v>
      </c>
      <c r="B939" s="1">
        <v>45757</v>
      </c>
      <c r="C939" t="s">
        <v>50</v>
      </c>
      <c r="D939" t="s">
        <v>11</v>
      </c>
      <c r="E939" t="s">
        <v>43</v>
      </c>
      <c r="F939">
        <v>7</v>
      </c>
      <c r="G939">
        <v>388.36</v>
      </c>
      <c r="H939">
        <v>0.15</v>
      </c>
      <c r="I939" t="s">
        <v>563</v>
      </c>
      <c r="J939">
        <f t="shared" si="42"/>
        <v>381.36</v>
      </c>
      <c r="K939">
        <f t="shared" si="43"/>
        <v>324.15600000000001</v>
      </c>
      <c r="L939">
        <f t="shared" si="44"/>
        <v>95.34</v>
      </c>
    </row>
    <row r="940" spans="1:12" x14ac:dyDescent="0.35">
      <c r="A940" t="s">
        <v>1533</v>
      </c>
      <c r="B940" s="1">
        <v>45580</v>
      </c>
      <c r="C940" t="s">
        <v>156</v>
      </c>
      <c r="D940" t="s">
        <v>33</v>
      </c>
      <c r="E940" t="s">
        <v>23</v>
      </c>
      <c r="F940">
        <v>1</v>
      </c>
      <c r="G940">
        <v>31.04</v>
      </c>
      <c r="H940">
        <v>0</v>
      </c>
      <c r="I940" t="s">
        <v>412</v>
      </c>
      <c r="J940">
        <f t="shared" si="42"/>
        <v>30.04</v>
      </c>
      <c r="K940">
        <f t="shared" si="43"/>
        <v>30.04</v>
      </c>
      <c r="L940">
        <f t="shared" si="44"/>
        <v>12.016000000000002</v>
      </c>
    </row>
    <row r="941" spans="1:12" x14ac:dyDescent="0.35">
      <c r="A941" t="s">
        <v>1534</v>
      </c>
      <c r="B941" s="1">
        <v>44730</v>
      </c>
      <c r="C941" t="s">
        <v>61</v>
      </c>
      <c r="D941" t="s">
        <v>33</v>
      </c>
      <c r="E941" t="s">
        <v>19</v>
      </c>
      <c r="F941">
        <v>5</v>
      </c>
      <c r="G941">
        <v>139.36000000000001</v>
      </c>
      <c r="H941">
        <v>0</v>
      </c>
      <c r="I941" t="s">
        <v>1535</v>
      </c>
      <c r="J941">
        <f t="shared" si="42"/>
        <v>134.36000000000001</v>
      </c>
      <c r="K941">
        <f t="shared" si="43"/>
        <v>134.36000000000001</v>
      </c>
      <c r="L941">
        <f t="shared" si="44"/>
        <v>53.744000000000014</v>
      </c>
    </row>
    <row r="942" spans="1:12" x14ac:dyDescent="0.35">
      <c r="A942" t="s">
        <v>1536</v>
      </c>
      <c r="B942" s="1">
        <v>44640</v>
      </c>
      <c r="C942" t="s">
        <v>53</v>
      </c>
      <c r="D942" t="s">
        <v>18</v>
      </c>
      <c r="E942" t="s">
        <v>43</v>
      </c>
      <c r="F942">
        <v>4</v>
      </c>
      <c r="G942">
        <v>1045.1500000000001</v>
      </c>
      <c r="H942">
        <v>0.1</v>
      </c>
      <c r="I942" t="s">
        <v>1537</v>
      </c>
      <c r="J942">
        <f t="shared" si="42"/>
        <v>1041.1500000000001</v>
      </c>
      <c r="K942">
        <f t="shared" si="43"/>
        <v>937.03500000000008</v>
      </c>
      <c r="L942">
        <f t="shared" si="44"/>
        <v>312.34500000000003</v>
      </c>
    </row>
    <row r="943" spans="1:12" x14ac:dyDescent="0.35">
      <c r="A943" t="s">
        <v>1538</v>
      </c>
      <c r="B943" s="1">
        <v>46007</v>
      </c>
      <c r="C943" t="s">
        <v>53</v>
      </c>
      <c r="D943" t="s">
        <v>18</v>
      </c>
      <c r="E943" t="s">
        <v>43</v>
      </c>
      <c r="F943">
        <v>1</v>
      </c>
      <c r="G943">
        <v>1178.1099999999999</v>
      </c>
      <c r="H943">
        <v>0.1</v>
      </c>
      <c r="I943" t="s">
        <v>1539</v>
      </c>
      <c r="J943">
        <f t="shared" si="42"/>
        <v>1177.1099999999999</v>
      </c>
      <c r="K943">
        <f t="shared" si="43"/>
        <v>1059.3989999999999</v>
      </c>
      <c r="L943">
        <f t="shared" si="44"/>
        <v>353.13299999999992</v>
      </c>
    </row>
    <row r="944" spans="1:12" x14ac:dyDescent="0.35">
      <c r="A944" t="s">
        <v>1540</v>
      </c>
      <c r="B944" s="1">
        <v>45749</v>
      </c>
      <c r="C944" t="s">
        <v>29</v>
      </c>
      <c r="D944" t="s">
        <v>18</v>
      </c>
      <c r="E944" t="s">
        <v>23</v>
      </c>
      <c r="F944">
        <v>9</v>
      </c>
      <c r="G944">
        <v>1484.98</v>
      </c>
      <c r="H944">
        <v>0</v>
      </c>
      <c r="I944" t="s">
        <v>906</v>
      </c>
      <c r="J944">
        <f t="shared" si="42"/>
        <v>1475.98</v>
      </c>
      <c r="K944">
        <f t="shared" si="43"/>
        <v>1475.98</v>
      </c>
      <c r="L944">
        <f t="shared" si="44"/>
        <v>590.39200000000005</v>
      </c>
    </row>
    <row r="945" spans="1:12" x14ac:dyDescent="0.35">
      <c r="A945" t="s">
        <v>1541</v>
      </c>
      <c r="B945" s="1">
        <v>44991</v>
      </c>
      <c r="C945" t="s">
        <v>71</v>
      </c>
      <c r="D945" t="s">
        <v>33</v>
      </c>
      <c r="E945" t="s">
        <v>23</v>
      </c>
      <c r="F945">
        <v>8</v>
      </c>
      <c r="G945">
        <v>54.4</v>
      </c>
      <c r="H945">
        <v>0</v>
      </c>
      <c r="I945" t="s">
        <v>313</v>
      </c>
      <c r="J945">
        <f t="shared" si="42"/>
        <v>46.4</v>
      </c>
      <c r="K945">
        <f t="shared" si="43"/>
        <v>46.4</v>
      </c>
      <c r="L945">
        <f t="shared" si="44"/>
        <v>18.559999999999999</v>
      </c>
    </row>
    <row r="946" spans="1:12" x14ac:dyDescent="0.35">
      <c r="A946" t="s">
        <v>1542</v>
      </c>
      <c r="B946" s="1">
        <v>45991</v>
      </c>
      <c r="C946" t="s">
        <v>71</v>
      </c>
      <c r="D946" t="s">
        <v>33</v>
      </c>
      <c r="E946" t="s">
        <v>23</v>
      </c>
      <c r="F946">
        <v>8</v>
      </c>
      <c r="G946">
        <v>128.68</v>
      </c>
      <c r="H946">
        <v>0</v>
      </c>
      <c r="I946" t="s">
        <v>357</v>
      </c>
      <c r="J946">
        <f t="shared" si="42"/>
        <v>120.68</v>
      </c>
      <c r="K946">
        <f t="shared" si="43"/>
        <v>120.68</v>
      </c>
      <c r="L946">
        <f t="shared" si="44"/>
        <v>48.272000000000006</v>
      </c>
    </row>
    <row r="947" spans="1:12" x14ac:dyDescent="0.35">
      <c r="A947" t="s">
        <v>1543</v>
      </c>
      <c r="B947" s="1">
        <v>44824</v>
      </c>
      <c r="C947" t="s">
        <v>56</v>
      </c>
      <c r="D947" t="s">
        <v>33</v>
      </c>
      <c r="E947" t="s">
        <v>23</v>
      </c>
      <c r="F947">
        <v>6</v>
      </c>
      <c r="G947">
        <v>54.27</v>
      </c>
      <c r="H947">
        <v>0.15</v>
      </c>
      <c r="I947" t="s">
        <v>1544</v>
      </c>
      <c r="J947">
        <f t="shared" si="42"/>
        <v>48.27</v>
      </c>
      <c r="K947">
        <f t="shared" si="43"/>
        <v>41.029499999999999</v>
      </c>
      <c r="L947">
        <f t="shared" si="44"/>
        <v>12.067499999999999</v>
      </c>
    </row>
    <row r="948" spans="1:12" x14ac:dyDescent="0.35">
      <c r="A948" t="s">
        <v>1545</v>
      </c>
      <c r="B948" s="1">
        <v>45976</v>
      </c>
      <c r="C948" t="s">
        <v>17</v>
      </c>
      <c r="D948" t="s">
        <v>18</v>
      </c>
      <c r="E948" t="s">
        <v>43</v>
      </c>
      <c r="F948">
        <v>10</v>
      </c>
      <c r="G948">
        <v>132.54</v>
      </c>
      <c r="H948">
        <v>0</v>
      </c>
      <c r="I948" t="s">
        <v>1249</v>
      </c>
      <c r="J948">
        <f t="shared" si="42"/>
        <v>122.53999999999999</v>
      </c>
      <c r="K948">
        <f t="shared" si="43"/>
        <v>122.53999999999999</v>
      </c>
      <c r="L948">
        <f t="shared" si="44"/>
        <v>49.016000000000005</v>
      </c>
    </row>
    <row r="949" spans="1:12" x14ac:dyDescent="0.35">
      <c r="A949" t="s">
        <v>1546</v>
      </c>
      <c r="B949" s="1">
        <v>45725</v>
      </c>
      <c r="C949" t="s">
        <v>26</v>
      </c>
      <c r="D949" t="s">
        <v>18</v>
      </c>
      <c r="E949" t="s">
        <v>23</v>
      </c>
      <c r="F949">
        <v>4</v>
      </c>
      <c r="G949">
        <v>1428.17</v>
      </c>
      <c r="H949">
        <v>0</v>
      </c>
      <c r="I949" t="s">
        <v>1547</v>
      </c>
      <c r="J949">
        <f t="shared" si="42"/>
        <v>1424.17</v>
      </c>
      <c r="K949">
        <f t="shared" si="43"/>
        <v>1424.17</v>
      </c>
      <c r="L949">
        <f t="shared" si="44"/>
        <v>569.66800000000001</v>
      </c>
    </row>
    <row r="950" spans="1:12" x14ac:dyDescent="0.35">
      <c r="A950" t="s">
        <v>1548</v>
      </c>
      <c r="B950" s="1">
        <v>45534</v>
      </c>
      <c r="C950" t="s">
        <v>64</v>
      </c>
      <c r="D950" t="s">
        <v>11</v>
      </c>
      <c r="E950" t="s">
        <v>23</v>
      </c>
      <c r="F950">
        <v>5</v>
      </c>
      <c r="G950">
        <v>119.93</v>
      </c>
      <c r="H950">
        <v>0</v>
      </c>
      <c r="I950" t="s">
        <v>1113</v>
      </c>
      <c r="J950">
        <f t="shared" si="42"/>
        <v>114.93</v>
      </c>
      <c r="K950">
        <f t="shared" si="43"/>
        <v>114.93</v>
      </c>
      <c r="L950">
        <f t="shared" si="44"/>
        <v>45.972000000000008</v>
      </c>
    </row>
    <row r="951" spans="1:12" x14ac:dyDescent="0.35">
      <c r="A951" t="s">
        <v>1549</v>
      </c>
      <c r="B951" s="1">
        <v>45973</v>
      </c>
      <c r="C951" t="s">
        <v>26</v>
      </c>
      <c r="D951" t="s">
        <v>18</v>
      </c>
      <c r="E951" t="s">
        <v>19</v>
      </c>
      <c r="F951">
        <v>3</v>
      </c>
      <c r="G951">
        <v>378.6</v>
      </c>
      <c r="H951">
        <v>0.15</v>
      </c>
      <c r="I951" t="s">
        <v>1111</v>
      </c>
      <c r="J951">
        <f t="shared" si="42"/>
        <v>375.6</v>
      </c>
      <c r="K951">
        <f t="shared" si="43"/>
        <v>319.26</v>
      </c>
      <c r="L951">
        <f t="shared" si="44"/>
        <v>93.899999999999977</v>
      </c>
    </row>
    <row r="952" spans="1:12" x14ac:dyDescent="0.35">
      <c r="A952" t="s">
        <v>1550</v>
      </c>
      <c r="B952" s="1">
        <v>45158</v>
      </c>
      <c r="C952" t="s">
        <v>29</v>
      </c>
      <c r="D952" t="s">
        <v>18</v>
      </c>
      <c r="E952" t="s">
        <v>23</v>
      </c>
      <c r="F952">
        <v>1</v>
      </c>
      <c r="G952">
        <v>616.11</v>
      </c>
      <c r="H952">
        <v>0</v>
      </c>
      <c r="I952" t="s">
        <v>315</v>
      </c>
      <c r="J952">
        <f t="shared" si="42"/>
        <v>615.11</v>
      </c>
      <c r="K952">
        <f t="shared" si="43"/>
        <v>615.11</v>
      </c>
      <c r="L952">
        <f t="shared" si="44"/>
        <v>246.04400000000004</v>
      </c>
    </row>
    <row r="953" spans="1:12" x14ac:dyDescent="0.35">
      <c r="A953" t="s">
        <v>1551</v>
      </c>
      <c r="B953" s="1">
        <v>45362</v>
      </c>
      <c r="C953" t="s">
        <v>22</v>
      </c>
      <c r="D953" t="s">
        <v>11</v>
      </c>
      <c r="E953" t="s">
        <v>12</v>
      </c>
      <c r="F953">
        <v>9</v>
      </c>
      <c r="G953">
        <v>363.81</v>
      </c>
      <c r="H953">
        <v>0.3</v>
      </c>
      <c r="I953" t="s">
        <v>95</v>
      </c>
      <c r="J953">
        <f t="shared" si="42"/>
        <v>354.81</v>
      </c>
      <c r="K953">
        <f t="shared" si="43"/>
        <v>248.36699999999999</v>
      </c>
      <c r="L953">
        <f t="shared" si="44"/>
        <v>35.480999999999995</v>
      </c>
    </row>
    <row r="954" spans="1:12" x14ac:dyDescent="0.35">
      <c r="A954" t="s">
        <v>1552</v>
      </c>
      <c r="B954" s="1">
        <v>44828</v>
      </c>
      <c r="C954" t="s">
        <v>64</v>
      </c>
      <c r="D954" t="s">
        <v>11</v>
      </c>
      <c r="E954" t="s">
        <v>23</v>
      </c>
      <c r="F954">
        <v>8</v>
      </c>
      <c r="G954">
        <v>169.09</v>
      </c>
      <c r="H954">
        <v>0.2</v>
      </c>
      <c r="I954" t="s">
        <v>964</v>
      </c>
      <c r="J954">
        <f t="shared" si="42"/>
        <v>161.09</v>
      </c>
      <c r="K954">
        <f t="shared" si="43"/>
        <v>128.87200000000001</v>
      </c>
      <c r="L954">
        <f t="shared" si="44"/>
        <v>32.218000000000018</v>
      </c>
    </row>
    <row r="955" spans="1:12" x14ac:dyDescent="0.35">
      <c r="A955" t="s">
        <v>1553</v>
      </c>
      <c r="B955" s="1">
        <v>45964</v>
      </c>
      <c r="C955" t="s">
        <v>156</v>
      </c>
      <c r="D955" t="s">
        <v>33</v>
      </c>
      <c r="E955" t="s">
        <v>12</v>
      </c>
      <c r="F955">
        <v>1</v>
      </c>
      <c r="G955">
        <v>148.71</v>
      </c>
      <c r="H955">
        <v>0.15</v>
      </c>
      <c r="I955" t="s">
        <v>957</v>
      </c>
      <c r="J955">
        <f t="shared" si="42"/>
        <v>147.71</v>
      </c>
      <c r="K955">
        <f t="shared" si="43"/>
        <v>125.5535</v>
      </c>
      <c r="L955">
        <f t="shared" si="44"/>
        <v>36.927499999999995</v>
      </c>
    </row>
    <row r="956" spans="1:12" x14ac:dyDescent="0.35">
      <c r="A956" t="s">
        <v>1554</v>
      </c>
      <c r="B956" s="1">
        <v>45067</v>
      </c>
      <c r="C956" t="s">
        <v>17</v>
      </c>
      <c r="D956" t="s">
        <v>18</v>
      </c>
      <c r="E956" t="s">
        <v>23</v>
      </c>
      <c r="F956">
        <v>8</v>
      </c>
      <c r="G956">
        <v>747.77</v>
      </c>
      <c r="H956">
        <v>0</v>
      </c>
      <c r="I956" t="s">
        <v>916</v>
      </c>
      <c r="J956">
        <f t="shared" si="42"/>
        <v>739.77</v>
      </c>
      <c r="K956">
        <f t="shared" si="43"/>
        <v>739.77</v>
      </c>
      <c r="L956">
        <f t="shared" si="44"/>
        <v>295.90800000000002</v>
      </c>
    </row>
    <row r="957" spans="1:12" x14ac:dyDescent="0.35">
      <c r="A957" t="s">
        <v>1555</v>
      </c>
      <c r="B957" s="1">
        <v>45885</v>
      </c>
      <c r="C957" t="s">
        <v>32</v>
      </c>
      <c r="D957" t="s">
        <v>33</v>
      </c>
      <c r="E957" t="s">
        <v>43</v>
      </c>
      <c r="F957">
        <v>7</v>
      </c>
      <c r="G957">
        <v>93.89</v>
      </c>
      <c r="H957">
        <v>0</v>
      </c>
      <c r="I957" t="s">
        <v>1420</v>
      </c>
      <c r="J957">
        <f t="shared" si="42"/>
        <v>86.89</v>
      </c>
      <c r="K957">
        <f t="shared" si="43"/>
        <v>86.89</v>
      </c>
      <c r="L957">
        <f t="shared" si="44"/>
        <v>34.756</v>
      </c>
    </row>
    <row r="958" spans="1:12" x14ac:dyDescent="0.35">
      <c r="A958" t="s">
        <v>1556</v>
      </c>
      <c r="B958" s="1">
        <v>45827</v>
      </c>
      <c r="C958" t="s">
        <v>26</v>
      </c>
      <c r="D958" t="s">
        <v>18</v>
      </c>
      <c r="E958" t="s">
        <v>23</v>
      </c>
      <c r="F958">
        <v>7</v>
      </c>
      <c r="G958">
        <v>1375.17</v>
      </c>
      <c r="H958">
        <v>0</v>
      </c>
      <c r="I958" t="s">
        <v>1557</v>
      </c>
      <c r="J958">
        <f t="shared" si="42"/>
        <v>1368.17</v>
      </c>
      <c r="K958">
        <f t="shared" si="43"/>
        <v>1368.17</v>
      </c>
      <c r="L958">
        <f t="shared" si="44"/>
        <v>547.26800000000003</v>
      </c>
    </row>
    <row r="959" spans="1:12" x14ac:dyDescent="0.35">
      <c r="A959" t="s">
        <v>1558</v>
      </c>
      <c r="B959" s="1">
        <v>45992</v>
      </c>
      <c r="C959" t="s">
        <v>10</v>
      </c>
      <c r="D959" t="s">
        <v>11</v>
      </c>
      <c r="E959" t="s">
        <v>12</v>
      </c>
      <c r="F959">
        <v>5</v>
      </c>
      <c r="G959">
        <v>711.92</v>
      </c>
      <c r="H959">
        <v>0.2</v>
      </c>
      <c r="I959" t="s">
        <v>1512</v>
      </c>
      <c r="J959">
        <f t="shared" si="42"/>
        <v>706.92</v>
      </c>
      <c r="K959">
        <f t="shared" si="43"/>
        <v>565.53599999999994</v>
      </c>
      <c r="L959">
        <f t="shared" si="44"/>
        <v>141.38399999999996</v>
      </c>
    </row>
    <row r="960" spans="1:12" x14ac:dyDescent="0.35">
      <c r="A960" t="s">
        <v>1559</v>
      </c>
      <c r="B960" s="1">
        <v>45006</v>
      </c>
      <c r="C960" t="s">
        <v>40</v>
      </c>
      <c r="D960" t="s">
        <v>33</v>
      </c>
      <c r="E960" t="s">
        <v>19</v>
      </c>
      <c r="F960">
        <v>6</v>
      </c>
      <c r="G960">
        <v>16.100000000000001</v>
      </c>
      <c r="H960">
        <v>0</v>
      </c>
      <c r="I960" t="s">
        <v>139</v>
      </c>
      <c r="J960">
        <f t="shared" si="42"/>
        <v>10.100000000000001</v>
      </c>
      <c r="K960">
        <f t="shared" si="43"/>
        <v>10.100000000000001</v>
      </c>
      <c r="L960">
        <f t="shared" si="44"/>
        <v>4.0400000000000009</v>
      </c>
    </row>
    <row r="961" spans="1:12" x14ac:dyDescent="0.35">
      <c r="A961" t="s">
        <v>1560</v>
      </c>
      <c r="B961" s="1">
        <v>45485</v>
      </c>
      <c r="C961" t="s">
        <v>64</v>
      </c>
      <c r="D961" t="s">
        <v>11</v>
      </c>
      <c r="E961" t="s">
        <v>12</v>
      </c>
      <c r="F961">
        <v>9</v>
      </c>
      <c r="G961">
        <v>83.48</v>
      </c>
      <c r="H961">
        <v>0</v>
      </c>
      <c r="I961" t="s">
        <v>1561</v>
      </c>
      <c r="J961">
        <f t="shared" si="42"/>
        <v>74.48</v>
      </c>
      <c r="K961">
        <f t="shared" si="43"/>
        <v>74.48</v>
      </c>
      <c r="L961">
        <f t="shared" si="44"/>
        <v>29.792000000000002</v>
      </c>
    </row>
    <row r="962" spans="1:12" x14ac:dyDescent="0.35">
      <c r="A962" t="s">
        <v>1562</v>
      </c>
      <c r="B962" s="1">
        <v>45265</v>
      </c>
      <c r="C962" t="s">
        <v>26</v>
      </c>
      <c r="D962" t="s">
        <v>18</v>
      </c>
      <c r="E962" t="s">
        <v>12</v>
      </c>
      <c r="F962">
        <v>7</v>
      </c>
      <c r="G962">
        <v>152.88</v>
      </c>
      <c r="H962">
        <v>0.1</v>
      </c>
      <c r="I962" t="s">
        <v>1470</v>
      </c>
      <c r="J962">
        <f t="shared" ref="J962:J1025" si="45">G962-F962</f>
        <v>145.88</v>
      </c>
      <c r="K962">
        <f t="shared" ref="K962:K1025" si="46">J962*(1-H962)</f>
        <v>131.292</v>
      </c>
      <c r="L962">
        <f t="shared" ref="L962:L1025" si="47">K962-(J962*0.6)</f>
        <v>43.76400000000001</v>
      </c>
    </row>
    <row r="963" spans="1:12" x14ac:dyDescent="0.35">
      <c r="A963" t="s">
        <v>1563</v>
      </c>
      <c r="B963" s="1">
        <v>45934</v>
      </c>
      <c r="C963" t="s">
        <v>26</v>
      </c>
      <c r="D963" t="s">
        <v>18</v>
      </c>
      <c r="E963" t="s">
        <v>23</v>
      </c>
      <c r="F963">
        <v>8</v>
      </c>
      <c r="G963">
        <v>195.53</v>
      </c>
      <c r="H963">
        <v>0.2</v>
      </c>
      <c r="I963" t="s">
        <v>1048</v>
      </c>
      <c r="J963">
        <f t="shared" si="45"/>
        <v>187.53</v>
      </c>
      <c r="K963">
        <f t="shared" si="46"/>
        <v>150.024</v>
      </c>
      <c r="L963">
        <f t="shared" si="47"/>
        <v>37.506</v>
      </c>
    </row>
    <row r="964" spans="1:12" x14ac:dyDescent="0.35">
      <c r="A964" t="s">
        <v>1564</v>
      </c>
      <c r="B964" s="1">
        <v>45458</v>
      </c>
      <c r="C964" t="s">
        <v>50</v>
      </c>
      <c r="D964" t="s">
        <v>11</v>
      </c>
      <c r="E964" t="s">
        <v>43</v>
      </c>
      <c r="F964">
        <v>3</v>
      </c>
      <c r="G964">
        <v>177.94</v>
      </c>
      <c r="H964">
        <v>0</v>
      </c>
      <c r="I964" t="s">
        <v>1565</v>
      </c>
      <c r="J964">
        <f t="shared" si="45"/>
        <v>174.94</v>
      </c>
      <c r="K964">
        <f t="shared" si="46"/>
        <v>174.94</v>
      </c>
      <c r="L964">
        <f t="shared" si="47"/>
        <v>69.975999999999999</v>
      </c>
    </row>
    <row r="965" spans="1:12" x14ac:dyDescent="0.35">
      <c r="A965" t="s">
        <v>1566</v>
      </c>
      <c r="B965" s="1">
        <v>45164</v>
      </c>
      <c r="C965" t="s">
        <v>50</v>
      </c>
      <c r="D965" t="s">
        <v>11</v>
      </c>
      <c r="E965" t="s">
        <v>12</v>
      </c>
      <c r="F965">
        <v>2</v>
      </c>
      <c r="G965">
        <v>553.54</v>
      </c>
      <c r="H965">
        <v>0</v>
      </c>
      <c r="I965" t="s">
        <v>569</v>
      </c>
      <c r="J965">
        <f t="shared" si="45"/>
        <v>551.54</v>
      </c>
      <c r="K965">
        <f t="shared" si="46"/>
        <v>551.54</v>
      </c>
      <c r="L965">
        <f t="shared" si="47"/>
        <v>220.61599999999999</v>
      </c>
    </row>
    <row r="966" spans="1:12" x14ac:dyDescent="0.35">
      <c r="A966" t="s">
        <v>1567</v>
      </c>
      <c r="B966" s="1">
        <v>45464</v>
      </c>
      <c r="C966" t="s">
        <v>141</v>
      </c>
      <c r="D966" t="s">
        <v>33</v>
      </c>
      <c r="E966" t="s">
        <v>12</v>
      </c>
      <c r="F966">
        <v>1</v>
      </c>
      <c r="G966">
        <v>134.44</v>
      </c>
      <c r="H966">
        <v>0.2</v>
      </c>
      <c r="I966" t="s">
        <v>1568</v>
      </c>
      <c r="J966">
        <f t="shared" si="45"/>
        <v>133.44</v>
      </c>
      <c r="K966">
        <f t="shared" si="46"/>
        <v>106.75200000000001</v>
      </c>
      <c r="L966">
        <f t="shared" si="47"/>
        <v>26.688000000000017</v>
      </c>
    </row>
    <row r="967" spans="1:12" x14ac:dyDescent="0.35">
      <c r="A967" t="s">
        <v>1569</v>
      </c>
      <c r="B967" s="1">
        <v>44659</v>
      </c>
      <c r="C967" t="s">
        <v>29</v>
      </c>
      <c r="D967" t="s">
        <v>18</v>
      </c>
      <c r="E967" t="s">
        <v>23</v>
      </c>
      <c r="F967">
        <v>5</v>
      </c>
      <c r="G967">
        <v>721.58</v>
      </c>
      <c r="H967">
        <v>0.2</v>
      </c>
      <c r="I967" t="s">
        <v>1570</v>
      </c>
      <c r="J967">
        <f t="shared" si="45"/>
        <v>716.58</v>
      </c>
      <c r="K967">
        <f t="shared" si="46"/>
        <v>573.26400000000001</v>
      </c>
      <c r="L967">
        <f t="shared" si="47"/>
        <v>143.31599999999997</v>
      </c>
    </row>
    <row r="968" spans="1:12" x14ac:dyDescent="0.35">
      <c r="A968" t="s">
        <v>1571</v>
      </c>
      <c r="B968" s="1">
        <v>45334</v>
      </c>
      <c r="C968" t="s">
        <v>10</v>
      </c>
      <c r="D968" t="s">
        <v>11</v>
      </c>
      <c r="E968" t="s">
        <v>43</v>
      </c>
      <c r="F968">
        <v>4</v>
      </c>
      <c r="G968">
        <v>199.99</v>
      </c>
      <c r="H968">
        <v>0</v>
      </c>
      <c r="I968" t="s">
        <v>1572</v>
      </c>
      <c r="J968">
        <f t="shared" si="45"/>
        <v>195.99</v>
      </c>
      <c r="K968">
        <f t="shared" si="46"/>
        <v>195.99</v>
      </c>
      <c r="L968">
        <f t="shared" si="47"/>
        <v>78.396000000000015</v>
      </c>
    </row>
    <row r="969" spans="1:12" x14ac:dyDescent="0.35">
      <c r="A969" t="s">
        <v>1573</v>
      </c>
      <c r="B969" s="1">
        <v>45252</v>
      </c>
      <c r="C969" t="s">
        <v>22</v>
      </c>
      <c r="D969" t="s">
        <v>11</v>
      </c>
      <c r="E969" t="s">
        <v>12</v>
      </c>
      <c r="F969">
        <v>2</v>
      </c>
      <c r="G969">
        <v>647.69000000000005</v>
      </c>
      <c r="H969">
        <v>0.3</v>
      </c>
      <c r="I969" t="s">
        <v>161</v>
      </c>
      <c r="J969">
        <f t="shared" si="45"/>
        <v>645.69000000000005</v>
      </c>
      <c r="K969">
        <f t="shared" si="46"/>
        <v>451.983</v>
      </c>
      <c r="L969">
        <f t="shared" si="47"/>
        <v>64.56899999999996</v>
      </c>
    </row>
    <row r="970" spans="1:12" x14ac:dyDescent="0.35">
      <c r="A970" t="s">
        <v>1574</v>
      </c>
      <c r="B970" s="1">
        <v>45413</v>
      </c>
      <c r="C970" t="s">
        <v>29</v>
      </c>
      <c r="D970" t="s">
        <v>18</v>
      </c>
      <c r="E970" t="s">
        <v>43</v>
      </c>
      <c r="F970">
        <v>6</v>
      </c>
      <c r="G970">
        <v>886.88</v>
      </c>
      <c r="H970">
        <v>0</v>
      </c>
      <c r="I970" t="s">
        <v>1320</v>
      </c>
      <c r="J970">
        <f t="shared" si="45"/>
        <v>880.88</v>
      </c>
      <c r="K970">
        <f t="shared" si="46"/>
        <v>880.88</v>
      </c>
      <c r="L970">
        <f t="shared" si="47"/>
        <v>352.35199999999998</v>
      </c>
    </row>
    <row r="971" spans="1:12" x14ac:dyDescent="0.35">
      <c r="A971" t="s">
        <v>1575</v>
      </c>
      <c r="B971" s="1">
        <v>45371</v>
      </c>
      <c r="C971" t="s">
        <v>99</v>
      </c>
      <c r="D971" t="s">
        <v>33</v>
      </c>
      <c r="E971" t="s">
        <v>12</v>
      </c>
      <c r="F971">
        <v>4</v>
      </c>
      <c r="G971">
        <v>20.350000000000001</v>
      </c>
      <c r="H971">
        <v>0.1</v>
      </c>
      <c r="I971" t="s">
        <v>746</v>
      </c>
      <c r="J971">
        <f t="shared" si="45"/>
        <v>16.350000000000001</v>
      </c>
      <c r="K971">
        <f t="shared" si="46"/>
        <v>14.715000000000002</v>
      </c>
      <c r="L971">
        <f t="shared" si="47"/>
        <v>4.9050000000000011</v>
      </c>
    </row>
    <row r="972" spans="1:12" x14ac:dyDescent="0.35">
      <c r="A972" t="s">
        <v>1576</v>
      </c>
      <c r="B972" s="1">
        <v>45901</v>
      </c>
      <c r="C972" t="s">
        <v>56</v>
      </c>
      <c r="D972" t="s">
        <v>33</v>
      </c>
      <c r="E972" t="s">
        <v>23</v>
      </c>
      <c r="F972">
        <v>4</v>
      </c>
      <c r="G972">
        <v>71.52</v>
      </c>
      <c r="H972">
        <v>0</v>
      </c>
      <c r="I972" t="s">
        <v>1311</v>
      </c>
      <c r="J972">
        <f t="shared" si="45"/>
        <v>67.52</v>
      </c>
      <c r="K972">
        <f t="shared" si="46"/>
        <v>67.52</v>
      </c>
      <c r="L972">
        <f t="shared" si="47"/>
        <v>27.008000000000003</v>
      </c>
    </row>
    <row r="973" spans="1:12" x14ac:dyDescent="0.35">
      <c r="A973" t="s">
        <v>1577</v>
      </c>
      <c r="B973" s="1">
        <v>45839</v>
      </c>
      <c r="C973" t="s">
        <v>56</v>
      </c>
      <c r="D973" t="s">
        <v>33</v>
      </c>
      <c r="E973" t="s">
        <v>19</v>
      </c>
      <c r="F973">
        <v>4</v>
      </c>
      <c r="G973">
        <v>64.61</v>
      </c>
      <c r="H973">
        <v>0.2</v>
      </c>
      <c r="I973" t="s">
        <v>636</v>
      </c>
      <c r="J973">
        <f t="shared" si="45"/>
        <v>60.61</v>
      </c>
      <c r="K973">
        <f t="shared" si="46"/>
        <v>48.488</v>
      </c>
      <c r="L973">
        <f t="shared" si="47"/>
        <v>12.122</v>
      </c>
    </row>
    <row r="974" spans="1:12" x14ac:dyDescent="0.35">
      <c r="A974" t="s">
        <v>1578</v>
      </c>
      <c r="B974" s="1">
        <v>45660</v>
      </c>
      <c r="C974" t="s">
        <v>53</v>
      </c>
      <c r="D974" t="s">
        <v>18</v>
      </c>
      <c r="E974" t="s">
        <v>43</v>
      </c>
      <c r="F974">
        <v>2</v>
      </c>
      <c r="G974">
        <v>939.81</v>
      </c>
      <c r="H974">
        <v>0.3</v>
      </c>
      <c r="I974" t="s">
        <v>992</v>
      </c>
      <c r="J974">
        <f t="shared" si="45"/>
        <v>937.81</v>
      </c>
      <c r="K974">
        <f t="shared" si="46"/>
        <v>656.46699999999987</v>
      </c>
      <c r="L974">
        <f t="shared" si="47"/>
        <v>93.780999999999949</v>
      </c>
    </row>
    <row r="975" spans="1:12" x14ac:dyDescent="0.35">
      <c r="A975" t="s">
        <v>1579</v>
      </c>
      <c r="B975" s="1">
        <v>45982</v>
      </c>
      <c r="C975" t="s">
        <v>64</v>
      </c>
      <c r="D975" t="s">
        <v>11</v>
      </c>
      <c r="E975" t="s">
        <v>12</v>
      </c>
      <c r="F975">
        <v>6</v>
      </c>
      <c r="G975">
        <v>783.52</v>
      </c>
      <c r="H975">
        <v>0.3</v>
      </c>
      <c r="I975" t="s">
        <v>890</v>
      </c>
      <c r="J975">
        <f t="shared" si="45"/>
        <v>777.52</v>
      </c>
      <c r="K975">
        <f t="shared" si="46"/>
        <v>544.2639999999999</v>
      </c>
      <c r="L975">
        <f t="shared" si="47"/>
        <v>77.751999999999953</v>
      </c>
    </row>
    <row r="976" spans="1:12" x14ac:dyDescent="0.35">
      <c r="A976" t="s">
        <v>1580</v>
      </c>
      <c r="B976" s="1">
        <v>44598</v>
      </c>
      <c r="C976" t="s">
        <v>26</v>
      </c>
      <c r="D976" t="s">
        <v>18</v>
      </c>
      <c r="E976" t="s">
        <v>23</v>
      </c>
      <c r="F976">
        <v>9</v>
      </c>
      <c r="G976">
        <v>996.83</v>
      </c>
      <c r="H976">
        <v>0</v>
      </c>
      <c r="I976" t="s">
        <v>1229</v>
      </c>
      <c r="J976">
        <f t="shared" si="45"/>
        <v>987.83</v>
      </c>
      <c r="K976">
        <f t="shared" si="46"/>
        <v>987.83</v>
      </c>
      <c r="L976">
        <f t="shared" si="47"/>
        <v>395.13200000000006</v>
      </c>
    </row>
    <row r="977" spans="1:12" x14ac:dyDescent="0.35">
      <c r="A977" t="s">
        <v>1581</v>
      </c>
      <c r="B977" s="1">
        <v>44605</v>
      </c>
      <c r="C977" t="s">
        <v>29</v>
      </c>
      <c r="D977" t="s">
        <v>18</v>
      </c>
      <c r="E977" t="s">
        <v>43</v>
      </c>
      <c r="F977">
        <v>4</v>
      </c>
      <c r="G977">
        <v>1133.08</v>
      </c>
      <c r="H977">
        <v>0</v>
      </c>
      <c r="I977" t="s">
        <v>593</v>
      </c>
      <c r="J977">
        <f t="shared" si="45"/>
        <v>1129.08</v>
      </c>
      <c r="K977">
        <f t="shared" si="46"/>
        <v>1129.08</v>
      </c>
      <c r="L977">
        <f t="shared" si="47"/>
        <v>451.63199999999995</v>
      </c>
    </row>
    <row r="978" spans="1:12" x14ac:dyDescent="0.35">
      <c r="A978" t="s">
        <v>1582</v>
      </c>
      <c r="B978" s="1">
        <v>44843</v>
      </c>
      <c r="C978" t="s">
        <v>78</v>
      </c>
      <c r="D978" t="s">
        <v>33</v>
      </c>
      <c r="E978" t="s">
        <v>43</v>
      </c>
      <c r="F978">
        <v>4</v>
      </c>
      <c r="G978">
        <v>26.99</v>
      </c>
      <c r="H978">
        <v>0</v>
      </c>
      <c r="I978" t="s">
        <v>404</v>
      </c>
      <c r="J978">
        <f t="shared" si="45"/>
        <v>22.99</v>
      </c>
      <c r="K978">
        <f t="shared" si="46"/>
        <v>22.99</v>
      </c>
      <c r="L978">
        <f t="shared" si="47"/>
        <v>9.1959999999999997</v>
      </c>
    </row>
    <row r="979" spans="1:12" x14ac:dyDescent="0.35">
      <c r="A979" t="s">
        <v>1583</v>
      </c>
      <c r="B979" s="1">
        <v>45786</v>
      </c>
      <c r="C979" t="s">
        <v>32</v>
      </c>
      <c r="D979" t="s">
        <v>33</v>
      </c>
      <c r="E979" t="s">
        <v>12</v>
      </c>
      <c r="F979">
        <v>5</v>
      </c>
      <c r="G979">
        <v>51.04</v>
      </c>
      <c r="H979">
        <v>0</v>
      </c>
      <c r="I979" t="s">
        <v>575</v>
      </c>
      <c r="J979">
        <f t="shared" si="45"/>
        <v>46.04</v>
      </c>
      <c r="K979">
        <f t="shared" si="46"/>
        <v>46.04</v>
      </c>
      <c r="L979">
        <f t="shared" si="47"/>
        <v>18.416</v>
      </c>
    </row>
    <row r="980" spans="1:12" x14ac:dyDescent="0.35">
      <c r="A980" t="s">
        <v>1584</v>
      </c>
      <c r="B980" s="1">
        <v>45152</v>
      </c>
      <c r="C980" t="s">
        <v>10</v>
      </c>
      <c r="D980" t="s">
        <v>11</v>
      </c>
      <c r="E980" t="s">
        <v>43</v>
      </c>
      <c r="F980">
        <v>6</v>
      </c>
      <c r="G980">
        <v>231.69</v>
      </c>
      <c r="H980">
        <v>0.2</v>
      </c>
      <c r="I980" t="s">
        <v>74</v>
      </c>
      <c r="J980">
        <f t="shared" si="45"/>
        <v>225.69</v>
      </c>
      <c r="K980">
        <f t="shared" si="46"/>
        <v>180.55200000000002</v>
      </c>
      <c r="L980">
        <f t="shared" si="47"/>
        <v>45.138000000000034</v>
      </c>
    </row>
    <row r="981" spans="1:12" x14ac:dyDescent="0.35">
      <c r="A981" t="s">
        <v>1585</v>
      </c>
      <c r="B981" s="1">
        <v>45969</v>
      </c>
      <c r="C981" t="s">
        <v>53</v>
      </c>
      <c r="D981" t="s">
        <v>18</v>
      </c>
      <c r="E981" t="s">
        <v>23</v>
      </c>
      <c r="F981">
        <v>9</v>
      </c>
      <c r="G981">
        <v>550.29</v>
      </c>
      <c r="H981">
        <v>0.15</v>
      </c>
      <c r="I981" t="s">
        <v>1526</v>
      </c>
      <c r="J981">
        <f t="shared" si="45"/>
        <v>541.29</v>
      </c>
      <c r="K981">
        <f t="shared" si="46"/>
        <v>460.09649999999993</v>
      </c>
      <c r="L981">
        <f t="shared" si="47"/>
        <v>135.32249999999999</v>
      </c>
    </row>
    <row r="982" spans="1:12" x14ac:dyDescent="0.35">
      <c r="A982" t="s">
        <v>1586</v>
      </c>
      <c r="B982" s="1">
        <v>45568</v>
      </c>
      <c r="C982" t="s">
        <v>10</v>
      </c>
      <c r="D982" t="s">
        <v>11</v>
      </c>
      <c r="E982" t="s">
        <v>19</v>
      </c>
      <c r="F982">
        <v>3</v>
      </c>
      <c r="G982">
        <v>753.71</v>
      </c>
      <c r="H982">
        <v>0</v>
      </c>
      <c r="I982" t="s">
        <v>483</v>
      </c>
      <c r="J982">
        <f t="shared" si="45"/>
        <v>750.71</v>
      </c>
      <c r="K982">
        <f t="shared" si="46"/>
        <v>750.71</v>
      </c>
      <c r="L982">
        <f t="shared" si="47"/>
        <v>300.28400000000005</v>
      </c>
    </row>
    <row r="983" spans="1:12" x14ac:dyDescent="0.35">
      <c r="A983" t="s">
        <v>1587</v>
      </c>
      <c r="B983" s="1">
        <v>45686</v>
      </c>
      <c r="C983" t="s">
        <v>10</v>
      </c>
      <c r="D983" t="s">
        <v>11</v>
      </c>
      <c r="E983" t="s">
        <v>19</v>
      </c>
      <c r="F983">
        <v>7</v>
      </c>
      <c r="G983">
        <v>593.74</v>
      </c>
      <c r="H983">
        <v>0.1</v>
      </c>
      <c r="I983" t="s">
        <v>1588</v>
      </c>
      <c r="J983">
        <f t="shared" si="45"/>
        <v>586.74</v>
      </c>
      <c r="K983">
        <f t="shared" si="46"/>
        <v>528.06600000000003</v>
      </c>
      <c r="L983">
        <f t="shared" si="47"/>
        <v>176.02200000000005</v>
      </c>
    </row>
    <row r="984" spans="1:12" x14ac:dyDescent="0.35">
      <c r="A984" t="s">
        <v>1589</v>
      </c>
      <c r="B984" s="1">
        <v>45430</v>
      </c>
      <c r="C984" t="s">
        <v>10</v>
      </c>
      <c r="D984" t="s">
        <v>11</v>
      </c>
      <c r="E984" t="s">
        <v>43</v>
      </c>
      <c r="F984">
        <v>5</v>
      </c>
      <c r="G984">
        <v>482.32</v>
      </c>
      <c r="H984">
        <v>0.3</v>
      </c>
      <c r="I984" t="s">
        <v>1002</v>
      </c>
      <c r="J984">
        <f t="shared" si="45"/>
        <v>477.32</v>
      </c>
      <c r="K984">
        <f t="shared" si="46"/>
        <v>334.12399999999997</v>
      </c>
      <c r="L984">
        <f t="shared" si="47"/>
        <v>47.731999999999971</v>
      </c>
    </row>
    <row r="985" spans="1:12" x14ac:dyDescent="0.35">
      <c r="A985" t="s">
        <v>1590</v>
      </c>
      <c r="B985" s="1">
        <v>45547</v>
      </c>
      <c r="C985" t="s">
        <v>64</v>
      </c>
      <c r="D985" t="s">
        <v>11</v>
      </c>
      <c r="E985" t="s">
        <v>23</v>
      </c>
      <c r="F985">
        <v>7</v>
      </c>
      <c r="G985">
        <v>175.82</v>
      </c>
      <c r="H985">
        <v>0.15</v>
      </c>
      <c r="I985" t="s">
        <v>1591</v>
      </c>
      <c r="J985">
        <f t="shared" si="45"/>
        <v>168.82</v>
      </c>
      <c r="K985">
        <f t="shared" si="46"/>
        <v>143.49699999999999</v>
      </c>
      <c r="L985">
        <f t="shared" si="47"/>
        <v>42.204999999999998</v>
      </c>
    </row>
    <row r="986" spans="1:12" x14ac:dyDescent="0.35">
      <c r="A986" t="s">
        <v>1592</v>
      </c>
      <c r="B986" s="1">
        <v>44881</v>
      </c>
      <c r="C986" t="s">
        <v>56</v>
      </c>
      <c r="D986" t="s">
        <v>33</v>
      </c>
      <c r="E986" t="s">
        <v>23</v>
      </c>
      <c r="F986">
        <v>7</v>
      </c>
      <c r="G986">
        <v>128.84</v>
      </c>
      <c r="H986">
        <v>0.1</v>
      </c>
      <c r="I986" t="s">
        <v>1593</v>
      </c>
      <c r="J986">
        <f t="shared" si="45"/>
        <v>121.84</v>
      </c>
      <c r="K986">
        <f t="shared" si="46"/>
        <v>109.65600000000001</v>
      </c>
      <c r="L986">
        <f t="shared" si="47"/>
        <v>36.552000000000007</v>
      </c>
    </row>
    <row r="987" spans="1:12" x14ac:dyDescent="0.35">
      <c r="A987" t="s">
        <v>1594</v>
      </c>
      <c r="B987" s="1">
        <v>44921</v>
      </c>
      <c r="C987" t="s">
        <v>40</v>
      </c>
      <c r="D987" t="s">
        <v>33</v>
      </c>
      <c r="E987" t="s">
        <v>23</v>
      </c>
      <c r="F987">
        <v>5</v>
      </c>
      <c r="G987">
        <v>70.77</v>
      </c>
      <c r="H987">
        <v>0.15</v>
      </c>
      <c r="I987" t="s">
        <v>1595</v>
      </c>
      <c r="J987">
        <f t="shared" si="45"/>
        <v>65.77</v>
      </c>
      <c r="K987">
        <f t="shared" si="46"/>
        <v>55.904499999999992</v>
      </c>
      <c r="L987">
        <f t="shared" si="47"/>
        <v>16.442499999999995</v>
      </c>
    </row>
    <row r="988" spans="1:12" x14ac:dyDescent="0.35">
      <c r="A988" t="s">
        <v>1596</v>
      </c>
      <c r="B988" s="1">
        <v>45244</v>
      </c>
      <c r="C988" t="s">
        <v>50</v>
      </c>
      <c r="D988" t="s">
        <v>11</v>
      </c>
      <c r="E988" t="s">
        <v>12</v>
      </c>
      <c r="F988">
        <v>3</v>
      </c>
      <c r="G988">
        <v>737.1</v>
      </c>
      <c r="H988">
        <v>0</v>
      </c>
      <c r="I988" t="s">
        <v>788</v>
      </c>
      <c r="J988">
        <f t="shared" si="45"/>
        <v>734.1</v>
      </c>
      <c r="K988">
        <f t="shared" si="46"/>
        <v>734.1</v>
      </c>
      <c r="L988">
        <f t="shared" si="47"/>
        <v>293.64000000000004</v>
      </c>
    </row>
    <row r="989" spans="1:12" x14ac:dyDescent="0.35">
      <c r="A989" t="s">
        <v>1597</v>
      </c>
      <c r="B989" s="1">
        <v>45390</v>
      </c>
      <c r="C989" t="s">
        <v>40</v>
      </c>
      <c r="D989" t="s">
        <v>33</v>
      </c>
      <c r="E989" t="s">
        <v>43</v>
      </c>
      <c r="F989">
        <v>7</v>
      </c>
      <c r="G989">
        <v>75.98</v>
      </c>
      <c r="H989">
        <v>0.3</v>
      </c>
      <c r="I989" t="s">
        <v>195</v>
      </c>
      <c r="J989">
        <f t="shared" si="45"/>
        <v>68.98</v>
      </c>
      <c r="K989">
        <f t="shared" si="46"/>
        <v>48.286000000000001</v>
      </c>
      <c r="L989">
        <f t="shared" si="47"/>
        <v>6.8980000000000032</v>
      </c>
    </row>
    <row r="990" spans="1:12" x14ac:dyDescent="0.35">
      <c r="A990" t="s">
        <v>1598</v>
      </c>
      <c r="B990" s="1">
        <v>44641</v>
      </c>
      <c r="C990" t="s">
        <v>50</v>
      </c>
      <c r="D990" t="s">
        <v>11</v>
      </c>
      <c r="E990" t="s">
        <v>12</v>
      </c>
      <c r="F990">
        <v>4</v>
      </c>
      <c r="G990">
        <v>622.21</v>
      </c>
      <c r="H990">
        <v>0.1</v>
      </c>
      <c r="I990" t="s">
        <v>345</v>
      </c>
      <c r="J990">
        <f t="shared" si="45"/>
        <v>618.21</v>
      </c>
      <c r="K990">
        <f t="shared" si="46"/>
        <v>556.38900000000001</v>
      </c>
      <c r="L990">
        <f t="shared" si="47"/>
        <v>185.46300000000002</v>
      </c>
    </row>
    <row r="991" spans="1:12" x14ac:dyDescent="0.35">
      <c r="A991" t="s">
        <v>1599</v>
      </c>
      <c r="B991" s="1">
        <v>46014</v>
      </c>
      <c r="C991" t="s">
        <v>32</v>
      </c>
      <c r="D991" t="s">
        <v>33</v>
      </c>
      <c r="E991" t="s">
        <v>19</v>
      </c>
      <c r="F991">
        <v>7</v>
      </c>
      <c r="G991">
        <v>139.35</v>
      </c>
      <c r="H991">
        <v>0.3</v>
      </c>
      <c r="I991" t="s">
        <v>89</v>
      </c>
      <c r="J991">
        <f t="shared" si="45"/>
        <v>132.35</v>
      </c>
      <c r="K991">
        <f t="shared" si="46"/>
        <v>92.644999999999996</v>
      </c>
      <c r="L991">
        <f t="shared" si="47"/>
        <v>13.234999999999999</v>
      </c>
    </row>
    <row r="992" spans="1:12" x14ac:dyDescent="0.35">
      <c r="A992" t="s">
        <v>1600</v>
      </c>
      <c r="B992" s="1">
        <v>44632</v>
      </c>
      <c r="C992" t="s">
        <v>56</v>
      </c>
      <c r="D992" t="s">
        <v>33</v>
      </c>
      <c r="E992" t="s">
        <v>12</v>
      </c>
      <c r="F992">
        <v>5</v>
      </c>
      <c r="G992">
        <v>92.79</v>
      </c>
      <c r="H992">
        <v>0.3</v>
      </c>
      <c r="I992" t="s">
        <v>1601</v>
      </c>
      <c r="J992">
        <f t="shared" si="45"/>
        <v>87.79</v>
      </c>
      <c r="K992">
        <f t="shared" si="46"/>
        <v>61.453000000000003</v>
      </c>
      <c r="L992">
        <f t="shared" si="47"/>
        <v>8.7790000000000035</v>
      </c>
    </row>
    <row r="993" spans="1:12" x14ac:dyDescent="0.35">
      <c r="A993" t="s">
        <v>1602</v>
      </c>
      <c r="B993" s="1">
        <v>45795</v>
      </c>
      <c r="C993" t="s">
        <v>53</v>
      </c>
      <c r="D993" t="s">
        <v>18</v>
      </c>
      <c r="E993" t="s">
        <v>19</v>
      </c>
      <c r="F993">
        <v>2</v>
      </c>
      <c r="G993">
        <v>1179.3599999999999</v>
      </c>
      <c r="H993">
        <v>0.3</v>
      </c>
      <c r="I993" t="s">
        <v>544</v>
      </c>
      <c r="J993">
        <f t="shared" si="45"/>
        <v>1177.3599999999999</v>
      </c>
      <c r="K993">
        <f t="shared" si="46"/>
        <v>824.15199999999993</v>
      </c>
      <c r="L993">
        <f t="shared" si="47"/>
        <v>117.73599999999999</v>
      </c>
    </row>
    <row r="994" spans="1:12" x14ac:dyDescent="0.35">
      <c r="A994" t="s">
        <v>1603</v>
      </c>
      <c r="B994" s="1">
        <v>46008</v>
      </c>
      <c r="C994" t="s">
        <v>29</v>
      </c>
      <c r="D994" t="s">
        <v>18</v>
      </c>
      <c r="E994" t="s">
        <v>12</v>
      </c>
      <c r="F994">
        <v>7</v>
      </c>
      <c r="G994">
        <v>332.15</v>
      </c>
      <c r="H994">
        <v>0.15</v>
      </c>
      <c r="I994" t="s">
        <v>781</v>
      </c>
      <c r="J994">
        <f t="shared" si="45"/>
        <v>325.14999999999998</v>
      </c>
      <c r="K994">
        <f t="shared" si="46"/>
        <v>276.3775</v>
      </c>
      <c r="L994">
        <f t="shared" si="47"/>
        <v>81.287500000000023</v>
      </c>
    </row>
    <row r="995" spans="1:12" x14ac:dyDescent="0.35">
      <c r="A995" t="s">
        <v>1604</v>
      </c>
      <c r="B995" s="1">
        <v>45653</v>
      </c>
      <c r="C995" t="s">
        <v>26</v>
      </c>
      <c r="D995" t="s">
        <v>18</v>
      </c>
      <c r="E995" t="s">
        <v>43</v>
      </c>
      <c r="F995">
        <v>7</v>
      </c>
      <c r="G995">
        <v>1153.45</v>
      </c>
      <c r="H995">
        <v>0.3</v>
      </c>
      <c r="I995" t="s">
        <v>1365</v>
      </c>
      <c r="J995">
        <f t="shared" si="45"/>
        <v>1146.45</v>
      </c>
      <c r="K995">
        <f t="shared" si="46"/>
        <v>802.51499999999999</v>
      </c>
      <c r="L995">
        <f t="shared" si="47"/>
        <v>114.64499999999998</v>
      </c>
    </row>
    <row r="996" spans="1:12" x14ac:dyDescent="0.35">
      <c r="A996" t="s">
        <v>1605</v>
      </c>
      <c r="B996" s="1">
        <v>45734</v>
      </c>
      <c r="C996" t="s">
        <v>141</v>
      </c>
      <c r="D996" t="s">
        <v>33</v>
      </c>
      <c r="E996" t="s">
        <v>43</v>
      </c>
      <c r="F996">
        <v>4</v>
      </c>
      <c r="G996">
        <v>139.85</v>
      </c>
      <c r="H996">
        <v>0.15</v>
      </c>
      <c r="I996" t="s">
        <v>1557</v>
      </c>
      <c r="J996">
        <f t="shared" si="45"/>
        <v>135.85</v>
      </c>
      <c r="K996">
        <f t="shared" si="46"/>
        <v>115.4725</v>
      </c>
      <c r="L996">
        <f t="shared" si="47"/>
        <v>33.962500000000006</v>
      </c>
    </row>
    <row r="997" spans="1:12" x14ac:dyDescent="0.35">
      <c r="A997" t="s">
        <v>1606</v>
      </c>
      <c r="B997" s="1">
        <v>44906</v>
      </c>
      <c r="C997" t="s">
        <v>56</v>
      </c>
      <c r="D997" t="s">
        <v>33</v>
      </c>
      <c r="E997" t="s">
        <v>19</v>
      </c>
      <c r="F997">
        <v>2</v>
      </c>
      <c r="G997">
        <v>117.19</v>
      </c>
      <c r="H997">
        <v>0.15</v>
      </c>
      <c r="I997" t="s">
        <v>1607</v>
      </c>
      <c r="J997">
        <f t="shared" si="45"/>
        <v>115.19</v>
      </c>
      <c r="K997">
        <f t="shared" si="46"/>
        <v>97.91149999999999</v>
      </c>
      <c r="L997">
        <f t="shared" si="47"/>
        <v>28.797499999999999</v>
      </c>
    </row>
    <row r="998" spans="1:12" x14ac:dyDescent="0.35">
      <c r="A998" t="s">
        <v>1608</v>
      </c>
      <c r="B998" s="1">
        <v>45152</v>
      </c>
      <c r="C998" t="s">
        <v>26</v>
      </c>
      <c r="D998" t="s">
        <v>18</v>
      </c>
      <c r="E998" t="s">
        <v>12</v>
      </c>
      <c r="F998">
        <v>3</v>
      </c>
      <c r="G998">
        <v>624.51</v>
      </c>
      <c r="H998">
        <v>0.3</v>
      </c>
      <c r="I998" t="s">
        <v>588</v>
      </c>
      <c r="J998">
        <f t="shared" si="45"/>
        <v>621.51</v>
      </c>
      <c r="K998">
        <f t="shared" si="46"/>
        <v>435.05699999999996</v>
      </c>
      <c r="L998">
        <f t="shared" si="47"/>
        <v>62.150999999999954</v>
      </c>
    </row>
    <row r="999" spans="1:12" x14ac:dyDescent="0.35">
      <c r="A999" t="s">
        <v>1609</v>
      </c>
      <c r="B999" s="1">
        <v>44934</v>
      </c>
      <c r="C999" t="s">
        <v>29</v>
      </c>
      <c r="D999" t="s">
        <v>18</v>
      </c>
      <c r="E999" t="s">
        <v>23</v>
      </c>
      <c r="F999">
        <v>10</v>
      </c>
      <c r="G999">
        <v>1240.1199999999999</v>
      </c>
      <c r="H999">
        <v>0</v>
      </c>
      <c r="I999" t="s">
        <v>557</v>
      </c>
      <c r="J999">
        <f t="shared" si="45"/>
        <v>1230.1199999999999</v>
      </c>
      <c r="K999">
        <f t="shared" si="46"/>
        <v>1230.1199999999999</v>
      </c>
      <c r="L999">
        <f t="shared" si="47"/>
        <v>492.048</v>
      </c>
    </row>
    <row r="1000" spans="1:12" x14ac:dyDescent="0.35">
      <c r="A1000" t="s">
        <v>1610</v>
      </c>
      <c r="B1000" s="1">
        <v>44936</v>
      </c>
      <c r="C1000" t="s">
        <v>64</v>
      </c>
      <c r="D1000" t="s">
        <v>11</v>
      </c>
      <c r="E1000" t="s">
        <v>23</v>
      </c>
      <c r="F1000">
        <v>8</v>
      </c>
      <c r="G1000">
        <v>520.13</v>
      </c>
      <c r="H1000">
        <v>0.2</v>
      </c>
      <c r="I1000" t="s">
        <v>671</v>
      </c>
      <c r="J1000">
        <f t="shared" si="45"/>
        <v>512.13</v>
      </c>
      <c r="K1000">
        <f t="shared" si="46"/>
        <v>409.70400000000001</v>
      </c>
      <c r="L1000">
        <f t="shared" si="47"/>
        <v>102.42600000000004</v>
      </c>
    </row>
    <row r="1001" spans="1:12" x14ac:dyDescent="0.35">
      <c r="A1001" t="s">
        <v>1611</v>
      </c>
      <c r="B1001" s="1">
        <v>45162</v>
      </c>
      <c r="C1001" t="s">
        <v>50</v>
      </c>
      <c r="D1001" t="s">
        <v>11</v>
      </c>
      <c r="E1001" t="s">
        <v>19</v>
      </c>
      <c r="F1001">
        <v>5</v>
      </c>
      <c r="G1001">
        <v>98.2</v>
      </c>
      <c r="H1001">
        <v>0</v>
      </c>
      <c r="I1001" t="s">
        <v>1478</v>
      </c>
      <c r="J1001">
        <f t="shared" si="45"/>
        <v>93.2</v>
      </c>
      <c r="K1001">
        <f t="shared" si="46"/>
        <v>93.2</v>
      </c>
      <c r="L1001">
        <f t="shared" si="47"/>
        <v>37.28</v>
      </c>
    </row>
    <row r="1002" spans="1:12" x14ac:dyDescent="0.35">
      <c r="A1002" t="s">
        <v>1612</v>
      </c>
      <c r="B1002" s="1">
        <v>45555</v>
      </c>
      <c r="C1002" t="s">
        <v>29</v>
      </c>
      <c r="D1002" t="s">
        <v>18</v>
      </c>
      <c r="E1002" t="s">
        <v>19</v>
      </c>
      <c r="F1002">
        <v>1</v>
      </c>
      <c r="G1002">
        <v>472.51</v>
      </c>
      <c r="H1002">
        <v>0</v>
      </c>
      <c r="I1002" t="s">
        <v>1119</v>
      </c>
      <c r="J1002">
        <f t="shared" si="45"/>
        <v>471.51</v>
      </c>
      <c r="K1002">
        <f t="shared" si="46"/>
        <v>471.51</v>
      </c>
      <c r="L1002">
        <f t="shared" si="47"/>
        <v>188.60399999999998</v>
      </c>
    </row>
    <row r="1003" spans="1:12" x14ac:dyDescent="0.35">
      <c r="A1003" t="s">
        <v>1613</v>
      </c>
      <c r="B1003" s="1">
        <v>44994</v>
      </c>
      <c r="C1003" t="s">
        <v>29</v>
      </c>
      <c r="D1003" t="s">
        <v>18</v>
      </c>
      <c r="E1003" t="s">
        <v>23</v>
      </c>
      <c r="F1003">
        <v>10</v>
      </c>
      <c r="G1003">
        <v>828.1</v>
      </c>
      <c r="H1003">
        <v>0.1</v>
      </c>
      <c r="I1003" t="s">
        <v>1614</v>
      </c>
      <c r="J1003">
        <f t="shared" si="45"/>
        <v>818.1</v>
      </c>
      <c r="K1003">
        <f t="shared" si="46"/>
        <v>736.29000000000008</v>
      </c>
      <c r="L1003">
        <f t="shared" si="47"/>
        <v>245.43000000000006</v>
      </c>
    </row>
    <row r="1004" spans="1:12" x14ac:dyDescent="0.35">
      <c r="A1004" t="s">
        <v>1615</v>
      </c>
      <c r="B1004" s="1">
        <v>45252</v>
      </c>
      <c r="C1004" t="s">
        <v>26</v>
      </c>
      <c r="D1004" t="s">
        <v>18</v>
      </c>
      <c r="E1004" t="s">
        <v>43</v>
      </c>
      <c r="F1004">
        <v>6</v>
      </c>
      <c r="G1004">
        <v>1054.5999999999999</v>
      </c>
      <c r="H1004">
        <v>0.1</v>
      </c>
      <c r="I1004" t="s">
        <v>1616</v>
      </c>
      <c r="J1004">
        <f t="shared" si="45"/>
        <v>1048.5999999999999</v>
      </c>
      <c r="K1004">
        <f t="shared" si="46"/>
        <v>943.7399999999999</v>
      </c>
      <c r="L1004">
        <f t="shared" si="47"/>
        <v>314.57999999999993</v>
      </c>
    </row>
    <row r="1005" spans="1:12" x14ac:dyDescent="0.35">
      <c r="A1005" t="s">
        <v>1617</v>
      </c>
      <c r="B1005" s="1">
        <v>45924</v>
      </c>
      <c r="C1005" t="s">
        <v>40</v>
      </c>
      <c r="D1005" t="s">
        <v>33</v>
      </c>
      <c r="E1005" t="s">
        <v>19</v>
      </c>
      <c r="F1005">
        <v>6</v>
      </c>
      <c r="G1005">
        <v>131.6</v>
      </c>
      <c r="H1005">
        <v>0</v>
      </c>
      <c r="I1005" t="s">
        <v>1176</v>
      </c>
      <c r="J1005">
        <f t="shared" si="45"/>
        <v>125.6</v>
      </c>
      <c r="K1005">
        <f t="shared" si="46"/>
        <v>125.6</v>
      </c>
      <c r="L1005">
        <f t="shared" si="47"/>
        <v>50.239999999999995</v>
      </c>
    </row>
    <row r="1006" spans="1:12" x14ac:dyDescent="0.35">
      <c r="A1006" t="s">
        <v>1618</v>
      </c>
      <c r="B1006" s="1">
        <v>45384</v>
      </c>
      <c r="C1006" t="s">
        <v>53</v>
      </c>
      <c r="D1006" t="s">
        <v>18</v>
      </c>
      <c r="E1006" t="s">
        <v>19</v>
      </c>
      <c r="F1006">
        <v>10</v>
      </c>
      <c r="G1006">
        <v>272.05</v>
      </c>
      <c r="H1006">
        <v>0.2</v>
      </c>
      <c r="I1006" t="s">
        <v>932</v>
      </c>
      <c r="J1006">
        <f t="shared" si="45"/>
        <v>262.05</v>
      </c>
      <c r="K1006">
        <f t="shared" si="46"/>
        <v>209.64000000000001</v>
      </c>
      <c r="L1006">
        <f t="shared" si="47"/>
        <v>52.410000000000025</v>
      </c>
    </row>
    <row r="1007" spans="1:12" x14ac:dyDescent="0.35">
      <c r="A1007" t="s">
        <v>1619</v>
      </c>
      <c r="B1007" s="1">
        <v>45487</v>
      </c>
      <c r="C1007" t="s">
        <v>26</v>
      </c>
      <c r="D1007" t="s">
        <v>18</v>
      </c>
      <c r="E1007" t="s">
        <v>23</v>
      </c>
      <c r="F1007">
        <v>4</v>
      </c>
      <c r="G1007">
        <v>104.38</v>
      </c>
      <c r="H1007">
        <v>0.3</v>
      </c>
      <c r="I1007" t="s">
        <v>284</v>
      </c>
      <c r="J1007">
        <f t="shared" si="45"/>
        <v>100.38</v>
      </c>
      <c r="K1007">
        <f t="shared" si="46"/>
        <v>70.265999999999991</v>
      </c>
      <c r="L1007">
        <f t="shared" si="47"/>
        <v>10.037999999999997</v>
      </c>
    </row>
    <row r="1008" spans="1:12" x14ac:dyDescent="0.35">
      <c r="A1008" t="s">
        <v>1620</v>
      </c>
      <c r="B1008" s="1">
        <v>45299</v>
      </c>
      <c r="C1008" t="s">
        <v>64</v>
      </c>
      <c r="D1008" t="s">
        <v>11</v>
      </c>
      <c r="E1008" t="s">
        <v>23</v>
      </c>
      <c r="F1008">
        <v>4</v>
      </c>
      <c r="G1008">
        <v>505.07</v>
      </c>
      <c r="H1008">
        <v>0.15</v>
      </c>
      <c r="I1008" t="s">
        <v>1055</v>
      </c>
      <c r="J1008">
        <f t="shared" si="45"/>
        <v>501.07</v>
      </c>
      <c r="K1008">
        <f t="shared" si="46"/>
        <v>425.90949999999998</v>
      </c>
      <c r="L1008">
        <f t="shared" si="47"/>
        <v>125.26749999999998</v>
      </c>
    </row>
    <row r="1009" spans="1:12" x14ac:dyDescent="0.35">
      <c r="A1009" t="s">
        <v>1621</v>
      </c>
      <c r="B1009" s="1">
        <v>45438</v>
      </c>
      <c r="C1009" t="s">
        <v>99</v>
      </c>
      <c r="D1009" t="s">
        <v>33</v>
      </c>
      <c r="E1009" t="s">
        <v>23</v>
      </c>
      <c r="F1009">
        <v>5</v>
      </c>
      <c r="G1009">
        <v>93.04</v>
      </c>
      <c r="H1009">
        <v>0.3</v>
      </c>
      <c r="I1009" t="s">
        <v>1199</v>
      </c>
      <c r="J1009">
        <f t="shared" si="45"/>
        <v>88.04</v>
      </c>
      <c r="K1009">
        <f t="shared" si="46"/>
        <v>61.628</v>
      </c>
      <c r="L1009">
        <f t="shared" si="47"/>
        <v>8.8039999999999949</v>
      </c>
    </row>
    <row r="1010" spans="1:12" x14ac:dyDescent="0.35">
      <c r="A1010" t="s">
        <v>1622</v>
      </c>
      <c r="B1010" s="1">
        <v>45581</v>
      </c>
      <c r="C1010" t="s">
        <v>64</v>
      </c>
      <c r="D1010" t="s">
        <v>11</v>
      </c>
      <c r="E1010" t="s">
        <v>23</v>
      </c>
      <c r="F1010">
        <v>3</v>
      </c>
      <c r="G1010">
        <v>722.31</v>
      </c>
      <c r="H1010">
        <v>0</v>
      </c>
      <c r="I1010" t="s">
        <v>890</v>
      </c>
      <c r="J1010">
        <f t="shared" si="45"/>
        <v>719.31</v>
      </c>
      <c r="K1010">
        <f t="shared" si="46"/>
        <v>719.31</v>
      </c>
      <c r="L1010">
        <f t="shared" si="47"/>
        <v>287.72399999999999</v>
      </c>
    </row>
    <row r="1011" spans="1:12" x14ac:dyDescent="0.35">
      <c r="A1011" t="s">
        <v>1623</v>
      </c>
      <c r="B1011" s="1">
        <v>44995</v>
      </c>
      <c r="C1011" t="s">
        <v>22</v>
      </c>
      <c r="D1011" t="s">
        <v>11</v>
      </c>
      <c r="E1011" t="s">
        <v>19</v>
      </c>
      <c r="F1011">
        <v>7</v>
      </c>
      <c r="G1011">
        <v>795.02</v>
      </c>
      <c r="H1011">
        <v>0</v>
      </c>
      <c r="I1011" t="s">
        <v>1343</v>
      </c>
      <c r="J1011">
        <f t="shared" si="45"/>
        <v>788.02</v>
      </c>
      <c r="K1011">
        <f t="shared" si="46"/>
        <v>788.02</v>
      </c>
      <c r="L1011">
        <f t="shared" si="47"/>
        <v>315.20800000000003</v>
      </c>
    </row>
    <row r="1012" spans="1:12" x14ac:dyDescent="0.35">
      <c r="A1012" t="s">
        <v>1624</v>
      </c>
      <c r="B1012" s="1">
        <v>45136</v>
      </c>
      <c r="C1012" t="s">
        <v>64</v>
      </c>
      <c r="D1012" t="s">
        <v>11</v>
      </c>
      <c r="E1012" t="s">
        <v>23</v>
      </c>
      <c r="F1012">
        <v>2</v>
      </c>
      <c r="G1012">
        <v>549.11</v>
      </c>
      <c r="H1012">
        <v>0.2</v>
      </c>
      <c r="I1012" t="s">
        <v>1472</v>
      </c>
      <c r="J1012">
        <f t="shared" si="45"/>
        <v>547.11</v>
      </c>
      <c r="K1012">
        <f t="shared" si="46"/>
        <v>437.68800000000005</v>
      </c>
      <c r="L1012">
        <f t="shared" si="47"/>
        <v>109.42200000000003</v>
      </c>
    </row>
    <row r="1013" spans="1:12" x14ac:dyDescent="0.35">
      <c r="A1013" t="s">
        <v>1625</v>
      </c>
      <c r="B1013" s="1">
        <v>45978</v>
      </c>
      <c r="C1013" t="s">
        <v>71</v>
      </c>
      <c r="D1013" t="s">
        <v>33</v>
      </c>
      <c r="E1013" t="s">
        <v>19</v>
      </c>
      <c r="F1013">
        <v>6</v>
      </c>
      <c r="G1013">
        <v>59.67</v>
      </c>
      <c r="H1013">
        <v>0.3</v>
      </c>
      <c r="I1013" t="s">
        <v>100</v>
      </c>
      <c r="J1013">
        <f t="shared" si="45"/>
        <v>53.67</v>
      </c>
      <c r="K1013">
        <f t="shared" si="46"/>
        <v>37.568999999999996</v>
      </c>
      <c r="L1013">
        <f t="shared" si="47"/>
        <v>5.3669999999999973</v>
      </c>
    </row>
    <row r="1014" spans="1:12" x14ac:dyDescent="0.35">
      <c r="A1014" t="s">
        <v>1626</v>
      </c>
      <c r="B1014" s="1">
        <v>45877</v>
      </c>
      <c r="C1014" t="s">
        <v>26</v>
      </c>
      <c r="D1014" t="s">
        <v>18</v>
      </c>
      <c r="E1014" t="s">
        <v>12</v>
      </c>
      <c r="F1014">
        <v>4</v>
      </c>
      <c r="G1014">
        <v>462.73</v>
      </c>
      <c r="H1014">
        <v>0.1</v>
      </c>
      <c r="I1014" t="s">
        <v>13</v>
      </c>
      <c r="J1014">
        <f t="shared" si="45"/>
        <v>458.73</v>
      </c>
      <c r="K1014">
        <f t="shared" si="46"/>
        <v>412.85700000000003</v>
      </c>
      <c r="L1014">
        <f t="shared" si="47"/>
        <v>137.61900000000003</v>
      </c>
    </row>
    <row r="1015" spans="1:12" x14ac:dyDescent="0.35">
      <c r="A1015" t="s">
        <v>1627</v>
      </c>
      <c r="B1015" s="1">
        <v>45258</v>
      </c>
      <c r="C1015" t="s">
        <v>53</v>
      </c>
      <c r="D1015" t="s">
        <v>18</v>
      </c>
      <c r="E1015" t="s">
        <v>19</v>
      </c>
      <c r="F1015">
        <v>10</v>
      </c>
      <c r="G1015">
        <v>614.83000000000004</v>
      </c>
      <c r="H1015">
        <v>0.1</v>
      </c>
      <c r="I1015" t="s">
        <v>236</v>
      </c>
      <c r="J1015">
        <f t="shared" si="45"/>
        <v>604.83000000000004</v>
      </c>
      <c r="K1015">
        <f t="shared" si="46"/>
        <v>544.34700000000009</v>
      </c>
      <c r="L1015">
        <f t="shared" si="47"/>
        <v>181.44900000000007</v>
      </c>
    </row>
    <row r="1016" spans="1:12" x14ac:dyDescent="0.35">
      <c r="A1016" t="s">
        <v>1628</v>
      </c>
      <c r="B1016" s="1">
        <v>44688</v>
      </c>
      <c r="C1016" t="s">
        <v>53</v>
      </c>
      <c r="D1016" t="s">
        <v>18</v>
      </c>
      <c r="E1016" t="s">
        <v>23</v>
      </c>
      <c r="F1016">
        <v>7</v>
      </c>
      <c r="G1016">
        <v>547.5</v>
      </c>
      <c r="H1016">
        <v>0.1</v>
      </c>
      <c r="I1016" t="s">
        <v>151</v>
      </c>
      <c r="J1016">
        <f t="shared" si="45"/>
        <v>540.5</v>
      </c>
      <c r="K1016">
        <f t="shared" si="46"/>
        <v>486.45</v>
      </c>
      <c r="L1016">
        <f t="shared" si="47"/>
        <v>162.14999999999998</v>
      </c>
    </row>
    <row r="1017" spans="1:12" x14ac:dyDescent="0.35">
      <c r="A1017" t="s">
        <v>1629</v>
      </c>
      <c r="B1017" s="1">
        <v>45921</v>
      </c>
      <c r="C1017" t="s">
        <v>53</v>
      </c>
      <c r="D1017" t="s">
        <v>18</v>
      </c>
      <c r="E1017" t="s">
        <v>19</v>
      </c>
      <c r="F1017">
        <v>7</v>
      </c>
      <c r="G1017">
        <v>112.86</v>
      </c>
      <c r="H1017">
        <v>0.15</v>
      </c>
      <c r="I1017" t="s">
        <v>852</v>
      </c>
      <c r="J1017">
        <f t="shared" si="45"/>
        <v>105.86</v>
      </c>
      <c r="K1017">
        <f t="shared" si="46"/>
        <v>89.980999999999995</v>
      </c>
      <c r="L1017">
        <f t="shared" si="47"/>
        <v>26.464999999999996</v>
      </c>
    </row>
    <row r="1018" spans="1:12" x14ac:dyDescent="0.35">
      <c r="A1018" t="s">
        <v>1630</v>
      </c>
      <c r="B1018" s="1">
        <v>45169</v>
      </c>
      <c r="C1018" t="s">
        <v>50</v>
      </c>
      <c r="D1018" t="s">
        <v>11</v>
      </c>
      <c r="E1018" t="s">
        <v>23</v>
      </c>
      <c r="F1018">
        <v>3</v>
      </c>
      <c r="G1018">
        <v>501.1</v>
      </c>
      <c r="H1018">
        <v>0</v>
      </c>
      <c r="I1018" t="s">
        <v>571</v>
      </c>
      <c r="J1018">
        <f t="shared" si="45"/>
        <v>498.1</v>
      </c>
      <c r="K1018">
        <f t="shared" si="46"/>
        <v>498.1</v>
      </c>
      <c r="L1018">
        <f t="shared" si="47"/>
        <v>199.24</v>
      </c>
    </row>
    <row r="1019" spans="1:12" x14ac:dyDescent="0.35">
      <c r="A1019" t="s">
        <v>1631</v>
      </c>
      <c r="B1019" s="1">
        <v>45217</v>
      </c>
      <c r="C1019" t="s">
        <v>61</v>
      </c>
      <c r="D1019" t="s">
        <v>33</v>
      </c>
      <c r="E1019" t="s">
        <v>19</v>
      </c>
      <c r="F1019">
        <v>5</v>
      </c>
      <c r="G1019">
        <v>149.54</v>
      </c>
      <c r="H1019">
        <v>0.3</v>
      </c>
      <c r="I1019" t="s">
        <v>189</v>
      </c>
      <c r="J1019">
        <f t="shared" si="45"/>
        <v>144.54</v>
      </c>
      <c r="K1019">
        <f t="shared" si="46"/>
        <v>101.17799999999998</v>
      </c>
      <c r="L1019">
        <f t="shared" si="47"/>
        <v>14.453999999999994</v>
      </c>
    </row>
    <row r="1020" spans="1:12" x14ac:dyDescent="0.35">
      <c r="A1020" t="s">
        <v>1632</v>
      </c>
      <c r="B1020" s="1">
        <v>45003</v>
      </c>
      <c r="C1020" t="s">
        <v>156</v>
      </c>
      <c r="D1020" t="s">
        <v>33</v>
      </c>
      <c r="E1020" t="s">
        <v>23</v>
      </c>
      <c r="F1020">
        <v>1</v>
      </c>
      <c r="G1020">
        <v>147.27000000000001</v>
      </c>
      <c r="H1020">
        <v>0.1</v>
      </c>
      <c r="I1020" t="s">
        <v>145</v>
      </c>
      <c r="J1020">
        <f t="shared" si="45"/>
        <v>146.27000000000001</v>
      </c>
      <c r="K1020">
        <f t="shared" si="46"/>
        <v>131.643</v>
      </c>
      <c r="L1020">
        <f t="shared" si="47"/>
        <v>43.881</v>
      </c>
    </row>
    <row r="1021" spans="1:12" x14ac:dyDescent="0.35">
      <c r="A1021" t="s">
        <v>1633</v>
      </c>
      <c r="B1021" s="1">
        <v>45022</v>
      </c>
      <c r="C1021" t="s">
        <v>29</v>
      </c>
      <c r="D1021" t="s">
        <v>18</v>
      </c>
      <c r="E1021" t="s">
        <v>12</v>
      </c>
      <c r="F1021">
        <v>8</v>
      </c>
      <c r="G1021">
        <v>1118.3499999999999</v>
      </c>
      <c r="H1021">
        <v>0.1</v>
      </c>
      <c r="I1021" t="s">
        <v>874</v>
      </c>
      <c r="J1021">
        <f t="shared" si="45"/>
        <v>1110.3499999999999</v>
      </c>
      <c r="K1021">
        <f t="shared" si="46"/>
        <v>999.31499999999994</v>
      </c>
      <c r="L1021">
        <f t="shared" si="47"/>
        <v>333.10500000000002</v>
      </c>
    </row>
    <row r="1022" spans="1:12" x14ac:dyDescent="0.35">
      <c r="A1022" t="s">
        <v>1634</v>
      </c>
      <c r="B1022" s="1">
        <v>45684</v>
      </c>
      <c r="C1022" t="s">
        <v>32</v>
      </c>
      <c r="D1022" t="s">
        <v>33</v>
      </c>
      <c r="E1022" t="s">
        <v>23</v>
      </c>
      <c r="F1022">
        <v>8</v>
      </c>
      <c r="G1022">
        <v>148.6</v>
      </c>
      <c r="H1022">
        <v>0.15</v>
      </c>
      <c r="I1022" t="s">
        <v>1635</v>
      </c>
      <c r="J1022">
        <f t="shared" si="45"/>
        <v>140.6</v>
      </c>
      <c r="K1022">
        <f t="shared" si="46"/>
        <v>119.50999999999999</v>
      </c>
      <c r="L1022">
        <f t="shared" si="47"/>
        <v>35.149999999999991</v>
      </c>
    </row>
    <row r="1023" spans="1:12" x14ac:dyDescent="0.35">
      <c r="A1023" t="s">
        <v>1636</v>
      </c>
      <c r="B1023" s="1">
        <v>45141</v>
      </c>
      <c r="C1023" t="s">
        <v>71</v>
      </c>
      <c r="D1023" t="s">
        <v>33</v>
      </c>
      <c r="E1023" t="s">
        <v>23</v>
      </c>
      <c r="F1023">
        <v>2</v>
      </c>
      <c r="G1023">
        <v>23.98</v>
      </c>
      <c r="H1023">
        <v>0.2</v>
      </c>
      <c r="I1023" t="s">
        <v>74</v>
      </c>
      <c r="J1023">
        <f t="shared" si="45"/>
        <v>21.98</v>
      </c>
      <c r="K1023">
        <f t="shared" si="46"/>
        <v>17.584</v>
      </c>
      <c r="L1023">
        <f t="shared" si="47"/>
        <v>4.395999999999999</v>
      </c>
    </row>
    <row r="1024" spans="1:12" x14ac:dyDescent="0.35">
      <c r="A1024" t="s">
        <v>1637</v>
      </c>
      <c r="B1024" s="1">
        <v>45902</v>
      </c>
      <c r="C1024" t="s">
        <v>10</v>
      </c>
      <c r="D1024" t="s">
        <v>11</v>
      </c>
      <c r="E1024" t="s">
        <v>23</v>
      </c>
      <c r="F1024">
        <v>8</v>
      </c>
      <c r="G1024">
        <v>268.31</v>
      </c>
      <c r="H1024">
        <v>0</v>
      </c>
      <c r="I1024" t="s">
        <v>766</v>
      </c>
      <c r="J1024">
        <f t="shared" si="45"/>
        <v>260.31</v>
      </c>
      <c r="K1024">
        <f t="shared" si="46"/>
        <v>260.31</v>
      </c>
      <c r="L1024">
        <f t="shared" si="47"/>
        <v>104.124</v>
      </c>
    </row>
    <row r="1025" spans="1:12" x14ac:dyDescent="0.35">
      <c r="A1025" t="s">
        <v>1638</v>
      </c>
      <c r="B1025" s="1">
        <v>44962</v>
      </c>
      <c r="C1025" t="s">
        <v>29</v>
      </c>
      <c r="D1025" t="s">
        <v>18</v>
      </c>
      <c r="E1025" t="s">
        <v>43</v>
      </c>
      <c r="F1025">
        <v>10</v>
      </c>
      <c r="G1025">
        <v>242.73</v>
      </c>
      <c r="H1025">
        <v>0</v>
      </c>
      <c r="I1025" t="s">
        <v>879</v>
      </c>
      <c r="J1025">
        <f t="shared" si="45"/>
        <v>232.73</v>
      </c>
      <c r="K1025">
        <f t="shared" si="46"/>
        <v>232.73</v>
      </c>
      <c r="L1025">
        <f t="shared" si="47"/>
        <v>93.092000000000013</v>
      </c>
    </row>
    <row r="1026" spans="1:12" x14ac:dyDescent="0.35">
      <c r="A1026" t="s">
        <v>1639</v>
      </c>
      <c r="B1026" s="1">
        <v>44906</v>
      </c>
      <c r="C1026" t="s">
        <v>22</v>
      </c>
      <c r="D1026" t="s">
        <v>11</v>
      </c>
      <c r="E1026" t="s">
        <v>43</v>
      </c>
      <c r="F1026">
        <v>8</v>
      </c>
      <c r="G1026">
        <v>184.72</v>
      </c>
      <c r="H1026">
        <v>0</v>
      </c>
      <c r="I1026" t="s">
        <v>513</v>
      </c>
      <c r="J1026">
        <f t="shared" ref="J1026:J1089" si="48">G1026-F1026</f>
        <v>176.72</v>
      </c>
      <c r="K1026">
        <f t="shared" ref="K1026:K1089" si="49">J1026*(1-H1026)</f>
        <v>176.72</v>
      </c>
      <c r="L1026">
        <f t="shared" ref="L1026:L1089" si="50">K1026-(J1026*0.6)</f>
        <v>70.688000000000002</v>
      </c>
    </row>
    <row r="1027" spans="1:12" x14ac:dyDescent="0.35">
      <c r="A1027" t="s">
        <v>1640</v>
      </c>
      <c r="B1027" s="1">
        <v>45450</v>
      </c>
      <c r="C1027" t="s">
        <v>50</v>
      </c>
      <c r="D1027" t="s">
        <v>11</v>
      </c>
      <c r="E1027" t="s">
        <v>12</v>
      </c>
      <c r="F1027">
        <v>1</v>
      </c>
      <c r="G1027">
        <v>139.1</v>
      </c>
      <c r="H1027">
        <v>0.15</v>
      </c>
      <c r="I1027" t="s">
        <v>1215</v>
      </c>
      <c r="J1027">
        <f t="shared" si="48"/>
        <v>138.1</v>
      </c>
      <c r="K1027">
        <f t="shared" si="49"/>
        <v>117.38499999999999</v>
      </c>
      <c r="L1027">
        <f t="shared" si="50"/>
        <v>34.524999999999991</v>
      </c>
    </row>
    <row r="1028" spans="1:12" x14ac:dyDescent="0.35">
      <c r="A1028" t="s">
        <v>1641</v>
      </c>
      <c r="B1028" s="1">
        <v>45782</v>
      </c>
      <c r="C1028" t="s">
        <v>50</v>
      </c>
      <c r="D1028" t="s">
        <v>11</v>
      </c>
      <c r="E1028" t="s">
        <v>19</v>
      </c>
      <c r="F1028">
        <v>8</v>
      </c>
      <c r="G1028">
        <v>698.67</v>
      </c>
      <c r="H1028">
        <v>0.3</v>
      </c>
      <c r="I1028" t="s">
        <v>1157</v>
      </c>
      <c r="J1028">
        <f t="shared" si="48"/>
        <v>690.67</v>
      </c>
      <c r="K1028">
        <f t="shared" si="49"/>
        <v>483.46899999999994</v>
      </c>
      <c r="L1028">
        <f t="shared" si="50"/>
        <v>69.06699999999995</v>
      </c>
    </row>
    <row r="1029" spans="1:12" x14ac:dyDescent="0.35">
      <c r="A1029" t="s">
        <v>1642</v>
      </c>
      <c r="B1029" s="1">
        <v>45899</v>
      </c>
      <c r="C1029" t="s">
        <v>32</v>
      </c>
      <c r="D1029" t="s">
        <v>33</v>
      </c>
      <c r="E1029" t="s">
        <v>19</v>
      </c>
      <c r="F1029">
        <v>2</v>
      </c>
      <c r="G1029">
        <v>21.91</v>
      </c>
      <c r="H1029">
        <v>0</v>
      </c>
      <c r="I1029" t="s">
        <v>1215</v>
      </c>
      <c r="J1029">
        <f t="shared" si="48"/>
        <v>19.91</v>
      </c>
      <c r="K1029">
        <f t="shared" si="49"/>
        <v>19.91</v>
      </c>
      <c r="L1029">
        <f t="shared" si="50"/>
        <v>7.9640000000000004</v>
      </c>
    </row>
    <row r="1030" spans="1:12" x14ac:dyDescent="0.35">
      <c r="A1030" t="s">
        <v>1643</v>
      </c>
      <c r="B1030" s="1">
        <v>45763</v>
      </c>
      <c r="C1030" t="s">
        <v>26</v>
      </c>
      <c r="D1030" t="s">
        <v>18</v>
      </c>
      <c r="E1030" t="s">
        <v>43</v>
      </c>
      <c r="F1030">
        <v>2</v>
      </c>
      <c r="G1030">
        <v>1212.08</v>
      </c>
      <c r="H1030">
        <v>0</v>
      </c>
      <c r="I1030" t="s">
        <v>1073</v>
      </c>
      <c r="J1030">
        <f t="shared" si="48"/>
        <v>1210.08</v>
      </c>
      <c r="K1030">
        <f t="shared" si="49"/>
        <v>1210.08</v>
      </c>
      <c r="L1030">
        <f t="shared" si="50"/>
        <v>484.03200000000004</v>
      </c>
    </row>
    <row r="1031" spans="1:12" x14ac:dyDescent="0.35">
      <c r="A1031" t="s">
        <v>1644</v>
      </c>
      <c r="B1031" s="1">
        <v>46001</v>
      </c>
      <c r="C1031" t="s">
        <v>156</v>
      </c>
      <c r="D1031" t="s">
        <v>33</v>
      </c>
      <c r="E1031" t="s">
        <v>12</v>
      </c>
      <c r="F1031">
        <v>2</v>
      </c>
      <c r="G1031">
        <v>52.16</v>
      </c>
      <c r="H1031">
        <v>0.3</v>
      </c>
      <c r="I1031" t="s">
        <v>264</v>
      </c>
      <c r="J1031">
        <f t="shared" si="48"/>
        <v>50.16</v>
      </c>
      <c r="K1031">
        <f t="shared" si="49"/>
        <v>35.111999999999995</v>
      </c>
      <c r="L1031">
        <f t="shared" si="50"/>
        <v>5.0159999999999982</v>
      </c>
    </row>
    <row r="1032" spans="1:12" x14ac:dyDescent="0.35">
      <c r="A1032" t="s">
        <v>1645</v>
      </c>
      <c r="B1032" s="1">
        <v>45997</v>
      </c>
      <c r="C1032" t="s">
        <v>50</v>
      </c>
      <c r="D1032" t="s">
        <v>11</v>
      </c>
      <c r="E1032" t="s">
        <v>23</v>
      </c>
      <c r="F1032">
        <v>2</v>
      </c>
      <c r="G1032">
        <v>439.18</v>
      </c>
      <c r="H1032">
        <v>0.2</v>
      </c>
      <c r="I1032" t="s">
        <v>998</v>
      </c>
      <c r="J1032">
        <f t="shared" si="48"/>
        <v>437.18</v>
      </c>
      <c r="K1032">
        <f t="shared" si="49"/>
        <v>349.74400000000003</v>
      </c>
      <c r="L1032">
        <f t="shared" si="50"/>
        <v>87.436000000000035</v>
      </c>
    </row>
    <row r="1033" spans="1:12" x14ac:dyDescent="0.35">
      <c r="A1033" t="s">
        <v>1646</v>
      </c>
      <c r="B1033" s="1">
        <v>44986</v>
      </c>
      <c r="C1033" t="s">
        <v>29</v>
      </c>
      <c r="D1033" t="s">
        <v>18</v>
      </c>
      <c r="E1033" t="s">
        <v>12</v>
      </c>
      <c r="F1033">
        <v>10</v>
      </c>
      <c r="G1033">
        <v>1073.3</v>
      </c>
      <c r="H1033">
        <v>0</v>
      </c>
      <c r="I1033" t="s">
        <v>548</v>
      </c>
      <c r="J1033">
        <f t="shared" si="48"/>
        <v>1063.3</v>
      </c>
      <c r="K1033">
        <f t="shared" si="49"/>
        <v>1063.3</v>
      </c>
      <c r="L1033">
        <f t="shared" si="50"/>
        <v>425.32000000000005</v>
      </c>
    </row>
    <row r="1034" spans="1:12" x14ac:dyDescent="0.35">
      <c r="A1034" t="s">
        <v>1647</v>
      </c>
      <c r="B1034" s="1">
        <v>45205</v>
      </c>
      <c r="C1034" t="s">
        <v>22</v>
      </c>
      <c r="D1034" t="s">
        <v>11</v>
      </c>
      <c r="E1034" t="s">
        <v>12</v>
      </c>
      <c r="F1034">
        <v>10</v>
      </c>
      <c r="G1034">
        <v>204.67</v>
      </c>
      <c r="H1034">
        <v>0</v>
      </c>
      <c r="I1034" t="s">
        <v>13</v>
      </c>
      <c r="J1034">
        <f t="shared" si="48"/>
        <v>194.67</v>
      </c>
      <c r="K1034">
        <f t="shared" si="49"/>
        <v>194.67</v>
      </c>
      <c r="L1034">
        <f t="shared" si="50"/>
        <v>77.867999999999995</v>
      </c>
    </row>
    <row r="1035" spans="1:12" x14ac:dyDescent="0.35">
      <c r="A1035" t="s">
        <v>1648</v>
      </c>
      <c r="B1035" s="1">
        <v>44633</v>
      </c>
      <c r="C1035" t="s">
        <v>22</v>
      </c>
      <c r="D1035" t="s">
        <v>11</v>
      </c>
      <c r="E1035" t="s">
        <v>43</v>
      </c>
      <c r="F1035">
        <v>6</v>
      </c>
      <c r="G1035">
        <v>774.71</v>
      </c>
      <c r="H1035">
        <v>0</v>
      </c>
      <c r="I1035" t="s">
        <v>62</v>
      </c>
      <c r="J1035">
        <f t="shared" si="48"/>
        <v>768.71</v>
      </c>
      <c r="K1035">
        <f t="shared" si="49"/>
        <v>768.71</v>
      </c>
      <c r="L1035">
        <f t="shared" si="50"/>
        <v>307.48400000000004</v>
      </c>
    </row>
    <row r="1036" spans="1:12" x14ac:dyDescent="0.35">
      <c r="A1036" t="s">
        <v>1649</v>
      </c>
      <c r="B1036" s="1">
        <v>45177</v>
      </c>
      <c r="C1036" t="s">
        <v>64</v>
      </c>
      <c r="D1036" t="s">
        <v>11</v>
      </c>
      <c r="E1036" t="s">
        <v>23</v>
      </c>
      <c r="F1036">
        <v>3</v>
      </c>
      <c r="G1036">
        <v>482.8</v>
      </c>
      <c r="H1036">
        <v>0.3</v>
      </c>
      <c r="I1036" t="s">
        <v>313</v>
      </c>
      <c r="J1036">
        <f t="shared" si="48"/>
        <v>479.8</v>
      </c>
      <c r="K1036">
        <f t="shared" si="49"/>
        <v>335.86</v>
      </c>
      <c r="L1036">
        <f t="shared" si="50"/>
        <v>47.980000000000018</v>
      </c>
    </row>
    <row r="1037" spans="1:12" x14ac:dyDescent="0.35">
      <c r="A1037" t="s">
        <v>1650</v>
      </c>
      <c r="B1037" s="1">
        <v>45664</v>
      </c>
      <c r="C1037" t="s">
        <v>53</v>
      </c>
      <c r="D1037" t="s">
        <v>18</v>
      </c>
      <c r="E1037" t="s">
        <v>19</v>
      </c>
      <c r="F1037">
        <v>1</v>
      </c>
      <c r="G1037">
        <v>431.94</v>
      </c>
      <c r="H1037">
        <v>0</v>
      </c>
      <c r="I1037" t="s">
        <v>301</v>
      </c>
      <c r="J1037">
        <f t="shared" si="48"/>
        <v>430.94</v>
      </c>
      <c r="K1037">
        <f t="shared" si="49"/>
        <v>430.94</v>
      </c>
      <c r="L1037">
        <f t="shared" si="50"/>
        <v>172.37600000000003</v>
      </c>
    </row>
    <row r="1038" spans="1:12" x14ac:dyDescent="0.35">
      <c r="A1038" t="s">
        <v>1651</v>
      </c>
      <c r="B1038" s="1">
        <v>45002</v>
      </c>
      <c r="C1038" t="s">
        <v>10</v>
      </c>
      <c r="D1038" t="s">
        <v>11</v>
      </c>
      <c r="E1038" t="s">
        <v>43</v>
      </c>
      <c r="F1038">
        <v>5</v>
      </c>
      <c r="G1038">
        <v>146.37</v>
      </c>
      <c r="H1038">
        <v>0.2</v>
      </c>
      <c r="I1038" t="s">
        <v>1591</v>
      </c>
      <c r="J1038">
        <f t="shared" si="48"/>
        <v>141.37</v>
      </c>
      <c r="K1038">
        <f t="shared" si="49"/>
        <v>113.096</v>
      </c>
      <c r="L1038">
        <f t="shared" si="50"/>
        <v>28.274000000000001</v>
      </c>
    </row>
    <row r="1039" spans="1:12" x14ac:dyDescent="0.35">
      <c r="A1039" t="s">
        <v>1652</v>
      </c>
      <c r="B1039" s="1">
        <v>45084</v>
      </c>
      <c r="C1039" t="s">
        <v>40</v>
      </c>
      <c r="D1039" t="s">
        <v>33</v>
      </c>
      <c r="E1039" t="s">
        <v>12</v>
      </c>
      <c r="F1039">
        <v>7</v>
      </c>
      <c r="G1039">
        <v>71.13</v>
      </c>
      <c r="H1039">
        <v>0.1</v>
      </c>
      <c r="I1039" t="s">
        <v>1653</v>
      </c>
      <c r="J1039">
        <f t="shared" si="48"/>
        <v>64.13</v>
      </c>
      <c r="K1039">
        <f t="shared" si="49"/>
        <v>57.716999999999999</v>
      </c>
      <c r="L1039">
        <f t="shared" si="50"/>
        <v>19.239000000000004</v>
      </c>
    </row>
    <row r="1040" spans="1:12" x14ac:dyDescent="0.35">
      <c r="A1040" t="s">
        <v>1654</v>
      </c>
      <c r="B1040" s="1">
        <v>44855</v>
      </c>
      <c r="C1040" t="s">
        <v>53</v>
      </c>
      <c r="D1040" t="s">
        <v>18</v>
      </c>
      <c r="E1040" t="s">
        <v>19</v>
      </c>
      <c r="F1040">
        <v>5</v>
      </c>
      <c r="G1040">
        <v>1493.5</v>
      </c>
      <c r="H1040">
        <v>0.3</v>
      </c>
      <c r="I1040" t="s">
        <v>868</v>
      </c>
      <c r="J1040">
        <f t="shared" si="48"/>
        <v>1488.5</v>
      </c>
      <c r="K1040">
        <f t="shared" si="49"/>
        <v>1041.95</v>
      </c>
      <c r="L1040">
        <f t="shared" si="50"/>
        <v>148.85000000000002</v>
      </c>
    </row>
    <row r="1041" spans="1:12" x14ac:dyDescent="0.35">
      <c r="A1041" t="s">
        <v>1655</v>
      </c>
      <c r="B1041" s="1">
        <v>45324</v>
      </c>
      <c r="C1041" t="s">
        <v>53</v>
      </c>
      <c r="D1041" t="s">
        <v>18</v>
      </c>
      <c r="E1041" t="s">
        <v>23</v>
      </c>
      <c r="F1041">
        <v>3</v>
      </c>
      <c r="G1041">
        <v>542.9</v>
      </c>
      <c r="H1041">
        <v>0.15</v>
      </c>
      <c r="I1041" t="s">
        <v>520</v>
      </c>
      <c r="J1041">
        <f t="shared" si="48"/>
        <v>539.9</v>
      </c>
      <c r="K1041">
        <f t="shared" si="49"/>
        <v>458.91499999999996</v>
      </c>
      <c r="L1041">
        <f t="shared" si="50"/>
        <v>134.97499999999997</v>
      </c>
    </row>
    <row r="1042" spans="1:12" x14ac:dyDescent="0.35">
      <c r="A1042" t="s">
        <v>1656</v>
      </c>
      <c r="B1042" s="1">
        <v>45068</v>
      </c>
      <c r="C1042" t="s">
        <v>64</v>
      </c>
      <c r="D1042" t="s">
        <v>11</v>
      </c>
      <c r="E1042" t="s">
        <v>19</v>
      </c>
      <c r="F1042">
        <v>9</v>
      </c>
      <c r="G1042">
        <v>132.49</v>
      </c>
      <c r="H1042">
        <v>0.2</v>
      </c>
      <c r="I1042" t="s">
        <v>1341</v>
      </c>
      <c r="J1042">
        <f t="shared" si="48"/>
        <v>123.49000000000001</v>
      </c>
      <c r="K1042">
        <f t="shared" si="49"/>
        <v>98.792000000000016</v>
      </c>
      <c r="L1042">
        <f t="shared" si="50"/>
        <v>24.698000000000008</v>
      </c>
    </row>
    <row r="1043" spans="1:12" x14ac:dyDescent="0.35">
      <c r="A1043" t="s">
        <v>1657</v>
      </c>
      <c r="B1043" s="1">
        <v>45873</v>
      </c>
      <c r="C1043" t="s">
        <v>64</v>
      </c>
      <c r="D1043" t="s">
        <v>11</v>
      </c>
      <c r="E1043" t="s">
        <v>43</v>
      </c>
      <c r="F1043">
        <v>5</v>
      </c>
      <c r="G1043">
        <v>159.75</v>
      </c>
      <c r="H1043">
        <v>0</v>
      </c>
      <c r="I1043" t="s">
        <v>1658</v>
      </c>
      <c r="J1043">
        <f t="shared" si="48"/>
        <v>154.75</v>
      </c>
      <c r="K1043">
        <f t="shared" si="49"/>
        <v>154.75</v>
      </c>
      <c r="L1043">
        <f t="shared" si="50"/>
        <v>61.900000000000006</v>
      </c>
    </row>
    <row r="1044" spans="1:12" x14ac:dyDescent="0.35">
      <c r="A1044" t="s">
        <v>1659</v>
      </c>
      <c r="B1044" s="1">
        <v>45334</v>
      </c>
      <c r="C1044" t="s">
        <v>50</v>
      </c>
      <c r="D1044" t="s">
        <v>11</v>
      </c>
      <c r="E1044" t="s">
        <v>19</v>
      </c>
      <c r="F1044">
        <v>2</v>
      </c>
      <c r="G1044">
        <v>181.8</v>
      </c>
      <c r="H1044">
        <v>0.3</v>
      </c>
      <c r="I1044" t="s">
        <v>1240</v>
      </c>
      <c r="J1044">
        <f t="shared" si="48"/>
        <v>179.8</v>
      </c>
      <c r="K1044">
        <f t="shared" si="49"/>
        <v>125.86</v>
      </c>
      <c r="L1044">
        <f t="shared" si="50"/>
        <v>17.97999999999999</v>
      </c>
    </row>
    <row r="1045" spans="1:12" x14ac:dyDescent="0.35">
      <c r="A1045" t="s">
        <v>1660</v>
      </c>
      <c r="B1045" s="1">
        <v>45645</v>
      </c>
      <c r="C1045" t="s">
        <v>156</v>
      </c>
      <c r="D1045" t="s">
        <v>33</v>
      </c>
      <c r="E1045" t="s">
        <v>43</v>
      </c>
      <c r="F1045">
        <v>10</v>
      </c>
      <c r="G1045">
        <v>19.36</v>
      </c>
      <c r="H1045">
        <v>0</v>
      </c>
      <c r="I1045" t="s">
        <v>1661</v>
      </c>
      <c r="J1045">
        <f t="shared" si="48"/>
        <v>9.36</v>
      </c>
      <c r="K1045">
        <f t="shared" si="49"/>
        <v>9.36</v>
      </c>
      <c r="L1045">
        <f t="shared" si="50"/>
        <v>3.7439999999999998</v>
      </c>
    </row>
    <row r="1046" spans="1:12" x14ac:dyDescent="0.35">
      <c r="A1046" t="s">
        <v>1662</v>
      </c>
      <c r="B1046" s="1">
        <v>45359</v>
      </c>
      <c r="C1046" t="s">
        <v>64</v>
      </c>
      <c r="D1046" t="s">
        <v>11</v>
      </c>
      <c r="E1046" t="s">
        <v>23</v>
      </c>
      <c r="F1046">
        <v>8</v>
      </c>
      <c r="G1046">
        <v>494.23</v>
      </c>
      <c r="H1046">
        <v>0.1</v>
      </c>
      <c r="I1046" t="s">
        <v>93</v>
      </c>
      <c r="J1046">
        <f t="shared" si="48"/>
        <v>486.23</v>
      </c>
      <c r="K1046">
        <f t="shared" si="49"/>
        <v>437.60700000000003</v>
      </c>
      <c r="L1046">
        <f t="shared" si="50"/>
        <v>145.86900000000003</v>
      </c>
    </row>
    <row r="1047" spans="1:12" x14ac:dyDescent="0.35">
      <c r="A1047" t="s">
        <v>1663</v>
      </c>
      <c r="B1047" s="1">
        <v>44820</v>
      </c>
      <c r="C1047" t="s">
        <v>50</v>
      </c>
      <c r="D1047" t="s">
        <v>11</v>
      </c>
      <c r="E1047" t="s">
        <v>43</v>
      </c>
      <c r="F1047">
        <v>1</v>
      </c>
      <c r="G1047">
        <v>738.83</v>
      </c>
      <c r="H1047">
        <v>0.3</v>
      </c>
      <c r="I1047" t="s">
        <v>1664</v>
      </c>
      <c r="J1047">
        <f t="shared" si="48"/>
        <v>737.83</v>
      </c>
      <c r="K1047">
        <f t="shared" si="49"/>
        <v>516.48099999999999</v>
      </c>
      <c r="L1047">
        <f t="shared" si="50"/>
        <v>73.782999999999959</v>
      </c>
    </row>
    <row r="1048" spans="1:12" x14ac:dyDescent="0.35">
      <c r="A1048" t="s">
        <v>1665</v>
      </c>
      <c r="B1048" s="1">
        <v>45808</v>
      </c>
      <c r="C1048" t="s">
        <v>78</v>
      </c>
      <c r="D1048" t="s">
        <v>33</v>
      </c>
      <c r="E1048" t="s">
        <v>12</v>
      </c>
      <c r="F1048">
        <v>8</v>
      </c>
      <c r="G1048">
        <v>148.01</v>
      </c>
      <c r="H1048">
        <v>0.15</v>
      </c>
      <c r="I1048" t="s">
        <v>934</v>
      </c>
      <c r="J1048">
        <f t="shared" si="48"/>
        <v>140.01</v>
      </c>
      <c r="K1048">
        <f t="shared" si="49"/>
        <v>119.00849999999998</v>
      </c>
      <c r="L1048">
        <f t="shared" si="50"/>
        <v>35.002499999999998</v>
      </c>
    </row>
    <row r="1049" spans="1:12" x14ac:dyDescent="0.35">
      <c r="A1049" t="s">
        <v>1666</v>
      </c>
      <c r="B1049" s="1">
        <v>45438</v>
      </c>
      <c r="C1049" t="s">
        <v>53</v>
      </c>
      <c r="D1049" t="s">
        <v>18</v>
      </c>
      <c r="E1049" t="s">
        <v>43</v>
      </c>
      <c r="F1049">
        <v>2</v>
      </c>
      <c r="G1049">
        <v>1426.44</v>
      </c>
      <c r="H1049">
        <v>0.15</v>
      </c>
      <c r="I1049" t="s">
        <v>345</v>
      </c>
      <c r="J1049">
        <f t="shared" si="48"/>
        <v>1424.44</v>
      </c>
      <c r="K1049">
        <f t="shared" si="49"/>
        <v>1210.7740000000001</v>
      </c>
      <c r="L1049">
        <f t="shared" si="50"/>
        <v>356.11000000000013</v>
      </c>
    </row>
    <row r="1050" spans="1:12" x14ac:dyDescent="0.35">
      <c r="A1050" t="s">
        <v>1667</v>
      </c>
      <c r="B1050" s="1">
        <v>44746</v>
      </c>
      <c r="C1050" t="s">
        <v>29</v>
      </c>
      <c r="D1050" t="s">
        <v>18</v>
      </c>
      <c r="E1050" t="s">
        <v>19</v>
      </c>
      <c r="F1050">
        <v>4</v>
      </c>
      <c r="G1050">
        <v>1422.81</v>
      </c>
      <c r="H1050">
        <v>0</v>
      </c>
      <c r="I1050" t="s">
        <v>1192</v>
      </c>
      <c r="J1050">
        <f t="shared" si="48"/>
        <v>1418.81</v>
      </c>
      <c r="K1050">
        <f t="shared" si="49"/>
        <v>1418.81</v>
      </c>
      <c r="L1050">
        <f t="shared" si="50"/>
        <v>567.524</v>
      </c>
    </row>
    <row r="1051" spans="1:12" x14ac:dyDescent="0.35">
      <c r="A1051" t="s">
        <v>1668</v>
      </c>
      <c r="B1051" s="1">
        <v>45147</v>
      </c>
      <c r="C1051" t="s">
        <v>26</v>
      </c>
      <c r="D1051" t="s">
        <v>18</v>
      </c>
      <c r="E1051" t="s">
        <v>19</v>
      </c>
      <c r="F1051">
        <v>7</v>
      </c>
      <c r="G1051">
        <v>1047.8499999999999</v>
      </c>
      <c r="H1051">
        <v>0.3</v>
      </c>
      <c r="I1051" t="s">
        <v>974</v>
      </c>
      <c r="J1051">
        <f t="shared" si="48"/>
        <v>1040.8499999999999</v>
      </c>
      <c r="K1051">
        <f t="shared" si="49"/>
        <v>728.59499999999991</v>
      </c>
      <c r="L1051">
        <f t="shared" si="50"/>
        <v>104.08500000000004</v>
      </c>
    </row>
    <row r="1052" spans="1:12" x14ac:dyDescent="0.35">
      <c r="A1052" t="s">
        <v>1669</v>
      </c>
      <c r="B1052" s="1">
        <v>45616</v>
      </c>
      <c r="C1052" t="s">
        <v>29</v>
      </c>
      <c r="D1052" t="s">
        <v>18</v>
      </c>
      <c r="E1052" t="s">
        <v>23</v>
      </c>
      <c r="F1052">
        <v>1</v>
      </c>
      <c r="G1052">
        <v>962.8</v>
      </c>
      <c r="H1052">
        <v>0.3</v>
      </c>
      <c r="I1052" t="s">
        <v>900</v>
      </c>
      <c r="J1052">
        <f t="shared" si="48"/>
        <v>961.8</v>
      </c>
      <c r="K1052">
        <f t="shared" si="49"/>
        <v>673.25999999999988</v>
      </c>
      <c r="L1052">
        <f t="shared" si="50"/>
        <v>96.17999999999995</v>
      </c>
    </row>
    <row r="1053" spans="1:12" x14ac:dyDescent="0.35">
      <c r="A1053" t="s">
        <v>1670</v>
      </c>
      <c r="B1053" s="1">
        <v>45656</v>
      </c>
      <c r="C1053" t="s">
        <v>17</v>
      </c>
      <c r="D1053" t="s">
        <v>18</v>
      </c>
      <c r="E1053" t="s">
        <v>12</v>
      </c>
      <c r="F1053">
        <v>9</v>
      </c>
      <c r="G1053">
        <v>1057.71</v>
      </c>
      <c r="H1053">
        <v>0</v>
      </c>
      <c r="I1053" t="s">
        <v>1565</v>
      </c>
      <c r="J1053">
        <f t="shared" si="48"/>
        <v>1048.71</v>
      </c>
      <c r="K1053">
        <f t="shared" si="49"/>
        <v>1048.71</v>
      </c>
      <c r="L1053">
        <f t="shared" si="50"/>
        <v>419.48400000000004</v>
      </c>
    </row>
    <row r="1054" spans="1:12" x14ac:dyDescent="0.35">
      <c r="A1054" t="s">
        <v>1671</v>
      </c>
      <c r="B1054" s="1">
        <v>45943</v>
      </c>
      <c r="C1054" t="s">
        <v>53</v>
      </c>
      <c r="D1054" t="s">
        <v>18</v>
      </c>
      <c r="E1054" t="s">
        <v>12</v>
      </c>
      <c r="F1054">
        <v>2</v>
      </c>
      <c r="G1054">
        <v>613.87</v>
      </c>
      <c r="H1054">
        <v>0</v>
      </c>
      <c r="I1054" t="s">
        <v>1672</v>
      </c>
      <c r="J1054">
        <f t="shared" si="48"/>
        <v>611.87</v>
      </c>
      <c r="K1054">
        <f t="shared" si="49"/>
        <v>611.87</v>
      </c>
      <c r="L1054">
        <f t="shared" si="50"/>
        <v>244.74799999999999</v>
      </c>
    </row>
    <row r="1055" spans="1:12" x14ac:dyDescent="0.35">
      <c r="A1055" t="s">
        <v>1673</v>
      </c>
      <c r="B1055" s="1">
        <v>45427</v>
      </c>
      <c r="C1055" t="s">
        <v>40</v>
      </c>
      <c r="D1055" t="s">
        <v>33</v>
      </c>
      <c r="E1055" t="s">
        <v>12</v>
      </c>
      <c r="F1055">
        <v>6</v>
      </c>
      <c r="G1055">
        <v>145.61000000000001</v>
      </c>
      <c r="H1055">
        <v>0.1</v>
      </c>
      <c r="I1055" t="s">
        <v>151</v>
      </c>
      <c r="J1055">
        <f t="shared" si="48"/>
        <v>139.61000000000001</v>
      </c>
      <c r="K1055">
        <f t="shared" si="49"/>
        <v>125.64900000000002</v>
      </c>
      <c r="L1055">
        <f t="shared" si="50"/>
        <v>41.88300000000001</v>
      </c>
    </row>
    <row r="1056" spans="1:12" x14ac:dyDescent="0.35">
      <c r="A1056" t="s">
        <v>1674</v>
      </c>
      <c r="B1056" s="1">
        <v>45666</v>
      </c>
      <c r="C1056" t="s">
        <v>64</v>
      </c>
      <c r="D1056" t="s">
        <v>11</v>
      </c>
      <c r="E1056" t="s">
        <v>43</v>
      </c>
      <c r="F1056">
        <v>8</v>
      </c>
      <c r="G1056">
        <v>270.16000000000003</v>
      </c>
      <c r="H1056">
        <v>0</v>
      </c>
      <c r="I1056" t="s">
        <v>274</v>
      </c>
      <c r="J1056">
        <f t="shared" si="48"/>
        <v>262.16000000000003</v>
      </c>
      <c r="K1056">
        <f t="shared" si="49"/>
        <v>262.16000000000003</v>
      </c>
      <c r="L1056">
        <f t="shared" si="50"/>
        <v>104.864</v>
      </c>
    </row>
    <row r="1057" spans="1:12" x14ac:dyDescent="0.35">
      <c r="A1057" t="s">
        <v>1675</v>
      </c>
      <c r="B1057" s="1">
        <v>45186</v>
      </c>
      <c r="C1057" t="s">
        <v>29</v>
      </c>
      <c r="D1057" t="s">
        <v>18</v>
      </c>
      <c r="E1057" t="s">
        <v>23</v>
      </c>
      <c r="F1057">
        <v>10</v>
      </c>
      <c r="G1057">
        <v>1287.69</v>
      </c>
      <c r="H1057">
        <v>0</v>
      </c>
      <c r="I1057" t="s">
        <v>1676</v>
      </c>
      <c r="J1057">
        <f t="shared" si="48"/>
        <v>1277.69</v>
      </c>
      <c r="K1057">
        <f t="shared" si="49"/>
        <v>1277.69</v>
      </c>
      <c r="L1057">
        <f t="shared" si="50"/>
        <v>511.07600000000002</v>
      </c>
    </row>
    <row r="1058" spans="1:12" x14ac:dyDescent="0.35">
      <c r="A1058" t="s">
        <v>1677</v>
      </c>
      <c r="B1058" s="1">
        <v>45504</v>
      </c>
      <c r="C1058" t="s">
        <v>156</v>
      </c>
      <c r="D1058" t="s">
        <v>33</v>
      </c>
      <c r="E1058" t="s">
        <v>43</v>
      </c>
      <c r="F1058">
        <v>2</v>
      </c>
      <c r="G1058">
        <v>5.75</v>
      </c>
      <c r="H1058">
        <v>0.3</v>
      </c>
      <c r="I1058" t="s">
        <v>1387</v>
      </c>
      <c r="J1058">
        <f t="shared" si="48"/>
        <v>3.75</v>
      </c>
      <c r="K1058">
        <f t="shared" si="49"/>
        <v>2.625</v>
      </c>
      <c r="L1058">
        <f t="shared" si="50"/>
        <v>0.375</v>
      </c>
    </row>
    <row r="1059" spans="1:12" x14ac:dyDescent="0.35">
      <c r="A1059" t="s">
        <v>1678</v>
      </c>
      <c r="B1059" s="1">
        <v>44580</v>
      </c>
      <c r="C1059" t="s">
        <v>50</v>
      </c>
      <c r="D1059" t="s">
        <v>11</v>
      </c>
      <c r="E1059" t="s">
        <v>23</v>
      </c>
      <c r="F1059">
        <v>4</v>
      </c>
      <c r="G1059">
        <v>113.56</v>
      </c>
      <c r="H1059">
        <v>0.2</v>
      </c>
      <c r="I1059" t="s">
        <v>1679</v>
      </c>
      <c r="J1059">
        <f t="shared" si="48"/>
        <v>109.56</v>
      </c>
      <c r="K1059">
        <f t="shared" si="49"/>
        <v>87.64800000000001</v>
      </c>
      <c r="L1059">
        <f t="shared" si="50"/>
        <v>21.912000000000006</v>
      </c>
    </row>
    <row r="1060" spans="1:12" x14ac:dyDescent="0.35">
      <c r="A1060" t="s">
        <v>1680</v>
      </c>
      <c r="B1060" s="1">
        <v>45560</v>
      </c>
      <c r="C1060" t="s">
        <v>10</v>
      </c>
      <c r="D1060" t="s">
        <v>11</v>
      </c>
      <c r="E1060" t="s">
        <v>43</v>
      </c>
      <c r="F1060">
        <v>4</v>
      </c>
      <c r="G1060">
        <v>403.02</v>
      </c>
      <c r="H1060">
        <v>0.1</v>
      </c>
      <c r="I1060" t="s">
        <v>1681</v>
      </c>
      <c r="J1060">
        <f t="shared" si="48"/>
        <v>399.02</v>
      </c>
      <c r="K1060">
        <f t="shared" si="49"/>
        <v>359.11799999999999</v>
      </c>
      <c r="L1060">
        <f t="shared" si="50"/>
        <v>119.70600000000002</v>
      </c>
    </row>
    <row r="1061" spans="1:12" x14ac:dyDescent="0.35">
      <c r="A1061" t="s">
        <v>1682</v>
      </c>
      <c r="B1061" s="1">
        <v>44935</v>
      </c>
      <c r="C1061" t="s">
        <v>17</v>
      </c>
      <c r="D1061" t="s">
        <v>18</v>
      </c>
      <c r="E1061" t="s">
        <v>19</v>
      </c>
      <c r="F1061">
        <v>8</v>
      </c>
      <c r="G1061">
        <v>1018.79</v>
      </c>
      <c r="H1061">
        <v>0.15</v>
      </c>
      <c r="I1061" t="s">
        <v>1683</v>
      </c>
      <c r="J1061">
        <f t="shared" si="48"/>
        <v>1010.79</v>
      </c>
      <c r="K1061">
        <f t="shared" si="49"/>
        <v>859.17149999999992</v>
      </c>
      <c r="L1061">
        <f t="shared" si="50"/>
        <v>252.69749999999999</v>
      </c>
    </row>
    <row r="1062" spans="1:12" x14ac:dyDescent="0.35">
      <c r="A1062" t="s">
        <v>1684</v>
      </c>
      <c r="B1062" s="1">
        <v>45450</v>
      </c>
      <c r="C1062" t="s">
        <v>64</v>
      </c>
      <c r="D1062" t="s">
        <v>11</v>
      </c>
      <c r="E1062" t="s">
        <v>12</v>
      </c>
      <c r="F1062">
        <v>2</v>
      </c>
      <c r="G1062">
        <v>192.18</v>
      </c>
      <c r="H1062">
        <v>0</v>
      </c>
      <c r="I1062" t="s">
        <v>1347</v>
      </c>
      <c r="J1062">
        <f t="shared" si="48"/>
        <v>190.18</v>
      </c>
      <c r="K1062">
        <f t="shared" si="49"/>
        <v>190.18</v>
      </c>
      <c r="L1062">
        <f t="shared" si="50"/>
        <v>76.072000000000003</v>
      </c>
    </row>
    <row r="1063" spans="1:12" x14ac:dyDescent="0.35">
      <c r="A1063" t="s">
        <v>1685</v>
      </c>
      <c r="B1063" s="1">
        <v>45240</v>
      </c>
      <c r="C1063" t="s">
        <v>10</v>
      </c>
      <c r="D1063" t="s">
        <v>11</v>
      </c>
      <c r="E1063" t="s">
        <v>12</v>
      </c>
      <c r="F1063">
        <v>8</v>
      </c>
      <c r="G1063">
        <v>769.77</v>
      </c>
      <c r="H1063">
        <v>0.1</v>
      </c>
      <c r="I1063" t="s">
        <v>1535</v>
      </c>
      <c r="J1063">
        <f t="shared" si="48"/>
        <v>761.77</v>
      </c>
      <c r="K1063">
        <f t="shared" si="49"/>
        <v>685.59299999999996</v>
      </c>
      <c r="L1063">
        <f t="shared" si="50"/>
        <v>228.53100000000001</v>
      </c>
    </row>
    <row r="1064" spans="1:12" x14ac:dyDescent="0.35">
      <c r="A1064" t="s">
        <v>1686</v>
      </c>
      <c r="B1064" s="1">
        <v>45688</v>
      </c>
      <c r="C1064" t="s">
        <v>141</v>
      </c>
      <c r="D1064" t="s">
        <v>33</v>
      </c>
      <c r="E1064" t="s">
        <v>43</v>
      </c>
      <c r="F1064">
        <v>7</v>
      </c>
      <c r="G1064">
        <v>77.77</v>
      </c>
      <c r="H1064">
        <v>0.3</v>
      </c>
      <c r="I1064" t="s">
        <v>147</v>
      </c>
      <c r="J1064">
        <f t="shared" si="48"/>
        <v>70.77</v>
      </c>
      <c r="K1064">
        <f t="shared" si="49"/>
        <v>49.538999999999994</v>
      </c>
      <c r="L1064">
        <f t="shared" si="50"/>
        <v>7.0769999999999982</v>
      </c>
    </row>
    <row r="1065" spans="1:12" x14ac:dyDescent="0.35">
      <c r="A1065" t="s">
        <v>1687</v>
      </c>
      <c r="B1065" s="1">
        <v>44782</v>
      </c>
      <c r="C1065" t="s">
        <v>10</v>
      </c>
      <c r="D1065" t="s">
        <v>11</v>
      </c>
      <c r="E1065" t="s">
        <v>12</v>
      </c>
      <c r="F1065">
        <v>6</v>
      </c>
      <c r="G1065">
        <v>425</v>
      </c>
      <c r="H1065">
        <v>0.3</v>
      </c>
      <c r="I1065" t="s">
        <v>1139</v>
      </c>
      <c r="J1065">
        <f t="shared" si="48"/>
        <v>419</v>
      </c>
      <c r="K1065">
        <f t="shared" si="49"/>
        <v>293.29999999999995</v>
      </c>
      <c r="L1065">
        <f t="shared" si="50"/>
        <v>41.899999999999977</v>
      </c>
    </row>
    <row r="1066" spans="1:12" x14ac:dyDescent="0.35">
      <c r="A1066" t="s">
        <v>1688</v>
      </c>
      <c r="B1066" s="1">
        <v>45262</v>
      </c>
      <c r="C1066" t="s">
        <v>56</v>
      </c>
      <c r="D1066" t="s">
        <v>33</v>
      </c>
      <c r="E1066" t="s">
        <v>23</v>
      </c>
      <c r="F1066">
        <v>8</v>
      </c>
      <c r="G1066">
        <v>46.97</v>
      </c>
      <c r="H1066">
        <v>0.15</v>
      </c>
      <c r="I1066" t="s">
        <v>1689</v>
      </c>
      <c r="J1066">
        <f t="shared" si="48"/>
        <v>38.97</v>
      </c>
      <c r="K1066">
        <f t="shared" si="49"/>
        <v>33.124499999999998</v>
      </c>
      <c r="L1066">
        <f t="shared" si="50"/>
        <v>9.7424999999999997</v>
      </c>
    </row>
    <row r="1067" spans="1:12" x14ac:dyDescent="0.35">
      <c r="A1067" t="s">
        <v>1690</v>
      </c>
      <c r="B1067" s="1">
        <v>45826</v>
      </c>
      <c r="C1067" t="s">
        <v>10</v>
      </c>
      <c r="D1067" t="s">
        <v>11</v>
      </c>
      <c r="E1067" t="s">
        <v>12</v>
      </c>
      <c r="F1067">
        <v>5</v>
      </c>
      <c r="G1067">
        <v>625.04999999999995</v>
      </c>
      <c r="H1067">
        <v>0.1</v>
      </c>
      <c r="I1067" t="s">
        <v>669</v>
      </c>
      <c r="J1067">
        <f t="shared" si="48"/>
        <v>620.04999999999995</v>
      </c>
      <c r="K1067">
        <f t="shared" si="49"/>
        <v>558.04499999999996</v>
      </c>
      <c r="L1067">
        <f t="shared" si="50"/>
        <v>186.01499999999999</v>
      </c>
    </row>
    <row r="1068" spans="1:12" x14ac:dyDescent="0.35">
      <c r="A1068" t="s">
        <v>1691</v>
      </c>
      <c r="B1068" s="1">
        <v>45440</v>
      </c>
      <c r="C1068" t="s">
        <v>50</v>
      </c>
      <c r="D1068" t="s">
        <v>11</v>
      </c>
      <c r="E1068" t="s">
        <v>19</v>
      </c>
      <c r="F1068">
        <v>9</v>
      </c>
      <c r="G1068">
        <v>508.33</v>
      </c>
      <c r="H1068">
        <v>0</v>
      </c>
      <c r="I1068" t="s">
        <v>502</v>
      </c>
      <c r="J1068">
        <f t="shared" si="48"/>
        <v>499.33</v>
      </c>
      <c r="K1068">
        <f t="shared" si="49"/>
        <v>499.33</v>
      </c>
      <c r="L1068">
        <f t="shared" si="50"/>
        <v>199.73200000000003</v>
      </c>
    </row>
    <row r="1069" spans="1:12" x14ac:dyDescent="0.35">
      <c r="A1069" t="s">
        <v>1692</v>
      </c>
      <c r="B1069" s="1">
        <v>44808</v>
      </c>
      <c r="C1069" t="s">
        <v>50</v>
      </c>
      <c r="D1069" t="s">
        <v>11</v>
      </c>
      <c r="E1069" t="s">
        <v>19</v>
      </c>
      <c r="F1069">
        <v>5</v>
      </c>
      <c r="G1069">
        <v>792.8</v>
      </c>
      <c r="H1069">
        <v>0</v>
      </c>
      <c r="I1069" t="s">
        <v>902</v>
      </c>
      <c r="J1069">
        <f t="shared" si="48"/>
        <v>787.8</v>
      </c>
      <c r="K1069">
        <f t="shared" si="49"/>
        <v>787.8</v>
      </c>
      <c r="L1069">
        <f t="shared" si="50"/>
        <v>315.12</v>
      </c>
    </row>
    <row r="1070" spans="1:12" x14ac:dyDescent="0.35">
      <c r="A1070" t="s">
        <v>1693</v>
      </c>
      <c r="B1070" s="1">
        <v>44970</v>
      </c>
      <c r="C1070" t="s">
        <v>22</v>
      </c>
      <c r="D1070" t="s">
        <v>11</v>
      </c>
      <c r="E1070" t="s">
        <v>23</v>
      </c>
      <c r="F1070">
        <v>7</v>
      </c>
      <c r="G1070">
        <v>443.73</v>
      </c>
      <c r="H1070">
        <v>0.3</v>
      </c>
      <c r="I1070" t="s">
        <v>1472</v>
      </c>
      <c r="J1070">
        <f t="shared" si="48"/>
        <v>436.73</v>
      </c>
      <c r="K1070">
        <f t="shared" si="49"/>
        <v>305.71100000000001</v>
      </c>
      <c r="L1070">
        <f t="shared" si="50"/>
        <v>43.673000000000002</v>
      </c>
    </row>
    <row r="1071" spans="1:12" x14ac:dyDescent="0.35">
      <c r="A1071" t="s">
        <v>1694</v>
      </c>
      <c r="B1071" s="1">
        <v>45250</v>
      </c>
      <c r="C1071" t="s">
        <v>78</v>
      </c>
      <c r="D1071" t="s">
        <v>33</v>
      </c>
      <c r="E1071" t="s">
        <v>19</v>
      </c>
      <c r="F1071">
        <v>9</v>
      </c>
      <c r="G1071">
        <v>66.930000000000007</v>
      </c>
      <c r="H1071">
        <v>0</v>
      </c>
      <c r="I1071" t="s">
        <v>675</v>
      </c>
      <c r="J1071">
        <f t="shared" si="48"/>
        <v>57.930000000000007</v>
      </c>
      <c r="K1071">
        <f t="shared" si="49"/>
        <v>57.930000000000007</v>
      </c>
      <c r="L1071">
        <f t="shared" si="50"/>
        <v>23.172000000000004</v>
      </c>
    </row>
    <row r="1072" spans="1:12" x14ac:dyDescent="0.35">
      <c r="A1072" t="s">
        <v>1695</v>
      </c>
      <c r="B1072" s="1">
        <v>45306</v>
      </c>
      <c r="C1072" t="s">
        <v>32</v>
      </c>
      <c r="D1072" t="s">
        <v>33</v>
      </c>
      <c r="E1072" t="s">
        <v>23</v>
      </c>
      <c r="F1072">
        <v>4</v>
      </c>
      <c r="G1072">
        <v>51.38</v>
      </c>
      <c r="H1072">
        <v>0</v>
      </c>
      <c r="I1072" t="s">
        <v>173</v>
      </c>
      <c r="J1072">
        <f t="shared" si="48"/>
        <v>47.38</v>
      </c>
      <c r="K1072">
        <f t="shared" si="49"/>
        <v>47.38</v>
      </c>
      <c r="L1072">
        <f t="shared" si="50"/>
        <v>18.952000000000002</v>
      </c>
    </row>
    <row r="1073" spans="1:12" x14ac:dyDescent="0.35">
      <c r="A1073" t="s">
        <v>1696</v>
      </c>
      <c r="B1073" s="1">
        <v>44668</v>
      </c>
      <c r="C1073" t="s">
        <v>17</v>
      </c>
      <c r="D1073" t="s">
        <v>18</v>
      </c>
      <c r="E1073" t="s">
        <v>12</v>
      </c>
      <c r="F1073">
        <v>5</v>
      </c>
      <c r="G1073">
        <v>760.88</v>
      </c>
      <c r="H1073">
        <v>0.2</v>
      </c>
      <c r="I1073" t="s">
        <v>1697</v>
      </c>
      <c r="J1073">
        <f t="shared" si="48"/>
        <v>755.88</v>
      </c>
      <c r="K1073">
        <f t="shared" si="49"/>
        <v>604.70400000000006</v>
      </c>
      <c r="L1073">
        <f t="shared" si="50"/>
        <v>151.1760000000001</v>
      </c>
    </row>
    <row r="1074" spans="1:12" x14ac:dyDescent="0.35">
      <c r="A1074" t="s">
        <v>1698</v>
      </c>
      <c r="B1074" s="1">
        <v>45078</v>
      </c>
      <c r="C1074" t="s">
        <v>32</v>
      </c>
      <c r="D1074" t="s">
        <v>33</v>
      </c>
      <c r="E1074" t="s">
        <v>43</v>
      </c>
      <c r="F1074">
        <v>5</v>
      </c>
      <c r="G1074">
        <v>21.17</v>
      </c>
      <c r="H1074">
        <v>0.3</v>
      </c>
      <c r="I1074" t="s">
        <v>788</v>
      </c>
      <c r="J1074">
        <f t="shared" si="48"/>
        <v>16.170000000000002</v>
      </c>
      <c r="K1074">
        <f t="shared" si="49"/>
        <v>11.319000000000001</v>
      </c>
      <c r="L1074">
        <f t="shared" si="50"/>
        <v>1.6170000000000009</v>
      </c>
    </row>
    <row r="1075" spans="1:12" x14ac:dyDescent="0.35">
      <c r="A1075" t="s">
        <v>1699</v>
      </c>
      <c r="B1075" s="1">
        <v>45300</v>
      </c>
      <c r="C1075" t="s">
        <v>17</v>
      </c>
      <c r="D1075" t="s">
        <v>18</v>
      </c>
      <c r="E1075" t="s">
        <v>43</v>
      </c>
      <c r="F1075">
        <v>4</v>
      </c>
      <c r="G1075">
        <v>1010.35</v>
      </c>
      <c r="H1075">
        <v>0</v>
      </c>
      <c r="I1075" t="s">
        <v>1700</v>
      </c>
      <c r="J1075">
        <f t="shared" si="48"/>
        <v>1006.35</v>
      </c>
      <c r="K1075">
        <f t="shared" si="49"/>
        <v>1006.35</v>
      </c>
      <c r="L1075">
        <f t="shared" si="50"/>
        <v>402.54000000000008</v>
      </c>
    </row>
    <row r="1076" spans="1:12" x14ac:dyDescent="0.35">
      <c r="A1076" t="s">
        <v>1701</v>
      </c>
      <c r="B1076" s="1">
        <v>44779</v>
      </c>
      <c r="C1076" t="s">
        <v>22</v>
      </c>
      <c r="D1076" t="s">
        <v>11</v>
      </c>
      <c r="E1076" t="s">
        <v>19</v>
      </c>
      <c r="F1076">
        <v>10</v>
      </c>
      <c r="G1076">
        <v>776.25</v>
      </c>
      <c r="H1076">
        <v>0.3</v>
      </c>
      <c r="I1076" t="s">
        <v>376</v>
      </c>
      <c r="J1076">
        <f t="shared" si="48"/>
        <v>766.25</v>
      </c>
      <c r="K1076">
        <f t="shared" si="49"/>
        <v>536.375</v>
      </c>
      <c r="L1076">
        <f t="shared" si="50"/>
        <v>76.625</v>
      </c>
    </row>
    <row r="1077" spans="1:12" x14ac:dyDescent="0.35">
      <c r="A1077" t="s">
        <v>1702</v>
      </c>
      <c r="B1077" s="1">
        <v>45474</v>
      </c>
      <c r="C1077" t="s">
        <v>22</v>
      </c>
      <c r="D1077" t="s">
        <v>11</v>
      </c>
      <c r="E1077" t="s">
        <v>43</v>
      </c>
      <c r="F1077">
        <v>5</v>
      </c>
      <c r="G1077">
        <v>594.01</v>
      </c>
      <c r="H1077">
        <v>0</v>
      </c>
      <c r="I1077" t="s">
        <v>187</v>
      </c>
      <c r="J1077">
        <f t="shared" si="48"/>
        <v>589.01</v>
      </c>
      <c r="K1077">
        <f t="shared" si="49"/>
        <v>589.01</v>
      </c>
      <c r="L1077">
        <f t="shared" si="50"/>
        <v>235.60399999999998</v>
      </c>
    </row>
    <row r="1078" spans="1:12" x14ac:dyDescent="0.35">
      <c r="A1078" t="s">
        <v>1703</v>
      </c>
      <c r="B1078" s="1">
        <v>44823</v>
      </c>
      <c r="C1078" t="s">
        <v>50</v>
      </c>
      <c r="D1078" t="s">
        <v>11</v>
      </c>
      <c r="E1078" t="s">
        <v>43</v>
      </c>
      <c r="F1078">
        <v>9</v>
      </c>
      <c r="G1078">
        <v>781.34</v>
      </c>
      <c r="H1078">
        <v>0.1</v>
      </c>
      <c r="I1078" t="s">
        <v>76</v>
      </c>
      <c r="J1078">
        <f t="shared" si="48"/>
        <v>772.34</v>
      </c>
      <c r="K1078">
        <f t="shared" si="49"/>
        <v>695.10599999999999</v>
      </c>
      <c r="L1078">
        <f t="shared" si="50"/>
        <v>231.702</v>
      </c>
    </row>
    <row r="1079" spans="1:12" x14ac:dyDescent="0.35">
      <c r="A1079" t="s">
        <v>1704</v>
      </c>
      <c r="B1079" s="1">
        <v>44700</v>
      </c>
      <c r="C1079" t="s">
        <v>40</v>
      </c>
      <c r="D1079" t="s">
        <v>33</v>
      </c>
      <c r="E1079" t="s">
        <v>19</v>
      </c>
      <c r="F1079">
        <v>3</v>
      </c>
      <c r="G1079">
        <v>91.88</v>
      </c>
      <c r="H1079">
        <v>0.3</v>
      </c>
      <c r="I1079" t="s">
        <v>1705</v>
      </c>
      <c r="J1079">
        <f t="shared" si="48"/>
        <v>88.88</v>
      </c>
      <c r="K1079">
        <f t="shared" si="49"/>
        <v>62.215999999999994</v>
      </c>
      <c r="L1079">
        <f t="shared" si="50"/>
        <v>8.8879999999999981</v>
      </c>
    </row>
    <row r="1080" spans="1:12" x14ac:dyDescent="0.35">
      <c r="A1080" t="s">
        <v>1706</v>
      </c>
      <c r="B1080" s="1">
        <v>45721</v>
      </c>
      <c r="C1080" t="s">
        <v>10</v>
      </c>
      <c r="D1080" t="s">
        <v>11</v>
      </c>
      <c r="E1080" t="s">
        <v>23</v>
      </c>
      <c r="F1080">
        <v>8</v>
      </c>
      <c r="G1080">
        <v>563.52</v>
      </c>
      <c r="H1080">
        <v>0.2</v>
      </c>
      <c r="I1080" t="s">
        <v>1707</v>
      </c>
      <c r="J1080">
        <f t="shared" si="48"/>
        <v>555.52</v>
      </c>
      <c r="K1080">
        <f t="shared" si="49"/>
        <v>444.416</v>
      </c>
      <c r="L1080">
        <f t="shared" si="50"/>
        <v>111.10400000000004</v>
      </c>
    </row>
    <row r="1081" spans="1:12" x14ac:dyDescent="0.35">
      <c r="A1081" t="s">
        <v>1708</v>
      </c>
      <c r="B1081" s="1">
        <v>45605</v>
      </c>
      <c r="C1081" t="s">
        <v>61</v>
      </c>
      <c r="D1081" t="s">
        <v>33</v>
      </c>
      <c r="E1081" t="s">
        <v>23</v>
      </c>
      <c r="F1081">
        <v>7</v>
      </c>
      <c r="G1081">
        <v>93.05</v>
      </c>
      <c r="H1081">
        <v>0</v>
      </c>
      <c r="I1081" t="s">
        <v>523</v>
      </c>
      <c r="J1081">
        <f t="shared" si="48"/>
        <v>86.05</v>
      </c>
      <c r="K1081">
        <f t="shared" si="49"/>
        <v>86.05</v>
      </c>
      <c r="L1081">
        <f t="shared" si="50"/>
        <v>34.42</v>
      </c>
    </row>
    <row r="1082" spans="1:12" x14ac:dyDescent="0.35">
      <c r="A1082" t="s">
        <v>1709</v>
      </c>
      <c r="B1082" s="1">
        <v>45733</v>
      </c>
      <c r="C1082" t="s">
        <v>22</v>
      </c>
      <c r="D1082" t="s">
        <v>11</v>
      </c>
      <c r="E1082" t="s">
        <v>23</v>
      </c>
      <c r="F1082">
        <v>9</v>
      </c>
      <c r="G1082">
        <v>580.82000000000005</v>
      </c>
      <c r="H1082">
        <v>0.2</v>
      </c>
      <c r="I1082" t="s">
        <v>1400</v>
      </c>
      <c r="J1082">
        <f t="shared" si="48"/>
        <v>571.82000000000005</v>
      </c>
      <c r="K1082">
        <f t="shared" si="49"/>
        <v>457.45600000000007</v>
      </c>
      <c r="L1082">
        <f t="shared" si="50"/>
        <v>114.36400000000003</v>
      </c>
    </row>
    <row r="1083" spans="1:12" x14ac:dyDescent="0.35">
      <c r="A1083" t="s">
        <v>1710</v>
      </c>
      <c r="B1083" s="1">
        <v>45013</v>
      </c>
      <c r="C1083" t="s">
        <v>156</v>
      </c>
      <c r="D1083" t="s">
        <v>33</v>
      </c>
      <c r="E1083" t="s">
        <v>19</v>
      </c>
      <c r="F1083">
        <v>3</v>
      </c>
      <c r="G1083">
        <v>37.47</v>
      </c>
      <c r="H1083">
        <v>0.2</v>
      </c>
      <c r="I1083" t="s">
        <v>1711</v>
      </c>
      <c r="J1083">
        <f t="shared" si="48"/>
        <v>34.47</v>
      </c>
      <c r="K1083">
        <f t="shared" si="49"/>
        <v>27.576000000000001</v>
      </c>
      <c r="L1083">
        <f t="shared" si="50"/>
        <v>6.8940000000000019</v>
      </c>
    </row>
    <row r="1084" spans="1:12" x14ac:dyDescent="0.35">
      <c r="A1084" t="s">
        <v>1712</v>
      </c>
      <c r="B1084" s="1">
        <v>45871</v>
      </c>
      <c r="C1084" t="s">
        <v>64</v>
      </c>
      <c r="D1084" t="s">
        <v>11</v>
      </c>
      <c r="E1084" t="s">
        <v>12</v>
      </c>
      <c r="F1084">
        <v>5</v>
      </c>
      <c r="G1084">
        <v>705.04</v>
      </c>
      <c r="H1084">
        <v>0</v>
      </c>
      <c r="I1084" t="s">
        <v>404</v>
      </c>
      <c r="J1084">
        <f t="shared" si="48"/>
        <v>700.04</v>
      </c>
      <c r="K1084">
        <f t="shared" si="49"/>
        <v>700.04</v>
      </c>
      <c r="L1084">
        <f t="shared" si="50"/>
        <v>280.01600000000002</v>
      </c>
    </row>
    <row r="1085" spans="1:12" x14ac:dyDescent="0.35">
      <c r="A1085" t="s">
        <v>1713</v>
      </c>
      <c r="B1085" s="1">
        <v>44992</v>
      </c>
      <c r="C1085" t="s">
        <v>29</v>
      </c>
      <c r="D1085" t="s">
        <v>18</v>
      </c>
      <c r="E1085" t="s">
        <v>19</v>
      </c>
      <c r="F1085">
        <v>6</v>
      </c>
      <c r="G1085">
        <v>985.76</v>
      </c>
      <c r="H1085">
        <v>0.1</v>
      </c>
      <c r="I1085" t="s">
        <v>1012</v>
      </c>
      <c r="J1085">
        <f t="shared" si="48"/>
        <v>979.76</v>
      </c>
      <c r="K1085">
        <f t="shared" si="49"/>
        <v>881.78399999999999</v>
      </c>
      <c r="L1085">
        <f t="shared" si="50"/>
        <v>293.928</v>
      </c>
    </row>
    <row r="1086" spans="1:12" x14ac:dyDescent="0.35">
      <c r="A1086" t="s">
        <v>1714</v>
      </c>
      <c r="B1086" s="1">
        <v>45686</v>
      </c>
      <c r="C1086" t="s">
        <v>141</v>
      </c>
      <c r="D1086" t="s">
        <v>33</v>
      </c>
      <c r="E1086" t="s">
        <v>23</v>
      </c>
      <c r="F1086">
        <v>10</v>
      </c>
      <c r="G1086">
        <v>47.76</v>
      </c>
      <c r="H1086">
        <v>0</v>
      </c>
      <c r="I1086" t="s">
        <v>716</v>
      </c>
      <c r="J1086">
        <f t="shared" si="48"/>
        <v>37.76</v>
      </c>
      <c r="K1086">
        <f t="shared" si="49"/>
        <v>37.76</v>
      </c>
      <c r="L1086">
        <f t="shared" si="50"/>
        <v>15.103999999999999</v>
      </c>
    </row>
    <row r="1087" spans="1:12" x14ac:dyDescent="0.35">
      <c r="A1087" t="s">
        <v>1715</v>
      </c>
      <c r="B1087" s="1">
        <v>45290</v>
      </c>
      <c r="C1087" t="s">
        <v>64</v>
      </c>
      <c r="D1087" t="s">
        <v>11</v>
      </c>
      <c r="E1087" t="s">
        <v>12</v>
      </c>
      <c r="F1087">
        <v>5</v>
      </c>
      <c r="G1087">
        <v>778.7</v>
      </c>
      <c r="H1087">
        <v>0.2</v>
      </c>
      <c r="I1087" t="s">
        <v>1311</v>
      </c>
      <c r="J1087">
        <f t="shared" si="48"/>
        <v>773.7</v>
      </c>
      <c r="K1087">
        <f t="shared" si="49"/>
        <v>618.96</v>
      </c>
      <c r="L1087">
        <f t="shared" si="50"/>
        <v>154.74</v>
      </c>
    </row>
    <row r="1088" spans="1:12" x14ac:dyDescent="0.35">
      <c r="A1088" t="s">
        <v>1716</v>
      </c>
      <c r="B1088" s="1">
        <v>45971</v>
      </c>
      <c r="C1088" t="s">
        <v>156</v>
      </c>
      <c r="D1088" t="s">
        <v>33</v>
      </c>
      <c r="E1088" t="s">
        <v>12</v>
      </c>
      <c r="F1088">
        <v>8</v>
      </c>
      <c r="G1088">
        <v>36.99</v>
      </c>
      <c r="H1088">
        <v>0.1</v>
      </c>
      <c r="I1088" t="s">
        <v>642</v>
      </c>
      <c r="J1088">
        <f t="shared" si="48"/>
        <v>28.990000000000002</v>
      </c>
      <c r="K1088">
        <f t="shared" si="49"/>
        <v>26.091000000000001</v>
      </c>
      <c r="L1088">
        <f t="shared" si="50"/>
        <v>8.6969999999999992</v>
      </c>
    </row>
    <row r="1089" spans="1:12" x14ac:dyDescent="0.35">
      <c r="A1089" t="s">
        <v>1717</v>
      </c>
      <c r="B1089" s="1">
        <v>45475</v>
      </c>
      <c r="C1089" t="s">
        <v>50</v>
      </c>
      <c r="D1089" t="s">
        <v>11</v>
      </c>
      <c r="E1089" t="s">
        <v>43</v>
      </c>
      <c r="F1089">
        <v>3</v>
      </c>
      <c r="G1089">
        <v>726.63</v>
      </c>
      <c r="H1089">
        <v>0</v>
      </c>
      <c r="I1089" t="s">
        <v>805</v>
      </c>
      <c r="J1089">
        <f t="shared" si="48"/>
        <v>723.63</v>
      </c>
      <c r="K1089">
        <f t="shared" si="49"/>
        <v>723.63</v>
      </c>
      <c r="L1089">
        <f t="shared" si="50"/>
        <v>289.452</v>
      </c>
    </row>
    <row r="1090" spans="1:12" x14ac:dyDescent="0.35">
      <c r="A1090" t="s">
        <v>1718</v>
      </c>
      <c r="B1090" s="1">
        <v>44940</v>
      </c>
      <c r="C1090" t="s">
        <v>10</v>
      </c>
      <c r="D1090" t="s">
        <v>11</v>
      </c>
      <c r="E1090" t="s">
        <v>23</v>
      </c>
      <c r="F1090">
        <v>3</v>
      </c>
      <c r="G1090">
        <v>535.66999999999996</v>
      </c>
      <c r="H1090">
        <v>0</v>
      </c>
      <c r="I1090" t="s">
        <v>964</v>
      </c>
      <c r="J1090">
        <f t="shared" ref="J1090:J1153" si="51">G1090-F1090</f>
        <v>532.66999999999996</v>
      </c>
      <c r="K1090">
        <f t="shared" ref="K1090:K1153" si="52">J1090*(1-H1090)</f>
        <v>532.66999999999996</v>
      </c>
      <c r="L1090">
        <f t="shared" ref="L1090:L1153" si="53">K1090-(J1090*0.6)</f>
        <v>213.06799999999998</v>
      </c>
    </row>
    <row r="1091" spans="1:12" x14ac:dyDescent="0.35">
      <c r="A1091" t="s">
        <v>1719</v>
      </c>
      <c r="B1091" s="1">
        <v>45369</v>
      </c>
      <c r="C1091" t="s">
        <v>53</v>
      </c>
      <c r="D1091" t="s">
        <v>18</v>
      </c>
      <c r="E1091" t="s">
        <v>19</v>
      </c>
      <c r="F1091">
        <v>3</v>
      </c>
      <c r="G1091">
        <v>200.87</v>
      </c>
      <c r="H1091">
        <v>0</v>
      </c>
      <c r="I1091" t="s">
        <v>1398</v>
      </c>
      <c r="J1091">
        <f t="shared" si="51"/>
        <v>197.87</v>
      </c>
      <c r="K1091">
        <f t="shared" si="52"/>
        <v>197.87</v>
      </c>
      <c r="L1091">
        <f t="shared" si="53"/>
        <v>79.14800000000001</v>
      </c>
    </row>
    <row r="1092" spans="1:12" x14ac:dyDescent="0.35">
      <c r="A1092" t="s">
        <v>1720</v>
      </c>
      <c r="B1092" s="1">
        <v>45640</v>
      </c>
      <c r="C1092" t="s">
        <v>22</v>
      </c>
      <c r="D1092" t="s">
        <v>11</v>
      </c>
      <c r="E1092" t="s">
        <v>19</v>
      </c>
      <c r="F1092">
        <v>7</v>
      </c>
      <c r="G1092">
        <v>337.99</v>
      </c>
      <c r="H1092">
        <v>0</v>
      </c>
      <c r="I1092" t="s">
        <v>788</v>
      </c>
      <c r="J1092">
        <f t="shared" si="51"/>
        <v>330.99</v>
      </c>
      <c r="K1092">
        <f t="shared" si="52"/>
        <v>330.99</v>
      </c>
      <c r="L1092">
        <f t="shared" si="53"/>
        <v>132.39600000000002</v>
      </c>
    </row>
    <row r="1093" spans="1:12" x14ac:dyDescent="0.35">
      <c r="A1093" t="s">
        <v>1721</v>
      </c>
      <c r="B1093" s="1">
        <v>45070</v>
      </c>
      <c r="C1093" t="s">
        <v>64</v>
      </c>
      <c r="D1093" t="s">
        <v>11</v>
      </c>
      <c r="E1093" t="s">
        <v>12</v>
      </c>
      <c r="F1093">
        <v>10</v>
      </c>
      <c r="G1093">
        <v>60.12</v>
      </c>
      <c r="H1093">
        <v>0</v>
      </c>
      <c r="I1093" t="s">
        <v>1722</v>
      </c>
      <c r="J1093">
        <f t="shared" si="51"/>
        <v>50.12</v>
      </c>
      <c r="K1093">
        <f t="shared" si="52"/>
        <v>50.12</v>
      </c>
      <c r="L1093">
        <f t="shared" si="53"/>
        <v>20.048000000000002</v>
      </c>
    </row>
    <row r="1094" spans="1:12" x14ac:dyDescent="0.35">
      <c r="A1094" t="s">
        <v>1723</v>
      </c>
      <c r="B1094" s="1">
        <v>46010</v>
      </c>
      <c r="C1094" t="s">
        <v>10</v>
      </c>
      <c r="D1094" t="s">
        <v>11</v>
      </c>
      <c r="E1094" t="s">
        <v>12</v>
      </c>
      <c r="F1094">
        <v>8</v>
      </c>
      <c r="G1094">
        <v>619.75</v>
      </c>
      <c r="H1094">
        <v>0.15</v>
      </c>
      <c r="I1094" t="s">
        <v>1371</v>
      </c>
      <c r="J1094">
        <f t="shared" si="51"/>
        <v>611.75</v>
      </c>
      <c r="K1094">
        <f t="shared" si="52"/>
        <v>519.98749999999995</v>
      </c>
      <c r="L1094">
        <f t="shared" si="53"/>
        <v>152.93749999999994</v>
      </c>
    </row>
    <row r="1095" spans="1:12" x14ac:dyDescent="0.35">
      <c r="A1095" t="s">
        <v>1724</v>
      </c>
      <c r="B1095" s="1">
        <v>45542</v>
      </c>
      <c r="C1095" t="s">
        <v>10</v>
      </c>
      <c r="D1095" t="s">
        <v>11</v>
      </c>
      <c r="E1095" t="s">
        <v>19</v>
      </c>
      <c r="F1095">
        <v>9</v>
      </c>
      <c r="G1095">
        <v>569.03</v>
      </c>
      <c r="H1095">
        <v>0.3</v>
      </c>
      <c r="I1095" t="s">
        <v>1078</v>
      </c>
      <c r="J1095">
        <f t="shared" si="51"/>
        <v>560.03</v>
      </c>
      <c r="K1095">
        <f t="shared" si="52"/>
        <v>392.02099999999996</v>
      </c>
      <c r="L1095">
        <f t="shared" si="53"/>
        <v>56.002999999999986</v>
      </c>
    </row>
    <row r="1096" spans="1:12" x14ac:dyDescent="0.35">
      <c r="A1096" t="s">
        <v>1725</v>
      </c>
      <c r="B1096" s="1">
        <v>44653</v>
      </c>
      <c r="C1096" t="s">
        <v>64</v>
      </c>
      <c r="D1096" t="s">
        <v>11</v>
      </c>
      <c r="E1096" t="s">
        <v>19</v>
      </c>
      <c r="F1096">
        <v>9</v>
      </c>
      <c r="G1096">
        <v>714.84</v>
      </c>
      <c r="H1096">
        <v>0.15</v>
      </c>
      <c r="I1096" t="s">
        <v>301</v>
      </c>
      <c r="J1096">
        <f t="shared" si="51"/>
        <v>705.84</v>
      </c>
      <c r="K1096">
        <f t="shared" si="52"/>
        <v>599.96400000000006</v>
      </c>
      <c r="L1096">
        <f t="shared" si="53"/>
        <v>176.46000000000004</v>
      </c>
    </row>
    <row r="1097" spans="1:12" x14ac:dyDescent="0.35">
      <c r="A1097" t="s">
        <v>1726</v>
      </c>
      <c r="B1097" s="1">
        <v>44611</v>
      </c>
      <c r="C1097" t="s">
        <v>50</v>
      </c>
      <c r="D1097" t="s">
        <v>11</v>
      </c>
      <c r="E1097" t="s">
        <v>23</v>
      </c>
      <c r="F1097">
        <v>3</v>
      </c>
      <c r="G1097">
        <v>314.98</v>
      </c>
      <c r="H1097">
        <v>0.1</v>
      </c>
      <c r="I1097" t="s">
        <v>297</v>
      </c>
      <c r="J1097">
        <f t="shared" si="51"/>
        <v>311.98</v>
      </c>
      <c r="K1097">
        <f t="shared" si="52"/>
        <v>280.78200000000004</v>
      </c>
      <c r="L1097">
        <f t="shared" si="53"/>
        <v>93.594000000000023</v>
      </c>
    </row>
    <row r="1098" spans="1:12" x14ac:dyDescent="0.35">
      <c r="A1098" t="s">
        <v>1727</v>
      </c>
      <c r="B1098" s="1">
        <v>44792</v>
      </c>
      <c r="C1098" t="s">
        <v>141</v>
      </c>
      <c r="D1098" t="s">
        <v>33</v>
      </c>
      <c r="E1098" t="s">
        <v>19</v>
      </c>
      <c r="F1098">
        <v>4</v>
      </c>
      <c r="G1098">
        <v>19.75</v>
      </c>
      <c r="H1098">
        <v>0.1</v>
      </c>
      <c r="I1098" t="s">
        <v>1268</v>
      </c>
      <c r="J1098">
        <f t="shared" si="51"/>
        <v>15.75</v>
      </c>
      <c r="K1098">
        <f t="shared" si="52"/>
        <v>14.175000000000001</v>
      </c>
      <c r="L1098">
        <f t="shared" si="53"/>
        <v>4.7250000000000014</v>
      </c>
    </row>
    <row r="1099" spans="1:12" x14ac:dyDescent="0.35">
      <c r="A1099" t="s">
        <v>1728</v>
      </c>
      <c r="B1099" s="1">
        <v>45245</v>
      </c>
      <c r="C1099" t="s">
        <v>64</v>
      </c>
      <c r="D1099" t="s">
        <v>11</v>
      </c>
      <c r="E1099" t="s">
        <v>19</v>
      </c>
      <c r="F1099">
        <v>1</v>
      </c>
      <c r="G1099">
        <v>503.38</v>
      </c>
      <c r="H1099">
        <v>0</v>
      </c>
      <c r="I1099" t="s">
        <v>865</v>
      </c>
      <c r="J1099">
        <f t="shared" si="51"/>
        <v>502.38</v>
      </c>
      <c r="K1099">
        <f t="shared" si="52"/>
        <v>502.38</v>
      </c>
      <c r="L1099">
        <f t="shared" si="53"/>
        <v>200.952</v>
      </c>
    </row>
    <row r="1100" spans="1:12" x14ac:dyDescent="0.35">
      <c r="A1100" t="s">
        <v>1729</v>
      </c>
      <c r="B1100" s="1">
        <v>44933</v>
      </c>
      <c r="C1100" t="s">
        <v>26</v>
      </c>
      <c r="D1100" t="s">
        <v>18</v>
      </c>
      <c r="E1100" t="s">
        <v>12</v>
      </c>
      <c r="F1100">
        <v>5</v>
      </c>
      <c r="G1100">
        <v>974.66</v>
      </c>
      <c r="H1100">
        <v>0.1</v>
      </c>
      <c r="I1100" t="s">
        <v>586</v>
      </c>
      <c r="J1100">
        <f t="shared" si="51"/>
        <v>969.66</v>
      </c>
      <c r="K1100">
        <f t="shared" si="52"/>
        <v>872.69399999999996</v>
      </c>
      <c r="L1100">
        <f t="shared" si="53"/>
        <v>290.89800000000002</v>
      </c>
    </row>
    <row r="1101" spans="1:12" x14ac:dyDescent="0.35">
      <c r="A1101" t="s">
        <v>1730</v>
      </c>
      <c r="B1101" s="1">
        <v>45584</v>
      </c>
      <c r="C1101" t="s">
        <v>17</v>
      </c>
      <c r="D1101" t="s">
        <v>18</v>
      </c>
      <c r="E1101" t="s">
        <v>43</v>
      </c>
      <c r="F1101">
        <v>2</v>
      </c>
      <c r="G1101">
        <v>1204.4000000000001</v>
      </c>
      <c r="H1101">
        <v>0</v>
      </c>
      <c r="I1101" t="s">
        <v>1731</v>
      </c>
      <c r="J1101">
        <f t="shared" si="51"/>
        <v>1202.4000000000001</v>
      </c>
      <c r="K1101">
        <f t="shared" si="52"/>
        <v>1202.4000000000001</v>
      </c>
      <c r="L1101">
        <f t="shared" si="53"/>
        <v>480.96000000000004</v>
      </c>
    </row>
    <row r="1102" spans="1:12" x14ac:dyDescent="0.35">
      <c r="A1102" t="s">
        <v>1732</v>
      </c>
      <c r="B1102" s="1">
        <v>44864</v>
      </c>
      <c r="C1102" t="s">
        <v>78</v>
      </c>
      <c r="D1102" t="s">
        <v>33</v>
      </c>
      <c r="E1102" t="s">
        <v>23</v>
      </c>
      <c r="F1102">
        <v>2</v>
      </c>
      <c r="G1102">
        <v>21.41</v>
      </c>
      <c r="H1102">
        <v>0.15</v>
      </c>
      <c r="I1102" t="s">
        <v>1053</v>
      </c>
      <c r="J1102">
        <f t="shared" si="51"/>
        <v>19.41</v>
      </c>
      <c r="K1102">
        <f t="shared" si="52"/>
        <v>16.4985</v>
      </c>
      <c r="L1102">
        <f t="shared" si="53"/>
        <v>4.8525000000000009</v>
      </c>
    </row>
    <row r="1103" spans="1:12" x14ac:dyDescent="0.35">
      <c r="A1103" t="s">
        <v>1733</v>
      </c>
      <c r="B1103" s="1">
        <v>44747</v>
      </c>
      <c r="C1103" t="s">
        <v>141</v>
      </c>
      <c r="D1103" t="s">
        <v>33</v>
      </c>
      <c r="E1103" t="s">
        <v>12</v>
      </c>
      <c r="F1103">
        <v>7</v>
      </c>
      <c r="G1103">
        <v>56.13</v>
      </c>
      <c r="H1103">
        <v>0.15</v>
      </c>
      <c r="I1103" t="s">
        <v>493</v>
      </c>
      <c r="J1103">
        <f t="shared" si="51"/>
        <v>49.13</v>
      </c>
      <c r="K1103">
        <f t="shared" si="52"/>
        <v>41.7605</v>
      </c>
      <c r="L1103">
        <f t="shared" si="53"/>
        <v>12.282499999999999</v>
      </c>
    </row>
    <row r="1104" spans="1:12" x14ac:dyDescent="0.35">
      <c r="A1104" t="s">
        <v>1734</v>
      </c>
      <c r="B1104" s="1">
        <v>45409</v>
      </c>
      <c r="C1104" t="s">
        <v>17</v>
      </c>
      <c r="D1104" t="s">
        <v>18</v>
      </c>
      <c r="E1104" t="s">
        <v>12</v>
      </c>
      <c r="F1104">
        <v>4</v>
      </c>
      <c r="G1104">
        <v>636.46</v>
      </c>
      <c r="H1104">
        <v>0.2</v>
      </c>
      <c r="I1104" t="s">
        <v>1735</v>
      </c>
      <c r="J1104">
        <f t="shared" si="51"/>
        <v>632.46</v>
      </c>
      <c r="K1104">
        <f t="shared" si="52"/>
        <v>505.96800000000007</v>
      </c>
      <c r="L1104">
        <f t="shared" si="53"/>
        <v>126.49200000000008</v>
      </c>
    </row>
    <row r="1105" spans="1:12" x14ac:dyDescent="0.35">
      <c r="A1105" t="s">
        <v>1736</v>
      </c>
      <c r="B1105" s="1">
        <v>45660</v>
      </c>
      <c r="C1105" t="s">
        <v>50</v>
      </c>
      <c r="D1105" t="s">
        <v>11</v>
      </c>
      <c r="E1105" t="s">
        <v>19</v>
      </c>
      <c r="F1105">
        <v>10</v>
      </c>
      <c r="G1105">
        <v>586.19000000000005</v>
      </c>
      <c r="H1105">
        <v>0.2</v>
      </c>
      <c r="I1105" t="s">
        <v>439</v>
      </c>
      <c r="J1105">
        <f t="shared" si="51"/>
        <v>576.19000000000005</v>
      </c>
      <c r="K1105">
        <f t="shared" si="52"/>
        <v>460.95200000000006</v>
      </c>
      <c r="L1105">
        <f t="shared" si="53"/>
        <v>115.23800000000006</v>
      </c>
    </row>
    <row r="1106" spans="1:12" x14ac:dyDescent="0.35">
      <c r="A1106" t="s">
        <v>1737</v>
      </c>
      <c r="B1106" s="1">
        <v>44740</v>
      </c>
      <c r="C1106" t="s">
        <v>64</v>
      </c>
      <c r="D1106" t="s">
        <v>11</v>
      </c>
      <c r="E1106" t="s">
        <v>19</v>
      </c>
      <c r="F1106">
        <v>4</v>
      </c>
      <c r="G1106">
        <v>795.43</v>
      </c>
      <c r="H1106">
        <v>0</v>
      </c>
      <c r="I1106" t="s">
        <v>1738</v>
      </c>
      <c r="J1106">
        <f t="shared" si="51"/>
        <v>791.43</v>
      </c>
      <c r="K1106">
        <f t="shared" si="52"/>
        <v>791.43</v>
      </c>
      <c r="L1106">
        <f t="shared" si="53"/>
        <v>316.572</v>
      </c>
    </row>
    <row r="1107" spans="1:12" x14ac:dyDescent="0.35">
      <c r="A1107" t="s">
        <v>1739</v>
      </c>
      <c r="B1107" s="1">
        <v>44787</v>
      </c>
      <c r="C1107" t="s">
        <v>64</v>
      </c>
      <c r="D1107" t="s">
        <v>11</v>
      </c>
      <c r="E1107" t="s">
        <v>43</v>
      </c>
      <c r="F1107">
        <v>3</v>
      </c>
      <c r="G1107">
        <v>271.02</v>
      </c>
      <c r="H1107">
        <v>0</v>
      </c>
      <c r="I1107" t="s">
        <v>1740</v>
      </c>
      <c r="J1107">
        <f t="shared" si="51"/>
        <v>268.02</v>
      </c>
      <c r="K1107">
        <f t="shared" si="52"/>
        <v>268.02</v>
      </c>
      <c r="L1107">
        <f t="shared" si="53"/>
        <v>107.208</v>
      </c>
    </row>
    <row r="1108" spans="1:12" x14ac:dyDescent="0.35">
      <c r="A1108" t="s">
        <v>1741</v>
      </c>
      <c r="B1108" s="1">
        <v>44993</v>
      </c>
      <c r="C1108" t="s">
        <v>22</v>
      </c>
      <c r="D1108" t="s">
        <v>11</v>
      </c>
      <c r="E1108" t="s">
        <v>12</v>
      </c>
      <c r="F1108">
        <v>2</v>
      </c>
      <c r="G1108">
        <v>771.54</v>
      </c>
      <c r="H1108">
        <v>0.3</v>
      </c>
      <c r="I1108" t="s">
        <v>1199</v>
      </c>
      <c r="J1108">
        <f t="shared" si="51"/>
        <v>769.54</v>
      </c>
      <c r="K1108">
        <f t="shared" si="52"/>
        <v>538.67799999999988</v>
      </c>
      <c r="L1108">
        <f t="shared" si="53"/>
        <v>76.953999999999951</v>
      </c>
    </row>
    <row r="1109" spans="1:12" x14ac:dyDescent="0.35">
      <c r="A1109" t="s">
        <v>1742</v>
      </c>
      <c r="B1109" s="1">
        <v>44615</v>
      </c>
      <c r="C1109" t="s">
        <v>26</v>
      </c>
      <c r="D1109" t="s">
        <v>18</v>
      </c>
      <c r="E1109" t="s">
        <v>43</v>
      </c>
      <c r="F1109">
        <v>1</v>
      </c>
      <c r="G1109">
        <v>1081.96</v>
      </c>
      <c r="H1109">
        <v>0.3</v>
      </c>
      <c r="I1109" t="s">
        <v>614</v>
      </c>
      <c r="J1109">
        <f t="shared" si="51"/>
        <v>1080.96</v>
      </c>
      <c r="K1109">
        <f t="shared" si="52"/>
        <v>756.67200000000003</v>
      </c>
      <c r="L1109">
        <f t="shared" si="53"/>
        <v>108.096</v>
      </c>
    </row>
    <row r="1110" spans="1:12" x14ac:dyDescent="0.35">
      <c r="A1110" t="s">
        <v>1743</v>
      </c>
      <c r="B1110" s="1">
        <v>45778</v>
      </c>
      <c r="C1110" t="s">
        <v>22</v>
      </c>
      <c r="D1110" t="s">
        <v>11</v>
      </c>
      <c r="E1110" t="s">
        <v>12</v>
      </c>
      <c r="F1110">
        <v>6</v>
      </c>
      <c r="G1110">
        <v>155.96</v>
      </c>
      <c r="H1110">
        <v>0</v>
      </c>
      <c r="I1110" t="s">
        <v>1392</v>
      </c>
      <c r="J1110">
        <f t="shared" si="51"/>
        <v>149.96</v>
      </c>
      <c r="K1110">
        <f t="shared" si="52"/>
        <v>149.96</v>
      </c>
      <c r="L1110">
        <f t="shared" si="53"/>
        <v>59.984000000000009</v>
      </c>
    </row>
    <row r="1111" spans="1:12" x14ac:dyDescent="0.35">
      <c r="A1111" t="s">
        <v>1744</v>
      </c>
      <c r="B1111" s="1">
        <v>45414</v>
      </c>
      <c r="C1111" t="s">
        <v>10</v>
      </c>
      <c r="D1111" t="s">
        <v>11</v>
      </c>
      <c r="E1111" t="s">
        <v>23</v>
      </c>
      <c r="F1111">
        <v>3</v>
      </c>
      <c r="G1111">
        <v>611.08000000000004</v>
      </c>
      <c r="H1111">
        <v>0.3</v>
      </c>
      <c r="I1111" t="s">
        <v>1681</v>
      </c>
      <c r="J1111">
        <f t="shared" si="51"/>
        <v>608.08000000000004</v>
      </c>
      <c r="K1111">
        <f t="shared" si="52"/>
        <v>425.65600000000001</v>
      </c>
      <c r="L1111">
        <f t="shared" si="53"/>
        <v>60.807999999999993</v>
      </c>
    </row>
    <row r="1112" spans="1:12" x14ac:dyDescent="0.35">
      <c r="A1112" t="s">
        <v>1745</v>
      </c>
      <c r="B1112" s="1">
        <v>45252</v>
      </c>
      <c r="C1112" t="s">
        <v>56</v>
      </c>
      <c r="D1112" t="s">
        <v>33</v>
      </c>
      <c r="E1112" t="s">
        <v>43</v>
      </c>
      <c r="F1112">
        <v>2</v>
      </c>
      <c r="G1112">
        <v>27.6</v>
      </c>
      <c r="H1112">
        <v>0.3</v>
      </c>
      <c r="I1112" t="s">
        <v>1212</v>
      </c>
      <c r="J1112">
        <f t="shared" si="51"/>
        <v>25.6</v>
      </c>
      <c r="K1112">
        <f t="shared" si="52"/>
        <v>17.919999999999998</v>
      </c>
      <c r="L1112">
        <f t="shared" si="53"/>
        <v>2.5599999999999987</v>
      </c>
    </row>
    <row r="1113" spans="1:12" x14ac:dyDescent="0.35">
      <c r="A1113" t="s">
        <v>1746</v>
      </c>
      <c r="B1113" s="1">
        <v>44890</v>
      </c>
      <c r="C1113" t="s">
        <v>50</v>
      </c>
      <c r="D1113" t="s">
        <v>11</v>
      </c>
      <c r="E1113" t="s">
        <v>23</v>
      </c>
      <c r="F1113">
        <v>8</v>
      </c>
      <c r="G1113">
        <v>465.62</v>
      </c>
      <c r="H1113">
        <v>0.1</v>
      </c>
      <c r="I1113" t="s">
        <v>726</v>
      </c>
      <c r="J1113">
        <f t="shared" si="51"/>
        <v>457.62</v>
      </c>
      <c r="K1113">
        <f t="shared" si="52"/>
        <v>411.858</v>
      </c>
      <c r="L1113">
        <f t="shared" si="53"/>
        <v>137.286</v>
      </c>
    </row>
    <row r="1114" spans="1:12" x14ac:dyDescent="0.35">
      <c r="A1114" t="s">
        <v>1747</v>
      </c>
      <c r="B1114" s="1">
        <v>45027</v>
      </c>
      <c r="C1114" t="s">
        <v>141</v>
      </c>
      <c r="D1114" t="s">
        <v>33</v>
      </c>
      <c r="E1114" t="s">
        <v>43</v>
      </c>
      <c r="F1114">
        <v>2</v>
      </c>
      <c r="G1114">
        <v>80.62</v>
      </c>
      <c r="H1114">
        <v>0</v>
      </c>
      <c r="I1114" t="s">
        <v>100</v>
      </c>
      <c r="J1114">
        <f t="shared" si="51"/>
        <v>78.62</v>
      </c>
      <c r="K1114">
        <f t="shared" si="52"/>
        <v>78.62</v>
      </c>
      <c r="L1114">
        <f t="shared" si="53"/>
        <v>31.448</v>
      </c>
    </row>
    <row r="1115" spans="1:12" x14ac:dyDescent="0.35">
      <c r="A1115" t="s">
        <v>1748</v>
      </c>
      <c r="B1115" s="1">
        <v>45829</v>
      </c>
      <c r="C1115" t="s">
        <v>10</v>
      </c>
      <c r="D1115" t="s">
        <v>11</v>
      </c>
      <c r="E1115" t="s">
        <v>23</v>
      </c>
      <c r="F1115">
        <v>3</v>
      </c>
      <c r="G1115">
        <v>666.88</v>
      </c>
      <c r="H1115">
        <v>0.2</v>
      </c>
      <c r="I1115" t="s">
        <v>389</v>
      </c>
      <c r="J1115">
        <f t="shared" si="51"/>
        <v>663.88</v>
      </c>
      <c r="K1115">
        <f t="shared" si="52"/>
        <v>531.10400000000004</v>
      </c>
      <c r="L1115">
        <f t="shared" si="53"/>
        <v>132.77600000000007</v>
      </c>
    </row>
    <row r="1116" spans="1:12" x14ac:dyDescent="0.35">
      <c r="A1116" t="s">
        <v>1749</v>
      </c>
      <c r="B1116" s="1">
        <v>45980</v>
      </c>
      <c r="C1116" t="s">
        <v>78</v>
      </c>
      <c r="D1116" t="s">
        <v>33</v>
      </c>
      <c r="E1116" t="s">
        <v>43</v>
      </c>
      <c r="F1116">
        <v>7</v>
      </c>
      <c r="G1116">
        <v>124.95</v>
      </c>
      <c r="H1116">
        <v>0</v>
      </c>
      <c r="I1116" t="s">
        <v>74</v>
      </c>
      <c r="J1116">
        <f t="shared" si="51"/>
        <v>117.95</v>
      </c>
      <c r="K1116">
        <f t="shared" si="52"/>
        <v>117.95</v>
      </c>
      <c r="L1116">
        <f t="shared" si="53"/>
        <v>47.180000000000007</v>
      </c>
    </row>
    <row r="1117" spans="1:12" x14ac:dyDescent="0.35">
      <c r="A1117" t="s">
        <v>1750</v>
      </c>
      <c r="B1117" s="1">
        <v>45430</v>
      </c>
      <c r="C1117" t="s">
        <v>64</v>
      </c>
      <c r="D1117" t="s">
        <v>11</v>
      </c>
      <c r="E1117" t="s">
        <v>19</v>
      </c>
      <c r="F1117">
        <v>2</v>
      </c>
      <c r="G1117">
        <v>108.36</v>
      </c>
      <c r="H1117">
        <v>0.2</v>
      </c>
      <c r="I1117" t="s">
        <v>54</v>
      </c>
      <c r="J1117">
        <f t="shared" si="51"/>
        <v>106.36</v>
      </c>
      <c r="K1117">
        <f t="shared" si="52"/>
        <v>85.088000000000008</v>
      </c>
      <c r="L1117">
        <f t="shared" si="53"/>
        <v>21.272000000000013</v>
      </c>
    </row>
    <row r="1118" spans="1:12" x14ac:dyDescent="0.35">
      <c r="A1118" t="s">
        <v>1751</v>
      </c>
      <c r="B1118" s="1">
        <v>45052</v>
      </c>
      <c r="C1118" t="s">
        <v>141</v>
      </c>
      <c r="D1118" t="s">
        <v>33</v>
      </c>
      <c r="E1118" t="s">
        <v>19</v>
      </c>
      <c r="F1118">
        <v>2</v>
      </c>
      <c r="G1118">
        <v>35.729999999999997</v>
      </c>
      <c r="H1118">
        <v>0</v>
      </c>
      <c r="I1118" t="s">
        <v>722</v>
      </c>
      <c r="J1118">
        <f t="shared" si="51"/>
        <v>33.729999999999997</v>
      </c>
      <c r="K1118">
        <f t="shared" si="52"/>
        <v>33.729999999999997</v>
      </c>
      <c r="L1118">
        <f t="shared" si="53"/>
        <v>13.492000000000001</v>
      </c>
    </row>
    <row r="1119" spans="1:12" x14ac:dyDescent="0.35">
      <c r="A1119" t="s">
        <v>1752</v>
      </c>
      <c r="B1119" s="1">
        <v>45691</v>
      </c>
      <c r="C1119" t="s">
        <v>22</v>
      </c>
      <c r="D1119" t="s">
        <v>11</v>
      </c>
      <c r="E1119" t="s">
        <v>12</v>
      </c>
      <c r="F1119">
        <v>5</v>
      </c>
      <c r="G1119">
        <v>113.78</v>
      </c>
      <c r="H1119">
        <v>0.2</v>
      </c>
      <c r="I1119" t="s">
        <v>272</v>
      </c>
      <c r="J1119">
        <f t="shared" si="51"/>
        <v>108.78</v>
      </c>
      <c r="K1119">
        <f t="shared" si="52"/>
        <v>87.024000000000001</v>
      </c>
      <c r="L1119">
        <f t="shared" si="53"/>
        <v>21.756</v>
      </c>
    </row>
    <row r="1120" spans="1:12" x14ac:dyDescent="0.35">
      <c r="A1120" t="s">
        <v>1753</v>
      </c>
      <c r="B1120" s="1">
        <v>45552</v>
      </c>
      <c r="C1120" t="s">
        <v>22</v>
      </c>
      <c r="D1120" t="s">
        <v>11</v>
      </c>
      <c r="E1120" t="s">
        <v>43</v>
      </c>
      <c r="F1120">
        <v>2</v>
      </c>
      <c r="G1120">
        <v>757.63</v>
      </c>
      <c r="H1120">
        <v>0</v>
      </c>
      <c r="I1120" t="s">
        <v>1268</v>
      </c>
      <c r="J1120">
        <f t="shared" si="51"/>
        <v>755.63</v>
      </c>
      <c r="K1120">
        <f t="shared" si="52"/>
        <v>755.63</v>
      </c>
      <c r="L1120">
        <f t="shared" si="53"/>
        <v>302.25200000000001</v>
      </c>
    </row>
    <row r="1121" spans="1:12" x14ac:dyDescent="0.35">
      <c r="A1121" t="s">
        <v>1754</v>
      </c>
      <c r="B1121" s="1">
        <v>45586</v>
      </c>
      <c r="C1121" t="s">
        <v>64</v>
      </c>
      <c r="D1121" t="s">
        <v>11</v>
      </c>
      <c r="E1121" t="s">
        <v>23</v>
      </c>
      <c r="F1121">
        <v>6</v>
      </c>
      <c r="G1121">
        <v>780.39</v>
      </c>
      <c r="H1121">
        <v>0.3</v>
      </c>
      <c r="I1121" t="s">
        <v>1755</v>
      </c>
      <c r="J1121">
        <f t="shared" si="51"/>
        <v>774.39</v>
      </c>
      <c r="K1121">
        <f t="shared" si="52"/>
        <v>542.07299999999998</v>
      </c>
      <c r="L1121">
        <f t="shared" si="53"/>
        <v>77.439000000000021</v>
      </c>
    </row>
    <row r="1122" spans="1:12" x14ac:dyDescent="0.35">
      <c r="A1122" t="s">
        <v>1756</v>
      </c>
      <c r="B1122" s="1">
        <v>45396</v>
      </c>
      <c r="C1122" t="s">
        <v>29</v>
      </c>
      <c r="D1122" t="s">
        <v>18</v>
      </c>
      <c r="E1122" t="s">
        <v>12</v>
      </c>
      <c r="F1122">
        <v>1</v>
      </c>
      <c r="G1122">
        <v>922.05</v>
      </c>
      <c r="H1122">
        <v>0.15</v>
      </c>
      <c r="I1122" t="s">
        <v>1402</v>
      </c>
      <c r="J1122">
        <f t="shared" si="51"/>
        <v>921.05</v>
      </c>
      <c r="K1122">
        <f t="shared" si="52"/>
        <v>782.89249999999993</v>
      </c>
      <c r="L1122">
        <f t="shared" si="53"/>
        <v>230.26249999999993</v>
      </c>
    </row>
    <row r="1123" spans="1:12" x14ac:dyDescent="0.35">
      <c r="A1123" t="s">
        <v>1757</v>
      </c>
      <c r="B1123" s="1">
        <v>44892</v>
      </c>
      <c r="C1123" t="s">
        <v>50</v>
      </c>
      <c r="D1123" t="s">
        <v>11</v>
      </c>
      <c r="E1123" t="s">
        <v>19</v>
      </c>
      <c r="F1123">
        <v>2</v>
      </c>
      <c r="G1123">
        <v>764.61</v>
      </c>
      <c r="H1123">
        <v>0</v>
      </c>
      <c r="I1123" t="s">
        <v>306</v>
      </c>
      <c r="J1123">
        <f t="shared" si="51"/>
        <v>762.61</v>
      </c>
      <c r="K1123">
        <f t="shared" si="52"/>
        <v>762.61</v>
      </c>
      <c r="L1123">
        <f t="shared" si="53"/>
        <v>305.04400000000004</v>
      </c>
    </row>
    <row r="1124" spans="1:12" x14ac:dyDescent="0.35">
      <c r="A1124" t="s">
        <v>1758</v>
      </c>
      <c r="B1124" s="1">
        <v>44891</v>
      </c>
      <c r="C1124" t="s">
        <v>17</v>
      </c>
      <c r="D1124" t="s">
        <v>18</v>
      </c>
      <c r="E1124" t="s">
        <v>23</v>
      </c>
      <c r="F1124">
        <v>3</v>
      </c>
      <c r="G1124">
        <v>574.63</v>
      </c>
      <c r="H1124">
        <v>0.1</v>
      </c>
      <c r="I1124" t="s">
        <v>1505</v>
      </c>
      <c r="J1124">
        <f t="shared" si="51"/>
        <v>571.63</v>
      </c>
      <c r="K1124">
        <f t="shared" si="52"/>
        <v>514.46699999999998</v>
      </c>
      <c r="L1124">
        <f t="shared" si="53"/>
        <v>171.48899999999998</v>
      </c>
    </row>
    <row r="1125" spans="1:12" x14ac:dyDescent="0.35">
      <c r="A1125" t="s">
        <v>1759</v>
      </c>
      <c r="B1125" s="1">
        <v>46021</v>
      </c>
      <c r="C1125" t="s">
        <v>26</v>
      </c>
      <c r="D1125" t="s">
        <v>18</v>
      </c>
      <c r="E1125" t="s">
        <v>12</v>
      </c>
      <c r="F1125">
        <v>4</v>
      </c>
      <c r="G1125">
        <v>1495.81</v>
      </c>
      <c r="H1125">
        <v>0.2</v>
      </c>
      <c r="I1125" t="s">
        <v>1707</v>
      </c>
      <c r="J1125">
        <f t="shared" si="51"/>
        <v>1491.81</v>
      </c>
      <c r="K1125">
        <f t="shared" si="52"/>
        <v>1193.4480000000001</v>
      </c>
      <c r="L1125">
        <f t="shared" si="53"/>
        <v>298.36200000000019</v>
      </c>
    </row>
    <row r="1126" spans="1:12" x14ac:dyDescent="0.35">
      <c r="A1126" t="s">
        <v>1760</v>
      </c>
      <c r="B1126" s="1">
        <v>45847</v>
      </c>
      <c r="C1126" t="s">
        <v>99</v>
      </c>
      <c r="D1126" t="s">
        <v>33</v>
      </c>
      <c r="E1126" t="s">
        <v>19</v>
      </c>
      <c r="F1126">
        <v>3</v>
      </c>
      <c r="G1126">
        <v>116.12</v>
      </c>
      <c r="H1126">
        <v>0.1</v>
      </c>
      <c r="I1126" t="s">
        <v>1761</v>
      </c>
      <c r="J1126">
        <f t="shared" si="51"/>
        <v>113.12</v>
      </c>
      <c r="K1126">
        <f t="shared" si="52"/>
        <v>101.80800000000001</v>
      </c>
      <c r="L1126">
        <f t="shared" si="53"/>
        <v>33.936000000000007</v>
      </c>
    </row>
    <row r="1127" spans="1:12" x14ac:dyDescent="0.35">
      <c r="A1127" t="s">
        <v>1762</v>
      </c>
      <c r="B1127" s="1">
        <v>44754</v>
      </c>
      <c r="C1127" t="s">
        <v>32</v>
      </c>
      <c r="D1127" t="s">
        <v>33</v>
      </c>
      <c r="E1127" t="s">
        <v>12</v>
      </c>
      <c r="F1127">
        <v>5</v>
      </c>
      <c r="G1127">
        <v>28.41</v>
      </c>
      <c r="H1127">
        <v>0.1</v>
      </c>
      <c r="I1127" t="s">
        <v>1763</v>
      </c>
      <c r="J1127">
        <f t="shared" si="51"/>
        <v>23.41</v>
      </c>
      <c r="K1127">
        <f t="shared" si="52"/>
        <v>21.068999999999999</v>
      </c>
      <c r="L1127">
        <f t="shared" si="53"/>
        <v>7.0229999999999997</v>
      </c>
    </row>
    <row r="1128" spans="1:12" x14ac:dyDescent="0.35">
      <c r="A1128" t="s">
        <v>1764</v>
      </c>
      <c r="B1128" s="1">
        <v>44744</v>
      </c>
      <c r="C1128" t="s">
        <v>10</v>
      </c>
      <c r="D1128" t="s">
        <v>11</v>
      </c>
      <c r="E1128" t="s">
        <v>23</v>
      </c>
      <c r="F1128">
        <v>5</v>
      </c>
      <c r="G1128">
        <v>789.61</v>
      </c>
      <c r="H1128">
        <v>0.1</v>
      </c>
      <c r="I1128" t="s">
        <v>1765</v>
      </c>
      <c r="J1128">
        <f t="shared" si="51"/>
        <v>784.61</v>
      </c>
      <c r="K1128">
        <f t="shared" si="52"/>
        <v>706.149</v>
      </c>
      <c r="L1128">
        <f t="shared" si="53"/>
        <v>235.38300000000004</v>
      </c>
    </row>
    <row r="1129" spans="1:12" x14ac:dyDescent="0.35">
      <c r="A1129" t="s">
        <v>1766</v>
      </c>
      <c r="B1129" s="1">
        <v>44849</v>
      </c>
      <c r="C1129" t="s">
        <v>50</v>
      </c>
      <c r="D1129" t="s">
        <v>11</v>
      </c>
      <c r="E1129" t="s">
        <v>19</v>
      </c>
      <c r="F1129">
        <v>6</v>
      </c>
      <c r="G1129">
        <v>694.25</v>
      </c>
      <c r="H1129">
        <v>0.15</v>
      </c>
      <c r="I1129" t="s">
        <v>563</v>
      </c>
      <c r="J1129">
        <f t="shared" si="51"/>
        <v>688.25</v>
      </c>
      <c r="K1129">
        <f t="shared" si="52"/>
        <v>585.01249999999993</v>
      </c>
      <c r="L1129">
        <f t="shared" si="53"/>
        <v>172.06249999999994</v>
      </c>
    </row>
    <row r="1130" spans="1:12" x14ac:dyDescent="0.35">
      <c r="A1130" t="s">
        <v>1767</v>
      </c>
      <c r="B1130" s="1">
        <v>45313</v>
      </c>
      <c r="C1130" t="s">
        <v>17</v>
      </c>
      <c r="D1130" t="s">
        <v>18</v>
      </c>
      <c r="E1130" t="s">
        <v>43</v>
      </c>
      <c r="F1130">
        <v>2</v>
      </c>
      <c r="G1130">
        <v>1055.08</v>
      </c>
      <c r="H1130">
        <v>0.2</v>
      </c>
      <c r="I1130" t="s">
        <v>1137</v>
      </c>
      <c r="J1130">
        <f t="shared" si="51"/>
        <v>1053.08</v>
      </c>
      <c r="K1130">
        <f t="shared" si="52"/>
        <v>842.46399999999994</v>
      </c>
      <c r="L1130">
        <f t="shared" si="53"/>
        <v>210.61599999999999</v>
      </c>
    </row>
    <row r="1131" spans="1:12" x14ac:dyDescent="0.35">
      <c r="A1131" t="s">
        <v>1768</v>
      </c>
      <c r="B1131" s="1">
        <v>44649</v>
      </c>
      <c r="C1131" t="s">
        <v>29</v>
      </c>
      <c r="D1131" t="s">
        <v>18</v>
      </c>
      <c r="E1131" t="s">
        <v>12</v>
      </c>
      <c r="F1131">
        <v>9</v>
      </c>
      <c r="G1131">
        <v>111.12</v>
      </c>
      <c r="H1131">
        <v>0</v>
      </c>
      <c r="I1131" t="s">
        <v>453</v>
      </c>
      <c r="J1131">
        <f t="shared" si="51"/>
        <v>102.12</v>
      </c>
      <c r="K1131">
        <f t="shared" si="52"/>
        <v>102.12</v>
      </c>
      <c r="L1131">
        <f t="shared" si="53"/>
        <v>40.848000000000006</v>
      </c>
    </row>
    <row r="1132" spans="1:12" x14ac:dyDescent="0.35">
      <c r="A1132" t="s">
        <v>1769</v>
      </c>
      <c r="B1132" s="1">
        <v>45729</v>
      </c>
      <c r="C1132" t="s">
        <v>99</v>
      </c>
      <c r="D1132" t="s">
        <v>33</v>
      </c>
      <c r="E1132" t="s">
        <v>12</v>
      </c>
      <c r="F1132">
        <v>7</v>
      </c>
      <c r="G1132">
        <v>131.75</v>
      </c>
      <c r="H1132">
        <v>0.3</v>
      </c>
      <c r="I1132" t="s">
        <v>292</v>
      </c>
      <c r="J1132">
        <f t="shared" si="51"/>
        <v>124.75</v>
      </c>
      <c r="K1132">
        <f t="shared" si="52"/>
        <v>87.324999999999989</v>
      </c>
      <c r="L1132">
        <f t="shared" si="53"/>
        <v>12.474999999999994</v>
      </c>
    </row>
    <row r="1133" spans="1:12" x14ac:dyDescent="0.35">
      <c r="A1133" t="s">
        <v>1770</v>
      </c>
      <c r="B1133" s="1">
        <v>45521</v>
      </c>
      <c r="C1133" t="s">
        <v>26</v>
      </c>
      <c r="D1133" t="s">
        <v>18</v>
      </c>
      <c r="E1133" t="s">
        <v>19</v>
      </c>
      <c r="F1133">
        <v>2</v>
      </c>
      <c r="G1133">
        <v>352.38</v>
      </c>
      <c r="H1133">
        <v>0</v>
      </c>
      <c r="I1133" t="s">
        <v>163</v>
      </c>
      <c r="J1133">
        <f t="shared" si="51"/>
        <v>350.38</v>
      </c>
      <c r="K1133">
        <f t="shared" si="52"/>
        <v>350.38</v>
      </c>
      <c r="L1133">
        <f t="shared" si="53"/>
        <v>140.15200000000002</v>
      </c>
    </row>
    <row r="1134" spans="1:12" x14ac:dyDescent="0.35">
      <c r="A1134" t="s">
        <v>1771</v>
      </c>
      <c r="B1134" s="1">
        <v>45384</v>
      </c>
      <c r="C1134" t="s">
        <v>99</v>
      </c>
      <c r="D1134" t="s">
        <v>33</v>
      </c>
      <c r="E1134" t="s">
        <v>43</v>
      </c>
      <c r="F1134">
        <v>6</v>
      </c>
      <c r="G1134">
        <v>149.47999999999999</v>
      </c>
      <c r="H1134">
        <v>0.15</v>
      </c>
      <c r="I1134" t="s">
        <v>1772</v>
      </c>
      <c r="J1134">
        <f t="shared" si="51"/>
        <v>143.47999999999999</v>
      </c>
      <c r="K1134">
        <f t="shared" si="52"/>
        <v>121.95799999999998</v>
      </c>
      <c r="L1134">
        <f t="shared" si="53"/>
        <v>35.86999999999999</v>
      </c>
    </row>
    <row r="1135" spans="1:12" x14ac:dyDescent="0.35">
      <c r="A1135" t="s">
        <v>1773</v>
      </c>
      <c r="B1135" s="1">
        <v>45132</v>
      </c>
      <c r="C1135" t="s">
        <v>56</v>
      </c>
      <c r="D1135" t="s">
        <v>33</v>
      </c>
      <c r="E1135" t="s">
        <v>12</v>
      </c>
      <c r="F1135">
        <v>8</v>
      </c>
      <c r="G1135">
        <v>26.1</v>
      </c>
      <c r="H1135">
        <v>0</v>
      </c>
      <c r="I1135" t="s">
        <v>1246</v>
      </c>
      <c r="J1135">
        <f t="shared" si="51"/>
        <v>18.100000000000001</v>
      </c>
      <c r="K1135">
        <f t="shared" si="52"/>
        <v>18.100000000000001</v>
      </c>
      <c r="L1135">
        <f t="shared" si="53"/>
        <v>7.24</v>
      </c>
    </row>
    <row r="1136" spans="1:12" x14ac:dyDescent="0.35">
      <c r="A1136" t="s">
        <v>1774</v>
      </c>
      <c r="B1136" s="1">
        <v>45340</v>
      </c>
      <c r="C1136" t="s">
        <v>64</v>
      </c>
      <c r="D1136" t="s">
        <v>11</v>
      </c>
      <c r="E1136" t="s">
        <v>23</v>
      </c>
      <c r="F1136">
        <v>8</v>
      </c>
      <c r="G1136">
        <v>210.07</v>
      </c>
      <c r="H1136">
        <v>0</v>
      </c>
      <c r="I1136" t="s">
        <v>1775</v>
      </c>
      <c r="J1136">
        <f t="shared" si="51"/>
        <v>202.07</v>
      </c>
      <c r="K1136">
        <f t="shared" si="52"/>
        <v>202.07</v>
      </c>
      <c r="L1136">
        <f t="shared" si="53"/>
        <v>80.828000000000003</v>
      </c>
    </row>
    <row r="1137" spans="1:12" x14ac:dyDescent="0.35">
      <c r="A1137" t="s">
        <v>1776</v>
      </c>
      <c r="B1137" s="1">
        <v>45078</v>
      </c>
      <c r="C1137" t="s">
        <v>53</v>
      </c>
      <c r="D1137" t="s">
        <v>18</v>
      </c>
      <c r="E1137" t="s">
        <v>19</v>
      </c>
      <c r="F1137">
        <v>3</v>
      </c>
      <c r="G1137">
        <v>196.96</v>
      </c>
      <c r="H1137">
        <v>0.15</v>
      </c>
      <c r="I1137" t="s">
        <v>1777</v>
      </c>
      <c r="J1137">
        <f t="shared" si="51"/>
        <v>193.96</v>
      </c>
      <c r="K1137">
        <f t="shared" si="52"/>
        <v>164.86600000000001</v>
      </c>
      <c r="L1137">
        <f t="shared" si="53"/>
        <v>48.490000000000009</v>
      </c>
    </row>
    <row r="1138" spans="1:12" x14ac:dyDescent="0.35">
      <c r="A1138" t="s">
        <v>1778</v>
      </c>
      <c r="B1138" s="1">
        <v>45486</v>
      </c>
      <c r="C1138" t="s">
        <v>61</v>
      </c>
      <c r="D1138" t="s">
        <v>33</v>
      </c>
      <c r="E1138" t="s">
        <v>12</v>
      </c>
      <c r="F1138">
        <v>5</v>
      </c>
      <c r="G1138">
        <v>31.69</v>
      </c>
      <c r="H1138">
        <v>0</v>
      </c>
      <c r="I1138" t="s">
        <v>510</v>
      </c>
      <c r="J1138">
        <f t="shared" si="51"/>
        <v>26.69</v>
      </c>
      <c r="K1138">
        <f t="shared" si="52"/>
        <v>26.69</v>
      </c>
      <c r="L1138">
        <f t="shared" si="53"/>
        <v>10.676000000000002</v>
      </c>
    </row>
    <row r="1139" spans="1:12" x14ac:dyDescent="0.35">
      <c r="A1139" t="s">
        <v>1779</v>
      </c>
      <c r="B1139" s="1">
        <v>45170</v>
      </c>
      <c r="C1139" t="s">
        <v>10</v>
      </c>
      <c r="D1139" t="s">
        <v>11</v>
      </c>
      <c r="E1139" t="s">
        <v>43</v>
      </c>
      <c r="F1139">
        <v>7</v>
      </c>
      <c r="G1139">
        <v>411.22</v>
      </c>
      <c r="H1139">
        <v>0.2</v>
      </c>
      <c r="I1139" t="s">
        <v>990</v>
      </c>
      <c r="J1139">
        <f t="shared" si="51"/>
        <v>404.22</v>
      </c>
      <c r="K1139">
        <f t="shared" si="52"/>
        <v>323.37600000000003</v>
      </c>
      <c r="L1139">
        <f t="shared" si="53"/>
        <v>80.844000000000023</v>
      </c>
    </row>
    <row r="1140" spans="1:12" x14ac:dyDescent="0.35">
      <c r="A1140" t="s">
        <v>1780</v>
      </c>
      <c r="B1140" s="1">
        <v>45456</v>
      </c>
      <c r="C1140" t="s">
        <v>40</v>
      </c>
      <c r="D1140" t="s">
        <v>33</v>
      </c>
      <c r="E1140" t="s">
        <v>19</v>
      </c>
      <c r="F1140">
        <v>9</v>
      </c>
      <c r="G1140">
        <v>118.55</v>
      </c>
      <c r="H1140">
        <v>0.2</v>
      </c>
      <c r="I1140" t="s">
        <v>15</v>
      </c>
      <c r="J1140">
        <f t="shared" si="51"/>
        <v>109.55</v>
      </c>
      <c r="K1140">
        <f t="shared" si="52"/>
        <v>87.64</v>
      </c>
      <c r="L1140">
        <f t="shared" si="53"/>
        <v>21.910000000000011</v>
      </c>
    </row>
    <row r="1141" spans="1:12" x14ac:dyDescent="0.35">
      <c r="A1141" t="s">
        <v>1781</v>
      </c>
      <c r="B1141" s="1">
        <v>45929</v>
      </c>
      <c r="C1141" t="s">
        <v>53</v>
      </c>
      <c r="D1141" t="s">
        <v>18</v>
      </c>
      <c r="E1141" t="s">
        <v>43</v>
      </c>
      <c r="F1141">
        <v>6</v>
      </c>
      <c r="G1141">
        <v>119.86</v>
      </c>
      <c r="H1141">
        <v>0.15</v>
      </c>
      <c r="I1141" t="s">
        <v>135</v>
      </c>
      <c r="J1141">
        <f t="shared" si="51"/>
        <v>113.86</v>
      </c>
      <c r="K1141">
        <f t="shared" si="52"/>
        <v>96.780999999999992</v>
      </c>
      <c r="L1141">
        <f t="shared" si="53"/>
        <v>28.464999999999989</v>
      </c>
    </row>
    <row r="1142" spans="1:12" x14ac:dyDescent="0.35">
      <c r="A1142" t="s">
        <v>1782</v>
      </c>
      <c r="B1142" s="1">
        <v>44794</v>
      </c>
      <c r="C1142" t="s">
        <v>26</v>
      </c>
      <c r="D1142" t="s">
        <v>18</v>
      </c>
      <c r="E1142" t="s">
        <v>43</v>
      </c>
      <c r="F1142">
        <v>9</v>
      </c>
      <c r="G1142">
        <v>1111.2</v>
      </c>
      <c r="H1142">
        <v>0.15</v>
      </c>
      <c r="I1142" t="s">
        <v>955</v>
      </c>
      <c r="J1142">
        <f t="shared" si="51"/>
        <v>1102.2</v>
      </c>
      <c r="K1142">
        <f t="shared" si="52"/>
        <v>936.87</v>
      </c>
      <c r="L1142">
        <f t="shared" si="53"/>
        <v>275.54999999999995</v>
      </c>
    </row>
    <row r="1143" spans="1:12" x14ac:dyDescent="0.35">
      <c r="A1143" t="s">
        <v>1783</v>
      </c>
      <c r="B1143" s="1">
        <v>45746</v>
      </c>
      <c r="C1143" t="s">
        <v>22</v>
      </c>
      <c r="D1143" t="s">
        <v>11</v>
      </c>
      <c r="E1143" t="s">
        <v>12</v>
      </c>
      <c r="F1143">
        <v>4</v>
      </c>
      <c r="G1143">
        <v>365.13</v>
      </c>
      <c r="H1143">
        <v>0.2</v>
      </c>
      <c r="I1143" t="s">
        <v>847</v>
      </c>
      <c r="J1143">
        <f t="shared" si="51"/>
        <v>361.13</v>
      </c>
      <c r="K1143">
        <f t="shared" si="52"/>
        <v>288.904</v>
      </c>
      <c r="L1143">
        <f t="shared" si="53"/>
        <v>72.225999999999999</v>
      </c>
    </row>
    <row r="1144" spans="1:12" x14ac:dyDescent="0.35">
      <c r="A1144" t="s">
        <v>1784</v>
      </c>
      <c r="B1144" s="1">
        <v>45335</v>
      </c>
      <c r="C1144" t="s">
        <v>64</v>
      </c>
      <c r="D1144" t="s">
        <v>11</v>
      </c>
      <c r="E1144" t="s">
        <v>12</v>
      </c>
      <c r="F1144">
        <v>4</v>
      </c>
      <c r="G1144">
        <v>778.81</v>
      </c>
      <c r="H1144">
        <v>0.2</v>
      </c>
      <c r="I1144" t="s">
        <v>1034</v>
      </c>
      <c r="J1144">
        <f t="shared" si="51"/>
        <v>774.81</v>
      </c>
      <c r="K1144">
        <f t="shared" si="52"/>
        <v>619.84799999999996</v>
      </c>
      <c r="L1144">
        <f t="shared" si="53"/>
        <v>154.96199999999999</v>
      </c>
    </row>
    <row r="1145" spans="1:12" x14ac:dyDescent="0.35">
      <c r="A1145" t="s">
        <v>1785</v>
      </c>
      <c r="B1145" s="1">
        <v>45307</v>
      </c>
      <c r="C1145" t="s">
        <v>64</v>
      </c>
      <c r="D1145" t="s">
        <v>11</v>
      </c>
      <c r="E1145" t="s">
        <v>43</v>
      </c>
      <c r="F1145">
        <v>9</v>
      </c>
      <c r="G1145">
        <v>664.29</v>
      </c>
      <c r="H1145">
        <v>0</v>
      </c>
      <c r="I1145" t="s">
        <v>205</v>
      </c>
      <c r="J1145">
        <f t="shared" si="51"/>
        <v>655.29</v>
      </c>
      <c r="K1145">
        <f t="shared" si="52"/>
        <v>655.29</v>
      </c>
      <c r="L1145">
        <f t="shared" si="53"/>
        <v>262.11599999999999</v>
      </c>
    </row>
    <row r="1146" spans="1:12" x14ac:dyDescent="0.35">
      <c r="A1146" t="s">
        <v>1786</v>
      </c>
      <c r="B1146" s="1">
        <v>45495</v>
      </c>
      <c r="C1146" t="s">
        <v>40</v>
      </c>
      <c r="D1146" t="s">
        <v>33</v>
      </c>
      <c r="E1146" t="s">
        <v>43</v>
      </c>
      <c r="F1146">
        <v>6</v>
      </c>
      <c r="G1146">
        <v>125.09</v>
      </c>
      <c r="H1146">
        <v>0.15</v>
      </c>
      <c r="I1146" t="s">
        <v>648</v>
      </c>
      <c r="J1146">
        <f t="shared" si="51"/>
        <v>119.09</v>
      </c>
      <c r="K1146">
        <f t="shared" si="52"/>
        <v>101.2265</v>
      </c>
      <c r="L1146">
        <f t="shared" si="53"/>
        <v>29.772500000000008</v>
      </c>
    </row>
    <row r="1147" spans="1:12" x14ac:dyDescent="0.35">
      <c r="A1147" t="s">
        <v>1787</v>
      </c>
      <c r="B1147" s="1">
        <v>44922</v>
      </c>
      <c r="C1147" t="s">
        <v>40</v>
      </c>
      <c r="D1147" t="s">
        <v>33</v>
      </c>
      <c r="E1147" t="s">
        <v>43</v>
      </c>
      <c r="F1147">
        <v>3</v>
      </c>
      <c r="G1147">
        <v>85.15</v>
      </c>
      <c r="H1147">
        <v>0</v>
      </c>
      <c r="I1147" t="s">
        <v>600</v>
      </c>
      <c r="J1147">
        <f t="shared" si="51"/>
        <v>82.15</v>
      </c>
      <c r="K1147">
        <f t="shared" si="52"/>
        <v>82.15</v>
      </c>
      <c r="L1147">
        <f t="shared" si="53"/>
        <v>32.860000000000007</v>
      </c>
    </row>
    <row r="1148" spans="1:12" x14ac:dyDescent="0.35">
      <c r="A1148" t="s">
        <v>1788</v>
      </c>
      <c r="B1148" s="1">
        <v>45145</v>
      </c>
      <c r="C1148" t="s">
        <v>26</v>
      </c>
      <c r="D1148" t="s">
        <v>18</v>
      </c>
      <c r="E1148" t="s">
        <v>43</v>
      </c>
      <c r="F1148">
        <v>10</v>
      </c>
      <c r="G1148">
        <v>1413.06</v>
      </c>
      <c r="H1148">
        <v>0</v>
      </c>
      <c r="I1148" t="s">
        <v>13</v>
      </c>
      <c r="J1148">
        <f t="shared" si="51"/>
        <v>1403.06</v>
      </c>
      <c r="K1148">
        <f t="shared" si="52"/>
        <v>1403.06</v>
      </c>
      <c r="L1148">
        <f t="shared" si="53"/>
        <v>561.22400000000005</v>
      </c>
    </row>
    <row r="1149" spans="1:12" x14ac:dyDescent="0.35">
      <c r="A1149" t="s">
        <v>1789</v>
      </c>
      <c r="B1149" s="1">
        <v>45892</v>
      </c>
      <c r="C1149" t="s">
        <v>50</v>
      </c>
      <c r="D1149" t="s">
        <v>11</v>
      </c>
      <c r="E1149" t="s">
        <v>19</v>
      </c>
      <c r="F1149">
        <v>8</v>
      </c>
      <c r="G1149">
        <v>612.46</v>
      </c>
      <c r="H1149">
        <v>0.2</v>
      </c>
      <c r="I1149" t="s">
        <v>1790</v>
      </c>
      <c r="J1149">
        <f t="shared" si="51"/>
        <v>604.46</v>
      </c>
      <c r="K1149">
        <f t="shared" si="52"/>
        <v>483.56800000000004</v>
      </c>
      <c r="L1149">
        <f t="shared" si="53"/>
        <v>120.89200000000005</v>
      </c>
    </row>
    <row r="1150" spans="1:12" x14ac:dyDescent="0.35">
      <c r="A1150" t="s">
        <v>1791</v>
      </c>
      <c r="B1150" s="1">
        <v>45471</v>
      </c>
      <c r="C1150" t="s">
        <v>29</v>
      </c>
      <c r="D1150" t="s">
        <v>18</v>
      </c>
      <c r="E1150" t="s">
        <v>43</v>
      </c>
      <c r="F1150">
        <v>7</v>
      </c>
      <c r="G1150">
        <v>396.62</v>
      </c>
      <c r="H1150">
        <v>0.15</v>
      </c>
      <c r="I1150" t="s">
        <v>1740</v>
      </c>
      <c r="J1150">
        <f t="shared" si="51"/>
        <v>389.62</v>
      </c>
      <c r="K1150">
        <f t="shared" si="52"/>
        <v>331.17700000000002</v>
      </c>
      <c r="L1150">
        <f t="shared" si="53"/>
        <v>97.40500000000003</v>
      </c>
    </row>
    <row r="1151" spans="1:12" x14ac:dyDescent="0.35">
      <c r="A1151" t="s">
        <v>1792</v>
      </c>
      <c r="B1151" s="1">
        <v>44962</v>
      </c>
      <c r="C1151" t="s">
        <v>99</v>
      </c>
      <c r="D1151" t="s">
        <v>33</v>
      </c>
      <c r="E1151" t="s">
        <v>43</v>
      </c>
      <c r="F1151">
        <v>8</v>
      </c>
      <c r="G1151">
        <v>64.88</v>
      </c>
      <c r="H1151">
        <v>0.3</v>
      </c>
      <c r="I1151" t="s">
        <v>1222</v>
      </c>
      <c r="J1151">
        <f t="shared" si="51"/>
        <v>56.879999999999995</v>
      </c>
      <c r="K1151">
        <f t="shared" si="52"/>
        <v>39.815999999999995</v>
      </c>
      <c r="L1151">
        <f t="shared" si="53"/>
        <v>5.6880000000000024</v>
      </c>
    </row>
    <row r="1152" spans="1:12" x14ac:dyDescent="0.35">
      <c r="A1152" t="s">
        <v>1793</v>
      </c>
      <c r="B1152" s="1">
        <v>45329</v>
      </c>
      <c r="C1152" t="s">
        <v>64</v>
      </c>
      <c r="D1152" t="s">
        <v>11</v>
      </c>
      <c r="E1152" t="s">
        <v>43</v>
      </c>
      <c r="F1152">
        <v>5</v>
      </c>
      <c r="G1152">
        <v>280.55</v>
      </c>
      <c r="H1152">
        <v>0.15</v>
      </c>
      <c r="I1152" t="s">
        <v>1354</v>
      </c>
      <c r="J1152">
        <f t="shared" si="51"/>
        <v>275.55</v>
      </c>
      <c r="K1152">
        <f t="shared" si="52"/>
        <v>234.2175</v>
      </c>
      <c r="L1152">
        <f t="shared" si="53"/>
        <v>68.887499999999989</v>
      </c>
    </row>
    <row r="1153" spans="1:12" x14ac:dyDescent="0.35">
      <c r="A1153" t="s">
        <v>1794</v>
      </c>
      <c r="B1153" s="1">
        <v>45411</v>
      </c>
      <c r="C1153" t="s">
        <v>22</v>
      </c>
      <c r="D1153" t="s">
        <v>11</v>
      </c>
      <c r="E1153" t="s">
        <v>19</v>
      </c>
      <c r="F1153">
        <v>3</v>
      </c>
      <c r="G1153">
        <v>642.88</v>
      </c>
      <c r="H1153">
        <v>0.2</v>
      </c>
      <c r="I1153" t="s">
        <v>278</v>
      </c>
      <c r="J1153">
        <f t="shared" si="51"/>
        <v>639.88</v>
      </c>
      <c r="K1153">
        <f t="shared" si="52"/>
        <v>511.904</v>
      </c>
      <c r="L1153">
        <f t="shared" si="53"/>
        <v>127.976</v>
      </c>
    </row>
    <row r="1154" spans="1:12" x14ac:dyDescent="0.35">
      <c r="A1154" t="s">
        <v>1795</v>
      </c>
      <c r="B1154" s="1">
        <v>44911</v>
      </c>
      <c r="C1154" t="s">
        <v>26</v>
      </c>
      <c r="D1154" t="s">
        <v>18</v>
      </c>
      <c r="E1154" t="s">
        <v>12</v>
      </c>
      <c r="F1154">
        <v>9</v>
      </c>
      <c r="G1154">
        <v>1462.89</v>
      </c>
      <c r="H1154">
        <v>0</v>
      </c>
      <c r="I1154" t="s">
        <v>1057</v>
      </c>
      <c r="J1154">
        <f t="shared" ref="J1154:J1217" si="54">G1154-F1154</f>
        <v>1453.89</v>
      </c>
      <c r="K1154">
        <f t="shared" ref="K1154:K1217" si="55">J1154*(1-H1154)</f>
        <v>1453.89</v>
      </c>
      <c r="L1154">
        <f t="shared" ref="L1154:L1217" si="56">K1154-(J1154*0.6)</f>
        <v>581.55600000000004</v>
      </c>
    </row>
    <row r="1155" spans="1:12" x14ac:dyDescent="0.35">
      <c r="A1155" t="s">
        <v>1796</v>
      </c>
      <c r="B1155" s="1">
        <v>44667</v>
      </c>
      <c r="C1155" t="s">
        <v>26</v>
      </c>
      <c r="D1155" t="s">
        <v>18</v>
      </c>
      <c r="E1155" t="s">
        <v>12</v>
      </c>
      <c r="F1155">
        <v>7</v>
      </c>
      <c r="G1155">
        <v>1468.3</v>
      </c>
      <c r="H1155">
        <v>0</v>
      </c>
      <c r="I1155" t="s">
        <v>1797</v>
      </c>
      <c r="J1155">
        <f t="shared" si="54"/>
        <v>1461.3</v>
      </c>
      <c r="K1155">
        <f t="shared" si="55"/>
        <v>1461.3</v>
      </c>
      <c r="L1155">
        <f t="shared" si="56"/>
        <v>584.52</v>
      </c>
    </row>
    <row r="1156" spans="1:12" x14ac:dyDescent="0.35">
      <c r="A1156" t="s">
        <v>1798</v>
      </c>
      <c r="B1156" s="1">
        <v>44886</v>
      </c>
      <c r="C1156" t="s">
        <v>71</v>
      </c>
      <c r="D1156" t="s">
        <v>33</v>
      </c>
      <c r="E1156" t="s">
        <v>19</v>
      </c>
      <c r="F1156">
        <v>3</v>
      </c>
      <c r="G1156">
        <v>78.12</v>
      </c>
      <c r="H1156">
        <v>0.3</v>
      </c>
      <c r="I1156" t="s">
        <v>1763</v>
      </c>
      <c r="J1156">
        <f t="shared" si="54"/>
        <v>75.12</v>
      </c>
      <c r="K1156">
        <f t="shared" si="55"/>
        <v>52.584000000000003</v>
      </c>
      <c r="L1156">
        <f t="shared" si="56"/>
        <v>7.5120000000000005</v>
      </c>
    </row>
    <row r="1157" spans="1:12" x14ac:dyDescent="0.35">
      <c r="A1157" t="s">
        <v>1799</v>
      </c>
      <c r="B1157" s="1">
        <v>45846</v>
      </c>
      <c r="C1157" t="s">
        <v>61</v>
      </c>
      <c r="D1157" t="s">
        <v>33</v>
      </c>
      <c r="E1157" t="s">
        <v>12</v>
      </c>
      <c r="F1157">
        <v>6</v>
      </c>
      <c r="G1157">
        <v>34.549999999999997</v>
      </c>
      <c r="H1157">
        <v>0</v>
      </c>
      <c r="I1157" t="s">
        <v>1507</v>
      </c>
      <c r="J1157">
        <f t="shared" si="54"/>
        <v>28.549999999999997</v>
      </c>
      <c r="K1157">
        <f t="shared" si="55"/>
        <v>28.549999999999997</v>
      </c>
      <c r="L1157">
        <f t="shared" si="56"/>
        <v>11.419999999999998</v>
      </c>
    </row>
    <row r="1158" spans="1:12" x14ac:dyDescent="0.35">
      <c r="A1158" t="s">
        <v>1800</v>
      </c>
      <c r="B1158" s="1">
        <v>45849</v>
      </c>
      <c r="C1158" t="s">
        <v>53</v>
      </c>
      <c r="D1158" t="s">
        <v>18</v>
      </c>
      <c r="E1158" t="s">
        <v>19</v>
      </c>
      <c r="F1158">
        <v>10</v>
      </c>
      <c r="G1158">
        <v>1090.6099999999999</v>
      </c>
      <c r="H1158">
        <v>0</v>
      </c>
      <c r="I1158" t="s">
        <v>726</v>
      </c>
      <c r="J1158">
        <f t="shared" si="54"/>
        <v>1080.6099999999999</v>
      </c>
      <c r="K1158">
        <f t="shared" si="55"/>
        <v>1080.6099999999999</v>
      </c>
      <c r="L1158">
        <f t="shared" si="56"/>
        <v>432.24400000000003</v>
      </c>
    </row>
    <row r="1159" spans="1:12" x14ac:dyDescent="0.35">
      <c r="A1159" t="s">
        <v>1801</v>
      </c>
      <c r="B1159" s="1">
        <v>44829</v>
      </c>
      <c r="C1159" t="s">
        <v>32</v>
      </c>
      <c r="D1159" t="s">
        <v>33</v>
      </c>
      <c r="E1159" t="s">
        <v>12</v>
      </c>
      <c r="F1159">
        <v>4</v>
      </c>
      <c r="G1159">
        <v>99.62</v>
      </c>
      <c r="H1159">
        <v>0</v>
      </c>
      <c r="I1159" t="s">
        <v>1802</v>
      </c>
      <c r="J1159">
        <f t="shared" si="54"/>
        <v>95.62</v>
      </c>
      <c r="K1159">
        <f t="shared" si="55"/>
        <v>95.62</v>
      </c>
      <c r="L1159">
        <f t="shared" si="56"/>
        <v>38.248000000000005</v>
      </c>
    </row>
    <row r="1160" spans="1:12" x14ac:dyDescent="0.35">
      <c r="A1160" t="s">
        <v>1803</v>
      </c>
      <c r="B1160" s="1">
        <v>45064</v>
      </c>
      <c r="C1160" t="s">
        <v>26</v>
      </c>
      <c r="D1160" t="s">
        <v>18</v>
      </c>
      <c r="E1160" t="s">
        <v>43</v>
      </c>
      <c r="F1160">
        <v>1</v>
      </c>
      <c r="G1160">
        <v>484.95</v>
      </c>
      <c r="H1160">
        <v>0</v>
      </c>
      <c r="I1160" t="s">
        <v>1234</v>
      </c>
      <c r="J1160">
        <f t="shared" si="54"/>
        <v>483.95</v>
      </c>
      <c r="K1160">
        <f t="shared" si="55"/>
        <v>483.95</v>
      </c>
      <c r="L1160">
        <f t="shared" si="56"/>
        <v>193.57999999999998</v>
      </c>
    </row>
    <row r="1161" spans="1:12" x14ac:dyDescent="0.35">
      <c r="A1161" t="s">
        <v>1804</v>
      </c>
      <c r="B1161" s="1">
        <v>45748</v>
      </c>
      <c r="C1161" t="s">
        <v>22</v>
      </c>
      <c r="D1161" t="s">
        <v>11</v>
      </c>
      <c r="E1161" t="s">
        <v>23</v>
      </c>
      <c r="F1161">
        <v>10</v>
      </c>
      <c r="G1161">
        <v>142.01</v>
      </c>
      <c r="H1161">
        <v>0</v>
      </c>
      <c r="I1161" t="s">
        <v>844</v>
      </c>
      <c r="J1161">
        <f t="shared" si="54"/>
        <v>132.01</v>
      </c>
      <c r="K1161">
        <f t="shared" si="55"/>
        <v>132.01</v>
      </c>
      <c r="L1161">
        <f t="shared" si="56"/>
        <v>52.804000000000002</v>
      </c>
    </row>
    <row r="1162" spans="1:12" x14ac:dyDescent="0.35">
      <c r="A1162" t="s">
        <v>1805</v>
      </c>
      <c r="B1162" s="1">
        <v>44752</v>
      </c>
      <c r="C1162" t="s">
        <v>50</v>
      </c>
      <c r="D1162" t="s">
        <v>11</v>
      </c>
      <c r="E1162" t="s">
        <v>43</v>
      </c>
      <c r="F1162">
        <v>4</v>
      </c>
      <c r="G1162">
        <v>343.1</v>
      </c>
      <c r="H1162">
        <v>0.15</v>
      </c>
      <c r="I1162" t="s">
        <v>1806</v>
      </c>
      <c r="J1162">
        <f t="shared" si="54"/>
        <v>339.1</v>
      </c>
      <c r="K1162">
        <f t="shared" si="55"/>
        <v>288.23500000000001</v>
      </c>
      <c r="L1162">
        <f t="shared" si="56"/>
        <v>84.775000000000006</v>
      </c>
    </row>
    <row r="1163" spans="1:12" x14ac:dyDescent="0.35">
      <c r="A1163" t="s">
        <v>1807</v>
      </c>
      <c r="B1163" s="1">
        <v>45558</v>
      </c>
      <c r="C1163" t="s">
        <v>29</v>
      </c>
      <c r="D1163" t="s">
        <v>18</v>
      </c>
      <c r="E1163" t="s">
        <v>12</v>
      </c>
      <c r="F1163">
        <v>7</v>
      </c>
      <c r="G1163">
        <v>625.36</v>
      </c>
      <c r="H1163">
        <v>0.1</v>
      </c>
      <c r="I1163" t="s">
        <v>1472</v>
      </c>
      <c r="J1163">
        <f t="shared" si="54"/>
        <v>618.36</v>
      </c>
      <c r="K1163">
        <f t="shared" si="55"/>
        <v>556.524</v>
      </c>
      <c r="L1163">
        <f t="shared" si="56"/>
        <v>185.50799999999998</v>
      </c>
    </row>
    <row r="1164" spans="1:12" x14ac:dyDescent="0.35">
      <c r="A1164" t="s">
        <v>1808</v>
      </c>
      <c r="B1164" s="1">
        <v>44891</v>
      </c>
      <c r="C1164" t="s">
        <v>64</v>
      </c>
      <c r="D1164" t="s">
        <v>11</v>
      </c>
      <c r="E1164" t="s">
        <v>19</v>
      </c>
      <c r="F1164">
        <v>3</v>
      </c>
      <c r="G1164">
        <v>544.75</v>
      </c>
      <c r="H1164">
        <v>0.3</v>
      </c>
      <c r="I1164" t="s">
        <v>1565</v>
      </c>
      <c r="J1164">
        <f t="shared" si="54"/>
        <v>541.75</v>
      </c>
      <c r="K1164">
        <f t="shared" si="55"/>
        <v>379.22499999999997</v>
      </c>
      <c r="L1164">
        <f t="shared" si="56"/>
        <v>54.174999999999955</v>
      </c>
    </row>
    <row r="1165" spans="1:12" x14ac:dyDescent="0.35">
      <c r="A1165" t="s">
        <v>1809</v>
      </c>
      <c r="B1165" s="1">
        <v>45264</v>
      </c>
      <c r="C1165" t="s">
        <v>78</v>
      </c>
      <c r="D1165" t="s">
        <v>33</v>
      </c>
      <c r="E1165" t="s">
        <v>19</v>
      </c>
      <c r="F1165">
        <v>3</v>
      </c>
      <c r="G1165">
        <v>80.650000000000006</v>
      </c>
      <c r="H1165">
        <v>0.1</v>
      </c>
      <c r="I1165" t="s">
        <v>1378</v>
      </c>
      <c r="J1165">
        <f t="shared" si="54"/>
        <v>77.650000000000006</v>
      </c>
      <c r="K1165">
        <f t="shared" si="55"/>
        <v>69.885000000000005</v>
      </c>
      <c r="L1165">
        <f t="shared" si="56"/>
        <v>23.295000000000002</v>
      </c>
    </row>
    <row r="1166" spans="1:12" x14ac:dyDescent="0.35">
      <c r="A1166" t="s">
        <v>1810</v>
      </c>
      <c r="B1166" s="1">
        <v>44622</v>
      </c>
      <c r="C1166" t="s">
        <v>29</v>
      </c>
      <c r="D1166" t="s">
        <v>18</v>
      </c>
      <c r="E1166" t="s">
        <v>12</v>
      </c>
      <c r="F1166">
        <v>4</v>
      </c>
      <c r="G1166">
        <v>1313.62</v>
      </c>
      <c r="H1166">
        <v>0</v>
      </c>
      <c r="I1166" t="s">
        <v>631</v>
      </c>
      <c r="J1166">
        <f t="shared" si="54"/>
        <v>1309.6199999999999</v>
      </c>
      <c r="K1166">
        <f t="shared" si="55"/>
        <v>1309.6199999999999</v>
      </c>
      <c r="L1166">
        <f t="shared" si="56"/>
        <v>523.84799999999996</v>
      </c>
    </row>
    <row r="1167" spans="1:12" x14ac:dyDescent="0.35">
      <c r="A1167" t="s">
        <v>1811</v>
      </c>
      <c r="B1167" s="1">
        <v>44845</v>
      </c>
      <c r="C1167" t="s">
        <v>22</v>
      </c>
      <c r="D1167" t="s">
        <v>11</v>
      </c>
      <c r="E1167" t="s">
        <v>12</v>
      </c>
      <c r="F1167">
        <v>5</v>
      </c>
      <c r="G1167">
        <v>255.25</v>
      </c>
      <c r="H1167">
        <v>0</v>
      </c>
      <c r="I1167" t="s">
        <v>510</v>
      </c>
      <c r="J1167">
        <f t="shared" si="54"/>
        <v>250.25</v>
      </c>
      <c r="K1167">
        <f t="shared" si="55"/>
        <v>250.25</v>
      </c>
      <c r="L1167">
        <f t="shared" si="56"/>
        <v>100.1</v>
      </c>
    </row>
    <row r="1168" spans="1:12" x14ac:dyDescent="0.35">
      <c r="A1168" t="s">
        <v>1812</v>
      </c>
      <c r="B1168" s="1">
        <v>45691</v>
      </c>
      <c r="C1168" t="s">
        <v>17</v>
      </c>
      <c r="D1168" t="s">
        <v>18</v>
      </c>
      <c r="E1168" t="s">
        <v>23</v>
      </c>
      <c r="F1168">
        <v>8</v>
      </c>
      <c r="G1168">
        <v>710.49</v>
      </c>
      <c r="H1168">
        <v>0.15</v>
      </c>
      <c r="I1168" t="s">
        <v>183</v>
      </c>
      <c r="J1168">
        <f t="shared" si="54"/>
        <v>702.49</v>
      </c>
      <c r="K1168">
        <f t="shared" si="55"/>
        <v>597.11649999999997</v>
      </c>
      <c r="L1168">
        <f t="shared" si="56"/>
        <v>175.6225</v>
      </c>
    </row>
    <row r="1169" spans="1:12" x14ac:dyDescent="0.35">
      <c r="A1169" t="s">
        <v>1813</v>
      </c>
      <c r="B1169" s="1">
        <v>44967</v>
      </c>
      <c r="C1169" t="s">
        <v>17</v>
      </c>
      <c r="D1169" t="s">
        <v>18</v>
      </c>
      <c r="E1169" t="s">
        <v>23</v>
      </c>
      <c r="F1169">
        <v>2</v>
      </c>
      <c r="G1169">
        <v>917.11</v>
      </c>
      <c r="H1169">
        <v>0.2</v>
      </c>
      <c r="I1169" t="s">
        <v>303</v>
      </c>
      <c r="J1169">
        <f t="shared" si="54"/>
        <v>915.11</v>
      </c>
      <c r="K1169">
        <f t="shared" si="55"/>
        <v>732.08800000000008</v>
      </c>
      <c r="L1169">
        <f t="shared" si="56"/>
        <v>183.02200000000005</v>
      </c>
    </row>
    <row r="1170" spans="1:12" x14ac:dyDescent="0.35">
      <c r="A1170" t="s">
        <v>1814</v>
      </c>
      <c r="B1170" s="1">
        <v>44983</v>
      </c>
      <c r="C1170" t="s">
        <v>26</v>
      </c>
      <c r="D1170" t="s">
        <v>18</v>
      </c>
      <c r="E1170" t="s">
        <v>23</v>
      </c>
      <c r="F1170">
        <v>8</v>
      </c>
      <c r="G1170">
        <v>693.23</v>
      </c>
      <c r="H1170">
        <v>0.3</v>
      </c>
      <c r="I1170" t="s">
        <v>650</v>
      </c>
      <c r="J1170">
        <f t="shared" si="54"/>
        <v>685.23</v>
      </c>
      <c r="K1170">
        <f t="shared" si="55"/>
        <v>479.661</v>
      </c>
      <c r="L1170">
        <f t="shared" si="56"/>
        <v>68.523000000000025</v>
      </c>
    </row>
    <row r="1171" spans="1:12" x14ac:dyDescent="0.35">
      <c r="A1171" t="s">
        <v>1815</v>
      </c>
      <c r="B1171" s="1">
        <v>44782</v>
      </c>
      <c r="C1171" t="s">
        <v>26</v>
      </c>
      <c r="D1171" t="s">
        <v>18</v>
      </c>
      <c r="E1171" t="s">
        <v>23</v>
      </c>
      <c r="F1171">
        <v>4</v>
      </c>
      <c r="G1171">
        <v>894</v>
      </c>
      <c r="H1171">
        <v>0.1</v>
      </c>
      <c r="I1171" t="s">
        <v>1816</v>
      </c>
      <c r="J1171">
        <f t="shared" si="54"/>
        <v>890</v>
      </c>
      <c r="K1171">
        <f t="shared" si="55"/>
        <v>801</v>
      </c>
      <c r="L1171">
        <f t="shared" si="56"/>
        <v>267</v>
      </c>
    </row>
    <row r="1172" spans="1:12" x14ac:dyDescent="0.35">
      <c r="A1172" t="s">
        <v>1817</v>
      </c>
      <c r="B1172" s="1">
        <v>44904</v>
      </c>
      <c r="C1172" t="s">
        <v>64</v>
      </c>
      <c r="D1172" t="s">
        <v>11</v>
      </c>
      <c r="E1172" t="s">
        <v>23</v>
      </c>
      <c r="F1172">
        <v>5</v>
      </c>
      <c r="G1172">
        <v>502.91</v>
      </c>
      <c r="H1172">
        <v>0.3</v>
      </c>
      <c r="I1172" t="s">
        <v>840</v>
      </c>
      <c r="J1172">
        <f t="shared" si="54"/>
        <v>497.91</v>
      </c>
      <c r="K1172">
        <f t="shared" si="55"/>
        <v>348.53699999999998</v>
      </c>
      <c r="L1172">
        <f t="shared" si="56"/>
        <v>49.790999999999997</v>
      </c>
    </row>
    <row r="1173" spans="1:12" x14ac:dyDescent="0.35">
      <c r="A1173" t="s">
        <v>1818</v>
      </c>
      <c r="B1173" s="1">
        <v>44623</v>
      </c>
      <c r="C1173" t="s">
        <v>10</v>
      </c>
      <c r="D1173" t="s">
        <v>11</v>
      </c>
      <c r="E1173" t="s">
        <v>43</v>
      </c>
      <c r="F1173">
        <v>7</v>
      </c>
      <c r="G1173">
        <v>643.16999999999996</v>
      </c>
      <c r="H1173">
        <v>0.1</v>
      </c>
      <c r="I1173" t="s">
        <v>1475</v>
      </c>
      <c r="J1173">
        <f t="shared" si="54"/>
        <v>636.16999999999996</v>
      </c>
      <c r="K1173">
        <f t="shared" si="55"/>
        <v>572.553</v>
      </c>
      <c r="L1173">
        <f t="shared" si="56"/>
        <v>190.85100000000006</v>
      </c>
    </row>
    <row r="1174" spans="1:12" x14ac:dyDescent="0.35">
      <c r="A1174" t="s">
        <v>1819</v>
      </c>
      <c r="B1174" s="1">
        <v>45907</v>
      </c>
      <c r="C1174" t="s">
        <v>32</v>
      </c>
      <c r="D1174" t="s">
        <v>33</v>
      </c>
      <c r="E1174" t="s">
        <v>12</v>
      </c>
      <c r="F1174">
        <v>6</v>
      </c>
      <c r="G1174">
        <v>22.73</v>
      </c>
      <c r="H1174">
        <v>0.1</v>
      </c>
      <c r="I1174" t="s">
        <v>36</v>
      </c>
      <c r="J1174">
        <f t="shared" si="54"/>
        <v>16.73</v>
      </c>
      <c r="K1174">
        <f t="shared" si="55"/>
        <v>15.057</v>
      </c>
      <c r="L1174">
        <f t="shared" si="56"/>
        <v>5.0190000000000001</v>
      </c>
    </row>
    <row r="1175" spans="1:12" x14ac:dyDescent="0.35">
      <c r="A1175" t="s">
        <v>1820</v>
      </c>
      <c r="B1175" s="1">
        <v>45235</v>
      </c>
      <c r="C1175" t="s">
        <v>50</v>
      </c>
      <c r="D1175" t="s">
        <v>11</v>
      </c>
      <c r="E1175" t="s">
        <v>43</v>
      </c>
      <c r="F1175">
        <v>4</v>
      </c>
      <c r="G1175">
        <v>471.23</v>
      </c>
      <c r="H1175">
        <v>0.15</v>
      </c>
      <c r="I1175" t="s">
        <v>1111</v>
      </c>
      <c r="J1175">
        <f t="shared" si="54"/>
        <v>467.23</v>
      </c>
      <c r="K1175">
        <f t="shared" si="55"/>
        <v>397.14550000000003</v>
      </c>
      <c r="L1175">
        <f t="shared" si="56"/>
        <v>116.8075</v>
      </c>
    </row>
    <row r="1176" spans="1:12" x14ac:dyDescent="0.35">
      <c r="A1176" t="s">
        <v>1821</v>
      </c>
      <c r="B1176" s="1">
        <v>45007</v>
      </c>
      <c r="C1176" t="s">
        <v>64</v>
      </c>
      <c r="D1176" t="s">
        <v>11</v>
      </c>
      <c r="E1176" t="s">
        <v>19</v>
      </c>
      <c r="F1176">
        <v>10</v>
      </c>
      <c r="G1176">
        <v>719.5</v>
      </c>
      <c r="H1176">
        <v>0.15</v>
      </c>
      <c r="I1176" t="s">
        <v>561</v>
      </c>
      <c r="J1176">
        <f t="shared" si="54"/>
        <v>709.5</v>
      </c>
      <c r="K1176">
        <f t="shared" si="55"/>
        <v>603.07499999999993</v>
      </c>
      <c r="L1176">
        <f t="shared" si="56"/>
        <v>177.37499999999994</v>
      </c>
    </row>
    <row r="1177" spans="1:12" x14ac:dyDescent="0.35">
      <c r="A1177" t="s">
        <v>1822</v>
      </c>
      <c r="B1177" s="1">
        <v>45217</v>
      </c>
      <c r="C1177" t="s">
        <v>10</v>
      </c>
      <c r="D1177" t="s">
        <v>11</v>
      </c>
      <c r="E1177" t="s">
        <v>19</v>
      </c>
      <c r="F1177">
        <v>8</v>
      </c>
      <c r="G1177">
        <v>423.99</v>
      </c>
      <c r="H1177">
        <v>0.1</v>
      </c>
      <c r="I1177" t="s">
        <v>1572</v>
      </c>
      <c r="J1177">
        <f t="shared" si="54"/>
        <v>415.99</v>
      </c>
      <c r="K1177">
        <f t="shared" si="55"/>
        <v>374.39100000000002</v>
      </c>
      <c r="L1177">
        <f t="shared" si="56"/>
        <v>124.79700000000003</v>
      </c>
    </row>
    <row r="1178" spans="1:12" x14ac:dyDescent="0.35">
      <c r="A1178" t="s">
        <v>1823</v>
      </c>
      <c r="B1178" s="1">
        <v>45489</v>
      </c>
      <c r="C1178" t="s">
        <v>64</v>
      </c>
      <c r="D1178" t="s">
        <v>11</v>
      </c>
      <c r="E1178" t="s">
        <v>23</v>
      </c>
      <c r="F1178">
        <v>4</v>
      </c>
      <c r="G1178">
        <v>482.31</v>
      </c>
      <c r="H1178">
        <v>0.1</v>
      </c>
      <c r="I1178" t="s">
        <v>1045</v>
      </c>
      <c r="J1178">
        <f t="shared" si="54"/>
        <v>478.31</v>
      </c>
      <c r="K1178">
        <f t="shared" si="55"/>
        <v>430.47899999999998</v>
      </c>
      <c r="L1178">
        <f t="shared" si="56"/>
        <v>143.49299999999999</v>
      </c>
    </row>
    <row r="1179" spans="1:12" x14ac:dyDescent="0.35">
      <c r="A1179" t="s">
        <v>1824</v>
      </c>
      <c r="B1179" s="1">
        <v>45144</v>
      </c>
      <c r="C1179" t="s">
        <v>50</v>
      </c>
      <c r="D1179" t="s">
        <v>11</v>
      </c>
      <c r="E1179" t="s">
        <v>19</v>
      </c>
      <c r="F1179">
        <v>9</v>
      </c>
      <c r="G1179">
        <v>738.53</v>
      </c>
      <c r="H1179">
        <v>0</v>
      </c>
      <c r="I1179" t="s">
        <v>1825</v>
      </c>
      <c r="J1179">
        <f t="shared" si="54"/>
        <v>729.53</v>
      </c>
      <c r="K1179">
        <f t="shared" si="55"/>
        <v>729.53</v>
      </c>
      <c r="L1179">
        <f t="shared" si="56"/>
        <v>291.81200000000001</v>
      </c>
    </row>
    <row r="1180" spans="1:12" x14ac:dyDescent="0.35">
      <c r="A1180" t="s">
        <v>1826</v>
      </c>
      <c r="B1180" s="1">
        <v>45524</v>
      </c>
      <c r="C1180" t="s">
        <v>50</v>
      </c>
      <c r="D1180" t="s">
        <v>11</v>
      </c>
      <c r="E1180" t="s">
        <v>43</v>
      </c>
      <c r="F1180">
        <v>5</v>
      </c>
      <c r="G1180">
        <v>287.89</v>
      </c>
      <c r="H1180">
        <v>0.1</v>
      </c>
      <c r="I1180" t="s">
        <v>378</v>
      </c>
      <c r="J1180">
        <f t="shared" si="54"/>
        <v>282.89</v>
      </c>
      <c r="K1180">
        <f t="shared" si="55"/>
        <v>254.601</v>
      </c>
      <c r="L1180">
        <f t="shared" si="56"/>
        <v>84.867000000000019</v>
      </c>
    </row>
    <row r="1181" spans="1:12" x14ac:dyDescent="0.35">
      <c r="A1181" t="s">
        <v>1827</v>
      </c>
      <c r="B1181" s="1">
        <v>45203</v>
      </c>
      <c r="C1181" t="s">
        <v>56</v>
      </c>
      <c r="D1181" t="s">
        <v>33</v>
      </c>
      <c r="E1181" t="s">
        <v>23</v>
      </c>
      <c r="F1181">
        <v>5</v>
      </c>
      <c r="G1181">
        <v>105.99</v>
      </c>
      <c r="H1181">
        <v>0.15</v>
      </c>
      <c r="I1181" t="s">
        <v>400</v>
      </c>
      <c r="J1181">
        <f t="shared" si="54"/>
        <v>100.99</v>
      </c>
      <c r="K1181">
        <f t="shared" si="55"/>
        <v>85.841499999999996</v>
      </c>
      <c r="L1181">
        <f t="shared" si="56"/>
        <v>25.247500000000002</v>
      </c>
    </row>
    <row r="1182" spans="1:12" x14ac:dyDescent="0.35">
      <c r="A1182" t="s">
        <v>1828</v>
      </c>
      <c r="B1182" s="1">
        <v>45327</v>
      </c>
      <c r="C1182" t="s">
        <v>29</v>
      </c>
      <c r="D1182" t="s">
        <v>18</v>
      </c>
      <c r="E1182" t="s">
        <v>19</v>
      </c>
      <c r="F1182">
        <v>4</v>
      </c>
      <c r="G1182">
        <v>166.97</v>
      </c>
      <c r="H1182">
        <v>0</v>
      </c>
      <c r="I1182" t="s">
        <v>1249</v>
      </c>
      <c r="J1182">
        <f t="shared" si="54"/>
        <v>162.97</v>
      </c>
      <c r="K1182">
        <f t="shared" si="55"/>
        <v>162.97</v>
      </c>
      <c r="L1182">
        <f t="shared" si="56"/>
        <v>65.188000000000002</v>
      </c>
    </row>
    <row r="1183" spans="1:12" x14ac:dyDescent="0.35">
      <c r="A1183" t="s">
        <v>1829</v>
      </c>
      <c r="B1183" s="1">
        <v>45970</v>
      </c>
      <c r="C1183" t="s">
        <v>26</v>
      </c>
      <c r="D1183" t="s">
        <v>18</v>
      </c>
      <c r="E1183" t="s">
        <v>12</v>
      </c>
      <c r="F1183">
        <v>3</v>
      </c>
      <c r="G1183">
        <v>223.22</v>
      </c>
      <c r="H1183">
        <v>0.3</v>
      </c>
      <c r="I1183" t="s">
        <v>1141</v>
      </c>
      <c r="J1183">
        <f t="shared" si="54"/>
        <v>220.22</v>
      </c>
      <c r="K1183">
        <f t="shared" si="55"/>
        <v>154.154</v>
      </c>
      <c r="L1183">
        <f t="shared" si="56"/>
        <v>22.021999999999991</v>
      </c>
    </row>
    <row r="1184" spans="1:12" x14ac:dyDescent="0.35">
      <c r="A1184" t="s">
        <v>1830</v>
      </c>
      <c r="B1184" s="1">
        <v>44669</v>
      </c>
      <c r="C1184" t="s">
        <v>56</v>
      </c>
      <c r="D1184" t="s">
        <v>33</v>
      </c>
      <c r="E1184" t="s">
        <v>19</v>
      </c>
      <c r="F1184">
        <v>1</v>
      </c>
      <c r="G1184">
        <v>142.34</v>
      </c>
      <c r="H1184">
        <v>0</v>
      </c>
      <c r="I1184" t="s">
        <v>201</v>
      </c>
      <c r="J1184">
        <f t="shared" si="54"/>
        <v>141.34</v>
      </c>
      <c r="K1184">
        <f t="shared" si="55"/>
        <v>141.34</v>
      </c>
      <c r="L1184">
        <f t="shared" si="56"/>
        <v>56.536000000000001</v>
      </c>
    </row>
    <row r="1185" spans="1:12" x14ac:dyDescent="0.35">
      <c r="A1185" t="s">
        <v>1831</v>
      </c>
      <c r="B1185" s="1">
        <v>45816</v>
      </c>
      <c r="C1185" t="s">
        <v>156</v>
      </c>
      <c r="D1185" t="s">
        <v>33</v>
      </c>
      <c r="E1185" t="s">
        <v>12</v>
      </c>
      <c r="F1185">
        <v>3</v>
      </c>
      <c r="G1185">
        <v>89.6</v>
      </c>
      <c r="H1185">
        <v>0</v>
      </c>
      <c r="I1185" t="s">
        <v>232</v>
      </c>
      <c r="J1185">
        <f t="shared" si="54"/>
        <v>86.6</v>
      </c>
      <c r="K1185">
        <f t="shared" si="55"/>
        <v>86.6</v>
      </c>
      <c r="L1185">
        <f t="shared" si="56"/>
        <v>34.64</v>
      </c>
    </row>
    <row r="1186" spans="1:12" x14ac:dyDescent="0.35">
      <c r="A1186" t="s">
        <v>1832</v>
      </c>
      <c r="B1186" s="1">
        <v>45758</v>
      </c>
      <c r="C1186" t="s">
        <v>78</v>
      </c>
      <c r="D1186" t="s">
        <v>33</v>
      </c>
      <c r="E1186" t="s">
        <v>19</v>
      </c>
      <c r="F1186">
        <v>9</v>
      </c>
      <c r="G1186">
        <v>81.5</v>
      </c>
      <c r="H1186">
        <v>0.2</v>
      </c>
      <c r="I1186" t="s">
        <v>1833</v>
      </c>
      <c r="J1186">
        <f t="shared" si="54"/>
        <v>72.5</v>
      </c>
      <c r="K1186">
        <f t="shared" si="55"/>
        <v>58</v>
      </c>
      <c r="L1186">
        <f t="shared" si="56"/>
        <v>14.5</v>
      </c>
    </row>
    <row r="1187" spans="1:12" x14ac:dyDescent="0.35">
      <c r="A1187" t="s">
        <v>1834</v>
      </c>
      <c r="B1187" s="1">
        <v>45221</v>
      </c>
      <c r="C1187" t="s">
        <v>26</v>
      </c>
      <c r="D1187" t="s">
        <v>18</v>
      </c>
      <c r="E1187" t="s">
        <v>12</v>
      </c>
      <c r="F1187">
        <v>2</v>
      </c>
      <c r="G1187">
        <v>469.34</v>
      </c>
      <c r="H1187">
        <v>0.1</v>
      </c>
      <c r="I1187" t="s">
        <v>544</v>
      </c>
      <c r="J1187">
        <f t="shared" si="54"/>
        <v>467.34</v>
      </c>
      <c r="K1187">
        <f t="shared" si="55"/>
        <v>420.60599999999999</v>
      </c>
      <c r="L1187">
        <f t="shared" si="56"/>
        <v>140.202</v>
      </c>
    </row>
    <row r="1188" spans="1:12" x14ac:dyDescent="0.35">
      <c r="A1188" t="s">
        <v>1835</v>
      </c>
      <c r="B1188" s="1">
        <v>45705</v>
      </c>
      <c r="C1188" t="s">
        <v>10</v>
      </c>
      <c r="D1188" t="s">
        <v>11</v>
      </c>
      <c r="E1188" t="s">
        <v>19</v>
      </c>
      <c r="F1188">
        <v>2</v>
      </c>
      <c r="G1188">
        <v>778.82</v>
      </c>
      <c r="H1188">
        <v>0</v>
      </c>
      <c r="I1188" t="s">
        <v>1772</v>
      </c>
      <c r="J1188">
        <f t="shared" si="54"/>
        <v>776.82</v>
      </c>
      <c r="K1188">
        <f t="shared" si="55"/>
        <v>776.82</v>
      </c>
      <c r="L1188">
        <f t="shared" si="56"/>
        <v>310.72800000000007</v>
      </c>
    </row>
    <row r="1189" spans="1:12" x14ac:dyDescent="0.35">
      <c r="A1189" t="s">
        <v>1836</v>
      </c>
      <c r="B1189" s="1">
        <v>45004</v>
      </c>
      <c r="C1189" t="s">
        <v>40</v>
      </c>
      <c r="D1189" t="s">
        <v>33</v>
      </c>
      <c r="E1189" t="s">
        <v>12</v>
      </c>
      <c r="F1189">
        <v>8</v>
      </c>
      <c r="G1189">
        <v>20.16</v>
      </c>
      <c r="H1189">
        <v>0</v>
      </c>
      <c r="I1189" t="s">
        <v>1004</v>
      </c>
      <c r="J1189">
        <f t="shared" si="54"/>
        <v>12.16</v>
      </c>
      <c r="K1189">
        <f t="shared" si="55"/>
        <v>12.16</v>
      </c>
      <c r="L1189">
        <f t="shared" si="56"/>
        <v>4.8640000000000008</v>
      </c>
    </row>
    <row r="1190" spans="1:12" x14ac:dyDescent="0.35">
      <c r="A1190" t="s">
        <v>1837</v>
      </c>
      <c r="B1190" s="1">
        <v>45200</v>
      </c>
      <c r="C1190" t="s">
        <v>26</v>
      </c>
      <c r="D1190" t="s">
        <v>18</v>
      </c>
      <c r="E1190" t="s">
        <v>12</v>
      </c>
      <c r="F1190">
        <v>9</v>
      </c>
      <c r="G1190">
        <v>247.92</v>
      </c>
      <c r="H1190">
        <v>0</v>
      </c>
      <c r="I1190" t="s">
        <v>1838</v>
      </c>
      <c r="J1190">
        <f t="shared" si="54"/>
        <v>238.92</v>
      </c>
      <c r="K1190">
        <f t="shared" si="55"/>
        <v>238.92</v>
      </c>
      <c r="L1190">
        <f t="shared" si="56"/>
        <v>95.568000000000012</v>
      </c>
    </row>
    <row r="1191" spans="1:12" x14ac:dyDescent="0.35">
      <c r="A1191" t="s">
        <v>1839</v>
      </c>
      <c r="B1191" s="1">
        <v>45488</v>
      </c>
      <c r="C1191" t="s">
        <v>53</v>
      </c>
      <c r="D1191" t="s">
        <v>18</v>
      </c>
      <c r="E1191" t="s">
        <v>23</v>
      </c>
      <c r="F1191">
        <v>4</v>
      </c>
      <c r="G1191">
        <v>196.1</v>
      </c>
      <c r="H1191">
        <v>0.15</v>
      </c>
      <c r="I1191" t="s">
        <v>1588</v>
      </c>
      <c r="J1191">
        <f t="shared" si="54"/>
        <v>192.1</v>
      </c>
      <c r="K1191">
        <f t="shared" si="55"/>
        <v>163.285</v>
      </c>
      <c r="L1191">
        <f t="shared" si="56"/>
        <v>48.025000000000006</v>
      </c>
    </row>
    <row r="1192" spans="1:12" x14ac:dyDescent="0.35">
      <c r="A1192" t="s">
        <v>1840</v>
      </c>
      <c r="B1192" s="1">
        <v>45889</v>
      </c>
      <c r="C1192" t="s">
        <v>10</v>
      </c>
      <c r="D1192" t="s">
        <v>11</v>
      </c>
      <c r="E1192" t="s">
        <v>23</v>
      </c>
      <c r="F1192">
        <v>2</v>
      </c>
      <c r="G1192">
        <v>608.77</v>
      </c>
      <c r="H1192">
        <v>0</v>
      </c>
      <c r="I1192" t="s">
        <v>536</v>
      </c>
      <c r="J1192">
        <f t="shared" si="54"/>
        <v>606.77</v>
      </c>
      <c r="K1192">
        <f t="shared" si="55"/>
        <v>606.77</v>
      </c>
      <c r="L1192">
        <f t="shared" si="56"/>
        <v>242.70800000000003</v>
      </c>
    </row>
    <row r="1193" spans="1:12" x14ac:dyDescent="0.35">
      <c r="A1193" t="s">
        <v>1841</v>
      </c>
      <c r="B1193" s="1">
        <v>45108</v>
      </c>
      <c r="C1193" t="s">
        <v>50</v>
      </c>
      <c r="D1193" t="s">
        <v>11</v>
      </c>
      <c r="E1193" t="s">
        <v>23</v>
      </c>
      <c r="F1193">
        <v>6</v>
      </c>
      <c r="G1193">
        <v>249.18</v>
      </c>
      <c r="H1193">
        <v>0.2</v>
      </c>
      <c r="I1193" t="s">
        <v>959</v>
      </c>
      <c r="J1193">
        <f t="shared" si="54"/>
        <v>243.18</v>
      </c>
      <c r="K1193">
        <f t="shared" si="55"/>
        <v>194.54400000000001</v>
      </c>
      <c r="L1193">
        <f t="shared" si="56"/>
        <v>48.636000000000024</v>
      </c>
    </row>
    <row r="1194" spans="1:12" x14ac:dyDescent="0.35">
      <c r="A1194" t="s">
        <v>1842</v>
      </c>
      <c r="B1194" s="1">
        <v>44996</v>
      </c>
      <c r="C1194" t="s">
        <v>50</v>
      </c>
      <c r="D1194" t="s">
        <v>11</v>
      </c>
      <c r="E1194" t="s">
        <v>23</v>
      </c>
      <c r="F1194">
        <v>9</v>
      </c>
      <c r="G1194">
        <v>300.3</v>
      </c>
      <c r="H1194">
        <v>0.15</v>
      </c>
      <c r="I1194" t="s">
        <v>1159</v>
      </c>
      <c r="J1194">
        <f t="shared" si="54"/>
        <v>291.3</v>
      </c>
      <c r="K1194">
        <f t="shared" si="55"/>
        <v>247.60499999999999</v>
      </c>
      <c r="L1194">
        <f t="shared" si="56"/>
        <v>72.824999999999989</v>
      </c>
    </row>
    <row r="1195" spans="1:12" x14ac:dyDescent="0.35">
      <c r="A1195" t="s">
        <v>1843</v>
      </c>
      <c r="B1195" s="1">
        <v>44662</v>
      </c>
      <c r="C1195" t="s">
        <v>26</v>
      </c>
      <c r="D1195" t="s">
        <v>18</v>
      </c>
      <c r="E1195" t="s">
        <v>23</v>
      </c>
      <c r="F1195">
        <v>4</v>
      </c>
      <c r="G1195">
        <v>511.61</v>
      </c>
      <c r="H1195">
        <v>0.15</v>
      </c>
      <c r="I1195" t="s">
        <v>1126</v>
      </c>
      <c r="J1195">
        <f t="shared" si="54"/>
        <v>507.61</v>
      </c>
      <c r="K1195">
        <f t="shared" si="55"/>
        <v>431.46850000000001</v>
      </c>
      <c r="L1195">
        <f t="shared" si="56"/>
        <v>126.90250000000003</v>
      </c>
    </row>
    <row r="1196" spans="1:12" x14ac:dyDescent="0.35">
      <c r="A1196" t="s">
        <v>1844</v>
      </c>
      <c r="B1196" s="1">
        <v>45806</v>
      </c>
      <c r="C1196" t="s">
        <v>61</v>
      </c>
      <c r="D1196" t="s">
        <v>33</v>
      </c>
      <c r="E1196" t="s">
        <v>23</v>
      </c>
      <c r="F1196">
        <v>2</v>
      </c>
      <c r="G1196">
        <v>103.77</v>
      </c>
      <c r="H1196">
        <v>0.3</v>
      </c>
      <c r="I1196" t="s">
        <v>421</v>
      </c>
      <c r="J1196">
        <f t="shared" si="54"/>
        <v>101.77</v>
      </c>
      <c r="K1196">
        <f t="shared" si="55"/>
        <v>71.23899999999999</v>
      </c>
      <c r="L1196">
        <f t="shared" si="56"/>
        <v>10.176999999999992</v>
      </c>
    </row>
    <row r="1197" spans="1:12" x14ac:dyDescent="0.35">
      <c r="A1197" t="s">
        <v>1845</v>
      </c>
      <c r="B1197" s="1">
        <v>44797</v>
      </c>
      <c r="C1197" t="s">
        <v>22</v>
      </c>
      <c r="D1197" t="s">
        <v>11</v>
      </c>
      <c r="E1197" t="s">
        <v>43</v>
      </c>
      <c r="F1197">
        <v>4</v>
      </c>
      <c r="G1197">
        <v>99.39</v>
      </c>
      <c r="H1197">
        <v>0</v>
      </c>
      <c r="I1197" t="s">
        <v>553</v>
      </c>
      <c r="J1197">
        <f t="shared" si="54"/>
        <v>95.39</v>
      </c>
      <c r="K1197">
        <f t="shared" si="55"/>
        <v>95.39</v>
      </c>
      <c r="L1197">
        <f t="shared" si="56"/>
        <v>38.155999999999999</v>
      </c>
    </row>
    <row r="1198" spans="1:12" x14ac:dyDescent="0.35">
      <c r="A1198" t="s">
        <v>1846</v>
      </c>
      <c r="B1198" s="1">
        <v>45994</v>
      </c>
      <c r="C1198" t="s">
        <v>26</v>
      </c>
      <c r="D1198" t="s">
        <v>18</v>
      </c>
      <c r="E1198" t="s">
        <v>23</v>
      </c>
      <c r="F1198">
        <v>7</v>
      </c>
      <c r="G1198">
        <v>241.83</v>
      </c>
      <c r="H1198">
        <v>0.3</v>
      </c>
      <c r="I1198" t="s">
        <v>179</v>
      </c>
      <c r="J1198">
        <f t="shared" si="54"/>
        <v>234.83</v>
      </c>
      <c r="K1198">
        <f t="shared" si="55"/>
        <v>164.381</v>
      </c>
      <c r="L1198">
        <f t="shared" si="56"/>
        <v>23.483000000000004</v>
      </c>
    </row>
    <row r="1199" spans="1:12" x14ac:dyDescent="0.35">
      <c r="A1199" t="s">
        <v>1847</v>
      </c>
      <c r="B1199" s="1">
        <v>44983</v>
      </c>
      <c r="C1199" t="s">
        <v>10</v>
      </c>
      <c r="D1199" t="s">
        <v>11</v>
      </c>
      <c r="E1199" t="s">
        <v>43</v>
      </c>
      <c r="F1199">
        <v>5</v>
      </c>
      <c r="G1199">
        <v>579.39</v>
      </c>
      <c r="H1199">
        <v>0.1</v>
      </c>
      <c r="I1199" t="s">
        <v>418</v>
      </c>
      <c r="J1199">
        <f t="shared" si="54"/>
        <v>574.39</v>
      </c>
      <c r="K1199">
        <f t="shared" si="55"/>
        <v>516.95100000000002</v>
      </c>
      <c r="L1199">
        <f t="shared" si="56"/>
        <v>172.31700000000006</v>
      </c>
    </row>
    <row r="1200" spans="1:12" x14ac:dyDescent="0.35">
      <c r="A1200" t="s">
        <v>1848</v>
      </c>
      <c r="B1200" s="1">
        <v>44941</v>
      </c>
      <c r="C1200" t="s">
        <v>26</v>
      </c>
      <c r="D1200" t="s">
        <v>18</v>
      </c>
      <c r="E1200" t="s">
        <v>43</v>
      </c>
      <c r="F1200">
        <v>4</v>
      </c>
      <c r="G1200">
        <v>338.33</v>
      </c>
      <c r="H1200">
        <v>0.3</v>
      </c>
      <c r="I1200" t="s">
        <v>116</v>
      </c>
      <c r="J1200">
        <f t="shared" si="54"/>
        <v>334.33</v>
      </c>
      <c r="K1200">
        <f t="shared" si="55"/>
        <v>234.03099999999998</v>
      </c>
      <c r="L1200">
        <f t="shared" si="56"/>
        <v>33.432999999999993</v>
      </c>
    </row>
    <row r="1201" spans="1:12" x14ac:dyDescent="0.35">
      <c r="A1201" t="s">
        <v>1849</v>
      </c>
      <c r="B1201" s="1">
        <v>45242</v>
      </c>
      <c r="C1201" t="s">
        <v>141</v>
      </c>
      <c r="D1201" t="s">
        <v>33</v>
      </c>
      <c r="E1201" t="s">
        <v>19</v>
      </c>
      <c r="F1201">
        <v>8</v>
      </c>
      <c r="G1201">
        <v>67.05</v>
      </c>
      <c r="H1201">
        <v>0</v>
      </c>
      <c r="I1201" t="s">
        <v>741</v>
      </c>
      <c r="J1201">
        <f t="shared" si="54"/>
        <v>59.05</v>
      </c>
      <c r="K1201">
        <f t="shared" si="55"/>
        <v>59.05</v>
      </c>
      <c r="L1201">
        <f t="shared" si="56"/>
        <v>23.619999999999997</v>
      </c>
    </row>
    <row r="1202" spans="1:12" x14ac:dyDescent="0.35">
      <c r="A1202" t="s">
        <v>1850</v>
      </c>
      <c r="B1202" s="1">
        <v>44911</v>
      </c>
      <c r="C1202" t="s">
        <v>29</v>
      </c>
      <c r="D1202" t="s">
        <v>18</v>
      </c>
      <c r="E1202" t="s">
        <v>43</v>
      </c>
      <c r="F1202">
        <v>8</v>
      </c>
      <c r="G1202">
        <v>916.42</v>
      </c>
      <c r="H1202">
        <v>0.15</v>
      </c>
      <c r="I1202" t="s">
        <v>633</v>
      </c>
      <c r="J1202">
        <f t="shared" si="54"/>
        <v>908.42</v>
      </c>
      <c r="K1202">
        <f t="shared" si="55"/>
        <v>772.15699999999993</v>
      </c>
      <c r="L1202">
        <f t="shared" si="56"/>
        <v>227.10500000000002</v>
      </c>
    </row>
    <row r="1203" spans="1:12" x14ac:dyDescent="0.35">
      <c r="A1203" t="s">
        <v>1851</v>
      </c>
      <c r="B1203" s="1">
        <v>44654</v>
      </c>
      <c r="C1203" t="s">
        <v>64</v>
      </c>
      <c r="D1203" t="s">
        <v>11</v>
      </c>
      <c r="E1203" t="s">
        <v>12</v>
      </c>
      <c r="F1203">
        <v>9</v>
      </c>
      <c r="G1203">
        <v>427.36</v>
      </c>
      <c r="H1203">
        <v>0</v>
      </c>
      <c r="I1203" t="s">
        <v>441</v>
      </c>
      <c r="J1203">
        <f t="shared" si="54"/>
        <v>418.36</v>
      </c>
      <c r="K1203">
        <f t="shared" si="55"/>
        <v>418.36</v>
      </c>
      <c r="L1203">
        <f t="shared" si="56"/>
        <v>167.34400000000002</v>
      </c>
    </row>
    <row r="1204" spans="1:12" x14ac:dyDescent="0.35">
      <c r="A1204" t="s">
        <v>1852</v>
      </c>
      <c r="B1204" s="1">
        <v>45185</v>
      </c>
      <c r="C1204" t="s">
        <v>17</v>
      </c>
      <c r="D1204" t="s">
        <v>18</v>
      </c>
      <c r="E1204" t="s">
        <v>23</v>
      </c>
      <c r="F1204">
        <v>8</v>
      </c>
      <c r="G1204">
        <v>1128.74</v>
      </c>
      <c r="H1204">
        <v>0.2</v>
      </c>
      <c r="I1204" t="s">
        <v>1853</v>
      </c>
      <c r="J1204">
        <f t="shared" si="54"/>
        <v>1120.74</v>
      </c>
      <c r="K1204">
        <f t="shared" si="55"/>
        <v>896.5920000000001</v>
      </c>
      <c r="L1204">
        <f t="shared" si="56"/>
        <v>224.14800000000014</v>
      </c>
    </row>
    <row r="1205" spans="1:12" x14ac:dyDescent="0.35">
      <c r="A1205" t="s">
        <v>1854</v>
      </c>
      <c r="B1205" s="1">
        <v>45308</v>
      </c>
      <c r="C1205" t="s">
        <v>56</v>
      </c>
      <c r="D1205" t="s">
        <v>33</v>
      </c>
      <c r="E1205" t="s">
        <v>43</v>
      </c>
      <c r="F1205">
        <v>5</v>
      </c>
      <c r="G1205">
        <v>107.97</v>
      </c>
      <c r="H1205">
        <v>0.2</v>
      </c>
      <c r="I1205" t="s">
        <v>441</v>
      </c>
      <c r="J1205">
        <f t="shared" si="54"/>
        <v>102.97</v>
      </c>
      <c r="K1205">
        <f t="shared" si="55"/>
        <v>82.376000000000005</v>
      </c>
      <c r="L1205">
        <f t="shared" si="56"/>
        <v>20.594000000000008</v>
      </c>
    </row>
    <row r="1206" spans="1:12" x14ac:dyDescent="0.35">
      <c r="A1206" t="s">
        <v>1855</v>
      </c>
      <c r="B1206" s="1">
        <v>45114</v>
      </c>
      <c r="C1206" t="s">
        <v>29</v>
      </c>
      <c r="D1206" t="s">
        <v>18</v>
      </c>
      <c r="E1206" t="s">
        <v>12</v>
      </c>
      <c r="F1206">
        <v>7</v>
      </c>
      <c r="G1206">
        <v>1298.77</v>
      </c>
      <c r="H1206">
        <v>0.3</v>
      </c>
      <c r="I1206" t="s">
        <v>301</v>
      </c>
      <c r="J1206">
        <f t="shared" si="54"/>
        <v>1291.77</v>
      </c>
      <c r="K1206">
        <f t="shared" si="55"/>
        <v>904.23899999999992</v>
      </c>
      <c r="L1206">
        <f t="shared" si="56"/>
        <v>129.17699999999991</v>
      </c>
    </row>
    <row r="1207" spans="1:12" x14ac:dyDescent="0.35">
      <c r="A1207" t="s">
        <v>1856</v>
      </c>
      <c r="B1207" s="1">
        <v>44625</v>
      </c>
      <c r="C1207" t="s">
        <v>50</v>
      </c>
      <c r="D1207" t="s">
        <v>11</v>
      </c>
      <c r="E1207" t="s">
        <v>43</v>
      </c>
      <c r="F1207">
        <v>4</v>
      </c>
      <c r="G1207">
        <v>608.27</v>
      </c>
      <c r="H1207">
        <v>0</v>
      </c>
      <c r="I1207" t="s">
        <v>228</v>
      </c>
      <c r="J1207">
        <f t="shared" si="54"/>
        <v>604.27</v>
      </c>
      <c r="K1207">
        <f t="shared" si="55"/>
        <v>604.27</v>
      </c>
      <c r="L1207">
        <f t="shared" si="56"/>
        <v>241.70800000000003</v>
      </c>
    </row>
    <row r="1208" spans="1:12" x14ac:dyDescent="0.35">
      <c r="A1208" t="s">
        <v>1857</v>
      </c>
      <c r="B1208" s="1">
        <v>45845</v>
      </c>
      <c r="C1208" t="s">
        <v>26</v>
      </c>
      <c r="D1208" t="s">
        <v>18</v>
      </c>
      <c r="E1208" t="s">
        <v>12</v>
      </c>
      <c r="F1208">
        <v>5</v>
      </c>
      <c r="G1208">
        <v>1374.46</v>
      </c>
      <c r="H1208">
        <v>0.1</v>
      </c>
      <c r="I1208" t="s">
        <v>437</v>
      </c>
      <c r="J1208">
        <f t="shared" si="54"/>
        <v>1369.46</v>
      </c>
      <c r="K1208">
        <f t="shared" si="55"/>
        <v>1232.5140000000001</v>
      </c>
      <c r="L1208">
        <f t="shared" si="56"/>
        <v>410.83800000000008</v>
      </c>
    </row>
    <row r="1209" spans="1:12" x14ac:dyDescent="0.35">
      <c r="A1209" t="s">
        <v>1858</v>
      </c>
      <c r="B1209" s="1">
        <v>45416</v>
      </c>
      <c r="C1209" t="s">
        <v>156</v>
      </c>
      <c r="D1209" t="s">
        <v>33</v>
      </c>
      <c r="E1209" t="s">
        <v>12</v>
      </c>
      <c r="F1209">
        <v>1</v>
      </c>
      <c r="G1209">
        <v>89.03</v>
      </c>
      <c r="H1209">
        <v>0.3</v>
      </c>
      <c r="I1209" t="s">
        <v>1859</v>
      </c>
      <c r="J1209">
        <f t="shared" si="54"/>
        <v>88.03</v>
      </c>
      <c r="K1209">
        <f t="shared" si="55"/>
        <v>61.620999999999995</v>
      </c>
      <c r="L1209">
        <f t="shared" si="56"/>
        <v>8.8029999999999973</v>
      </c>
    </row>
    <row r="1210" spans="1:12" x14ac:dyDescent="0.35">
      <c r="A1210" t="s">
        <v>1860</v>
      </c>
      <c r="B1210" s="1">
        <v>45493</v>
      </c>
      <c r="C1210" t="s">
        <v>17</v>
      </c>
      <c r="D1210" t="s">
        <v>18</v>
      </c>
      <c r="E1210" t="s">
        <v>43</v>
      </c>
      <c r="F1210">
        <v>2</v>
      </c>
      <c r="G1210">
        <v>1457.26</v>
      </c>
      <c r="H1210">
        <v>0.15</v>
      </c>
      <c r="I1210" t="s">
        <v>1861</v>
      </c>
      <c r="J1210">
        <f t="shared" si="54"/>
        <v>1455.26</v>
      </c>
      <c r="K1210">
        <f t="shared" si="55"/>
        <v>1236.971</v>
      </c>
      <c r="L1210">
        <f t="shared" si="56"/>
        <v>363.81500000000005</v>
      </c>
    </row>
    <row r="1211" spans="1:12" x14ac:dyDescent="0.35">
      <c r="A1211" t="s">
        <v>1862</v>
      </c>
      <c r="B1211" s="1">
        <v>45956</v>
      </c>
      <c r="C1211" t="s">
        <v>64</v>
      </c>
      <c r="D1211" t="s">
        <v>11</v>
      </c>
      <c r="E1211" t="s">
        <v>12</v>
      </c>
      <c r="F1211">
        <v>5</v>
      </c>
      <c r="G1211">
        <v>415.12</v>
      </c>
      <c r="H1211">
        <v>0</v>
      </c>
      <c r="I1211" t="s">
        <v>286</v>
      </c>
      <c r="J1211">
        <f t="shared" si="54"/>
        <v>410.12</v>
      </c>
      <c r="K1211">
        <f t="shared" si="55"/>
        <v>410.12</v>
      </c>
      <c r="L1211">
        <f t="shared" si="56"/>
        <v>164.048</v>
      </c>
    </row>
    <row r="1212" spans="1:12" x14ac:dyDescent="0.35">
      <c r="A1212" t="s">
        <v>1863</v>
      </c>
      <c r="B1212" s="1">
        <v>44645</v>
      </c>
      <c r="C1212" t="s">
        <v>64</v>
      </c>
      <c r="D1212" t="s">
        <v>11</v>
      </c>
      <c r="E1212" t="s">
        <v>19</v>
      </c>
      <c r="F1212">
        <v>1</v>
      </c>
      <c r="G1212">
        <v>416.27</v>
      </c>
      <c r="H1212">
        <v>0</v>
      </c>
      <c r="I1212" t="s">
        <v>288</v>
      </c>
      <c r="J1212">
        <f t="shared" si="54"/>
        <v>415.27</v>
      </c>
      <c r="K1212">
        <f t="shared" si="55"/>
        <v>415.27</v>
      </c>
      <c r="L1212">
        <f t="shared" si="56"/>
        <v>166.108</v>
      </c>
    </row>
    <row r="1213" spans="1:12" x14ac:dyDescent="0.35">
      <c r="A1213" t="s">
        <v>1864</v>
      </c>
      <c r="B1213" s="1">
        <v>44563</v>
      </c>
      <c r="C1213" t="s">
        <v>64</v>
      </c>
      <c r="D1213" t="s">
        <v>11</v>
      </c>
      <c r="E1213" t="s">
        <v>12</v>
      </c>
      <c r="F1213">
        <v>6</v>
      </c>
      <c r="G1213">
        <v>709.04</v>
      </c>
      <c r="H1213">
        <v>0.2</v>
      </c>
      <c r="I1213" t="s">
        <v>1119</v>
      </c>
      <c r="J1213">
        <f t="shared" si="54"/>
        <v>703.04</v>
      </c>
      <c r="K1213">
        <f t="shared" si="55"/>
        <v>562.43200000000002</v>
      </c>
      <c r="L1213">
        <f t="shared" si="56"/>
        <v>140.60800000000006</v>
      </c>
    </row>
    <row r="1214" spans="1:12" x14ac:dyDescent="0.35">
      <c r="A1214" t="s">
        <v>1865</v>
      </c>
      <c r="B1214" s="1">
        <v>46022</v>
      </c>
      <c r="C1214" t="s">
        <v>141</v>
      </c>
      <c r="D1214" t="s">
        <v>33</v>
      </c>
      <c r="E1214" t="s">
        <v>12</v>
      </c>
      <c r="F1214">
        <v>7</v>
      </c>
      <c r="G1214">
        <v>89.86</v>
      </c>
      <c r="H1214">
        <v>0</v>
      </c>
      <c r="I1214" t="s">
        <v>453</v>
      </c>
      <c r="J1214">
        <f t="shared" si="54"/>
        <v>82.86</v>
      </c>
      <c r="K1214">
        <f t="shared" si="55"/>
        <v>82.86</v>
      </c>
      <c r="L1214">
        <f t="shared" si="56"/>
        <v>33.143999999999998</v>
      </c>
    </row>
    <row r="1215" spans="1:12" x14ac:dyDescent="0.35">
      <c r="A1215" t="s">
        <v>1866</v>
      </c>
      <c r="B1215" s="1">
        <v>45531</v>
      </c>
      <c r="C1215" t="s">
        <v>71</v>
      </c>
      <c r="D1215" t="s">
        <v>33</v>
      </c>
      <c r="E1215" t="s">
        <v>23</v>
      </c>
      <c r="F1215">
        <v>7</v>
      </c>
      <c r="G1215">
        <v>62.87</v>
      </c>
      <c r="H1215">
        <v>0</v>
      </c>
      <c r="I1215" t="s">
        <v>800</v>
      </c>
      <c r="J1215">
        <f t="shared" si="54"/>
        <v>55.87</v>
      </c>
      <c r="K1215">
        <f t="shared" si="55"/>
        <v>55.87</v>
      </c>
      <c r="L1215">
        <f t="shared" si="56"/>
        <v>22.347999999999999</v>
      </c>
    </row>
    <row r="1216" spans="1:12" x14ac:dyDescent="0.35">
      <c r="A1216" t="s">
        <v>1867</v>
      </c>
      <c r="B1216" s="1">
        <v>45198</v>
      </c>
      <c r="C1216" t="s">
        <v>50</v>
      </c>
      <c r="D1216" t="s">
        <v>11</v>
      </c>
      <c r="E1216" t="s">
        <v>43</v>
      </c>
      <c r="F1216">
        <v>10</v>
      </c>
      <c r="G1216">
        <v>154.38</v>
      </c>
      <c r="H1216">
        <v>0</v>
      </c>
      <c r="I1216" t="s">
        <v>921</v>
      </c>
      <c r="J1216">
        <f t="shared" si="54"/>
        <v>144.38</v>
      </c>
      <c r="K1216">
        <f t="shared" si="55"/>
        <v>144.38</v>
      </c>
      <c r="L1216">
        <f t="shared" si="56"/>
        <v>57.751999999999995</v>
      </c>
    </row>
    <row r="1217" spans="1:12" x14ac:dyDescent="0.35">
      <c r="A1217" t="s">
        <v>1868</v>
      </c>
      <c r="B1217" s="1">
        <v>45697</v>
      </c>
      <c r="C1217" t="s">
        <v>64</v>
      </c>
      <c r="D1217" t="s">
        <v>11</v>
      </c>
      <c r="E1217" t="s">
        <v>43</v>
      </c>
      <c r="F1217">
        <v>2</v>
      </c>
      <c r="G1217">
        <v>273</v>
      </c>
      <c r="H1217">
        <v>0.3</v>
      </c>
      <c r="I1217" t="s">
        <v>1869</v>
      </c>
      <c r="J1217">
        <f t="shared" si="54"/>
        <v>271</v>
      </c>
      <c r="K1217">
        <f t="shared" si="55"/>
        <v>189.7</v>
      </c>
      <c r="L1217">
        <f t="shared" si="56"/>
        <v>27.099999999999994</v>
      </c>
    </row>
    <row r="1218" spans="1:12" x14ac:dyDescent="0.35">
      <c r="A1218" t="s">
        <v>1870</v>
      </c>
      <c r="B1218" s="1">
        <v>45456</v>
      </c>
      <c r="C1218" t="s">
        <v>10</v>
      </c>
      <c r="D1218" t="s">
        <v>11</v>
      </c>
      <c r="E1218" t="s">
        <v>23</v>
      </c>
      <c r="F1218">
        <v>6</v>
      </c>
      <c r="G1218">
        <v>427.86</v>
      </c>
      <c r="H1218">
        <v>0.3</v>
      </c>
      <c r="I1218" t="s">
        <v>1871</v>
      </c>
      <c r="J1218">
        <f t="shared" ref="J1218:J1281" si="57">G1218-F1218</f>
        <v>421.86</v>
      </c>
      <c r="K1218">
        <f t="shared" ref="K1218:K1281" si="58">J1218*(1-H1218)</f>
        <v>295.30199999999996</v>
      </c>
      <c r="L1218">
        <f t="shared" ref="L1218:L1281" si="59">K1218-(J1218*0.6)</f>
        <v>42.185999999999979</v>
      </c>
    </row>
    <row r="1219" spans="1:12" x14ac:dyDescent="0.35">
      <c r="A1219" t="s">
        <v>1872</v>
      </c>
      <c r="B1219" s="1">
        <v>45287</v>
      </c>
      <c r="C1219" t="s">
        <v>78</v>
      </c>
      <c r="D1219" t="s">
        <v>33</v>
      </c>
      <c r="E1219" t="s">
        <v>23</v>
      </c>
      <c r="F1219">
        <v>7</v>
      </c>
      <c r="G1219">
        <v>71.89</v>
      </c>
      <c r="H1219">
        <v>0.2</v>
      </c>
      <c r="I1219" t="s">
        <v>153</v>
      </c>
      <c r="J1219">
        <f t="shared" si="57"/>
        <v>64.89</v>
      </c>
      <c r="K1219">
        <f t="shared" si="58"/>
        <v>51.912000000000006</v>
      </c>
      <c r="L1219">
        <f t="shared" si="59"/>
        <v>12.978000000000009</v>
      </c>
    </row>
    <row r="1220" spans="1:12" x14ac:dyDescent="0.35">
      <c r="A1220" t="s">
        <v>1873</v>
      </c>
      <c r="B1220" s="1">
        <v>44849</v>
      </c>
      <c r="C1220" t="s">
        <v>17</v>
      </c>
      <c r="D1220" t="s">
        <v>18</v>
      </c>
      <c r="E1220" t="s">
        <v>12</v>
      </c>
      <c r="F1220">
        <v>10</v>
      </c>
      <c r="G1220">
        <v>817.09</v>
      </c>
      <c r="H1220">
        <v>0</v>
      </c>
      <c r="I1220" t="s">
        <v>110</v>
      </c>
      <c r="J1220">
        <f t="shared" si="57"/>
        <v>807.09</v>
      </c>
      <c r="K1220">
        <f t="shared" si="58"/>
        <v>807.09</v>
      </c>
      <c r="L1220">
        <f t="shared" si="59"/>
        <v>322.83600000000001</v>
      </c>
    </row>
    <row r="1221" spans="1:12" x14ac:dyDescent="0.35">
      <c r="A1221" t="s">
        <v>1874</v>
      </c>
      <c r="B1221" s="1">
        <v>45366</v>
      </c>
      <c r="C1221" t="s">
        <v>50</v>
      </c>
      <c r="D1221" t="s">
        <v>11</v>
      </c>
      <c r="E1221" t="s">
        <v>19</v>
      </c>
      <c r="F1221">
        <v>8</v>
      </c>
      <c r="G1221">
        <v>655.61</v>
      </c>
      <c r="H1221">
        <v>0.2</v>
      </c>
      <c r="I1221" t="s">
        <v>1875</v>
      </c>
      <c r="J1221">
        <f t="shared" si="57"/>
        <v>647.61</v>
      </c>
      <c r="K1221">
        <f t="shared" si="58"/>
        <v>518.08800000000008</v>
      </c>
      <c r="L1221">
        <f t="shared" si="59"/>
        <v>129.52200000000011</v>
      </c>
    </row>
    <row r="1222" spans="1:12" x14ac:dyDescent="0.35">
      <c r="A1222" t="s">
        <v>1876</v>
      </c>
      <c r="B1222" s="1">
        <v>44674</v>
      </c>
      <c r="C1222" t="s">
        <v>99</v>
      </c>
      <c r="D1222" t="s">
        <v>33</v>
      </c>
      <c r="E1222" t="s">
        <v>43</v>
      </c>
      <c r="F1222">
        <v>10</v>
      </c>
      <c r="G1222">
        <v>19.12</v>
      </c>
      <c r="H1222">
        <v>0.1</v>
      </c>
      <c r="I1222" t="s">
        <v>1492</v>
      </c>
      <c r="J1222">
        <f t="shared" si="57"/>
        <v>9.120000000000001</v>
      </c>
      <c r="K1222">
        <f t="shared" si="58"/>
        <v>8.208000000000002</v>
      </c>
      <c r="L1222">
        <f t="shared" si="59"/>
        <v>2.7360000000000015</v>
      </c>
    </row>
    <row r="1223" spans="1:12" x14ac:dyDescent="0.35">
      <c r="A1223" t="s">
        <v>1877</v>
      </c>
      <c r="B1223" s="1">
        <v>45240</v>
      </c>
      <c r="C1223" t="s">
        <v>22</v>
      </c>
      <c r="D1223" t="s">
        <v>11</v>
      </c>
      <c r="E1223" t="s">
        <v>19</v>
      </c>
      <c r="F1223">
        <v>4</v>
      </c>
      <c r="G1223">
        <v>437.2</v>
      </c>
      <c r="H1223">
        <v>0.2</v>
      </c>
      <c r="I1223" t="s">
        <v>646</v>
      </c>
      <c r="J1223">
        <f t="shared" si="57"/>
        <v>433.2</v>
      </c>
      <c r="K1223">
        <f t="shared" si="58"/>
        <v>346.56</v>
      </c>
      <c r="L1223">
        <f t="shared" si="59"/>
        <v>86.640000000000043</v>
      </c>
    </row>
    <row r="1224" spans="1:12" x14ac:dyDescent="0.35">
      <c r="A1224" t="s">
        <v>1878</v>
      </c>
      <c r="B1224" s="1">
        <v>45019</v>
      </c>
      <c r="C1224" t="s">
        <v>53</v>
      </c>
      <c r="D1224" t="s">
        <v>18</v>
      </c>
      <c r="E1224" t="s">
        <v>43</v>
      </c>
      <c r="F1224">
        <v>5</v>
      </c>
      <c r="G1224">
        <v>1106.8</v>
      </c>
      <c r="H1224">
        <v>0</v>
      </c>
      <c r="I1224" t="s">
        <v>1373</v>
      </c>
      <c r="J1224">
        <f t="shared" si="57"/>
        <v>1101.8</v>
      </c>
      <c r="K1224">
        <f t="shared" si="58"/>
        <v>1101.8</v>
      </c>
      <c r="L1224">
        <f t="shared" si="59"/>
        <v>440.72</v>
      </c>
    </row>
    <row r="1225" spans="1:12" x14ac:dyDescent="0.35">
      <c r="A1225" t="s">
        <v>1879</v>
      </c>
      <c r="B1225" s="1">
        <v>44699</v>
      </c>
      <c r="C1225" t="s">
        <v>10</v>
      </c>
      <c r="D1225" t="s">
        <v>11</v>
      </c>
      <c r="E1225" t="s">
        <v>19</v>
      </c>
      <c r="F1225">
        <v>9</v>
      </c>
      <c r="G1225">
        <v>122.65</v>
      </c>
      <c r="H1225">
        <v>0</v>
      </c>
      <c r="I1225" t="s">
        <v>371</v>
      </c>
      <c r="J1225">
        <f t="shared" si="57"/>
        <v>113.65</v>
      </c>
      <c r="K1225">
        <f t="shared" si="58"/>
        <v>113.65</v>
      </c>
      <c r="L1225">
        <f t="shared" si="59"/>
        <v>45.460000000000008</v>
      </c>
    </row>
    <row r="1226" spans="1:12" x14ac:dyDescent="0.35">
      <c r="A1226" t="s">
        <v>1880</v>
      </c>
      <c r="B1226" s="1">
        <v>45597</v>
      </c>
      <c r="C1226" t="s">
        <v>40</v>
      </c>
      <c r="D1226" t="s">
        <v>33</v>
      </c>
      <c r="E1226" t="s">
        <v>19</v>
      </c>
      <c r="F1226">
        <v>2</v>
      </c>
      <c r="G1226">
        <v>48.49</v>
      </c>
      <c r="H1226">
        <v>0.15</v>
      </c>
      <c r="I1226" t="s">
        <v>523</v>
      </c>
      <c r="J1226">
        <f t="shared" si="57"/>
        <v>46.49</v>
      </c>
      <c r="K1226">
        <f t="shared" si="58"/>
        <v>39.516500000000001</v>
      </c>
      <c r="L1226">
        <f t="shared" si="59"/>
        <v>11.622499999999999</v>
      </c>
    </row>
    <row r="1227" spans="1:12" x14ac:dyDescent="0.35">
      <c r="A1227" t="s">
        <v>1881</v>
      </c>
      <c r="B1227" s="1">
        <v>45681</v>
      </c>
      <c r="C1227" t="s">
        <v>78</v>
      </c>
      <c r="D1227" t="s">
        <v>33</v>
      </c>
      <c r="E1227" t="s">
        <v>19</v>
      </c>
      <c r="F1227">
        <v>7</v>
      </c>
      <c r="G1227">
        <v>26.21</v>
      </c>
      <c r="H1227">
        <v>0</v>
      </c>
      <c r="I1227" t="s">
        <v>719</v>
      </c>
      <c r="J1227">
        <f t="shared" si="57"/>
        <v>19.21</v>
      </c>
      <c r="K1227">
        <f t="shared" si="58"/>
        <v>19.21</v>
      </c>
      <c r="L1227">
        <f t="shared" si="59"/>
        <v>7.6840000000000011</v>
      </c>
    </row>
    <row r="1228" spans="1:12" x14ac:dyDescent="0.35">
      <c r="A1228" t="s">
        <v>1882</v>
      </c>
      <c r="B1228" s="1">
        <v>45908</v>
      </c>
      <c r="C1228" t="s">
        <v>10</v>
      </c>
      <c r="D1228" t="s">
        <v>11</v>
      </c>
      <c r="E1228" t="s">
        <v>12</v>
      </c>
      <c r="F1228">
        <v>8</v>
      </c>
      <c r="G1228">
        <v>410.35</v>
      </c>
      <c r="H1228">
        <v>0.1</v>
      </c>
      <c r="I1228" t="s">
        <v>473</v>
      </c>
      <c r="J1228">
        <f t="shared" si="57"/>
        <v>402.35</v>
      </c>
      <c r="K1228">
        <f t="shared" si="58"/>
        <v>362.11500000000001</v>
      </c>
      <c r="L1228">
        <f t="shared" si="59"/>
        <v>120.70500000000001</v>
      </c>
    </row>
    <row r="1229" spans="1:12" x14ac:dyDescent="0.35">
      <c r="A1229" t="s">
        <v>1883</v>
      </c>
      <c r="B1229" s="1">
        <v>45571</v>
      </c>
      <c r="C1229" t="s">
        <v>156</v>
      </c>
      <c r="D1229" t="s">
        <v>33</v>
      </c>
      <c r="E1229" t="s">
        <v>23</v>
      </c>
      <c r="F1229">
        <v>7</v>
      </c>
      <c r="G1229">
        <v>106.16</v>
      </c>
      <c r="H1229">
        <v>0</v>
      </c>
      <c r="I1229" t="s">
        <v>373</v>
      </c>
      <c r="J1229">
        <f t="shared" si="57"/>
        <v>99.16</v>
      </c>
      <c r="K1229">
        <f t="shared" si="58"/>
        <v>99.16</v>
      </c>
      <c r="L1229">
        <f t="shared" si="59"/>
        <v>39.664000000000001</v>
      </c>
    </row>
    <row r="1230" spans="1:12" x14ac:dyDescent="0.35">
      <c r="A1230" t="s">
        <v>1884</v>
      </c>
      <c r="B1230" s="1">
        <v>45432</v>
      </c>
      <c r="C1230" t="s">
        <v>22</v>
      </c>
      <c r="D1230" t="s">
        <v>11</v>
      </c>
      <c r="E1230" t="s">
        <v>43</v>
      </c>
      <c r="F1230">
        <v>8</v>
      </c>
      <c r="G1230">
        <v>140.09</v>
      </c>
      <c r="H1230">
        <v>0.15</v>
      </c>
      <c r="I1230" t="s">
        <v>1885</v>
      </c>
      <c r="J1230">
        <f t="shared" si="57"/>
        <v>132.09</v>
      </c>
      <c r="K1230">
        <f t="shared" si="58"/>
        <v>112.2765</v>
      </c>
      <c r="L1230">
        <f t="shared" si="59"/>
        <v>33.022499999999994</v>
      </c>
    </row>
    <row r="1231" spans="1:12" x14ac:dyDescent="0.35">
      <c r="A1231" t="s">
        <v>1886</v>
      </c>
      <c r="B1231" s="1">
        <v>45883</v>
      </c>
      <c r="C1231" t="s">
        <v>26</v>
      </c>
      <c r="D1231" t="s">
        <v>18</v>
      </c>
      <c r="E1231" t="s">
        <v>19</v>
      </c>
      <c r="F1231">
        <v>6</v>
      </c>
      <c r="G1231">
        <v>1447.92</v>
      </c>
      <c r="H1231">
        <v>0.15</v>
      </c>
      <c r="I1231" t="s">
        <v>790</v>
      </c>
      <c r="J1231">
        <f t="shared" si="57"/>
        <v>1441.92</v>
      </c>
      <c r="K1231">
        <f t="shared" si="58"/>
        <v>1225.6320000000001</v>
      </c>
      <c r="L1231">
        <f t="shared" si="59"/>
        <v>360.48</v>
      </c>
    </row>
    <row r="1232" spans="1:12" x14ac:dyDescent="0.35">
      <c r="A1232" t="s">
        <v>1887</v>
      </c>
      <c r="B1232" s="1">
        <v>44580</v>
      </c>
      <c r="C1232" t="s">
        <v>64</v>
      </c>
      <c r="D1232" t="s">
        <v>11</v>
      </c>
      <c r="E1232" t="s">
        <v>12</v>
      </c>
      <c r="F1232">
        <v>6</v>
      </c>
      <c r="G1232">
        <v>726.91</v>
      </c>
      <c r="H1232">
        <v>0.2</v>
      </c>
      <c r="I1232" t="s">
        <v>1129</v>
      </c>
      <c r="J1232">
        <f t="shared" si="57"/>
        <v>720.91</v>
      </c>
      <c r="K1232">
        <f t="shared" si="58"/>
        <v>576.72799999999995</v>
      </c>
      <c r="L1232">
        <f t="shared" si="59"/>
        <v>144.18199999999996</v>
      </c>
    </row>
    <row r="1233" spans="1:12" x14ac:dyDescent="0.35">
      <c r="A1233" t="s">
        <v>1888</v>
      </c>
      <c r="B1233" s="1">
        <v>45905</v>
      </c>
      <c r="C1233" t="s">
        <v>64</v>
      </c>
      <c r="D1233" t="s">
        <v>11</v>
      </c>
      <c r="E1233" t="s">
        <v>43</v>
      </c>
      <c r="F1233">
        <v>8</v>
      </c>
      <c r="G1233">
        <v>586.39</v>
      </c>
      <c r="H1233">
        <v>0</v>
      </c>
      <c r="I1233" t="s">
        <v>1889</v>
      </c>
      <c r="J1233">
        <f t="shared" si="57"/>
        <v>578.39</v>
      </c>
      <c r="K1233">
        <f t="shared" si="58"/>
        <v>578.39</v>
      </c>
      <c r="L1233">
        <f t="shared" si="59"/>
        <v>231.35599999999999</v>
      </c>
    </row>
    <row r="1234" spans="1:12" x14ac:dyDescent="0.35">
      <c r="A1234" t="s">
        <v>1890</v>
      </c>
      <c r="B1234" s="1">
        <v>44701</v>
      </c>
      <c r="C1234" t="s">
        <v>26</v>
      </c>
      <c r="D1234" t="s">
        <v>18</v>
      </c>
      <c r="E1234" t="s">
        <v>23</v>
      </c>
      <c r="F1234">
        <v>8</v>
      </c>
      <c r="G1234">
        <v>948.18</v>
      </c>
      <c r="H1234">
        <v>0</v>
      </c>
      <c r="I1234" t="s">
        <v>1192</v>
      </c>
      <c r="J1234">
        <f t="shared" si="57"/>
        <v>940.18</v>
      </c>
      <c r="K1234">
        <f t="shared" si="58"/>
        <v>940.18</v>
      </c>
      <c r="L1234">
        <f t="shared" si="59"/>
        <v>376.072</v>
      </c>
    </row>
    <row r="1235" spans="1:12" x14ac:dyDescent="0.35">
      <c r="A1235" t="s">
        <v>1891</v>
      </c>
      <c r="B1235" s="1">
        <v>45991</v>
      </c>
      <c r="C1235" t="s">
        <v>32</v>
      </c>
      <c r="D1235" t="s">
        <v>33</v>
      </c>
      <c r="E1235" t="s">
        <v>23</v>
      </c>
      <c r="F1235">
        <v>2</v>
      </c>
      <c r="G1235">
        <v>11.51</v>
      </c>
      <c r="H1235">
        <v>0.3</v>
      </c>
      <c r="I1235" t="s">
        <v>1892</v>
      </c>
      <c r="J1235">
        <f t="shared" si="57"/>
        <v>9.51</v>
      </c>
      <c r="K1235">
        <f t="shared" si="58"/>
        <v>6.6569999999999991</v>
      </c>
      <c r="L1235">
        <f t="shared" si="59"/>
        <v>0.95099999999999962</v>
      </c>
    </row>
    <row r="1236" spans="1:12" x14ac:dyDescent="0.35">
      <c r="A1236" t="s">
        <v>1893</v>
      </c>
      <c r="B1236" s="1">
        <v>45924</v>
      </c>
      <c r="C1236" t="s">
        <v>50</v>
      </c>
      <c r="D1236" t="s">
        <v>11</v>
      </c>
      <c r="E1236" t="s">
        <v>23</v>
      </c>
      <c r="F1236">
        <v>6</v>
      </c>
      <c r="G1236">
        <v>619.92999999999995</v>
      </c>
      <c r="H1236">
        <v>0.3</v>
      </c>
      <c r="I1236" t="s">
        <v>1139</v>
      </c>
      <c r="J1236">
        <f t="shared" si="57"/>
        <v>613.92999999999995</v>
      </c>
      <c r="K1236">
        <f t="shared" si="58"/>
        <v>429.75099999999992</v>
      </c>
      <c r="L1236">
        <f t="shared" si="59"/>
        <v>61.392999999999972</v>
      </c>
    </row>
    <row r="1237" spans="1:12" x14ac:dyDescent="0.35">
      <c r="A1237" t="s">
        <v>1894</v>
      </c>
      <c r="B1237" s="1">
        <v>45348</v>
      </c>
      <c r="C1237" t="s">
        <v>99</v>
      </c>
      <c r="D1237" t="s">
        <v>33</v>
      </c>
      <c r="E1237" t="s">
        <v>19</v>
      </c>
      <c r="F1237">
        <v>10</v>
      </c>
      <c r="G1237">
        <v>41.32</v>
      </c>
      <c r="H1237">
        <v>0</v>
      </c>
      <c r="I1237" t="s">
        <v>1146</v>
      </c>
      <c r="J1237">
        <f t="shared" si="57"/>
        <v>31.32</v>
      </c>
      <c r="K1237">
        <f t="shared" si="58"/>
        <v>31.32</v>
      </c>
      <c r="L1237">
        <f t="shared" si="59"/>
        <v>12.528000000000002</v>
      </c>
    </row>
    <row r="1238" spans="1:12" x14ac:dyDescent="0.35">
      <c r="A1238" t="s">
        <v>1895</v>
      </c>
      <c r="B1238" s="1">
        <v>45328</v>
      </c>
      <c r="C1238" t="s">
        <v>29</v>
      </c>
      <c r="D1238" t="s">
        <v>18</v>
      </c>
      <c r="E1238" t="s">
        <v>12</v>
      </c>
      <c r="F1238">
        <v>6</v>
      </c>
      <c r="G1238">
        <v>250.73</v>
      </c>
      <c r="H1238">
        <v>0.15</v>
      </c>
      <c r="I1238" t="s">
        <v>228</v>
      </c>
      <c r="J1238">
        <f t="shared" si="57"/>
        <v>244.73</v>
      </c>
      <c r="K1238">
        <f t="shared" si="58"/>
        <v>208.0205</v>
      </c>
      <c r="L1238">
        <f t="shared" si="59"/>
        <v>61.182500000000005</v>
      </c>
    </row>
    <row r="1239" spans="1:12" x14ac:dyDescent="0.35">
      <c r="A1239" t="s">
        <v>1896</v>
      </c>
      <c r="B1239" s="1">
        <v>45737</v>
      </c>
      <c r="C1239" t="s">
        <v>53</v>
      </c>
      <c r="D1239" t="s">
        <v>18</v>
      </c>
      <c r="E1239" t="s">
        <v>12</v>
      </c>
      <c r="F1239">
        <v>5</v>
      </c>
      <c r="G1239">
        <v>787.54</v>
      </c>
      <c r="H1239">
        <v>0.3</v>
      </c>
      <c r="I1239" t="s">
        <v>83</v>
      </c>
      <c r="J1239">
        <f t="shared" si="57"/>
        <v>782.54</v>
      </c>
      <c r="K1239">
        <f t="shared" si="58"/>
        <v>547.77799999999991</v>
      </c>
      <c r="L1239">
        <f t="shared" si="59"/>
        <v>78.253999999999962</v>
      </c>
    </row>
    <row r="1240" spans="1:12" x14ac:dyDescent="0.35">
      <c r="A1240" t="s">
        <v>1897</v>
      </c>
      <c r="B1240" s="1">
        <v>44893</v>
      </c>
      <c r="C1240" t="s">
        <v>61</v>
      </c>
      <c r="D1240" t="s">
        <v>33</v>
      </c>
      <c r="E1240" t="s">
        <v>12</v>
      </c>
      <c r="F1240">
        <v>2</v>
      </c>
      <c r="G1240">
        <v>89.41</v>
      </c>
      <c r="H1240">
        <v>0.3</v>
      </c>
      <c r="I1240" t="s">
        <v>367</v>
      </c>
      <c r="J1240">
        <f t="shared" si="57"/>
        <v>87.41</v>
      </c>
      <c r="K1240">
        <f t="shared" si="58"/>
        <v>61.186999999999991</v>
      </c>
      <c r="L1240">
        <f t="shared" si="59"/>
        <v>8.7409999999999926</v>
      </c>
    </row>
    <row r="1241" spans="1:12" x14ac:dyDescent="0.35">
      <c r="A1241" t="s">
        <v>1898</v>
      </c>
      <c r="B1241" s="1">
        <v>44630</v>
      </c>
      <c r="C1241" t="s">
        <v>22</v>
      </c>
      <c r="D1241" t="s">
        <v>11</v>
      </c>
      <c r="E1241" t="s">
        <v>43</v>
      </c>
      <c r="F1241">
        <v>7</v>
      </c>
      <c r="G1241">
        <v>476.22</v>
      </c>
      <c r="H1241">
        <v>0</v>
      </c>
      <c r="I1241" t="s">
        <v>48</v>
      </c>
      <c r="J1241">
        <f t="shared" si="57"/>
        <v>469.22</v>
      </c>
      <c r="K1241">
        <f t="shared" si="58"/>
        <v>469.22</v>
      </c>
      <c r="L1241">
        <f t="shared" si="59"/>
        <v>187.68800000000005</v>
      </c>
    </row>
    <row r="1242" spans="1:12" x14ac:dyDescent="0.35">
      <c r="A1242" t="s">
        <v>1899</v>
      </c>
      <c r="B1242" s="1">
        <v>45877</v>
      </c>
      <c r="C1242" t="s">
        <v>26</v>
      </c>
      <c r="D1242" t="s">
        <v>18</v>
      </c>
      <c r="E1242" t="s">
        <v>12</v>
      </c>
      <c r="F1242">
        <v>4</v>
      </c>
      <c r="G1242">
        <v>898.52</v>
      </c>
      <c r="H1242">
        <v>0.15</v>
      </c>
      <c r="I1242" t="s">
        <v>1900</v>
      </c>
      <c r="J1242">
        <f t="shared" si="57"/>
        <v>894.52</v>
      </c>
      <c r="K1242">
        <f t="shared" si="58"/>
        <v>760.34199999999998</v>
      </c>
      <c r="L1242">
        <f t="shared" si="59"/>
        <v>223.63</v>
      </c>
    </row>
    <row r="1243" spans="1:12" x14ac:dyDescent="0.35">
      <c r="A1243" t="s">
        <v>1901</v>
      </c>
      <c r="B1243" s="1">
        <v>45828</v>
      </c>
      <c r="C1243" t="s">
        <v>53</v>
      </c>
      <c r="D1243" t="s">
        <v>18</v>
      </c>
      <c r="E1243" t="s">
        <v>19</v>
      </c>
      <c r="F1243">
        <v>8</v>
      </c>
      <c r="G1243">
        <v>698.52</v>
      </c>
      <c r="H1243">
        <v>0.15</v>
      </c>
      <c r="I1243" t="s">
        <v>69</v>
      </c>
      <c r="J1243">
        <f t="shared" si="57"/>
        <v>690.52</v>
      </c>
      <c r="K1243">
        <f t="shared" si="58"/>
        <v>586.94200000000001</v>
      </c>
      <c r="L1243">
        <f t="shared" si="59"/>
        <v>172.63000000000005</v>
      </c>
    </row>
    <row r="1244" spans="1:12" x14ac:dyDescent="0.35">
      <c r="A1244" t="s">
        <v>1902</v>
      </c>
      <c r="B1244" s="1">
        <v>45621</v>
      </c>
      <c r="C1244" t="s">
        <v>99</v>
      </c>
      <c r="D1244" t="s">
        <v>33</v>
      </c>
      <c r="E1244" t="s">
        <v>19</v>
      </c>
      <c r="F1244">
        <v>8</v>
      </c>
      <c r="G1244">
        <v>38.43</v>
      </c>
      <c r="H1244">
        <v>0.2</v>
      </c>
      <c r="I1244" t="s">
        <v>1456</v>
      </c>
      <c r="J1244">
        <f t="shared" si="57"/>
        <v>30.43</v>
      </c>
      <c r="K1244">
        <f t="shared" si="58"/>
        <v>24.344000000000001</v>
      </c>
      <c r="L1244">
        <f t="shared" si="59"/>
        <v>6.0860000000000021</v>
      </c>
    </row>
    <row r="1245" spans="1:12" x14ac:dyDescent="0.35">
      <c r="A1245" t="s">
        <v>1903</v>
      </c>
      <c r="B1245" s="1">
        <v>45020</v>
      </c>
      <c r="C1245" t="s">
        <v>156</v>
      </c>
      <c r="D1245" t="s">
        <v>33</v>
      </c>
      <c r="E1245" t="s">
        <v>23</v>
      </c>
      <c r="F1245">
        <v>6</v>
      </c>
      <c r="G1245">
        <v>14.85</v>
      </c>
      <c r="H1245">
        <v>0</v>
      </c>
      <c r="I1245" t="s">
        <v>830</v>
      </c>
      <c r="J1245">
        <f t="shared" si="57"/>
        <v>8.85</v>
      </c>
      <c r="K1245">
        <f t="shared" si="58"/>
        <v>8.85</v>
      </c>
      <c r="L1245">
        <f t="shared" si="59"/>
        <v>3.54</v>
      </c>
    </row>
    <row r="1246" spans="1:12" x14ac:dyDescent="0.35">
      <c r="A1246" t="s">
        <v>1904</v>
      </c>
      <c r="B1246" s="1">
        <v>45740</v>
      </c>
      <c r="C1246" t="s">
        <v>64</v>
      </c>
      <c r="D1246" t="s">
        <v>11</v>
      </c>
      <c r="E1246" t="s">
        <v>23</v>
      </c>
      <c r="F1246">
        <v>10</v>
      </c>
      <c r="G1246">
        <v>92.49</v>
      </c>
      <c r="H1246">
        <v>0.3</v>
      </c>
      <c r="I1246" t="s">
        <v>1168</v>
      </c>
      <c r="J1246">
        <f t="shared" si="57"/>
        <v>82.49</v>
      </c>
      <c r="K1246">
        <f t="shared" si="58"/>
        <v>57.742999999999995</v>
      </c>
      <c r="L1246">
        <f t="shared" si="59"/>
        <v>8.2490000000000023</v>
      </c>
    </row>
    <row r="1247" spans="1:12" x14ac:dyDescent="0.35">
      <c r="A1247" t="s">
        <v>1905</v>
      </c>
      <c r="B1247" s="1">
        <v>45899</v>
      </c>
      <c r="C1247" t="s">
        <v>22</v>
      </c>
      <c r="D1247" t="s">
        <v>11</v>
      </c>
      <c r="E1247" t="s">
        <v>43</v>
      </c>
      <c r="F1247">
        <v>7</v>
      </c>
      <c r="G1247">
        <v>245.66</v>
      </c>
      <c r="H1247">
        <v>0.1</v>
      </c>
      <c r="I1247" t="s">
        <v>209</v>
      </c>
      <c r="J1247">
        <f t="shared" si="57"/>
        <v>238.66</v>
      </c>
      <c r="K1247">
        <f t="shared" si="58"/>
        <v>214.79400000000001</v>
      </c>
      <c r="L1247">
        <f t="shared" si="59"/>
        <v>71.598000000000013</v>
      </c>
    </row>
    <row r="1248" spans="1:12" x14ac:dyDescent="0.35">
      <c r="A1248" t="s">
        <v>1906</v>
      </c>
      <c r="B1248" s="1">
        <v>44980</v>
      </c>
      <c r="C1248" t="s">
        <v>17</v>
      </c>
      <c r="D1248" t="s">
        <v>18</v>
      </c>
      <c r="E1248" t="s">
        <v>19</v>
      </c>
      <c r="F1248">
        <v>4</v>
      </c>
      <c r="G1248">
        <v>790.98</v>
      </c>
      <c r="H1248">
        <v>0.2</v>
      </c>
      <c r="I1248" t="s">
        <v>1907</v>
      </c>
      <c r="J1248">
        <f t="shared" si="57"/>
        <v>786.98</v>
      </c>
      <c r="K1248">
        <f t="shared" si="58"/>
        <v>629.58400000000006</v>
      </c>
      <c r="L1248">
        <f t="shared" si="59"/>
        <v>157.39600000000007</v>
      </c>
    </row>
    <row r="1249" spans="1:12" x14ac:dyDescent="0.35">
      <c r="A1249" t="s">
        <v>1908</v>
      </c>
      <c r="B1249" s="1">
        <v>44706</v>
      </c>
      <c r="C1249" t="s">
        <v>99</v>
      </c>
      <c r="D1249" t="s">
        <v>33</v>
      </c>
      <c r="E1249" t="s">
        <v>23</v>
      </c>
      <c r="F1249">
        <v>3</v>
      </c>
      <c r="G1249">
        <v>44.22</v>
      </c>
      <c r="H1249">
        <v>0</v>
      </c>
      <c r="I1249" t="s">
        <v>371</v>
      </c>
      <c r="J1249">
        <f t="shared" si="57"/>
        <v>41.22</v>
      </c>
      <c r="K1249">
        <f t="shared" si="58"/>
        <v>41.22</v>
      </c>
      <c r="L1249">
        <f t="shared" si="59"/>
        <v>16.488</v>
      </c>
    </row>
    <row r="1250" spans="1:12" x14ac:dyDescent="0.35">
      <c r="A1250" t="s">
        <v>1909</v>
      </c>
      <c r="B1250" s="1">
        <v>45601</v>
      </c>
      <c r="C1250" t="s">
        <v>64</v>
      </c>
      <c r="D1250" t="s">
        <v>11</v>
      </c>
      <c r="E1250" t="s">
        <v>23</v>
      </c>
      <c r="F1250">
        <v>8</v>
      </c>
      <c r="G1250">
        <v>277.56</v>
      </c>
      <c r="H1250">
        <v>0</v>
      </c>
      <c r="I1250" t="s">
        <v>1910</v>
      </c>
      <c r="J1250">
        <f t="shared" si="57"/>
        <v>269.56</v>
      </c>
      <c r="K1250">
        <f t="shared" si="58"/>
        <v>269.56</v>
      </c>
      <c r="L1250">
        <f t="shared" si="59"/>
        <v>107.82400000000001</v>
      </c>
    </row>
    <row r="1251" spans="1:12" x14ac:dyDescent="0.35">
      <c r="A1251" t="s">
        <v>1911</v>
      </c>
      <c r="B1251" s="1">
        <v>44963</v>
      </c>
      <c r="C1251" t="s">
        <v>26</v>
      </c>
      <c r="D1251" t="s">
        <v>18</v>
      </c>
      <c r="E1251" t="s">
        <v>19</v>
      </c>
      <c r="F1251">
        <v>9</v>
      </c>
      <c r="G1251">
        <v>775.04</v>
      </c>
      <c r="H1251">
        <v>0.15</v>
      </c>
      <c r="I1251" t="s">
        <v>59</v>
      </c>
      <c r="J1251">
        <f t="shared" si="57"/>
        <v>766.04</v>
      </c>
      <c r="K1251">
        <f t="shared" si="58"/>
        <v>651.1339999999999</v>
      </c>
      <c r="L1251">
        <f t="shared" si="59"/>
        <v>191.50999999999993</v>
      </c>
    </row>
    <row r="1252" spans="1:12" x14ac:dyDescent="0.35">
      <c r="A1252" t="s">
        <v>1912</v>
      </c>
      <c r="B1252" s="1">
        <v>44818</v>
      </c>
      <c r="C1252" t="s">
        <v>40</v>
      </c>
      <c r="D1252" t="s">
        <v>33</v>
      </c>
      <c r="E1252" t="s">
        <v>12</v>
      </c>
      <c r="F1252">
        <v>2</v>
      </c>
      <c r="G1252">
        <v>68.5</v>
      </c>
      <c r="H1252">
        <v>0.2</v>
      </c>
      <c r="I1252" t="s">
        <v>475</v>
      </c>
      <c r="J1252">
        <f t="shared" si="57"/>
        <v>66.5</v>
      </c>
      <c r="K1252">
        <f t="shared" si="58"/>
        <v>53.2</v>
      </c>
      <c r="L1252">
        <f t="shared" si="59"/>
        <v>13.300000000000004</v>
      </c>
    </row>
    <row r="1253" spans="1:12" x14ac:dyDescent="0.35">
      <c r="A1253" t="s">
        <v>1913</v>
      </c>
      <c r="B1253" s="1">
        <v>45264</v>
      </c>
      <c r="C1253" t="s">
        <v>56</v>
      </c>
      <c r="D1253" t="s">
        <v>33</v>
      </c>
      <c r="E1253" t="s">
        <v>12</v>
      </c>
      <c r="F1253">
        <v>4</v>
      </c>
      <c r="G1253">
        <v>18.34</v>
      </c>
      <c r="H1253">
        <v>0</v>
      </c>
      <c r="I1253" t="s">
        <v>238</v>
      </c>
      <c r="J1253">
        <f t="shared" si="57"/>
        <v>14.34</v>
      </c>
      <c r="K1253">
        <f t="shared" si="58"/>
        <v>14.34</v>
      </c>
      <c r="L1253">
        <f t="shared" si="59"/>
        <v>5.7360000000000007</v>
      </c>
    </row>
    <row r="1254" spans="1:12" x14ac:dyDescent="0.35">
      <c r="A1254" t="s">
        <v>1914</v>
      </c>
      <c r="B1254" s="1">
        <v>45660</v>
      </c>
      <c r="C1254" t="s">
        <v>29</v>
      </c>
      <c r="D1254" t="s">
        <v>18</v>
      </c>
      <c r="E1254" t="s">
        <v>19</v>
      </c>
      <c r="F1254">
        <v>4</v>
      </c>
      <c r="G1254">
        <v>1237.67</v>
      </c>
      <c r="H1254">
        <v>0</v>
      </c>
      <c r="I1254" t="s">
        <v>753</v>
      </c>
      <c r="J1254">
        <f t="shared" si="57"/>
        <v>1233.67</v>
      </c>
      <c r="K1254">
        <f t="shared" si="58"/>
        <v>1233.67</v>
      </c>
      <c r="L1254">
        <f t="shared" si="59"/>
        <v>493.46800000000007</v>
      </c>
    </row>
    <row r="1255" spans="1:12" x14ac:dyDescent="0.35">
      <c r="A1255" t="s">
        <v>1915</v>
      </c>
      <c r="B1255" s="1">
        <v>44931</v>
      </c>
      <c r="C1255" t="s">
        <v>56</v>
      </c>
      <c r="D1255" t="s">
        <v>33</v>
      </c>
      <c r="E1255" t="s">
        <v>43</v>
      </c>
      <c r="F1255">
        <v>6</v>
      </c>
      <c r="G1255">
        <v>92.35</v>
      </c>
      <c r="H1255">
        <v>0</v>
      </c>
      <c r="I1255" t="s">
        <v>1916</v>
      </c>
      <c r="J1255">
        <f t="shared" si="57"/>
        <v>86.35</v>
      </c>
      <c r="K1255">
        <f t="shared" si="58"/>
        <v>86.35</v>
      </c>
      <c r="L1255">
        <f t="shared" si="59"/>
        <v>34.54</v>
      </c>
    </row>
    <row r="1256" spans="1:12" x14ac:dyDescent="0.35">
      <c r="A1256" t="s">
        <v>1917</v>
      </c>
      <c r="B1256" s="1">
        <v>45376</v>
      </c>
      <c r="C1256" t="s">
        <v>99</v>
      </c>
      <c r="D1256" t="s">
        <v>33</v>
      </c>
      <c r="E1256" t="s">
        <v>19</v>
      </c>
      <c r="F1256">
        <v>2</v>
      </c>
      <c r="G1256">
        <v>41.28</v>
      </c>
      <c r="H1256">
        <v>0.2</v>
      </c>
      <c r="I1256" t="s">
        <v>583</v>
      </c>
      <c r="J1256">
        <f t="shared" si="57"/>
        <v>39.28</v>
      </c>
      <c r="K1256">
        <f t="shared" si="58"/>
        <v>31.424000000000003</v>
      </c>
      <c r="L1256">
        <f t="shared" si="59"/>
        <v>7.8560000000000016</v>
      </c>
    </row>
    <row r="1257" spans="1:12" x14ac:dyDescent="0.35">
      <c r="A1257" t="s">
        <v>1918</v>
      </c>
      <c r="B1257" s="1">
        <v>45293</v>
      </c>
      <c r="C1257" t="s">
        <v>50</v>
      </c>
      <c r="D1257" t="s">
        <v>11</v>
      </c>
      <c r="E1257" t="s">
        <v>43</v>
      </c>
      <c r="F1257">
        <v>6</v>
      </c>
      <c r="G1257">
        <v>635.16</v>
      </c>
      <c r="H1257">
        <v>0.1</v>
      </c>
      <c r="I1257" t="s">
        <v>1188</v>
      </c>
      <c r="J1257">
        <f t="shared" si="57"/>
        <v>629.16</v>
      </c>
      <c r="K1257">
        <f t="shared" si="58"/>
        <v>566.24400000000003</v>
      </c>
      <c r="L1257">
        <f t="shared" si="59"/>
        <v>188.74800000000005</v>
      </c>
    </row>
    <row r="1258" spans="1:12" x14ac:dyDescent="0.35">
      <c r="A1258" t="s">
        <v>1919</v>
      </c>
      <c r="B1258" s="1">
        <v>45109</v>
      </c>
      <c r="C1258" t="s">
        <v>61</v>
      </c>
      <c r="D1258" t="s">
        <v>33</v>
      </c>
      <c r="E1258" t="s">
        <v>19</v>
      </c>
      <c r="F1258">
        <v>1</v>
      </c>
      <c r="G1258">
        <v>55.26</v>
      </c>
      <c r="H1258">
        <v>0.15</v>
      </c>
      <c r="I1258" t="s">
        <v>1099</v>
      </c>
      <c r="J1258">
        <f t="shared" si="57"/>
        <v>54.26</v>
      </c>
      <c r="K1258">
        <f t="shared" si="58"/>
        <v>46.120999999999995</v>
      </c>
      <c r="L1258">
        <f t="shared" si="59"/>
        <v>13.564999999999998</v>
      </c>
    </row>
    <row r="1259" spans="1:12" x14ac:dyDescent="0.35">
      <c r="A1259" t="s">
        <v>1920</v>
      </c>
      <c r="B1259" s="1">
        <v>44722</v>
      </c>
      <c r="C1259" t="s">
        <v>10</v>
      </c>
      <c r="D1259" t="s">
        <v>11</v>
      </c>
      <c r="E1259" t="s">
        <v>12</v>
      </c>
      <c r="F1259">
        <v>5</v>
      </c>
      <c r="G1259">
        <v>606.42999999999995</v>
      </c>
      <c r="H1259">
        <v>0</v>
      </c>
      <c r="I1259" t="s">
        <v>270</v>
      </c>
      <c r="J1259">
        <f t="shared" si="57"/>
        <v>601.42999999999995</v>
      </c>
      <c r="K1259">
        <f t="shared" si="58"/>
        <v>601.42999999999995</v>
      </c>
      <c r="L1259">
        <f t="shared" si="59"/>
        <v>240.572</v>
      </c>
    </row>
    <row r="1260" spans="1:12" x14ac:dyDescent="0.35">
      <c r="A1260" t="s">
        <v>1921</v>
      </c>
      <c r="B1260" s="1">
        <v>44852</v>
      </c>
      <c r="C1260" t="s">
        <v>10</v>
      </c>
      <c r="D1260" t="s">
        <v>11</v>
      </c>
      <c r="E1260" t="s">
        <v>23</v>
      </c>
      <c r="F1260">
        <v>8</v>
      </c>
      <c r="G1260">
        <v>764.78</v>
      </c>
      <c r="H1260">
        <v>0</v>
      </c>
      <c r="I1260" t="s">
        <v>978</v>
      </c>
      <c r="J1260">
        <f t="shared" si="57"/>
        <v>756.78</v>
      </c>
      <c r="K1260">
        <f t="shared" si="58"/>
        <v>756.78</v>
      </c>
      <c r="L1260">
        <f t="shared" si="59"/>
        <v>302.71199999999999</v>
      </c>
    </row>
    <row r="1261" spans="1:12" x14ac:dyDescent="0.35">
      <c r="A1261" t="s">
        <v>1922</v>
      </c>
      <c r="B1261" s="1">
        <v>45131</v>
      </c>
      <c r="C1261" t="s">
        <v>26</v>
      </c>
      <c r="D1261" t="s">
        <v>18</v>
      </c>
      <c r="E1261" t="s">
        <v>43</v>
      </c>
      <c r="F1261">
        <v>2</v>
      </c>
      <c r="G1261">
        <v>183.61</v>
      </c>
      <c r="H1261">
        <v>0.2</v>
      </c>
      <c r="I1261" t="s">
        <v>1073</v>
      </c>
      <c r="J1261">
        <f t="shared" si="57"/>
        <v>181.61</v>
      </c>
      <c r="K1261">
        <f t="shared" si="58"/>
        <v>145.28800000000001</v>
      </c>
      <c r="L1261">
        <f t="shared" si="59"/>
        <v>36.322000000000003</v>
      </c>
    </row>
    <row r="1262" spans="1:12" x14ac:dyDescent="0.35">
      <c r="A1262" t="s">
        <v>1923</v>
      </c>
      <c r="B1262" s="1">
        <v>45345</v>
      </c>
      <c r="C1262" t="s">
        <v>78</v>
      </c>
      <c r="D1262" t="s">
        <v>33</v>
      </c>
      <c r="E1262" t="s">
        <v>19</v>
      </c>
      <c r="F1262">
        <v>4</v>
      </c>
      <c r="G1262">
        <v>34.83</v>
      </c>
      <c r="H1262">
        <v>0</v>
      </c>
      <c r="I1262" t="s">
        <v>874</v>
      </c>
      <c r="J1262">
        <f t="shared" si="57"/>
        <v>30.83</v>
      </c>
      <c r="K1262">
        <f t="shared" si="58"/>
        <v>30.83</v>
      </c>
      <c r="L1262">
        <f t="shared" si="59"/>
        <v>12.332000000000001</v>
      </c>
    </row>
    <row r="1263" spans="1:12" x14ac:dyDescent="0.35">
      <c r="A1263" t="s">
        <v>1924</v>
      </c>
      <c r="B1263" s="1">
        <v>44669</v>
      </c>
      <c r="C1263" t="s">
        <v>17</v>
      </c>
      <c r="D1263" t="s">
        <v>18</v>
      </c>
      <c r="E1263" t="s">
        <v>19</v>
      </c>
      <c r="F1263">
        <v>9</v>
      </c>
      <c r="G1263">
        <v>1168.19</v>
      </c>
      <c r="H1263">
        <v>0</v>
      </c>
      <c r="I1263" t="s">
        <v>910</v>
      </c>
      <c r="J1263">
        <f t="shared" si="57"/>
        <v>1159.19</v>
      </c>
      <c r="K1263">
        <f t="shared" si="58"/>
        <v>1159.19</v>
      </c>
      <c r="L1263">
        <f t="shared" si="59"/>
        <v>463.67600000000004</v>
      </c>
    </row>
    <row r="1264" spans="1:12" x14ac:dyDescent="0.35">
      <c r="A1264" t="s">
        <v>1925</v>
      </c>
      <c r="B1264" s="1">
        <v>45099</v>
      </c>
      <c r="C1264" t="s">
        <v>53</v>
      </c>
      <c r="D1264" t="s">
        <v>18</v>
      </c>
      <c r="E1264" t="s">
        <v>19</v>
      </c>
      <c r="F1264">
        <v>6</v>
      </c>
      <c r="G1264">
        <v>1116.0999999999999</v>
      </c>
      <c r="H1264">
        <v>0.2</v>
      </c>
      <c r="I1264" t="s">
        <v>1926</v>
      </c>
      <c r="J1264">
        <f t="shared" si="57"/>
        <v>1110.0999999999999</v>
      </c>
      <c r="K1264">
        <f t="shared" si="58"/>
        <v>888.07999999999993</v>
      </c>
      <c r="L1264">
        <f t="shared" si="59"/>
        <v>222.01999999999998</v>
      </c>
    </row>
    <row r="1265" spans="1:12" x14ac:dyDescent="0.35">
      <c r="A1265" t="s">
        <v>1927</v>
      </c>
      <c r="B1265" s="1">
        <v>44678</v>
      </c>
      <c r="C1265" t="s">
        <v>50</v>
      </c>
      <c r="D1265" t="s">
        <v>11</v>
      </c>
      <c r="E1265" t="s">
        <v>43</v>
      </c>
      <c r="F1265">
        <v>9</v>
      </c>
      <c r="G1265">
        <v>397.63</v>
      </c>
      <c r="H1265">
        <v>0.2</v>
      </c>
      <c r="I1265" t="s">
        <v>1928</v>
      </c>
      <c r="J1265">
        <f t="shared" si="57"/>
        <v>388.63</v>
      </c>
      <c r="K1265">
        <f t="shared" si="58"/>
        <v>310.904</v>
      </c>
      <c r="L1265">
        <f t="shared" si="59"/>
        <v>77.725999999999999</v>
      </c>
    </row>
    <row r="1266" spans="1:12" x14ac:dyDescent="0.35">
      <c r="A1266" t="s">
        <v>1929</v>
      </c>
      <c r="B1266" s="1">
        <v>45342</v>
      </c>
      <c r="C1266" t="s">
        <v>71</v>
      </c>
      <c r="D1266" t="s">
        <v>33</v>
      </c>
      <c r="E1266" t="s">
        <v>12</v>
      </c>
      <c r="F1266">
        <v>1</v>
      </c>
      <c r="G1266">
        <v>45.7</v>
      </c>
      <c r="H1266">
        <v>0.3</v>
      </c>
      <c r="I1266" t="s">
        <v>1658</v>
      </c>
      <c r="J1266">
        <f t="shared" si="57"/>
        <v>44.7</v>
      </c>
      <c r="K1266">
        <f t="shared" si="58"/>
        <v>31.29</v>
      </c>
      <c r="L1266">
        <f t="shared" si="59"/>
        <v>4.4699999999999989</v>
      </c>
    </row>
    <row r="1267" spans="1:12" x14ac:dyDescent="0.35">
      <c r="A1267" t="s">
        <v>1930</v>
      </c>
      <c r="B1267" s="1">
        <v>45673</v>
      </c>
      <c r="C1267" t="s">
        <v>32</v>
      </c>
      <c r="D1267" t="s">
        <v>33</v>
      </c>
      <c r="E1267" t="s">
        <v>23</v>
      </c>
      <c r="F1267">
        <v>1</v>
      </c>
      <c r="G1267">
        <v>94.25</v>
      </c>
      <c r="H1267">
        <v>0.1</v>
      </c>
      <c r="I1267" t="s">
        <v>1931</v>
      </c>
      <c r="J1267">
        <f t="shared" si="57"/>
        <v>93.25</v>
      </c>
      <c r="K1267">
        <f t="shared" si="58"/>
        <v>83.924999999999997</v>
      </c>
      <c r="L1267">
        <f t="shared" si="59"/>
        <v>27.975000000000001</v>
      </c>
    </row>
    <row r="1268" spans="1:12" x14ac:dyDescent="0.35">
      <c r="A1268" t="s">
        <v>1932</v>
      </c>
      <c r="B1268" s="1">
        <v>45899</v>
      </c>
      <c r="C1268" t="s">
        <v>29</v>
      </c>
      <c r="D1268" t="s">
        <v>18</v>
      </c>
      <c r="E1268" t="s">
        <v>19</v>
      </c>
      <c r="F1268">
        <v>5</v>
      </c>
      <c r="G1268">
        <v>895.82</v>
      </c>
      <c r="H1268">
        <v>0.1</v>
      </c>
      <c r="I1268" t="s">
        <v>201</v>
      </c>
      <c r="J1268">
        <f t="shared" si="57"/>
        <v>890.82</v>
      </c>
      <c r="K1268">
        <f t="shared" si="58"/>
        <v>801.73800000000006</v>
      </c>
      <c r="L1268">
        <f t="shared" si="59"/>
        <v>267.24600000000009</v>
      </c>
    </row>
    <row r="1269" spans="1:12" x14ac:dyDescent="0.35">
      <c r="A1269" t="s">
        <v>1933</v>
      </c>
      <c r="B1269" s="1">
        <v>45509</v>
      </c>
      <c r="C1269" t="s">
        <v>50</v>
      </c>
      <c r="D1269" t="s">
        <v>11</v>
      </c>
      <c r="E1269" t="s">
        <v>19</v>
      </c>
      <c r="F1269">
        <v>8</v>
      </c>
      <c r="G1269">
        <v>77.75</v>
      </c>
      <c r="H1269">
        <v>0.1</v>
      </c>
      <c r="I1269" t="s">
        <v>824</v>
      </c>
      <c r="J1269">
        <f t="shared" si="57"/>
        <v>69.75</v>
      </c>
      <c r="K1269">
        <f t="shared" si="58"/>
        <v>62.774999999999999</v>
      </c>
      <c r="L1269">
        <f t="shared" si="59"/>
        <v>20.924999999999997</v>
      </c>
    </row>
    <row r="1270" spans="1:12" x14ac:dyDescent="0.35">
      <c r="A1270" t="s">
        <v>1934</v>
      </c>
      <c r="B1270" s="1">
        <v>44681</v>
      </c>
      <c r="C1270" t="s">
        <v>29</v>
      </c>
      <c r="D1270" t="s">
        <v>18</v>
      </c>
      <c r="E1270" t="s">
        <v>43</v>
      </c>
      <c r="F1270">
        <v>10</v>
      </c>
      <c r="G1270">
        <v>872.03</v>
      </c>
      <c r="H1270">
        <v>0</v>
      </c>
      <c r="I1270" t="s">
        <v>349</v>
      </c>
      <c r="J1270">
        <f t="shared" si="57"/>
        <v>862.03</v>
      </c>
      <c r="K1270">
        <f t="shared" si="58"/>
        <v>862.03</v>
      </c>
      <c r="L1270">
        <f t="shared" si="59"/>
        <v>344.81200000000001</v>
      </c>
    </row>
    <row r="1271" spans="1:12" x14ac:dyDescent="0.35">
      <c r="A1271" t="s">
        <v>1935</v>
      </c>
      <c r="B1271" s="1">
        <v>45127</v>
      </c>
      <c r="C1271" t="s">
        <v>78</v>
      </c>
      <c r="D1271" t="s">
        <v>33</v>
      </c>
      <c r="E1271" t="s">
        <v>12</v>
      </c>
      <c r="F1271">
        <v>4</v>
      </c>
      <c r="G1271">
        <v>96.4</v>
      </c>
      <c r="H1271">
        <v>0</v>
      </c>
      <c r="I1271" t="s">
        <v>1936</v>
      </c>
      <c r="J1271">
        <f t="shared" si="57"/>
        <v>92.4</v>
      </c>
      <c r="K1271">
        <f t="shared" si="58"/>
        <v>92.4</v>
      </c>
      <c r="L1271">
        <f t="shared" si="59"/>
        <v>36.96</v>
      </c>
    </row>
    <row r="1272" spans="1:12" x14ac:dyDescent="0.35">
      <c r="A1272" t="s">
        <v>1937</v>
      </c>
      <c r="B1272" s="1">
        <v>44796</v>
      </c>
      <c r="C1272" t="s">
        <v>29</v>
      </c>
      <c r="D1272" t="s">
        <v>18</v>
      </c>
      <c r="E1272" t="s">
        <v>12</v>
      </c>
      <c r="F1272">
        <v>9</v>
      </c>
      <c r="G1272">
        <v>1304.8</v>
      </c>
      <c r="H1272">
        <v>0.2</v>
      </c>
      <c r="I1272" t="s">
        <v>1465</v>
      </c>
      <c r="J1272">
        <f t="shared" si="57"/>
        <v>1295.8</v>
      </c>
      <c r="K1272">
        <f t="shared" si="58"/>
        <v>1036.6400000000001</v>
      </c>
      <c r="L1272">
        <f t="shared" si="59"/>
        <v>259.1600000000002</v>
      </c>
    </row>
    <row r="1273" spans="1:12" x14ac:dyDescent="0.35">
      <c r="A1273" t="s">
        <v>1938</v>
      </c>
      <c r="B1273" s="1">
        <v>45028</v>
      </c>
      <c r="C1273" t="s">
        <v>64</v>
      </c>
      <c r="D1273" t="s">
        <v>11</v>
      </c>
      <c r="E1273" t="s">
        <v>43</v>
      </c>
      <c r="F1273">
        <v>1</v>
      </c>
      <c r="G1273">
        <v>558.79</v>
      </c>
      <c r="H1273">
        <v>0.1</v>
      </c>
      <c r="I1273" t="s">
        <v>1456</v>
      </c>
      <c r="J1273">
        <f t="shared" si="57"/>
        <v>557.79</v>
      </c>
      <c r="K1273">
        <f t="shared" si="58"/>
        <v>502.01099999999997</v>
      </c>
      <c r="L1273">
        <f t="shared" si="59"/>
        <v>167.33699999999999</v>
      </c>
    </row>
    <row r="1274" spans="1:12" x14ac:dyDescent="0.35">
      <c r="A1274" t="s">
        <v>1939</v>
      </c>
      <c r="B1274" s="1">
        <v>45042</v>
      </c>
      <c r="C1274" t="s">
        <v>99</v>
      </c>
      <c r="D1274" t="s">
        <v>33</v>
      </c>
      <c r="E1274" t="s">
        <v>19</v>
      </c>
      <c r="F1274">
        <v>9</v>
      </c>
      <c r="G1274">
        <v>69.349999999999994</v>
      </c>
      <c r="H1274">
        <v>0.2</v>
      </c>
      <c r="I1274" t="s">
        <v>1281</v>
      </c>
      <c r="J1274">
        <f t="shared" si="57"/>
        <v>60.349999999999994</v>
      </c>
      <c r="K1274">
        <f t="shared" si="58"/>
        <v>48.28</v>
      </c>
      <c r="L1274">
        <f t="shared" si="59"/>
        <v>12.070000000000007</v>
      </c>
    </row>
    <row r="1275" spans="1:12" x14ac:dyDescent="0.35">
      <c r="A1275" t="s">
        <v>1940</v>
      </c>
      <c r="B1275" s="1">
        <v>45229</v>
      </c>
      <c r="C1275" t="s">
        <v>17</v>
      </c>
      <c r="D1275" t="s">
        <v>18</v>
      </c>
      <c r="E1275" t="s">
        <v>23</v>
      </c>
      <c r="F1275">
        <v>2</v>
      </c>
      <c r="G1275">
        <v>998.64</v>
      </c>
      <c r="H1275">
        <v>0.1</v>
      </c>
      <c r="I1275" t="s">
        <v>1199</v>
      </c>
      <c r="J1275">
        <f t="shared" si="57"/>
        <v>996.64</v>
      </c>
      <c r="K1275">
        <f t="shared" si="58"/>
        <v>896.976</v>
      </c>
      <c r="L1275">
        <f t="shared" si="59"/>
        <v>298.99200000000008</v>
      </c>
    </row>
    <row r="1276" spans="1:12" x14ac:dyDescent="0.35">
      <c r="A1276" t="s">
        <v>1941</v>
      </c>
      <c r="B1276" s="1">
        <v>45805</v>
      </c>
      <c r="C1276" t="s">
        <v>32</v>
      </c>
      <c r="D1276" t="s">
        <v>33</v>
      </c>
      <c r="E1276" t="s">
        <v>23</v>
      </c>
      <c r="F1276">
        <v>6</v>
      </c>
      <c r="G1276">
        <v>73.25</v>
      </c>
      <c r="H1276">
        <v>0.1</v>
      </c>
      <c r="I1276" t="s">
        <v>1942</v>
      </c>
      <c r="J1276">
        <f t="shared" si="57"/>
        <v>67.25</v>
      </c>
      <c r="K1276">
        <f t="shared" si="58"/>
        <v>60.524999999999999</v>
      </c>
      <c r="L1276">
        <f t="shared" si="59"/>
        <v>20.174999999999997</v>
      </c>
    </row>
    <row r="1277" spans="1:12" x14ac:dyDescent="0.35">
      <c r="A1277" t="s">
        <v>1943</v>
      </c>
      <c r="B1277" s="1">
        <v>45316</v>
      </c>
      <c r="C1277" t="s">
        <v>64</v>
      </c>
      <c r="D1277" t="s">
        <v>11</v>
      </c>
      <c r="E1277" t="s">
        <v>12</v>
      </c>
      <c r="F1277">
        <v>10</v>
      </c>
      <c r="G1277">
        <v>69.150000000000006</v>
      </c>
      <c r="H1277">
        <v>0.2</v>
      </c>
      <c r="I1277" t="s">
        <v>38</v>
      </c>
      <c r="J1277">
        <f t="shared" si="57"/>
        <v>59.150000000000006</v>
      </c>
      <c r="K1277">
        <f t="shared" si="58"/>
        <v>47.320000000000007</v>
      </c>
      <c r="L1277">
        <f t="shared" si="59"/>
        <v>11.830000000000005</v>
      </c>
    </row>
    <row r="1278" spans="1:12" x14ac:dyDescent="0.35">
      <c r="A1278" t="s">
        <v>1944</v>
      </c>
      <c r="B1278" s="1">
        <v>45602</v>
      </c>
      <c r="C1278" t="s">
        <v>17</v>
      </c>
      <c r="D1278" t="s">
        <v>18</v>
      </c>
      <c r="E1278" t="s">
        <v>12</v>
      </c>
      <c r="F1278">
        <v>7</v>
      </c>
      <c r="G1278">
        <v>1263.02</v>
      </c>
      <c r="H1278">
        <v>0</v>
      </c>
      <c r="I1278" t="s">
        <v>1048</v>
      </c>
      <c r="J1278">
        <f t="shared" si="57"/>
        <v>1256.02</v>
      </c>
      <c r="K1278">
        <f t="shared" si="58"/>
        <v>1256.02</v>
      </c>
      <c r="L1278">
        <f t="shared" si="59"/>
        <v>502.40800000000002</v>
      </c>
    </row>
    <row r="1279" spans="1:12" x14ac:dyDescent="0.35">
      <c r="A1279" t="s">
        <v>1945</v>
      </c>
      <c r="B1279" s="1">
        <v>45891</v>
      </c>
      <c r="C1279" t="s">
        <v>22</v>
      </c>
      <c r="D1279" t="s">
        <v>11</v>
      </c>
      <c r="E1279" t="s">
        <v>12</v>
      </c>
      <c r="F1279">
        <v>10</v>
      </c>
      <c r="G1279">
        <v>427.62</v>
      </c>
      <c r="H1279">
        <v>0.2</v>
      </c>
      <c r="I1279" t="s">
        <v>1458</v>
      </c>
      <c r="J1279">
        <f t="shared" si="57"/>
        <v>417.62</v>
      </c>
      <c r="K1279">
        <f t="shared" si="58"/>
        <v>334.096</v>
      </c>
      <c r="L1279">
        <f t="shared" si="59"/>
        <v>83.524000000000001</v>
      </c>
    </row>
    <row r="1280" spans="1:12" x14ac:dyDescent="0.35">
      <c r="A1280" t="s">
        <v>1946</v>
      </c>
      <c r="B1280" s="1">
        <v>44810</v>
      </c>
      <c r="C1280" t="s">
        <v>29</v>
      </c>
      <c r="D1280" t="s">
        <v>18</v>
      </c>
      <c r="E1280" t="s">
        <v>23</v>
      </c>
      <c r="F1280">
        <v>9</v>
      </c>
      <c r="G1280">
        <v>828.47</v>
      </c>
      <c r="H1280">
        <v>0.1</v>
      </c>
      <c r="I1280" t="s">
        <v>1931</v>
      </c>
      <c r="J1280">
        <f t="shared" si="57"/>
        <v>819.47</v>
      </c>
      <c r="K1280">
        <f t="shared" si="58"/>
        <v>737.52300000000002</v>
      </c>
      <c r="L1280">
        <f t="shared" si="59"/>
        <v>245.84100000000001</v>
      </c>
    </row>
    <row r="1281" spans="1:12" x14ac:dyDescent="0.35">
      <c r="A1281" t="s">
        <v>1947</v>
      </c>
      <c r="B1281" s="1">
        <v>45740</v>
      </c>
      <c r="C1281" t="s">
        <v>71</v>
      </c>
      <c r="D1281" t="s">
        <v>33</v>
      </c>
      <c r="E1281" t="s">
        <v>43</v>
      </c>
      <c r="F1281">
        <v>4</v>
      </c>
      <c r="G1281">
        <v>120.86</v>
      </c>
      <c r="H1281">
        <v>0.1</v>
      </c>
      <c r="I1281" t="s">
        <v>525</v>
      </c>
      <c r="J1281">
        <f t="shared" si="57"/>
        <v>116.86</v>
      </c>
      <c r="K1281">
        <f t="shared" si="58"/>
        <v>105.17400000000001</v>
      </c>
      <c r="L1281">
        <f t="shared" si="59"/>
        <v>35.058000000000007</v>
      </c>
    </row>
    <row r="1282" spans="1:12" x14ac:dyDescent="0.35">
      <c r="A1282" t="s">
        <v>1948</v>
      </c>
      <c r="B1282" s="1">
        <v>44798</v>
      </c>
      <c r="C1282" t="s">
        <v>53</v>
      </c>
      <c r="D1282" t="s">
        <v>18</v>
      </c>
      <c r="E1282" t="s">
        <v>23</v>
      </c>
      <c r="F1282">
        <v>7</v>
      </c>
      <c r="G1282">
        <v>606.63</v>
      </c>
      <c r="H1282">
        <v>0.1</v>
      </c>
      <c r="I1282" t="s">
        <v>947</v>
      </c>
      <c r="J1282">
        <f t="shared" ref="J1282:J1345" si="60">G1282-F1282</f>
        <v>599.63</v>
      </c>
      <c r="K1282">
        <f t="shared" ref="K1282:K1345" si="61">J1282*(1-H1282)</f>
        <v>539.66700000000003</v>
      </c>
      <c r="L1282">
        <f t="shared" ref="L1282:L1345" si="62">K1282-(J1282*0.6)</f>
        <v>179.88900000000007</v>
      </c>
    </row>
    <row r="1283" spans="1:12" x14ac:dyDescent="0.35">
      <c r="A1283" t="s">
        <v>1949</v>
      </c>
      <c r="B1283" s="1">
        <v>45900</v>
      </c>
      <c r="C1283" t="s">
        <v>71</v>
      </c>
      <c r="D1283" t="s">
        <v>33</v>
      </c>
      <c r="E1283" t="s">
        <v>23</v>
      </c>
      <c r="F1283">
        <v>7</v>
      </c>
      <c r="G1283">
        <v>38.32</v>
      </c>
      <c r="H1283">
        <v>0</v>
      </c>
      <c r="I1283" t="s">
        <v>264</v>
      </c>
      <c r="J1283">
        <f t="shared" si="60"/>
        <v>31.32</v>
      </c>
      <c r="K1283">
        <f t="shared" si="61"/>
        <v>31.32</v>
      </c>
      <c r="L1283">
        <f t="shared" si="62"/>
        <v>12.528000000000002</v>
      </c>
    </row>
    <row r="1284" spans="1:12" x14ac:dyDescent="0.35">
      <c r="A1284" t="s">
        <v>1950</v>
      </c>
      <c r="B1284" s="1">
        <v>45396</v>
      </c>
      <c r="C1284" t="s">
        <v>53</v>
      </c>
      <c r="D1284" t="s">
        <v>18</v>
      </c>
      <c r="E1284" t="s">
        <v>43</v>
      </c>
      <c r="F1284">
        <v>5</v>
      </c>
      <c r="G1284">
        <v>578.20000000000005</v>
      </c>
      <c r="H1284">
        <v>0</v>
      </c>
      <c r="I1284" t="s">
        <v>1777</v>
      </c>
      <c r="J1284">
        <f t="shared" si="60"/>
        <v>573.20000000000005</v>
      </c>
      <c r="K1284">
        <f t="shared" si="61"/>
        <v>573.20000000000005</v>
      </c>
      <c r="L1284">
        <f t="shared" si="62"/>
        <v>229.28000000000003</v>
      </c>
    </row>
    <row r="1285" spans="1:12" x14ac:dyDescent="0.35">
      <c r="A1285" t="s">
        <v>1951</v>
      </c>
      <c r="B1285" s="1">
        <v>45596</v>
      </c>
      <c r="C1285" t="s">
        <v>50</v>
      </c>
      <c r="D1285" t="s">
        <v>11</v>
      </c>
      <c r="E1285" t="s">
        <v>12</v>
      </c>
      <c r="F1285">
        <v>3</v>
      </c>
      <c r="G1285">
        <v>707.3</v>
      </c>
      <c r="H1285">
        <v>0</v>
      </c>
      <c r="I1285" t="s">
        <v>708</v>
      </c>
      <c r="J1285">
        <f t="shared" si="60"/>
        <v>704.3</v>
      </c>
      <c r="K1285">
        <f t="shared" si="61"/>
        <v>704.3</v>
      </c>
      <c r="L1285">
        <f t="shared" si="62"/>
        <v>281.71999999999997</v>
      </c>
    </row>
    <row r="1286" spans="1:12" x14ac:dyDescent="0.35">
      <c r="A1286" t="s">
        <v>1952</v>
      </c>
      <c r="B1286" s="1">
        <v>45101</v>
      </c>
      <c r="C1286" t="s">
        <v>26</v>
      </c>
      <c r="D1286" t="s">
        <v>18</v>
      </c>
      <c r="E1286" t="s">
        <v>19</v>
      </c>
      <c r="F1286">
        <v>3</v>
      </c>
      <c r="G1286">
        <v>1317.24</v>
      </c>
      <c r="H1286">
        <v>0.15</v>
      </c>
      <c r="I1286" t="s">
        <v>849</v>
      </c>
      <c r="J1286">
        <f t="shared" si="60"/>
        <v>1314.24</v>
      </c>
      <c r="K1286">
        <f t="shared" si="61"/>
        <v>1117.104</v>
      </c>
      <c r="L1286">
        <f t="shared" si="62"/>
        <v>328.56000000000006</v>
      </c>
    </row>
    <row r="1287" spans="1:12" x14ac:dyDescent="0.35">
      <c r="A1287" t="s">
        <v>1953</v>
      </c>
      <c r="B1287" s="1">
        <v>44833</v>
      </c>
      <c r="C1287" t="s">
        <v>26</v>
      </c>
      <c r="D1287" t="s">
        <v>18</v>
      </c>
      <c r="E1287" t="s">
        <v>23</v>
      </c>
      <c r="F1287">
        <v>6</v>
      </c>
      <c r="G1287">
        <v>278.43</v>
      </c>
      <c r="H1287">
        <v>0.3</v>
      </c>
      <c r="I1287" t="s">
        <v>508</v>
      </c>
      <c r="J1287">
        <f t="shared" si="60"/>
        <v>272.43</v>
      </c>
      <c r="K1287">
        <f t="shared" si="61"/>
        <v>190.70099999999999</v>
      </c>
      <c r="L1287">
        <f t="shared" si="62"/>
        <v>27.242999999999995</v>
      </c>
    </row>
    <row r="1288" spans="1:12" x14ac:dyDescent="0.35">
      <c r="A1288" t="s">
        <v>1954</v>
      </c>
      <c r="B1288" s="1">
        <v>45162</v>
      </c>
      <c r="C1288" t="s">
        <v>64</v>
      </c>
      <c r="D1288" t="s">
        <v>11</v>
      </c>
      <c r="E1288" t="s">
        <v>43</v>
      </c>
      <c r="F1288">
        <v>10</v>
      </c>
      <c r="G1288">
        <v>506.57</v>
      </c>
      <c r="H1288">
        <v>0</v>
      </c>
      <c r="I1288" t="s">
        <v>1955</v>
      </c>
      <c r="J1288">
        <f t="shared" si="60"/>
        <v>496.57</v>
      </c>
      <c r="K1288">
        <f t="shared" si="61"/>
        <v>496.57</v>
      </c>
      <c r="L1288">
        <f t="shared" si="62"/>
        <v>198.62799999999999</v>
      </c>
    </row>
    <row r="1289" spans="1:12" x14ac:dyDescent="0.35">
      <c r="A1289" t="s">
        <v>1956</v>
      </c>
      <c r="B1289" s="1">
        <v>45288</v>
      </c>
      <c r="C1289" t="s">
        <v>40</v>
      </c>
      <c r="D1289" t="s">
        <v>33</v>
      </c>
      <c r="E1289" t="s">
        <v>23</v>
      </c>
      <c r="F1289">
        <v>7</v>
      </c>
      <c r="G1289">
        <v>46.95</v>
      </c>
      <c r="H1289">
        <v>0.15</v>
      </c>
      <c r="I1289" t="s">
        <v>205</v>
      </c>
      <c r="J1289">
        <f t="shared" si="60"/>
        <v>39.950000000000003</v>
      </c>
      <c r="K1289">
        <f t="shared" si="61"/>
        <v>33.957500000000003</v>
      </c>
      <c r="L1289">
        <f t="shared" si="62"/>
        <v>9.9875000000000007</v>
      </c>
    </row>
    <row r="1290" spans="1:12" x14ac:dyDescent="0.35">
      <c r="A1290" t="s">
        <v>1957</v>
      </c>
      <c r="B1290" s="1">
        <v>44937</v>
      </c>
      <c r="C1290" t="s">
        <v>29</v>
      </c>
      <c r="D1290" t="s">
        <v>18</v>
      </c>
      <c r="E1290" t="s">
        <v>12</v>
      </c>
      <c r="F1290">
        <v>1</v>
      </c>
      <c r="G1290">
        <v>930.97</v>
      </c>
      <c r="H1290">
        <v>0.1</v>
      </c>
      <c r="I1290" t="s">
        <v>1755</v>
      </c>
      <c r="J1290">
        <f t="shared" si="60"/>
        <v>929.97</v>
      </c>
      <c r="K1290">
        <f t="shared" si="61"/>
        <v>836.97300000000007</v>
      </c>
      <c r="L1290">
        <f t="shared" si="62"/>
        <v>278.9910000000001</v>
      </c>
    </row>
    <row r="1291" spans="1:12" x14ac:dyDescent="0.35">
      <c r="A1291" t="s">
        <v>1958</v>
      </c>
      <c r="B1291" s="1">
        <v>45218</v>
      </c>
      <c r="C1291" t="s">
        <v>141</v>
      </c>
      <c r="D1291" t="s">
        <v>33</v>
      </c>
      <c r="E1291" t="s">
        <v>43</v>
      </c>
      <c r="F1291">
        <v>2</v>
      </c>
      <c r="G1291">
        <v>38.68</v>
      </c>
      <c r="H1291">
        <v>0.15</v>
      </c>
      <c r="I1291" t="s">
        <v>1959</v>
      </c>
      <c r="J1291">
        <f t="shared" si="60"/>
        <v>36.68</v>
      </c>
      <c r="K1291">
        <f t="shared" si="61"/>
        <v>31.177999999999997</v>
      </c>
      <c r="L1291">
        <f t="shared" si="62"/>
        <v>9.1699999999999982</v>
      </c>
    </row>
    <row r="1292" spans="1:12" x14ac:dyDescent="0.35">
      <c r="A1292" t="s">
        <v>1960</v>
      </c>
      <c r="B1292" s="1">
        <v>45622</v>
      </c>
      <c r="C1292" t="s">
        <v>26</v>
      </c>
      <c r="D1292" t="s">
        <v>18</v>
      </c>
      <c r="E1292" t="s">
        <v>43</v>
      </c>
      <c r="F1292">
        <v>6</v>
      </c>
      <c r="G1292">
        <v>637.69000000000005</v>
      </c>
      <c r="H1292">
        <v>0</v>
      </c>
      <c r="I1292" t="s">
        <v>1199</v>
      </c>
      <c r="J1292">
        <f t="shared" si="60"/>
        <v>631.69000000000005</v>
      </c>
      <c r="K1292">
        <f t="shared" si="61"/>
        <v>631.69000000000005</v>
      </c>
      <c r="L1292">
        <f t="shared" si="62"/>
        <v>252.67600000000004</v>
      </c>
    </row>
    <row r="1293" spans="1:12" x14ac:dyDescent="0.35">
      <c r="A1293" t="s">
        <v>1961</v>
      </c>
      <c r="B1293" s="1">
        <v>44993</v>
      </c>
      <c r="C1293" t="s">
        <v>61</v>
      </c>
      <c r="D1293" t="s">
        <v>33</v>
      </c>
      <c r="E1293" t="s">
        <v>43</v>
      </c>
      <c r="F1293">
        <v>10</v>
      </c>
      <c r="G1293">
        <v>132.54</v>
      </c>
      <c r="H1293">
        <v>0.1</v>
      </c>
      <c r="I1293" t="s">
        <v>1041</v>
      </c>
      <c r="J1293">
        <f t="shared" si="60"/>
        <v>122.53999999999999</v>
      </c>
      <c r="K1293">
        <f t="shared" si="61"/>
        <v>110.286</v>
      </c>
      <c r="L1293">
        <f t="shared" si="62"/>
        <v>36.762000000000015</v>
      </c>
    </row>
    <row r="1294" spans="1:12" x14ac:dyDescent="0.35">
      <c r="A1294" t="s">
        <v>1962</v>
      </c>
      <c r="B1294" s="1">
        <v>44901</v>
      </c>
      <c r="C1294" t="s">
        <v>64</v>
      </c>
      <c r="D1294" t="s">
        <v>11</v>
      </c>
      <c r="E1294" t="s">
        <v>43</v>
      </c>
      <c r="F1294">
        <v>8</v>
      </c>
      <c r="G1294">
        <v>379.19</v>
      </c>
      <c r="H1294">
        <v>0</v>
      </c>
      <c r="I1294" t="s">
        <v>1076</v>
      </c>
      <c r="J1294">
        <f t="shared" si="60"/>
        <v>371.19</v>
      </c>
      <c r="K1294">
        <f t="shared" si="61"/>
        <v>371.19</v>
      </c>
      <c r="L1294">
        <f t="shared" si="62"/>
        <v>148.476</v>
      </c>
    </row>
    <row r="1295" spans="1:12" x14ac:dyDescent="0.35">
      <c r="A1295" t="s">
        <v>1963</v>
      </c>
      <c r="B1295" s="1">
        <v>44779</v>
      </c>
      <c r="C1295" t="s">
        <v>64</v>
      </c>
      <c r="D1295" t="s">
        <v>11</v>
      </c>
      <c r="E1295" t="s">
        <v>12</v>
      </c>
      <c r="F1295">
        <v>2</v>
      </c>
      <c r="G1295">
        <v>205.13</v>
      </c>
      <c r="H1295">
        <v>0.2</v>
      </c>
      <c r="I1295" t="s">
        <v>506</v>
      </c>
      <c r="J1295">
        <f t="shared" si="60"/>
        <v>203.13</v>
      </c>
      <c r="K1295">
        <f t="shared" si="61"/>
        <v>162.50400000000002</v>
      </c>
      <c r="L1295">
        <f t="shared" si="62"/>
        <v>40.626000000000033</v>
      </c>
    </row>
    <row r="1296" spans="1:12" x14ac:dyDescent="0.35">
      <c r="A1296" t="s">
        <v>1964</v>
      </c>
      <c r="B1296" s="1">
        <v>45787</v>
      </c>
      <c r="C1296" t="s">
        <v>10</v>
      </c>
      <c r="D1296" t="s">
        <v>11</v>
      </c>
      <c r="E1296" t="s">
        <v>19</v>
      </c>
      <c r="F1296">
        <v>8</v>
      </c>
      <c r="G1296">
        <v>674.38</v>
      </c>
      <c r="H1296">
        <v>0</v>
      </c>
      <c r="I1296" t="s">
        <v>876</v>
      </c>
      <c r="J1296">
        <f t="shared" si="60"/>
        <v>666.38</v>
      </c>
      <c r="K1296">
        <f t="shared" si="61"/>
        <v>666.38</v>
      </c>
      <c r="L1296">
        <f t="shared" si="62"/>
        <v>266.55200000000002</v>
      </c>
    </row>
    <row r="1297" spans="1:12" x14ac:dyDescent="0.35">
      <c r="A1297" t="s">
        <v>1965</v>
      </c>
      <c r="B1297" s="1">
        <v>45731</v>
      </c>
      <c r="C1297" t="s">
        <v>78</v>
      </c>
      <c r="D1297" t="s">
        <v>33</v>
      </c>
      <c r="E1297" t="s">
        <v>12</v>
      </c>
      <c r="F1297">
        <v>8</v>
      </c>
      <c r="G1297">
        <v>47.77</v>
      </c>
      <c r="H1297">
        <v>0</v>
      </c>
      <c r="I1297" t="s">
        <v>1966</v>
      </c>
      <c r="J1297">
        <f t="shared" si="60"/>
        <v>39.770000000000003</v>
      </c>
      <c r="K1297">
        <f t="shared" si="61"/>
        <v>39.770000000000003</v>
      </c>
      <c r="L1297">
        <f t="shared" si="62"/>
        <v>15.908000000000001</v>
      </c>
    </row>
    <row r="1298" spans="1:12" x14ac:dyDescent="0.35">
      <c r="A1298" t="s">
        <v>1967</v>
      </c>
      <c r="B1298" s="1">
        <v>45447</v>
      </c>
      <c r="C1298" t="s">
        <v>156</v>
      </c>
      <c r="D1298" t="s">
        <v>33</v>
      </c>
      <c r="E1298" t="s">
        <v>19</v>
      </c>
      <c r="F1298">
        <v>3</v>
      </c>
      <c r="G1298">
        <v>149</v>
      </c>
      <c r="H1298">
        <v>0.3</v>
      </c>
      <c r="I1298" t="s">
        <v>367</v>
      </c>
      <c r="J1298">
        <f t="shared" si="60"/>
        <v>146</v>
      </c>
      <c r="K1298">
        <f t="shared" si="61"/>
        <v>102.19999999999999</v>
      </c>
      <c r="L1298">
        <f t="shared" si="62"/>
        <v>14.599999999999994</v>
      </c>
    </row>
    <row r="1299" spans="1:12" x14ac:dyDescent="0.35">
      <c r="A1299" t="s">
        <v>1968</v>
      </c>
      <c r="B1299" s="1">
        <v>44723</v>
      </c>
      <c r="C1299" t="s">
        <v>53</v>
      </c>
      <c r="D1299" t="s">
        <v>18</v>
      </c>
      <c r="E1299" t="s">
        <v>19</v>
      </c>
      <c r="F1299">
        <v>6</v>
      </c>
      <c r="G1299">
        <v>319.42</v>
      </c>
      <c r="H1299">
        <v>0.1</v>
      </c>
      <c r="I1299" t="s">
        <v>553</v>
      </c>
      <c r="J1299">
        <f t="shared" si="60"/>
        <v>313.42</v>
      </c>
      <c r="K1299">
        <f t="shared" si="61"/>
        <v>282.07800000000003</v>
      </c>
      <c r="L1299">
        <f t="shared" si="62"/>
        <v>94.026000000000039</v>
      </c>
    </row>
    <row r="1300" spans="1:12" x14ac:dyDescent="0.35">
      <c r="A1300" t="s">
        <v>1969</v>
      </c>
      <c r="B1300" s="1">
        <v>45612</v>
      </c>
      <c r="C1300" t="s">
        <v>29</v>
      </c>
      <c r="D1300" t="s">
        <v>18</v>
      </c>
      <c r="E1300" t="s">
        <v>43</v>
      </c>
      <c r="F1300">
        <v>1</v>
      </c>
      <c r="G1300">
        <v>706.73</v>
      </c>
      <c r="H1300">
        <v>0.3</v>
      </c>
      <c r="I1300" t="s">
        <v>575</v>
      </c>
      <c r="J1300">
        <f t="shared" si="60"/>
        <v>705.73</v>
      </c>
      <c r="K1300">
        <f t="shared" si="61"/>
        <v>494.01099999999997</v>
      </c>
      <c r="L1300">
        <f t="shared" si="62"/>
        <v>70.572999999999979</v>
      </c>
    </row>
    <row r="1301" spans="1:12" x14ac:dyDescent="0.35">
      <c r="A1301" t="s">
        <v>1970</v>
      </c>
      <c r="B1301" s="1">
        <v>45705</v>
      </c>
      <c r="C1301" t="s">
        <v>29</v>
      </c>
      <c r="D1301" t="s">
        <v>18</v>
      </c>
      <c r="E1301" t="s">
        <v>19</v>
      </c>
      <c r="F1301">
        <v>4</v>
      </c>
      <c r="G1301">
        <v>291.62</v>
      </c>
      <c r="H1301">
        <v>0.15</v>
      </c>
      <c r="I1301" t="s">
        <v>67</v>
      </c>
      <c r="J1301">
        <f t="shared" si="60"/>
        <v>287.62</v>
      </c>
      <c r="K1301">
        <f t="shared" si="61"/>
        <v>244.477</v>
      </c>
      <c r="L1301">
        <f t="shared" si="62"/>
        <v>71.905000000000001</v>
      </c>
    </row>
    <row r="1302" spans="1:12" x14ac:dyDescent="0.35">
      <c r="A1302" t="s">
        <v>1971</v>
      </c>
      <c r="B1302" s="1">
        <v>45524</v>
      </c>
      <c r="C1302" t="s">
        <v>50</v>
      </c>
      <c r="D1302" t="s">
        <v>11</v>
      </c>
      <c r="E1302" t="s">
        <v>12</v>
      </c>
      <c r="F1302">
        <v>8</v>
      </c>
      <c r="G1302">
        <v>261.95</v>
      </c>
      <c r="H1302">
        <v>0</v>
      </c>
      <c r="I1302" t="s">
        <v>1972</v>
      </c>
      <c r="J1302">
        <f t="shared" si="60"/>
        <v>253.95</v>
      </c>
      <c r="K1302">
        <f t="shared" si="61"/>
        <v>253.95</v>
      </c>
      <c r="L1302">
        <f t="shared" si="62"/>
        <v>101.58000000000001</v>
      </c>
    </row>
    <row r="1303" spans="1:12" x14ac:dyDescent="0.35">
      <c r="A1303" t="s">
        <v>1973</v>
      </c>
      <c r="B1303" s="1">
        <v>45000</v>
      </c>
      <c r="C1303" t="s">
        <v>50</v>
      </c>
      <c r="D1303" t="s">
        <v>11</v>
      </c>
      <c r="E1303" t="s">
        <v>19</v>
      </c>
      <c r="F1303">
        <v>8</v>
      </c>
      <c r="G1303">
        <v>468.3</v>
      </c>
      <c r="H1303">
        <v>0</v>
      </c>
      <c r="I1303" t="s">
        <v>577</v>
      </c>
      <c r="J1303">
        <f t="shared" si="60"/>
        <v>460.3</v>
      </c>
      <c r="K1303">
        <f t="shared" si="61"/>
        <v>460.3</v>
      </c>
      <c r="L1303">
        <f t="shared" si="62"/>
        <v>184.12</v>
      </c>
    </row>
    <row r="1304" spans="1:12" x14ac:dyDescent="0.35">
      <c r="A1304" t="s">
        <v>1974</v>
      </c>
      <c r="B1304" s="1">
        <v>45418</v>
      </c>
      <c r="C1304" t="s">
        <v>17</v>
      </c>
      <c r="D1304" t="s">
        <v>18</v>
      </c>
      <c r="E1304" t="s">
        <v>23</v>
      </c>
      <c r="F1304">
        <v>10</v>
      </c>
      <c r="G1304">
        <v>428.6</v>
      </c>
      <c r="H1304">
        <v>0.1</v>
      </c>
      <c r="I1304" t="s">
        <v>1975</v>
      </c>
      <c r="J1304">
        <f t="shared" si="60"/>
        <v>418.6</v>
      </c>
      <c r="K1304">
        <f t="shared" si="61"/>
        <v>376.74</v>
      </c>
      <c r="L1304">
        <f t="shared" si="62"/>
        <v>125.58000000000001</v>
      </c>
    </row>
    <row r="1305" spans="1:12" x14ac:dyDescent="0.35">
      <c r="A1305" t="s">
        <v>1976</v>
      </c>
      <c r="B1305" s="1">
        <v>45036</v>
      </c>
      <c r="C1305" t="s">
        <v>78</v>
      </c>
      <c r="D1305" t="s">
        <v>33</v>
      </c>
      <c r="E1305" t="s">
        <v>23</v>
      </c>
      <c r="F1305">
        <v>7</v>
      </c>
      <c r="G1305">
        <v>91.69</v>
      </c>
      <c r="H1305">
        <v>0.2</v>
      </c>
      <c r="I1305" t="s">
        <v>1264</v>
      </c>
      <c r="J1305">
        <f t="shared" si="60"/>
        <v>84.69</v>
      </c>
      <c r="K1305">
        <f t="shared" si="61"/>
        <v>67.751999999999995</v>
      </c>
      <c r="L1305">
        <f t="shared" si="62"/>
        <v>16.937999999999995</v>
      </c>
    </row>
    <row r="1306" spans="1:12" x14ac:dyDescent="0.35">
      <c r="A1306" t="s">
        <v>1977</v>
      </c>
      <c r="B1306" s="1">
        <v>45010</v>
      </c>
      <c r="C1306" t="s">
        <v>64</v>
      </c>
      <c r="D1306" t="s">
        <v>11</v>
      </c>
      <c r="E1306" t="s">
        <v>23</v>
      </c>
      <c r="F1306">
        <v>8</v>
      </c>
      <c r="G1306">
        <v>294.05</v>
      </c>
      <c r="H1306">
        <v>0.3</v>
      </c>
      <c r="I1306" t="s">
        <v>1544</v>
      </c>
      <c r="J1306">
        <f t="shared" si="60"/>
        <v>286.05</v>
      </c>
      <c r="K1306">
        <f t="shared" si="61"/>
        <v>200.23499999999999</v>
      </c>
      <c r="L1306">
        <f t="shared" si="62"/>
        <v>28.60499999999999</v>
      </c>
    </row>
    <row r="1307" spans="1:12" x14ac:dyDescent="0.35">
      <c r="A1307" t="s">
        <v>1978</v>
      </c>
      <c r="B1307" s="1">
        <v>45513</v>
      </c>
      <c r="C1307" t="s">
        <v>99</v>
      </c>
      <c r="D1307" t="s">
        <v>33</v>
      </c>
      <c r="E1307" t="s">
        <v>43</v>
      </c>
      <c r="F1307">
        <v>7</v>
      </c>
      <c r="G1307">
        <v>107.2</v>
      </c>
      <c r="H1307">
        <v>0.15</v>
      </c>
      <c r="I1307" t="s">
        <v>1215</v>
      </c>
      <c r="J1307">
        <f t="shared" si="60"/>
        <v>100.2</v>
      </c>
      <c r="K1307">
        <f t="shared" si="61"/>
        <v>85.17</v>
      </c>
      <c r="L1307">
        <f t="shared" si="62"/>
        <v>25.050000000000004</v>
      </c>
    </row>
    <row r="1308" spans="1:12" x14ac:dyDescent="0.35">
      <c r="A1308" t="s">
        <v>1979</v>
      </c>
      <c r="B1308" s="1">
        <v>45042</v>
      </c>
      <c r="C1308" t="s">
        <v>64</v>
      </c>
      <c r="D1308" t="s">
        <v>11</v>
      </c>
      <c r="E1308" t="s">
        <v>43</v>
      </c>
      <c r="F1308">
        <v>9</v>
      </c>
      <c r="G1308">
        <v>211.33</v>
      </c>
      <c r="H1308">
        <v>0.15</v>
      </c>
      <c r="I1308" t="s">
        <v>282</v>
      </c>
      <c r="J1308">
        <f t="shared" si="60"/>
        <v>202.33</v>
      </c>
      <c r="K1308">
        <f t="shared" si="61"/>
        <v>171.98050000000001</v>
      </c>
      <c r="L1308">
        <f t="shared" si="62"/>
        <v>50.58250000000001</v>
      </c>
    </row>
    <row r="1309" spans="1:12" x14ac:dyDescent="0.35">
      <c r="A1309" t="s">
        <v>1980</v>
      </c>
      <c r="B1309" s="1">
        <v>45944</v>
      </c>
      <c r="C1309" t="s">
        <v>40</v>
      </c>
      <c r="D1309" t="s">
        <v>33</v>
      </c>
      <c r="E1309" t="s">
        <v>23</v>
      </c>
      <c r="F1309">
        <v>8</v>
      </c>
      <c r="G1309">
        <v>66.650000000000006</v>
      </c>
      <c r="H1309">
        <v>0.1</v>
      </c>
      <c r="I1309" t="s">
        <v>74</v>
      </c>
      <c r="J1309">
        <f t="shared" si="60"/>
        <v>58.650000000000006</v>
      </c>
      <c r="K1309">
        <f t="shared" si="61"/>
        <v>52.785000000000004</v>
      </c>
      <c r="L1309">
        <f t="shared" si="62"/>
        <v>17.594999999999999</v>
      </c>
    </row>
    <row r="1310" spans="1:12" x14ac:dyDescent="0.35">
      <c r="A1310" t="s">
        <v>1981</v>
      </c>
      <c r="B1310" s="1">
        <v>45010</v>
      </c>
      <c r="C1310" t="s">
        <v>56</v>
      </c>
      <c r="D1310" t="s">
        <v>33</v>
      </c>
      <c r="E1310" t="s">
        <v>43</v>
      </c>
      <c r="F1310">
        <v>8</v>
      </c>
      <c r="G1310">
        <v>64.42</v>
      </c>
      <c r="H1310">
        <v>0.2</v>
      </c>
      <c r="I1310" t="s">
        <v>708</v>
      </c>
      <c r="J1310">
        <f t="shared" si="60"/>
        <v>56.42</v>
      </c>
      <c r="K1310">
        <f t="shared" si="61"/>
        <v>45.136000000000003</v>
      </c>
      <c r="L1310">
        <f t="shared" si="62"/>
        <v>11.284000000000006</v>
      </c>
    </row>
    <row r="1311" spans="1:12" x14ac:dyDescent="0.35">
      <c r="A1311" t="s">
        <v>1982</v>
      </c>
      <c r="B1311" s="1">
        <v>45842</v>
      </c>
      <c r="C1311" t="s">
        <v>64</v>
      </c>
      <c r="D1311" t="s">
        <v>11</v>
      </c>
      <c r="E1311" t="s">
        <v>12</v>
      </c>
      <c r="F1311">
        <v>10</v>
      </c>
      <c r="G1311">
        <v>454.83</v>
      </c>
      <c r="H1311">
        <v>0.3</v>
      </c>
      <c r="I1311" t="s">
        <v>1910</v>
      </c>
      <c r="J1311">
        <f t="shared" si="60"/>
        <v>444.83</v>
      </c>
      <c r="K1311">
        <f t="shared" si="61"/>
        <v>311.38099999999997</v>
      </c>
      <c r="L1311">
        <f t="shared" si="62"/>
        <v>44.483000000000004</v>
      </c>
    </row>
    <row r="1312" spans="1:12" x14ac:dyDescent="0.35">
      <c r="A1312" t="s">
        <v>1983</v>
      </c>
      <c r="B1312" s="1">
        <v>46005</v>
      </c>
      <c r="C1312" t="s">
        <v>32</v>
      </c>
      <c r="D1312" t="s">
        <v>33</v>
      </c>
      <c r="E1312" t="s">
        <v>19</v>
      </c>
      <c r="F1312">
        <v>1</v>
      </c>
      <c r="G1312">
        <v>80.2</v>
      </c>
      <c r="H1312">
        <v>0.1</v>
      </c>
      <c r="I1312" t="s">
        <v>732</v>
      </c>
      <c r="J1312">
        <f t="shared" si="60"/>
        <v>79.2</v>
      </c>
      <c r="K1312">
        <f t="shared" si="61"/>
        <v>71.28</v>
      </c>
      <c r="L1312">
        <f t="shared" si="62"/>
        <v>23.759999999999998</v>
      </c>
    </row>
    <row r="1313" spans="1:12" x14ac:dyDescent="0.35">
      <c r="A1313" t="s">
        <v>1984</v>
      </c>
      <c r="B1313" s="1">
        <v>45659</v>
      </c>
      <c r="C1313" t="s">
        <v>71</v>
      </c>
      <c r="D1313" t="s">
        <v>33</v>
      </c>
      <c r="E1313" t="s">
        <v>43</v>
      </c>
      <c r="F1313">
        <v>3</v>
      </c>
      <c r="G1313">
        <v>137.04</v>
      </c>
      <c r="H1313">
        <v>0.1</v>
      </c>
      <c r="I1313" t="s">
        <v>1029</v>
      </c>
      <c r="J1313">
        <f t="shared" si="60"/>
        <v>134.04</v>
      </c>
      <c r="K1313">
        <f t="shared" si="61"/>
        <v>120.636</v>
      </c>
      <c r="L1313">
        <f t="shared" si="62"/>
        <v>40.212000000000003</v>
      </c>
    </row>
    <row r="1314" spans="1:12" x14ac:dyDescent="0.35">
      <c r="A1314" t="s">
        <v>1985</v>
      </c>
      <c r="B1314" s="1">
        <v>45071</v>
      </c>
      <c r="C1314" t="s">
        <v>22</v>
      </c>
      <c r="D1314" t="s">
        <v>11</v>
      </c>
      <c r="E1314" t="s">
        <v>19</v>
      </c>
      <c r="F1314">
        <v>9</v>
      </c>
      <c r="G1314">
        <v>126.89</v>
      </c>
      <c r="H1314">
        <v>0.15</v>
      </c>
      <c r="I1314" t="s">
        <v>1373</v>
      </c>
      <c r="J1314">
        <f t="shared" si="60"/>
        <v>117.89</v>
      </c>
      <c r="K1314">
        <f t="shared" si="61"/>
        <v>100.20649999999999</v>
      </c>
      <c r="L1314">
        <f t="shared" si="62"/>
        <v>29.472499999999997</v>
      </c>
    </row>
    <row r="1315" spans="1:12" x14ac:dyDescent="0.35">
      <c r="A1315" t="s">
        <v>1986</v>
      </c>
      <c r="B1315" s="1">
        <v>45141</v>
      </c>
      <c r="C1315" t="s">
        <v>56</v>
      </c>
      <c r="D1315" t="s">
        <v>33</v>
      </c>
      <c r="E1315" t="s">
        <v>12</v>
      </c>
      <c r="F1315">
        <v>4</v>
      </c>
      <c r="G1315">
        <v>9.9</v>
      </c>
      <c r="H1315">
        <v>0.3</v>
      </c>
      <c r="I1315" t="s">
        <v>777</v>
      </c>
      <c r="J1315">
        <f t="shared" si="60"/>
        <v>5.9</v>
      </c>
      <c r="K1315">
        <f t="shared" si="61"/>
        <v>4.13</v>
      </c>
      <c r="L1315">
        <f t="shared" si="62"/>
        <v>0.58999999999999986</v>
      </c>
    </row>
    <row r="1316" spans="1:12" x14ac:dyDescent="0.35">
      <c r="A1316" t="s">
        <v>1987</v>
      </c>
      <c r="B1316" s="1">
        <v>45382</v>
      </c>
      <c r="C1316" t="s">
        <v>64</v>
      </c>
      <c r="D1316" t="s">
        <v>11</v>
      </c>
      <c r="E1316" t="s">
        <v>19</v>
      </c>
      <c r="F1316">
        <v>2</v>
      </c>
      <c r="G1316">
        <v>105.42</v>
      </c>
      <c r="H1316">
        <v>0.3</v>
      </c>
      <c r="I1316" t="s">
        <v>1222</v>
      </c>
      <c r="J1316">
        <f t="shared" si="60"/>
        <v>103.42</v>
      </c>
      <c r="K1316">
        <f t="shared" si="61"/>
        <v>72.393999999999991</v>
      </c>
      <c r="L1316">
        <f t="shared" si="62"/>
        <v>10.341999999999992</v>
      </c>
    </row>
    <row r="1317" spans="1:12" x14ac:dyDescent="0.35">
      <c r="A1317" t="s">
        <v>1988</v>
      </c>
      <c r="B1317" s="1">
        <v>44592</v>
      </c>
      <c r="C1317" t="s">
        <v>53</v>
      </c>
      <c r="D1317" t="s">
        <v>18</v>
      </c>
      <c r="E1317" t="s">
        <v>19</v>
      </c>
      <c r="F1317">
        <v>10</v>
      </c>
      <c r="G1317">
        <v>1209.67</v>
      </c>
      <c r="H1317">
        <v>0</v>
      </c>
      <c r="I1317" t="s">
        <v>1989</v>
      </c>
      <c r="J1317">
        <f t="shared" si="60"/>
        <v>1199.67</v>
      </c>
      <c r="K1317">
        <f t="shared" si="61"/>
        <v>1199.67</v>
      </c>
      <c r="L1317">
        <f t="shared" si="62"/>
        <v>479.86800000000005</v>
      </c>
    </row>
    <row r="1318" spans="1:12" x14ac:dyDescent="0.35">
      <c r="A1318" t="s">
        <v>1990</v>
      </c>
      <c r="B1318" s="1">
        <v>45224</v>
      </c>
      <c r="C1318" t="s">
        <v>61</v>
      </c>
      <c r="D1318" t="s">
        <v>33</v>
      </c>
      <c r="E1318" t="s">
        <v>19</v>
      </c>
      <c r="F1318">
        <v>5</v>
      </c>
      <c r="G1318">
        <v>44.74</v>
      </c>
      <c r="H1318">
        <v>0</v>
      </c>
      <c r="I1318" t="s">
        <v>1991</v>
      </c>
      <c r="J1318">
        <f t="shared" si="60"/>
        <v>39.74</v>
      </c>
      <c r="K1318">
        <f t="shared" si="61"/>
        <v>39.74</v>
      </c>
      <c r="L1318">
        <f t="shared" si="62"/>
        <v>15.896000000000001</v>
      </c>
    </row>
    <row r="1319" spans="1:12" x14ac:dyDescent="0.35">
      <c r="A1319" t="s">
        <v>1992</v>
      </c>
      <c r="B1319" s="1">
        <v>45742</v>
      </c>
      <c r="C1319" t="s">
        <v>40</v>
      </c>
      <c r="D1319" t="s">
        <v>33</v>
      </c>
      <c r="E1319" t="s">
        <v>43</v>
      </c>
      <c r="F1319">
        <v>7</v>
      </c>
      <c r="G1319">
        <v>18.489999999999998</v>
      </c>
      <c r="H1319">
        <v>0.15</v>
      </c>
      <c r="I1319" t="s">
        <v>1043</v>
      </c>
      <c r="J1319">
        <f t="shared" si="60"/>
        <v>11.489999999999998</v>
      </c>
      <c r="K1319">
        <f t="shared" si="61"/>
        <v>9.7664999999999988</v>
      </c>
      <c r="L1319">
        <f t="shared" si="62"/>
        <v>2.8724999999999996</v>
      </c>
    </row>
    <row r="1320" spans="1:12" x14ac:dyDescent="0.35">
      <c r="A1320" t="s">
        <v>1993</v>
      </c>
      <c r="B1320" s="1">
        <v>45144</v>
      </c>
      <c r="C1320" t="s">
        <v>53</v>
      </c>
      <c r="D1320" t="s">
        <v>18</v>
      </c>
      <c r="E1320" t="s">
        <v>23</v>
      </c>
      <c r="F1320">
        <v>1</v>
      </c>
      <c r="G1320">
        <v>1490.42</v>
      </c>
      <c r="H1320">
        <v>0.3</v>
      </c>
      <c r="I1320" t="s">
        <v>1994</v>
      </c>
      <c r="J1320">
        <f t="shared" si="60"/>
        <v>1489.42</v>
      </c>
      <c r="K1320">
        <f t="shared" si="61"/>
        <v>1042.5940000000001</v>
      </c>
      <c r="L1320">
        <f t="shared" si="62"/>
        <v>148.94200000000001</v>
      </c>
    </row>
    <row r="1321" spans="1:12" x14ac:dyDescent="0.35">
      <c r="A1321" t="s">
        <v>1995</v>
      </c>
      <c r="B1321" s="1">
        <v>45681</v>
      </c>
      <c r="C1321" t="s">
        <v>29</v>
      </c>
      <c r="D1321" t="s">
        <v>18</v>
      </c>
      <c r="E1321" t="s">
        <v>23</v>
      </c>
      <c r="F1321">
        <v>4</v>
      </c>
      <c r="G1321">
        <v>909.03</v>
      </c>
      <c r="H1321">
        <v>0</v>
      </c>
      <c r="I1321" t="s">
        <v>163</v>
      </c>
      <c r="J1321">
        <f t="shared" si="60"/>
        <v>905.03</v>
      </c>
      <c r="K1321">
        <f t="shared" si="61"/>
        <v>905.03</v>
      </c>
      <c r="L1321">
        <f t="shared" si="62"/>
        <v>362.01200000000006</v>
      </c>
    </row>
    <row r="1322" spans="1:12" x14ac:dyDescent="0.35">
      <c r="A1322" t="s">
        <v>1996</v>
      </c>
      <c r="B1322" s="1">
        <v>45319</v>
      </c>
      <c r="C1322" t="s">
        <v>99</v>
      </c>
      <c r="D1322" t="s">
        <v>33</v>
      </c>
      <c r="E1322" t="s">
        <v>43</v>
      </c>
      <c r="F1322">
        <v>6</v>
      </c>
      <c r="G1322">
        <v>25.85</v>
      </c>
      <c r="H1322">
        <v>0.3</v>
      </c>
      <c r="I1322" t="s">
        <v>353</v>
      </c>
      <c r="J1322">
        <f t="shared" si="60"/>
        <v>19.850000000000001</v>
      </c>
      <c r="K1322">
        <f t="shared" si="61"/>
        <v>13.895</v>
      </c>
      <c r="L1322">
        <f t="shared" si="62"/>
        <v>1.9849999999999994</v>
      </c>
    </row>
    <row r="1323" spans="1:12" x14ac:dyDescent="0.35">
      <c r="A1323" t="s">
        <v>1997</v>
      </c>
      <c r="B1323" s="1">
        <v>44908</v>
      </c>
      <c r="C1323" t="s">
        <v>50</v>
      </c>
      <c r="D1323" t="s">
        <v>11</v>
      </c>
      <c r="E1323" t="s">
        <v>12</v>
      </c>
      <c r="F1323">
        <v>2</v>
      </c>
      <c r="G1323">
        <v>156</v>
      </c>
      <c r="H1323">
        <v>0.2</v>
      </c>
      <c r="I1323" t="s">
        <v>72</v>
      </c>
      <c r="J1323">
        <f t="shared" si="60"/>
        <v>154</v>
      </c>
      <c r="K1323">
        <f t="shared" si="61"/>
        <v>123.2</v>
      </c>
      <c r="L1323">
        <f t="shared" si="62"/>
        <v>30.800000000000011</v>
      </c>
    </row>
    <row r="1324" spans="1:12" x14ac:dyDescent="0.35">
      <c r="A1324" t="s">
        <v>1998</v>
      </c>
      <c r="B1324" s="1">
        <v>45572</v>
      </c>
      <c r="C1324" t="s">
        <v>40</v>
      </c>
      <c r="D1324" t="s">
        <v>33</v>
      </c>
      <c r="E1324" t="s">
        <v>43</v>
      </c>
      <c r="F1324">
        <v>6</v>
      </c>
      <c r="G1324">
        <v>125.98</v>
      </c>
      <c r="H1324">
        <v>0</v>
      </c>
      <c r="I1324" t="s">
        <v>284</v>
      </c>
      <c r="J1324">
        <f t="shared" si="60"/>
        <v>119.98</v>
      </c>
      <c r="K1324">
        <f t="shared" si="61"/>
        <v>119.98</v>
      </c>
      <c r="L1324">
        <f t="shared" si="62"/>
        <v>47.992000000000004</v>
      </c>
    </row>
    <row r="1325" spans="1:12" x14ac:dyDescent="0.35">
      <c r="A1325" t="s">
        <v>1999</v>
      </c>
      <c r="B1325" s="1">
        <v>45111</v>
      </c>
      <c r="C1325" t="s">
        <v>53</v>
      </c>
      <c r="D1325" t="s">
        <v>18</v>
      </c>
      <c r="E1325" t="s">
        <v>23</v>
      </c>
      <c r="F1325">
        <v>9</v>
      </c>
      <c r="G1325">
        <v>799.74</v>
      </c>
      <c r="H1325">
        <v>0.3</v>
      </c>
      <c r="I1325" t="s">
        <v>2000</v>
      </c>
      <c r="J1325">
        <f t="shared" si="60"/>
        <v>790.74</v>
      </c>
      <c r="K1325">
        <f t="shared" si="61"/>
        <v>553.51799999999992</v>
      </c>
      <c r="L1325">
        <f t="shared" si="62"/>
        <v>79.073999999999955</v>
      </c>
    </row>
    <row r="1326" spans="1:12" x14ac:dyDescent="0.35">
      <c r="A1326" t="s">
        <v>2001</v>
      </c>
      <c r="B1326" s="1">
        <v>46013</v>
      </c>
      <c r="C1326" t="s">
        <v>61</v>
      </c>
      <c r="D1326" t="s">
        <v>33</v>
      </c>
      <c r="E1326" t="s">
        <v>19</v>
      </c>
      <c r="F1326">
        <v>2</v>
      </c>
      <c r="G1326">
        <v>66.73</v>
      </c>
      <c r="H1326">
        <v>0</v>
      </c>
      <c r="I1326" t="s">
        <v>489</v>
      </c>
      <c r="J1326">
        <f t="shared" si="60"/>
        <v>64.73</v>
      </c>
      <c r="K1326">
        <f t="shared" si="61"/>
        <v>64.73</v>
      </c>
      <c r="L1326">
        <f t="shared" si="62"/>
        <v>25.892000000000003</v>
      </c>
    </row>
    <row r="1327" spans="1:12" x14ac:dyDescent="0.35">
      <c r="A1327" t="s">
        <v>2002</v>
      </c>
      <c r="B1327" s="1">
        <v>44589</v>
      </c>
      <c r="C1327" t="s">
        <v>22</v>
      </c>
      <c r="D1327" t="s">
        <v>11</v>
      </c>
      <c r="E1327" t="s">
        <v>12</v>
      </c>
      <c r="F1327">
        <v>4</v>
      </c>
      <c r="G1327">
        <v>378.2</v>
      </c>
      <c r="H1327">
        <v>0</v>
      </c>
      <c r="I1327" t="s">
        <v>2003</v>
      </c>
      <c r="J1327">
        <f t="shared" si="60"/>
        <v>374.2</v>
      </c>
      <c r="K1327">
        <f t="shared" si="61"/>
        <v>374.2</v>
      </c>
      <c r="L1327">
        <f t="shared" si="62"/>
        <v>149.68</v>
      </c>
    </row>
    <row r="1328" spans="1:12" x14ac:dyDescent="0.35">
      <c r="A1328" t="s">
        <v>2004</v>
      </c>
      <c r="B1328" s="1">
        <v>44911</v>
      </c>
      <c r="C1328" t="s">
        <v>26</v>
      </c>
      <c r="D1328" t="s">
        <v>18</v>
      </c>
      <c r="E1328" t="s">
        <v>12</v>
      </c>
      <c r="F1328">
        <v>9</v>
      </c>
      <c r="G1328">
        <v>685.41</v>
      </c>
      <c r="H1328">
        <v>0</v>
      </c>
      <c r="I1328" t="s">
        <v>2005</v>
      </c>
      <c r="J1328">
        <f t="shared" si="60"/>
        <v>676.41</v>
      </c>
      <c r="K1328">
        <f t="shared" si="61"/>
        <v>676.41</v>
      </c>
      <c r="L1328">
        <f t="shared" si="62"/>
        <v>270.56400000000002</v>
      </c>
    </row>
    <row r="1329" spans="1:12" x14ac:dyDescent="0.35">
      <c r="A1329" t="s">
        <v>2006</v>
      </c>
      <c r="B1329" s="1">
        <v>45164</v>
      </c>
      <c r="C1329" t="s">
        <v>17</v>
      </c>
      <c r="D1329" t="s">
        <v>18</v>
      </c>
      <c r="E1329" t="s">
        <v>43</v>
      </c>
      <c r="F1329">
        <v>10</v>
      </c>
      <c r="G1329">
        <v>1345.36</v>
      </c>
      <c r="H1329">
        <v>0.2</v>
      </c>
      <c r="I1329" t="s">
        <v>949</v>
      </c>
      <c r="J1329">
        <f t="shared" si="60"/>
        <v>1335.36</v>
      </c>
      <c r="K1329">
        <f t="shared" si="61"/>
        <v>1068.288</v>
      </c>
      <c r="L1329">
        <f t="shared" si="62"/>
        <v>267.07200000000012</v>
      </c>
    </row>
    <row r="1330" spans="1:12" x14ac:dyDescent="0.35">
      <c r="A1330" t="s">
        <v>2007</v>
      </c>
      <c r="B1330" s="1">
        <v>45156</v>
      </c>
      <c r="C1330" t="s">
        <v>53</v>
      </c>
      <c r="D1330" t="s">
        <v>18</v>
      </c>
      <c r="E1330" t="s">
        <v>43</v>
      </c>
      <c r="F1330">
        <v>9</v>
      </c>
      <c r="G1330">
        <v>946.32</v>
      </c>
      <c r="H1330">
        <v>0.15</v>
      </c>
      <c r="I1330" t="s">
        <v>328</v>
      </c>
      <c r="J1330">
        <f t="shared" si="60"/>
        <v>937.32</v>
      </c>
      <c r="K1330">
        <f t="shared" si="61"/>
        <v>796.72199999999998</v>
      </c>
      <c r="L1330">
        <f t="shared" si="62"/>
        <v>234.32999999999993</v>
      </c>
    </row>
    <row r="1331" spans="1:12" x14ac:dyDescent="0.35">
      <c r="A1331" t="s">
        <v>2008</v>
      </c>
      <c r="B1331" s="1">
        <v>44839</v>
      </c>
      <c r="C1331" t="s">
        <v>50</v>
      </c>
      <c r="D1331" t="s">
        <v>11</v>
      </c>
      <c r="E1331" t="s">
        <v>19</v>
      </c>
      <c r="F1331">
        <v>6</v>
      </c>
      <c r="G1331">
        <v>362.23</v>
      </c>
      <c r="H1331">
        <v>0</v>
      </c>
      <c r="I1331" t="s">
        <v>1218</v>
      </c>
      <c r="J1331">
        <f t="shared" si="60"/>
        <v>356.23</v>
      </c>
      <c r="K1331">
        <f t="shared" si="61"/>
        <v>356.23</v>
      </c>
      <c r="L1331">
        <f t="shared" si="62"/>
        <v>142.49200000000002</v>
      </c>
    </row>
    <row r="1332" spans="1:12" x14ac:dyDescent="0.35">
      <c r="A1332" t="s">
        <v>2009</v>
      </c>
      <c r="B1332" s="1">
        <v>45200</v>
      </c>
      <c r="C1332" t="s">
        <v>53</v>
      </c>
      <c r="D1332" t="s">
        <v>18</v>
      </c>
      <c r="E1332" t="s">
        <v>12</v>
      </c>
      <c r="F1332">
        <v>2</v>
      </c>
      <c r="G1332">
        <v>852.82</v>
      </c>
      <c r="H1332">
        <v>0.1</v>
      </c>
      <c r="I1332" t="s">
        <v>678</v>
      </c>
      <c r="J1332">
        <f t="shared" si="60"/>
        <v>850.82</v>
      </c>
      <c r="K1332">
        <f t="shared" si="61"/>
        <v>765.73800000000006</v>
      </c>
      <c r="L1332">
        <f t="shared" si="62"/>
        <v>255.24600000000004</v>
      </c>
    </row>
    <row r="1333" spans="1:12" x14ac:dyDescent="0.35">
      <c r="A1333" t="s">
        <v>2010</v>
      </c>
      <c r="B1333" s="1">
        <v>45521</v>
      </c>
      <c r="C1333" t="s">
        <v>53</v>
      </c>
      <c r="D1333" t="s">
        <v>18</v>
      </c>
      <c r="E1333" t="s">
        <v>19</v>
      </c>
      <c r="F1333">
        <v>6</v>
      </c>
      <c r="G1333">
        <v>990.88</v>
      </c>
      <c r="H1333">
        <v>0</v>
      </c>
      <c r="I1333" t="s">
        <v>1255</v>
      </c>
      <c r="J1333">
        <f t="shared" si="60"/>
        <v>984.88</v>
      </c>
      <c r="K1333">
        <f t="shared" si="61"/>
        <v>984.88</v>
      </c>
      <c r="L1333">
        <f t="shared" si="62"/>
        <v>393.952</v>
      </c>
    </row>
    <row r="1334" spans="1:12" x14ac:dyDescent="0.35">
      <c r="A1334" t="s">
        <v>2011</v>
      </c>
      <c r="B1334" s="1">
        <v>45124</v>
      </c>
      <c r="C1334" t="s">
        <v>40</v>
      </c>
      <c r="D1334" t="s">
        <v>33</v>
      </c>
      <c r="E1334" t="s">
        <v>43</v>
      </c>
      <c r="F1334">
        <v>6</v>
      </c>
      <c r="G1334">
        <v>95.55</v>
      </c>
      <c r="H1334">
        <v>0.15</v>
      </c>
      <c r="I1334" t="s">
        <v>2012</v>
      </c>
      <c r="J1334">
        <f t="shared" si="60"/>
        <v>89.55</v>
      </c>
      <c r="K1334">
        <f t="shared" si="61"/>
        <v>76.117499999999993</v>
      </c>
      <c r="L1334">
        <f t="shared" si="62"/>
        <v>22.387499999999996</v>
      </c>
    </row>
    <row r="1335" spans="1:12" x14ac:dyDescent="0.35">
      <c r="A1335" t="s">
        <v>2013</v>
      </c>
      <c r="B1335" s="1">
        <v>45775</v>
      </c>
      <c r="C1335" t="s">
        <v>22</v>
      </c>
      <c r="D1335" t="s">
        <v>11</v>
      </c>
      <c r="E1335" t="s">
        <v>12</v>
      </c>
      <c r="F1335">
        <v>5</v>
      </c>
      <c r="G1335">
        <v>183.74</v>
      </c>
      <c r="H1335">
        <v>0.2</v>
      </c>
      <c r="I1335" t="s">
        <v>1275</v>
      </c>
      <c r="J1335">
        <f t="shared" si="60"/>
        <v>178.74</v>
      </c>
      <c r="K1335">
        <f t="shared" si="61"/>
        <v>142.99200000000002</v>
      </c>
      <c r="L1335">
        <f t="shared" si="62"/>
        <v>35.748000000000019</v>
      </c>
    </row>
    <row r="1336" spans="1:12" x14ac:dyDescent="0.35">
      <c r="A1336" t="s">
        <v>2014</v>
      </c>
      <c r="B1336" s="1">
        <v>45631</v>
      </c>
      <c r="C1336" t="s">
        <v>26</v>
      </c>
      <c r="D1336" t="s">
        <v>18</v>
      </c>
      <c r="E1336" t="s">
        <v>43</v>
      </c>
      <c r="F1336">
        <v>10</v>
      </c>
      <c r="G1336">
        <v>1180.77</v>
      </c>
      <c r="H1336">
        <v>0.2</v>
      </c>
      <c r="I1336" t="s">
        <v>389</v>
      </c>
      <c r="J1336">
        <f t="shared" si="60"/>
        <v>1170.77</v>
      </c>
      <c r="K1336">
        <f t="shared" si="61"/>
        <v>936.61599999999999</v>
      </c>
      <c r="L1336">
        <f t="shared" si="62"/>
        <v>234.154</v>
      </c>
    </row>
    <row r="1337" spans="1:12" x14ac:dyDescent="0.35">
      <c r="A1337" t="s">
        <v>2015</v>
      </c>
      <c r="B1337" s="1">
        <v>45823</v>
      </c>
      <c r="C1337" t="s">
        <v>26</v>
      </c>
      <c r="D1337" t="s">
        <v>18</v>
      </c>
      <c r="E1337" t="s">
        <v>12</v>
      </c>
      <c r="F1337">
        <v>3</v>
      </c>
      <c r="G1337">
        <v>103.74</v>
      </c>
      <c r="H1337">
        <v>0</v>
      </c>
      <c r="I1337" t="s">
        <v>1568</v>
      </c>
      <c r="J1337">
        <f t="shared" si="60"/>
        <v>100.74</v>
      </c>
      <c r="K1337">
        <f t="shared" si="61"/>
        <v>100.74</v>
      </c>
      <c r="L1337">
        <f t="shared" si="62"/>
        <v>40.295999999999999</v>
      </c>
    </row>
    <row r="1338" spans="1:12" x14ac:dyDescent="0.35">
      <c r="A1338" t="s">
        <v>2016</v>
      </c>
      <c r="B1338" s="1">
        <v>45821</v>
      </c>
      <c r="C1338" t="s">
        <v>10</v>
      </c>
      <c r="D1338" t="s">
        <v>11</v>
      </c>
      <c r="E1338" t="s">
        <v>12</v>
      </c>
      <c r="F1338">
        <v>8</v>
      </c>
      <c r="G1338">
        <v>705.96</v>
      </c>
      <c r="H1338">
        <v>0.1</v>
      </c>
      <c r="I1338" t="s">
        <v>1281</v>
      </c>
      <c r="J1338">
        <f t="shared" si="60"/>
        <v>697.96</v>
      </c>
      <c r="K1338">
        <f t="shared" si="61"/>
        <v>628.1640000000001</v>
      </c>
      <c r="L1338">
        <f t="shared" si="62"/>
        <v>209.38800000000009</v>
      </c>
    </row>
    <row r="1339" spans="1:12" x14ac:dyDescent="0.35">
      <c r="A1339" t="s">
        <v>2017</v>
      </c>
      <c r="B1339" s="1">
        <v>45609</v>
      </c>
      <c r="C1339" t="s">
        <v>40</v>
      </c>
      <c r="D1339" t="s">
        <v>33</v>
      </c>
      <c r="E1339" t="s">
        <v>23</v>
      </c>
      <c r="F1339">
        <v>6</v>
      </c>
      <c r="G1339">
        <v>48.87</v>
      </c>
      <c r="H1339">
        <v>0</v>
      </c>
      <c r="I1339" t="s">
        <v>2018</v>
      </c>
      <c r="J1339">
        <f t="shared" si="60"/>
        <v>42.87</v>
      </c>
      <c r="K1339">
        <f t="shared" si="61"/>
        <v>42.87</v>
      </c>
      <c r="L1339">
        <f t="shared" si="62"/>
        <v>17.148</v>
      </c>
    </row>
    <row r="1340" spans="1:12" x14ac:dyDescent="0.35">
      <c r="A1340" t="s">
        <v>2019</v>
      </c>
      <c r="B1340" s="1">
        <v>45351</v>
      </c>
      <c r="C1340" t="s">
        <v>26</v>
      </c>
      <c r="D1340" t="s">
        <v>18</v>
      </c>
      <c r="E1340" t="s">
        <v>43</v>
      </c>
      <c r="F1340">
        <v>5</v>
      </c>
      <c r="G1340">
        <v>1274.1099999999999</v>
      </c>
      <c r="H1340">
        <v>0.1</v>
      </c>
      <c r="I1340" t="s">
        <v>840</v>
      </c>
      <c r="J1340">
        <f t="shared" si="60"/>
        <v>1269.1099999999999</v>
      </c>
      <c r="K1340">
        <f t="shared" si="61"/>
        <v>1142.1989999999998</v>
      </c>
      <c r="L1340">
        <f t="shared" si="62"/>
        <v>380.73299999999995</v>
      </c>
    </row>
    <row r="1341" spans="1:12" x14ac:dyDescent="0.35">
      <c r="A1341" t="s">
        <v>2020</v>
      </c>
      <c r="B1341" s="1">
        <v>45000</v>
      </c>
      <c r="C1341" t="s">
        <v>64</v>
      </c>
      <c r="D1341" t="s">
        <v>11</v>
      </c>
      <c r="E1341" t="s">
        <v>12</v>
      </c>
      <c r="F1341">
        <v>7</v>
      </c>
      <c r="G1341">
        <v>470.36</v>
      </c>
      <c r="H1341">
        <v>0.15</v>
      </c>
      <c r="I1341" t="s">
        <v>1037</v>
      </c>
      <c r="J1341">
        <f t="shared" si="60"/>
        <v>463.36</v>
      </c>
      <c r="K1341">
        <f t="shared" si="61"/>
        <v>393.85599999999999</v>
      </c>
      <c r="L1341">
        <f t="shared" si="62"/>
        <v>115.83999999999997</v>
      </c>
    </row>
    <row r="1342" spans="1:12" x14ac:dyDescent="0.35">
      <c r="A1342" t="s">
        <v>2021</v>
      </c>
      <c r="B1342" s="1">
        <v>44808</v>
      </c>
      <c r="C1342" t="s">
        <v>26</v>
      </c>
      <c r="D1342" t="s">
        <v>18</v>
      </c>
      <c r="E1342" t="s">
        <v>43</v>
      </c>
      <c r="F1342">
        <v>3</v>
      </c>
      <c r="G1342">
        <v>135.41</v>
      </c>
      <c r="H1342">
        <v>0.1</v>
      </c>
      <c r="I1342" t="s">
        <v>516</v>
      </c>
      <c r="J1342">
        <f t="shared" si="60"/>
        <v>132.41</v>
      </c>
      <c r="K1342">
        <f t="shared" si="61"/>
        <v>119.169</v>
      </c>
      <c r="L1342">
        <f t="shared" si="62"/>
        <v>39.722999999999999</v>
      </c>
    </row>
    <row r="1343" spans="1:12" x14ac:dyDescent="0.35">
      <c r="A1343" t="s">
        <v>2022</v>
      </c>
      <c r="B1343" s="1">
        <v>45430</v>
      </c>
      <c r="C1343" t="s">
        <v>10</v>
      </c>
      <c r="D1343" t="s">
        <v>11</v>
      </c>
      <c r="E1343" t="s">
        <v>23</v>
      </c>
      <c r="F1343">
        <v>6</v>
      </c>
      <c r="G1343">
        <v>184.25</v>
      </c>
      <c r="H1343">
        <v>0.3</v>
      </c>
      <c r="I1343" t="s">
        <v>2023</v>
      </c>
      <c r="J1343">
        <f t="shared" si="60"/>
        <v>178.25</v>
      </c>
      <c r="K1343">
        <f t="shared" si="61"/>
        <v>124.77499999999999</v>
      </c>
      <c r="L1343">
        <f t="shared" si="62"/>
        <v>17.824999999999989</v>
      </c>
    </row>
    <row r="1344" spans="1:12" x14ac:dyDescent="0.35">
      <c r="A1344" t="s">
        <v>2024</v>
      </c>
      <c r="B1344" s="1">
        <v>45301</v>
      </c>
      <c r="C1344" t="s">
        <v>53</v>
      </c>
      <c r="D1344" t="s">
        <v>18</v>
      </c>
      <c r="E1344" t="s">
        <v>19</v>
      </c>
      <c r="F1344">
        <v>10</v>
      </c>
      <c r="G1344">
        <v>534.54999999999995</v>
      </c>
      <c r="H1344">
        <v>0</v>
      </c>
      <c r="I1344" t="s">
        <v>1141</v>
      </c>
      <c r="J1344">
        <f t="shared" si="60"/>
        <v>524.54999999999995</v>
      </c>
      <c r="K1344">
        <f t="shared" si="61"/>
        <v>524.54999999999995</v>
      </c>
      <c r="L1344">
        <f t="shared" si="62"/>
        <v>209.82</v>
      </c>
    </row>
    <row r="1345" spans="1:12" x14ac:dyDescent="0.35">
      <c r="A1345" t="s">
        <v>2025</v>
      </c>
      <c r="B1345" s="1">
        <v>44588</v>
      </c>
      <c r="C1345" t="s">
        <v>17</v>
      </c>
      <c r="D1345" t="s">
        <v>18</v>
      </c>
      <c r="E1345" t="s">
        <v>19</v>
      </c>
      <c r="F1345">
        <v>5</v>
      </c>
      <c r="G1345">
        <v>998.34</v>
      </c>
      <c r="H1345">
        <v>0.15</v>
      </c>
      <c r="I1345" t="s">
        <v>230</v>
      </c>
      <c r="J1345">
        <f t="shared" si="60"/>
        <v>993.34</v>
      </c>
      <c r="K1345">
        <f t="shared" si="61"/>
        <v>844.33900000000006</v>
      </c>
      <c r="L1345">
        <f t="shared" si="62"/>
        <v>248.33500000000004</v>
      </c>
    </row>
    <row r="1346" spans="1:12" x14ac:dyDescent="0.35">
      <c r="A1346" t="s">
        <v>2026</v>
      </c>
      <c r="B1346" s="1">
        <v>45842</v>
      </c>
      <c r="C1346" t="s">
        <v>22</v>
      </c>
      <c r="D1346" t="s">
        <v>11</v>
      </c>
      <c r="E1346" t="s">
        <v>23</v>
      </c>
      <c r="F1346">
        <v>10</v>
      </c>
      <c r="G1346">
        <v>524.17999999999995</v>
      </c>
      <c r="H1346">
        <v>0.15</v>
      </c>
      <c r="I1346" t="s">
        <v>746</v>
      </c>
      <c r="J1346">
        <f t="shared" ref="J1346:J1409" si="63">G1346-F1346</f>
        <v>514.17999999999995</v>
      </c>
      <c r="K1346">
        <f t="shared" ref="K1346:K1409" si="64">J1346*(1-H1346)</f>
        <v>437.05299999999994</v>
      </c>
      <c r="L1346">
        <f t="shared" ref="L1346:L1409" si="65">K1346-(J1346*0.6)</f>
        <v>128.54499999999996</v>
      </c>
    </row>
    <row r="1347" spans="1:12" x14ac:dyDescent="0.35">
      <c r="A1347" t="s">
        <v>2027</v>
      </c>
      <c r="B1347" s="1">
        <v>45888</v>
      </c>
      <c r="C1347" t="s">
        <v>29</v>
      </c>
      <c r="D1347" t="s">
        <v>18</v>
      </c>
      <c r="E1347" t="s">
        <v>19</v>
      </c>
      <c r="F1347">
        <v>6</v>
      </c>
      <c r="G1347">
        <v>140.37</v>
      </c>
      <c r="H1347">
        <v>0.3</v>
      </c>
      <c r="I1347" t="s">
        <v>145</v>
      </c>
      <c r="J1347">
        <f t="shared" si="63"/>
        <v>134.37</v>
      </c>
      <c r="K1347">
        <f t="shared" si="64"/>
        <v>94.058999999999997</v>
      </c>
      <c r="L1347">
        <f t="shared" si="65"/>
        <v>13.436999999999998</v>
      </c>
    </row>
    <row r="1348" spans="1:12" x14ac:dyDescent="0.35">
      <c r="A1348" t="s">
        <v>2028</v>
      </c>
      <c r="B1348" s="1">
        <v>44831</v>
      </c>
      <c r="C1348" t="s">
        <v>50</v>
      </c>
      <c r="D1348" t="s">
        <v>11</v>
      </c>
      <c r="E1348" t="s">
        <v>19</v>
      </c>
      <c r="F1348">
        <v>1</v>
      </c>
      <c r="G1348">
        <v>382.53</v>
      </c>
      <c r="H1348">
        <v>0.3</v>
      </c>
      <c r="I1348" t="s">
        <v>330</v>
      </c>
      <c r="J1348">
        <f t="shared" si="63"/>
        <v>381.53</v>
      </c>
      <c r="K1348">
        <f t="shared" si="64"/>
        <v>267.07099999999997</v>
      </c>
      <c r="L1348">
        <f t="shared" si="65"/>
        <v>38.152999999999992</v>
      </c>
    </row>
    <row r="1349" spans="1:12" x14ac:dyDescent="0.35">
      <c r="A1349" t="s">
        <v>2029</v>
      </c>
      <c r="B1349" s="1">
        <v>45676</v>
      </c>
      <c r="C1349" t="s">
        <v>71</v>
      </c>
      <c r="D1349" t="s">
        <v>33</v>
      </c>
      <c r="E1349" t="s">
        <v>19</v>
      </c>
      <c r="F1349">
        <v>6</v>
      </c>
      <c r="G1349">
        <v>126.4</v>
      </c>
      <c r="H1349">
        <v>0.1</v>
      </c>
      <c r="I1349" t="s">
        <v>398</v>
      </c>
      <c r="J1349">
        <f t="shared" si="63"/>
        <v>120.4</v>
      </c>
      <c r="K1349">
        <f t="shared" si="64"/>
        <v>108.36000000000001</v>
      </c>
      <c r="L1349">
        <f t="shared" si="65"/>
        <v>36.120000000000019</v>
      </c>
    </row>
    <row r="1350" spans="1:12" x14ac:dyDescent="0.35">
      <c r="A1350" t="s">
        <v>2030</v>
      </c>
      <c r="B1350" s="1">
        <v>45312</v>
      </c>
      <c r="C1350" t="s">
        <v>29</v>
      </c>
      <c r="D1350" t="s">
        <v>18</v>
      </c>
      <c r="E1350" t="s">
        <v>23</v>
      </c>
      <c r="F1350">
        <v>7</v>
      </c>
      <c r="G1350">
        <v>1272.8</v>
      </c>
      <c r="H1350">
        <v>0.3</v>
      </c>
      <c r="I1350" t="s">
        <v>282</v>
      </c>
      <c r="J1350">
        <f t="shared" si="63"/>
        <v>1265.8</v>
      </c>
      <c r="K1350">
        <f t="shared" si="64"/>
        <v>886.06</v>
      </c>
      <c r="L1350">
        <f t="shared" si="65"/>
        <v>126.58000000000004</v>
      </c>
    </row>
    <row r="1351" spans="1:12" x14ac:dyDescent="0.35">
      <c r="A1351" t="s">
        <v>2031</v>
      </c>
      <c r="B1351" s="1">
        <v>45589</v>
      </c>
      <c r="C1351" t="s">
        <v>64</v>
      </c>
      <c r="D1351" t="s">
        <v>11</v>
      </c>
      <c r="E1351" t="s">
        <v>19</v>
      </c>
      <c r="F1351">
        <v>3</v>
      </c>
      <c r="G1351">
        <v>382.55</v>
      </c>
      <c r="H1351">
        <v>0.1</v>
      </c>
      <c r="I1351" t="s">
        <v>910</v>
      </c>
      <c r="J1351">
        <f t="shared" si="63"/>
        <v>379.55</v>
      </c>
      <c r="K1351">
        <f t="shared" si="64"/>
        <v>341.59500000000003</v>
      </c>
      <c r="L1351">
        <f t="shared" si="65"/>
        <v>113.86500000000004</v>
      </c>
    </row>
    <row r="1352" spans="1:12" x14ac:dyDescent="0.35">
      <c r="A1352" t="s">
        <v>2032</v>
      </c>
      <c r="B1352" s="1">
        <v>45597</v>
      </c>
      <c r="C1352" t="s">
        <v>141</v>
      </c>
      <c r="D1352" t="s">
        <v>33</v>
      </c>
      <c r="E1352" t="s">
        <v>19</v>
      </c>
      <c r="F1352">
        <v>5</v>
      </c>
      <c r="G1352">
        <v>44.7</v>
      </c>
      <c r="H1352">
        <v>0.1</v>
      </c>
      <c r="I1352" t="s">
        <v>513</v>
      </c>
      <c r="J1352">
        <f t="shared" si="63"/>
        <v>39.700000000000003</v>
      </c>
      <c r="K1352">
        <f t="shared" si="64"/>
        <v>35.730000000000004</v>
      </c>
      <c r="L1352">
        <f t="shared" si="65"/>
        <v>11.910000000000004</v>
      </c>
    </row>
    <row r="1353" spans="1:12" x14ac:dyDescent="0.35">
      <c r="A1353" t="s">
        <v>2033</v>
      </c>
      <c r="B1353" s="1">
        <v>45725</v>
      </c>
      <c r="C1353" t="s">
        <v>29</v>
      </c>
      <c r="D1353" t="s">
        <v>18</v>
      </c>
      <c r="E1353" t="s">
        <v>23</v>
      </c>
      <c r="F1353">
        <v>2</v>
      </c>
      <c r="G1353">
        <v>262.77</v>
      </c>
      <c r="H1353">
        <v>0</v>
      </c>
      <c r="I1353" t="s">
        <v>173</v>
      </c>
      <c r="J1353">
        <f t="shared" si="63"/>
        <v>260.77</v>
      </c>
      <c r="K1353">
        <f t="shared" si="64"/>
        <v>260.77</v>
      </c>
      <c r="L1353">
        <f t="shared" si="65"/>
        <v>104.30799999999999</v>
      </c>
    </row>
    <row r="1354" spans="1:12" x14ac:dyDescent="0.35">
      <c r="A1354" t="s">
        <v>2034</v>
      </c>
      <c r="B1354" s="1">
        <v>45212</v>
      </c>
      <c r="C1354" t="s">
        <v>29</v>
      </c>
      <c r="D1354" t="s">
        <v>18</v>
      </c>
      <c r="E1354" t="s">
        <v>12</v>
      </c>
      <c r="F1354">
        <v>1</v>
      </c>
      <c r="G1354">
        <v>404.54</v>
      </c>
      <c r="H1354">
        <v>0.1</v>
      </c>
      <c r="I1354" t="s">
        <v>1875</v>
      </c>
      <c r="J1354">
        <f t="shared" si="63"/>
        <v>403.54</v>
      </c>
      <c r="K1354">
        <f t="shared" si="64"/>
        <v>363.18600000000004</v>
      </c>
      <c r="L1354">
        <f t="shared" si="65"/>
        <v>121.06200000000004</v>
      </c>
    </row>
    <row r="1355" spans="1:12" x14ac:dyDescent="0.35">
      <c r="A1355" t="s">
        <v>2035</v>
      </c>
      <c r="B1355" s="1">
        <v>45067</v>
      </c>
      <c r="C1355" t="s">
        <v>71</v>
      </c>
      <c r="D1355" t="s">
        <v>33</v>
      </c>
      <c r="E1355" t="s">
        <v>12</v>
      </c>
      <c r="F1355">
        <v>5</v>
      </c>
      <c r="G1355">
        <v>12.73</v>
      </c>
      <c r="H1355">
        <v>0.3</v>
      </c>
      <c r="I1355" t="s">
        <v>127</v>
      </c>
      <c r="J1355">
        <f t="shared" si="63"/>
        <v>7.73</v>
      </c>
      <c r="K1355">
        <f t="shared" si="64"/>
        <v>5.4109999999999996</v>
      </c>
      <c r="L1355">
        <f t="shared" si="65"/>
        <v>0.77299999999999969</v>
      </c>
    </row>
    <row r="1356" spans="1:12" x14ac:dyDescent="0.35">
      <c r="A1356" t="s">
        <v>2036</v>
      </c>
      <c r="B1356" s="1">
        <v>44849</v>
      </c>
      <c r="C1356" t="s">
        <v>17</v>
      </c>
      <c r="D1356" t="s">
        <v>18</v>
      </c>
      <c r="E1356" t="s">
        <v>23</v>
      </c>
      <c r="F1356">
        <v>4</v>
      </c>
      <c r="G1356">
        <v>1269.3900000000001</v>
      </c>
      <c r="H1356">
        <v>0.1</v>
      </c>
      <c r="I1356" t="s">
        <v>114</v>
      </c>
      <c r="J1356">
        <f t="shared" si="63"/>
        <v>1265.3900000000001</v>
      </c>
      <c r="K1356">
        <f t="shared" si="64"/>
        <v>1138.8510000000001</v>
      </c>
      <c r="L1356">
        <f t="shared" si="65"/>
        <v>379.61700000000008</v>
      </c>
    </row>
    <row r="1357" spans="1:12" x14ac:dyDescent="0.35">
      <c r="A1357" t="s">
        <v>2037</v>
      </c>
      <c r="B1357" s="1">
        <v>45093</v>
      </c>
      <c r="C1357" t="s">
        <v>26</v>
      </c>
      <c r="D1357" t="s">
        <v>18</v>
      </c>
      <c r="E1357" t="s">
        <v>43</v>
      </c>
      <c r="F1357">
        <v>2</v>
      </c>
      <c r="G1357">
        <v>785.84</v>
      </c>
      <c r="H1357">
        <v>0.2</v>
      </c>
      <c r="I1357" t="s">
        <v>2038</v>
      </c>
      <c r="J1357">
        <f t="shared" si="63"/>
        <v>783.84</v>
      </c>
      <c r="K1357">
        <f t="shared" si="64"/>
        <v>627.07200000000012</v>
      </c>
      <c r="L1357">
        <f t="shared" si="65"/>
        <v>156.76800000000014</v>
      </c>
    </row>
    <row r="1358" spans="1:12" x14ac:dyDescent="0.35">
      <c r="A1358" t="s">
        <v>2039</v>
      </c>
      <c r="B1358" s="1">
        <v>45876</v>
      </c>
      <c r="C1358" t="s">
        <v>26</v>
      </c>
      <c r="D1358" t="s">
        <v>18</v>
      </c>
      <c r="E1358" t="s">
        <v>12</v>
      </c>
      <c r="F1358">
        <v>1</v>
      </c>
      <c r="G1358">
        <v>1429.53</v>
      </c>
      <c r="H1358">
        <v>0.2</v>
      </c>
      <c r="I1358" t="s">
        <v>550</v>
      </c>
      <c r="J1358">
        <f t="shared" si="63"/>
        <v>1428.53</v>
      </c>
      <c r="K1358">
        <f t="shared" si="64"/>
        <v>1142.8240000000001</v>
      </c>
      <c r="L1358">
        <f t="shared" si="65"/>
        <v>285.70600000000013</v>
      </c>
    </row>
    <row r="1359" spans="1:12" x14ac:dyDescent="0.35">
      <c r="A1359" t="s">
        <v>2040</v>
      </c>
      <c r="B1359" s="1">
        <v>45726</v>
      </c>
      <c r="C1359" t="s">
        <v>50</v>
      </c>
      <c r="D1359" t="s">
        <v>11</v>
      </c>
      <c r="E1359" t="s">
        <v>43</v>
      </c>
      <c r="F1359">
        <v>5</v>
      </c>
      <c r="G1359">
        <v>205.59</v>
      </c>
      <c r="H1359">
        <v>0.3</v>
      </c>
      <c r="I1359" t="s">
        <v>1229</v>
      </c>
      <c r="J1359">
        <f t="shared" si="63"/>
        <v>200.59</v>
      </c>
      <c r="K1359">
        <f t="shared" si="64"/>
        <v>140.41299999999998</v>
      </c>
      <c r="L1359">
        <f t="shared" si="65"/>
        <v>20.058999999999983</v>
      </c>
    </row>
    <row r="1360" spans="1:12" x14ac:dyDescent="0.35">
      <c r="A1360" t="s">
        <v>2041</v>
      </c>
      <c r="B1360" s="1">
        <v>45613</v>
      </c>
      <c r="C1360" t="s">
        <v>64</v>
      </c>
      <c r="D1360" t="s">
        <v>11</v>
      </c>
      <c r="E1360" t="s">
        <v>12</v>
      </c>
      <c r="F1360">
        <v>8</v>
      </c>
      <c r="G1360">
        <v>245.63</v>
      </c>
      <c r="H1360">
        <v>0</v>
      </c>
      <c r="I1360" t="s">
        <v>944</v>
      </c>
      <c r="J1360">
        <f t="shared" si="63"/>
        <v>237.63</v>
      </c>
      <c r="K1360">
        <f t="shared" si="64"/>
        <v>237.63</v>
      </c>
      <c r="L1360">
        <f t="shared" si="65"/>
        <v>95.051999999999992</v>
      </c>
    </row>
    <row r="1361" spans="1:12" x14ac:dyDescent="0.35">
      <c r="A1361" t="s">
        <v>2042</v>
      </c>
      <c r="B1361" s="1">
        <v>44848</v>
      </c>
      <c r="C1361" t="s">
        <v>32</v>
      </c>
      <c r="D1361" t="s">
        <v>33</v>
      </c>
      <c r="E1361" t="s">
        <v>43</v>
      </c>
      <c r="F1361">
        <v>10</v>
      </c>
      <c r="G1361">
        <v>59.8</v>
      </c>
      <c r="H1361">
        <v>0.2</v>
      </c>
      <c r="I1361" t="s">
        <v>496</v>
      </c>
      <c r="J1361">
        <f t="shared" si="63"/>
        <v>49.8</v>
      </c>
      <c r="K1361">
        <f t="shared" si="64"/>
        <v>39.840000000000003</v>
      </c>
      <c r="L1361">
        <f t="shared" si="65"/>
        <v>9.960000000000008</v>
      </c>
    </row>
    <row r="1362" spans="1:12" x14ac:dyDescent="0.35">
      <c r="A1362" t="s">
        <v>2043</v>
      </c>
      <c r="B1362" s="1">
        <v>44776</v>
      </c>
      <c r="C1362" t="s">
        <v>17</v>
      </c>
      <c r="D1362" t="s">
        <v>18</v>
      </c>
      <c r="E1362" t="s">
        <v>19</v>
      </c>
      <c r="F1362">
        <v>3</v>
      </c>
      <c r="G1362">
        <v>689.97</v>
      </c>
      <c r="H1362">
        <v>0.1</v>
      </c>
      <c r="I1362" t="s">
        <v>2044</v>
      </c>
      <c r="J1362">
        <f t="shared" si="63"/>
        <v>686.97</v>
      </c>
      <c r="K1362">
        <f t="shared" si="64"/>
        <v>618.27300000000002</v>
      </c>
      <c r="L1362">
        <f t="shared" si="65"/>
        <v>206.09100000000001</v>
      </c>
    </row>
    <row r="1363" spans="1:12" x14ac:dyDescent="0.35">
      <c r="A1363" t="s">
        <v>2045</v>
      </c>
      <c r="B1363" s="1">
        <v>45295</v>
      </c>
      <c r="C1363" t="s">
        <v>141</v>
      </c>
      <c r="D1363" t="s">
        <v>33</v>
      </c>
      <c r="E1363" t="s">
        <v>23</v>
      </c>
      <c r="F1363">
        <v>9</v>
      </c>
      <c r="G1363">
        <v>31.99</v>
      </c>
      <c r="H1363">
        <v>0</v>
      </c>
      <c r="I1363" t="s">
        <v>332</v>
      </c>
      <c r="J1363">
        <f t="shared" si="63"/>
        <v>22.99</v>
      </c>
      <c r="K1363">
        <f t="shared" si="64"/>
        <v>22.99</v>
      </c>
      <c r="L1363">
        <f t="shared" si="65"/>
        <v>9.1959999999999997</v>
      </c>
    </row>
    <row r="1364" spans="1:12" x14ac:dyDescent="0.35">
      <c r="A1364" t="s">
        <v>2046</v>
      </c>
      <c r="B1364" s="1">
        <v>45741</v>
      </c>
      <c r="C1364" t="s">
        <v>26</v>
      </c>
      <c r="D1364" t="s">
        <v>18</v>
      </c>
      <c r="E1364" t="s">
        <v>23</v>
      </c>
      <c r="F1364">
        <v>8</v>
      </c>
      <c r="G1364">
        <v>1267.73</v>
      </c>
      <c r="H1364">
        <v>0.1</v>
      </c>
      <c r="I1364" t="s">
        <v>790</v>
      </c>
      <c r="J1364">
        <f t="shared" si="63"/>
        <v>1259.73</v>
      </c>
      <c r="K1364">
        <f t="shared" si="64"/>
        <v>1133.7570000000001</v>
      </c>
      <c r="L1364">
        <f t="shared" si="65"/>
        <v>377.9190000000001</v>
      </c>
    </row>
    <row r="1365" spans="1:12" x14ac:dyDescent="0.35">
      <c r="A1365" t="s">
        <v>2047</v>
      </c>
      <c r="B1365" s="1">
        <v>45253</v>
      </c>
      <c r="C1365" t="s">
        <v>40</v>
      </c>
      <c r="D1365" t="s">
        <v>33</v>
      </c>
      <c r="E1365" t="s">
        <v>43</v>
      </c>
      <c r="F1365">
        <v>1</v>
      </c>
      <c r="G1365">
        <v>145.76</v>
      </c>
      <c r="H1365">
        <v>0</v>
      </c>
      <c r="I1365" t="s">
        <v>1765</v>
      </c>
      <c r="J1365">
        <f t="shared" si="63"/>
        <v>144.76</v>
      </c>
      <c r="K1365">
        <f t="shared" si="64"/>
        <v>144.76</v>
      </c>
      <c r="L1365">
        <f t="shared" si="65"/>
        <v>57.903999999999996</v>
      </c>
    </row>
    <row r="1366" spans="1:12" x14ac:dyDescent="0.35">
      <c r="A1366" t="s">
        <v>2048</v>
      </c>
      <c r="B1366" s="1">
        <v>45434</v>
      </c>
      <c r="C1366" t="s">
        <v>40</v>
      </c>
      <c r="D1366" t="s">
        <v>33</v>
      </c>
      <c r="E1366" t="s">
        <v>19</v>
      </c>
      <c r="F1366">
        <v>3</v>
      </c>
      <c r="G1366">
        <v>79.27</v>
      </c>
      <c r="H1366">
        <v>0.1</v>
      </c>
      <c r="I1366" t="s">
        <v>2049</v>
      </c>
      <c r="J1366">
        <f t="shared" si="63"/>
        <v>76.27</v>
      </c>
      <c r="K1366">
        <f t="shared" si="64"/>
        <v>68.643000000000001</v>
      </c>
      <c r="L1366">
        <f t="shared" si="65"/>
        <v>22.881000000000007</v>
      </c>
    </row>
    <row r="1367" spans="1:12" x14ac:dyDescent="0.35">
      <c r="A1367" t="s">
        <v>2050</v>
      </c>
      <c r="B1367" s="1">
        <v>44847</v>
      </c>
      <c r="C1367" t="s">
        <v>64</v>
      </c>
      <c r="D1367" t="s">
        <v>11</v>
      </c>
      <c r="E1367" t="s">
        <v>19</v>
      </c>
      <c r="F1367">
        <v>2</v>
      </c>
      <c r="G1367">
        <v>281.95999999999998</v>
      </c>
      <c r="H1367">
        <v>0</v>
      </c>
      <c r="I1367" t="s">
        <v>1539</v>
      </c>
      <c r="J1367">
        <f t="shared" si="63"/>
        <v>279.95999999999998</v>
      </c>
      <c r="K1367">
        <f t="shared" si="64"/>
        <v>279.95999999999998</v>
      </c>
      <c r="L1367">
        <f t="shared" si="65"/>
        <v>111.98400000000001</v>
      </c>
    </row>
    <row r="1368" spans="1:12" x14ac:dyDescent="0.35">
      <c r="A1368" t="s">
        <v>2051</v>
      </c>
      <c r="B1368" s="1">
        <v>44900</v>
      </c>
      <c r="C1368" t="s">
        <v>56</v>
      </c>
      <c r="D1368" t="s">
        <v>33</v>
      </c>
      <c r="E1368" t="s">
        <v>12</v>
      </c>
      <c r="F1368">
        <v>4</v>
      </c>
      <c r="G1368">
        <v>133.03</v>
      </c>
      <c r="H1368">
        <v>0.1</v>
      </c>
      <c r="I1368" t="s">
        <v>701</v>
      </c>
      <c r="J1368">
        <f t="shared" si="63"/>
        <v>129.03</v>
      </c>
      <c r="K1368">
        <f t="shared" si="64"/>
        <v>116.12700000000001</v>
      </c>
      <c r="L1368">
        <f t="shared" si="65"/>
        <v>38.709000000000017</v>
      </c>
    </row>
    <row r="1369" spans="1:12" x14ac:dyDescent="0.35">
      <c r="A1369" t="s">
        <v>2052</v>
      </c>
      <c r="B1369" s="1">
        <v>45045</v>
      </c>
      <c r="C1369" t="s">
        <v>50</v>
      </c>
      <c r="D1369" t="s">
        <v>11</v>
      </c>
      <c r="E1369" t="s">
        <v>19</v>
      </c>
      <c r="F1369">
        <v>4</v>
      </c>
      <c r="G1369">
        <v>165.6</v>
      </c>
      <c r="H1369">
        <v>0.2</v>
      </c>
      <c r="I1369" t="s">
        <v>604</v>
      </c>
      <c r="J1369">
        <f t="shared" si="63"/>
        <v>161.6</v>
      </c>
      <c r="K1369">
        <f t="shared" si="64"/>
        <v>129.28</v>
      </c>
      <c r="L1369">
        <f t="shared" si="65"/>
        <v>32.320000000000007</v>
      </c>
    </row>
    <row r="1370" spans="1:12" x14ac:dyDescent="0.35">
      <c r="A1370" t="s">
        <v>2053</v>
      </c>
      <c r="B1370" s="1">
        <v>45539</v>
      </c>
      <c r="C1370" t="s">
        <v>64</v>
      </c>
      <c r="D1370" t="s">
        <v>11</v>
      </c>
      <c r="E1370" t="s">
        <v>19</v>
      </c>
      <c r="F1370">
        <v>8</v>
      </c>
      <c r="G1370">
        <v>462.37</v>
      </c>
      <c r="H1370">
        <v>0.15</v>
      </c>
      <c r="I1370" t="s">
        <v>1557</v>
      </c>
      <c r="J1370">
        <f t="shared" si="63"/>
        <v>454.37</v>
      </c>
      <c r="K1370">
        <f t="shared" si="64"/>
        <v>386.21449999999999</v>
      </c>
      <c r="L1370">
        <f t="shared" si="65"/>
        <v>113.59249999999997</v>
      </c>
    </row>
    <row r="1371" spans="1:12" x14ac:dyDescent="0.35">
      <c r="A1371" t="s">
        <v>2054</v>
      </c>
      <c r="B1371" s="1">
        <v>45930</v>
      </c>
      <c r="C1371" t="s">
        <v>78</v>
      </c>
      <c r="D1371" t="s">
        <v>33</v>
      </c>
      <c r="E1371" t="s">
        <v>12</v>
      </c>
      <c r="F1371">
        <v>2</v>
      </c>
      <c r="G1371">
        <v>61.2</v>
      </c>
      <c r="H1371">
        <v>0.1</v>
      </c>
      <c r="I1371" t="s">
        <v>1765</v>
      </c>
      <c r="J1371">
        <f t="shared" si="63"/>
        <v>59.2</v>
      </c>
      <c r="K1371">
        <f t="shared" si="64"/>
        <v>53.28</v>
      </c>
      <c r="L1371">
        <f t="shared" si="65"/>
        <v>17.759999999999998</v>
      </c>
    </row>
    <row r="1372" spans="1:12" x14ac:dyDescent="0.35">
      <c r="A1372" t="s">
        <v>2055</v>
      </c>
      <c r="B1372" s="1">
        <v>45231</v>
      </c>
      <c r="C1372" t="s">
        <v>40</v>
      </c>
      <c r="D1372" t="s">
        <v>33</v>
      </c>
      <c r="E1372" t="s">
        <v>23</v>
      </c>
      <c r="F1372">
        <v>9</v>
      </c>
      <c r="G1372">
        <v>15.39</v>
      </c>
      <c r="H1372">
        <v>0.15</v>
      </c>
      <c r="I1372" t="s">
        <v>470</v>
      </c>
      <c r="J1372">
        <f t="shared" si="63"/>
        <v>6.3900000000000006</v>
      </c>
      <c r="K1372">
        <f t="shared" si="64"/>
        <v>5.4315000000000007</v>
      </c>
      <c r="L1372">
        <f t="shared" si="65"/>
        <v>1.5975000000000006</v>
      </c>
    </row>
    <row r="1373" spans="1:12" x14ac:dyDescent="0.35">
      <c r="A1373" t="s">
        <v>2056</v>
      </c>
      <c r="B1373" s="1">
        <v>45808</v>
      </c>
      <c r="C1373" t="s">
        <v>10</v>
      </c>
      <c r="D1373" t="s">
        <v>11</v>
      </c>
      <c r="E1373" t="s">
        <v>43</v>
      </c>
      <c r="F1373">
        <v>6</v>
      </c>
      <c r="G1373">
        <v>304.89</v>
      </c>
      <c r="H1373">
        <v>0</v>
      </c>
      <c r="I1373" t="s">
        <v>2057</v>
      </c>
      <c r="J1373">
        <f t="shared" si="63"/>
        <v>298.89</v>
      </c>
      <c r="K1373">
        <f t="shared" si="64"/>
        <v>298.89</v>
      </c>
      <c r="L1373">
        <f t="shared" si="65"/>
        <v>119.55600000000001</v>
      </c>
    </row>
    <row r="1374" spans="1:12" x14ac:dyDescent="0.35">
      <c r="A1374" t="s">
        <v>2058</v>
      </c>
      <c r="B1374" s="1">
        <v>45884</v>
      </c>
      <c r="C1374" t="s">
        <v>10</v>
      </c>
      <c r="D1374" t="s">
        <v>11</v>
      </c>
      <c r="E1374" t="s">
        <v>23</v>
      </c>
      <c r="F1374">
        <v>4</v>
      </c>
      <c r="G1374">
        <v>83.19</v>
      </c>
      <c r="H1374">
        <v>0.1</v>
      </c>
      <c r="I1374" t="s">
        <v>2059</v>
      </c>
      <c r="J1374">
        <f t="shared" si="63"/>
        <v>79.19</v>
      </c>
      <c r="K1374">
        <f t="shared" si="64"/>
        <v>71.271000000000001</v>
      </c>
      <c r="L1374">
        <f t="shared" si="65"/>
        <v>23.757000000000005</v>
      </c>
    </row>
    <row r="1375" spans="1:12" x14ac:dyDescent="0.35">
      <c r="A1375" t="s">
        <v>2060</v>
      </c>
      <c r="B1375" s="1">
        <v>45348</v>
      </c>
      <c r="C1375" t="s">
        <v>53</v>
      </c>
      <c r="D1375" t="s">
        <v>18</v>
      </c>
      <c r="E1375" t="s">
        <v>23</v>
      </c>
      <c r="F1375">
        <v>3</v>
      </c>
      <c r="G1375">
        <v>498.95</v>
      </c>
      <c r="H1375">
        <v>0.15</v>
      </c>
      <c r="I1375" t="s">
        <v>1113</v>
      </c>
      <c r="J1375">
        <f t="shared" si="63"/>
        <v>495.95</v>
      </c>
      <c r="K1375">
        <f t="shared" si="64"/>
        <v>421.5575</v>
      </c>
      <c r="L1375">
        <f t="shared" si="65"/>
        <v>123.98750000000001</v>
      </c>
    </row>
    <row r="1376" spans="1:12" x14ac:dyDescent="0.35">
      <c r="A1376" t="s">
        <v>2061</v>
      </c>
      <c r="B1376" s="1">
        <v>45096</v>
      </c>
      <c r="C1376" t="s">
        <v>141</v>
      </c>
      <c r="D1376" t="s">
        <v>33</v>
      </c>
      <c r="E1376" t="s">
        <v>12</v>
      </c>
      <c r="F1376">
        <v>7</v>
      </c>
      <c r="G1376">
        <v>103.94</v>
      </c>
      <c r="H1376">
        <v>0</v>
      </c>
      <c r="I1376" t="s">
        <v>1089</v>
      </c>
      <c r="J1376">
        <f t="shared" si="63"/>
        <v>96.94</v>
      </c>
      <c r="K1376">
        <f t="shared" si="64"/>
        <v>96.94</v>
      </c>
      <c r="L1376">
        <f t="shared" si="65"/>
        <v>38.776000000000003</v>
      </c>
    </row>
    <row r="1377" spans="1:12" x14ac:dyDescent="0.35">
      <c r="A1377" t="s">
        <v>2062</v>
      </c>
      <c r="B1377" s="1">
        <v>45967</v>
      </c>
      <c r="C1377" t="s">
        <v>29</v>
      </c>
      <c r="D1377" t="s">
        <v>18</v>
      </c>
      <c r="E1377" t="s">
        <v>23</v>
      </c>
      <c r="F1377">
        <v>1</v>
      </c>
      <c r="G1377">
        <v>325.24</v>
      </c>
      <c r="H1377">
        <v>0</v>
      </c>
      <c r="I1377" t="s">
        <v>2063</v>
      </c>
      <c r="J1377">
        <f t="shared" si="63"/>
        <v>324.24</v>
      </c>
      <c r="K1377">
        <f t="shared" si="64"/>
        <v>324.24</v>
      </c>
      <c r="L1377">
        <f t="shared" si="65"/>
        <v>129.696</v>
      </c>
    </row>
    <row r="1378" spans="1:12" x14ac:dyDescent="0.35">
      <c r="A1378" t="s">
        <v>2064</v>
      </c>
      <c r="B1378" s="1">
        <v>45493</v>
      </c>
      <c r="C1378" t="s">
        <v>50</v>
      </c>
      <c r="D1378" t="s">
        <v>11</v>
      </c>
      <c r="E1378" t="s">
        <v>23</v>
      </c>
      <c r="F1378">
        <v>7</v>
      </c>
      <c r="G1378">
        <v>628.52</v>
      </c>
      <c r="H1378">
        <v>0.1</v>
      </c>
      <c r="I1378" t="s">
        <v>1544</v>
      </c>
      <c r="J1378">
        <f t="shared" si="63"/>
        <v>621.52</v>
      </c>
      <c r="K1378">
        <f t="shared" si="64"/>
        <v>559.36800000000005</v>
      </c>
      <c r="L1378">
        <f t="shared" si="65"/>
        <v>186.45600000000007</v>
      </c>
    </row>
    <row r="1379" spans="1:12" x14ac:dyDescent="0.35">
      <c r="A1379" t="s">
        <v>2065</v>
      </c>
      <c r="B1379" s="1">
        <v>45860</v>
      </c>
      <c r="C1379" t="s">
        <v>50</v>
      </c>
      <c r="D1379" t="s">
        <v>11</v>
      </c>
      <c r="E1379" t="s">
        <v>43</v>
      </c>
      <c r="F1379">
        <v>8</v>
      </c>
      <c r="G1379">
        <v>584.02</v>
      </c>
      <c r="H1379">
        <v>0.2</v>
      </c>
      <c r="I1379" t="s">
        <v>2066</v>
      </c>
      <c r="J1379">
        <f t="shared" si="63"/>
        <v>576.02</v>
      </c>
      <c r="K1379">
        <f t="shared" si="64"/>
        <v>460.81600000000003</v>
      </c>
      <c r="L1379">
        <f t="shared" si="65"/>
        <v>115.20400000000006</v>
      </c>
    </row>
    <row r="1380" spans="1:12" x14ac:dyDescent="0.35">
      <c r="A1380" t="s">
        <v>2067</v>
      </c>
      <c r="B1380" s="1">
        <v>44928</v>
      </c>
      <c r="C1380" t="s">
        <v>61</v>
      </c>
      <c r="D1380" t="s">
        <v>33</v>
      </c>
      <c r="E1380" t="s">
        <v>23</v>
      </c>
      <c r="F1380">
        <v>2</v>
      </c>
      <c r="G1380">
        <v>26.81</v>
      </c>
      <c r="H1380">
        <v>0.1</v>
      </c>
      <c r="I1380" t="s">
        <v>837</v>
      </c>
      <c r="J1380">
        <f t="shared" si="63"/>
        <v>24.81</v>
      </c>
      <c r="K1380">
        <f t="shared" si="64"/>
        <v>22.329000000000001</v>
      </c>
      <c r="L1380">
        <f t="shared" si="65"/>
        <v>7.4430000000000014</v>
      </c>
    </row>
    <row r="1381" spans="1:12" x14ac:dyDescent="0.35">
      <c r="A1381" t="s">
        <v>2068</v>
      </c>
      <c r="B1381" s="1">
        <v>45616</v>
      </c>
      <c r="C1381" t="s">
        <v>26</v>
      </c>
      <c r="D1381" t="s">
        <v>18</v>
      </c>
      <c r="E1381" t="s">
        <v>23</v>
      </c>
      <c r="F1381">
        <v>1</v>
      </c>
      <c r="G1381">
        <v>750.67</v>
      </c>
      <c r="H1381">
        <v>0</v>
      </c>
      <c r="I1381" t="s">
        <v>1378</v>
      </c>
      <c r="J1381">
        <f t="shared" si="63"/>
        <v>749.67</v>
      </c>
      <c r="K1381">
        <f t="shared" si="64"/>
        <v>749.67</v>
      </c>
      <c r="L1381">
        <f t="shared" si="65"/>
        <v>299.86799999999999</v>
      </c>
    </row>
    <row r="1382" spans="1:12" x14ac:dyDescent="0.35">
      <c r="A1382" t="s">
        <v>2069</v>
      </c>
      <c r="B1382" s="1">
        <v>45313</v>
      </c>
      <c r="C1382" t="s">
        <v>64</v>
      </c>
      <c r="D1382" t="s">
        <v>11</v>
      </c>
      <c r="E1382" t="s">
        <v>43</v>
      </c>
      <c r="F1382">
        <v>7</v>
      </c>
      <c r="G1382">
        <v>303.10000000000002</v>
      </c>
      <c r="H1382">
        <v>0.1</v>
      </c>
      <c r="I1382" t="s">
        <v>2070</v>
      </c>
      <c r="J1382">
        <f t="shared" si="63"/>
        <v>296.10000000000002</v>
      </c>
      <c r="K1382">
        <f t="shared" si="64"/>
        <v>266.49</v>
      </c>
      <c r="L1382">
        <f t="shared" si="65"/>
        <v>88.830000000000013</v>
      </c>
    </row>
    <row r="1383" spans="1:12" x14ac:dyDescent="0.35">
      <c r="A1383" t="s">
        <v>2071</v>
      </c>
      <c r="B1383" s="1">
        <v>45109</v>
      </c>
      <c r="C1383" t="s">
        <v>64</v>
      </c>
      <c r="D1383" t="s">
        <v>11</v>
      </c>
      <c r="E1383" t="s">
        <v>43</v>
      </c>
      <c r="F1383">
        <v>7</v>
      </c>
      <c r="G1383">
        <v>63.14</v>
      </c>
      <c r="H1383">
        <v>0.1</v>
      </c>
      <c r="I1383" t="s">
        <v>1802</v>
      </c>
      <c r="J1383">
        <f t="shared" si="63"/>
        <v>56.14</v>
      </c>
      <c r="K1383">
        <f t="shared" si="64"/>
        <v>50.526000000000003</v>
      </c>
      <c r="L1383">
        <f t="shared" si="65"/>
        <v>16.842000000000006</v>
      </c>
    </row>
    <row r="1384" spans="1:12" x14ac:dyDescent="0.35">
      <c r="A1384" t="s">
        <v>2072</v>
      </c>
      <c r="B1384" s="1">
        <v>44790</v>
      </c>
      <c r="C1384" t="s">
        <v>56</v>
      </c>
      <c r="D1384" t="s">
        <v>33</v>
      </c>
      <c r="E1384" t="s">
        <v>23</v>
      </c>
      <c r="F1384">
        <v>4</v>
      </c>
      <c r="G1384">
        <v>30.41</v>
      </c>
      <c r="H1384">
        <v>0.2</v>
      </c>
      <c r="I1384" t="s">
        <v>678</v>
      </c>
      <c r="J1384">
        <f t="shared" si="63"/>
        <v>26.41</v>
      </c>
      <c r="K1384">
        <f t="shared" si="64"/>
        <v>21.128</v>
      </c>
      <c r="L1384">
        <f t="shared" si="65"/>
        <v>5.282</v>
      </c>
    </row>
    <row r="1385" spans="1:12" x14ac:dyDescent="0.35">
      <c r="A1385" t="s">
        <v>2073</v>
      </c>
      <c r="B1385" s="1">
        <v>44858</v>
      </c>
      <c r="C1385" t="s">
        <v>26</v>
      </c>
      <c r="D1385" t="s">
        <v>18</v>
      </c>
      <c r="E1385" t="s">
        <v>23</v>
      </c>
      <c r="F1385">
        <v>5</v>
      </c>
      <c r="G1385">
        <v>583.54</v>
      </c>
      <c r="H1385">
        <v>0.15</v>
      </c>
      <c r="I1385" t="s">
        <v>990</v>
      </c>
      <c r="J1385">
        <f t="shared" si="63"/>
        <v>578.54</v>
      </c>
      <c r="K1385">
        <f t="shared" si="64"/>
        <v>491.75899999999996</v>
      </c>
      <c r="L1385">
        <f t="shared" si="65"/>
        <v>144.63499999999999</v>
      </c>
    </row>
    <row r="1386" spans="1:12" x14ac:dyDescent="0.35">
      <c r="A1386" t="s">
        <v>2074</v>
      </c>
      <c r="B1386" s="1">
        <v>45634</v>
      </c>
      <c r="C1386" t="s">
        <v>26</v>
      </c>
      <c r="D1386" t="s">
        <v>18</v>
      </c>
      <c r="E1386" t="s">
        <v>19</v>
      </c>
      <c r="F1386">
        <v>2</v>
      </c>
      <c r="G1386">
        <v>557.22</v>
      </c>
      <c r="H1386">
        <v>0</v>
      </c>
      <c r="I1386" t="s">
        <v>1601</v>
      </c>
      <c r="J1386">
        <f t="shared" si="63"/>
        <v>555.22</v>
      </c>
      <c r="K1386">
        <f t="shared" si="64"/>
        <v>555.22</v>
      </c>
      <c r="L1386">
        <f t="shared" si="65"/>
        <v>222.08800000000002</v>
      </c>
    </row>
    <row r="1387" spans="1:12" x14ac:dyDescent="0.35">
      <c r="A1387" t="s">
        <v>2075</v>
      </c>
      <c r="B1387" s="1">
        <v>45611</v>
      </c>
      <c r="C1387" t="s">
        <v>29</v>
      </c>
      <c r="D1387" t="s">
        <v>18</v>
      </c>
      <c r="E1387" t="s">
        <v>43</v>
      </c>
      <c r="F1387">
        <v>5</v>
      </c>
      <c r="G1387">
        <v>691.54</v>
      </c>
      <c r="H1387">
        <v>0</v>
      </c>
      <c r="I1387" t="s">
        <v>523</v>
      </c>
      <c r="J1387">
        <f t="shared" si="63"/>
        <v>686.54</v>
      </c>
      <c r="K1387">
        <f t="shared" si="64"/>
        <v>686.54</v>
      </c>
      <c r="L1387">
        <f t="shared" si="65"/>
        <v>274.61599999999999</v>
      </c>
    </row>
    <row r="1388" spans="1:12" x14ac:dyDescent="0.35">
      <c r="A1388" t="s">
        <v>2076</v>
      </c>
      <c r="B1388" s="1">
        <v>45899</v>
      </c>
      <c r="C1388" t="s">
        <v>29</v>
      </c>
      <c r="D1388" t="s">
        <v>18</v>
      </c>
      <c r="E1388" t="s">
        <v>23</v>
      </c>
      <c r="F1388">
        <v>2</v>
      </c>
      <c r="G1388">
        <v>1211.0999999999999</v>
      </c>
      <c r="H1388">
        <v>0.2</v>
      </c>
      <c r="I1388" t="s">
        <v>800</v>
      </c>
      <c r="J1388">
        <f t="shared" si="63"/>
        <v>1209.0999999999999</v>
      </c>
      <c r="K1388">
        <f t="shared" si="64"/>
        <v>967.28</v>
      </c>
      <c r="L1388">
        <f t="shared" si="65"/>
        <v>241.82000000000005</v>
      </c>
    </row>
    <row r="1389" spans="1:12" x14ac:dyDescent="0.35">
      <c r="A1389" t="s">
        <v>2077</v>
      </c>
      <c r="B1389" s="1">
        <v>45614</v>
      </c>
      <c r="C1389" t="s">
        <v>53</v>
      </c>
      <c r="D1389" t="s">
        <v>18</v>
      </c>
      <c r="E1389" t="s">
        <v>19</v>
      </c>
      <c r="F1389">
        <v>6</v>
      </c>
      <c r="G1389">
        <v>902.67</v>
      </c>
      <c r="H1389">
        <v>0</v>
      </c>
      <c r="I1389" t="s">
        <v>323</v>
      </c>
      <c r="J1389">
        <f t="shared" si="63"/>
        <v>896.67</v>
      </c>
      <c r="K1389">
        <f t="shared" si="64"/>
        <v>896.67</v>
      </c>
      <c r="L1389">
        <f t="shared" si="65"/>
        <v>358.66800000000001</v>
      </c>
    </row>
    <row r="1390" spans="1:12" x14ac:dyDescent="0.35">
      <c r="A1390" t="s">
        <v>2078</v>
      </c>
      <c r="B1390" s="1">
        <v>45972</v>
      </c>
      <c r="C1390" t="s">
        <v>64</v>
      </c>
      <c r="D1390" t="s">
        <v>11</v>
      </c>
      <c r="E1390" t="s">
        <v>19</v>
      </c>
      <c r="F1390">
        <v>10</v>
      </c>
      <c r="G1390">
        <v>349</v>
      </c>
      <c r="H1390">
        <v>0</v>
      </c>
      <c r="I1390" t="s">
        <v>1095</v>
      </c>
      <c r="J1390">
        <f t="shared" si="63"/>
        <v>339</v>
      </c>
      <c r="K1390">
        <f t="shared" si="64"/>
        <v>339</v>
      </c>
      <c r="L1390">
        <f t="shared" si="65"/>
        <v>135.6</v>
      </c>
    </row>
    <row r="1391" spans="1:12" x14ac:dyDescent="0.35">
      <c r="A1391" t="s">
        <v>2079</v>
      </c>
      <c r="B1391" s="1">
        <v>44572</v>
      </c>
      <c r="C1391" t="s">
        <v>71</v>
      </c>
      <c r="D1391" t="s">
        <v>33</v>
      </c>
      <c r="E1391" t="s">
        <v>19</v>
      </c>
      <c r="F1391">
        <v>7</v>
      </c>
      <c r="G1391">
        <v>100.3</v>
      </c>
      <c r="H1391">
        <v>0.1</v>
      </c>
      <c r="I1391" t="s">
        <v>34</v>
      </c>
      <c r="J1391">
        <f t="shared" si="63"/>
        <v>93.3</v>
      </c>
      <c r="K1391">
        <f t="shared" si="64"/>
        <v>83.97</v>
      </c>
      <c r="L1391">
        <f t="shared" si="65"/>
        <v>27.990000000000002</v>
      </c>
    </row>
    <row r="1392" spans="1:12" x14ac:dyDescent="0.35">
      <c r="A1392" t="s">
        <v>2080</v>
      </c>
      <c r="B1392" s="1">
        <v>45862</v>
      </c>
      <c r="C1392" t="s">
        <v>99</v>
      </c>
      <c r="D1392" t="s">
        <v>33</v>
      </c>
      <c r="E1392" t="s">
        <v>12</v>
      </c>
      <c r="F1392">
        <v>4</v>
      </c>
      <c r="G1392">
        <v>7.62</v>
      </c>
      <c r="H1392">
        <v>0.1</v>
      </c>
      <c r="I1392" t="s">
        <v>518</v>
      </c>
      <c r="J1392">
        <f t="shared" si="63"/>
        <v>3.62</v>
      </c>
      <c r="K1392">
        <f t="shared" si="64"/>
        <v>3.258</v>
      </c>
      <c r="L1392">
        <f t="shared" si="65"/>
        <v>1.0859999999999999</v>
      </c>
    </row>
    <row r="1393" spans="1:12" x14ac:dyDescent="0.35">
      <c r="A1393" t="s">
        <v>2081</v>
      </c>
      <c r="B1393" s="1">
        <v>45151</v>
      </c>
      <c r="C1393" t="s">
        <v>26</v>
      </c>
      <c r="D1393" t="s">
        <v>18</v>
      </c>
      <c r="E1393" t="s">
        <v>23</v>
      </c>
      <c r="F1393">
        <v>10</v>
      </c>
      <c r="G1393">
        <v>560.25</v>
      </c>
      <c r="H1393">
        <v>0.15</v>
      </c>
      <c r="I1393" t="s">
        <v>756</v>
      </c>
      <c r="J1393">
        <f t="shared" si="63"/>
        <v>550.25</v>
      </c>
      <c r="K1393">
        <f t="shared" si="64"/>
        <v>467.71249999999998</v>
      </c>
      <c r="L1393">
        <f t="shared" si="65"/>
        <v>137.5625</v>
      </c>
    </row>
    <row r="1394" spans="1:12" x14ac:dyDescent="0.35">
      <c r="A1394" t="s">
        <v>2082</v>
      </c>
      <c r="B1394" s="1">
        <v>45259</v>
      </c>
      <c r="C1394" t="s">
        <v>32</v>
      </c>
      <c r="D1394" t="s">
        <v>33</v>
      </c>
      <c r="E1394" t="s">
        <v>23</v>
      </c>
      <c r="F1394">
        <v>3</v>
      </c>
      <c r="G1394">
        <v>71.98</v>
      </c>
      <c r="H1394">
        <v>0.3</v>
      </c>
      <c r="I1394" t="s">
        <v>978</v>
      </c>
      <c r="J1394">
        <f t="shared" si="63"/>
        <v>68.98</v>
      </c>
      <c r="K1394">
        <f t="shared" si="64"/>
        <v>48.286000000000001</v>
      </c>
      <c r="L1394">
        <f t="shared" si="65"/>
        <v>6.8980000000000032</v>
      </c>
    </row>
    <row r="1395" spans="1:12" x14ac:dyDescent="0.35">
      <c r="A1395" t="s">
        <v>2083</v>
      </c>
      <c r="B1395" s="1">
        <v>45990</v>
      </c>
      <c r="C1395" t="s">
        <v>50</v>
      </c>
      <c r="D1395" t="s">
        <v>11</v>
      </c>
      <c r="E1395" t="s">
        <v>43</v>
      </c>
      <c r="F1395">
        <v>7</v>
      </c>
      <c r="G1395">
        <v>74.2</v>
      </c>
      <c r="H1395">
        <v>0.2</v>
      </c>
      <c r="I1395" t="s">
        <v>728</v>
      </c>
      <c r="J1395">
        <f t="shared" si="63"/>
        <v>67.2</v>
      </c>
      <c r="K1395">
        <f t="shared" si="64"/>
        <v>53.760000000000005</v>
      </c>
      <c r="L1395">
        <f t="shared" si="65"/>
        <v>13.440000000000005</v>
      </c>
    </row>
    <row r="1396" spans="1:12" x14ac:dyDescent="0.35">
      <c r="A1396" t="s">
        <v>2084</v>
      </c>
      <c r="B1396" s="1">
        <v>45269</v>
      </c>
      <c r="C1396" t="s">
        <v>10</v>
      </c>
      <c r="D1396" t="s">
        <v>11</v>
      </c>
      <c r="E1396" t="s">
        <v>43</v>
      </c>
      <c r="F1396">
        <v>5</v>
      </c>
      <c r="G1396">
        <v>268.87</v>
      </c>
      <c r="H1396">
        <v>0.1</v>
      </c>
      <c r="I1396" t="s">
        <v>65</v>
      </c>
      <c r="J1396">
        <f t="shared" si="63"/>
        <v>263.87</v>
      </c>
      <c r="K1396">
        <f t="shared" si="64"/>
        <v>237.483</v>
      </c>
      <c r="L1396">
        <f t="shared" si="65"/>
        <v>79.161000000000001</v>
      </c>
    </row>
    <row r="1397" spans="1:12" x14ac:dyDescent="0.35">
      <c r="A1397" t="s">
        <v>2085</v>
      </c>
      <c r="B1397" s="1">
        <v>44881</v>
      </c>
      <c r="C1397" t="s">
        <v>53</v>
      </c>
      <c r="D1397" t="s">
        <v>18</v>
      </c>
      <c r="E1397" t="s">
        <v>43</v>
      </c>
      <c r="F1397">
        <v>10</v>
      </c>
      <c r="G1397">
        <v>704.14</v>
      </c>
      <c r="H1397">
        <v>0</v>
      </c>
      <c r="I1397" t="s">
        <v>602</v>
      </c>
      <c r="J1397">
        <f t="shared" si="63"/>
        <v>694.14</v>
      </c>
      <c r="K1397">
        <f t="shared" si="64"/>
        <v>694.14</v>
      </c>
      <c r="L1397">
        <f t="shared" si="65"/>
        <v>277.65600000000001</v>
      </c>
    </row>
    <row r="1398" spans="1:12" x14ac:dyDescent="0.35">
      <c r="A1398" t="s">
        <v>2086</v>
      </c>
      <c r="B1398" s="1">
        <v>45567</v>
      </c>
      <c r="C1398" t="s">
        <v>50</v>
      </c>
      <c r="D1398" t="s">
        <v>11</v>
      </c>
      <c r="E1398" t="s">
        <v>12</v>
      </c>
      <c r="F1398">
        <v>7</v>
      </c>
      <c r="G1398">
        <v>505.34</v>
      </c>
      <c r="H1398">
        <v>0</v>
      </c>
      <c r="I1398" t="s">
        <v>812</v>
      </c>
      <c r="J1398">
        <f t="shared" si="63"/>
        <v>498.34</v>
      </c>
      <c r="K1398">
        <f t="shared" si="64"/>
        <v>498.34</v>
      </c>
      <c r="L1398">
        <f t="shared" si="65"/>
        <v>199.33600000000001</v>
      </c>
    </row>
    <row r="1399" spans="1:12" x14ac:dyDescent="0.35">
      <c r="A1399" t="s">
        <v>2087</v>
      </c>
      <c r="B1399" s="1">
        <v>44994</v>
      </c>
      <c r="C1399" t="s">
        <v>64</v>
      </c>
      <c r="D1399" t="s">
        <v>11</v>
      </c>
      <c r="E1399" t="s">
        <v>12</v>
      </c>
      <c r="F1399">
        <v>3</v>
      </c>
      <c r="G1399">
        <v>625.16</v>
      </c>
      <c r="H1399">
        <v>0.3</v>
      </c>
      <c r="I1399" t="s">
        <v>317</v>
      </c>
      <c r="J1399">
        <f t="shared" si="63"/>
        <v>622.16</v>
      </c>
      <c r="K1399">
        <f t="shared" si="64"/>
        <v>435.51199999999994</v>
      </c>
      <c r="L1399">
        <f t="shared" si="65"/>
        <v>62.215999999999951</v>
      </c>
    </row>
    <row r="1400" spans="1:12" x14ac:dyDescent="0.35">
      <c r="A1400" t="s">
        <v>2088</v>
      </c>
      <c r="B1400" s="1">
        <v>45007</v>
      </c>
      <c r="C1400" t="s">
        <v>156</v>
      </c>
      <c r="D1400" t="s">
        <v>33</v>
      </c>
      <c r="E1400" t="s">
        <v>43</v>
      </c>
      <c r="F1400">
        <v>6</v>
      </c>
      <c r="G1400">
        <v>96.39</v>
      </c>
      <c r="H1400">
        <v>0.3</v>
      </c>
      <c r="I1400" t="s">
        <v>122</v>
      </c>
      <c r="J1400">
        <f t="shared" si="63"/>
        <v>90.39</v>
      </c>
      <c r="K1400">
        <f t="shared" si="64"/>
        <v>63.272999999999996</v>
      </c>
      <c r="L1400">
        <f t="shared" si="65"/>
        <v>9.0389999999999944</v>
      </c>
    </row>
    <row r="1401" spans="1:12" x14ac:dyDescent="0.35">
      <c r="A1401" t="s">
        <v>2089</v>
      </c>
      <c r="B1401" s="1">
        <v>45658</v>
      </c>
      <c r="C1401" t="s">
        <v>26</v>
      </c>
      <c r="D1401" t="s">
        <v>18</v>
      </c>
      <c r="E1401" t="s">
        <v>12</v>
      </c>
      <c r="F1401">
        <v>7</v>
      </c>
      <c r="G1401">
        <v>792.77</v>
      </c>
      <c r="H1401">
        <v>0.15</v>
      </c>
      <c r="I1401" t="s">
        <v>127</v>
      </c>
      <c r="J1401">
        <f t="shared" si="63"/>
        <v>785.77</v>
      </c>
      <c r="K1401">
        <f t="shared" si="64"/>
        <v>667.90449999999998</v>
      </c>
      <c r="L1401">
        <f t="shared" si="65"/>
        <v>196.4425</v>
      </c>
    </row>
    <row r="1402" spans="1:12" x14ac:dyDescent="0.35">
      <c r="A1402" t="s">
        <v>2090</v>
      </c>
      <c r="B1402" s="1">
        <v>44925</v>
      </c>
      <c r="C1402" t="s">
        <v>156</v>
      </c>
      <c r="D1402" t="s">
        <v>33</v>
      </c>
      <c r="E1402" t="s">
        <v>19</v>
      </c>
      <c r="F1402">
        <v>9</v>
      </c>
      <c r="G1402">
        <v>125.33</v>
      </c>
      <c r="H1402">
        <v>0.15</v>
      </c>
      <c r="I1402" t="s">
        <v>609</v>
      </c>
      <c r="J1402">
        <f t="shared" si="63"/>
        <v>116.33</v>
      </c>
      <c r="K1402">
        <f t="shared" si="64"/>
        <v>98.880499999999998</v>
      </c>
      <c r="L1402">
        <f t="shared" si="65"/>
        <v>29.082499999999996</v>
      </c>
    </row>
    <row r="1403" spans="1:12" x14ac:dyDescent="0.35">
      <c r="A1403" t="s">
        <v>2091</v>
      </c>
      <c r="B1403" s="1">
        <v>44763</v>
      </c>
      <c r="C1403" t="s">
        <v>40</v>
      </c>
      <c r="D1403" t="s">
        <v>33</v>
      </c>
      <c r="E1403" t="s">
        <v>23</v>
      </c>
      <c r="F1403">
        <v>7</v>
      </c>
      <c r="G1403">
        <v>32.39</v>
      </c>
      <c r="H1403">
        <v>0</v>
      </c>
      <c r="I1403" t="s">
        <v>802</v>
      </c>
      <c r="J1403">
        <f t="shared" si="63"/>
        <v>25.39</v>
      </c>
      <c r="K1403">
        <f t="shared" si="64"/>
        <v>25.39</v>
      </c>
      <c r="L1403">
        <f t="shared" si="65"/>
        <v>10.156000000000001</v>
      </c>
    </row>
    <row r="1404" spans="1:12" x14ac:dyDescent="0.35">
      <c r="A1404" t="s">
        <v>2092</v>
      </c>
      <c r="B1404" s="1">
        <v>45810</v>
      </c>
      <c r="C1404" t="s">
        <v>29</v>
      </c>
      <c r="D1404" t="s">
        <v>18</v>
      </c>
      <c r="E1404" t="s">
        <v>23</v>
      </c>
      <c r="F1404">
        <v>1</v>
      </c>
      <c r="G1404">
        <v>555.03</v>
      </c>
      <c r="H1404">
        <v>0</v>
      </c>
      <c r="I1404" t="s">
        <v>708</v>
      </c>
      <c r="J1404">
        <f t="shared" si="63"/>
        <v>554.03</v>
      </c>
      <c r="K1404">
        <f t="shared" si="64"/>
        <v>554.03</v>
      </c>
      <c r="L1404">
        <f t="shared" si="65"/>
        <v>221.61200000000002</v>
      </c>
    </row>
    <row r="1405" spans="1:12" x14ac:dyDescent="0.35">
      <c r="A1405" t="s">
        <v>2093</v>
      </c>
      <c r="B1405" s="1">
        <v>44748</v>
      </c>
      <c r="C1405" t="s">
        <v>56</v>
      </c>
      <c r="D1405" t="s">
        <v>33</v>
      </c>
      <c r="E1405" t="s">
        <v>23</v>
      </c>
      <c r="F1405">
        <v>9</v>
      </c>
      <c r="G1405">
        <v>79.14</v>
      </c>
      <c r="H1405">
        <v>0</v>
      </c>
      <c r="I1405" t="s">
        <v>1683</v>
      </c>
      <c r="J1405">
        <f t="shared" si="63"/>
        <v>70.14</v>
      </c>
      <c r="K1405">
        <f t="shared" si="64"/>
        <v>70.14</v>
      </c>
      <c r="L1405">
        <f t="shared" si="65"/>
        <v>28.056000000000004</v>
      </c>
    </row>
    <row r="1406" spans="1:12" x14ac:dyDescent="0.35">
      <c r="A1406" t="s">
        <v>2094</v>
      </c>
      <c r="B1406" s="1">
        <v>45052</v>
      </c>
      <c r="C1406" t="s">
        <v>50</v>
      </c>
      <c r="D1406" t="s">
        <v>11</v>
      </c>
      <c r="E1406" t="s">
        <v>12</v>
      </c>
      <c r="F1406">
        <v>6</v>
      </c>
      <c r="G1406">
        <v>149.49</v>
      </c>
      <c r="H1406">
        <v>0</v>
      </c>
      <c r="I1406" t="s">
        <v>597</v>
      </c>
      <c r="J1406">
        <f t="shared" si="63"/>
        <v>143.49</v>
      </c>
      <c r="K1406">
        <f t="shared" si="64"/>
        <v>143.49</v>
      </c>
      <c r="L1406">
        <f t="shared" si="65"/>
        <v>57.396000000000001</v>
      </c>
    </row>
    <row r="1407" spans="1:12" x14ac:dyDescent="0.35">
      <c r="A1407" t="s">
        <v>2095</v>
      </c>
      <c r="B1407" s="1">
        <v>45506</v>
      </c>
      <c r="C1407" t="s">
        <v>71</v>
      </c>
      <c r="D1407" t="s">
        <v>33</v>
      </c>
      <c r="E1407" t="s">
        <v>23</v>
      </c>
      <c r="F1407">
        <v>4</v>
      </c>
      <c r="G1407">
        <v>120.53</v>
      </c>
      <c r="H1407">
        <v>0.15</v>
      </c>
      <c r="I1407" t="s">
        <v>1900</v>
      </c>
      <c r="J1407">
        <f t="shared" si="63"/>
        <v>116.53</v>
      </c>
      <c r="K1407">
        <f t="shared" si="64"/>
        <v>99.0505</v>
      </c>
      <c r="L1407">
        <f t="shared" si="65"/>
        <v>29.132500000000007</v>
      </c>
    </row>
    <row r="1408" spans="1:12" x14ac:dyDescent="0.35">
      <c r="A1408" t="s">
        <v>2096</v>
      </c>
      <c r="B1408" s="1">
        <v>45799</v>
      </c>
      <c r="C1408" t="s">
        <v>141</v>
      </c>
      <c r="D1408" t="s">
        <v>33</v>
      </c>
      <c r="E1408" t="s">
        <v>12</v>
      </c>
      <c r="F1408">
        <v>8</v>
      </c>
      <c r="G1408">
        <v>109.7</v>
      </c>
      <c r="H1408">
        <v>0</v>
      </c>
      <c r="I1408" t="s">
        <v>900</v>
      </c>
      <c r="J1408">
        <f t="shared" si="63"/>
        <v>101.7</v>
      </c>
      <c r="K1408">
        <f t="shared" si="64"/>
        <v>101.7</v>
      </c>
      <c r="L1408">
        <f t="shared" si="65"/>
        <v>40.680000000000007</v>
      </c>
    </row>
    <row r="1409" spans="1:12" x14ac:dyDescent="0.35">
      <c r="A1409" t="s">
        <v>2097</v>
      </c>
      <c r="B1409" s="1">
        <v>45948</v>
      </c>
      <c r="C1409" t="s">
        <v>61</v>
      </c>
      <c r="D1409" t="s">
        <v>33</v>
      </c>
      <c r="E1409" t="s">
        <v>23</v>
      </c>
      <c r="F1409">
        <v>7</v>
      </c>
      <c r="G1409">
        <v>15.2</v>
      </c>
      <c r="H1409">
        <v>0.15</v>
      </c>
      <c r="I1409" t="s">
        <v>1352</v>
      </c>
      <c r="J1409">
        <f t="shared" si="63"/>
        <v>8.1999999999999993</v>
      </c>
      <c r="K1409">
        <f t="shared" si="64"/>
        <v>6.9699999999999989</v>
      </c>
      <c r="L1409">
        <f t="shared" si="65"/>
        <v>2.0499999999999998</v>
      </c>
    </row>
    <row r="1410" spans="1:12" x14ac:dyDescent="0.35">
      <c r="A1410" t="s">
        <v>2098</v>
      </c>
      <c r="B1410" s="1">
        <v>45805</v>
      </c>
      <c r="C1410" t="s">
        <v>29</v>
      </c>
      <c r="D1410" t="s">
        <v>18</v>
      </c>
      <c r="E1410" t="s">
        <v>23</v>
      </c>
      <c r="F1410">
        <v>8</v>
      </c>
      <c r="G1410">
        <v>1258.8599999999999</v>
      </c>
      <c r="H1410">
        <v>0</v>
      </c>
      <c r="I1410" t="s">
        <v>1916</v>
      </c>
      <c r="J1410">
        <f t="shared" ref="J1410:J1473" si="66">G1410-F1410</f>
        <v>1250.8599999999999</v>
      </c>
      <c r="K1410">
        <f t="shared" ref="K1410:K1473" si="67">J1410*(1-H1410)</f>
        <v>1250.8599999999999</v>
      </c>
      <c r="L1410">
        <f t="shared" ref="L1410:L1473" si="68">K1410-(J1410*0.6)</f>
        <v>500.34399999999994</v>
      </c>
    </row>
    <row r="1411" spans="1:12" x14ac:dyDescent="0.35">
      <c r="A1411" t="s">
        <v>2099</v>
      </c>
      <c r="B1411" s="1">
        <v>44643</v>
      </c>
      <c r="C1411" t="s">
        <v>40</v>
      </c>
      <c r="D1411" t="s">
        <v>33</v>
      </c>
      <c r="E1411" t="s">
        <v>23</v>
      </c>
      <c r="F1411">
        <v>7</v>
      </c>
      <c r="G1411">
        <v>119.18</v>
      </c>
      <c r="H1411">
        <v>0</v>
      </c>
      <c r="I1411" t="s">
        <v>1357</v>
      </c>
      <c r="J1411">
        <f t="shared" si="66"/>
        <v>112.18</v>
      </c>
      <c r="K1411">
        <f t="shared" si="67"/>
        <v>112.18</v>
      </c>
      <c r="L1411">
        <f t="shared" si="68"/>
        <v>44.872</v>
      </c>
    </row>
    <row r="1412" spans="1:12" x14ac:dyDescent="0.35">
      <c r="A1412" t="s">
        <v>2100</v>
      </c>
      <c r="B1412" s="1">
        <v>45749</v>
      </c>
      <c r="C1412" t="s">
        <v>10</v>
      </c>
      <c r="D1412" t="s">
        <v>11</v>
      </c>
      <c r="E1412" t="s">
        <v>43</v>
      </c>
      <c r="F1412">
        <v>7</v>
      </c>
      <c r="G1412">
        <v>542.4</v>
      </c>
      <c r="H1412">
        <v>0</v>
      </c>
      <c r="I1412" t="s">
        <v>2101</v>
      </c>
      <c r="J1412">
        <f t="shared" si="66"/>
        <v>535.4</v>
      </c>
      <c r="K1412">
        <f t="shared" si="67"/>
        <v>535.4</v>
      </c>
      <c r="L1412">
        <f t="shared" si="68"/>
        <v>214.16000000000003</v>
      </c>
    </row>
    <row r="1413" spans="1:12" x14ac:dyDescent="0.35">
      <c r="A1413" t="s">
        <v>2102</v>
      </c>
      <c r="B1413" s="1">
        <v>45103</v>
      </c>
      <c r="C1413" t="s">
        <v>64</v>
      </c>
      <c r="D1413" t="s">
        <v>11</v>
      </c>
      <c r="E1413" t="s">
        <v>19</v>
      </c>
      <c r="F1413">
        <v>8</v>
      </c>
      <c r="G1413">
        <v>724.4</v>
      </c>
      <c r="H1413">
        <v>0.15</v>
      </c>
      <c r="I1413" t="s">
        <v>2103</v>
      </c>
      <c r="J1413">
        <f t="shared" si="66"/>
        <v>716.4</v>
      </c>
      <c r="K1413">
        <f t="shared" si="67"/>
        <v>608.93999999999994</v>
      </c>
      <c r="L1413">
        <f t="shared" si="68"/>
        <v>179.09999999999997</v>
      </c>
    </row>
    <row r="1414" spans="1:12" x14ac:dyDescent="0.35">
      <c r="A1414" t="s">
        <v>2104</v>
      </c>
      <c r="B1414" s="1">
        <v>45094</v>
      </c>
      <c r="C1414" t="s">
        <v>156</v>
      </c>
      <c r="D1414" t="s">
        <v>33</v>
      </c>
      <c r="E1414" t="s">
        <v>23</v>
      </c>
      <c r="F1414">
        <v>6</v>
      </c>
      <c r="G1414">
        <v>119.17</v>
      </c>
      <c r="H1414">
        <v>0.3</v>
      </c>
      <c r="I1414" t="s">
        <v>758</v>
      </c>
      <c r="J1414">
        <f t="shared" si="66"/>
        <v>113.17</v>
      </c>
      <c r="K1414">
        <f t="shared" si="67"/>
        <v>79.218999999999994</v>
      </c>
      <c r="L1414">
        <f t="shared" si="68"/>
        <v>11.316999999999993</v>
      </c>
    </row>
    <row r="1415" spans="1:12" x14ac:dyDescent="0.35">
      <c r="A1415" t="s">
        <v>2105</v>
      </c>
      <c r="B1415" s="1">
        <v>44635</v>
      </c>
      <c r="C1415" t="s">
        <v>10</v>
      </c>
      <c r="D1415" t="s">
        <v>11</v>
      </c>
      <c r="E1415" t="s">
        <v>43</v>
      </c>
      <c r="F1415">
        <v>1</v>
      </c>
      <c r="G1415">
        <v>215.77</v>
      </c>
      <c r="H1415">
        <v>0.1</v>
      </c>
      <c r="I1415" t="s">
        <v>660</v>
      </c>
      <c r="J1415">
        <f t="shared" si="66"/>
        <v>214.77</v>
      </c>
      <c r="K1415">
        <f t="shared" si="67"/>
        <v>193.29300000000001</v>
      </c>
      <c r="L1415">
        <f t="shared" si="68"/>
        <v>64.431000000000012</v>
      </c>
    </row>
    <row r="1416" spans="1:12" x14ac:dyDescent="0.35">
      <c r="A1416" t="s">
        <v>2106</v>
      </c>
      <c r="B1416" s="1">
        <v>45158</v>
      </c>
      <c r="C1416" t="s">
        <v>141</v>
      </c>
      <c r="D1416" t="s">
        <v>33</v>
      </c>
      <c r="E1416" t="s">
        <v>43</v>
      </c>
      <c r="F1416">
        <v>8</v>
      </c>
      <c r="G1416">
        <v>108.4</v>
      </c>
      <c r="H1416">
        <v>0.3</v>
      </c>
      <c r="I1416" t="s">
        <v>286</v>
      </c>
      <c r="J1416">
        <f t="shared" si="66"/>
        <v>100.4</v>
      </c>
      <c r="K1416">
        <f t="shared" si="67"/>
        <v>70.28</v>
      </c>
      <c r="L1416">
        <f t="shared" si="68"/>
        <v>10.039999999999999</v>
      </c>
    </row>
    <row r="1417" spans="1:12" x14ac:dyDescent="0.35">
      <c r="A1417" t="s">
        <v>2107</v>
      </c>
      <c r="B1417" s="1">
        <v>45985</v>
      </c>
      <c r="C1417" t="s">
        <v>10</v>
      </c>
      <c r="D1417" t="s">
        <v>11</v>
      </c>
      <c r="E1417" t="s">
        <v>43</v>
      </c>
      <c r="F1417">
        <v>7</v>
      </c>
      <c r="G1417">
        <v>242.98</v>
      </c>
      <c r="H1417">
        <v>0</v>
      </c>
      <c r="I1417" t="s">
        <v>923</v>
      </c>
      <c r="J1417">
        <f t="shared" si="66"/>
        <v>235.98</v>
      </c>
      <c r="K1417">
        <f t="shared" si="67"/>
        <v>235.98</v>
      </c>
      <c r="L1417">
        <f t="shared" si="68"/>
        <v>94.391999999999996</v>
      </c>
    </row>
    <row r="1418" spans="1:12" x14ac:dyDescent="0.35">
      <c r="A1418" t="s">
        <v>2108</v>
      </c>
      <c r="B1418" s="1">
        <v>45182</v>
      </c>
      <c r="C1418" t="s">
        <v>22</v>
      </c>
      <c r="D1418" t="s">
        <v>11</v>
      </c>
      <c r="E1418" t="s">
        <v>43</v>
      </c>
      <c r="F1418">
        <v>6</v>
      </c>
      <c r="G1418">
        <v>590.85</v>
      </c>
      <c r="H1418">
        <v>0.3</v>
      </c>
      <c r="I1418" t="s">
        <v>944</v>
      </c>
      <c r="J1418">
        <f t="shared" si="66"/>
        <v>584.85</v>
      </c>
      <c r="K1418">
        <f t="shared" si="67"/>
        <v>409.39499999999998</v>
      </c>
      <c r="L1418">
        <f t="shared" si="68"/>
        <v>58.484999999999957</v>
      </c>
    </row>
    <row r="1419" spans="1:12" x14ac:dyDescent="0.35">
      <c r="A1419" t="s">
        <v>2109</v>
      </c>
      <c r="B1419" s="1">
        <v>45828</v>
      </c>
      <c r="C1419" t="s">
        <v>64</v>
      </c>
      <c r="D1419" t="s">
        <v>11</v>
      </c>
      <c r="E1419" t="s">
        <v>12</v>
      </c>
      <c r="F1419">
        <v>10</v>
      </c>
      <c r="G1419">
        <v>689.46</v>
      </c>
      <c r="H1419">
        <v>0.1</v>
      </c>
      <c r="I1419" t="s">
        <v>648</v>
      </c>
      <c r="J1419">
        <f t="shared" si="66"/>
        <v>679.46</v>
      </c>
      <c r="K1419">
        <f t="shared" si="67"/>
        <v>611.51400000000001</v>
      </c>
      <c r="L1419">
        <f t="shared" si="68"/>
        <v>203.83800000000002</v>
      </c>
    </row>
    <row r="1420" spans="1:12" x14ac:dyDescent="0.35">
      <c r="A1420" t="s">
        <v>2110</v>
      </c>
      <c r="B1420" s="1">
        <v>45555</v>
      </c>
      <c r="C1420" t="s">
        <v>53</v>
      </c>
      <c r="D1420" t="s">
        <v>18</v>
      </c>
      <c r="E1420" t="s">
        <v>23</v>
      </c>
      <c r="F1420">
        <v>3</v>
      </c>
      <c r="G1420">
        <v>777.6</v>
      </c>
      <c r="H1420">
        <v>0.15</v>
      </c>
      <c r="I1420" t="s">
        <v>1034</v>
      </c>
      <c r="J1420">
        <f t="shared" si="66"/>
        <v>774.6</v>
      </c>
      <c r="K1420">
        <f t="shared" si="67"/>
        <v>658.41</v>
      </c>
      <c r="L1420">
        <f t="shared" si="68"/>
        <v>193.64999999999998</v>
      </c>
    </row>
    <row r="1421" spans="1:12" x14ac:dyDescent="0.35">
      <c r="A1421" t="s">
        <v>2111</v>
      </c>
      <c r="B1421" s="1">
        <v>45022</v>
      </c>
      <c r="C1421" t="s">
        <v>71</v>
      </c>
      <c r="D1421" t="s">
        <v>33</v>
      </c>
      <c r="E1421" t="s">
        <v>12</v>
      </c>
      <c r="F1421">
        <v>3</v>
      </c>
      <c r="G1421">
        <v>45.36</v>
      </c>
      <c r="H1421">
        <v>0.3</v>
      </c>
      <c r="I1421" t="s">
        <v>986</v>
      </c>
      <c r="J1421">
        <f t="shared" si="66"/>
        <v>42.36</v>
      </c>
      <c r="K1421">
        <f t="shared" si="67"/>
        <v>29.651999999999997</v>
      </c>
      <c r="L1421">
        <f t="shared" si="68"/>
        <v>4.2359999999999971</v>
      </c>
    </row>
    <row r="1422" spans="1:12" x14ac:dyDescent="0.35">
      <c r="A1422" t="s">
        <v>2112</v>
      </c>
      <c r="B1422" s="1">
        <v>45583</v>
      </c>
      <c r="C1422" t="s">
        <v>56</v>
      </c>
      <c r="D1422" t="s">
        <v>33</v>
      </c>
      <c r="E1422" t="s">
        <v>12</v>
      </c>
      <c r="F1422">
        <v>4</v>
      </c>
      <c r="G1422">
        <v>57.72</v>
      </c>
      <c r="H1422">
        <v>0</v>
      </c>
      <c r="I1422" t="s">
        <v>2113</v>
      </c>
      <c r="J1422">
        <f t="shared" si="66"/>
        <v>53.72</v>
      </c>
      <c r="K1422">
        <f t="shared" si="67"/>
        <v>53.72</v>
      </c>
      <c r="L1422">
        <f t="shared" si="68"/>
        <v>21.488</v>
      </c>
    </row>
    <row r="1423" spans="1:12" x14ac:dyDescent="0.35">
      <c r="A1423" t="s">
        <v>2114</v>
      </c>
      <c r="B1423" s="1">
        <v>45601</v>
      </c>
      <c r="C1423" t="s">
        <v>64</v>
      </c>
      <c r="D1423" t="s">
        <v>11</v>
      </c>
      <c r="E1423" t="s">
        <v>19</v>
      </c>
      <c r="F1423">
        <v>1</v>
      </c>
      <c r="G1423">
        <v>384.97</v>
      </c>
      <c r="H1423">
        <v>0.2</v>
      </c>
      <c r="I1423" t="s">
        <v>633</v>
      </c>
      <c r="J1423">
        <f t="shared" si="66"/>
        <v>383.97</v>
      </c>
      <c r="K1423">
        <f t="shared" si="67"/>
        <v>307.17600000000004</v>
      </c>
      <c r="L1423">
        <f t="shared" si="68"/>
        <v>76.79400000000004</v>
      </c>
    </row>
    <row r="1424" spans="1:12" x14ac:dyDescent="0.35">
      <c r="A1424" t="s">
        <v>2115</v>
      </c>
      <c r="B1424" s="1">
        <v>44936</v>
      </c>
      <c r="C1424" t="s">
        <v>53</v>
      </c>
      <c r="D1424" t="s">
        <v>18</v>
      </c>
      <c r="E1424" t="s">
        <v>12</v>
      </c>
      <c r="F1424">
        <v>8</v>
      </c>
      <c r="G1424">
        <v>348.4</v>
      </c>
      <c r="H1424">
        <v>0.2</v>
      </c>
      <c r="I1424" t="s">
        <v>690</v>
      </c>
      <c r="J1424">
        <f t="shared" si="66"/>
        <v>340.4</v>
      </c>
      <c r="K1424">
        <f t="shared" si="67"/>
        <v>272.32</v>
      </c>
      <c r="L1424">
        <f t="shared" si="68"/>
        <v>68.080000000000013</v>
      </c>
    </row>
    <row r="1425" spans="1:12" x14ac:dyDescent="0.35">
      <c r="A1425" t="s">
        <v>2116</v>
      </c>
      <c r="B1425" s="1">
        <v>44951</v>
      </c>
      <c r="C1425" t="s">
        <v>29</v>
      </c>
      <c r="D1425" t="s">
        <v>18</v>
      </c>
      <c r="E1425" t="s">
        <v>12</v>
      </c>
      <c r="F1425">
        <v>9</v>
      </c>
      <c r="G1425">
        <v>523.87</v>
      </c>
      <c r="H1425">
        <v>0</v>
      </c>
      <c r="I1425" t="s">
        <v>2117</v>
      </c>
      <c r="J1425">
        <f t="shared" si="66"/>
        <v>514.87</v>
      </c>
      <c r="K1425">
        <f t="shared" si="67"/>
        <v>514.87</v>
      </c>
      <c r="L1425">
        <f t="shared" si="68"/>
        <v>205.94800000000004</v>
      </c>
    </row>
    <row r="1426" spans="1:12" x14ac:dyDescent="0.35">
      <c r="A1426" t="s">
        <v>2118</v>
      </c>
      <c r="B1426" s="1">
        <v>45752</v>
      </c>
      <c r="C1426" t="s">
        <v>78</v>
      </c>
      <c r="D1426" t="s">
        <v>33</v>
      </c>
      <c r="E1426" t="s">
        <v>19</v>
      </c>
      <c r="F1426">
        <v>9</v>
      </c>
      <c r="G1426">
        <v>132.84</v>
      </c>
      <c r="H1426">
        <v>0</v>
      </c>
      <c r="I1426" t="s">
        <v>1021</v>
      </c>
      <c r="J1426">
        <f t="shared" si="66"/>
        <v>123.84</v>
      </c>
      <c r="K1426">
        <f t="shared" si="67"/>
        <v>123.84</v>
      </c>
      <c r="L1426">
        <f t="shared" si="68"/>
        <v>49.536000000000001</v>
      </c>
    </row>
    <row r="1427" spans="1:12" x14ac:dyDescent="0.35">
      <c r="A1427" t="s">
        <v>2119</v>
      </c>
      <c r="B1427" s="1">
        <v>45541</v>
      </c>
      <c r="C1427" t="s">
        <v>50</v>
      </c>
      <c r="D1427" t="s">
        <v>11</v>
      </c>
      <c r="E1427" t="s">
        <v>19</v>
      </c>
      <c r="F1427">
        <v>8</v>
      </c>
      <c r="G1427">
        <v>198.05</v>
      </c>
      <c r="H1427">
        <v>0.2</v>
      </c>
      <c r="I1427" t="s">
        <v>1463</v>
      </c>
      <c r="J1427">
        <f t="shared" si="66"/>
        <v>190.05</v>
      </c>
      <c r="K1427">
        <f t="shared" si="67"/>
        <v>152.04000000000002</v>
      </c>
      <c r="L1427">
        <f t="shared" si="68"/>
        <v>38.010000000000019</v>
      </c>
    </row>
    <row r="1428" spans="1:12" x14ac:dyDescent="0.35">
      <c r="A1428" t="s">
        <v>2120</v>
      </c>
      <c r="B1428" s="1">
        <v>45559</v>
      </c>
      <c r="C1428" t="s">
        <v>56</v>
      </c>
      <c r="D1428" t="s">
        <v>33</v>
      </c>
      <c r="E1428" t="s">
        <v>23</v>
      </c>
      <c r="F1428">
        <v>2</v>
      </c>
      <c r="G1428">
        <v>109.4</v>
      </c>
      <c r="H1428">
        <v>0.15</v>
      </c>
      <c r="I1428" t="s">
        <v>1731</v>
      </c>
      <c r="J1428">
        <f t="shared" si="66"/>
        <v>107.4</v>
      </c>
      <c r="K1428">
        <f t="shared" si="67"/>
        <v>91.29</v>
      </c>
      <c r="L1428">
        <f t="shared" si="68"/>
        <v>26.850000000000009</v>
      </c>
    </row>
    <row r="1429" spans="1:12" x14ac:dyDescent="0.35">
      <c r="A1429" t="s">
        <v>2121</v>
      </c>
      <c r="B1429" s="1">
        <v>45862</v>
      </c>
      <c r="C1429" t="s">
        <v>26</v>
      </c>
      <c r="D1429" t="s">
        <v>18</v>
      </c>
      <c r="E1429" t="s">
        <v>19</v>
      </c>
      <c r="F1429">
        <v>5</v>
      </c>
      <c r="G1429">
        <v>1156.3800000000001</v>
      </c>
      <c r="H1429">
        <v>0.2</v>
      </c>
      <c r="I1429" t="s">
        <v>455</v>
      </c>
      <c r="J1429">
        <f t="shared" si="66"/>
        <v>1151.3800000000001</v>
      </c>
      <c r="K1429">
        <f t="shared" si="67"/>
        <v>921.10400000000016</v>
      </c>
      <c r="L1429">
        <f t="shared" si="68"/>
        <v>230.27600000000007</v>
      </c>
    </row>
    <row r="1430" spans="1:12" x14ac:dyDescent="0.35">
      <c r="A1430" t="s">
        <v>2122</v>
      </c>
      <c r="B1430" s="1">
        <v>44923</v>
      </c>
      <c r="C1430" t="s">
        <v>61</v>
      </c>
      <c r="D1430" t="s">
        <v>33</v>
      </c>
      <c r="E1430" t="s">
        <v>23</v>
      </c>
      <c r="F1430">
        <v>9</v>
      </c>
      <c r="G1430">
        <v>46.14</v>
      </c>
      <c r="H1430">
        <v>0.3</v>
      </c>
      <c r="I1430" t="s">
        <v>1681</v>
      </c>
      <c r="J1430">
        <f t="shared" si="66"/>
        <v>37.14</v>
      </c>
      <c r="K1430">
        <f t="shared" si="67"/>
        <v>25.997999999999998</v>
      </c>
      <c r="L1430">
        <f t="shared" si="68"/>
        <v>3.7139999999999986</v>
      </c>
    </row>
    <row r="1431" spans="1:12" x14ac:dyDescent="0.35">
      <c r="A1431" t="s">
        <v>2123</v>
      </c>
      <c r="B1431" s="1">
        <v>45071</v>
      </c>
      <c r="C1431" t="s">
        <v>156</v>
      </c>
      <c r="D1431" t="s">
        <v>33</v>
      </c>
      <c r="E1431" t="s">
        <v>43</v>
      </c>
      <c r="F1431">
        <v>8</v>
      </c>
      <c r="G1431">
        <v>21.16</v>
      </c>
      <c r="H1431">
        <v>0</v>
      </c>
      <c r="I1431" t="s">
        <v>2124</v>
      </c>
      <c r="J1431">
        <f t="shared" si="66"/>
        <v>13.16</v>
      </c>
      <c r="K1431">
        <f t="shared" si="67"/>
        <v>13.16</v>
      </c>
      <c r="L1431">
        <f t="shared" si="68"/>
        <v>5.2640000000000002</v>
      </c>
    </row>
    <row r="1432" spans="1:12" x14ac:dyDescent="0.35">
      <c r="A1432" t="s">
        <v>2125</v>
      </c>
      <c r="B1432" s="1">
        <v>45605</v>
      </c>
      <c r="C1432" t="s">
        <v>78</v>
      </c>
      <c r="D1432" t="s">
        <v>33</v>
      </c>
      <c r="E1432" t="s">
        <v>12</v>
      </c>
      <c r="F1432">
        <v>3</v>
      </c>
      <c r="G1432">
        <v>14.51</v>
      </c>
      <c r="H1432">
        <v>0.15</v>
      </c>
      <c r="I1432" t="s">
        <v>1354</v>
      </c>
      <c r="J1432">
        <f t="shared" si="66"/>
        <v>11.51</v>
      </c>
      <c r="K1432">
        <f t="shared" si="67"/>
        <v>9.7835000000000001</v>
      </c>
      <c r="L1432">
        <f t="shared" si="68"/>
        <v>2.8775000000000004</v>
      </c>
    </row>
    <row r="1433" spans="1:12" x14ac:dyDescent="0.35">
      <c r="A1433" t="s">
        <v>2126</v>
      </c>
      <c r="B1433" s="1">
        <v>45469</v>
      </c>
      <c r="C1433" t="s">
        <v>61</v>
      </c>
      <c r="D1433" t="s">
        <v>33</v>
      </c>
      <c r="E1433" t="s">
        <v>12</v>
      </c>
      <c r="F1433">
        <v>4</v>
      </c>
      <c r="G1433">
        <v>117.92</v>
      </c>
      <c r="H1433">
        <v>0</v>
      </c>
      <c r="I1433" t="s">
        <v>81</v>
      </c>
      <c r="J1433">
        <f t="shared" si="66"/>
        <v>113.92</v>
      </c>
      <c r="K1433">
        <f t="shared" si="67"/>
        <v>113.92</v>
      </c>
      <c r="L1433">
        <f t="shared" si="68"/>
        <v>45.567999999999998</v>
      </c>
    </row>
    <row r="1434" spans="1:12" x14ac:dyDescent="0.35">
      <c r="A1434" t="s">
        <v>2127</v>
      </c>
      <c r="B1434" s="1">
        <v>45187</v>
      </c>
      <c r="C1434" t="s">
        <v>61</v>
      </c>
      <c r="D1434" t="s">
        <v>33</v>
      </c>
      <c r="E1434" t="s">
        <v>23</v>
      </c>
      <c r="F1434">
        <v>2</v>
      </c>
      <c r="G1434">
        <v>104.29</v>
      </c>
      <c r="H1434">
        <v>0.2</v>
      </c>
      <c r="I1434" t="s">
        <v>886</v>
      </c>
      <c r="J1434">
        <f t="shared" si="66"/>
        <v>102.29</v>
      </c>
      <c r="K1434">
        <f t="shared" si="67"/>
        <v>81.832000000000008</v>
      </c>
      <c r="L1434">
        <f t="shared" si="68"/>
        <v>20.458000000000006</v>
      </c>
    </row>
    <row r="1435" spans="1:12" x14ac:dyDescent="0.35">
      <c r="A1435" t="s">
        <v>2128</v>
      </c>
      <c r="B1435" s="1">
        <v>44882</v>
      </c>
      <c r="C1435" t="s">
        <v>50</v>
      </c>
      <c r="D1435" t="s">
        <v>11</v>
      </c>
      <c r="E1435" t="s">
        <v>12</v>
      </c>
      <c r="F1435">
        <v>3</v>
      </c>
      <c r="G1435">
        <v>507.59</v>
      </c>
      <c r="H1435">
        <v>0</v>
      </c>
      <c r="I1435" t="s">
        <v>559</v>
      </c>
      <c r="J1435">
        <f t="shared" si="66"/>
        <v>504.59</v>
      </c>
      <c r="K1435">
        <f t="shared" si="67"/>
        <v>504.59</v>
      </c>
      <c r="L1435">
        <f t="shared" si="68"/>
        <v>201.83600000000001</v>
      </c>
    </row>
    <row r="1436" spans="1:12" x14ac:dyDescent="0.35">
      <c r="A1436" t="s">
        <v>2129</v>
      </c>
      <c r="B1436" s="1">
        <v>45781</v>
      </c>
      <c r="C1436" t="s">
        <v>156</v>
      </c>
      <c r="D1436" t="s">
        <v>33</v>
      </c>
      <c r="E1436" t="s">
        <v>12</v>
      </c>
      <c r="F1436">
        <v>5</v>
      </c>
      <c r="G1436">
        <v>73.44</v>
      </c>
      <c r="H1436">
        <v>0.1</v>
      </c>
      <c r="I1436" t="s">
        <v>1664</v>
      </c>
      <c r="J1436">
        <f t="shared" si="66"/>
        <v>68.44</v>
      </c>
      <c r="K1436">
        <f t="shared" si="67"/>
        <v>61.595999999999997</v>
      </c>
      <c r="L1436">
        <f t="shared" si="68"/>
        <v>20.531999999999996</v>
      </c>
    </row>
    <row r="1437" spans="1:12" x14ac:dyDescent="0.35">
      <c r="A1437" t="s">
        <v>2130</v>
      </c>
      <c r="B1437" s="1">
        <v>45245</v>
      </c>
      <c r="C1437" t="s">
        <v>17</v>
      </c>
      <c r="D1437" t="s">
        <v>18</v>
      </c>
      <c r="E1437" t="s">
        <v>43</v>
      </c>
      <c r="F1437">
        <v>8</v>
      </c>
      <c r="G1437">
        <v>531.22</v>
      </c>
      <c r="H1437">
        <v>0.2</v>
      </c>
      <c r="I1437" t="s">
        <v>491</v>
      </c>
      <c r="J1437">
        <f t="shared" si="66"/>
        <v>523.22</v>
      </c>
      <c r="K1437">
        <f t="shared" si="67"/>
        <v>418.57600000000002</v>
      </c>
      <c r="L1437">
        <f t="shared" si="68"/>
        <v>104.64400000000001</v>
      </c>
    </row>
    <row r="1438" spans="1:12" x14ac:dyDescent="0.35">
      <c r="A1438" t="s">
        <v>2131</v>
      </c>
      <c r="B1438" s="1">
        <v>45389</v>
      </c>
      <c r="C1438" t="s">
        <v>50</v>
      </c>
      <c r="D1438" t="s">
        <v>11</v>
      </c>
      <c r="E1438" t="s">
        <v>43</v>
      </c>
      <c r="F1438">
        <v>3</v>
      </c>
      <c r="G1438">
        <v>781.24</v>
      </c>
      <c r="H1438">
        <v>0.1</v>
      </c>
      <c r="I1438" t="s">
        <v>157</v>
      </c>
      <c r="J1438">
        <f t="shared" si="66"/>
        <v>778.24</v>
      </c>
      <c r="K1438">
        <f t="shared" si="67"/>
        <v>700.41600000000005</v>
      </c>
      <c r="L1438">
        <f t="shared" si="68"/>
        <v>233.47200000000009</v>
      </c>
    </row>
    <row r="1439" spans="1:12" x14ac:dyDescent="0.35">
      <c r="A1439" t="s">
        <v>2132</v>
      </c>
      <c r="B1439" s="1">
        <v>45917</v>
      </c>
      <c r="C1439" t="s">
        <v>17</v>
      </c>
      <c r="D1439" t="s">
        <v>18</v>
      </c>
      <c r="E1439" t="s">
        <v>43</v>
      </c>
      <c r="F1439">
        <v>6</v>
      </c>
      <c r="G1439">
        <v>133.15</v>
      </c>
      <c r="H1439">
        <v>0.15</v>
      </c>
      <c r="I1439" t="s">
        <v>1157</v>
      </c>
      <c r="J1439">
        <f t="shared" si="66"/>
        <v>127.15</v>
      </c>
      <c r="K1439">
        <f t="shared" si="67"/>
        <v>108.0775</v>
      </c>
      <c r="L1439">
        <f t="shared" si="68"/>
        <v>31.787499999999994</v>
      </c>
    </row>
    <row r="1440" spans="1:12" x14ac:dyDescent="0.35">
      <c r="A1440" t="s">
        <v>2133</v>
      </c>
      <c r="B1440" s="1">
        <v>45708</v>
      </c>
      <c r="C1440" t="s">
        <v>53</v>
      </c>
      <c r="D1440" t="s">
        <v>18</v>
      </c>
      <c r="E1440" t="s">
        <v>12</v>
      </c>
      <c r="F1440">
        <v>10</v>
      </c>
      <c r="G1440">
        <v>804.12</v>
      </c>
      <c r="H1440">
        <v>0.1</v>
      </c>
      <c r="I1440" t="s">
        <v>464</v>
      </c>
      <c r="J1440">
        <f t="shared" si="66"/>
        <v>794.12</v>
      </c>
      <c r="K1440">
        <f t="shared" si="67"/>
        <v>714.70799999999997</v>
      </c>
      <c r="L1440">
        <f t="shared" si="68"/>
        <v>238.23599999999999</v>
      </c>
    </row>
    <row r="1441" spans="1:12" x14ac:dyDescent="0.35">
      <c r="A1441" t="s">
        <v>2134</v>
      </c>
      <c r="B1441" s="1">
        <v>44890</v>
      </c>
      <c r="C1441" t="s">
        <v>78</v>
      </c>
      <c r="D1441" t="s">
        <v>33</v>
      </c>
      <c r="E1441" t="s">
        <v>23</v>
      </c>
      <c r="F1441">
        <v>1</v>
      </c>
      <c r="G1441">
        <v>118.28</v>
      </c>
      <c r="H1441">
        <v>0.15</v>
      </c>
      <c r="I1441" t="s">
        <v>36</v>
      </c>
      <c r="J1441">
        <f t="shared" si="66"/>
        <v>117.28</v>
      </c>
      <c r="K1441">
        <f t="shared" si="67"/>
        <v>99.688000000000002</v>
      </c>
      <c r="L1441">
        <f t="shared" si="68"/>
        <v>29.320000000000007</v>
      </c>
    </row>
    <row r="1442" spans="1:12" x14ac:dyDescent="0.35">
      <c r="A1442" t="s">
        <v>2135</v>
      </c>
      <c r="B1442" s="1">
        <v>45135</v>
      </c>
      <c r="C1442" t="s">
        <v>26</v>
      </c>
      <c r="D1442" t="s">
        <v>18</v>
      </c>
      <c r="E1442" t="s">
        <v>19</v>
      </c>
      <c r="F1442">
        <v>2</v>
      </c>
      <c r="G1442">
        <v>178.56</v>
      </c>
      <c r="H1442">
        <v>0.1</v>
      </c>
      <c r="I1442" t="s">
        <v>553</v>
      </c>
      <c r="J1442">
        <f t="shared" si="66"/>
        <v>176.56</v>
      </c>
      <c r="K1442">
        <f t="shared" si="67"/>
        <v>158.904</v>
      </c>
      <c r="L1442">
        <f t="shared" si="68"/>
        <v>52.968000000000004</v>
      </c>
    </row>
    <row r="1443" spans="1:12" x14ac:dyDescent="0.35">
      <c r="A1443" t="s">
        <v>2136</v>
      </c>
      <c r="B1443" s="1">
        <v>45144</v>
      </c>
      <c r="C1443" t="s">
        <v>50</v>
      </c>
      <c r="D1443" t="s">
        <v>11</v>
      </c>
      <c r="E1443" t="s">
        <v>12</v>
      </c>
      <c r="F1443">
        <v>2</v>
      </c>
      <c r="G1443">
        <v>293.41000000000003</v>
      </c>
      <c r="H1443">
        <v>0.3</v>
      </c>
      <c r="I1443" t="s">
        <v>1029</v>
      </c>
      <c r="J1443">
        <f t="shared" si="66"/>
        <v>291.41000000000003</v>
      </c>
      <c r="K1443">
        <f t="shared" si="67"/>
        <v>203.98699999999999</v>
      </c>
      <c r="L1443">
        <f t="shared" si="68"/>
        <v>29.140999999999991</v>
      </c>
    </row>
    <row r="1444" spans="1:12" x14ac:dyDescent="0.35">
      <c r="A1444" t="s">
        <v>2137</v>
      </c>
      <c r="B1444" s="1">
        <v>45769</v>
      </c>
      <c r="C1444" t="s">
        <v>71</v>
      </c>
      <c r="D1444" t="s">
        <v>33</v>
      </c>
      <c r="E1444" t="s">
        <v>19</v>
      </c>
      <c r="F1444">
        <v>8</v>
      </c>
      <c r="G1444">
        <v>40.56</v>
      </c>
      <c r="H1444">
        <v>0.2</v>
      </c>
      <c r="I1444" t="s">
        <v>245</v>
      </c>
      <c r="J1444">
        <f t="shared" si="66"/>
        <v>32.56</v>
      </c>
      <c r="K1444">
        <f t="shared" si="67"/>
        <v>26.048000000000002</v>
      </c>
      <c r="L1444">
        <f t="shared" si="68"/>
        <v>6.5120000000000005</v>
      </c>
    </row>
    <row r="1445" spans="1:12" x14ac:dyDescent="0.35">
      <c r="A1445" t="s">
        <v>2138</v>
      </c>
      <c r="B1445" s="1">
        <v>45649</v>
      </c>
      <c r="C1445" t="s">
        <v>56</v>
      </c>
      <c r="D1445" t="s">
        <v>33</v>
      </c>
      <c r="E1445" t="s">
        <v>12</v>
      </c>
      <c r="F1445">
        <v>2</v>
      </c>
      <c r="G1445">
        <v>131.26</v>
      </c>
      <c r="H1445">
        <v>0.3</v>
      </c>
      <c r="I1445" t="s">
        <v>544</v>
      </c>
      <c r="J1445">
        <f t="shared" si="66"/>
        <v>129.26</v>
      </c>
      <c r="K1445">
        <f t="shared" si="67"/>
        <v>90.481999999999985</v>
      </c>
      <c r="L1445">
        <f t="shared" si="68"/>
        <v>12.925999999999988</v>
      </c>
    </row>
    <row r="1446" spans="1:12" x14ac:dyDescent="0.35">
      <c r="A1446" t="s">
        <v>2139</v>
      </c>
      <c r="B1446" s="1">
        <v>45301</v>
      </c>
      <c r="C1446" t="s">
        <v>71</v>
      </c>
      <c r="D1446" t="s">
        <v>33</v>
      </c>
      <c r="E1446" t="s">
        <v>12</v>
      </c>
      <c r="F1446">
        <v>6</v>
      </c>
      <c r="G1446">
        <v>72.91</v>
      </c>
      <c r="H1446">
        <v>0.15</v>
      </c>
      <c r="I1446" t="s">
        <v>217</v>
      </c>
      <c r="J1446">
        <f t="shared" si="66"/>
        <v>66.91</v>
      </c>
      <c r="K1446">
        <f t="shared" si="67"/>
        <v>56.873499999999993</v>
      </c>
      <c r="L1446">
        <f t="shared" si="68"/>
        <v>16.727499999999999</v>
      </c>
    </row>
    <row r="1447" spans="1:12" x14ac:dyDescent="0.35">
      <c r="A1447" t="s">
        <v>2140</v>
      </c>
      <c r="B1447" s="1">
        <v>45949</v>
      </c>
      <c r="C1447" t="s">
        <v>17</v>
      </c>
      <c r="D1447" t="s">
        <v>18</v>
      </c>
      <c r="E1447" t="s">
        <v>43</v>
      </c>
      <c r="F1447">
        <v>10</v>
      </c>
      <c r="G1447">
        <v>1146.71</v>
      </c>
      <c r="H1447">
        <v>0</v>
      </c>
      <c r="I1447" t="s">
        <v>1480</v>
      </c>
      <c r="J1447">
        <f t="shared" si="66"/>
        <v>1136.71</v>
      </c>
      <c r="K1447">
        <f t="shared" si="67"/>
        <v>1136.71</v>
      </c>
      <c r="L1447">
        <f t="shared" si="68"/>
        <v>454.68400000000008</v>
      </c>
    </row>
    <row r="1448" spans="1:12" x14ac:dyDescent="0.35">
      <c r="A1448" t="s">
        <v>2141</v>
      </c>
      <c r="B1448" s="1">
        <v>45403</v>
      </c>
      <c r="C1448" t="s">
        <v>40</v>
      </c>
      <c r="D1448" t="s">
        <v>33</v>
      </c>
      <c r="E1448" t="s">
        <v>23</v>
      </c>
      <c r="F1448">
        <v>1</v>
      </c>
      <c r="G1448">
        <v>125.59</v>
      </c>
      <c r="H1448">
        <v>0</v>
      </c>
      <c r="I1448" t="s">
        <v>859</v>
      </c>
      <c r="J1448">
        <f t="shared" si="66"/>
        <v>124.59</v>
      </c>
      <c r="K1448">
        <f t="shared" si="67"/>
        <v>124.59</v>
      </c>
      <c r="L1448">
        <f t="shared" si="68"/>
        <v>49.835999999999999</v>
      </c>
    </row>
    <row r="1449" spans="1:12" x14ac:dyDescent="0.35">
      <c r="A1449" t="s">
        <v>2142</v>
      </c>
      <c r="B1449" s="1">
        <v>45720</v>
      </c>
      <c r="C1449" t="s">
        <v>56</v>
      </c>
      <c r="D1449" t="s">
        <v>33</v>
      </c>
      <c r="E1449" t="s">
        <v>43</v>
      </c>
      <c r="F1449">
        <v>9</v>
      </c>
      <c r="G1449">
        <v>76.34</v>
      </c>
      <c r="H1449">
        <v>0.2</v>
      </c>
      <c r="I1449" t="s">
        <v>2143</v>
      </c>
      <c r="J1449">
        <f t="shared" si="66"/>
        <v>67.34</v>
      </c>
      <c r="K1449">
        <f t="shared" si="67"/>
        <v>53.872000000000007</v>
      </c>
      <c r="L1449">
        <f t="shared" si="68"/>
        <v>13.468000000000004</v>
      </c>
    </row>
    <row r="1450" spans="1:12" x14ac:dyDescent="0.35">
      <c r="A1450" t="s">
        <v>2144</v>
      </c>
      <c r="B1450" s="1">
        <v>44716</v>
      </c>
      <c r="C1450" t="s">
        <v>29</v>
      </c>
      <c r="D1450" t="s">
        <v>18</v>
      </c>
      <c r="E1450" t="s">
        <v>19</v>
      </c>
      <c r="F1450">
        <v>9</v>
      </c>
      <c r="G1450">
        <v>321.51</v>
      </c>
      <c r="H1450">
        <v>0.2</v>
      </c>
      <c r="I1450" t="s">
        <v>13</v>
      </c>
      <c r="J1450">
        <f t="shared" si="66"/>
        <v>312.51</v>
      </c>
      <c r="K1450">
        <f t="shared" si="67"/>
        <v>250.00800000000001</v>
      </c>
      <c r="L1450">
        <f t="shared" si="68"/>
        <v>62.50200000000001</v>
      </c>
    </row>
    <row r="1451" spans="1:12" x14ac:dyDescent="0.35">
      <c r="A1451" t="s">
        <v>2145</v>
      </c>
      <c r="B1451" s="1">
        <v>45893</v>
      </c>
      <c r="C1451" t="s">
        <v>22</v>
      </c>
      <c r="D1451" t="s">
        <v>11</v>
      </c>
      <c r="E1451" t="s">
        <v>23</v>
      </c>
      <c r="F1451">
        <v>5</v>
      </c>
      <c r="G1451">
        <v>399.29</v>
      </c>
      <c r="H1451">
        <v>0.3</v>
      </c>
      <c r="I1451" t="s">
        <v>2146</v>
      </c>
      <c r="J1451">
        <f t="shared" si="66"/>
        <v>394.29</v>
      </c>
      <c r="K1451">
        <f t="shared" si="67"/>
        <v>276.00299999999999</v>
      </c>
      <c r="L1451">
        <f t="shared" si="68"/>
        <v>39.428999999999974</v>
      </c>
    </row>
    <row r="1452" spans="1:12" x14ac:dyDescent="0.35">
      <c r="A1452" t="s">
        <v>2147</v>
      </c>
      <c r="B1452" s="1">
        <v>44934</v>
      </c>
      <c r="C1452" t="s">
        <v>17</v>
      </c>
      <c r="D1452" t="s">
        <v>18</v>
      </c>
      <c r="E1452" t="s">
        <v>23</v>
      </c>
      <c r="F1452">
        <v>9</v>
      </c>
      <c r="G1452">
        <v>1193.56</v>
      </c>
      <c r="H1452">
        <v>0.3</v>
      </c>
      <c r="I1452" t="s">
        <v>581</v>
      </c>
      <c r="J1452">
        <f t="shared" si="66"/>
        <v>1184.56</v>
      </c>
      <c r="K1452">
        <f t="shared" si="67"/>
        <v>829.19199999999989</v>
      </c>
      <c r="L1452">
        <f t="shared" si="68"/>
        <v>118.4559999999999</v>
      </c>
    </row>
    <row r="1453" spans="1:12" x14ac:dyDescent="0.35">
      <c r="A1453" t="s">
        <v>2148</v>
      </c>
      <c r="B1453" s="1">
        <v>45739</v>
      </c>
      <c r="C1453" t="s">
        <v>56</v>
      </c>
      <c r="D1453" t="s">
        <v>33</v>
      </c>
      <c r="E1453" t="s">
        <v>23</v>
      </c>
      <c r="F1453">
        <v>1</v>
      </c>
      <c r="G1453">
        <v>6.24</v>
      </c>
      <c r="H1453">
        <v>0.1</v>
      </c>
      <c r="I1453" t="s">
        <v>290</v>
      </c>
      <c r="J1453">
        <f t="shared" si="66"/>
        <v>5.24</v>
      </c>
      <c r="K1453">
        <f t="shared" si="67"/>
        <v>4.7160000000000002</v>
      </c>
      <c r="L1453">
        <f t="shared" si="68"/>
        <v>1.5720000000000001</v>
      </c>
    </row>
    <row r="1454" spans="1:12" x14ac:dyDescent="0.35">
      <c r="A1454" t="s">
        <v>2149</v>
      </c>
      <c r="B1454" s="1">
        <v>45018</v>
      </c>
      <c r="C1454" t="s">
        <v>17</v>
      </c>
      <c r="D1454" t="s">
        <v>18</v>
      </c>
      <c r="E1454" t="s">
        <v>23</v>
      </c>
      <c r="F1454">
        <v>4</v>
      </c>
      <c r="G1454">
        <v>1177.9000000000001</v>
      </c>
      <c r="H1454">
        <v>0.2</v>
      </c>
      <c r="I1454" t="s">
        <v>2150</v>
      </c>
      <c r="J1454">
        <f t="shared" si="66"/>
        <v>1173.9000000000001</v>
      </c>
      <c r="K1454">
        <f t="shared" si="67"/>
        <v>939.12000000000012</v>
      </c>
      <c r="L1454">
        <f t="shared" si="68"/>
        <v>234.78000000000009</v>
      </c>
    </row>
    <row r="1455" spans="1:12" x14ac:dyDescent="0.35">
      <c r="A1455" t="s">
        <v>2151</v>
      </c>
      <c r="B1455" s="1">
        <v>44865</v>
      </c>
      <c r="C1455" t="s">
        <v>64</v>
      </c>
      <c r="D1455" t="s">
        <v>11</v>
      </c>
      <c r="E1455" t="s">
        <v>12</v>
      </c>
      <c r="F1455">
        <v>2</v>
      </c>
      <c r="G1455">
        <v>69.67</v>
      </c>
      <c r="H1455">
        <v>0.2</v>
      </c>
      <c r="I1455" t="s">
        <v>108</v>
      </c>
      <c r="J1455">
        <f t="shared" si="66"/>
        <v>67.67</v>
      </c>
      <c r="K1455">
        <f t="shared" si="67"/>
        <v>54.136000000000003</v>
      </c>
      <c r="L1455">
        <f t="shared" si="68"/>
        <v>13.534000000000006</v>
      </c>
    </row>
    <row r="1456" spans="1:12" x14ac:dyDescent="0.35">
      <c r="A1456" t="s">
        <v>2152</v>
      </c>
      <c r="B1456" s="1">
        <v>45275</v>
      </c>
      <c r="C1456" t="s">
        <v>64</v>
      </c>
      <c r="D1456" t="s">
        <v>11</v>
      </c>
      <c r="E1456" t="s">
        <v>43</v>
      </c>
      <c r="F1456">
        <v>4</v>
      </c>
      <c r="G1456">
        <v>543.63</v>
      </c>
      <c r="H1456">
        <v>0</v>
      </c>
      <c r="I1456" t="s">
        <v>2153</v>
      </c>
      <c r="J1456">
        <f t="shared" si="66"/>
        <v>539.63</v>
      </c>
      <c r="K1456">
        <f t="shared" si="67"/>
        <v>539.63</v>
      </c>
      <c r="L1456">
        <f t="shared" si="68"/>
        <v>215.85200000000003</v>
      </c>
    </row>
    <row r="1457" spans="1:12" x14ac:dyDescent="0.35">
      <c r="A1457" t="s">
        <v>2154</v>
      </c>
      <c r="B1457" s="1">
        <v>45117</v>
      </c>
      <c r="C1457" t="s">
        <v>10</v>
      </c>
      <c r="D1457" t="s">
        <v>11</v>
      </c>
      <c r="E1457" t="s">
        <v>43</v>
      </c>
      <c r="F1457">
        <v>1</v>
      </c>
      <c r="G1457">
        <v>152.97999999999999</v>
      </c>
      <c r="H1457">
        <v>0.15</v>
      </c>
      <c r="I1457" t="s">
        <v>777</v>
      </c>
      <c r="J1457">
        <f t="shared" si="66"/>
        <v>151.97999999999999</v>
      </c>
      <c r="K1457">
        <f t="shared" si="67"/>
        <v>129.18299999999999</v>
      </c>
      <c r="L1457">
        <f t="shared" si="68"/>
        <v>37.995000000000005</v>
      </c>
    </row>
    <row r="1458" spans="1:12" x14ac:dyDescent="0.35">
      <c r="A1458" t="s">
        <v>2155</v>
      </c>
      <c r="B1458" s="1">
        <v>45471</v>
      </c>
      <c r="C1458" t="s">
        <v>53</v>
      </c>
      <c r="D1458" t="s">
        <v>18</v>
      </c>
      <c r="E1458" t="s">
        <v>23</v>
      </c>
      <c r="F1458">
        <v>1</v>
      </c>
      <c r="G1458">
        <v>725.54</v>
      </c>
      <c r="H1458">
        <v>0.15</v>
      </c>
      <c r="I1458" t="s">
        <v>15</v>
      </c>
      <c r="J1458">
        <f t="shared" si="66"/>
        <v>724.54</v>
      </c>
      <c r="K1458">
        <f t="shared" si="67"/>
        <v>615.85899999999992</v>
      </c>
      <c r="L1458">
        <f t="shared" si="68"/>
        <v>181.13499999999993</v>
      </c>
    </row>
    <row r="1459" spans="1:12" x14ac:dyDescent="0.35">
      <c r="A1459" t="s">
        <v>2156</v>
      </c>
      <c r="B1459" s="1">
        <v>45341</v>
      </c>
      <c r="C1459" t="s">
        <v>29</v>
      </c>
      <c r="D1459" t="s">
        <v>18</v>
      </c>
      <c r="E1459" t="s">
        <v>19</v>
      </c>
      <c r="F1459">
        <v>3</v>
      </c>
      <c r="G1459">
        <v>809.38</v>
      </c>
      <c r="H1459">
        <v>0.2</v>
      </c>
      <c r="I1459" t="s">
        <v>185</v>
      </c>
      <c r="J1459">
        <f t="shared" si="66"/>
        <v>806.38</v>
      </c>
      <c r="K1459">
        <f t="shared" si="67"/>
        <v>645.10400000000004</v>
      </c>
      <c r="L1459">
        <f t="shared" si="68"/>
        <v>161.27600000000007</v>
      </c>
    </row>
    <row r="1460" spans="1:12" x14ac:dyDescent="0.35">
      <c r="A1460" t="s">
        <v>2157</v>
      </c>
      <c r="B1460" s="1">
        <v>44991</v>
      </c>
      <c r="C1460" t="s">
        <v>50</v>
      </c>
      <c r="D1460" t="s">
        <v>11</v>
      </c>
      <c r="E1460" t="s">
        <v>43</v>
      </c>
      <c r="F1460">
        <v>6</v>
      </c>
      <c r="G1460">
        <v>361.35</v>
      </c>
      <c r="H1460">
        <v>0</v>
      </c>
      <c r="I1460" t="s">
        <v>743</v>
      </c>
      <c r="J1460">
        <f t="shared" si="66"/>
        <v>355.35</v>
      </c>
      <c r="K1460">
        <f t="shared" si="67"/>
        <v>355.35</v>
      </c>
      <c r="L1460">
        <f t="shared" si="68"/>
        <v>142.14000000000001</v>
      </c>
    </row>
    <row r="1461" spans="1:12" x14ac:dyDescent="0.35">
      <c r="A1461" t="s">
        <v>2158</v>
      </c>
      <c r="B1461" s="1">
        <v>45084</v>
      </c>
      <c r="C1461" t="s">
        <v>29</v>
      </c>
      <c r="D1461" t="s">
        <v>18</v>
      </c>
      <c r="E1461" t="s">
        <v>23</v>
      </c>
      <c r="F1461">
        <v>1</v>
      </c>
      <c r="G1461">
        <v>110.16</v>
      </c>
      <c r="H1461">
        <v>0.15</v>
      </c>
      <c r="I1461" t="s">
        <v>378</v>
      </c>
      <c r="J1461">
        <f t="shared" si="66"/>
        <v>109.16</v>
      </c>
      <c r="K1461">
        <f t="shared" si="67"/>
        <v>92.786000000000001</v>
      </c>
      <c r="L1461">
        <f t="shared" si="68"/>
        <v>27.290000000000006</v>
      </c>
    </row>
    <row r="1462" spans="1:12" x14ac:dyDescent="0.35">
      <c r="A1462" t="s">
        <v>2159</v>
      </c>
      <c r="B1462" s="1">
        <v>45300</v>
      </c>
      <c r="C1462" t="s">
        <v>99</v>
      </c>
      <c r="D1462" t="s">
        <v>33</v>
      </c>
      <c r="E1462" t="s">
        <v>23</v>
      </c>
      <c r="F1462">
        <v>5</v>
      </c>
      <c r="G1462">
        <v>38.26</v>
      </c>
      <c r="H1462">
        <v>0.3</v>
      </c>
      <c r="I1462" t="s">
        <v>959</v>
      </c>
      <c r="J1462">
        <f t="shared" si="66"/>
        <v>33.26</v>
      </c>
      <c r="K1462">
        <f t="shared" si="67"/>
        <v>23.281999999999996</v>
      </c>
      <c r="L1462">
        <f t="shared" si="68"/>
        <v>3.325999999999997</v>
      </c>
    </row>
    <row r="1463" spans="1:12" x14ac:dyDescent="0.35">
      <c r="A1463" t="s">
        <v>2160</v>
      </c>
      <c r="B1463" s="1">
        <v>44594</v>
      </c>
      <c r="C1463" t="s">
        <v>32</v>
      </c>
      <c r="D1463" t="s">
        <v>33</v>
      </c>
      <c r="E1463" t="s">
        <v>19</v>
      </c>
      <c r="F1463">
        <v>3</v>
      </c>
      <c r="G1463">
        <v>127.88</v>
      </c>
      <c r="H1463">
        <v>0</v>
      </c>
      <c r="I1463" t="s">
        <v>272</v>
      </c>
      <c r="J1463">
        <f t="shared" si="66"/>
        <v>124.88</v>
      </c>
      <c r="K1463">
        <f t="shared" si="67"/>
        <v>124.88</v>
      </c>
      <c r="L1463">
        <f t="shared" si="68"/>
        <v>49.951999999999998</v>
      </c>
    </row>
    <row r="1464" spans="1:12" x14ac:dyDescent="0.35">
      <c r="A1464" t="s">
        <v>2161</v>
      </c>
      <c r="B1464" s="1">
        <v>45624</v>
      </c>
      <c r="C1464" t="s">
        <v>10</v>
      </c>
      <c r="D1464" t="s">
        <v>11</v>
      </c>
      <c r="E1464" t="s">
        <v>23</v>
      </c>
      <c r="F1464">
        <v>1</v>
      </c>
      <c r="G1464">
        <v>95.89</v>
      </c>
      <c r="H1464">
        <v>0</v>
      </c>
      <c r="I1464" t="s">
        <v>435</v>
      </c>
      <c r="J1464">
        <f t="shared" si="66"/>
        <v>94.89</v>
      </c>
      <c r="K1464">
        <f t="shared" si="67"/>
        <v>94.89</v>
      </c>
      <c r="L1464">
        <f t="shared" si="68"/>
        <v>37.956000000000003</v>
      </c>
    </row>
    <row r="1465" spans="1:12" x14ac:dyDescent="0.35">
      <c r="A1465" t="s">
        <v>2162</v>
      </c>
      <c r="B1465" s="1">
        <v>45826</v>
      </c>
      <c r="C1465" t="s">
        <v>141</v>
      </c>
      <c r="D1465" t="s">
        <v>33</v>
      </c>
      <c r="E1465" t="s">
        <v>23</v>
      </c>
      <c r="F1465">
        <v>3</v>
      </c>
      <c r="G1465">
        <v>30.32</v>
      </c>
      <c r="H1465">
        <v>0.2</v>
      </c>
      <c r="I1465" t="s">
        <v>2146</v>
      </c>
      <c r="J1465">
        <f t="shared" si="66"/>
        <v>27.32</v>
      </c>
      <c r="K1465">
        <f t="shared" si="67"/>
        <v>21.856000000000002</v>
      </c>
      <c r="L1465">
        <f t="shared" si="68"/>
        <v>5.4640000000000022</v>
      </c>
    </row>
    <row r="1466" spans="1:12" x14ac:dyDescent="0.35">
      <c r="A1466" t="s">
        <v>2163</v>
      </c>
      <c r="B1466" s="1">
        <v>44786</v>
      </c>
      <c r="C1466" t="s">
        <v>22</v>
      </c>
      <c r="D1466" t="s">
        <v>11</v>
      </c>
      <c r="E1466" t="s">
        <v>23</v>
      </c>
      <c r="F1466">
        <v>4</v>
      </c>
      <c r="G1466">
        <v>279.55</v>
      </c>
      <c r="H1466">
        <v>0.3</v>
      </c>
      <c r="I1466" t="s">
        <v>369</v>
      </c>
      <c r="J1466">
        <f t="shared" si="66"/>
        <v>275.55</v>
      </c>
      <c r="K1466">
        <f t="shared" si="67"/>
        <v>192.88499999999999</v>
      </c>
      <c r="L1466">
        <f t="shared" si="68"/>
        <v>27.554999999999978</v>
      </c>
    </row>
    <row r="1467" spans="1:12" x14ac:dyDescent="0.35">
      <c r="A1467" t="s">
        <v>2164</v>
      </c>
      <c r="B1467" s="1">
        <v>45219</v>
      </c>
      <c r="C1467" t="s">
        <v>22</v>
      </c>
      <c r="D1467" t="s">
        <v>11</v>
      </c>
      <c r="E1467" t="s">
        <v>43</v>
      </c>
      <c r="F1467">
        <v>1</v>
      </c>
      <c r="G1467">
        <v>716.62</v>
      </c>
      <c r="H1467">
        <v>0</v>
      </c>
      <c r="I1467" t="s">
        <v>207</v>
      </c>
      <c r="J1467">
        <f t="shared" si="66"/>
        <v>715.62</v>
      </c>
      <c r="K1467">
        <f t="shared" si="67"/>
        <v>715.62</v>
      </c>
      <c r="L1467">
        <f t="shared" si="68"/>
        <v>286.24799999999999</v>
      </c>
    </row>
    <row r="1468" spans="1:12" x14ac:dyDescent="0.35">
      <c r="A1468" t="s">
        <v>2165</v>
      </c>
      <c r="B1468" s="1">
        <v>44657</v>
      </c>
      <c r="C1468" t="s">
        <v>26</v>
      </c>
      <c r="D1468" t="s">
        <v>18</v>
      </c>
      <c r="E1468" t="s">
        <v>12</v>
      </c>
      <c r="F1468">
        <v>3</v>
      </c>
      <c r="G1468">
        <v>240.16</v>
      </c>
      <c r="H1468">
        <v>0.1</v>
      </c>
      <c r="I1468" t="s">
        <v>2166</v>
      </c>
      <c r="J1468">
        <f t="shared" si="66"/>
        <v>237.16</v>
      </c>
      <c r="K1468">
        <f t="shared" si="67"/>
        <v>213.44399999999999</v>
      </c>
      <c r="L1468">
        <f t="shared" si="68"/>
        <v>71.147999999999996</v>
      </c>
    </row>
    <row r="1469" spans="1:12" x14ac:dyDescent="0.35">
      <c r="A1469" t="s">
        <v>2167</v>
      </c>
      <c r="B1469" s="1">
        <v>44697</v>
      </c>
      <c r="C1469" t="s">
        <v>50</v>
      </c>
      <c r="D1469" t="s">
        <v>11</v>
      </c>
      <c r="E1469" t="s">
        <v>23</v>
      </c>
      <c r="F1469">
        <v>7</v>
      </c>
      <c r="G1469">
        <v>692.11</v>
      </c>
      <c r="H1469">
        <v>0.2</v>
      </c>
      <c r="I1469" t="s">
        <v>416</v>
      </c>
      <c r="J1469">
        <f t="shared" si="66"/>
        <v>685.11</v>
      </c>
      <c r="K1469">
        <f t="shared" si="67"/>
        <v>548.08800000000008</v>
      </c>
      <c r="L1469">
        <f t="shared" si="68"/>
        <v>137.02200000000011</v>
      </c>
    </row>
    <row r="1470" spans="1:12" x14ac:dyDescent="0.35">
      <c r="A1470" t="s">
        <v>2168</v>
      </c>
      <c r="B1470" s="1">
        <v>45797</v>
      </c>
      <c r="C1470" t="s">
        <v>29</v>
      </c>
      <c r="D1470" t="s">
        <v>18</v>
      </c>
      <c r="E1470" t="s">
        <v>43</v>
      </c>
      <c r="F1470">
        <v>8</v>
      </c>
      <c r="G1470">
        <v>757.28</v>
      </c>
      <c r="H1470">
        <v>0.1</v>
      </c>
      <c r="I1470" t="s">
        <v>2169</v>
      </c>
      <c r="J1470">
        <f t="shared" si="66"/>
        <v>749.28</v>
      </c>
      <c r="K1470">
        <f t="shared" si="67"/>
        <v>674.35199999999998</v>
      </c>
      <c r="L1470">
        <f t="shared" si="68"/>
        <v>224.78399999999999</v>
      </c>
    </row>
    <row r="1471" spans="1:12" x14ac:dyDescent="0.35">
      <c r="A1471" t="s">
        <v>2170</v>
      </c>
      <c r="B1471" s="1">
        <v>45667</v>
      </c>
      <c r="C1471" t="s">
        <v>99</v>
      </c>
      <c r="D1471" t="s">
        <v>33</v>
      </c>
      <c r="E1471" t="s">
        <v>23</v>
      </c>
      <c r="F1471">
        <v>8</v>
      </c>
      <c r="G1471">
        <v>113.56</v>
      </c>
      <c r="H1471">
        <v>0.2</v>
      </c>
      <c r="I1471" t="s">
        <v>942</v>
      </c>
      <c r="J1471">
        <f t="shared" si="66"/>
        <v>105.56</v>
      </c>
      <c r="K1471">
        <f t="shared" si="67"/>
        <v>84.448000000000008</v>
      </c>
      <c r="L1471">
        <f t="shared" si="68"/>
        <v>21.112000000000009</v>
      </c>
    </row>
    <row r="1472" spans="1:12" x14ac:dyDescent="0.35">
      <c r="A1472" t="s">
        <v>2171</v>
      </c>
      <c r="B1472" s="1">
        <v>45616</v>
      </c>
      <c r="C1472" t="s">
        <v>10</v>
      </c>
      <c r="D1472" t="s">
        <v>11</v>
      </c>
      <c r="E1472" t="s">
        <v>12</v>
      </c>
      <c r="F1472">
        <v>2</v>
      </c>
      <c r="G1472">
        <v>607.39</v>
      </c>
      <c r="H1472">
        <v>0.3</v>
      </c>
      <c r="I1472" t="s">
        <v>768</v>
      </c>
      <c r="J1472">
        <f t="shared" si="66"/>
        <v>605.39</v>
      </c>
      <c r="K1472">
        <f t="shared" si="67"/>
        <v>423.77299999999997</v>
      </c>
      <c r="L1472">
        <f t="shared" si="68"/>
        <v>60.538999999999987</v>
      </c>
    </row>
    <row r="1473" spans="1:12" x14ac:dyDescent="0.35">
      <c r="A1473" t="s">
        <v>2172</v>
      </c>
      <c r="B1473" s="1">
        <v>44777</v>
      </c>
      <c r="C1473" t="s">
        <v>10</v>
      </c>
      <c r="D1473" t="s">
        <v>11</v>
      </c>
      <c r="E1473" t="s">
        <v>43</v>
      </c>
      <c r="F1473">
        <v>3</v>
      </c>
      <c r="G1473">
        <v>597.52</v>
      </c>
      <c r="H1473">
        <v>0.1</v>
      </c>
      <c r="I1473" t="s">
        <v>2173</v>
      </c>
      <c r="J1473">
        <f t="shared" si="66"/>
        <v>594.52</v>
      </c>
      <c r="K1473">
        <f t="shared" si="67"/>
        <v>535.06799999999998</v>
      </c>
      <c r="L1473">
        <f t="shared" si="68"/>
        <v>178.35599999999999</v>
      </c>
    </row>
    <row r="1474" spans="1:12" x14ac:dyDescent="0.35">
      <c r="A1474" t="s">
        <v>2174</v>
      </c>
      <c r="B1474" s="1">
        <v>45771</v>
      </c>
      <c r="C1474" t="s">
        <v>17</v>
      </c>
      <c r="D1474" t="s">
        <v>18</v>
      </c>
      <c r="E1474" t="s">
        <v>12</v>
      </c>
      <c r="F1474">
        <v>6</v>
      </c>
      <c r="G1474">
        <v>690.83</v>
      </c>
      <c r="H1474">
        <v>0.3</v>
      </c>
      <c r="I1474" t="s">
        <v>826</v>
      </c>
      <c r="J1474">
        <f t="shared" ref="J1474:J1537" si="69">G1474-F1474</f>
        <v>684.83</v>
      </c>
      <c r="K1474">
        <f t="shared" ref="K1474:K1537" si="70">J1474*(1-H1474)</f>
        <v>479.38099999999997</v>
      </c>
      <c r="L1474">
        <f t="shared" ref="L1474:L1537" si="71">K1474-(J1474*0.6)</f>
        <v>68.482999999999947</v>
      </c>
    </row>
    <row r="1475" spans="1:12" x14ac:dyDescent="0.35">
      <c r="A1475" t="s">
        <v>2175</v>
      </c>
      <c r="B1475" s="1">
        <v>45350</v>
      </c>
      <c r="C1475" t="s">
        <v>29</v>
      </c>
      <c r="D1475" t="s">
        <v>18</v>
      </c>
      <c r="E1475" t="s">
        <v>12</v>
      </c>
      <c r="F1475">
        <v>3</v>
      </c>
      <c r="G1475">
        <v>120.05</v>
      </c>
      <c r="H1475">
        <v>0.3</v>
      </c>
      <c r="I1475" t="s">
        <v>496</v>
      </c>
      <c r="J1475">
        <f t="shared" si="69"/>
        <v>117.05</v>
      </c>
      <c r="K1475">
        <f t="shared" si="70"/>
        <v>81.934999999999988</v>
      </c>
      <c r="L1475">
        <f t="shared" si="71"/>
        <v>11.704999999999998</v>
      </c>
    </row>
    <row r="1476" spans="1:12" x14ac:dyDescent="0.35">
      <c r="A1476" t="s">
        <v>2176</v>
      </c>
      <c r="B1476" s="1">
        <v>45374</v>
      </c>
      <c r="C1476" t="s">
        <v>56</v>
      </c>
      <c r="D1476" t="s">
        <v>33</v>
      </c>
      <c r="E1476" t="s">
        <v>23</v>
      </c>
      <c r="F1476">
        <v>8</v>
      </c>
      <c r="G1476">
        <v>129.36000000000001</v>
      </c>
      <c r="H1476">
        <v>0</v>
      </c>
      <c r="I1476" t="s">
        <v>27</v>
      </c>
      <c r="J1476">
        <f t="shared" si="69"/>
        <v>121.36000000000001</v>
      </c>
      <c r="K1476">
        <f t="shared" si="70"/>
        <v>121.36000000000001</v>
      </c>
      <c r="L1476">
        <f t="shared" si="71"/>
        <v>48.544000000000011</v>
      </c>
    </row>
    <row r="1477" spans="1:12" x14ac:dyDescent="0.35">
      <c r="A1477" t="s">
        <v>2177</v>
      </c>
      <c r="B1477" s="1">
        <v>45001</v>
      </c>
      <c r="C1477" t="s">
        <v>156</v>
      </c>
      <c r="D1477" t="s">
        <v>33</v>
      </c>
      <c r="E1477" t="s">
        <v>23</v>
      </c>
      <c r="F1477">
        <v>2</v>
      </c>
      <c r="G1477">
        <v>113.02</v>
      </c>
      <c r="H1477">
        <v>0.3</v>
      </c>
      <c r="I1477" t="s">
        <v>406</v>
      </c>
      <c r="J1477">
        <f t="shared" si="69"/>
        <v>111.02</v>
      </c>
      <c r="K1477">
        <f t="shared" si="70"/>
        <v>77.713999999999999</v>
      </c>
      <c r="L1477">
        <f t="shared" si="71"/>
        <v>11.102000000000004</v>
      </c>
    </row>
    <row r="1478" spans="1:12" x14ac:dyDescent="0.35">
      <c r="A1478" t="s">
        <v>2178</v>
      </c>
      <c r="B1478" s="1">
        <v>44943</v>
      </c>
      <c r="C1478" t="s">
        <v>32</v>
      </c>
      <c r="D1478" t="s">
        <v>33</v>
      </c>
      <c r="E1478" t="s">
        <v>23</v>
      </c>
      <c r="F1478">
        <v>9</v>
      </c>
      <c r="G1478">
        <v>71.17</v>
      </c>
      <c r="H1478">
        <v>0</v>
      </c>
      <c r="I1478" t="s">
        <v>367</v>
      </c>
      <c r="J1478">
        <f t="shared" si="69"/>
        <v>62.17</v>
      </c>
      <c r="K1478">
        <f t="shared" si="70"/>
        <v>62.17</v>
      </c>
      <c r="L1478">
        <f t="shared" si="71"/>
        <v>24.868000000000002</v>
      </c>
    </row>
    <row r="1479" spans="1:12" x14ac:dyDescent="0.35">
      <c r="A1479" t="s">
        <v>2179</v>
      </c>
      <c r="B1479" s="1">
        <v>45625</v>
      </c>
      <c r="C1479" t="s">
        <v>99</v>
      </c>
      <c r="D1479" t="s">
        <v>33</v>
      </c>
      <c r="E1479" t="s">
        <v>43</v>
      </c>
      <c r="F1479">
        <v>7</v>
      </c>
      <c r="G1479">
        <v>98.13</v>
      </c>
      <c r="H1479">
        <v>0.2</v>
      </c>
      <c r="I1479" t="s">
        <v>232</v>
      </c>
      <c r="J1479">
        <f t="shared" si="69"/>
        <v>91.13</v>
      </c>
      <c r="K1479">
        <f t="shared" si="70"/>
        <v>72.903999999999996</v>
      </c>
      <c r="L1479">
        <f t="shared" si="71"/>
        <v>18.225999999999999</v>
      </c>
    </row>
    <row r="1480" spans="1:12" x14ac:dyDescent="0.35">
      <c r="A1480" t="s">
        <v>2180</v>
      </c>
      <c r="B1480" s="1">
        <v>45498</v>
      </c>
      <c r="C1480" t="s">
        <v>22</v>
      </c>
      <c r="D1480" t="s">
        <v>11</v>
      </c>
      <c r="E1480" t="s">
        <v>43</v>
      </c>
      <c r="F1480">
        <v>3</v>
      </c>
      <c r="G1480">
        <v>704.98</v>
      </c>
      <c r="H1480">
        <v>0.1</v>
      </c>
      <c r="I1480" t="s">
        <v>1482</v>
      </c>
      <c r="J1480">
        <f t="shared" si="69"/>
        <v>701.98</v>
      </c>
      <c r="K1480">
        <f t="shared" si="70"/>
        <v>631.78200000000004</v>
      </c>
      <c r="L1480">
        <f t="shared" si="71"/>
        <v>210.59400000000005</v>
      </c>
    </row>
    <row r="1481" spans="1:12" x14ac:dyDescent="0.35">
      <c r="A1481" t="s">
        <v>2181</v>
      </c>
      <c r="B1481" s="1">
        <v>44731</v>
      </c>
      <c r="C1481" t="s">
        <v>53</v>
      </c>
      <c r="D1481" t="s">
        <v>18</v>
      </c>
      <c r="E1481" t="s">
        <v>23</v>
      </c>
      <c r="F1481">
        <v>9</v>
      </c>
      <c r="G1481">
        <v>372.83</v>
      </c>
      <c r="H1481">
        <v>0.3</v>
      </c>
      <c r="I1481" t="s">
        <v>1062</v>
      </c>
      <c r="J1481">
        <f t="shared" si="69"/>
        <v>363.83</v>
      </c>
      <c r="K1481">
        <f t="shared" si="70"/>
        <v>254.68099999999998</v>
      </c>
      <c r="L1481">
        <f t="shared" si="71"/>
        <v>36.38300000000001</v>
      </c>
    </row>
    <row r="1482" spans="1:12" x14ac:dyDescent="0.35">
      <c r="A1482" t="s">
        <v>2182</v>
      </c>
      <c r="B1482" s="1">
        <v>45286</v>
      </c>
      <c r="C1482" t="s">
        <v>53</v>
      </c>
      <c r="D1482" t="s">
        <v>18</v>
      </c>
      <c r="E1482" t="s">
        <v>19</v>
      </c>
      <c r="F1482">
        <v>9</v>
      </c>
      <c r="G1482">
        <v>607.72</v>
      </c>
      <c r="H1482">
        <v>0</v>
      </c>
      <c r="I1482" t="s">
        <v>395</v>
      </c>
      <c r="J1482">
        <f t="shared" si="69"/>
        <v>598.72</v>
      </c>
      <c r="K1482">
        <f t="shared" si="70"/>
        <v>598.72</v>
      </c>
      <c r="L1482">
        <f t="shared" si="71"/>
        <v>239.488</v>
      </c>
    </row>
    <row r="1483" spans="1:12" x14ac:dyDescent="0.35">
      <c r="A1483" t="s">
        <v>2183</v>
      </c>
      <c r="B1483" s="1">
        <v>44887</v>
      </c>
      <c r="C1483" t="s">
        <v>10</v>
      </c>
      <c r="D1483" t="s">
        <v>11</v>
      </c>
      <c r="E1483" t="s">
        <v>12</v>
      </c>
      <c r="F1483">
        <v>3</v>
      </c>
      <c r="G1483">
        <v>455.62</v>
      </c>
      <c r="H1483">
        <v>0.2</v>
      </c>
      <c r="I1483" t="s">
        <v>493</v>
      </c>
      <c r="J1483">
        <f t="shared" si="69"/>
        <v>452.62</v>
      </c>
      <c r="K1483">
        <f t="shared" si="70"/>
        <v>362.096</v>
      </c>
      <c r="L1483">
        <f t="shared" si="71"/>
        <v>90.524000000000001</v>
      </c>
    </row>
    <row r="1484" spans="1:12" x14ac:dyDescent="0.35">
      <c r="A1484" t="s">
        <v>2184</v>
      </c>
      <c r="B1484" s="1">
        <v>44662</v>
      </c>
      <c r="C1484" t="s">
        <v>156</v>
      </c>
      <c r="D1484" t="s">
        <v>33</v>
      </c>
      <c r="E1484" t="s">
        <v>23</v>
      </c>
      <c r="F1484">
        <v>9</v>
      </c>
      <c r="G1484">
        <v>145.94</v>
      </c>
      <c r="H1484">
        <v>0.15</v>
      </c>
      <c r="I1484" t="s">
        <v>1006</v>
      </c>
      <c r="J1484">
        <f t="shared" si="69"/>
        <v>136.94</v>
      </c>
      <c r="K1484">
        <f t="shared" si="70"/>
        <v>116.399</v>
      </c>
      <c r="L1484">
        <f t="shared" si="71"/>
        <v>34.234999999999999</v>
      </c>
    </row>
    <row r="1485" spans="1:12" x14ac:dyDescent="0.35">
      <c r="A1485" t="s">
        <v>2185</v>
      </c>
      <c r="B1485" s="1">
        <v>45176</v>
      </c>
      <c r="C1485" t="s">
        <v>22</v>
      </c>
      <c r="D1485" t="s">
        <v>11</v>
      </c>
      <c r="E1485" t="s">
        <v>43</v>
      </c>
      <c r="F1485">
        <v>9</v>
      </c>
      <c r="G1485">
        <v>551.09</v>
      </c>
      <c r="H1485">
        <v>0</v>
      </c>
      <c r="I1485" t="s">
        <v>418</v>
      </c>
      <c r="J1485">
        <f t="shared" si="69"/>
        <v>542.09</v>
      </c>
      <c r="K1485">
        <f t="shared" si="70"/>
        <v>542.09</v>
      </c>
      <c r="L1485">
        <f t="shared" si="71"/>
        <v>216.83600000000001</v>
      </c>
    </row>
    <row r="1486" spans="1:12" x14ac:dyDescent="0.35">
      <c r="A1486" t="s">
        <v>2186</v>
      </c>
      <c r="B1486" s="1">
        <v>45402</v>
      </c>
      <c r="C1486" t="s">
        <v>10</v>
      </c>
      <c r="D1486" t="s">
        <v>11</v>
      </c>
      <c r="E1486" t="s">
        <v>23</v>
      </c>
      <c r="F1486">
        <v>3</v>
      </c>
      <c r="G1486">
        <v>623.44000000000005</v>
      </c>
      <c r="H1486">
        <v>0</v>
      </c>
      <c r="I1486" t="s">
        <v>1635</v>
      </c>
      <c r="J1486">
        <f t="shared" si="69"/>
        <v>620.44000000000005</v>
      </c>
      <c r="K1486">
        <f t="shared" si="70"/>
        <v>620.44000000000005</v>
      </c>
      <c r="L1486">
        <f t="shared" si="71"/>
        <v>248.17600000000004</v>
      </c>
    </row>
    <row r="1487" spans="1:12" x14ac:dyDescent="0.35">
      <c r="A1487" t="s">
        <v>2187</v>
      </c>
      <c r="B1487" s="1">
        <v>45420</v>
      </c>
      <c r="C1487" t="s">
        <v>71</v>
      </c>
      <c r="D1487" t="s">
        <v>33</v>
      </c>
      <c r="E1487" t="s">
        <v>12</v>
      </c>
      <c r="F1487">
        <v>6</v>
      </c>
      <c r="G1487">
        <v>15.23</v>
      </c>
      <c r="H1487">
        <v>0.1</v>
      </c>
      <c r="I1487" t="s">
        <v>1480</v>
      </c>
      <c r="J1487">
        <f t="shared" si="69"/>
        <v>9.23</v>
      </c>
      <c r="K1487">
        <f t="shared" si="70"/>
        <v>8.3070000000000004</v>
      </c>
      <c r="L1487">
        <f t="shared" si="71"/>
        <v>2.7690000000000001</v>
      </c>
    </row>
    <row r="1488" spans="1:12" x14ac:dyDescent="0.35">
      <c r="A1488" t="s">
        <v>2188</v>
      </c>
      <c r="B1488" s="1">
        <v>45761</v>
      </c>
      <c r="C1488" t="s">
        <v>53</v>
      </c>
      <c r="D1488" t="s">
        <v>18</v>
      </c>
      <c r="E1488" t="s">
        <v>12</v>
      </c>
      <c r="F1488">
        <v>8</v>
      </c>
      <c r="G1488">
        <v>299.37</v>
      </c>
      <c r="H1488">
        <v>0.1</v>
      </c>
      <c r="I1488" t="s">
        <v>323</v>
      </c>
      <c r="J1488">
        <f t="shared" si="69"/>
        <v>291.37</v>
      </c>
      <c r="K1488">
        <f t="shared" si="70"/>
        <v>262.233</v>
      </c>
      <c r="L1488">
        <f t="shared" si="71"/>
        <v>87.411000000000001</v>
      </c>
    </row>
    <row r="1489" spans="1:12" x14ac:dyDescent="0.35">
      <c r="A1489" t="s">
        <v>2189</v>
      </c>
      <c r="B1489" s="1">
        <v>45866</v>
      </c>
      <c r="C1489" t="s">
        <v>64</v>
      </c>
      <c r="D1489" t="s">
        <v>11</v>
      </c>
      <c r="E1489" t="s">
        <v>19</v>
      </c>
      <c r="F1489">
        <v>10</v>
      </c>
      <c r="G1489">
        <v>403.33</v>
      </c>
      <c r="H1489">
        <v>0.3</v>
      </c>
      <c r="I1489" t="s">
        <v>219</v>
      </c>
      <c r="J1489">
        <f t="shared" si="69"/>
        <v>393.33</v>
      </c>
      <c r="K1489">
        <f t="shared" si="70"/>
        <v>275.33099999999996</v>
      </c>
      <c r="L1489">
        <f t="shared" si="71"/>
        <v>39.33299999999997</v>
      </c>
    </row>
    <row r="1490" spans="1:12" x14ac:dyDescent="0.35">
      <c r="A1490" t="s">
        <v>2190</v>
      </c>
      <c r="B1490" s="1">
        <v>44817</v>
      </c>
      <c r="C1490" t="s">
        <v>26</v>
      </c>
      <c r="D1490" t="s">
        <v>18</v>
      </c>
      <c r="E1490" t="s">
        <v>12</v>
      </c>
      <c r="F1490">
        <v>2</v>
      </c>
      <c r="G1490">
        <v>1332.32</v>
      </c>
      <c r="H1490">
        <v>0.3</v>
      </c>
      <c r="I1490" t="s">
        <v>1959</v>
      </c>
      <c r="J1490">
        <f t="shared" si="69"/>
        <v>1330.32</v>
      </c>
      <c r="K1490">
        <f t="shared" si="70"/>
        <v>931.22399999999993</v>
      </c>
      <c r="L1490">
        <f t="shared" si="71"/>
        <v>133.03200000000004</v>
      </c>
    </row>
    <row r="1491" spans="1:12" x14ac:dyDescent="0.35">
      <c r="A1491" t="s">
        <v>2191</v>
      </c>
      <c r="B1491" s="1">
        <v>45343</v>
      </c>
      <c r="C1491" t="s">
        <v>99</v>
      </c>
      <c r="D1491" t="s">
        <v>33</v>
      </c>
      <c r="E1491" t="s">
        <v>23</v>
      </c>
      <c r="F1491">
        <v>7</v>
      </c>
      <c r="G1491">
        <v>89.82</v>
      </c>
      <c r="H1491">
        <v>0.3</v>
      </c>
      <c r="I1491" t="s">
        <v>179</v>
      </c>
      <c r="J1491">
        <f t="shared" si="69"/>
        <v>82.82</v>
      </c>
      <c r="K1491">
        <f t="shared" si="70"/>
        <v>57.97399999999999</v>
      </c>
      <c r="L1491">
        <f t="shared" si="71"/>
        <v>8.2819999999999965</v>
      </c>
    </row>
    <row r="1492" spans="1:12" x14ac:dyDescent="0.35">
      <c r="A1492" t="s">
        <v>2192</v>
      </c>
      <c r="B1492" s="1">
        <v>45158</v>
      </c>
      <c r="C1492" t="s">
        <v>22</v>
      </c>
      <c r="D1492" t="s">
        <v>11</v>
      </c>
      <c r="E1492" t="s">
        <v>19</v>
      </c>
      <c r="F1492">
        <v>10</v>
      </c>
      <c r="G1492">
        <v>769.8</v>
      </c>
      <c r="H1492">
        <v>0.1</v>
      </c>
      <c r="I1492" t="s">
        <v>1161</v>
      </c>
      <c r="J1492">
        <f t="shared" si="69"/>
        <v>759.8</v>
      </c>
      <c r="K1492">
        <f t="shared" si="70"/>
        <v>683.81999999999994</v>
      </c>
      <c r="L1492">
        <f t="shared" si="71"/>
        <v>227.94</v>
      </c>
    </row>
    <row r="1493" spans="1:12" x14ac:dyDescent="0.35">
      <c r="A1493" t="s">
        <v>2193</v>
      </c>
      <c r="B1493" s="1">
        <v>45998</v>
      </c>
      <c r="C1493" t="s">
        <v>40</v>
      </c>
      <c r="D1493" t="s">
        <v>33</v>
      </c>
      <c r="E1493" t="s">
        <v>19</v>
      </c>
      <c r="F1493">
        <v>2</v>
      </c>
      <c r="G1493">
        <v>130.44999999999999</v>
      </c>
      <c r="H1493">
        <v>0.1</v>
      </c>
      <c r="I1493" t="s">
        <v>185</v>
      </c>
      <c r="J1493">
        <f t="shared" si="69"/>
        <v>128.44999999999999</v>
      </c>
      <c r="K1493">
        <f t="shared" si="70"/>
        <v>115.60499999999999</v>
      </c>
      <c r="L1493">
        <f t="shared" si="71"/>
        <v>38.534999999999997</v>
      </c>
    </row>
    <row r="1494" spans="1:12" x14ac:dyDescent="0.35">
      <c r="A1494" t="s">
        <v>2194</v>
      </c>
      <c r="B1494" s="1">
        <v>45873</v>
      </c>
      <c r="C1494" t="s">
        <v>17</v>
      </c>
      <c r="D1494" t="s">
        <v>18</v>
      </c>
      <c r="E1494" t="s">
        <v>23</v>
      </c>
      <c r="F1494">
        <v>5</v>
      </c>
      <c r="G1494">
        <v>1476.32</v>
      </c>
      <c r="H1494">
        <v>0</v>
      </c>
      <c r="I1494" t="s">
        <v>788</v>
      </c>
      <c r="J1494">
        <f t="shared" si="69"/>
        <v>1471.32</v>
      </c>
      <c r="K1494">
        <f t="shared" si="70"/>
        <v>1471.32</v>
      </c>
      <c r="L1494">
        <f t="shared" si="71"/>
        <v>588.52800000000002</v>
      </c>
    </row>
    <row r="1495" spans="1:12" x14ac:dyDescent="0.35">
      <c r="A1495" t="s">
        <v>2195</v>
      </c>
      <c r="B1495" s="1">
        <v>45556</v>
      </c>
      <c r="C1495" t="s">
        <v>50</v>
      </c>
      <c r="D1495" t="s">
        <v>11</v>
      </c>
      <c r="E1495" t="s">
        <v>12</v>
      </c>
      <c r="F1495">
        <v>10</v>
      </c>
      <c r="G1495">
        <v>375.33</v>
      </c>
      <c r="H1495">
        <v>0.1</v>
      </c>
      <c r="I1495" t="s">
        <v>371</v>
      </c>
      <c r="J1495">
        <f t="shared" si="69"/>
        <v>365.33</v>
      </c>
      <c r="K1495">
        <f t="shared" si="70"/>
        <v>328.79699999999997</v>
      </c>
      <c r="L1495">
        <f t="shared" si="71"/>
        <v>109.59899999999999</v>
      </c>
    </row>
    <row r="1496" spans="1:12" x14ac:dyDescent="0.35">
      <c r="A1496" t="s">
        <v>2196</v>
      </c>
      <c r="B1496" s="1">
        <v>45804</v>
      </c>
      <c r="C1496" t="s">
        <v>26</v>
      </c>
      <c r="D1496" t="s">
        <v>18</v>
      </c>
      <c r="E1496" t="s">
        <v>23</v>
      </c>
      <c r="F1496">
        <v>1</v>
      </c>
      <c r="G1496">
        <v>942.33</v>
      </c>
      <c r="H1496">
        <v>0.2</v>
      </c>
      <c r="I1496" t="s">
        <v>2197</v>
      </c>
      <c r="J1496">
        <f t="shared" si="69"/>
        <v>941.33</v>
      </c>
      <c r="K1496">
        <f t="shared" si="70"/>
        <v>753.06400000000008</v>
      </c>
      <c r="L1496">
        <f t="shared" si="71"/>
        <v>188.26600000000008</v>
      </c>
    </row>
    <row r="1497" spans="1:12" x14ac:dyDescent="0.35">
      <c r="A1497" t="s">
        <v>2198</v>
      </c>
      <c r="B1497" s="1">
        <v>44756</v>
      </c>
      <c r="C1497" t="s">
        <v>10</v>
      </c>
      <c r="D1497" t="s">
        <v>11</v>
      </c>
      <c r="E1497" t="s">
        <v>43</v>
      </c>
      <c r="F1497">
        <v>10</v>
      </c>
      <c r="G1497">
        <v>554.46</v>
      </c>
      <c r="H1497">
        <v>0.2</v>
      </c>
      <c r="I1497" t="s">
        <v>1572</v>
      </c>
      <c r="J1497">
        <f t="shared" si="69"/>
        <v>544.46</v>
      </c>
      <c r="K1497">
        <f t="shared" si="70"/>
        <v>435.56800000000004</v>
      </c>
      <c r="L1497">
        <f t="shared" si="71"/>
        <v>108.89200000000005</v>
      </c>
    </row>
    <row r="1498" spans="1:12" x14ac:dyDescent="0.35">
      <c r="A1498" t="s">
        <v>2199</v>
      </c>
      <c r="B1498" s="1">
        <v>44643</v>
      </c>
      <c r="C1498" t="s">
        <v>78</v>
      </c>
      <c r="D1498" t="s">
        <v>33</v>
      </c>
      <c r="E1498" t="s">
        <v>23</v>
      </c>
      <c r="F1498">
        <v>10</v>
      </c>
      <c r="G1498">
        <v>130.19</v>
      </c>
      <c r="H1498">
        <v>0</v>
      </c>
      <c r="I1498" t="s">
        <v>2113</v>
      </c>
      <c r="J1498">
        <f t="shared" si="69"/>
        <v>120.19</v>
      </c>
      <c r="K1498">
        <f t="shared" si="70"/>
        <v>120.19</v>
      </c>
      <c r="L1498">
        <f t="shared" si="71"/>
        <v>48.076000000000008</v>
      </c>
    </row>
    <row r="1499" spans="1:12" x14ac:dyDescent="0.35">
      <c r="A1499" t="s">
        <v>2200</v>
      </c>
      <c r="B1499" s="1">
        <v>44614</v>
      </c>
      <c r="C1499" t="s">
        <v>10</v>
      </c>
      <c r="D1499" t="s">
        <v>11</v>
      </c>
      <c r="E1499" t="s">
        <v>19</v>
      </c>
      <c r="F1499">
        <v>6</v>
      </c>
      <c r="G1499">
        <v>124.1</v>
      </c>
      <c r="H1499">
        <v>0.15</v>
      </c>
      <c r="I1499" t="s">
        <v>961</v>
      </c>
      <c r="J1499">
        <f t="shared" si="69"/>
        <v>118.1</v>
      </c>
      <c r="K1499">
        <f t="shared" si="70"/>
        <v>100.38499999999999</v>
      </c>
      <c r="L1499">
        <f t="shared" si="71"/>
        <v>29.524999999999991</v>
      </c>
    </row>
    <row r="1500" spans="1:12" x14ac:dyDescent="0.35">
      <c r="A1500" t="s">
        <v>2201</v>
      </c>
      <c r="B1500" s="1">
        <v>45081</v>
      </c>
      <c r="C1500" t="s">
        <v>32</v>
      </c>
      <c r="D1500" t="s">
        <v>33</v>
      </c>
      <c r="E1500" t="s">
        <v>43</v>
      </c>
      <c r="F1500">
        <v>4</v>
      </c>
      <c r="G1500">
        <v>45.11</v>
      </c>
      <c r="H1500">
        <v>0</v>
      </c>
      <c r="I1500" t="s">
        <v>1012</v>
      </c>
      <c r="J1500">
        <f t="shared" si="69"/>
        <v>41.11</v>
      </c>
      <c r="K1500">
        <f t="shared" si="70"/>
        <v>41.11</v>
      </c>
      <c r="L1500">
        <f t="shared" si="71"/>
        <v>16.443999999999999</v>
      </c>
    </row>
    <row r="1501" spans="1:12" x14ac:dyDescent="0.35">
      <c r="A1501" t="s">
        <v>2202</v>
      </c>
      <c r="B1501" s="1">
        <v>45862</v>
      </c>
      <c r="C1501" t="s">
        <v>141</v>
      </c>
      <c r="D1501" t="s">
        <v>33</v>
      </c>
      <c r="E1501" t="s">
        <v>12</v>
      </c>
      <c r="F1501">
        <v>9</v>
      </c>
      <c r="G1501">
        <v>116.77</v>
      </c>
      <c r="H1501">
        <v>0.2</v>
      </c>
      <c r="I1501" t="s">
        <v>2203</v>
      </c>
      <c r="J1501">
        <f t="shared" si="69"/>
        <v>107.77</v>
      </c>
      <c r="K1501">
        <f t="shared" si="70"/>
        <v>86.216000000000008</v>
      </c>
      <c r="L1501">
        <f t="shared" si="71"/>
        <v>21.554000000000016</v>
      </c>
    </row>
    <row r="1502" spans="1:12" x14ac:dyDescent="0.35">
      <c r="A1502" t="s">
        <v>2204</v>
      </c>
      <c r="B1502" s="1">
        <v>45383</v>
      </c>
      <c r="C1502" t="s">
        <v>141</v>
      </c>
      <c r="D1502" t="s">
        <v>33</v>
      </c>
      <c r="E1502" t="s">
        <v>23</v>
      </c>
      <c r="F1502">
        <v>2</v>
      </c>
      <c r="G1502">
        <v>53.4</v>
      </c>
      <c r="H1502">
        <v>0.2</v>
      </c>
      <c r="I1502" t="s">
        <v>998</v>
      </c>
      <c r="J1502">
        <f t="shared" si="69"/>
        <v>51.4</v>
      </c>
      <c r="K1502">
        <f t="shared" si="70"/>
        <v>41.120000000000005</v>
      </c>
      <c r="L1502">
        <f t="shared" si="71"/>
        <v>10.280000000000008</v>
      </c>
    </row>
    <row r="1503" spans="1:12" x14ac:dyDescent="0.35">
      <c r="A1503" t="s">
        <v>2205</v>
      </c>
      <c r="B1503" s="1">
        <v>45188</v>
      </c>
      <c r="C1503" t="s">
        <v>22</v>
      </c>
      <c r="D1503" t="s">
        <v>11</v>
      </c>
      <c r="E1503" t="s">
        <v>23</v>
      </c>
      <c r="F1503">
        <v>6</v>
      </c>
      <c r="G1503">
        <v>516.35</v>
      </c>
      <c r="H1503">
        <v>0.3</v>
      </c>
      <c r="I1503" t="s">
        <v>1387</v>
      </c>
      <c r="J1503">
        <f t="shared" si="69"/>
        <v>510.35</v>
      </c>
      <c r="K1503">
        <f t="shared" si="70"/>
        <v>357.245</v>
      </c>
      <c r="L1503">
        <f t="shared" si="71"/>
        <v>51.035000000000025</v>
      </c>
    </row>
    <row r="1504" spans="1:12" x14ac:dyDescent="0.35">
      <c r="A1504" t="s">
        <v>2206</v>
      </c>
      <c r="B1504" s="1">
        <v>45104</v>
      </c>
      <c r="C1504" t="s">
        <v>26</v>
      </c>
      <c r="D1504" t="s">
        <v>18</v>
      </c>
      <c r="E1504" t="s">
        <v>43</v>
      </c>
      <c r="F1504">
        <v>6</v>
      </c>
      <c r="G1504">
        <v>1228.26</v>
      </c>
      <c r="H1504">
        <v>0.1</v>
      </c>
      <c r="I1504" t="s">
        <v>506</v>
      </c>
      <c r="J1504">
        <f t="shared" si="69"/>
        <v>1222.26</v>
      </c>
      <c r="K1504">
        <f t="shared" si="70"/>
        <v>1100.0340000000001</v>
      </c>
      <c r="L1504">
        <f t="shared" si="71"/>
        <v>366.67800000000011</v>
      </c>
    </row>
    <row r="1505" spans="1:12" x14ac:dyDescent="0.35">
      <c r="A1505" t="s">
        <v>2207</v>
      </c>
      <c r="B1505" s="1">
        <v>45223</v>
      </c>
      <c r="C1505" t="s">
        <v>22</v>
      </c>
      <c r="D1505" t="s">
        <v>11</v>
      </c>
      <c r="E1505" t="s">
        <v>12</v>
      </c>
      <c r="F1505">
        <v>10</v>
      </c>
      <c r="G1505">
        <v>282.89999999999998</v>
      </c>
      <c r="H1505">
        <v>0.2</v>
      </c>
      <c r="I1505" t="s">
        <v>669</v>
      </c>
      <c r="J1505">
        <f t="shared" si="69"/>
        <v>272.89999999999998</v>
      </c>
      <c r="K1505">
        <f t="shared" si="70"/>
        <v>218.32</v>
      </c>
      <c r="L1505">
        <f t="shared" si="71"/>
        <v>54.580000000000013</v>
      </c>
    </row>
    <row r="1506" spans="1:12" x14ac:dyDescent="0.35">
      <c r="A1506" t="s">
        <v>2208</v>
      </c>
      <c r="B1506" s="1">
        <v>45708</v>
      </c>
      <c r="C1506" t="s">
        <v>53</v>
      </c>
      <c r="D1506" t="s">
        <v>18</v>
      </c>
      <c r="E1506" t="s">
        <v>23</v>
      </c>
      <c r="F1506">
        <v>10</v>
      </c>
      <c r="G1506">
        <v>1073.8900000000001</v>
      </c>
      <c r="H1506">
        <v>0</v>
      </c>
      <c r="I1506" t="s">
        <v>292</v>
      </c>
      <c r="J1506">
        <f t="shared" si="69"/>
        <v>1063.8900000000001</v>
      </c>
      <c r="K1506">
        <f t="shared" si="70"/>
        <v>1063.8900000000001</v>
      </c>
      <c r="L1506">
        <f t="shared" si="71"/>
        <v>425.55600000000004</v>
      </c>
    </row>
    <row r="1507" spans="1:12" x14ac:dyDescent="0.35">
      <c r="A1507" t="s">
        <v>2209</v>
      </c>
      <c r="B1507" s="1">
        <v>45786</v>
      </c>
      <c r="C1507" t="s">
        <v>26</v>
      </c>
      <c r="D1507" t="s">
        <v>18</v>
      </c>
      <c r="E1507" t="s">
        <v>43</v>
      </c>
      <c r="F1507">
        <v>3</v>
      </c>
      <c r="G1507">
        <v>1102.24</v>
      </c>
      <c r="H1507">
        <v>0.2</v>
      </c>
      <c r="I1507" t="s">
        <v>1362</v>
      </c>
      <c r="J1507">
        <f t="shared" si="69"/>
        <v>1099.24</v>
      </c>
      <c r="K1507">
        <f t="shared" si="70"/>
        <v>879.39200000000005</v>
      </c>
      <c r="L1507">
        <f t="shared" si="71"/>
        <v>219.84800000000007</v>
      </c>
    </row>
    <row r="1508" spans="1:12" x14ac:dyDescent="0.35">
      <c r="A1508" t="s">
        <v>2210</v>
      </c>
      <c r="B1508" s="1">
        <v>45350</v>
      </c>
      <c r="C1508" t="s">
        <v>64</v>
      </c>
      <c r="D1508" t="s">
        <v>11</v>
      </c>
      <c r="E1508" t="s">
        <v>19</v>
      </c>
      <c r="F1508">
        <v>6</v>
      </c>
      <c r="G1508">
        <v>799.58</v>
      </c>
      <c r="H1508">
        <v>0.15</v>
      </c>
      <c r="I1508" t="s">
        <v>1195</v>
      </c>
      <c r="J1508">
        <f t="shared" si="69"/>
        <v>793.58</v>
      </c>
      <c r="K1508">
        <f t="shared" si="70"/>
        <v>674.54300000000001</v>
      </c>
      <c r="L1508">
        <f t="shared" si="71"/>
        <v>198.39499999999998</v>
      </c>
    </row>
    <row r="1509" spans="1:12" x14ac:dyDescent="0.35">
      <c r="A1509" t="s">
        <v>2211</v>
      </c>
      <c r="B1509" s="1">
        <v>44879</v>
      </c>
      <c r="C1509" t="s">
        <v>17</v>
      </c>
      <c r="D1509" t="s">
        <v>18</v>
      </c>
      <c r="E1509" t="s">
        <v>19</v>
      </c>
      <c r="F1509">
        <v>8</v>
      </c>
      <c r="G1509">
        <v>414.26</v>
      </c>
      <c r="H1509">
        <v>0.3</v>
      </c>
      <c r="I1509" t="s">
        <v>1838</v>
      </c>
      <c r="J1509">
        <f t="shared" si="69"/>
        <v>406.26</v>
      </c>
      <c r="K1509">
        <f t="shared" si="70"/>
        <v>284.38199999999995</v>
      </c>
      <c r="L1509">
        <f t="shared" si="71"/>
        <v>40.625999999999976</v>
      </c>
    </row>
    <row r="1510" spans="1:12" x14ac:dyDescent="0.35">
      <c r="A1510" t="s">
        <v>2212</v>
      </c>
      <c r="B1510" s="1">
        <v>45463</v>
      </c>
      <c r="C1510" t="s">
        <v>53</v>
      </c>
      <c r="D1510" t="s">
        <v>18</v>
      </c>
      <c r="E1510" t="s">
        <v>12</v>
      </c>
      <c r="F1510">
        <v>1</v>
      </c>
      <c r="G1510">
        <v>515.51</v>
      </c>
      <c r="H1510">
        <v>0</v>
      </c>
      <c r="I1510" t="s">
        <v>798</v>
      </c>
      <c r="J1510">
        <f t="shared" si="69"/>
        <v>514.51</v>
      </c>
      <c r="K1510">
        <f t="shared" si="70"/>
        <v>514.51</v>
      </c>
      <c r="L1510">
        <f t="shared" si="71"/>
        <v>205.80400000000003</v>
      </c>
    </row>
    <row r="1511" spans="1:12" x14ac:dyDescent="0.35">
      <c r="A1511" t="s">
        <v>2213</v>
      </c>
      <c r="B1511" s="1">
        <v>45460</v>
      </c>
      <c r="C1511" t="s">
        <v>61</v>
      </c>
      <c r="D1511" t="s">
        <v>33</v>
      </c>
      <c r="E1511" t="s">
        <v>12</v>
      </c>
      <c r="F1511">
        <v>7</v>
      </c>
      <c r="G1511">
        <v>31.98</v>
      </c>
      <c r="H1511">
        <v>0.2</v>
      </c>
      <c r="I1511" t="s">
        <v>862</v>
      </c>
      <c r="J1511">
        <f t="shared" si="69"/>
        <v>24.98</v>
      </c>
      <c r="K1511">
        <f t="shared" si="70"/>
        <v>19.984000000000002</v>
      </c>
      <c r="L1511">
        <f t="shared" si="71"/>
        <v>4.9960000000000022</v>
      </c>
    </row>
    <row r="1512" spans="1:12" x14ac:dyDescent="0.35">
      <c r="A1512" t="s">
        <v>2214</v>
      </c>
      <c r="B1512" s="1">
        <v>45740</v>
      </c>
      <c r="C1512" t="s">
        <v>156</v>
      </c>
      <c r="D1512" t="s">
        <v>33</v>
      </c>
      <c r="E1512" t="s">
        <v>43</v>
      </c>
      <c r="F1512">
        <v>5</v>
      </c>
      <c r="G1512">
        <v>67.540000000000006</v>
      </c>
      <c r="H1512">
        <v>0.1</v>
      </c>
      <c r="I1512" t="s">
        <v>143</v>
      </c>
      <c r="J1512">
        <f t="shared" si="69"/>
        <v>62.540000000000006</v>
      </c>
      <c r="K1512">
        <f t="shared" si="70"/>
        <v>56.286000000000008</v>
      </c>
      <c r="L1512">
        <f t="shared" si="71"/>
        <v>18.762000000000008</v>
      </c>
    </row>
    <row r="1513" spans="1:12" x14ac:dyDescent="0.35">
      <c r="A1513" t="s">
        <v>2215</v>
      </c>
      <c r="B1513" s="1">
        <v>45293</v>
      </c>
      <c r="C1513" t="s">
        <v>10</v>
      </c>
      <c r="D1513" t="s">
        <v>11</v>
      </c>
      <c r="E1513" t="s">
        <v>43</v>
      </c>
      <c r="F1513">
        <v>4</v>
      </c>
      <c r="G1513">
        <v>646.66999999999996</v>
      </c>
      <c r="H1513">
        <v>0.2</v>
      </c>
      <c r="I1513" t="s">
        <v>2169</v>
      </c>
      <c r="J1513">
        <f t="shared" si="69"/>
        <v>642.66999999999996</v>
      </c>
      <c r="K1513">
        <f t="shared" si="70"/>
        <v>514.13599999999997</v>
      </c>
      <c r="L1513">
        <f t="shared" si="71"/>
        <v>128.53399999999999</v>
      </c>
    </row>
    <row r="1514" spans="1:12" x14ac:dyDescent="0.35">
      <c r="A1514" t="s">
        <v>2216</v>
      </c>
      <c r="B1514" s="1">
        <v>45601</v>
      </c>
      <c r="C1514" t="s">
        <v>26</v>
      </c>
      <c r="D1514" t="s">
        <v>18</v>
      </c>
      <c r="E1514" t="s">
        <v>43</v>
      </c>
      <c r="F1514">
        <v>2</v>
      </c>
      <c r="G1514">
        <v>1230.1500000000001</v>
      </c>
      <c r="H1514">
        <v>0.2</v>
      </c>
      <c r="I1514" t="s">
        <v>2117</v>
      </c>
      <c r="J1514">
        <f t="shared" si="69"/>
        <v>1228.1500000000001</v>
      </c>
      <c r="K1514">
        <f t="shared" si="70"/>
        <v>982.5200000000001</v>
      </c>
      <c r="L1514">
        <f t="shared" si="71"/>
        <v>245.63000000000011</v>
      </c>
    </row>
    <row r="1515" spans="1:12" x14ac:dyDescent="0.35">
      <c r="A1515" t="s">
        <v>2217</v>
      </c>
      <c r="B1515" s="1">
        <v>45999</v>
      </c>
      <c r="C1515" t="s">
        <v>53</v>
      </c>
      <c r="D1515" t="s">
        <v>18</v>
      </c>
      <c r="E1515" t="s">
        <v>23</v>
      </c>
      <c r="F1515">
        <v>5</v>
      </c>
      <c r="G1515">
        <v>903.96</v>
      </c>
      <c r="H1515">
        <v>0</v>
      </c>
      <c r="I1515" t="s">
        <v>1875</v>
      </c>
      <c r="J1515">
        <f t="shared" si="69"/>
        <v>898.96</v>
      </c>
      <c r="K1515">
        <f t="shared" si="70"/>
        <v>898.96</v>
      </c>
      <c r="L1515">
        <f t="shared" si="71"/>
        <v>359.58400000000006</v>
      </c>
    </row>
    <row r="1516" spans="1:12" x14ac:dyDescent="0.35">
      <c r="A1516" t="s">
        <v>2218</v>
      </c>
      <c r="B1516" s="1">
        <v>45772</v>
      </c>
      <c r="C1516" t="s">
        <v>99</v>
      </c>
      <c r="D1516" t="s">
        <v>33</v>
      </c>
      <c r="E1516" t="s">
        <v>12</v>
      </c>
      <c r="F1516">
        <v>1</v>
      </c>
      <c r="G1516">
        <v>86.19</v>
      </c>
      <c r="H1516">
        <v>0.2</v>
      </c>
      <c r="I1516" t="s">
        <v>949</v>
      </c>
      <c r="J1516">
        <f t="shared" si="69"/>
        <v>85.19</v>
      </c>
      <c r="K1516">
        <f t="shared" si="70"/>
        <v>68.152000000000001</v>
      </c>
      <c r="L1516">
        <f t="shared" si="71"/>
        <v>17.038000000000004</v>
      </c>
    </row>
    <row r="1517" spans="1:12" x14ac:dyDescent="0.35">
      <c r="A1517" t="s">
        <v>2219</v>
      </c>
      <c r="B1517" s="1">
        <v>45538</v>
      </c>
      <c r="C1517" t="s">
        <v>53</v>
      </c>
      <c r="D1517" t="s">
        <v>18</v>
      </c>
      <c r="E1517" t="s">
        <v>19</v>
      </c>
      <c r="F1517">
        <v>6</v>
      </c>
      <c r="G1517">
        <v>191.58</v>
      </c>
      <c r="H1517">
        <v>0.3</v>
      </c>
      <c r="I1517" t="s">
        <v>553</v>
      </c>
      <c r="J1517">
        <f t="shared" si="69"/>
        <v>185.58</v>
      </c>
      <c r="K1517">
        <f t="shared" si="70"/>
        <v>129.90600000000001</v>
      </c>
      <c r="L1517">
        <f t="shared" si="71"/>
        <v>18.558000000000007</v>
      </c>
    </row>
    <row r="1518" spans="1:12" x14ac:dyDescent="0.35">
      <c r="A1518" t="s">
        <v>2220</v>
      </c>
      <c r="B1518" s="1">
        <v>44618</v>
      </c>
      <c r="C1518" t="s">
        <v>26</v>
      </c>
      <c r="D1518" t="s">
        <v>18</v>
      </c>
      <c r="E1518" t="s">
        <v>23</v>
      </c>
      <c r="F1518">
        <v>3</v>
      </c>
      <c r="G1518">
        <v>1480.69</v>
      </c>
      <c r="H1518">
        <v>0</v>
      </c>
      <c r="I1518" t="s">
        <v>2221</v>
      </c>
      <c r="J1518">
        <f t="shared" si="69"/>
        <v>1477.69</v>
      </c>
      <c r="K1518">
        <f t="shared" si="70"/>
        <v>1477.69</v>
      </c>
      <c r="L1518">
        <f t="shared" si="71"/>
        <v>591.07600000000002</v>
      </c>
    </row>
    <row r="1519" spans="1:12" x14ac:dyDescent="0.35">
      <c r="A1519" t="s">
        <v>2222</v>
      </c>
      <c r="B1519" s="1">
        <v>45664</v>
      </c>
      <c r="C1519" t="s">
        <v>17</v>
      </c>
      <c r="D1519" t="s">
        <v>18</v>
      </c>
      <c r="E1519" t="s">
        <v>43</v>
      </c>
      <c r="F1519">
        <v>4</v>
      </c>
      <c r="G1519">
        <v>897.8</v>
      </c>
      <c r="H1519">
        <v>0.2</v>
      </c>
      <c r="I1519" t="s">
        <v>1341</v>
      </c>
      <c r="J1519">
        <f t="shared" si="69"/>
        <v>893.8</v>
      </c>
      <c r="K1519">
        <f t="shared" si="70"/>
        <v>715.04</v>
      </c>
      <c r="L1519">
        <f t="shared" si="71"/>
        <v>178.76</v>
      </c>
    </row>
    <row r="1520" spans="1:12" x14ac:dyDescent="0.35">
      <c r="A1520" t="s">
        <v>2223</v>
      </c>
      <c r="B1520" s="1">
        <v>45667</v>
      </c>
      <c r="C1520" t="s">
        <v>17</v>
      </c>
      <c r="D1520" t="s">
        <v>18</v>
      </c>
      <c r="E1520" t="s">
        <v>19</v>
      </c>
      <c r="F1520">
        <v>10</v>
      </c>
      <c r="G1520">
        <v>174.16</v>
      </c>
      <c r="H1520">
        <v>0.1</v>
      </c>
      <c r="I1520" t="s">
        <v>226</v>
      </c>
      <c r="J1520">
        <f t="shared" si="69"/>
        <v>164.16</v>
      </c>
      <c r="K1520">
        <f t="shared" si="70"/>
        <v>147.744</v>
      </c>
      <c r="L1520">
        <f t="shared" si="71"/>
        <v>49.248000000000005</v>
      </c>
    </row>
    <row r="1521" spans="1:12" x14ac:dyDescent="0.35">
      <c r="A1521" t="s">
        <v>2224</v>
      </c>
      <c r="B1521" s="1">
        <v>44707</v>
      </c>
      <c r="C1521" t="s">
        <v>29</v>
      </c>
      <c r="D1521" t="s">
        <v>18</v>
      </c>
      <c r="E1521" t="s">
        <v>23</v>
      </c>
      <c r="F1521">
        <v>3</v>
      </c>
      <c r="G1521">
        <v>1125.58</v>
      </c>
      <c r="H1521">
        <v>0</v>
      </c>
      <c r="I1521" t="s">
        <v>1080</v>
      </c>
      <c r="J1521">
        <f t="shared" si="69"/>
        <v>1122.58</v>
      </c>
      <c r="K1521">
        <f t="shared" si="70"/>
        <v>1122.58</v>
      </c>
      <c r="L1521">
        <f t="shared" si="71"/>
        <v>449.03200000000004</v>
      </c>
    </row>
    <row r="1522" spans="1:12" x14ac:dyDescent="0.35">
      <c r="A1522" t="s">
        <v>2225</v>
      </c>
      <c r="B1522" s="1">
        <v>44933</v>
      </c>
      <c r="C1522" t="s">
        <v>50</v>
      </c>
      <c r="D1522" t="s">
        <v>11</v>
      </c>
      <c r="E1522" t="s">
        <v>19</v>
      </c>
      <c r="F1522">
        <v>6</v>
      </c>
      <c r="G1522">
        <v>116.83</v>
      </c>
      <c r="H1522">
        <v>0.15</v>
      </c>
      <c r="I1522" t="s">
        <v>189</v>
      </c>
      <c r="J1522">
        <f t="shared" si="69"/>
        <v>110.83</v>
      </c>
      <c r="K1522">
        <f t="shared" si="70"/>
        <v>94.205500000000001</v>
      </c>
      <c r="L1522">
        <f t="shared" si="71"/>
        <v>27.70750000000001</v>
      </c>
    </row>
    <row r="1523" spans="1:12" x14ac:dyDescent="0.35">
      <c r="A1523" t="s">
        <v>2226</v>
      </c>
      <c r="B1523" s="1">
        <v>45396</v>
      </c>
      <c r="C1523" t="s">
        <v>78</v>
      </c>
      <c r="D1523" t="s">
        <v>33</v>
      </c>
      <c r="E1523" t="s">
        <v>12</v>
      </c>
      <c r="F1523">
        <v>6</v>
      </c>
      <c r="G1523">
        <v>31.53</v>
      </c>
      <c r="H1523">
        <v>0.1</v>
      </c>
      <c r="I1523" t="s">
        <v>2150</v>
      </c>
      <c r="J1523">
        <f t="shared" si="69"/>
        <v>25.53</v>
      </c>
      <c r="K1523">
        <f t="shared" si="70"/>
        <v>22.977</v>
      </c>
      <c r="L1523">
        <f t="shared" si="71"/>
        <v>7.6590000000000007</v>
      </c>
    </row>
    <row r="1524" spans="1:12" x14ac:dyDescent="0.35">
      <c r="A1524" t="s">
        <v>2227</v>
      </c>
      <c r="B1524" s="1">
        <v>45443</v>
      </c>
      <c r="C1524" t="s">
        <v>78</v>
      </c>
      <c r="D1524" t="s">
        <v>33</v>
      </c>
      <c r="E1524" t="s">
        <v>19</v>
      </c>
      <c r="F1524">
        <v>3</v>
      </c>
      <c r="G1524">
        <v>42.77</v>
      </c>
      <c r="H1524">
        <v>0</v>
      </c>
      <c r="I1524" t="s">
        <v>238</v>
      </c>
      <c r="J1524">
        <f t="shared" si="69"/>
        <v>39.770000000000003</v>
      </c>
      <c r="K1524">
        <f t="shared" si="70"/>
        <v>39.770000000000003</v>
      </c>
      <c r="L1524">
        <f t="shared" si="71"/>
        <v>15.908000000000001</v>
      </c>
    </row>
    <row r="1525" spans="1:12" x14ac:dyDescent="0.35">
      <c r="A1525" t="s">
        <v>2228</v>
      </c>
      <c r="B1525" s="1">
        <v>45858</v>
      </c>
      <c r="C1525" t="s">
        <v>64</v>
      </c>
      <c r="D1525" t="s">
        <v>11</v>
      </c>
      <c r="E1525" t="s">
        <v>23</v>
      </c>
      <c r="F1525">
        <v>2</v>
      </c>
      <c r="G1525">
        <v>442.9</v>
      </c>
      <c r="H1525">
        <v>0</v>
      </c>
      <c r="I1525" t="s">
        <v>1989</v>
      </c>
      <c r="J1525">
        <f t="shared" si="69"/>
        <v>440.9</v>
      </c>
      <c r="K1525">
        <f t="shared" si="70"/>
        <v>440.9</v>
      </c>
      <c r="L1525">
        <f t="shared" si="71"/>
        <v>176.36</v>
      </c>
    </row>
    <row r="1526" spans="1:12" x14ac:dyDescent="0.35">
      <c r="A1526" t="s">
        <v>2229</v>
      </c>
      <c r="B1526" s="1">
        <v>44683</v>
      </c>
      <c r="C1526" t="s">
        <v>17</v>
      </c>
      <c r="D1526" t="s">
        <v>18</v>
      </c>
      <c r="E1526" t="s">
        <v>19</v>
      </c>
      <c r="F1526">
        <v>3</v>
      </c>
      <c r="G1526">
        <v>102.42</v>
      </c>
      <c r="H1526">
        <v>0.2</v>
      </c>
      <c r="I1526" t="s">
        <v>2230</v>
      </c>
      <c r="J1526">
        <f t="shared" si="69"/>
        <v>99.42</v>
      </c>
      <c r="K1526">
        <f t="shared" si="70"/>
        <v>79.536000000000001</v>
      </c>
      <c r="L1526">
        <f t="shared" si="71"/>
        <v>19.884</v>
      </c>
    </row>
    <row r="1527" spans="1:12" x14ac:dyDescent="0.35">
      <c r="A1527" t="s">
        <v>2231</v>
      </c>
      <c r="B1527" s="1">
        <v>45349</v>
      </c>
      <c r="C1527" t="s">
        <v>56</v>
      </c>
      <c r="D1527" t="s">
        <v>33</v>
      </c>
      <c r="E1527" t="s">
        <v>43</v>
      </c>
      <c r="F1527">
        <v>2</v>
      </c>
      <c r="G1527">
        <v>143.58000000000001</v>
      </c>
      <c r="H1527">
        <v>0</v>
      </c>
      <c r="I1527" t="s">
        <v>1369</v>
      </c>
      <c r="J1527">
        <f t="shared" si="69"/>
        <v>141.58000000000001</v>
      </c>
      <c r="K1527">
        <f t="shared" si="70"/>
        <v>141.58000000000001</v>
      </c>
      <c r="L1527">
        <f t="shared" si="71"/>
        <v>56.632000000000005</v>
      </c>
    </row>
    <row r="1528" spans="1:12" x14ac:dyDescent="0.35">
      <c r="A1528" t="s">
        <v>2232</v>
      </c>
      <c r="B1528" s="1">
        <v>45658</v>
      </c>
      <c r="C1528" t="s">
        <v>64</v>
      </c>
      <c r="D1528" t="s">
        <v>11</v>
      </c>
      <c r="E1528" t="s">
        <v>19</v>
      </c>
      <c r="F1528">
        <v>3</v>
      </c>
      <c r="G1528">
        <v>499.79</v>
      </c>
      <c r="H1528">
        <v>0.2</v>
      </c>
      <c r="I1528" t="s">
        <v>741</v>
      </c>
      <c r="J1528">
        <f t="shared" si="69"/>
        <v>496.79</v>
      </c>
      <c r="K1528">
        <f t="shared" si="70"/>
        <v>397.43200000000002</v>
      </c>
      <c r="L1528">
        <f t="shared" si="71"/>
        <v>99.358000000000004</v>
      </c>
    </row>
    <row r="1529" spans="1:12" x14ac:dyDescent="0.35">
      <c r="A1529" t="s">
        <v>2233</v>
      </c>
      <c r="B1529" s="1">
        <v>44925</v>
      </c>
      <c r="C1529" t="s">
        <v>53</v>
      </c>
      <c r="D1529" t="s">
        <v>18</v>
      </c>
      <c r="E1529" t="s">
        <v>23</v>
      </c>
      <c r="F1529">
        <v>1</v>
      </c>
      <c r="G1529">
        <v>970.92</v>
      </c>
      <c r="H1529">
        <v>0.2</v>
      </c>
      <c r="I1529" t="s">
        <v>165</v>
      </c>
      <c r="J1529">
        <f t="shared" si="69"/>
        <v>969.92</v>
      </c>
      <c r="K1529">
        <f t="shared" si="70"/>
        <v>775.93600000000004</v>
      </c>
      <c r="L1529">
        <f t="shared" si="71"/>
        <v>193.98400000000004</v>
      </c>
    </row>
    <row r="1530" spans="1:12" x14ac:dyDescent="0.35">
      <c r="A1530" t="s">
        <v>2234</v>
      </c>
      <c r="B1530" s="1">
        <v>44782</v>
      </c>
      <c r="C1530" t="s">
        <v>141</v>
      </c>
      <c r="D1530" t="s">
        <v>33</v>
      </c>
      <c r="E1530" t="s">
        <v>12</v>
      </c>
      <c r="F1530">
        <v>2</v>
      </c>
      <c r="G1530">
        <v>77.16</v>
      </c>
      <c r="H1530">
        <v>0.2</v>
      </c>
      <c r="I1530" t="s">
        <v>234</v>
      </c>
      <c r="J1530">
        <f t="shared" si="69"/>
        <v>75.16</v>
      </c>
      <c r="K1530">
        <f t="shared" si="70"/>
        <v>60.128</v>
      </c>
      <c r="L1530">
        <f t="shared" si="71"/>
        <v>15.032000000000004</v>
      </c>
    </row>
    <row r="1531" spans="1:12" x14ac:dyDescent="0.35">
      <c r="A1531" t="s">
        <v>2235</v>
      </c>
      <c r="B1531" s="1">
        <v>45910</v>
      </c>
      <c r="C1531" t="s">
        <v>26</v>
      </c>
      <c r="D1531" t="s">
        <v>18</v>
      </c>
      <c r="E1531" t="s">
        <v>23</v>
      </c>
      <c r="F1531">
        <v>2</v>
      </c>
      <c r="G1531">
        <v>1036.19</v>
      </c>
      <c r="H1531">
        <v>0</v>
      </c>
      <c r="I1531" t="s">
        <v>2236</v>
      </c>
      <c r="J1531">
        <f t="shared" si="69"/>
        <v>1034.19</v>
      </c>
      <c r="K1531">
        <f t="shared" si="70"/>
        <v>1034.19</v>
      </c>
      <c r="L1531">
        <f t="shared" si="71"/>
        <v>413.67600000000004</v>
      </c>
    </row>
    <row r="1532" spans="1:12" x14ac:dyDescent="0.35">
      <c r="A1532" t="s">
        <v>2237</v>
      </c>
      <c r="B1532" s="1">
        <v>44851</v>
      </c>
      <c r="C1532" t="s">
        <v>50</v>
      </c>
      <c r="D1532" t="s">
        <v>11</v>
      </c>
      <c r="E1532" t="s">
        <v>12</v>
      </c>
      <c r="F1532">
        <v>7</v>
      </c>
      <c r="G1532">
        <v>81.19</v>
      </c>
      <c r="H1532">
        <v>0</v>
      </c>
      <c r="I1532" t="s">
        <v>824</v>
      </c>
      <c r="J1532">
        <f t="shared" si="69"/>
        <v>74.19</v>
      </c>
      <c r="K1532">
        <f t="shared" si="70"/>
        <v>74.19</v>
      </c>
      <c r="L1532">
        <f t="shared" si="71"/>
        <v>29.676000000000002</v>
      </c>
    </row>
    <row r="1533" spans="1:12" x14ac:dyDescent="0.35">
      <c r="A1533" t="s">
        <v>2238</v>
      </c>
      <c r="B1533" s="1">
        <v>45626</v>
      </c>
      <c r="C1533" t="s">
        <v>64</v>
      </c>
      <c r="D1533" t="s">
        <v>11</v>
      </c>
      <c r="E1533" t="s">
        <v>23</v>
      </c>
      <c r="F1533">
        <v>9</v>
      </c>
      <c r="G1533">
        <v>532.4</v>
      </c>
      <c r="H1533">
        <v>0.1</v>
      </c>
      <c r="I1533" t="s">
        <v>2239</v>
      </c>
      <c r="J1533">
        <f t="shared" si="69"/>
        <v>523.4</v>
      </c>
      <c r="K1533">
        <f t="shared" si="70"/>
        <v>471.06</v>
      </c>
      <c r="L1533">
        <f t="shared" si="71"/>
        <v>157.02000000000004</v>
      </c>
    </row>
    <row r="1534" spans="1:12" x14ac:dyDescent="0.35">
      <c r="A1534" t="s">
        <v>2240</v>
      </c>
      <c r="B1534" s="1">
        <v>44967</v>
      </c>
      <c r="C1534" t="s">
        <v>40</v>
      </c>
      <c r="D1534" t="s">
        <v>33</v>
      </c>
      <c r="E1534" t="s">
        <v>23</v>
      </c>
      <c r="F1534">
        <v>7</v>
      </c>
      <c r="G1534">
        <v>59.67</v>
      </c>
      <c r="H1534">
        <v>0.15</v>
      </c>
      <c r="I1534" t="s">
        <v>849</v>
      </c>
      <c r="J1534">
        <f t="shared" si="69"/>
        <v>52.67</v>
      </c>
      <c r="K1534">
        <f t="shared" si="70"/>
        <v>44.769500000000001</v>
      </c>
      <c r="L1534">
        <f t="shared" si="71"/>
        <v>13.1675</v>
      </c>
    </row>
    <row r="1535" spans="1:12" x14ac:dyDescent="0.35">
      <c r="A1535" t="s">
        <v>2241</v>
      </c>
      <c r="B1535" s="1">
        <v>45220</v>
      </c>
      <c r="C1535" t="s">
        <v>26</v>
      </c>
      <c r="D1535" t="s">
        <v>18</v>
      </c>
      <c r="E1535" t="s">
        <v>23</v>
      </c>
      <c r="F1535">
        <v>5</v>
      </c>
      <c r="G1535">
        <v>796.66</v>
      </c>
      <c r="H1535">
        <v>0.1</v>
      </c>
      <c r="I1535" t="s">
        <v>345</v>
      </c>
      <c r="J1535">
        <f t="shared" si="69"/>
        <v>791.66</v>
      </c>
      <c r="K1535">
        <f t="shared" si="70"/>
        <v>712.49400000000003</v>
      </c>
      <c r="L1535">
        <f t="shared" si="71"/>
        <v>237.49800000000005</v>
      </c>
    </row>
    <row r="1536" spans="1:12" x14ac:dyDescent="0.35">
      <c r="A1536" t="s">
        <v>2242</v>
      </c>
      <c r="B1536" s="1">
        <v>44647</v>
      </c>
      <c r="C1536" t="s">
        <v>22</v>
      </c>
      <c r="D1536" t="s">
        <v>11</v>
      </c>
      <c r="E1536" t="s">
        <v>43</v>
      </c>
      <c r="F1536">
        <v>10</v>
      </c>
      <c r="G1536">
        <v>610.89</v>
      </c>
      <c r="H1536">
        <v>0.2</v>
      </c>
      <c r="I1536" t="s">
        <v>600</v>
      </c>
      <c r="J1536">
        <f t="shared" si="69"/>
        <v>600.89</v>
      </c>
      <c r="K1536">
        <f t="shared" si="70"/>
        <v>480.71199999999999</v>
      </c>
      <c r="L1536">
        <f t="shared" si="71"/>
        <v>120.178</v>
      </c>
    </row>
    <row r="1537" spans="1:12" x14ac:dyDescent="0.35">
      <c r="A1537" t="s">
        <v>2243</v>
      </c>
      <c r="B1537" s="1">
        <v>45204</v>
      </c>
      <c r="C1537" t="s">
        <v>29</v>
      </c>
      <c r="D1537" t="s">
        <v>18</v>
      </c>
      <c r="E1537" t="s">
        <v>19</v>
      </c>
      <c r="F1537">
        <v>1</v>
      </c>
      <c r="G1537">
        <v>1453.48</v>
      </c>
      <c r="H1537">
        <v>0.15</v>
      </c>
      <c r="I1537" t="s">
        <v>2244</v>
      </c>
      <c r="J1537">
        <f t="shared" si="69"/>
        <v>1452.48</v>
      </c>
      <c r="K1537">
        <f t="shared" si="70"/>
        <v>1234.6079999999999</v>
      </c>
      <c r="L1537">
        <f t="shared" si="71"/>
        <v>363.12</v>
      </c>
    </row>
    <row r="1538" spans="1:12" x14ac:dyDescent="0.35">
      <c r="A1538" t="s">
        <v>2245</v>
      </c>
      <c r="B1538" s="1">
        <v>44669</v>
      </c>
      <c r="C1538" t="s">
        <v>26</v>
      </c>
      <c r="D1538" t="s">
        <v>18</v>
      </c>
      <c r="E1538" t="s">
        <v>12</v>
      </c>
      <c r="F1538">
        <v>9</v>
      </c>
      <c r="G1538">
        <v>619.15</v>
      </c>
      <c r="H1538">
        <v>0.3</v>
      </c>
      <c r="I1538" t="s">
        <v>653</v>
      </c>
      <c r="J1538">
        <f t="shared" ref="J1538:J1601" si="72">G1538-F1538</f>
        <v>610.15</v>
      </c>
      <c r="K1538">
        <f t="shared" ref="K1538:K1601" si="73">J1538*(1-H1538)</f>
        <v>427.10499999999996</v>
      </c>
      <c r="L1538">
        <f t="shared" ref="L1538:L1601" si="74">K1538-(J1538*0.6)</f>
        <v>61.014999999999986</v>
      </c>
    </row>
    <row r="1539" spans="1:12" x14ac:dyDescent="0.35">
      <c r="A1539" t="s">
        <v>2246</v>
      </c>
      <c r="B1539" s="1">
        <v>45498</v>
      </c>
      <c r="C1539" t="s">
        <v>10</v>
      </c>
      <c r="D1539" t="s">
        <v>11</v>
      </c>
      <c r="E1539" t="s">
        <v>43</v>
      </c>
      <c r="F1539">
        <v>2</v>
      </c>
      <c r="G1539">
        <v>585.53</v>
      </c>
      <c r="H1539">
        <v>0.15</v>
      </c>
      <c r="I1539" t="s">
        <v>606</v>
      </c>
      <c r="J1539">
        <f t="shared" si="72"/>
        <v>583.53</v>
      </c>
      <c r="K1539">
        <f t="shared" si="73"/>
        <v>496.00049999999999</v>
      </c>
      <c r="L1539">
        <f t="shared" si="74"/>
        <v>145.88249999999999</v>
      </c>
    </row>
    <row r="1540" spans="1:12" x14ac:dyDescent="0.35">
      <c r="A1540" t="s">
        <v>2247</v>
      </c>
      <c r="B1540" s="1">
        <v>45343</v>
      </c>
      <c r="C1540" t="s">
        <v>22</v>
      </c>
      <c r="D1540" t="s">
        <v>11</v>
      </c>
      <c r="E1540" t="s">
        <v>43</v>
      </c>
      <c r="F1540">
        <v>1</v>
      </c>
      <c r="G1540">
        <v>728.3</v>
      </c>
      <c r="H1540">
        <v>0.3</v>
      </c>
      <c r="I1540" t="s">
        <v>2248</v>
      </c>
      <c r="J1540">
        <f t="shared" si="72"/>
        <v>727.3</v>
      </c>
      <c r="K1540">
        <f t="shared" si="73"/>
        <v>509.10999999999996</v>
      </c>
      <c r="L1540">
        <f t="shared" si="74"/>
        <v>72.730000000000018</v>
      </c>
    </row>
    <row r="1541" spans="1:12" x14ac:dyDescent="0.35">
      <c r="A1541" t="s">
        <v>2249</v>
      </c>
      <c r="B1541" s="1">
        <v>45029</v>
      </c>
      <c r="C1541" t="s">
        <v>40</v>
      </c>
      <c r="D1541" t="s">
        <v>33</v>
      </c>
      <c r="E1541" t="s">
        <v>19</v>
      </c>
      <c r="F1541">
        <v>3</v>
      </c>
      <c r="G1541">
        <v>25.54</v>
      </c>
      <c r="H1541">
        <v>0</v>
      </c>
      <c r="I1541" t="s">
        <v>1942</v>
      </c>
      <c r="J1541">
        <f t="shared" si="72"/>
        <v>22.54</v>
      </c>
      <c r="K1541">
        <f t="shared" si="73"/>
        <v>22.54</v>
      </c>
      <c r="L1541">
        <f t="shared" si="74"/>
        <v>9.016</v>
      </c>
    </row>
    <row r="1542" spans="1:12" x14ac:dyDescent="0.35">
      <c r="A1542" t="s">
        <v>2250</v>
      </c>
      <c r="B1542" s="1">
        <v>45955</v>
      </c>
      <c r="C1542" t="s">
        <v>17</v>
      </c>
      <c r="D1542" t="s">
        <v>18</v>
      </c>
      <c r="E1542" t="s">
        <v>12</v>
      </c>
      <c r="F1542">
        <v>5</v>
      </c>
      <c r="G1542">
        <v>672.88</v>
      </c>
      <c r="H1542">
        <v>0</v>
      </c>
      <c r="I1542" t="s">
        <v>1420</v>
      </c>
      <c r="J1542">
        <f t="shared" si="72"/>
        <v>667.88</v>
      </c>
      <c r="K1542">
        <f t="shared" si="73"/>
        <v>667.88</v>
      </c>
      <c r="L1542">
        <f t="shared" si="74"/>
        <v>267.15199999999999</v>
      </c>
    </row>
    <row r="1543" spans="1:12" x14ac:dyDescent="0.35">
      <c r="A1543" t="s">
        <v>2251</v>
      </c>
      <c r="B1543" s="1">
        <v>45131</v>
      </c>
      <c r="C1543" t="s">
        <v>50</v>
      </c>
      <c r="D1543" t="s">
        <v>11</v>
      </c>
      <c r="E1543" t="s">
        <v>43</v>
      </c>
      <c r="F1543">
        <v>10</v>
      </c>
      <c r="G1543">
        <v>57.82</v>
      </c>
      <c r="H1543">
        <v>0.3</v>
      </c>
      <c r="I1543" t="s">
        <v>2252</v>
      </c>
      <c r="J1543">
        <f t="shared" si="72"/>
        <v>47.82</v>
      </c>
      <c r="K1543">
        <f t="shared" si="73"/>
        <v>33.473999999999997</v>
      </c>
      <c r="L1543">
        <f t="shared" si="74"/>
        <v>4.7819999999999965</v>
      </c>
    </row>
    <row r="1544" spans="1:12" x14ac:dyDescent="0.35">
      <c r="A1544" t="s">
        <v>2253</v>
      </c>
      <c r="B1544" s="1">
        <v>45481</v>
      </c>
      <c r="C1544" t="s">
        <v>10</v>
      </c>
      <c r="D1544" t="s">
        <v>11</v>
      </c>
      <c r="E1544" t="s">
        <v>19</v>
      </c>
      <c r="F1544">
        <v>2</v>
      </c>
      <c r="G1544">
        <v>136.46</v>
      </c>
      <c r="H1544">
        <v>0.15</v>
      </c>
      <c r="I1544" t="s">
        <v>2254</v>
      </c>
      <c r="J1544">
        <f t="shared" si="72"/>
        <v>134.46</v>
      </c>
      <c r="K1544">
        <f t="shared" si="73"/>
        <v>114.291</v>
      </c>
      <c r="L1544">
        <f t="shared" si="74"/>
        <v>33.614999999999995</v>
      </c>
    </row>
    <row r="1545" spans="1:12" x14ac:dyDescent="0.35">
      <c r="A1545" t="s">
        <v>2255</v>
      </c>
      <c r="B1545" s="1">
        <v>45232</v>
      </c>
      <c r="C1545" t="s">
        <v>64</v>
      </c>
      <c r="D1545" t="s">
        <v>11</v>
      </c>
      <c r="E1545" t="s">
        <v>23</v>
      </c>
      <c r="F1545">
        <v>5</v>
      </c>
      <c r="G1545">
        <v>452.2</v>
      </c>
      <c r="H1545">
        <v>0.1</v>
      </c>
      <c r="I1545" t="s">
        <v>1460</v>
      </c>
      <c r="J1545">
        <f t="shared" si="72"/>
        <v>447.2</v>
      </c>
      <c r="K1545">
        <f t="shared" si="73"/>
        <v>402.48</v>
      </c>
      <c r="L1545">
        <f t="shared" si="74"/>
        <v>134.16000000000003</v>
      </c>
    </row>
    <row r="1546" spans="1:12" x14ac:dyDescent="0.35">
      <c r="A1546" t="s">
        <v>2256</v>
      </c>
      <c r="B1546" s="1">
        <v>44806</v>
      </c>
      <c r="C1546" t="s">
        <v>71</v>
      </c>
      <c r="D1546" t="s">
        <v>33</v>
      </c>
      <c r="E1546" t="s">
        <v>19</v>
      </c>
      <c r="F1546">
        <v>9</v>
      </c>
      <c r="G1546">
        <v>127.74</v>
      </c>
      <c r="H1546">
        <v>0</v>
      </c>
      <c r="I1546" t="s">
        <v>340</v>
      </c>
      <c r="J1546">
        <f t="shared" si="72"/>
        <v>118.74</v>
      </c>
      <c r="K1546">
        <f t="shared" si="73"/>
        <v>118.74</v>
      </c>
      <c r="L1546">
        <f t="shared" si="74"/>
        <v>47.495999999999995</v>
      </c>
    </row>
    <row r="1547" spans="1:12" x14ac:dyDescent="0.35">
      <c r="A1547" t="s">
        <v>2257</v>
      </c>
      <c r="B1547" s="1">
        <v>45542</v>
      </c>
      <c r="C1547" t="s">
        <v>22</v>
      </c>
      <c r="D1547" t="s">
        <v>11</v>
      </c>
      <c r="E1547" t="s">
        <v>12</v>
      </c>
      <c r="F1547">
        <v>1</v>
      </c>
      <c r="G1547">
        <v>674.82</v>
      </c>
      <c r="H1547">
        <v>0</v>
      </c>
      <c r="I1547" t="s">
        <v>353</v>
      </c>
      <c r="J1547">
        <f t="shared" si="72"/>
        <v>673.82</v>
      </c>
      <c r="K1547">
        <f t="shared" si="73"/>
        <v>673.82</v>
      </c>
      <c r="L1547">
        <f t="shared" si="74"/>
        <v>269.52800000000002</v>
      </c>
    </row>
    <row r="1548" spans="1:12" x14ac:dyDescent="0.35">
      <c r="A1548" t="s">
        <v>2258</v>
      </c>
      <c r="B1548" s="1">
        <v>45454</v>
      </c>
      <c r="C1548" t="s">
        <v>17</v>
      </c>
      <c r="D1548" t="s">
        <v>18</v>
      </c>
      <c r="E1548" t="s">
        <v>23</v>
      </c>
      <c r="F1548">
        <v>3</v>
      </c>
      <c r="G1548">
        <v>718.83</v>
      </c>
      <c r="H1548">
        <v>0</v>
      </c>
      <c r="I1548" t="s">
        <v>338</v>
      </c>
      <c r="J1548">
        <f t="shared" si="72"/>
        <v>715.83</v>
      </c>
      <c r="K1548">
        <f t="shared" si="73"/>
        <v>715.83</v>
      </c>
      <c r="L1548">
        <f t="shared" si="74"/>
        <v>286.33200000000005</v>
      </c>
    </row>
    <row r="1549" spans="1:12" x14ac:dyDescent="0.35">
      <c r="A1549" t="s">
        <v>2259</v>
      </c>
      <c r="B1549" s="1">
        <v>44992</v>
      </c>
      <c r="C1549" t="s">
        <v>17</v>
      </c>
      <c r="D1549" t="s">
        <v>18</v>
      </c>
      <c r="E1549" t="s">
        <v>19</v>
      </c>
      <c r="F1549">
        <v>10</v>
      </c>
      <c r="G1549">
        <v>119.9</v>
      </c>
      <c r="H1549">
        <v>0</v>
      </c>
      <c r="I1549" t="s">
        <v>1959</v>
      </c>
      <c r="J1549">
        <f t="shared" si="72"/>
        <v>109.9</v>
      </c>
      <c r="K1549">
        <f t="shared" si="73"/>
        <v>109.9</v>
      </c>
      <c r="L1549">
        <f t="shared" si="74"/>
        <v>43.960000000000008</v>
      </c>
    </row>
    <row r="1550" spans="1:12" x14ac:dyDescent="0.35">
      <c r="A1550" t="s">
        <v>2260</v>
      </c>
      <c r="B1550" s="1">
        <v>45279</v>
      </c>
      <c r="C1550" t="s">
        <v>71</v>
      </c>
      <c r="D1550" t="s">
        <v>33</v>
      </c>
      <c r="E1550" t="s">
        <v>19</v>
      </c>
      <c r="F1550">
        <v>7</v>
      </c>
      <c r="G1550">
        <v>60.1</v>
      </c>
      <c r="H1550">
        <v>0.1</v>
      </c>
      <c r="I1550" t="s">
        <v>102</v>
      </c>
      <c r="J1550">
        <f t="shared" si="72"/>
        <v>53.1</v>
      </c>
      <c r="K1550">
        <f t="shared" si="73"/>
        <v>47.79</v>
      </c>
      <c r="L1550">
        <f t="shared" si="74"/>
        <v>15.93</v>
      </c>
    </row>
    <row r="1551" spans="1:12" x14ac:dyDescent="0.35">
      <c r="A1551" t="s">
        <v>2261</v>
      </c>
      <c r="B1551" s="1">
        <v>44938</v>
      </c>
      <c r="C1551" t="s">
        <v>53</v>
      </c>
      <c r="D1551" t="s">
        <v>18</v>
      </c>
      <c r="E1551" t="s">
        <v>43</v>
      </c>
      <c r="F1551">
        <v>8</v>
      </c>
      <c r="G1551">
        <v>135.43</v>
      </c>
      <c r="H1551">
        <v>0.15</v>
      </c>
      <c r="I1551" t="s">
        <v>116</v>
      </c>
      <c r="J1551">
        <f t="shared" si="72"/>
        <v>127.43</v>
      </c>
      <c r="K1551">
        <f t="shared" si="73"/>
        <v>108.3155</v>
      </c>
      <c r="L1551">
        <f t="shared" si="74"/>
        <v>31.857500000000002</v>
      </c>
    </row>
    <row r="1552" spans="1:12" x14ac:dyDescent="0.35">
      <c r="A1552" t="s">
        <v>2262</v>
      </c>
      <c r="B1552" s="1">
        <v>45644</v>
      </c>
      <c r="C1552" t="s">
        <v>61</v>
      </c>
      <c r="D1552" t="s">
        <v>33</v>
      </c>
      <c r="E1552" t="s">
        <v>12</v>
      </c>
      <c r="F1552">
        <v>3</v>
      </c>
      <c r="G1552">
        <v>84.33</v>
      </c>
      <c r="H1552">
        <v>0.1</v>
      </c>
      <c r="I1552" t="s">
        <v>753</v>
      </c>
      <c r="J1552">
        <f t="shared" si="72"/>
        <v>81.33</v>
      </c>
      <c r="K1552">
        <f t="shared" si="73"/>
        <v>73.197000000000003</v>
      </c>
      <c r="L1552">
        <f t="shared" si="74"/>
        <v>24.399000000000008</v>
      </c>
    </row>
    <row r="1553" spans="1:12" x14ac:dyDescent="0.35">
      <c r="A1553" t="s">
        <v>2263</v>
      </c>
      <c r="B1553" s="1">
        <v>44695</v>
      </c>
      <c r="C1553" t="s">
        <v>61</v>
      </c>
      <c r="D1553" t="s">
        <v>33</v>
      </c>
      <c r="E1553" t="s">
        <v>19</v>
      </c>
      <c r="F1553">
        <v>10</v>
      </c>
      <c r="G1553">
        <v>109.47</v>
      </c>
      <c r="H1553">
        <v>0.3</v>
      </c>
      <c r="I1553" t="s">
        <v>284</v>
      </c>
      <c r="J1553">
        <f t="shared" si="72"/>
        <v>99.47</v>
      </c>
      <c r="K1553">
        <f t="shared" si="73"/>
        <v>69.628999999999991</v>
      </c>
      <c r="L1553">
        <f t="shared" si="74"/>
        <v>9.9469999999999956</v>
      </c>
    </row>
    <row r="1554" spans="1:12" x14ac:dyDescent="0.35">
      <c r="A1554" t="s">
        <v>2264</v>
      </c>
      <c r="B1554" s="1">
        <v>44855</v>
      </c>
      <c r="C1554" t="s">
        <v>10</v>
      </c>
      <c r="D1554" t="s">
        <v>11</v>
      </c>
      <c r="E1554" t="s">
        <v>19</v>
      </c>
      <c r="F1554">
        <v>7</v>
      </c>
      <c r="G1554">
        <v>52.57</v>
      </c>
      <c r="H1554">
        <v>0</v>
      </c>
      <c r="I1554" t="s">
        <v>1104</v>
      </c>
      <c r="J1554">
        <f t="shared" si="72"/>
        <v>45.57</v>
      </c>
      <c r="K1554">
        <f t="shared" si="73"/>
        <v>45.57</v>
      </c>
      <c r="L1554">
        <f t="shared" si="74"/>
        <v>18.228000000000002</v>
      </c>
    </row>
    <row r="1555" spans="1:12" x14ac:dyDescent="0.35">
      <c r="A1555" t="s">
        <v>2265</v>
      </c>
      <c r="B1555" s="1">
        <v>45021</v>
      </c>
      <c r="C1555" t="s">
        <v>29</v>
      </c>
      <c r="D1555" t="s">
        <v>18</v>
      </c>
      <c r="E1555" t="s">
        <v>19</v>
      </c>
      <c r="F1555">
        <v>1</v>
      </c>
      <c r="G1555">
        <v>1008.41</v>
      </c>
      <c r="H1555">
        <v>0.15</v>
      </c>
      <c r="I1555" t="s">
        <v>726</v>
      </c>
      <c r="J1555">
        <f t="shared" si="72"/>
        <v>1007.41</v>
      </c>
      <c r="K1555">
        <f t="shared" si="73"/>
        <v>856.29849999999999</v>
      </c>
      <c r="L1555">
        <f t="shared" si="74"/>
        <v>251.85250000000008</v>
      </c>
    </row>
    <row r="1556" spans="1:12" x14ac:dyDescent="0.35">
      <c r="A1556" t="s">
        <v>2266</v>
      </c>
      <c r="B1556" s="1">
        <v>45966</v>
      </c>
      <c r="C1556" t="s">
        <v>26</v>
      </c>
      <c r="D1556" t="s">
        <v>18</v>
      </c>
      <c r="E1556" t="s">
        <v>23</v>
      </c>
      <c r="F1556">
        <v>4</v>
      </c>
      <c r="G1556">
        <v>1056.03</v>
      </c>
      <c r="H1556">
        <v>0.2</v>
      </c>
      <c r="I1556" t="s">
        <v>921</v>
      </c>
      <c r="J1556">
        <f t="shared" si="72"/>
        <v>1052.03</v>
      </c>
      <c r="K1556">
        <f t="shared" si="73"/>
        <v>841.62400000000002</v>
      </c>
      <c r="L1556">
        <f t="shared" si="74"/>
        <v>210.40600000000006</v>
      </c>
    </row>
    <row r="1557" spans="1:12" x14ac:dyDescent="0.35">
      <c r="A1557" t="s">
        <v>2267</v>
      </c>
      <c r="B1557" s="1">
        <v>45493</v>
      </c>
      <c r="C1557" t="s">
        <v>141</v>
      </c>
      <c r="D1557" t="s">
        <v>33</v>
      </c>
      <c r="E1557" t="s">
        <v>23</v>
      </c>
      <c r="F1557">
        <v>9</v>
      </c>
      <c r="G1557">
        <v>132.52000000000001</v>
      </c>
      <c r="H1557">
        <v>0</v>
      </c>
      <c r="I1557" t="s">
        <v>365</v>
      </c>
      <c r="J1557">
        <f t="shared" si="72"/>
        <v>123.52000000000001</v>
      </c>
      <c r="K1557">
        <f t="shared" si="73"/>
        <v>123.52000000000001</v>
      </c>
      <c r="L1557">
        <f t="shared" si="74"/>
        <v>49.408000000000001</v>
      </c>
    </row>
    <row r="1558" spans="1:12" x14ac:dyDescent="0.35">
      <c r="A1558" t="s">
        <v>2268</v>
      </c>
      <c r="B1558" s="1">
        <v>44919</v>
      </c>
      <c r="C1558" t="s">
        <v>156</v>
      </c>
      <c r="D1558" t="s">
        <v>33</v>
      </c>
      <c r="E1558" t="s">
        <v>12</v>
      </c>
      <c r="F1558">
        <v>6</v>
      </c>
      <c r="G1558">
        <v>112.3</v>
      </c>
      <c r="H1558">
        <v>0.15</v>
      </c>
      <c r="I1558" t="s">
        <v>1390</v>
      </c>
      <c r="J1558">
        <f t="shared" si="72"/>
        <v>106.3</v>
      </c>
      <c r="K1558">
        <f t="shared" si="73"/>
        <v>90.35499999999999</v>
      </c>
      <c r="L1558">
        <f t="shared" si="74"/>
        <v>26.574999999999996</v>
      </c>
    </row>
    <row r="1559" spans="1:12" x14ac:dyDescent="0.35">
      <c r="A1559" t="s">
        <v>2269</v>
      </c>
      <c r="B1559" s="1">
        <v>45503</v>
      </c>
      <c r="C1559" t="s">
        <v>61</v>
      </c>
      <c r="D1559" t="s">
        <v>33</v>
      </c>
      <c r="E1559" t="s">
        <v>12</v>
      </c>
      <c r="F1559">
        <v>7</v>
      </c>
      <c r="G1559">
        <v>23.13</v>
      </c>
      <c r="H1559">
        <v>0.3</v>
      </c>
      <c r="I1559" t="s">
        <v>925</v>
      </c>
      <c r="J1559">
        <f t="shared" si="72"/>
        <v>16.13</v>
      </c>
      <c r="K1559">
        <f t="shared" si="73"/>
        <v>11.290999999999999</v>
      </c>
      <c r="L1559">
        <f t="shared" si="74"/>
        <v>1.6129999999999995</v>
      </c>
    </row>
    <row r="1560" spans="1:12" x14ac:dyDescent="0.35">
      <c r="A1560" t="s">
        <v>2270</v>
      </c>
      <c r="B1560" s="1">
        <v>45424</v>
      </c>
      <c r="C1560" t="s">
        <v>78</v>
      </c>
      <c r="D1560" t="s">
        <v>33</v>
      </c>
      <c r="E1560" t="s">
        <v>23</v>
      </c>
      <c r="F1560">
        <v>8</v>
      </c>
      <c r="G1560">
        <v>143.09</v>
      </c>
      <c r="H1560">
        <v>0.15</v>
      </c>
      <c r="I1560" t="s">
        <v>2038</v>
      </c>
      <c r="J1560">
        <f t="shared" si="72"/>
        <v>135.09</v>
      </c>
      <c r="K1560">
        <f t="shared" si="73"/>
        <v>114.8265</v>
      </c>
      <c r="L1560">
        <f t="shared" si="74"/>
        <v>33.772499999999994</v>
      </c>
    </row>
    <row r="1561" spans="1:12" x14ac:dyDescent="0.35">
      <c r="A1561" t="s">
        <v>2271</v>
      </c>
      <c r="B1561" s="1">
        <v>45924</v>
      </c>
      <c r="C1561" t="s">
        <v>141</v>
      </c>
      <c r="D1561" t="s">
        <v>33</v>
      </c>
      <c r="E1561" t="s">
        <v>12</v>
      </c>
      <c r="F1561">
        <v>4</v>
      </c>
      <c r="G1561">
        <v>36.46</v>
      </c>
      <c r="H1561">
        <v>0</v>
      </c>
      <c r="I1561" t="s">
        <v>1394</v>
      </c>
      <c r="J1561">
        <f t="shared" si="72"/>
        <v>32.46</v>
      </c>
      <c r="K1561">
        <f t="shared" si="73"/>
        <v>32.46</v>
      </c>
      <c r="L1561">
        <f t="shared" si="74"/>
        <v>12.984000000000002</v>
      </c>
    </row>
    <row r="1562" spans="1:12" x14ac:dyDescent="0.35">
      <c r="A1562" t="s">
        <v>2272</v>
      </c>
      <c r="B1562" s="1">
        <v>45912</v>
      </c>
      <c r="C1562" t="s">
        <v>17</v>
      </c>
      <c r="D1562" t="s">
        <v>18</v>
      </c>
      <c r="E1562" t="s">
        <v>23</v>
      </c>
      <c r="F1562">
        <v>9</v>
      </c>
      <c r="G1562">
        <v>1307.4100000000001</v>
      </c>
      <c r="H1562">
        <v>0.15</v>
      </c>
      <c r="I1562" t="s">
        <v>357</v>
      </c>
      <c r="J1562">
        <f t="shared" si="72"/>
        <v>1298.4100000000001</v>
      </c>
      <c r="K1562">
        <f t="shared" si="73"/>
        <v>1103.6485</v>
      </c>
      <c r="L1562">
        <f t="shared" si="74"/>
        <v>324.60249999999996</v>
      </c>
    </row>
    <row r="1563" spans="1:12" x14ac:dyDescent="0.35">
      <c r="A1563" t="s">
        <v>2273</v>
      </c>
      <c r="B1563" s="1">
        <v>45366</v>
      </c>
      <c r="C1563" t="s">
        <v>50</v>
      </c>
      <c r="D1563" t="s">
        <v>11</v>
      </c>
      <c r="E1563" t="s">
        <v>19</v>
      </c>
      <c r="F1563">
        <v>9</v>
      </c>
      <c r="G1563">
        <v>539.17999999999995</v>
      </c>
      <c r="H1563">
        <v>0.1</v>
      </c>
      <c r="I1563" t="s">
        <v>441</v>
      </c>
      <c r="J1563">
        <f t="shared" si="72"/>
        <v>530.17999999999995</v>
      </c>
      <c r="K1563">
        <f t="shared" si="73"/>
        <v>477.16199999999998</v>
      </c>
      <c r="L1563">
        <f t="shared" si="74"/>
        <v>159.05400000000003</v>
      </c>
    </row>
    <row r="1564" spans="1:12" x14ac:dyDescent="0.35">
      <c r="A1564" t="s">
        <v>2274</v>
      </c>
      <c r="B1564" s="1">
        <v>44970</v>
      </c>
      <c r="C1564" t="s">
        <v>64</v>
      </c>
      <c r="D1564" t="s">
        <v>11</v>
      </c>
      <c r="E1564" t="s">
        <v>12</v>
      </c>
      <c r="F1564">
        <v>7</v>
      </c>
      <c r="G1564">
        <v>752.84</v>
      </c>
      <c r="H1564">
        <v>0.15</v>
      </c>
      <c r="I1564" t="s">
        <v>487</v>
      </c>
      <c r="J1564">
        <f t="shared" si="72"/>
        <v>745.84</v>
      </c>
      <c r="K1564">
        <f t="shared" si="73"/>
        <v>633.96400000000006</v>
      </c>
      <c r="L1564">
        <f t="shared" si="74"/>
        <v>186.46000000000004</v>
      </c>
    </row>
    <row r="1565" spans="1:12" x14ac:dyDescent="0.35">
      <c r="A1565" t="s">
        <v>2275</v>
      </c>
      <c r="B1565" s="1">
        <v>45983</v>
      </c>
      <c r="C1565" t="s">
        <v>50</v>
      </c>
      <c r="D1565" t="s">
        <v>11</v>
      </c>
      <c r="E1565" t="s">
        <v>12</v>
      </c>
      <c r="F1565">
        <v>5</v>
      </c>
      <c r="G1565">
        <v>787.72</v>
      </c>
      <c r="H1565">
        <v>0.3</v>
      </c>
      <c r="I1565" t="s">
        <v>2276</v>
      </c>
      <c r="J1565">
        <f t="shared" si="72"/>
        <v>782.72</v>
      </c>
      <c r="K1565">
        <f t="shared" si="73"/>
        <v>547.904</v>
      </c>
      <c r="L1565">
        <f t="shared" si="74"/>
        <v>78.271999999999991</v>
      </c>
    </row>
    <row r="1566" spans="1:12" x14ac:dyDescent="0.35">
      <c r="A1566" t="s">
        <v>2277</v>
      </c>
      <c r="B1566" s="1">
        <v>45385</v>
      </c>
      <c r="C1566" t="s">
        <v>53</v>
      </c>
      <c r="D1566" t="s">
        <v>18</v>
      </c>
      <c r="E1566" t="s">
        <v>12</v>
      </c>
      <c r="F1566">
        <v>7</v>
      </c>
      <c r="G1566">
        <v>543.09</v>
      </c>
      <c r="H1566">
        <v>0</v>
      </c>
      <c r="I1566" t="s">
        <v>1055</v>
      </c>
      <c r="J1566">
        <f t="shared" si="72"/>
        <v>536.09</v>
      </c>
      <c r="K1566">
        <f t="shared" si="73"/>
        <v>536.09</v>
      </c>
      <c r="L1566">
        <f t="shared" si="74"/>
        <v>214.43600000000004</v>
      </c>
    </row>
    <row r="1567" spans="1:12" x14ac:dyDescent="0.35">
      <c r="A1567" t="s">
        <v>2278</v>
      </c>
      <c r="B1567" s="1">
        <v>45558</v>
      </c>
      <c r="C1567" t="s">
        <v>61</v>
      </c>
      <c r="D1567" t="s">
        <v>33</v>
      </c>
      <c r="E1567" t="s">
        <v>19</v>
      </c>
      <c r="F1567">
        <v>2</v>
      </c>
      <c r="G1567">
        <v>119.11</v>
      </c>
      <c r="H1567">
        <v>0</v>
      </c>
      <c r="I1567" t="s">
        <v>1910</v>
      </c>
      <c r="J1567">
        <f t="shared" si="72"/>
        <v>117.11</v>
      </c>
      <c r="K1567">
        <f t="shared" si="73"/>
        <v>117.11</v>
      </c>
      <c r="L1567">
        <f t="shared" si="74"/>
        <v>46.844000000000008</v>
      </c>
    </row>
    <row r="1568" spans="1:12" x14ac:dyDescent="0.35">
      <c r="A1568" t="s">
        <v>2279</v>
      </c>
      <c r="B1568" s="1">
        <v>45240</v>
      </c>
      <c r="C1568" t="s">
        <v>64</v>
      </c>
      <c r="D1568" t="s">
        <v>11</v>
      </c>
      <c r="E1568" t="s">
        <v>43</v>
      </c>
      <c r="F1568">
        <v>4</v>
      </c>
      <c r="G1568">
        <v>607.69000000000005</v>
      </c>
      <c r="H1568">
        <v>0</v>
      </c>
      <c r="I1568" t="s">
        <v>701</v>
      </c>
      <c r="J1568">
        <f t="shared" si="72"/>
        <v>603.69000000000005</v>
      </c>
      <c r="K1568">
        <f t="shared" si="73"/>
        <v>603.69000000000005</v>
      </c>
      <c r="L1568">
        <f t="shared" si="74"/>
        <v>241.47600000000006</v>
      </c>
    </row>
    <row r="1569" spans="1:12" x14ac:dyDescent="0.35">
      <c r="A1569" t="s">
        <v>2280</v>
      </c>
      <c r="B1569" s="1">
        <v>45838</v>
      </c>
      <c r="C1569" t="s">
        <v>78</v>
      </c>
      <c r="D1569" t="s">
        <v>33</v>
      </c>
      <c r="E1569" t="s">
        <v>23</v>
      </c>
      <c r="F1569">
        <v>6</v>
      </c>
      <c r="G1569">
        <v>107.02</v>
      </c>
      <c r="H1569">
        <v>0.1</v>
      </c>
      <c r="I1569" t="s">
        <v>2153</v>
      </c>
      <c r="J1569">
        <f t="shared" si="72"/>
        <v>101.02</v>
      </c>
      <c r="K1569">
        <f t="shared" si="73"/>
        <v>90.917999999999992</v>
      </c>
      <c r="L1569">
        <f t="shared" si="74"/>
        <v>30.305999999999997</v>
      </c>
    </row>
    <row r="1570" spans="1:12" x14ac:dyDescent="0.35">
      <c r="A1570" t="s">
        <v>2281</v>
      </c>
      <c r="B1570" s="1">
        <v>45712</v>
      </c>
      <c r="C1570" t="s">
        <v>10</v>
      </c>
      <c r="D1570" t="s">
        <v>11</v>
      </c>
      <c r="E1570" t="s">
        <v>12</v>
      </c>
      <c r="F1570">
        <v>7</v>
      </c>
      <c r="G1570">
        <v>138.83000000000001</v>
      </c>
      <c r="H1570">
        <v>0.2</v>
      </c>
      <c r="I1570" t="s">
        <v>2282</v>
      </c>
      <c r="J1570">
        <f t="shared" si="72"/>
        <v>131.83000000000001</v>
      </c>
      <c r="K1570">
        <f t="shared" si="73"/>
        <v>105.46400000000001</v>
      </c>
      <c r="L1570">
        <f t="shared" si="74"/>
        <v>26.366000000000014</v>
      </c>
    </row>
    <row r="1571" spans="1:12" x14ac:dyDescent="0.35">
      <c r="A1571" t="s">
        <v>2283</v>
      </c>
      <c r="B1571" s="1">
        <v>45693</v>
      </c>
      <c r="C1571" t="s">
        <v>26</v>
      </c>
      <c r="D1571" t="s">
        <v>18</v>
      </c>
      <c r="E1571" t="s">
        <v>43</v>
      </c>
      <c r="F1571">
        <v>4</v>
      </c>
      <c r="G1571">
        <v>1466.57</v>
      </c>
      <c r="H1571">
        <v>0.3</v>
      </c>
      <c r="I1571" t="s">
        <v>1601</v>
      </c>
      <c r="J1571">
        <f t="shared" si="72"/>
        <v>1462.57</v>
      </c>
      <c r="K1571">
        <f t="shared" si="73"/>
        <v>1023.7989999999999</v>
      </c>
      <c r="L1571">
        <f t="shared" si="74"/>
        <v>146.25699999999995</v>
      </c>
    </row>
    <row r="1572" spans="1:12" x14ac:dyDescent="0.35">
      <c r="A1572" t="s">
        <v>2284</v>
      </c>
      <c r="B1572" s="1">
        <v>44642</v>
      </c>
      <c r="C1572" t="s">
        <v>50</v>
      </c>
      <c r="D1572" t="s">
        <v>11</v>
      </c>
      <c r="E1572" t="s">
        <v>23</v>
      </c>
      <c r="F1572">
        <v>7</v>
      </c>
      <c r="G1572">
        <v>407.66</v>
      </c>
      <c r="H1572">
        <v>0</v>
      </c>
      <c r="I1572" t="s">
        <v>2285</v>
      </c>
      <c r="J1572">
        <f t="shared" si="72"/>
        <v>400.66</v>
      </c>
      <c r="K1572">
        <f t="shared" si="73"/>
        <v>400.66</v>
      </c>
      <c r="L1572">
        <f t="shared" si="74"/>
        <v>160.26400000000001</v>
      </c>
    </row>
    <row r="1573" spans="1:12" x14ac:dyDescent="0.35">
      <c r="A1573" t="s">
        <v>2286</v>
      </c>
      <c r="B1573" s="1">
        <v>45759</v>
      </c>
      <c r="C1573" t="s">
        <v>53</v>
      </c>
      <c r="D1573" t="s">
        <v>18</v>
      </c>
      <c r="E1573" t="s">
        <v>23</v>
      </c>
      <c r="F1573">
        <v>1</v>
      </c>
      <c r="G1573">
        <v>1458.42</v>
      </c>
      <c r="H1573">
        <v>0.3</v>
      </c>
      <c r="I1573" t="s">
        <v>538</v>
      </c>
      <c r="J1573">
        <f t="shared" si="72"/>
        <v>1457.42</v>
      </c>
      <c r="K1573">
        <f t="shared" si="73"/>
        <v>1020.194</v>
      </c>
      <c r="L1573">
        <f t="shared" si="74"/>
        <v>145.74199999999996</v>
      </c>
    </row>
    <row r="1574" spans="1:12" x14ac:dyDescent="0.35">
      <c r="A1574" t="s">
        <v>2287</v>
      </c>
      <c r="B1574" s="1">
        <v>44736</v>
      </c>
      <c r="C1574" t="s">
        <v>99</v>
      </c>
      <c r="D1574" t="s">
        <v>33</v>
      </c>
      <c r="E1574" t="s">
        <v>12</v>
      </c>
      <c r="F1574">
        <v>3</v>
      </c>
      <c r="G1574">
        <v>95.48</v>
      </c>
      <c r="H1574">
        <v>0.3</v>
      </c>
      <c r="I1574" t="s">
        <v>1994</v>
      </c>
      <c r="J1574">
        <f t="shared" si="72"/>
        <v>92.48</v>
      </c>
      <c r="K1574">
        <f t="shared" si="73"/>
        <v>64.736000000000004</v>
      </c>
      <c r="L1574">
        <f t="shared" si="74"/>
        <v>9.2480000000000047</v>
      </c>
    </row>
    <row r="1575" spans="1:12" x14ac:dyDescent="0.35">
      <c r="A1575" t="s">
        <v>2288</v>
      </c>
      <c r="B1575" s="1">
        <v>45931</v>
      </c>
      <c r="C1575" t="s">
        <v>64</v>
      </c>
      <c r="D1575" t="s">
        <v>11</v>
      </c>
      <c r="E1575" t="s">
        <v>43</v>
      </c>
      <c r="F1575">
        <v>2</v>
      </c>
      <c r="G1575">
        <v>316.02999999999997</v>
      </c>
      <c r="H1575">
        <v>0.15</v>
      </c>
      <c r="I1575" t="s">
        <v>536</v>
      </c>
      <c r="J1575">
        <f t="shared" si="72"/>
        <v>314.02999999999997</v>
      </c>
      <c r="K1575">
        <f t="shared" si="73"/>
        <v>266.92549999999994</v>
      </c>
      <c r="L1575">
        <f t="shared" si="74"/>
        <v>78.507499999999965</v>
      </c>
    </row>
    <row r="1576" spans="1:12" x14ac:dyDescent="0.35">
      <c r="A1576" t="s">
        <v>2289</v>
      </c>
      <c r="B1576" s="1">
        <v>45309</v>
      </c>
      <c r="C1576" t="s">
        <v>71</v>
      </c>
      <c r="D1576" t="s">
        <v>33</v>
      </c>
      <c r="E1576" t="s">
        <v>43</v>
      </c>
      <c r="F1576">
        <v>9</v>
      </c>
      <c r="G1576">
        <v>136.12</v>
      </c>
      <c r="H1576">
        <v>0</v>
      </c>
      <c r="I1576" t="s">
        <v>2290</v>
      </c>
      <c r="J1576">
        <f t="shared" si="72"/>
        <v>127.12</v>
      </c>
      <c r="K1576">
        <f t="shared" si="73"/>
        <v>127.12</v>
      </c>
      <c r="L1576">
        <f t="shared" si="74"/>
        <v>50.847999999999999</v>
      </c>
    </row>
    <row r="1577" spans="1:12" x14ac:dyDescent="0.35">
      <c r="A1577" t="s">
        <v>2291</v>
      </c>
      <c r="B1577" s="1">
        <v>44668</v>
      </c>
      <c r="C1577" t="s">
        <v>53</v>
      </c>
      <c r="D1577" t="s">
        <v>18</v>
      </c>
      <c r="E1577" t="s">
        <v>43</v>
      </c>
      <c r="F1577">
        <v>5</v>
      </c>
      <c r="G1577">
        <v>728.5</v>
      </c>
      <c r="H1577">
        <v>0.15</v>
      </c>
      <c r="I1577" t="s">
        <v>1825</v>
      </c>
      <c r="J1577">
        <f t="shared" si="72"/>
        <v>723.5</v>
      </c>
      <c r="K1577">
        <f t="shared" si="73"/>
        <v>614.97500000000002</v>
      </c>
      <c r="L1577">
        <f t="shared" si="74"/>
        <v>180.87500000000006</v>
      </c>
    </row>
    <row r="1578" spans="1:12" x14ac:dyDescent="0.35">
      <c r="A1578" t="s">
        <v>2292</v>
      </c>
      <c r="B1578" s="1">
        <v>45906</v>
      </c>
      <c r="C1578" t="s">
        <v>99</v>
      </c>
      <c r="D1578" t="s">
        <v>33</v>
      </c>
      <c r="E1578" t="s">
        <v>43</v>
      </c>
      <c r="F1578">
        <v>9</v>
      </c>
      <c r="G1578">
        <v>9.5500000000000007</v>
      </c>
      <c r="H1578">
        <v>0.2</v>
      </c>
      <c r="I1578" t="s">
        <v>2023</v>
      </c>
      <c r="J1578">
        <f t="shared" si="72"/>
        <v>0.55000000000000071</v>
      </c>
      <c r="K1578">
        <f t="shared" si="73"/>
        <v>0.44000000000000061</v>
      </c>
      <c r="L1578">
        <f t="shared" si="74"/>
        <v>0.11000000000000021</v>
      </c>
    </row>
    <row r="1579" spans="1:12" x14ac:dyDescent="0.35">
      <c r="A1579" t="s">
        <v>2293</v>
      </c>
      <c r="B1579" s="1">
        <v>45341</v>
      </c>
      <c r="C1579" t="s">
        <v>50</v>
      </c>
      <c r="D1579" t="s">
        <v>11</v>
      </c>
      <c r="E1579" t="s">
        <v>23</v>
      </c>
      <c r="F1579">
        <v>7</v>
      </c>
      <c r="G1579">
        <v>76.989999999999995</v>
      </c>
      <c r="H1579">
        <v>0.3</v>
      </c>
      <c r="I1579" t="s">
        <v>2294</v>
      </c>
      <c r="J1579">
        <f t="shared" si="72"/>
        <v>69.989999999999995</v>
      </c>
      <c r="K1579">
        <f t="shared" si="73"/>
        <v>48.992999999999995</v>
      </c>
      <c r="L1579">
        <f t="shared" si="74"/>
        <v>6.9990000000000023</v>
      </c>
    </row>
    <row r="1580" spans="1:12" x14ac:dyDescent="0.35">
      <c r="A1580" t="s">
        <v>2295</v>
      </c>
      <c r="B1580" s="1">
        <v>45313</v>
      </c>
      <c r="C1580" t="s">
        <v>26</v>
      </c>
      <c r="D1580" t="s">
        <v>18</v>
      </c>
      <c r="E1580" t="s">
        <v>23</v>
      </c>
      <c r="F1580">
        <v>6</v>
      </c>
      <c r="G1580">
        <v>285.27999999999997</v>
      </c>
      <c r="H1580">
        <v>0.1</v>
      </c>
      <c r="I1580" t="s">
        <v>1928</v>
      </c>
      <c r="J1580">
        <f t="shared" si="72"/>
        <v>279.27999999999997</v>
      </c>
      <c r="K1580">
        <f t="shared" si="73"/>
        <v>251.35199999999998</v>
      </c>
      <c r="L1580">
        <f t="shared" si="74"/>
        <v>83.783999999999992</v>
      </c>
    </row>
    <row r="1581" spans="1:12" x14ac:dyDescent="0.35">
      <c r="A1581" t="s">
        <v>2296</v>
      </c>
      <c r="B1581" s="1">
        <v>44957</v>
      </c>
      <c r="C1581" t="s">
        <v>156</v>
      </c>
      <c r="D1581" t="s">
        <v>33</v>
      </c>
      <c r="E1581" t="s">
        <v>43</v>
      </c>
      <c r="F1581">
        <v>2</v>
      </c>
      <c r="G1581">
        <v>137.44</v>
      </c>
      <c r="H1581">
        <v>0.3</v>
      </c>
      <c r="I1581" t="s">
        <v>959</v>
      </c>
      <c r="J1581">
        <f t="shared" si="72"/>
        <v>135.44</v>
      </c>
      <c r="K1581">
        <f t="shared" si="73"/>
        <v>94.807999999999993</v>
      </c>
      <c r="L1581">
        <f t="shared" si="74"/>
        <v>13.543999999999997</v>
      </c>
    </row>
    <row r="1582" spans="1:12" x14ac:dyDescent="0.35">
      <c r="A1582" t="s">
        <v>2297</v>
      </c>
      <c r="B1582" s="1">
        <v>44794</v>
      </c>
      <c r="C1582" t="s">
        <v>10</v>
      </c>
      <c r="D1582" t="s">
        <v>11</v>
      </c>
      <c r="E1582" t="s">
        <v>19</v>
      </c>
      <c r="F1582">
        <v>4</v>
      </c>
      <c r="G1582">
        <v>105.81</v>
      </c>
      <c r="H1582">
        <v>0.1</v>
      </c>
      <c r="I1582" t="s">
        <v>1502</v>
      </c>
      <c r="J1582">
        <f t="shared" si="72"/>
        <v>101.81</v>
      </c>
      <c r="K1582">
        <f t="shared" si="73"/>
        <v>91.629000000000005</v>
      </c>
      <c r="L1582">
        <f t="shared" si="74"/>
        <v>30.543000000000006</v>
      </c>
    </row>
    <row r="1583" spans="1:12" x14ac:dyDescent="0.35">
      <c r="A1583" t="s">
        <v>2298</v>
      </c>
      <c r="B1583" s="1">
        <v>45047</v>
      </c>
      <c r="C1583" t="s">
        <v>22</v>
      </c>
      <c r="D1583" t="s">
        <v>11</v>
      </c>
      <c r="E1583" t="s">
        <v>19</v>
      </c>
      <c r="F1583">
        <v>1</v>
      </c>
      <c r="G1583">
        <v>602.38</v>
      </c>
      <c r="H1583">
        <v>0.1</v>
      </c>
      <c r="I1583" t="s">
        <v>1936</v>
      </c>
      <c r="J1583">
        <f t="shared" si="72"/>
        <v>601.38</v>
      </c>
      <c r="K1583">
        <f t="shared" si="73"/>
        <v>541.24199999999996</v>
      </c>
      <c r="L1583">
        <f t="shared" si="74"/>
        <v>180.41399999999999</v>
      </c>
    </row>
    <row r="1584" spans="1:12" x14ac:dyDescent="0.35">
      <c r="A1584" t="s">
        <v>2299</v>
      </c>
      <c r="B1584" s="1">
        <v>45755</v>
      </c>
      <c r="C1584" t="s">
        <v>26</v>
      </c>
      <c r="D1584" t="s">
        <v>18</v>
      </c>
      <c r="E1584" t="s">
        <v>43</v>
      </c>
      <c r="F1584">
        <v>2</v>
      </c>
      <c r="G1584">
        <v>957.59</v>
      </c>
      <c r="H1584">
        <v>0</v>
      </c>
      <c r="I1584" t="s">
        <v>2300</v>
      </c>
      <c r="J1584">
        <f t="shared" si="72"/>
        <v>955.59</v>
      </c>
      <c r="K1584">
        <f t="shared" si="73"/>
        <v>955.59</v>
      </c>
      <c r="L1584">
        <f t="shared" si="74"/>
        <v>382.23599999999999</v>
      </c>
    </row>
    <row r="1585" spans="1:12" x14ac:dyDescent="0.35">
      <c r="A1585" t="s">
        <v>2301</v>
      </c>
      <c r="B1585" s="1">
        <v>44728</v>
      </c>
      <c r="C1585" t="s">
        <v>22</v>
      </c>
      <c r="D1585" t="s">
        <v>11</v>
      </c>
      <c r="E1585" t="s">
        <v>19</v>
      </c>
      <c r="F1585">
        <v>1</v>
      </c>
      <c r="G1585">
        <v>374.73</v>
      </c>
      <c r="H1585">
        <v>0.3</v>
      </c>
      <c r="I1585" t="s">
        <v>30</v>
      </c>
      <c r="J1585">
        <f t="shared" si="72"/>
        <v>373.73</v>
      </c>
      <c r="K1585">
        <f t="shared" si="73"/>
        <v>261.61099999999999</v>
      </c>
      <c r="L1585">
        <f t="shared" si="74"/>
        <v>37.37299999999999</v>
      </c>
    </row>
    <row r="1586" spans="1:12" x14ac:dyDescent="0.35">
      <c r="A1586" t="s">
        <v>2302</v>
      </c>
      <c r="B1586" s="1">
        <v>44724</v>
      </c>
      <c r="C1586" t="s">
        <v>32</v>
      </c>
      <c r="D1586" t="s">
        <v>33</v>
      </c>
      <c r="E1586" t="s">
        <v>12</v>
      </c>
      <c r="F1586">
        <v>8</v>
      </c>
      <c r="G1586">
        <v>123.54</v>
      </c>
      <c r="H1586">
        <v>0.3</v>
      </c>
      <c r="I1586" t="s">
        <v>805</v>
      </c>
      <c r="J1586">
        <f t="shared" si="72"/>
        <v>115.54</v>
      </c>
      <c r="K1586">
        <f t="shared" si="73"/>
        <v>80.878</v>
      </c>
      <c r="L1586">
        <f t="shared" si="74"/>
        <v>11.554000000000002</v>
      </c>
    </row>
    <row r="1587" spans="1:12" x14ac:dyDescent="0.35">
      <c r="A1587" t="s">
        <v>2303</v>
      </c>
      <c r="B1587" s="1">
        <v>45151</v>
      </c>
      <c r="C1587" t="s">
        <v>29</v>
      </c>
      <c r="D1587" t="s">
        <v>18</v>
      </c>
      <c r="E1587" t="s">
        <v>23</v>
      </c>
      <c r="F1587">
        <v>3</v>
      </c>
      <c r="G1587">
        <v>810.62</v>
      </c>
      <c r="H1587">
        <v>0</v>
      </c>
      <c r="I1587" t="s">
        <v>1126</v>
      </c>
      <c r="J1587">
        <f t="shared" si="72"/>
        <v>807.62</v>
      </c>
      <c r="K1587">
        <f t="shared" si="73"/>
        <v>807.62</v>
      </c>
      <c r="L1587">
        <f t="shared" si="74"/>
        <v>323.048</v>
      </c>
    </row>
    <row r="1588" spans="1:12" x14ac:dyDescent="0.35">
      <c r="A1588" t="s">
        <v>2304</v>
      </c>
      <c r="B1588" s="1">
        <v>44856</v>
      </c>
      <c r="C1588" t="s">
        <v>53</v>
      </c>
      <c r="D1588" t="s">
        <v>18</v>
      </c>
      <c r="E1588" t="s">
        <v>19</v>
      </c>
      <c r="F1588">
        <v>2</v>
      </c>
      <c r="G1588">
        <v>363.48</v>
      </c>
      <c r="H1588">
        <v>0.1</v>
      </c>
      <c r="I1588" t="s">
        <v>722</v>
      </c>
      <c r="J1588">
        <f t="shared" si="72"/>
        <v>361.48</v>
      </c>
      <c r="K1588">
        <f t="shared" si="73"/>
        <v>325.33200000000005</v>
      </c>
      <c r="L1588">
        <f t="shared" si="74"/>
        <v>108.44400000000005</v>
      </c>
    </row>
    <row r="1589" spans="1:12" x14ac:dyDescent="0.35">
      <c r="A1589" t="s">
        <v>2305</v>
      </c>
      <c r="B1589" s="1">
        <v>45370</v>
      </c>
      <c r="C1589" t="s">
        <v>17</v>
      </c>
      <c r="D1589" t="s">
        <v>18</v>
      </c>
      <c r="E1589" t="s">
        <v>23</v>
      </c>
      <c r="F1589">
        <v>9</v>
      </c>
      <c r="G1589">
        <v>996.83</v>
      </c>
      <c r="H1589">
        <v>0</v>
      </c>
      <c r="I1589" t="s">
        <v>902</v>
      </c>
      <c r="J1589">
        <f t="shared" si="72"/>
        <v>987.83</v>
      </c>
      <c r="K1589">
        <f t="shared" si="73"/>
        <v>987.83</v>
      </c>
      <c r="L1589">
        <f t="shared" si="74"/>
        <v>395.13200000000006</v>
      </c>
    </row>
    <row r="1590" spans="1:12" x14ac:dyDescent="0.35">
      <c r="A1590" t="s">
        <v>2306</v>
      </c>
      <c r="B1590" s="1">
        <v>45268</v>
      </c>
      <c r="C1590" t="s">
        <v>53</v>
      </c>
      <c r="D1590" t="s">
        <v>18</v>
      </c>
      <c r="E1590" t="s">
        <v>19</v>
      </c>
      <c r="F1590">
        <v>5</v>
      </c>
      <c r="G1590">
        <v>494.03</v>
      </c>
      <c r="H1590">
        <v>0</v>
      </c>
      <c r="I1590" t="s">
        <v>1502</v>
      </c>
      <c r="J1590">
        <f t="shared" si="72"/>
        <v>489.03</v>
      </c>
      <c r="K1590">
        <f t="shared" si="73"/>
        <v>489.03</v>
      </c>
      <c r="L1590">
        <f t="shared" si="74"/>
        <v>195.61200000000002</v>
      </c>
    </row>
    <row r="1591" spans="1:12" x14ac:dyDescent="0.35">
      <c r="A1591" t="s">
        <v>2307</v>
      </c>
      <c r="B1591" s="1">
        <v>45573</v>
      </c>
      <c r="C1591" t="s">
        <v>56</v>
      </c>
      <c r="D1591" t="s">
        <v>33</v>
      </c>
      <c r="E1591" t="s">
        <v>23</v>
      </c>
      <c r="F1591">
        <v>2</v>
      </c>
      <c r="G1591">
        <v>102.74</v>
      </c>
      <c r="H1591">
        <v>0.3</v>
      </c>
      <c r="I1591" t="s">
        <v>1023</v>
      </c>
      <c r="J1591">
        <f t="shared" si="72"/>
        <v>100.74</v>
      </c>
      <c r="K1591">
        <f t="shared" si="73"/>
        <v>70.517999999999986</v>
      </c>
      <c r="L1591">
        <f t="shared" si="74"/>
        <v>10.073999999999991</v>
      </c>
    </row>
    <row r="1592" spans="1:12" x14ac:dyDescent="0.35">
      <c r="A1592" t="s">
        <v>2308</v>
      </c>
      <c r="B1592" s="1">
        <v>45943</v>
      </c>
      <c r="C1592" t="s">
        <v>64</v>
      </c>
      <c r="D1592" t="s">
        <v>11</v>
      </c>
      <c r="E1592" t="s">
        <v>43</v>
      </c>
      <c r="F1592">
        <v>10</v>
      </c>
      <c r="G1592">
        <v>558.65</v>
      </c>
      <c r="H1592">
        <v>0</v>
      </c>
      <c r="I1592" t="s">
        <v>1394</v>
      </c>
      <c r="J1592">
        <f t="shared" si="72"/>
        <v>548.65</v>
      </c>
      <c r="K1592">
        <f t="shared" si="73"/>
        <v>548.65</v>
      </c>
      <c r="L1592">
        <f t="shared" si="74"/>
        <v>219.45999999999998</v>
      </c>
    </row>
    <row r="1593" spans="1:12" x14ac:dyDescent="0.35">
      <c r="A1593" t="s">
        <v>2309</v>
      </c>
      <c r="B1593" s="1">
        <v>45215</v>
      </c>
      <c r="C1593" t="s">
        <v>32</v>
      </c>
      <c r="D1593" t="s">
        <v>33</v>
      </c>
      <c r="E1593" t="s">
        <v>23</v>
      </c>
      <c r="F1593">
        <v>6</v>
      </c>
      <c r="G1593">
        <v>77.459999999999994</v>
      </c>
      <c r="H1593">
        <v>0.15</v>
      </c>
      <c r="I1593" t="s">
        <v>313</v>
      </c>
      <c r="J1593">
        <f t="shared" si="72"/>
        <v>71.459999999999994</v>
      </c>
      <c r="K1593">
        <f t="shared" si="73"/>
        <v>60.740999999999993</v>
      </c>
      <c r="L1593">
        <f t="shared" si="74"/>
        <v>17.864999999999995</v>
      </c>
    </row>
    <row r="1594" spans="1:12" x14ac:dyDescent="0.35">
      <c r="A1594" t="s">
        <v>2310</v>
      </c>
      <c r="B1594" s="1">
        <v>45764</v>
      </c>
      <c r="C1594" t="s">
        <v>22</v>
      </c>
      <c r="D1594" t="s">
        <v>11</v>
      </c>
      <c r="E1594" t="s">
        <v>43</v>
      </c>
      <c r="F1594">
        <v>7</v>
      </c>
      <c r="G1594">
        <v>398.71</v>
      </c>
      <c r="H1594">
        <v>0.15</v>
      </c>
      <c r="I1594" t="s">
        <v>1012</v>
      </c>
      <c r="J1594">
        <f t="shared" si="72"/>
        <v>391.71</v>
      </c>
      <c r="K1594">
        <f t="shared" si="73"/>
        <v>332.95349999999996</v>
      </c>
      <c r="L1594">
        <f t="shared" si="74"/>
        <v>97.927499999999981</v>
      </c>
    </row>
    <row r="1595" spans="1:12" x14ac:dyDescent="0.35">
      <c r="A1595" t="s">
        <v>2311</v>
      </c>
      <c r="B1595" s="1">
        <v>45513</v>
      </c>
      <c r="C1595" t="s">
        <v>141</v>
      </c>
      <c r="D1595" t="s">
        <v>33</v>
      </c>
      <c r="E1595" t="s">
        <v>12</v>
      </c>
      <c r="F1595">
        <v>7</v>
      </c>
      <c r="G1595">
        <v>65.84</v>
      </c>
      <c r="H1595">
        <v>0</v>
      </c>
      <c r="I1595" t="s">
        <v>1249</v>
      </c>
      <c r="J1595">
        <f t="shared" si="72"/>
        <v>58.84</v>
      </c>
      <c r="K1595">
        <f t="shared" si="73"/>
        <v>58.84</v>
      </c>
      <c r="L1595">
        <f t="shared" si="74"/>
        <v>23.536000000000001</v>
      </c>
    </row>
    <row r="1596" spans="1:12" x14ac:dyDescent="0.35">
      <c r="A1596" t="s">
        <v>2312</v>
      </c>
      <c r="B1596" s="1">
        <v>45856</v>
      </c>
      <c r="C1596" t="s">
        <v>50</v>
      </c>
      <c r="D1596" t="s">
        <v>11</v>
      </c>
      <c r="E1596" t="s">
        <v>43</v>
      </c>
      <c r="F1596">
        <v>1</v>
      </c>
      <c r="G1596">
        <v>375.79</v>
      </c>
      <c r="H1596">
        <v>0.3</v>
      </c>
      <c r="I1596" t="s">
        <v>2313</v>
      </c>
      <c r="J1596">
        <f t="shared" si="72"/>
        <v>374.79</v>
      </c>
      <c r="K1596">
        <f t="shared" si="73"/>
        <v>262.35300000000001</v>
      </c>
      <c r="L1596">
        <f t="shared" si="74"/>
        <v>37.479000000000013</v>
      </c>
    </row>
    <row r="1597" spans="1:12" x14ac:dyDescent="0.35">
      <c r="A1597" t="s">
        <v>2314</v>
      </c>
      <c r="B1597" s="1">
        <v>44938</v>
      </c>
      <c r="C1597" t="s">
        <v>22</v>
      </c>
      <c r="D1597" t="s">
        <v>11</v>
      </c>
      <c r="E1597" t="s">
        <v>19</v>
      </c>
      <c r="F1597">
        <v>7</v>
      </c>
      <c r="G1597">
        <v>404.22</v>
      </c>
      <c r="H1597">
        <v>0.1</v>
      </c>
      <c r="I1597" t="s">
        <v>1825</v>
      </c>
      <c r="J1597">
        <f t="shared" si="72"/>
        <v>397.22</v>
      </c>
      <c r="K1597">
        <f t="shared" si="73"/>
        <v>357.49800000000005</v>
      </c>
      <c r="L1597">
        <f t="shared" si="74"/>
        <v>119.16600000000005</v>
      </c>
    </row>
    <row r="1598" spans="1:12" x14ac:dyDescent="0.35">
      <c r="A1598" t="s">
        <v>2315</v>
      </c>
      <c r="B1598" s="1">
        <v>45580</v>
      </c>
      <c r="C1598" t="s">
        <v>141</v>
      </c>
      <c r="D1598" t="s">
        <v>33</v>
      </c>
      <c r="E1598" t="s">
        <v>43</v>
      </c>
      <c r="F1598">
        <v>9</v>
      </c>
      <c r="G1598">
        <v>45.26</v>
      </c>
      <c r="H1598">
        <v>0</v>
      </c>
      <c r="I1598" t="s">
        <v>1183</v>
      </c>
      <c r="J1598">
        <f t="shared" si="72"/>
        <v>36.26</v>
      </c>
      <c r="K1598">
        <f t="shared" si="73"/>
        <v>36.26</v>
      </c>
      <c r="L1598">
        <f t="shared" si="74"/>
        <v>14.504000000000001</v>
      </c>
    </row>
    <row r="1599" spans="1:12" x14ac:dyDescent="0.35">
      <c r="A1599" t="s">
        <v>2316</v>
      </c>
      <c r="B1599" s="1">
        <v>45453</v>
      </c>
      <c r="C1599" t="s">
        <v>50</v>
      </c>
      <c r="D1599" t="s">
        <v>11</v>
      </c>
      <c r="E1599" t="s">
        <v>19</v>
      </c>
      <c r="F1599">
        <v>6</v>
      </c>
      <c r="G1599">
        <v>771.08</v>
      </c>
      <c r="H1599">
        <v>0</v>
      </c>
      <c r="I1599" t="s">
        <v>215</v>
      </c>
      <c r="J1599">
        <f t="shared" si="72"/>
        <v>765.08</v>
      </c>
      <c r="K1599">
        <f t="shared" si="73"/>
        <v>765.08</v>
      </c>
      <c r="L1599">
        <f t="shared" si="74"/>
        <v>306.03200000000004</v>
      </c>
    </row>
    <row r="1600" spans="1:12" x14ac:dyDescent="0.35">
      <c r="A1600" t="s">
        <v>2317</v>
      </c>
      <c r="B1600" s="1">
        <v>45154</v>
      </c>
      <c r="C1600" t="s">
        <v>10</v>
      </c>
      <c r="D1600" t="s">
        <v>11</v>
      </c>
      <c r="E1600" t="s">
        <v>23</v>
      </c>
      <c r="F1600">
        <v>4</v>
      </c>
      <c r="G1600">
        <v>362.26</v>
      </c>
      <c r="H1600">
        <v>0</v>
      </c>
      <c r="I1600" t="s">
        <v>2318</v>
      </c>
      <c r="J1600">
        <f t="shared" si="72"/>
        <v>358.26</v>
      </c>
      <c r="K1600">
        <f t="shared" si="73"/>
        <v>358.26</v>
      </c>
      <c r="L1600">
        <f t="shared" si="74"/>
        <v>143.304</v>
      </c>
    </row>
    <row r="1601" spans="1:12" x14ac:dyDescent="0.35">
      <c r="A1601" t="s">
        <v>2319</v>
      </c>
      <c r="B1601" s="1">
        <v>45853</v>
      </c>
      <c r="C1601" t="s">
        <v>40</v>
      </c>
      <c r="D1601" t="s">
        <v>33</v>
      </c>
      <c r="E1601" t="s">
        <v>19</v>
      </c>
      <c r="F1601">
        <v>10</v>
      </c>
      <c r="G1601">
        <v>23.77</v>
      </c>
      <c r="H1601">
        <v>0.1</v>
      </c>
      <c r="I1601" t="s">
        <v>1959</v>
      </c>
      <c r="J1601">
        <f t="shared" si="72"/>
        <v>13.77</v>
      </c>
      <c r="K1601">
        <f t="shared" si="73"/>
        <v>12.393000000000001</v>
      </c>
      <c r="L1601">
        <f t="shared" si="74"/>
        <v>4.131000000000002</v>
      </c>
    </row>
    <row r="1602" spans="1:12" x14ac:dyDescent="0.35">
      <c r="A1602" t="s">
        <v>2320</v>
      </c>
      <c r="B1602" s="1">
        <v>45972</v>
      </c>
      <c r="C1602" t="s">
        <v>64</v>
      </c>
      <c r="D1602" t="s">
        <v>11</v>
      </c>
      <c r="E1602" t="s">
        <v>23</v>
      </c>
      <c r="F1602">
        <v>2</v>
      </c>
      <c r="G1602">
        <v>63.28</v>
      </c>
      <c r="H1602">
        <v>0.1</v>
      </c>
      <c r="I1602" t="s">
        <v>2321</v>
      </c>
      <c r="J1602">
        <f t="shared" ref="J1602:J1665" si="75">G1602-F1602</f>
        <v>61.28</v>
      </c>
      <c r="K1602">
        <f t="shared" ref="K1602:K1665" si="76">J1602*(1-H1602)</f>
        <v>55.152000000000001</v>
      </c>
      <c r="L1602">
        <f t="shared" ref="L1602:L1665" si="77">K1602-(J1602*0.6)</f>
        <v>18.384</v>
      </c>
    </row>
    <row r="1603" spans="1:12" x14ac:dyDescent="0.35">
      <c r="A1603" t="s">
        <v>2322</v>
      </c>
      <c r="B1603" s="1">
        <v>45230</v>
      </c>
      <c r="C1603" t="s">
        <v>53</v>
      </c>
      <c r="D1603" t="s">
        <v>18</v>
      </c>
      <c r="E1603" t="s">
        <v>43</v>
      </c>
      <c r="F1603">
        <v>8</v>
      </c>
      <c r="G1603">
        <v>1201.53</v>
      </c>
      <c r="H1603">
        <v>0.2</v>
      </c>
      <c r="I1603" t="s">
        <v>48</v>
      </c>
      <c r="J1603">
        <f t="shared" si="75"/>
        <v>1193.53</v>
      </c>
      <c r="K1603">
        <f t="shared" si="76"/>
        <v>954.82400000000007</v>
      </c>
      <c r="L1603">
        <f t="shared" si="77"/>
        <v>238.70600000000013</v>
      </c>
    </row>
    <row r="1604" spans="1:12" x14ac:dyDescent="0.35">
      <c r="A1604" t="s">
        <v>2323</v>
      </c>
      <c r="B1604" s="1">
        <v>44960</v>
      </c>
      <c r="C1604" t="s">
        <v>64</v>
      </c>
      <c r="D1604" t="s">
        <v>11</v>
      </c>
      <c r="E1604" t="s">
        <v>12</v>
      </c>
      <c r="F1604">
        <v>10</v>
      </c>
      <c r="G1604">
        <v>507.04</v>
      </c>
      <c r="H1604">
        <v>0</v>
      </c>
      <c r="I1604" t="s">
        <v>1215</v>
      </c>
      <c r="J1604">
        <f t="shared" si="75"/>
        <v>497.04</v>
      </c>
      <c r="K1604">
        <f t="shared" si="76"/>
        <v>497.04</v>
      </c>
      <c r="L1604">
        <f t="shared" si="77"/>
        <v>198.81600000000003</v>
      </c>
    </row>
    <row r="1605" spans="1:12" x14ac:dyDescent="0.35">
      <c r="A1605" t="s">
        <v>2324</v>
      </c>
      <c r="B1605" s="1">
        <v>45203</v>
      </c>
      <c r="C1605" t="s">
        <v>29</v>
      </c>
      <c r="D1605" t="s">
        <v>18</v>
      </c>
      <c r="E1605" t="s">
        <v>23</v>
      </c>
      <c r="F1605">
        <v>3</v>
      </c>
      <c r="G1605">
        <v>973.05</v>
      </c>
      <c r="H1605">
        <v>0</v>
      </c>
      <c r="I1605" t="s">
        <v>97</v>
      </c>
      <c r="J1605">
        <f t="shared" si="75"/>
        <v>970.05</v>
      </c>
      <c r="K1605">
        <f t="shared" si="76"/>
        <v>970.05</v>
      </c>
      <c r="L1605">
        <f t="shared" si="77"/>
        <v>388.02</v>
      </c>
    </row>
    <row r="1606" spans="1:12" x14ac:dyDescent="0.35">
      <c r="A1606" t="s">
        <v>2325</v>
      </c>
      <c r="B1606" s="1">
        <v>45796</v>
      </c>
      <c r="C1606" t="s">
        <v>17</v>
      </c>
      <c r="D1606" t="s">
        <v>18</v>
      </c>
      <c r="E1606" t="s">
        <v>19</v>
      </c>
      <c r="F1606">
        <v>8</v>
      </c>
      <c r="G1606">
        <v>645.41</v>
      </c>
      <c r="H1606">
        <v>0</v>
      </c>
      <c r="I1606" t="s">
        <v>673</v>
      </c>
      <c r="J1606">
        <f t="shared" si="75"/>
        <v>637.41</v>
      </c>
      <c r="K1606">
        <f t="shared" si="76"/>
        <v>637.41</v>
      </c>
      <c r="L1606">
        <f t="shared" si="77"/>
        <v>254.964</v>
      </c>
    </row>
    <row r="1607" spans="1:12" x14ac:dyDescent="0.35">
      <c r="A1607" t="s">
        <v>2326</v>
      </c>
      <c r="B1607" s="1">
        <v>44855</v>
      </c>
      <c r="C1607" t="s">
        <v>56</v>
      </c>
      <c r="D1607" t="s">
        <v>33</v>
      </c>
      <c r="E1607" t="s">
        <v>23</v>
      </c>
      <c r="F1607">
        <v>4</v>
      </c>
      <c r="G1607">
        <v>37.380000000000003</v>
      </c>
      <c r="H1607">
        <v>0</v>
      </c>
      <c r="I1607" t="s">
        <v>2327</v>
      </c>
      <c r="J1607">
        <f t="shared" si="75"/>
        <v>33.380000000000003</v>
      </c>
      <c r="K1607">
        <f t="shared" si="76"/>
        <v>33.380000000000003</v>
      </c>
      <c r="L1607">
        <f t="shared" si="77"/>
        <v>13.352</v>
      </c>
    </row>
    <row r="1608" spans="1:12" x14ac:dyDescent="0.35">
      <c r="A1608" t="s">
        <v>2328</v>
      </c>
      <c r="B1608" s="1">
        <v>45833</v>
      </c>
      <c r="C1608" t="s">
        <v>61</v>
      </c>
      <c r="D1608" t="s">
        <v>33</v>
      </c>
      <c r="E1608" t="s">
        <v>12</v>
      </c>
      <c r="F1608">
        <v>5</v>
      </c>
      <c r="G1608">
        <v>143.72</v>
      </c>
      <c r="H1608">
        <v>0.15</v>
      </c>
      <c r="I1608" t="s">
        <v>91</v>
      </c>
      <c r="J1608">
        <f t="shared" si="75"/>
        <v>138.72</v>
      </c>
      <c r="K1608">
        <f t="shared" si="76"/>
        <v>117.91199999999999</v>
      </c>
      <c r="L1608">
        <f t="shared" si="77"/>
        <v>34.679999999999993</v>
      </c>
    </row>
    <row r="1609" spans="1:12" x14ac:dyDescent="0.35">
      <c r="A1609" t="s">
        <v>2329</v>
      </c>
      <c r="B1609" s="1">
        <v>45884</v>
      </c>
      <c r="C1609" t="s">
        <v>22</v>
      </c>
      <c r="D1609" t="s">
        <v>11</v>
      </c>
      <c r="E1609" t="s">
        <v>43</v>
      </c>
      <c r="F1609">
        <v>1</v>
      </c>
      <c r="G1609">
        <v>601.62</v>
      </c>
      <c r="H1609">
        <v>0</v>
      </c>
      <c r="I1609" t="s">
        <v>774</v>
      </c>
      <c r="J1609">
        <f t="shared" si="75"/>
        <v>600.62</v>
      </c>
      <c r="K1609">
        <f t="shared" si="76"/>
        <v>600.62</v>
      </c>
      <c r="L1609">
        <f t="shared" si="77"/>
        <v>240.24799999999999</v>
      </c>
    </row>
    <row r="1610" spans="1:12" x14ac:dyDescent="0.35">
      <c r="A1610" t="s">
        <v>2330</v>
      </c>
      <c r="B1610" s="1">
        <v>45332</v>
      </c>
      <c r="C1610" t="s">
        <v>56</v>
      </c>
      <c r="D1610" t="s">
        <v>33</v>
      </c>
      <c r="E1610" t="s">
        <v>43</v>
      </c>
      <c r="F1610">
        <v>5</v>
      </c>
      <c r="G1610">
        <v>34.61</v>
      </c>
      <c r="H1610">
        <v>0.1</v>
      </c>
      <c r="I1610" t="s">
        <v>1070</v>
      </c>
      <c r="J1610">
        <f t="shared" si="75"/>
        <v>29.61</v>
      </c>
      <c r="K1610">
        <f t="shared" si="76"/>
        <v>26.649000000000001</v>
      </c>
      <c r="L1610">
        <f t="shared" si="77"/>
        <v>8.8830000000000027</v>
      </c>
    </row>
    <row r="1611" spans="1:12" x14ac:dyDescent="0.35">
      <c r="A1611" t="s">
        <v>2331</v>
      </c>
      <c r="B1611" s="1">
        <v>45880</v>
      </c>
      <c r="C1611" t="s">
        <v>99</v>
      </c>
      <c r="D1611" t="s">
        <v>33</v>
      </c>
      <c r="E1611" t="s">
        <v>43</v>
      </c>
      <c r="F1611">
        <v>8</v>
      </c>
      <c r="G1611">
        <v>117.49</v>
      </c>
      <c r="H1611">
        <v>0</v>
      </c>
      <c r="I1611" t="s">
        <v>383</v>
      </c>
      <c r="J1611">
        <f t="shared" si="75"/>
        <v>109.49</v>
      </c>
      <c r="K1611">
        <f t="shared" si="76"/>
        <v>109.49</v>
      </c>
      <c r="L1611">
        <f t="shared" si="77"/>
        <v>43.796000000000006</v>
      </c>
    </row>
    <row r="1612" spans="1:12" x14ac:dyDescent="0.35">
      <c r="A1612" t="s">
        <v>2332</v>
      </c>
      <c r="B1612" s="1">
        <v>44883</v>
      </c>
      <c r="C1612" t="s">
        <v>26</v>
      </c>
      <c r="D1612" t="s">
        <v>18</v>
      </c>
      <c r="E1612" t="s">
        <v>43</v>
      </c>
      <c r="F1612">
        <v>2</v>
      </c>
      <c r="G1612">
        <v>1411.66</v>
      </c>
      <c r="H1612">
        <v>0.15</v>
      </c>
      <c r="I1612" t="s">
        <v>553</v>
      </c>
      <c r="J1612">
        <f t="shared" si="75"/>
        <v>1409.66</v>
      </c>
      <c r="K1612">
        <f t="shared" si="76"/>
        <v>1198.211</v>
      </c>
      <c r="L1612">
        <f t="shared" si="77"/>
        <v>352.41499999999996</v>
      </c>
    </row>
    <row r="1613" spans="1:12" x14ac:dyDescent="0.35">
      <c r="A1613" t="s">
        <v>2333</v>
      </c>
      <c r="B1613" s="1">
        <v>45804</v>
      </c>
      <c r="C1613" t="s">
        <v>156</v>
      </c>
      <c r="D1613" t="s">
        <v>33</v>
      </c>
      <c r="E1613" t="s">
        <v>12</v>
      </c>
      <c r="F1613">
        <v>10</v>
      </c>
      <c r="G1613">
        <v>23.64</v>
      </c>
      <c r="H1613">
        <v>0</v>
      </c>
      <c r="I1613" t="s">
        <v>777</v>
      </c>
      <c r="J1613">
        <f t="shared" si="75"/>
        <v>13.64</v>
      </c>
      <c r="K1613">
        <f t="shared" si="76"/>
        <v>13.64</v>
      </c>
      <c r="L1613">
        <f t="shared" si="77"/>
        <v>5.4560000000000013</v>
      </c>
    </row>
    <row r="1614" spans="1:12" x14ac:dyDescent="0.35">
      <c r="A1614" t="s">
        <v>2334</v>
      </c>
      <c r="B1614" s="1">
        <v>45693</v>
      </c>
      <c r="C1614" t="s">
        <v>32</v>
      </c>
      <c r="D1614" t="s">
        <v>33</v>
      </c>
      <c r="E1614" t="s">
        <v>12</v>
      </c>
      <c r="F1614">
        <v>6</v>
      </c>
      <c r="G1614">
        <v>125.61</v>
      </c>
      <c r="H1614">
        <v>0.15</v>
      </c>
      <c r="I1614" t="s">
        <v>807</v>
      </c>
      <c r="J1614">
        <f t="shared" si="75"/>
        <v>119.61</v>
      </c>
      <c r="K1614">
        <f t="shared" si="76"/>
        <v>101.66849999999999</v>
      </c>
      <c r="L1614">
        <f t="shared" si="77"/>
        <v>29.902500000000003</v>
      </c>
    </row>
    <row r="1615" spans="1:12" x14ac:dyDescent="0.35">
      <c r="A1615" t="s">
        <v>2335</v>
      </c>
      <c r="B1615" s="1">
        <v>45451</v>
      </c>
      <c r="C1615" t="s">
        <v>17</v>
      </c>
      <c r="D1615" t="s">
        <v>18</v>
      </c>
      <c r="E1615" t="s">
        <v>23</v>
      </c>
      <c r="F1615">
        <v>3</v>
      </c>
      <c r="G1615">
        <v>557.25</v>
      </c>
      <c r="H1615">
        <v>0</v>
      </c>
      <c r="I1615" t="s">
        <v>2336</v>
      </c>
      <c r="J1615">
        <f t="shared" si="75"/>
        <v>554.25</v>
      </c>
      <c r="K1615">
        <f t="shared" si="76"/>
        <v>554.25</v>
      </c>
      <c r="L1615">
        <f t="shared" si="77"/>
        <v>221.7</v>
      </c>
    </row>
    <row r="1616" spans="1:12" x14ac:dyDescent="0.35">
      <c r="A1616" t="s">
        <v>2337</v>
      </c>
      <c r="B1616" s="1">
        <v>45720</v>
      </c>
      <c r="C1616" t="s">
        <v>29</v>
      </c>
      <c r="D1616" t="s">
        <v>18</v>
      </c>
      <c r="E1616" t="s">
        <v>19</v>
      </c>
      <c r="F1616">
        <v>3</v>
      </c>
      <c r="G1616">
        <v>795.35</v>
      </c>
      <c r="H1616">
        <v>0</v>
      </c>
      <c r="I1616" t="s">
        <v>1480</v>
      </c>
      <c r="J1616">
        <f t="shared" si="75"/>
        <v>792.35</v>
      </c>
      <c r="K1616">
        <f t="shared" si="76"/>
        <v>792.35</v>
      </c>
      <c r="L1616">
        <f t="shared" si="77"/>
        <v>316.94000000000005</v>
      </c>
    </row>
    <row r="1617" spans="1:12" x14ac:dyDescent="0.35">
      <c r="A1617" t="s">
        <v>2338</v>
      </c>
      <c r="B1617" s="1">
        <v>45632</v>
      </c>
      <c r="C1617" t="s">
        <v>10</v>
      </c>
      <c r="D1617" t="s">
        <v>11</v>
      </c>
      <c r="E1617" t="s">
        <v>19</v>
      </c>
      <c r="F1617">
        <v>6</v>
      </c>
      <c r="G1617">
        <v>779.24</v>
      </c>
      <c r="H1617">
        <v>0.1</v>
      </c>
      <c r="I1617" t="s">
        <v>1777</v>
      </c>
      <c r="J1617">
        <f t="shared" si="75"/>
        <v>773.24</v>
      </c>
      <c r="K1617">
        <f t="shared" si="76"/>
        <v>695.91600000000005</v>
      </c>
      <c r="L1617">
        <f t="shared" si="77"/>
        <v>231.97200000000009</v>
      </c>
    </row>
    <row r="1618" spans="1:12" x14ac:dyDescent="0.35">
      <c r="A1618" t="s">
        <v>2339</v>
      </c>
      <c r="B1618" s="1">
        <v>44704</v>
      </c>
      <c r="C1618" t="s">
        <v>40</v>
      </c>
      <c r="D1618" t="s">
        <v>33</v>
      </c>
      <c r="E1618" t="s">
        <v>19</v>
      </c>
      <c r="F1618">
        <v>9</v>
      </c>
      <c r="G1618">
        <v>65.37</v>
      </c>
      <c r="H1618">
        <v>0.15</v>
      </c>
      <c r="I1618" t="s">
        <v>1037</v>
      </c>
      <c r="J1618">
        <f t="shared" si="75"/>
        <v>56.370000000000005</v>
      </c>
      <c r="K1618">
        <f t="shared" si="76"/>
        <v>47.914500000000004</v>
      </c>
      <c r="L1618">
        <f t="shared" si="77"/>
        <v>14.092500000000001</v>
      </c>
    </row>
    <row r="1619" spans="1:12" x14ac:dyDescent="0.35">
      <c r="A1619" t="s">
        <v>2340</v>
      </c>
      <c r="B1619" s="1">
        <v>44745</v>
      </c>
      <c r="C1619" t="s">
        <v>50</v>
      </c>
      <c r="D1619" t="s">
        <v>11</v>
      </c>
      <c r="E1619" t="s">
        <v>12</v>
      </c>
      <c r="F1619">
        <v>2</v>
      </c>
      <c r="G1619">
        <v>622.07000000000005</v>
      </c>
      <c r="H1619">
        <v>0.1</v>
      </c>
      <c r="I1619" t="s">
        <v>238</v>
      </c>
      <c r="J1619">
        <f t="shared" si="75"/>
        <v>620.07000000000005</v>
      </c>
      <c r="K1619">
        <f t="shared" si="76"/>
        <v>558.0630000000001</v>
      </c>
      <c r="L1619">
        <f t="shared" si="77"/>
        <v>186.02100000000007</v>
      </c>
    </row>
    <row r="1620" spans="1:12" x14ac:dyDescent="0.35">
      <c r="A1620" t="s">
        <v>2341</v>
      </c>
      <c r="B1620" s="1">
        <v>45882</v>
      </c>
      <c r="C1620" t="s">
        <v>29</v>
      </c>
      <c r="D1620" t="s">
        <v>18</v>
      </c>
      <c r="E1620" t="s">
        <v>19</v>
      </c>
      <c r="F1620">
        <v>4</v>
      </c>
      <c r="G1620">
        <v>770.17</v>
      </c>
      <c r="H1620">
        <v>0</v>
      </c>
      <c r="I1620" t="s">
        <v>1838</v>
      </c>
      <c r="J1620">
        <f t="shared" si="75"/>
        <v>766.17</v>
      </c>
      <c r="K1620">
        <f t="shared" si="76"/>
        <v>766.17</v>
      </c>
      <c r="L1620">
        <f t="shared" si="77"/>
        <v>306.46800000000002</v>
      </c>
    </row>
    <row r="1621" spans="1:12" x14ac:dyDescent="0.35">
      <c r="A1621" t="s">
        <v>2342</v>
      </c>
      <c r="B1621" s="1">
        <v>44843</v>
      </c>
      <c r="C1621" t="s">
        <v>17</v>
      </c>
      <c r="D1621" t="s">
        <v>18</v>
      </c>
      <c r="E1621" t="s">
        <v>43</v>
      </c>
      <c r="F1621">
        <v>7</v>
      </c>
      <c r="G1621">
        <v>1158.3499999999999</v>
      </c>
      <c r="H1621">
        <v>0.3</v>
      </c>
      <c r="I1621" t="s">
        <v>1490</v>
      </c>
      <c r="J1621">
        <f t="shared" si="75"/>
        <v>1151.3499999999999</v>
      </c>
      <c r="K1621">
        <f t="shared" si="76"/>
        <v>805.94499999999994</v>
      </c>
      <c r="L1621">
        <f t="shared" si="77"/>
        <v>115.13499999999999</v>
      </c>
    </row>
    <row r="1622" spans="1:12" x14ac:dyDescent="0.35">
      <c r="A1622" t="s">
        <v>2343</v>
      </c>
      <c r="B1622" s="1">
        <v>45155</v>
      </c>
      <c r="C1622" t="s">
        <v>56</v>
      </c>
      <c r="D1622" t="s">
        <v>33</v>
      </c>
      <c r="E1622" t="s">
        <v>23</v>
      </c>
      <c r="F1622">
        <v>9</v>
      </c>
      <c r="G1622">
        <v>14.85</v>
      </c>
      <c r="H1622">
        <v>0</v>
      </c>
      <c r="I1622" t="s">
        <v>1463</v>
      </c>
      <c r="J1622">
        <f t="shared" si="75"/>
        <v>5.85</v>
      </c>
      <c r="K1622">
        <f t="shared" si="76"/>
        <v>5.85</v>
      </c>
      <c r="L1622">
        <f t="shared" si="77"/>
        <v>2.34</v>
      </c>
    </row>
    <row r="1623" spans="1:12" x14ac:dyDescent="0.35">
      <c r="A1623" t="s">
        <v>2344</v>
      </c>
      <c r="B1623" s="1">
        <v>45032</v>
      </c>
      <c r="C1623" t="s">
        <v>26</v>
      </c>
      <c r="D1623" t="s">
        <v>18</v>
      </c>
      <c r="E1623" t="s">
        <v>19</v>
      </c>
      <c r="F1623">
        <v>6</v>
      </c>
      <c r="G1623">
        <v>1082.55</v>
      </c>
      <c r="H1623">
        <v>0.2</v>
      </c>
      <c r="I1623" t="s">
        <v>475</v>
      </c>
      <c r="J1623">
        <f t="shared" si="75"/>
        <v>1076.55</v>
      </c>
      <c r="K1623">
        <f t="shared" si="76"/>
        <v>861.24</v>
      </c>
      <c r="L1623">
        <f t="shared" si="77"/>
        <v>215.31000000000006</v>
      </c>
    </row>
    <row r="1624" spans="1:12" x14ac:dyDescent="0.35">
      <c r="A1624" t="s">
        <v>2345</v>
      </c>
      <c r="B1624" s="1">
        <v>44997</v>
      </c>
      <c r="C1624" t="s">
        <v>22</v>
      </c>
      <c r="D1624" t="s">
        <v>11</v>
      </c>
      <c r="E1624" t="s">
        <v>43</v>
      </c>
      <c r="F1624">
        <v>5</v>
      </c>
      <c r="G1624">
        <v>467.2</v>
      </c>
      <c r="H1624">
        <v>0.2</v>
      </c>
      <c r="I1624" t="s">
        <v>590</v>
      </c>
      <c r="J1624">
        <f t="shared" si="75"/>
        <v>462.2</v>
      </c>
      <c r="K1624">
        <f t="shared" si="76"/>
        <v>369.76</v>
      </c>
      <c r="L1624">
        <f t="shared" si="77"/>
        <v>92.44</v>
      </c>
    </row>
    <row r="1625" spans="1:12" x14ac:dyDescent="0.35">
      <c r="A1625" t="s">
        <v>2346</v>
      </c>
      <c r="B1625" s="1">
        <v>44974</v>
      </c>
      <c r="C1625" t="s">
        <v>17</v>
      </c>
      <c r="D1625" t="s">
        <v>18</v>
      </c>
      <c r="E1625" t="s">
        <v>43</v>
      </c>
      <c r="F1625">
        <v>4</v>
      </c>
      <c r="G1625">
        <v>557.88</v>
      </c>
      <c r="H1625">
        <v>0.1</v>
      </c>
      <c r="I1625" t="s">
        <v>491</v>
      </c>
      <c r="J1625">
        <f t="shared" si="75"/>
        <v>553.88</v>
      </c>
      <c r="K1625">
        <f t="shared" si="76"/>
        <v>498.49200000000002</v>
      </c>
      <c r="L1625">
        <f t="shared" si="77"/>
        <v>166.16400000000004</v>
      </c>
    </row>
    <row r="1626" spans="1:12" x14ac:dyDescent="0.35">
      <c r="A1626" t="s">
        <v>2347</v>
      </c>
      <c r="B1626" s="1">
        <v>45146</v>
      </c>
      <c r="C1626" t="s">
        <v>56</v>
      </c>
      <c r="D1626" t="s">
        <v>33</v>
      </c>
      <c r="E1626" t="s">
        <v>23</v>
      </c>
      <c r="F1626">
        <v>10</v>
      </c>
      <c r="G1626">
        <v>145.32</v>
      </c>
      <c r="H1626">
        <v>0.3</v>
      </c>
      <c r="I1626" t="s">
        <v>859</v>
      </c>
      <c r="J1626">
        <f t="shared" si="75"/>
        <v>135.32</v>
      </c>
      <c r="K1626">
        <f t="shared" si="76"/>
        <v>94.72399999999999</v>
      </c>
      <c r="L1626">
        <f t="shared" si="77"/>
        <v>13.531999999999996</v>
      </c>
    </row>
    <row r="1627" spans="1:12" x14ac:dyDescent="0.35">
      <c r="A1627" t="s">
        <v>2348</v>
      </c>
      <c r="B1627" s="1">
        <v>44940</v>
      </c>
      <c r="C1627" t="s">
        <v>22</v>
      </c>
      <c r="D1627" t="s">
        <v>11</v>
      </c>
      <c r="E1627" t="s">
        <v>23</v>
      </c>
      <c r="F1627">
        <v>2</v>
      </c>
      <c r="G1627">
        <v>607.11</v>
      </c>
      <c r="H1627">
        <v>0</v>
      </c>
      <c r="I1627" t="s">
        <v>114</v>
      </c>
      <c r="J1627">
        <f t="shared" si="75"/>
        <v>605.11</v>
      </c>
      <c r="K1627">
        <f t="shared" si="76"/>
        <v>605.11</v>
      </c>
      <c r="L1627">
        <f t="shared" si="77"/>
        <v>242.04400000000004</v>
      </c>
    </row>
    <row r="1628" spans="1:12" x14ac:dyDescent="0.35">
      <c r="A1628" t="s">
        <v>2349</v>
      </c>
      <c r="B1628" s="1">
        <v>45974</v>
      </c>
      <c r="C1628" t="s">
        <v>53</v>
      </c>
      <c r="D1628" t="s">
        <v>18</v>
      </c>
      <c r="E1628" t="s">
        <v>43</v>
      </c>
      <c r="F1628">
        <v>6</v>
      </c>
      <c r="G1628">
        <v>749.29</v>
      </c>
      <c r="H1628">
        <v>0.3</v>
      </c>
      <c r="I1628" t="s">
        <v>2350</v>
      </c>
      <c r="J1628">
        <f t="shared" si="75"/>
        <v>743.29</v>
      </c>
      <c r="K1628">
        <f t="shared" si="76"/>
        <v>520.303</v>
      </c>
      <c r="L1628">
        <f t="shared" si="77"/>
        <v>74.329000000000008</v>
      </c>
    </row>
    <row r="1629" spans="1:12" x14ac:dyDescent="0.35">
      <c r="A1629" t="s">
        <v>2351</v>
      </c>
      <c r="B1629" s="1">
        <v>45078</v>
      </c>
      <c r="C1629" t="s">
        <v>22</v>
      </c>
      <c r="D1629" t="s">
        <v>11</v>
      </c>
      <c r="E1629" t="s">
        <v>43</v>
      </c>
      <c r="F1629">
        <v>1</v>
      </c>
      <c r="G1629">
        <v>212.32</v>
      </c>
      <c r="H1629">
        <v>0</v>
      </c>
      <c r="I1629" t="s">
        <v>2143</v>
      </c>
      <c r="J1629">
        <f t="shared" si="75"/>
        <v>211.32</v>
      </c>
      <c r="K1629">
        <f t="shared" si="76"/>
        <v>211.32</v>
      </c>
      <c r="L1629">
        <f t="shared" si="77"/>
        <v>84.528000000000006</v>
      </c>
    </row>
    <row r="1630" spans="1:12" x14ac:dyDescent="0.35">
      <c r="A1630" t="s">
        <v>2352</v>
      </c>
      <c r="B1630" s="1">
        <v>45357</v>
      </c>
      <c r="C1630" t="s">
        <v>17</v>
      </c>
      <c r="D1630" t="s">
        <v>18</v>
      </c>
      <c r="E1630" t="s">
        <v>23</v>
      </c>
      <c r="F1630">
        <v>7</v>
      </c>
      <c r="G1630">
        <v>942.54</v>
      </c>
      <c r="H1630">
        <v>0</v>
      </c>
      <c r="I1630" t="s">
        <v>1172</v>
      </c>
      <c r="J1630">
        <f t="shared" si="75"/>
        <v>935.54</v>
      </c>
      <c r="K1630">
        <f t="shared" si="76"/>
        <v>935.54</v>
      </c>
      <c r="L1630">
        <f t="shared" si="77"/>
        <v>374.21600000000001</v>
      </c>
    </row>
    <row r="1631" spans="1:12" x14ac:dyDescent="0.35">
      <c r="A1631" t="s">
        <v>2353</v>
      </c>
      <c r="B1631" s="1">
        <v>45784</v>
      </c>
      <c r="C1631" t="s">
        <v>71</v>
      </c>
      <c r="D1631" t="s">
        <v>33</v>
      </c>
      <c r="E1631" t="s">
        <v>19</v>
      </c>
      <c r="F1631">
        <v>10</v>
      </c>
      <c r="G1631">
        <v>20.55</v>
      </c>
      <c r="H1631">
        <v>0</v>
      </c>
      <c r="I1631" t="s">
        <v>597</v>
      </c>
      <c r="J1631">
        <f t="shared" si="75"/>
        <v>10.55</v>
      </c>
      <c r="K1631">
        <f t="shared" si="76"/>
        <v>10.55</v>
      </c>
      <c r="L1631">
        <f t="shared" si="77"/>
        <v>4.2200000000000006</v>
      </c>
    </row>
    <row r="1632" spans="1:12" x14ac:dyDescent="0.35">
      <c r="A1632" t="s">
        <v>2354</v>
      </c>
      <c r="B1632" s="1">
        <v>44584</v>
      </c>
      <c r="C1632" t="s">
        <v>56</v>
      </c>
      <c r="D1632" t="s">
        <v>33</v>
      </c>
      <c r="E1632" t="s">
        <v>43</v>
      </c>
      <c r="F1632">
        <v>8</v>
      </c>
      <c r="G1632">
        <v>60.31</v>
      </c>
      <c r="H1632">
        <v>0.2</v>
      </c>
      <c r="I1632" t="s">
        <v>579</v>
      </c>
      <c r="J1632">
        <f t="shared" si="75"/>
        <v>52.31</v>
      </c>
      <c r="K1632">
        <f t="shared" si="76"/>
        <v>41.848000000000006</v>
      </c>
      <c r="L1632">
        <f t="shared" si="77"/>
        <v>10.462000000000007</v>
      </c>
    </row>
    <row r="1633" spans="1:12" x14ac:dyDescent="0.35">
      <c r="A1633" t="s">
        <v>2355</v>
      </c>
      <c r="B1633" s="1">
        <v>45315</v>
      </c>
      <c r="C1633" t="s">
        <v>10</v>
      </c>
      <c r="D1633" t="s">
        <v>11</v>
      </c>
      <c r="E1633" t="s">
        <v>23</v>
      </c>
      <c r="F1633">
        <v>6</v>
      </c>
      <c r="G1633">
        <v>107.07</v>
      </c>
      <c r="H1633">
        <v>0.15</v>
      </c>
      <c r="I1633" t="s">
        <v>1188</v>
      </c>
      <c r="J1633">
        <f t="shared" si="75"/>
        <v>101.07</v>
      </c>
      <c r="K1633">
        <f t="shared" si="76"/>
        <v>85.909499999999994</v>
      </c>
      <c r="L1633">
        <f t="shared" si="77"/>
        <v>25.267499999999998</v>
      </c>
    </row>
    <row r="1634" spans="1:12" x14ac:dyDescent="0.35">
      <c r="A1634" t="s">
        <v>2356</v>
      </c>
      <c r="B1634" s="1">
        <v>44633</v>
      </c>
      <c r="C1634" t="s">
        <v>64</v>
      </c>
      <c r="D1634" t="s">
        <v>11</v>
      </c>
      <c r="E1634" t="s">
        <v>12</v>
      </c>
      <c r="F1634">
        <v>5</v>
      </c>
      <c r="G1634">
        <v>392.7</v>
      </c>
      <c r="H1634">
        <v>0</v>
      </c>
      <c r="I1634" t="s">
        <v>165</v>
      </c>
      <c r="J1634">
        <f t="shared" si="75"/>
        <v>387.7</v>
      </c>
      <c r="K1634">
        <f t="shared" si="76"/>
        <v>387.7</v>
      </c>
      <c r="L1634">
        <f t="shared" si="77"/>
        <v>155.08000000000001</v>
      </c>
    </row>
    <row r="1635" spans="1:12" x14ac:dyDescent="0.35">
      <c r="A1635" t="s">
        <v>2357</v>
      </c>
      <c r="B1635" s="1">
        <v>44919</v>
      </c>
      <c r="C1635" t="s">
        <v>22</v>
      </c>
      <c r="D1635" t="s">
        <v>11</v>
      </c>
      <c r="E1635" t="s">
        <v>19</v>
      </c>
      <c r="F1635">
        <v>4</v>
      </c>
      <c r="G1635">
        <v>391.43</v>
      </c>
      <c r="H1635">
        <v>0.2</v>
      </c>
      <c r="I1635" t="s">
        <v>1037</v>
      </c>
      <c r="J1635">
        <f t="shared" si="75"/>
        <v>387.43</v>
      </c>
      <c r="K1635">
        <f t="shared" si="76"/>
        <v>309.94400000000002</v>
      </c>
      <c r="L1635">
        <f t="shared" si="77"/>
        <v>77.486000000000018</v>
      </c>
    </row>
    <row r="1636" spans="1:12" x14ac:dyDescent="0.35">
      <c r="A1636" t="s">
        <v>2358</v>
      </c>
      <c r="B1636" s="1">
        <v>44608</v>
      </c>
      <c r="C1636" t="s">
        <v>26</v>
      </c>
      <c r="D1636" t="s">
        <v>18</v>
      </c>
      <c r="E1636" t="s">
        <v>19</v>
      </c>
      <c r="F1636">
        <v>3</v>
      </c>
      <c r="G1636">
        <v>401.67</v>
      </c>
      <c r="H1636">
        <v>0.15</v>
      </c>
      <c r="I1636" t="s">
        <v>1095</v>
      </c>
      <c r="J1636">
        <f t="shared" si="75"/>
        <v>398.67</v>
      </c>
      <c r="K1636">
        <f t="shared" si="76"/>
        <v>338.86950000000002</v>
      </c>
      <c r="L1636">
        <f t="shared" si="77"/>
        <v>99.667500000000018</v>
      </c>
    </row>
    <row r="1637" spans="1:12" x14ac:dyDescent="0.35">
      <c r="A1637" t="s">
        <v>2359</v>
      </c>
      <c r="B1637" s="1">
        <v>44638</v>
      </c>
      <c r="C1637" t="s">
        <v>40</v>
      </c>
      <c r="D1637" t="s">
        <v>33</v>
      </c>
      <c r="E1637" t="s">
        <v>23</v>
      </c>
      <c r="F1637">
        <v>7</v>
      </c>
      <c r="G1637">
        <v>30.38</v>
      </c>
      <c r="H1637">
        <v>0</v>
      </c>
      <c r="I1637" t="s">
        <v>1763</v>
      </c>
      <c r="J1637">
        <f t="shared" si="75"/>
        <v>23.38</v>
      </c>
      <c r="K1637">
        <f t="shared" si="76"/>
        <v>23.38</v>
      </c>
      <c r="L1637">
        <f t="shared" si="77"/>
        <v>9.3520000000000003</v>
      </c>
    </row>
    <row r="1638" spans="1:12" x14ac:dyDescent="0.35">
      <c r="A1638" t="s">
        <v>2360</v>
      </c>
      <c r="B1638" s="1">
        <v>44691</v>
      </c>
      <c r="C1638" t="s">
        <v>156</v>
      </c>
      <c r="D1638" t="s">
        <v>33</v>
      </c>
      <c r="E1638" t="s">
        <v>23</v>
      </c>
      <c r="F1638">
        <v>4</v>
      </c>
      <c r="G1638">
        <v>121.28</v>
      </c>
      <c r="H1638">
        <v>0</v>
      </c>
      <c r="I1638" t="s">
        <v>504</v>
      </c>
      <c r="J1638">
        <f t="shared" si="75"/>
        <v>117.28</v>
      </c>
      <c r="K1638">
        <f t="shared" si="76"/>
        <v>117.28</v>
      </c>
      <c r="L1638">
        <f t="shared" si="77"/>
        <v>46.912000000000006</v>
      </c>
    </row>
    <row r="1639" spans="1:12" x14ac:dyDescent="0.35">
      <c r="A1639" t="s">
        <v>2361</v>
      </c>
      <c r="B1639" s="1">
        <v>45042</v>
      </c>
      <c r="C1639" t="s">
        <v>26</v>
      </c>
      <c r="D1639" t="s">
        <v>18</v>
      </c>
      <c r="E1639" t="s">
        <v>19</v>
      </c>
      <c r="F1639">
        <v>1</v>
      </c>
      <c r="G1639">
        <v>1322.93</v>
      </c>
      <c r="H1639">
        <v>0.15</v>
      </c>
      <c r="I1639" t="s">
        <v>919</v>
      </c>
      <c r="J1639">
        <f t="shared" si="75"/>
        <v>1321.93</v>
      </c>
      <c r="K1639">
        <f t="shared" si="76"/>
        <v>1123.6405</v>
      </c>
      <c r="L1639">
        <f t="shared" si="77"/>
        <v>330.48249999999996</v>
      </c>
    </row>
    <row r="1640" spans="1:12" x14ac:dyDescent="0.35">
      <c r="A1640" t="s">
        <v>2362</v>
      </c>
      <c r="B1640" s="1">
        <v>45036</v>
      </c>
      <c r="C1640" t="s">
        <v>29</v>
      </c>
      <c r="D1640" t="s">
        <v>18</v>
      </c>
      <c r="E1640" t="s">
        <v>43</v>
      </c>
      <c r="F1640">
        <v>6</v>
      </c>
      <c r="G1640">
        <v>223.78</v>
      </c>
      <c r="H1640">
        <v>0.1</v>
      </c>
      <c r="I1640" t="s">
        <v>433</v>
      </c>
      <c r="J1640">
        <f t="shared" si="75"/>
        <v>217.78</v>
      </c>
      <c r="K1640">
        <f t="shared" si="76"/>
        <v>196.00200000000001</v>
      </c>
      <c r="L1640">
        <f t="shared" si="77"/>
        <v>65.334000000000003</v>
      </c>
    </row>
    <row r="1641" spans="1:12" x14ac:dyDescent="0.35">
      <c r="A1641" t="s">
        <v>2363</v>
      </c>
      <c r="B1641" s="1">
        <v>44897</v>
      </c>
      <c r="C1641" t="s">
        <v>32</v>
      </c>
      <c r="D1641" t="s">
        <v>33</v>
      </c>
      <c r="E1641" t="s">
        <v>12</v>
      </c>
      <c r="F1641">
        <v>6</v>
      </c>
      <c r="G1641">
        <v>111.6</v>
      </c>
      <c r="H1641">
        <v>0.1</v>
      </c>
      <c r="I1641" t="s">
        <v>1341</v>
      </c>
      <c r="J1641">
        <f t="shared" si="75"/>
        <v>105.6</v>
      </c>
      <c r="K1641">
        <f t="shared" si="76"/>
        <v>95.039999999999992</v>
      </c>
      <c r="L1641">
        <f t="shared" si="77"/>
        <v>31.68</v>
      </c>
    </row>
    <row r="1642" spans="1:12" x14ac:dyDescent="0.35">
      <c r="A1642" t="s">
        <v>2364</v>
      </c>
      <c r="B1642" s="1">
        <v>45384</v>
      </c>
      <c r="C1642" t="s">
        <v>78</v>
      </c>
      <c r="D1642" t="s">
        <v>33</v>
      </c>
      <c r="E1642" t="s">
        <v>43</v>
      </c>
      <c r="F1642">
        <v>5</v>
      </c>
      <c r="G1642">
        <v>26.41</v>
      </c>
      <c r="H1642">
        <v>0.3</v>
      </c>
      <c r="I1642" t="s">
        <v>602</v>
      </c>
      <c r="J1642">
        <f t="shared" si="75"/>
        <v>21.41</v>
      </c>
      <c r="K1642">
        <f t="shared" si="76"/>
        <v>14.986999999999998</v>
      </c>
      <c r="L1642">
        <f t="shared" si="77"/>
        <v>2.1409999999999982</v>
      </c>
    </row>
    <row r="1643" spans="1:12" x14ac:dyDescent="0.35">
      <c r="A1643" t="s">
        <v>2365</v>
      </c>
      <c r="B1643" s="1">
        <v>45672</v>
      </c>
      <c r="C1643" t="s">
        <v>32</v>
      </c>
      <c r="D1643" t="s">
        <v>33</v>
      </c>
      <c r="E1643" t="s">
        <v>23</v>
      </c>
      <c r="F1643">
        <v>2</v>
      </c>
      <c r="G1643">
        <v>92.31</v>
      </c>
      <c r="H1643">
        <v>0</v>
      </c>
      <c r="I1643" t="s">
        <v>1224</v>
      </c>
      <c r="J1643">
        <f t="shared" si="75"/>
        <v>90.31</v>
      </c>
      <c r="K1643">
        <f t="shared" si="76"/>
        <v>90.31</v>
      </c>
      <c r="L1643">
        <f t="shared" si="77"/>
        <v>36.124000000000002</v>
      </c>
    </row>
    <row r="1644" spans="1:12" x14ac:dyDescent="0.35">
      <c r="A1644" t="s">
        <v>2366</v>
      </c>
      <c r="B1644" s="1">
        <v>45517</v>
      </c>
      <c r="C1644" t="s">
        <v>61</v>
      </c>
      <c r="D1644" t="s">
        <v>33</v>
      </c>
      <c r="E1644" t="s">
        <v>12</v>
      </c>
      <c r="F1644">
        <v>1</v>
      </c>
      <c r="G1644">
        <v>54.8</v>
      </c>
      <c r="H1644">
        <v>0.3</v>
      </c>
      <c r="I1644" t="s">
        <v>826</v>
      </c>
      <c r="J1644">
        <f t="shared" si="75"/>
        <v>53.8</v>
      </c>
      <c r="K1644">
        <f t="shared" si="76"/>
        <v>37.659999999999997</v>
      </c>
      <c r="L1644">
        <f t="shared" si="77"/>
        <v>5.3800000000000026</v>
      </c>
    </row>
    <row r="1645" spans="1:12" x14ac:dyDescent="0.35">
      <c r="A1645" t="s">
        <v>2367</v>
      </c>
      <c r="B1645" s="1">
        <v>45857</v>
      </c>
      <c r="C1645" t="s">
        <v>53</v>
      </c>
      <c r="D1645" t="s">
        <v>18</v>
      </c>
      <c r="E1645" t="s">
        <v>12</v>
      </c>
      <c r="F1645">
        <v>4</v>
      </c>
      <c r="G1645">
        <v>1254.56</v>
      </c>
      <c r="H1645">
        <v>0.15</v>
      </c>
      <c r="I1645" t="s">
        <v>1777</v>
      </c>
      <c r="J1645">
        <f t="shared" si="75"/>
        <v>1250.56</v>
      </c>
      <c r="K1645">
        <f t="shared" si="76"/>
        <v>1062.9759999999999</v>
      </c>
      <c r="L1645">
        <f t="shared" si="77"/>
        <v>312.64</v>
      </c>
    </row>
    <row r="1646" spans="1:12" x14ac:dyDescent="0.35">
      <c r="A1646" t="s">
        <v>2368</v>
      </c>
      <c r="B1646" s="1">
        <v>45588</v>
      </c>
      <c r="C1646" t="s">
        <v>29</v>
      </c>
      <c r="D1646" t="s">
        <v>18</v>
      </c>
      <c r="E1646" t="s">
        <v>19</v>
      </c>
      <c r="F1646">
        <v>10</v>
      </c>
      <c r="G1646">
        <v>105.66</v>
      </c>
      <c r="H1646">
        <v>0.2</v>
      </c>
      <c r="I1646" t="s">
        <v>125</v>
      </c>
      <c r="J1646">
        <f t="shared" si="75"/>
        <v>95.66</v>
      </c>
      <c r="K1646">
        <f t="shared" si="76"/>
        <v>76.528000000000006</v>
      </c>
      <c r="L1646">
        <f t="shared" si="77"/>
        <v>19.132000000000012</v>
      </c>
    </row>
    <row r="1647" spans="1:12" x14ac:dyDescent="0.35">
      <c r="A1647" t="s">
        <v>2369</v>
      </c>
      <c r="B1647" s="1">
        <v>45026</v>
      </c>
      <c r="C1647" t="s">
        <v>17</v>
      </c>
      <c r="D1647" t="s">
        <v>18</v>
      </c>
      <c r="E1647" t="s">
        <v>23</v>
      </c>
      <c r="F1647">
        <v>2</v>
      </c>
      <c r="G1647">
        <v>555.67999999999995</v>
      </c>
      <c r="H1647">
        <v>0.1</v>
      </c>
      <c r="I1647" t="s">
        <v>969</v>
      </c>
      <c r="J1647">
        <f t="shared" si="75"/>
        <v>553.67999999999995</v>
      </c>
      <c r="K1647">
        <f t="shared" si="76"/>
        <v>498.31199999999995</v>
      </c>
      <c r="L1647">
        <f t="shared" si="77"/>
        <v>166.10399999999998</v>
      </c>
    </row>
    <row r="1648" spans="1:12" x14ac:dyDescent="0.35">
      <c r="A1648" t="s">
        <v>2370</v>
      </c>
      <c r="B1648" s="1">
        <v>45907</v>
      </c>
      <c r="C1648" t="s">
        <v>71</v>
      </c>
      <c r="D1648" t="s">
        <v>33</v>
      </c>
      <c r="E1648" t="s">
        <v>43</v>
      </c>
      <c r="F1648">
        <v>7</v>
      </c>
      <c r="G1648">
        <v>104.73</v>
      </c>
      <c r="H1648">
        <v>0</v>
      </c>
      <c r="I1648" t="s">
        <v>297</v>
      </c>
      <c r="J1648">
        <f t="shared" si="75"/>
        <v>97.73</v>
      </c>
      <c r="K1648">
        <f t="shared" si="76"/>
        <v>97.73</v>
      </c>
      <c r="L1648">
        <f t="shared" si="77"/>
        <v>39.092000000000006</v>
      </c>
    </row>
    <row r="1649" spans="1:12" x14ac:dyDescent="0.35">
      <c r="A1649" t="s">
        <v>2371</v>
      </c>
      <c r="B1649" s="1">
        <v>45983</v>
      </c>
      <c r="C1649" t="s">
        <v>22</v>
      </c>
      <c r="D1649" t="s">
        <v>11</v>
      </c>
      <c r="E1649" t="s">
        <v>19</v>
      </c>
      <c r="F1649">
        <v>8</v>
      </c>
      <c r="G1649">
        <v>158.27000000000001</v>
      </c>
      <c r="H1649">
        <v>0</v>
      </c>
      <c r="I1649" t="s">
        <v>1037</v>
      </c>
      <c r="J1649">
        <f t="shared" si="75"/>
        <v>150.27000000000001</v>
      </c>
      <c r="K1649">
        <f t="shared" si="76"/>
        <v>150.27000000000001</v>
      </c>
      <c r="L1649">
        <f t="shared" si="77"/>
        <v>60.108000000000004</v>
      </c>
    </row>
    <row r="1650" spans="1:12" x14ac:dyDescent="0.35">
      <c r="A1650" t="s">
        <v>2372</v>
      </c>
      <c r="B1650" s="1">
        <v>45393</v>
      </c>
      <c r="C1650" t="s">
        <v>71</v>
      </c>
      <c r="D1650" t="s">
        <v>33</v>
      </c>
      <c r="E1650" t="s">
        <v>19</v>
      </c>
      <c r="F1650">
        <v>4</v>
      </c>
      <c r="G1650">
        <v>8.41</v>
      </c>
      <c r="H1650">
        <v>0</v>
      </c>
      <c r="I1650" t="s">
        <v>2373</v>
      </c>
      <c r="J1650">
        <f t="shared" si="75"/>
        <v>4.41</v>
      </c>
      <c r="K1650">
        <f t="shared" si="76"/>
        <v>4.41</v>
      </c>
      <c r="L1650">
        <f t="shared" si="77"/>
        <v>1.7640000000000002</v>
      </c>
    </row>
    <row r="1651" spans="1:12" x14ac:dyDescent="0.35">
      <c r="A1651" t="s">
        <v>2374</v>
      </c>
      <c r="B1651" s="1">
        <v>44942</v>
      </c>
      <c r="C1651" t="s">
        <v>29</v>
      </c>
      <c r="D1651" t="s">
        <v>18</v>
      </c>
      <c r="E1651" t="s">
        <v>19</v>
      </c>
      <c r="F1651">
        <v>5</v>
      </c>
      <c r="G1651">
        <v>733.64</v>
      </c>
      <c r="H1651">
        <v>0</v>
      </c>
      <c r="I1651" t="s">
        <v>1591</v>
      </c>
      <c r="J1651">
        <f t="shared" si="75"/>
        <v>728.64</v>
      </c>
      <c r="K1651">
        <f t="shared" si="76"/>
        <v>728.64</v>
      </c>
      <c r="L1651">
        <f t="shared" si="77"/>
        <v>291.45600000000002</v>
      </c>
    </row>
    <row r="1652" spans="1:12" x14ac:dyDescent="0.35">
      <c r="A1652" t="s">
        <v>2375</v>
      </c>
      <c r="B1652" s="1">
        <v>45387</v>
      </c>
      <c r="C1652" t="s">
        <v>64</v>
      </c>
      <c r="D1652" t="s">
        <v>11</v>
      </c>
      <c r="E1652" t="s">
        <v>43</v>
      </c>
      <c r="F1652">
        <v>7</v>
      </c>
      <c r="G1652">
        <v>331.19</v>
      </c>
      <c r="H1652">
        <v>0.1</v>
      </c>
      <c r="I1652" t="s">
        <v>865</v>
      </c>
      <c r="J1652">
        <f t="shared" si="75"/>
        <v>324.19</v>
      </c>
      <c r="K1652">
        <f t="shared" si="76"/>
        <v>291.77100000000002</v>
      </c>
      <c r="L1652">
        <f t="shared" si="77"/>
        <v>97.257000000000033</v>
      </c>
    </row>
    <row r="1653" spans="1:12" x14ac:dyDescent="0.35">
      <c r="A1653" t="s">
        <v>2376</v>
      </c>
      <c r="B1653" s="1">
        <v>45821</v>
      </c>
      <c r="C1653" t="s">
        <v>29</v>
      </c>
      <c r="D1653" t="s">
        <v>18</v>
      </c>
      <c r="E1653" t="s">
        <v>23</v>
      </c>
      <c r="F1653">
        <v>1</v>
      </c>
      <c r="G1653">
        <v>799.99</v>
      </c>
      <c r="H1653">
        <v>0.1</v>
      </c>
      <c r="I1653" t="s">
        <v>597</v>
      </c>
      <c r="J1653">
        <f t="shared" si="75"/>
        <v>798.99</v>
      </c>
      <c r="K1653">
        <f t="shared" si="76"/>
        <v>719.09100000000001</v>
      </c>
      <c r="L1653">
        <f t="shared" si="77"/>
        <v>239.697</v>
      </c>
    </row>
    <row r="1654" spans="1:12" x14ac:dyDescent="0.35">
      <c r="A1654" t="s">
        <v>2377</v>
      </c>
      <c r="B1654" s="1">
        <v>45531</v>
      </c>
      <c r="C1654" t="s">
        <v>61</v>
      </c>
      <c r="D1654" t="s">
        <v>33</v>
      </c>
      <c r="E1654" t="s">
        <v>19</v>
      </c>
      <c r="F1654">
        <v>7</v>
      </c>
      <c r="G1654">
        <v>104.85</v>
      </c>
      <c r="H1654">
        <v>0.2</v>
      </c>
      <c r="I1654" t="s">
        <v>2378</v>
      </c>
      <c r="J1654">
        <f t="shared" si="75"/>
        <v>97.85</v>
      </c>
      <c r="K1654">
        <f t="shared" si="76"/>
        <v>78.28</v>
      </c>
      <c r="L1654">
        <f t="shared" si="77"/>
        <v>19.570000000000007</v>
      </c>
    </row>
    <row r="1655" spans="1:12" x14ac:dyDescent="0.35">
      <c r="A1655" t="s">
        <v>2379</v>
      </c>
      <c r="B1655" s="1">
        <v>45340</v>
      </c>
      <c r="C1655" t="s">
        <v>50</v>
      </c>
      <c r="D1655" t="s">
        <v>11</v>
      </c>
      <c r="E1655" t="s">
        <v>19</v>
      </c>
      <c r="F1655">
        <v>8</v>
      </c>
      <c r="G1655">
        <v>239.12</v>
      </c>
      <c r="H1655">
        <v>0</v>
      </c>
      <c r="I1655" t="s">
        <v>1689</v>
      </c>
      <c r="J1655">
        <f t="shared" si="75"/>
        <v>231.12</v>
      </c>
      <c r="K1655">
        <f t="shared" si="76"/>
        <v>231.12</v>
      </c>
      <c r="L1655">
        <f t="shared" si="77"/>
        <v>92.448000000000008</v>
      </c>
    </row>
    <row r="1656" spans="1:12" x14ac:dyDescent="0.35">
      <c r="A1656" t="s">
        <v>2380</v>
      </c>
      <c r="B1656" s="1">
        <v>45854</v>
      </c>
      <c r="C1656" t="s">
        <v>50</v>
      </c>
      <c r="D1656" t="s">
        <v>11</v>
      </c>
      <c r="E1656" t="s">
        <v>23</v>
      </c>
      <c r="F1656">
        <v>6</v>
      </c>
      <c r="G1656">
        <v>231.03</v>
      </c>
      <c r="H1656">
        <v>0.15</v>
      </c>
      <c r="I1656" t="s">
        <v>387</v>
      </c>
      <c r="J1656">
        <f t="shared" si="75"/>
        <v>225.03</v>
      </c>
      <c r="K1656">
        <f t="shared" si="76"/>
        <v>191.27549999999999</v>
      </c>
      <c r="L1656">
        <f t="shared" si="77"/>
        <v>56.257499999999993</v>
      </c>
    </row>
    <row r="1657" spans="1:12" x14ac:dyDescent="0.35">
      <c r="A1657" t="s">
        <v>2381</v>
      </c>
      <c r="B1657" s="1">
        <v>45693</v>
      </c>
      <c r="C1657" t="s">
        <v>26</v>
      </c>
      <c r="D1657" t="s">
        <v>18</v>
      </c>
      <c r="E1657" t="s">
        <v>12</v>
      </c>
      <c r="F1657">
        <v>10</v>
      </c>
      <c r="G1657">
        <v>674.85</v>
      </c>
      <c r="H1657">
        <v>0</v>
      </c>
      <c r="I1657" t="s">
        <v>2382</v>
      </c>
      <c r="J1657">
        <f t="shared" si="75"/>
        <v>664.85</v>
      </c>
      <c r="K1657">
        <f t="shared" si="76"/>
        <v>664.85</v>
      </c>
      <c r="L1657">
        <f t="shared" si="77"/>
        <v>265.94</v>
      </c>
    </row>
    <row r="1658" spans="1:12" x14ac:dyDescent="0.35">
      <c r="A1658" t="s">
        <v>2383</v>
      </c>
      <c r="B1658" s="1">
        <v>45944</v>
      </c>
      <c r="C1658" t="s">
        <v>50</v>
      </c>
      <c r="D1658" t="s">
        <v>11</v>
      </c>
      <c r="E1658" t="s">
        <v>19</v>
      </c>
      <c r="F1658">
        <v>9</v>
      </c>
      <c r="G1658">
        <v>185.92</v>
      </c>
      <c r="H1658">
        <v>0.1</v>
      </c>
      <c r="I1658" t="s">
        <v>992</v>
      </c>
      <c r="J1658">
        <f t="shared" si="75"/>
        <v>176.92</v>
      </c>
      <c r="K1658">
        <f t="shared" si="76"/>
        <v>159.22799999999998</v>
      </c>
      <c r="L1658">
        <f t="shared" si="77"/>
        <v>53.075999999999993</v>
      </c>
    </row>
    <row r="1659" spans="1:12" x14ac:dyDescent="0.35">
      <c r="A1659" t="s">
        <v>2384</v>
      </c>
      <c r="B1659" s="1">
        <v>45659</v>
      </c>
      <c r="C1659" t="s">
        <v>29</v>
      </c>
      <c r="D1659" t="s">
        <v>18</v>
      </c>
      <c r="E1659" t="s">
        <v>43</v>
      </c>
      <c r="F1659">
        <v>10</v>
      </c>
      <c r="G1659">
        <v>264.74</v>
      </c>
      <c r="H1659">
        <v>0.2</v>
      </c>
      <c r="I1659" t="s">
        <v>2385</v>
      </c>
      <c r="J1659">
        <f t="shared" si="75"/>
        <v>254.74</v>
      </c>
      <c r="K1659">
        <f t="shared" si="76"/>
        <v>203.79200000000003</v>
      </c>
      <c r="L1659">
        <f t="shared" si="77"/>
        <v>50.948000000000036</v>
      </c>
    </row>
    <row r="1660" spans="1:12" x14ac:dyDescent="0.35">
      <c r="A1660" t="s">
        <v>2386</v>
      </c>
      <c r="B1660" s="1">
        <v>45162</v>
      </c>
      <c r="C1660" t="s">
        <v>22</v>
      </c>
      <c r="D1660" t="s">
        <v>11</v>
      </c>
      <c r="E1660" t="s">
        <v>43</v>
      </c>
      <c r="F1660">
        <v>10</v>
      </c>
      <c r="G1660">
        <v>298.56</v>
      </c>
      <c r="H1660">
        <v>0</v>
      </c>
      <c r="I1660" t="s">
        <v>122</v>
      </c>
      <c r="J1660">
        <f t="shared" si="75"/>
        <v>288.56</v>
      </c>
      <c r="K1660">
        <f t="shared" si="76"/>
        <v>288.56</v>
      </c>
      <c r="L1660">
        <f t="shared" si="77"/>
        <v>115.42400000000001</v>
      </c>
    </row>
    <row r="1661" spans="1:12" x14ac:dyDescent="0.35">
      <c r="A1661" t="s">
        <v>2387</v>
      </c>
      <c r="B1661" s="1">
        <v>44719</v>
      </c>
      <c r="C1661" t="s">
        <v>50</v>
      </c>
      <c r="D1661" t="s">
        <v>11</v>
      </c>
      <c r="E1661" t="s">
        <v>23</v>
      </c>
      <c r="F1661">
        <v>4</v>
      </c>
      <c r="G1661">
        <v>54.27</v>
      </c>
      <c r="H1661">
        <v>0.3</v>
      </c>
      <c r="I1661" t="s">
        <v>1188</v>
      </c>
      <c r="J1661">
        <f t="shared" si="75"/>
        <v>50.27</v>
      </c>
      <c r="K1661">
        <f t="shared" si="76"/>
        <v>35.189</v>
      </c>
      <c r="L1661">
        <f t="shared" si="77"/>
        <v>5.027000000000001</v>
      </c>
    </row>
    <row r="1662" spans="1:12" x14ac:dyDescent="0.35">
      <c r="A1662" t="s">
        <v>2388</v>
      </c>
      <c r="B1662" s="1">
        <v>45333</v>
      </c>
      <c r="C1662" t="s">
        <v>64</v>
      </c>
      <c r="D1662" t="s">
        <v>11</v>
      </c>
      <c r="E1662" t="s">
        <v>12</v>
      </c>
      <c r="F1662">
        <v>4</v>
      </c>
      <c r="G1662">
        <v>305.05</v>
      </c>
      <c r="H1662">
        <v>0.3</v>
      </c>
      <c r="I1662" t="s">
        <v>761</v>
      </c>
      <c r="J1662">
        <f t="shared" si="75"/>
        <v>301.05</v>
      </c>
      <c r="K1662">
        <f t="shared" si="76"/>
        <v>210.73499999999999</v>
      </c>
      <c r="L1662">
        <f t="shared" si="77"/>
        <v>30.10499999999999</v>
      </c>
    </row>
    <row r="1663" spans="1:12" x14ac:dyDescent="0.35">
      <c r="A1663" t="s">
        <v>2389</v>
      </c>
      <c r="B1663" s="1">
        <v>45472</v>
      </c>
      <c r="C1663" t="s">
        <v>29</v>
      </c>
      <c r="D1663" t="s">
        <v>18</v>
      </c>
      <c r="E1663" t="s">
        <v>19</v>
      </c>
      <c r="F1663">
        <v>3</v>
      </c>
      <c r="G1663">
        <v>294.89</v>
      </c>
      <c r="H1663">
        <v>0.3</v>
      </c>
      <c r="I1663" t="s">
        <v>389</v>
      </c>
      <c r="J1663">
        <f t="shared" si="75"/>
        <v>291.89</v>
      </c>
      <c r="K1663">
        <f t="shared" si="76"/>
        <v>204.32299999999998</v>
      </c>
      <c r="L1663">
        <f t="shared" si="77"/>
        <v>29.188999999999993</v>
      </c>
    </row>
    <row r="1664" spans="1:12" x14ac:dyDescent="0.35">
      <c r="A1664" t="s">
        <v>2390</v>
      </c>
      <c r="B1664" s="1">
        <v>45578</v>
      </c>
      <c r="C1664" t="s">
        <v>40</v>
      </c>
      <c r="D1664" t="s">
        <v>33</v>
      </c>
      <c r="E1664" t="s">
        <v>19</v>
      </c>
      <c r="F1664">
        <v>9</v>
      </c>
      <c r="G1664">
        <v>135.16</v>
      </c>
      <c r="H1664">
        <v>0.1</v>
      </c>
      <c r="I1664" t="s">
        <v>1972</v>
      </c>
      <c r="J1664">
        <f t="shared" si="75"/>
        <v>126.16</v>
      </c>
      <c r="K1664">
        <f t="shared" si="76"/>
        <v>113.544</v>
      </c>
      <c r="L1664">
        <f t="shared" si="77"/>
        <v>37.847999999999999</v>
      </c>
    </row>
    <row r="1665" spans="1:12" x14ac:dyDescent="0.35">
      <c r="A1665" t="s">
        <v>2391</v>
      </c>
      <c r="B1665" s="1">
        <v>45532</v>
      </c>
      <c r="C1665" t="s">
        <v>64</v>
      </c>
      <c r="D1665" t="s">
        <v>11</v>
      </c>
      <c r="E1665" t="s">
        <v>23</v>
      </c>
      <c r="F1665">
        <v>9</v>
      </c>
      <c r="G1665">
        <v>576.54</v>
      </c>
      <c r="H1665">
        <v>0</v>
      </c>
      <c r="I1665" t="s">
        <v>1502</v>
      </c>
      <c r="J1665">
        <f t="shared" si="75"/>
        <v>567.54</v>
      </c>
      <c r="K1665">
        <f t="shared" si="76"/>
        <v>567.54</v>
      </c>
      <c r="L1665">
        <f t="shared" si="77"/>
        <v>227.01600000000002</v>
      </c>
    </row>
    <row r="1666" spans="1:12" x14ac:dyDescent="0.35">
      <c r="A1666" t="s">
        <v>2392</v>
      </c>
      <c r="B1666" s="1">
        <v>45923</v>
      </c>
      <c r="C1666" t="s">
        <v>78</v>
      </c>
      <c r="D1666" t="s">
        <v>33</v>
      </c>
      <c r="E1666" t="s">
        <v>23</v>
      </c>
      <c r="F1666">
        <v>9</v>
      </c>
      <c r="G1666">
        <v>138.29</v>
      </c>
      <c r="H1666">
        <v>0</v>
      </c>
      <c r="I1666" t="s">
        <v>165</v>
      </c>
      <c r="J1666">
        <f t="shared" ref="J1666:J1729" si="78">G1666-F1666</f>
        <v>129.29</v>
      </c>
      <c r="K1666">
        <f t="shared" ref="K1666:K1729" si="79">J1666*(1-H1666)</f>
        <v>129.29</v>
      </c>
      <c r="L1666">
        <f t="shared" ref="L1666:L1729" si="80">K1666-(J1666*0.6)</f>
        <v>51.715999999999994</v>
      </c>
    </row>
    <row r="1667" spans="1:12" x14ac:dyDescent="0.35">
      <c r="A1667" t="s">
        <v>2393</v>
      </c>
      <c r="B1667" s="1">
        <v>44738</v>
      </c>
      <c r="C1667" t="s">
        <v>53</v>
      </c>
      <c r="D1667" t="s">
        <v>18</v>
      </c>
      <c r="E1667" t="s">
        <v>12</v>
      </c>
      <c r="F1667">
        <v>8</v>
      </c>
      <c r="G1667">
        <v>1023.81</v>
      </c>
      <c r="H1667">
        <v>0.2</v>
      </c>
      <c r="I1667" t="s">
        <v>369</v>
      </c>
      <c r="J1667">
        <f t="shared" si="78"/>
        <v>1015.81</v>
      </c>
      <c r="K1667">
        <f t="shared" si="79"/>
        <v>812.64800000000002</v>
      </c>
      <c r="L1667">
        <f t="shared" si="80"/>
        <v>203.16200000000003</v>
      </c>
    </row>
    <row r="1668" spans="1:12" x14ac:dyDescent="0.35">
      <c r="A1668" t="s">
        <v>2394</v>
      </c>
      <c r="B1668" s="1">
        <v>44698</v>
      </c>
      <c r="C1668" t="s">
        <v>53</v>
      </c>
      <c r="D1668" t="s">
        <v>18</v>
      </c>
      <c r="E1668" t="s">
        <v>23</v>
      </c>
      <c r="F1668">
        <v>2</v>
      </c>
      <c r="G1668">
        <v>883.53</v>
      </c>
      <c r="H1668">
        <v>0</v>
      </c>
      <c r="I1668" t="s">
        <v>481</v>
      </c>
      <c r="J1668">
        <f t="shared" si="78"/>
        <v>881.53</v>
      </c>
      <c r="K1668">
        <f t="shared" si="79"/>
        <v>881.53</v>
      </c>
      <c r="L1668">
        <f t="shared" si="80"/>
        <v>352.61199999999997</v>
      </c>
    </row>
    <row r="1669" spans="1:12" x14ac:dyDescent="0.35">
      <c r="A1669" t="s">
        <v>2395</v>
      </c>
      <c r="B1669" s="1">
        <v>44834</v>
      </c>
      <c r="C1669" t="s">
        <v>26</v>
      </c>
      <c r="D1669" t="s">
        <v>18</v>
      </c>
      <c r="E1669" t="s">
        <v>19</v>
      </c>
      <c r="F1669">
        <v>6</v>
      </c>
      <c r="G1669">
        <v>183.99</v>
      </c>
      <c r="H1669">
        <v>0</v>
      </c>
      <c r="I1669" t="s">
        <v>466</v>
      </c>
      <c r="J1669">
        <f t="shared" si="78"/>
        <v>177.99</v>
      </c>
      <c r="K1669">
        <f t="shared" si="79"/>
        <v>177.99</v>
      </c>
      <c r="L1669">
        <f t="shared" si="80"/>
        <v>71.196000000000012</v>
      </c>
    </row>
    <row r="1670" spans="1:12" x14ac:dyDescent="0.35">
      <c r="A1670" t="s">
        <v>2396</v>
      </c>
      <c r="B1670" s="1">
        <v>45648</v>
      </c>
      <c r="C1670" t="s">
        <v>64</v>
      </c>
      <c r="D1670" t="s">
        <v>11</v>
      </c>
      <c r="E1670" t="s">
        <v>12</v>
      </c>
      <c r="F1670">
        <v>6</v>
      </c>
      <c r="G1670">
        <v>740.55</v>
      </c>
      <c r="H1670">
        <v>0.15</v>
      </c>
      <c r="I1670" t="s">
        <v>81</v>
      </c>
      <c r="J1670">
        <f t="shared" si="78"/>
        <v>734.55</v>
      </c>
      <c r="K1670">
        <f t="shared" si="79"/>
        <v>624.36749999999995</v>
      </c>
      <c r="L1670">
        <f t="shared" si="80"/>
        <v>183.63749999999999</v>
      </c>
    </row>
    <row r="1671" spans="1:12" x14ac:dyDescent="0.35">
      <c r="A1671" t="s">
        <v>2397</v>
      </c>
      <c r="B1671" s="1">
        <v>45534</v>
      </c>
      <c r="C1671" t="s">
        <v>78</v>
      </c>
      <c r="D1671" t="s">
        <v>33</v>
      </c>
      <c r="E1671" t="s">
        <v>12</v>
      </c>
      <c r="F1671">
        <v>2</v>
      </c>
      <c r="G1671">
        <v>30</v>
      </c>
      <c r="H1671">
        <v>0.2</v>
      </c>
      <c r="I1671" t="s">
        <v>1472</v>
      </c>
      <c r="J1671">
        <f t="shared" si="78"/>
        <v>28</v>
      </c>
      <c r="K1671">
        <f t="shared" si="79"/>
        <v>22.400000000000002</v>
      </c>
      <c r="L1671">
        <f t="shared" si="80"/>
        <v>5.6000000000000014</v>
      </c>
    </row>
    <row r="1672" spans="1:12" x14ac:dyDescent="0.35">
      <c r="A1672" t="s">
        <v>2398</v>
      </c>
      <c r="B1672" s="1">
        <v>45928</v>
      </c>
      <c r="C1672" t="s">
        <v>10</v>
      </c>
      <c r="D1672" t="s">
        <v>11</v>
      </c>
      <c r="E1672" t="s">
        <v>19</v>
      </c>
      <c r="F1672">
        <v>8</v>
      </c>
      <c r="G1672">
        <v>435.04</v>
      </c>
      <c r="H1672">
        <v>0</v>
      </c>
      <c r="I1672" t="s">
        <v>1492</v>
      </c>
      <c r="J1672">
        <f t="shared" si="78"/>
        <v>427.04</v>
      </c>
      <c r="K1672">
        <f t="shared" si="79"/>
        <v>427.04</v>
      </c>
      <c r="L1672">
        <f t="shared" si="80"/>
        <v>170.81600000000003</v>
      </c>
    </row>
    <row r="1673" spans="1:12" x14ac:dyDescent="0.35">
      <c r="A1673" t="s">
        <v>2399</v>
      </c>
      <c r="B1673" s="1">
        <v>45845</v>
      </c>
      <c r="C1673" t="s">
        <v>32</v>
      </c>
      <c r="D1673" t="s">
        <v>33</v>
      </c>
      <c r="E1673" t="s">
        <v>12</v>
      </c>
      <c r="F1673">
        <v>5</v>
      </c>
      <c r="G1673">
        <v>63.93</v>
      </c>
      <c r="H1673">
        <v>0.15</v>
      </c>
      <c r="I1673" t="s">
        <v>930</v>
      </c>
      <c r="J1673">
        <f t="shared" si="78"/>
        <v>58.93</v>
      </c>
      <c r="K1673">
        <f t="shared" si="79"/>
        <v>50.090499999999999</v>
      </c>
      <c r="L1673">
        <f t="shared" si="80"/>
        <v>14.732500000000002</v>
      </c>
    </row>
    <row r="1674" spans="1:12" x14ac:dyDescent="0.35">
      <c r="A1674" t="s">
        <v>2400</v>
      </c>
      <c r="B1674" s="1">
        <v>45370</v>
      </c>
      <c r="C1674" t="s">
        <v>10</v>
      </c>
      <c r="D1674" t="s">
        <v>11</v>
      </c>
      <c r="E1674" t="s">
        <v>43</v>
      </c>
      <c r="F1674">
        <v>7</v>
      </c>
      <c r="G1674">
        <v>387.37</v>
      </c>
      <c r="H1674">
        <v>0</v>
      </c>
      <c r="I1674" t="s">
        <v>2401</v>
      </c>
      <c r="J1674">
        <f t="shared" si="78"/>
        <v>380.37</v>
      </c>
      <c r="K1674">
        <f t="shared" si="79"/>
        <v>380.37</v>
      </c>
      <c r="L1674">
        <f t="shared" si="80"/>
        <v>152.148</v>
      </c>
    </row>
    <row r="1675" spans="1:12" x14ac:dyDescent="0.35">
      <c r="A1675" t="s">
        <v>2402</v>
      </c>
      <c r="B1675" s="1">
        <v>45821</v>
      </c>
      <c r="C1675" t="s">
        <v>26</v>
      </c>
      <c r="D1675" t="s">
        <v>18</v>
      </c>
      <c r="E1675" t="s">
        <v>12</v>
      </c>
      <c r="F1675">
        <v>4</v>
      </c>
      <c r="G1675">
        <v>938.57</v>
      </c>
      <c r="H1675">
        <v>0.1</v>
      </c>
      <c r="I1675" t="s">
        <v>1735</v>
      </c>
      <c r="J1675">
        <f t="shared" si="78"/>
        <v>934.57</v>
      </c>
      <c r="K1675">
        <f t="shared" si="79"/>
        <v>841.11300000000006</v>
      </c>
      <c r="L1675">
        <f t="shared" si="80"/>
        <v>280.37100000000009</v>
      </c>
    </row>
    <row r="1676" spans="1:12" x14ac:dyDescent="0.35">
      <c r="A1676" t="s">
        <v>2403</v>
      </c>
      <c r="B1676" s="1">
        <v>45790</v>
      </c>
      <c r="C1676" t="s">
        <v>50</v>
      </c>
      <c r="D1676" t="s">
        <v>11</v>
      </c>
      <c r="E1676" t="s">
        <v>19</v>
      </c>
      <c r="F1676">
        <v>9</v>
      </c>
      <c r="G1676">
        <v>113.63</v>
      </c>
      <c r="H1676">
        <v>0</v>
      </c>
      <c r="I1676" t="s">
        <v>500</v>
      </c>
      <c r="J1676">
        <f t="shared" si="78"/>
        <v>104.63</v>
      </c>
      <c r="K1676">
        <f t="shared" si="79"/>
        <v>104.63</v>
      </c>
      <c r="L1676">
        <f t="shared" si="80"/>
        <v>41.852000000000004</v>
      </c>
    </row>
    <row r="1677" spans="1:12" x14ac:dyDescent="0.35">
      <c r="A1677" t="s">
        <v>2404</v>
      </c>
      <c r="B1677" s="1">
        <v>45130</v>
      </c>
      <c r="C1677" t="s">
        <v>156</v>
      </c>
      <c r="D1677" t="s">
        <v>33</v>
      </c>
      <c r="E1677" t="s">
        <v>23</v>
      </c>
      <c r="F1677">
        <v>6</v>
      </c>
      <c r="G1677">
        <v>49.01</v>
      </c>
      <c r="H1677">
        <v>0.2</v>
      </c>
      <c r="I1677" t="s">
        <v>389</v>
      </c>
      <c r="J1677">
        <f t="shared" si="78"/>
        <v>43.01</v>
      </c>
      <c r="K1677">
        <f t="shared" si="79"/>
        <v>34.408000000000001</v>
      </c>
      <c r="L1677">
        <f t="shared" si="80"/>
        <v>8.6020000000000039</v>
      </c>
    </row>
    <row r="1678" spans="1:12" x14ac:dyDescent="0.35">
      <c r="A1678" t="s">
        <v>2405</v>
      </c>
      <c r="B1678" s="1">
        <v>45524</v>
      </c>
      <c r="C1678" t="s">
        <v>26</v>
      </c>
      <c r="D1678" t="s">
        <v>18</v>
      </c>
      <c r="E1678" t="s">
        <v>23</v>
      </c>
      <c r="F1678">
        <v>10</v>
      </c>
      <c r="G1678">
        <v>1073.3499999999999</v>
      </c>
      <c r="H1678">
        <v>0.3</v>
      </c>
      <c r="I1678" t="s">
        <v>389</v>
      </c>
      <c r="J1678">
        <f t="shared" si="78"/>
        <v>1063.3499999999999</v>
      </c>
      <c r="K1678">
        <f t="shared" si="79"/>
        <v>744.34499999999991</v>
      </c>
      <c r="L1678">
        <f t="shared" si="80"/>
        <v>106.33500000000004</v>
      </c>
    </row>
    <row r="1679" spans="1:12" x14ac:dyDescent="0.35">
      <c r="A1679" t="s">
        <v>2406</v>
      </c>
      <c r="B1679" s="1">
        <v>45252</v>
      </c>
      <c r="C1679" t="s">
        <v>50</v>
      </c>
      <c r="D1679" t="s">
        <v>11</v>
      </c>
      <c r="E1679" t="s">
        <v>43</v>
      </c>
      <c r="F1679">
        <v>9</v>
      </c>
      <c r="G1679">
        <v>437.75</v>
      </c>
      <c r="H1679">
        <v>0.3</v>
      </c>
      <c r="I1679" t="s">
        <v>2407</v>
      </c>
      <c r="J1679">
        <f t="shared" si="78"/>
        <v>428.75</v>
      </c>
      <c r="K1679">
        <f t="shared" si="79"/>
        <v>300.125</v>
      </c>
      <c r="L1679">
        <f t="shared" si="80"/>
        <v>42.875</v>
      </c>
    </row>
    <row r="1680" spans="1:12" x14ac:dyDescent="0.35">
      <c r="A1680" t="s">
        <v>2408</v>
      </c>
      <c r="B1680" s="1">
        <v>45111</v>
      </c>
      <c r="C1680" t="s">
        <v>156</v>
      </c>
      <c r="D1680" t="s">
        <v>33</v>
      </c>
      <c r="E1680" t="s">
        <v>12</v>
      </c>
      <c r="F1680">
        <v>6</v>
      </c>
      <c r="G1680">
        <v>139.38999999999999</v>
      </c>
      <c r="H1680">
        <v>0.1</v>
      </c>
      <c r="I1680" t="s">
        <v>57</v>
      </c>
      <c r="J1680">
        <f t="shared" si="78"/>
        <v>133.38999999999999</v>
      </c>
      <c r="K1680">
        <f t="shared" si="79"/>
        <v>120.05099999999999</v>
      </c>
      <c r="L1680">
        <f t="shared" si="80"/>
        <v>40.016999999999996</v>
      </c>
    </row>
    <row r="1681" spans="1:12" x14ac:dyDescent="0.35">
      <c r="A1681" t="s">
        <v>2409</v>
      </c>
      <c r="B1681" s="1">
        <v>45189</v>
      </c>
      <c r="C1681" t="s">
        <v>64</v>
      </c>
      <c r="D1681" t="s">
        <v>11</v>
      </c>
      <c r="E1681" t="s">
        <v>23</v>
      </c>
      <c r="F1681">
        <v>5</v>
      </c>
      <c r="G1681">
        <v>247.93</v>
      </c>
      <c r="H1681">
        <v>0.15</v>
      </c>
      <c r="I1681" t="s">
        <v>470</v>
      </c>
      <c r="J1681">
        <f t="shared" si="78"/>
        <v>242.93</v>
      </c>
      <c r="K1681">
        <f t="shared" si="79"/>
        <v>206.4905</v>
      </c>
      <c r="L1681">
        <f t="shared" si="80"/>
        <v>60.732499999999987</v>
      </c>
    </row>
    <row r="1682" spans="1:12" x14ac:dyDescent="0.35">
      <c r="A1682" t="s">
        <v>2410</v>
      </c>
      <c r="B1682" s="1">
        <v>45817</v>
      </c>
      <c r="C1682" t="s">
        <v>64</v>
      </c>
      <c r="D1682" t="s">
        <v>11</v>
      </c>
      <c r="E1682" t="s">
        <v>12</v>
      </c>
      <c r="F1682">
        <v>6</v>
      </c>
      <c r="G1682">
        <v>584.47</v>
      </c>
      <c r="H1682">
        <v>0.2</v>
      </c>
      <c r="I1682" t="s">
        <v>2239</v>
      </c>
      <c r="J1682">
        <f t="shared" si="78"/>
        <v>578.47</v>
      </c>
      <c r="K1682">
        <f t="shared" si="79"/>
        <v>462.77600000000007</v>
      </c>
      <c r="L1682">
        <f t="shared" si="80"/>
        <v>115.69400000000007</v>
      </c>
    </row>
    <row r="1683" spans="1:12" x14ac:dyDescent="0.35">
      <c r="A1683" t="s">
        <v>2411</v>
      </c>
      <c r="B1683" s="1">
        <v>45509</v>
      </c>
      <c r="C1683" t="s">
        <v>53</v>
      </c>
      <c r="D1683" t="s">
        <v>18</v>
      </c>
      <c r="E1683" t="s">
        <v>19</v>
      </c>
      <c r="F1683">
        <v>5</v>
      </c>
      <c r="G1683">
        <v>994.03</v>
      </c>
      <c r="H1683">
        <v>0</v>
      </c>
      <c r="I1683" t="s">
        <v>2412</v>
      </c>
      <c r="J1683">
        <f t="shared" si="78"/>
        <v>989.03</v>
      </c>
      <c r="K1683">
        <f t="shared" si="79"/>
        <v>989.03</v>
      </c>
      <c r="L1683">
        <f t="shared" si="80"/>
        <v>395.61199999999997</v>
      </c>
    </row>
    <row r="1684" spans="1:12" x14ac:dyDescent="0.35">
      <c r="A1684" t="s">
        <v>2413</v>
      </c>
      <c r="B1684" s="1">
        <v>45888</v>
      </c>
      <c r="C1684" t="s">
        <v>32</v>
      </c>
      <c r="D1684" t="s">
        <v>33</v>
      </c>
      <c r="E1684" t="s">
        <v>12</v>
      </c>
      <c r="F1684">
        <v>7</v>
      </c>
      <c r="G1684">
        <v>75.23</v>
      </c>
      <c r="H1684">
        <v>0.1</v>
      </c>
      <c r="I1684" t="s">
        <v>468</v>
      </c>
      <c r="J1684">
        <f t="shared" si="78"/>
        <v>68.23</v>
      </c>
      <c r="K1684">
        <f t="shared" si="79"/>
        <v>61.407000000000004</v>
      </c>
      <c r="L1684">
        <f t="shared" si="80"/>
        <v>20.469000000000001</v>
      </c>
    </row>
    <row r="1685" spans="1:12" x14ac:dyDescent="0.35">
      <c r="A1685" t="s">
        <v>2414</v>
      </c>
      <c r="B1685" s="1">
        <v>45261</v>
      </c>
      <c r="C1685" t="s">
        <v>64</v>
      </c>
      <c r="D1685" t="s">
        <v>11</v>
      </c>
      <c r="E1685" t="s">
        <v>19</v>
      </c>
      <c r="F1685">
        <v>5</v>
      </c>
      <c r="G1685">
        <v>143.32</v>
      </c>
      <c r="H1685">
        <v>0.15</v>
      </c>
      <c r="I1685" t="s">
        <v>807</v>
      </c>
      <c r="J1685">
        <f t="shared" si="78"/>
        <v>138.32</v>
      </c>
      <c r="K1685">
        <f t="shared" si="79"/>
        <v>117.57199999999999</v>
      </c>
      <c r="L1685">
        <f t="shared" si="80"/>
        <v>34.58</v>
      </c>
    </row>
    <row r="1686" spans="1:12" x14ac:dyDescent="0.35">
      <c r="A1686" t="s">
        <v>2415</v>
      </c>
      <c r="B1686" s="1">
        <v>44698</v>
      </c>
      <c r="C1686" t="s">
        <v>64</v>
      </c>
      <c r="D1686" t="s">
        <v>11</v>
      </c>
      <c r="E1686" t="s">
        <v>23</v>
      </c>
      <c r="F1686">
        <v>8</v>
      </c>
      <c r="G1686">
        <v>751.06</v>
      </c>
      <c r="H1686">
        <v>0.2</v>
      </c>
      <c r="I1686" t="s">
        <v>761</v>
      </c>
      <c r="J1686">
        <f t="shared" si="78"/>
        <v>743.06</v>
      </c>
      <c r="K1686">
        <f t="shared" si="79"/>
        <v>594.44799999999998</v>
      </c>
      <c r="L1686">
        <f t="shared" si="80"/>
        <v>148.61200000000002</v>
      </c>
    </row>
    <row r="1687" spans="1:12" x14ac:dyDescent="0.35">
      <c r="A1687" t="s">
        <v>2416</v>
      </c>
      <c r="B1687" s="1">
        <v>45724</v>
      </c>
      <c r="C1687" t="s">
        <v>71</v>
      </c>
      <c r="D1687" t="s">
        <v>33</v>
      </c>
      <c r="E1687" t="s">
        <v>43</v>
      </c>
      <c r="F1687">
        <v>1</v>
      </c>
      <c r="G1687">
        <v>147.33000000000001</v>
      </c>
      <c r="H1687">
        <v>0.3</v>
      </c>
      <c r="I1687" t="s">
        <v>2290</v>
      </c>
      <c r="J1687">
        <f t="shared" si="78"/>
        <v>146.33000000000001</v>
      </c>
      <c r="K1687">
        <f t="shared" si="79"/>
        <v>102.431</v>
      </c>
      <c r="L1687">
        <f t="shared" si="80"/>
        <v>14.632999999999996</v>
      </c>
    </row>
    <row r="1688" spans="1:12" x14ac:dyDescent="0.35">
      <c r="A1688" t="s">
        <v>2417</v>
      </c>
      <c r="B1688" s="1">
        <v>45457</v>
      </c>
      <c r="C1688" t="s">
        <v>32</v>
      </c>
      <c r="D1688" t="s">
        <v>33</v>
      </c>
      <c r="E1688" t="s">
        <v>19</v>
      </c>
      <c r="F1688">
        <v>3</v>
      </c>
      <c r="G1688">
        <v>31.26</v>
      </c>
      <c r="H1688">
        <v>0.1</v>
      </c>
      <c r="I1688" t="s">
        <v>323</v>
      </c>
      <c r="J1688">
        <f t="shared" si="78"/>
        <v>28.26</v>
      </c>
      <c r="K1688">
        <f t="shared" si="79"/>
        <v>25.434000000000001</v>
      </c>
      <c r="L1688">
        <f t="shared" si="80"/>
        <v>8.4780000000000015</v>
      </c>
    </row>
    <row r="1689" spans="1:12" x14ac:dyDescent="0.35">
      <c r="A1689" t="s">
        <v>2418</v>
      </c>
      <c r="B1689" s="1">
        <v>44705</v>
      </c>
      <c r="C1689" t="s">
        <v>99</v>
      </c>
      <c r="D1689" t="s">
        <v>33</v>
      </c>
      <c r="E1689" t="s">
        <v>43</v>
      </c>
      <c r="F1689">
        <v>3</v>
      </c>
      <c r="G1689">
        <v>118.66</v>
      </c>
      <c r="H1689">
        <v>0.3</v>
      </c>
      <c r="I1689" t="s">
        <v>122</v>
      </c>
      <c r="J1689">
        <f t="shared" si="78"/>
        <v>115.66</v>
      </c>
      <c r="K1689">
        <f t="shared" si="79"/>
        <v>80.961999999999989</v>
      </c>
      <c r="L1689">
        <f t="shared" si="80"/>
        <v>11.565999999999988</v>
      </c>
    </row>
    <row r="1690" spans="1:12" x14ac:dyDescent="0.35">
      <c r="A1690" t="s">
        <v>2419</v>
      </c>
      <c r="B1690" s="1">
        <v>44643</v>
      </c>
      <c r="C1690" t="s">
        <v>29</v>
      </c>
      <c r="D1690" t="s">
        <v>18</v>
      </c>
      <c r="E1690" t="s">
        <v>19</v>
      </c>
      <c r="F1690">
        <v>2</v>
      </c>
      <c r="G1690">
        <v>572.65</v>
      </c>
      <c r="H1690">
        <v>0.2</v>
      </c>
      <c r="I1690" t="s">
        <v>1928</v>
      </c>
      <c r="J1690">
        <f t="shared" si="78"/>
        <v>570.65</v>
      </c>
      <c r="K1690">
        <f t="shared" si="79"/>
        <v>456.52</v>
      </c>
      <c r="L1690">
        <f t="shared" si="80"/>
        <v>114.13</v>
      </c>
    </row>
    <row r="1691" spans="1:12" x14ac:dyDescent="0.35">
      <c r="A1691" t="s">
        <v>2420</v>
      </c>
      <c r="B1691" s="1">
        <v>45442</v>
      </c>
      <c r="C1691" t="s">
        <v>10</v>
      </c>
      <c r="D1691" t="s">
        <v>11</v>
      </c>
      <c r="E1691" t="s">
        <v>12</v>
      </c>
      <c r="F1691">
        <v>10</v>
      </c>
      <c r="G1691">
        <v>502.75</v>
      </c>
      <c r="H1691">
        <v>0.1</v>
      </c>
      <c r="I1691" t="s">
        <v>904</v>
      </c>
      <c r="J1691">
        <f t="shared" si="78"/>
        <v>492.75</v>
      </c>
      <c r="K1691">
        <f t="shared" si="79"/>
        <v>443.47500000000002</v>
      </c>
      <c r="L1691">
        <f t="shared" si="80"/>
        <v>147.82500000000005</v>
      </c>
    </row>
    <row r="1692" spans="1:12" x14ac:dyDescent="0.35">
      <c r="A1692" t="s">
        <v>2421</v>
      </c>
      <c r="B1692" s="1">
        <v>45046</v>
      </c>
      <c r="C1692" t="s">
        <v>22</v>
      </c>
      <c r="D1692" t="s">
        <v>11</v>
      </c>
      <c r="E1692" t="s">
        <v>43</v>
      </c>
      <c r="F1692">
        <v>4</v>
      </c>
      <c r="G1692">
        <v>178.88</v>
      </c>
      <c r="H1692">
        <v>0.15</v>
      </c>
      <c r="I1692" t="s">
        <v>642</v>
      </c>
      <c r="J1692">
        <f t="shared" si="78"/>
        <v>174.88</v>
      </c>
      <c r="K1692">
        <f t="shared" si="79"/>
        <v>148.648</v>
      </c>
      <c r="L1692">
        <f t="shared" si="80"/>
        <v>43.72</v>
      </c>
    </row>
    <row r="1693" spans="1:12" x14ac:dyDescent="0.35">
      <c r="A1693" t="s">
        <v>2422</v>
      </c>
      <c r="B1693" s="1">
        <v>44748</v>
      </c>
      <c r="C1693" t="s">
        <v>17</v>
      </c>
      <c r="D1693" t="s">
        <v>18</v>
      </c>
      <c r="E1693" t="s">
        <v>23</v>
      </c>
      <c r="F1693">
        <v>2</v>
      </c>
      <c r="G1693">
        <v>233.96</v>
      </c>
      <c r="H1693">
        <v>0.15</v>
      </c>
      <c r="I1693" t="s">
        <v>518</v>
      </c>
      <c r="J1693">
        <f t="shared" si="78"/>
        <v>231.96</v>
      </c>
      <c r="K1693">
        <f t="shared" si="79"/>
        <v>197.166</v>
      </c>
      <c r="L1693">
        <f t="shared" si="80"/>
        <v>57.990000000000009</v>
      </c>
    </row>
    <row r="1694" spans="1:12" x14ac:dyDescent="0.35">
      <c r="A1694" t="s">
        <v>2423</v>
      </c>
      <c r="B1694" s="1">
        <v>45810</v>
      </c>
      <c r="C1694" t="s">
        <v>10</v>
      </c>
      <c r="D1694" t="s">
        <v>11</v>
      </c>
      <c r="E1694" t="s">
        <v>12</v>
      </c>
      <c r="F1694">
        <v>5</v>
      </c>
      <c r="G1694">
        <v>130.54</v>
      </c>
      <c r="H1694">
        <v>0</v>
      </c>
      <c r="I1694" t="s">
        <v>504</v>
      </c>
      <c r="J1694">
        <f t="shared" si="78"/>
        <v>125.53999999999999</v>
      </c>
      <c r="K1694">
        <f t="shared" si="79"/>
        <v>125.53999999999999</v>
      </c>
      <c r="L1694">
        <f t="shared" si="80"/>
        <v>50.215999999999994</v>
      </c>
    </row>
    <row r="1695" spans="1:12" x14ac:dyDescent="0.35">
      <c r="A1695" t="s">
        <v>2424</v>
      </c>
      <c r="B1695" s="1">
        <v>45749</v>
      </c>
      <c r="C1695" t="s">
        <v>26</v>
      </c>
      <c r="D1695" t="s">
        <v>18</v>
      </c>
      <c r="E1695" t="s">
        <v>23</v>
      </c>
      <c r="F1695">
        <v>4</v>
      </c>
      <c r="G1695">
        <v>425.05</v>
      </c>
      <c r="H1695">
        <v>0</v>
      </c>
      <c r="I1695" t="s">
        <v>563</v>
      </c>
      <c r="J1695">
        <f t="shared" si="78"/>
        <v>421.05</v>
      </c>
      <c r="K1695">
        <f t="shared" si="79"/>
        <v>421.05</v>
      </c>
      <c r="L1695">
        <f t="shared" si="80"/>
        <v>168.42000000000002</v>
      </c>
    </row>
    <row r="1696" spans="1:12" x14ac:dyDescent="0.35">
      <c r="A1696" t="s">
        <v>2425</v>
      </c>
      <c r="B1696" s="1">
        <v>44869</v>
      </c>
      <c r="C1696" t="s">
        <v>26</v>
      </c>
      <c r="D1696" t="s">
        <v>18</v>
      </c>
      <c r="E1696" t="s">
        <v>23</v>
      </c>
      <c r="F1696">
        <v>1</v>
      </c>
      <c r="G1696">
        <v>857.77</v>
      </c>
      <c r="H1696">
        <v>0.1</v>
      </c>
      <c r="I1696" t="s">
        <v>583</v>
      </c>
      <c r="J1696">
        <f t="shared" si="78"/>
        <v>856.77</v>
      </c>
      <c r="K1696">
        <f t="shared" si="79"/>
        <v>771.09299999999996</v>
      </c>
      <c r="L1696">
        <f t="shared" si="80"/>
        <v>257.03099999999995</v>
      </c>
    </row>
    <row r="1697" spans="1:12" x14ac:dyDescent="0.35">
      <c r="A1697" t="s">
        <v>2426</v>
      </c>
      <c r="B1697" s="1">
        <v>45635</v>
      </c>
      <c r="C1697" t="s">
        <v>32</v>
      </c>
      <c r="D1697" t="s">
        <v>33</v>
      </c>
      <c r="E1697" t="s">
        <v>19</v>
      </c>
      <c r="F1697">
        <v>8</v>
      </c>
      <c r="G1697">
        <v>78.599999999999994</v>
      </c>
      <c r="H1697">
        <v>0.15</v>
      </c>
      <c r="I1697" t="s">
        <v>325</v>
      </c>
      <c r="J1697">
        <f t="shared" si="78"/>
        <v>70.599999999999994</v>
      </c>
      <c r="K1697">
        <f t="shared" si="79"/>
        <v>60.009999999999991</v>
      </c>
      <c r="L1697">
        <f t="shared" si="80"/>
        <v>17.649999999999999</v>
      </c>
    </row>
    <row r="1698" spans="1:12" x14ac:dyDescent="0.35">
      <c r="A1698" t="s">
        <v>2427</v>
      </c>
      <c r="B1698" s="1">
        <v>44857</v>
      </c>
      <c r="C1698" t="s">
        <v>29</v>
      </c>
      <c r="D1698" t="s">
        <v>18</v>
      </c>
      <c r="E1698" t="s">
        <v>23</v>
      </c>
      <c r="F1698">
        <v>3</v>
      </c>
      <c r="G1698">
        <v>1203.3</v>
      </c>
      <c r="H1698">
        <v>0</v>
      </c>
      <c r="I1698" t="s">
        <v>616</v>
      </c>
      <c r="J1698">
        <f t="shared" si="78"/>
        <v>1200.3</v>
      </c>
      <c r="K1698">
        <f t="shared" si="79"/>
        <v>1200.3</v>
      </c>
      <c r="L1698">
        <f t="shared" si="80"/>
        <v>480.12</v>
      </c>
    </row>
    <row r="1699" spans="1:12" x14ac:dyDescent="0.35">
      <c r="A1699" t="s">
        <v>2428</v>
      </c>
      <c r="B1699" s="1">
        <v>45391</v>
      </c>
      <c r="C1699" t="s">
        <v>71</v>
      </c>
      <c r="D1699" t="s">
        <v>33</v>
      </c>
      <c r="E1699" t="s">
        <v>43</v>
      </c>
      <c r="F1699">
        <v>4</v>
      </c>
      <c r="G1699">
        <v>60.02</v>
      </c>
      <c r="H1699">
        <v>0.15</v>
      </c>
      <c r="I1699" t="s">
        <v>849</v>
      </c>
      <c r="J1699">
        <f t="shared" si="78"/>
        <v>56.02</v>
      </c>
      <c r="K1699">
        <f t="shared" si="79"/>
        <v>47.617000000000004</v>
      </c>
      <c r="L1699">
        <f t="shared" si="80"/>
        <v>14.005000000000003</v>
      </c>
    </row>
    <row r="1700" spans="1:12" x14ac:dyDescent="0.35">
      <c r="A1700" t="s">
        <v>2429</v>
      </c>
      <c r="B1700" s="1">
        <v>45990</v>
      </c>
      <c r="C1700" t="s">
        <v>50</v>
      </c>
      <c r="D1700" t="s">
        <v>11</v>
      </c>
      <c r="E1700" t="s">
        <v>19</v>
      </c>
      <c r="F1700">
        <v>7</v>
      </c>
      <c r="G1700">
        <v>478.74</v>
      </c>
      <c r="H1700">
        <v>0.1</v>
      </c>
      <c r="I1700" t="s">
        <v>46</v>
      </c>
      <c r="J1700">
        <f t="shared" si="78"/>
        <v>471.74</v>
      </c>
      <c r="K1700">
        <f t="shared" si="79"/>
        <v>424.56600000000003</v>
      </c>
      <c r="L1700">
        <f t="shared" si="80"/>
        <v>141.52200000000005</v>
      </c>
    </row>
    <row r="1701" spans="1:12" x14ac:dyDescent="0.35">
      <c r="A1701" t="s">
        <v>2430</v>
      </c>
      <c r="B1701" s="1">
        <v>45455</v>
      </c>
      <c r="C1701" t="s">
        <v>26</v>
      </c>
      <c r="D1701" t="s">
        <v>18</v>
      </c>
      <c r="E1701" t="s">
        <v>23</v>
      </c>
      <c r="F1701">
        <v>2</v>
      </c>
      <c r="G1701">
        <v>712.31</v>
      </c>
      <c r="H1701">
        <v>0.1</v>
      </c>
      <c r="I1701" t="s">
        <v>1350</v>
      </c>
      <c r="J1701">
        <f t="shared" si="78"/>
        <v>710.31</v>
      </c>
      <c r="K1701">
        <f t="shared" si="79"/>
        <v>639.279</v>
      </c>
      <c r="L1701">
        <f t="shared" si="80"/>
        <v>213.09300000000002</v>
      </c>
    </row>
    <row r="1702" spans="1:12" x14ac:dyDescent="0.35">
      <c r="A1702" t="s">
        <v>2431</v>
      </c>
      <c r="B1702" s="1">
        <v>45094</v>
      </c>
      <c r="C1702" t="s">
        <v>141</v>
      </c>
      <c r="D1702" t="s">
        <v>33</v>
      </c>
      <c r="E1702" t="s">
        <v>12</v>
      </c>
      <c r="F1702">
        <v>4</v>
      </c>
      <c r="G1702">
        <v>128.78</v>
      </c>
      <c r="H1702">
        <v>0.3</v>
      </c>
      <c r="I1702" t="s">
        <v>944</v>
      </c>
      <c r="J1702">
        <f t="shared" si="78"/>
        <v>124.78</v>
      </c>
      <c r="K1702">
        <f t="shared" si="79"/>
        <v>87.345999999999989</v>
      </c>
      <c r="L1702">
        <f t="shared" si="80"/>
        <v>12.477999999999994</v>
      </c>
    </row>
    <row r="1703" spans="1:12" x14ac:dyDescent="0.35">
      <c r="A1703" t="s">
        <v>2432</v>
      </c>
      <c r="B1703" s="1">
        <v>44636</v>
      </c>
      <c r="C1703" t="s">
        <v>32</v>
      </c>
      <c r="D1703" t="s">
        <v>33</v>
      </c>
      <c r="E1703" t="s">
        <v>19</v>
      </c>
      <c r="F1703">
        <v>4</v>
      </c>
      <c r="G1703">
        <v>18.05</v>
      </c>
      <c r="H1703">
        <v>0</v>
      </c>
      <c r="I1703" t="s">
        <v>510</v>
      </c>
      <c r="J1703">
        <f t="shared" si="78"/>
        <v>14.05</v>
      </c>
      <c r="K1703">
        <f t="shared" si="79"/>
        <v>14.05</v>
      </c>
      <c r="L1703">
        <f t="shared" si="80"/>
        <v>5.620000000000001</v>
      </c>
    </row>
    <row r="1704" spans="1:12" x14ac:dyDescent="0.35">
      <c r="A1704" t="s">
        <v>2433</v>
      </c>
      <c r="B1704" s="1">
        <v>44724</v>
      </c>
      <c r="C1704" t="s">
        <v>17</v>
      </c>
      <c r="D1704" t="s">
        <v>18</v>
      </c>
      <c r="E1704" t="s">
        <v>23</v>
      </c>
      <c r="F1704">
        <v>3</v>
      </c>
      <c r="G1704">
        <v>510.41</v>
      </c>
      <c r="H1704">
        <v>0.15</v>
      </c>
      <c r="I1704" t="s">
        <v>1889</v>
      </c>
      <c r="J1704">
        <f t="shared" si="78"/>
        <v>507.41</v>
      </c>
      <c r="K1704">
        <f t="shared" si="79"/>
        <v>431.29849999999999</v>
      </c>
      <c r="L1704">
        <f t="shared" si="80"/>
        <v>126.85249999999996</v>
      </c>
    </row>
    <row r="1705" spans="1:12" x14ac:dyDescent="0.35">
      <c r="A1705" t="s">
        <v>2434</v>
      </c>
      <c r="B1705" s="1">
        <v>45400</v>
      </c>
      <c r="C1705" t="s">
        <v>141</v>
      </c>
      <c r="D1705" t="s">
        <v>33</v>
      </c>
      <c r="E1705" t="s">
        <v>19</v>
      </c>
      <c r="F1705">
        <v>4</v>
      </c>
      <c r="G1705">
        <v>131.41</v>
      </c>
      <c r="H1705">
        <v>0.2</v>
      </c>
      <c r="I1705" t="s">
        <v>1154</v>
      </c>
      <c r="J1705">
        <f t="shared" si="78"/>
        <v>127.41</v>
      </c>
      <c r="K1705">
        <f t="shared" si="79"/>
        <v>101.928</v>
      </c>
      <c r="L1705">
        <f t="shared" si="80"/>
        <v>25.481999999999999</v>
      </c>
    </row>
    <row r="1706" spans="1:12" x14ac:dyDescent="0.35">
      <c r="A1706" t="s">
        <v>2435</v>
      </c>
      <c r="B1706" s="1">
        <v>45684</v>
      </c>
      <c r="C1706" t="s">
        <v>40</v>
      </c>
      <c r="D1706" t="s">
        <v>33</v>
      </c>
      <c r="E1706" t="s">
        <v>12</v>
      </c>
      <c r="F1706">
        <v>4</v>
      </c>
      <c r="G1706">
        <v>7.49</v>
      </c>
      <c r="H1706">
        <v>0</v>
      </c>
      <c r="I1706" t="s">
        <v>336</v>
      </c>
      <c r="J1706">
        <f t="shared" si="78"/>
        <v>3.49</v>
      </c>
      <c r="K1706">
        <f t="shared" si="79"/>
        <v>3.49</v>
      </c>
      <c r="L1706">
        <f t="shared" si="80"/>
        <v>1.3960000000000004</v>
      </c>
    </row>
    <row r="1707" spans="1:12" x14ac:dyDescent="0.35">
      <c r="A1707" t="s">
        <v>2436</v>
      </c>
      <c r="B1707" s="1">
        <v>44769</v>
      </c>
      <c r="C1707" t="s">
        <v>141</v>
      </c>
      <c r="D1707" t="s">
        <v>33</v>
      </c>
      <c r="E1707" t="s">
        <v>19</v>
      </c>
      <c r="F1707">
        <v>8</v>
      </c>
      <c r="G1707">
        <v>85.25</v>
      </c>
      <c r="H1707">
        <v>0.1</v>
      </c>
      <c r="I1707" t="s">
        <v>790</v>
      </c>
      <c r="J1707">
        <f t="shared" si="78"/>
        <v>77.25</v>
      </c>
      <c r="K1707">
        <f t="shared" si="79"/>
        <v>69.525000000000006</v>
      </c>
      <c r="L1707">
        <f t="shared" si="80"/>
        <v>23.175000000000004</v>
      </c>
    </row>
    <row r="1708" spans="1:12" x14ac:dyDescent="0.35">
      <c r="A1708" t="s">
        <v>2437</v>
      </c>
      <c r="B1708" s="1">
        <v>45654</v>
      </c>
      <c r="C1708" t="s">
        <v>10</v>
      </c>
      <c r="D1708" t="s">
        <v>11</v>
      </c>
      <c r="E1708" t="s">
        <v>19</v>
      </c>
      <c r="F1708">
        <v>6</v>
      </c>
      <c r="G1708">
        <v>691.56</v>
      </c>
      <c r="H1708">
        <v>0.1</v>
      </c>
      <c r="I1708" t="s">
        <v>1283</v>
      </c>
      <c r="J1708">
        <f t="shared" si="78"/>
        <v>685.56</v>
      </c>
      <c r="K1708">
        <f t="shared" si="79"/>
        <v>617.00400000000002</v>
      </c>
      <c r="L1708">
        <f t="shared" si="80"/>
        <v>205.66800000000006</v>
      </c>
    </row>
    <row r="1709" spans="1:12" x14ac:dyDescent="0.35">
      <c r="A1709" t="s">
        <v>2438</v>
      </c>
      <c r="B1709" s="1">
        <v>45595</v>
      </c>
      <c r="C1709" t="s">
        <v>50</v>
      </c>
      <c r="D1709" t="s">
        <v>11</v>
      </c>
      <c r="E1709" t="s">
        <v>12</v>
      </c>
      <c r="F1709">
        <v>3</v>
      </c>
      <c r="G1709">
        <v>86.26</v>
      </c>
      <c r="H1709">
        <v>0</v>
      </c>
      <c r="I1709" t="s">
        <v>621</v>
      </c>
      <c r="J1709">
        <f t="shared" si="78"/>
        <v>83.26</v>
      </c>
      <c r="K1709">
        <f t="shared" si="79"/>
        <v>83.26</v>
      </c>
      <c r="L1709">
        <f t="shared" si="80"/>
        <v>33.304000000000002</v>
      </c>
    </row>
    <row r="1710" spans="1:12" x14ac:dyDescent="0.35">
      <c r="A1710" t="s">
        <v>2439</v>
      </c>
      <c r="B1710" s="1">
        <v>45314</v>
      </c>
      <c r="C1710" t="s">
        <v>17</v>
      </c>
      <c r="D1710" t="s">
        <v>18</v>
      </c>
      <c r="E1710" t="s">
        <v>23</v>
      </c>
      <c r="F1710">
        <v>4</v>
      </c>
      <c r="G1710">
        <v>736.92</v>
      </c>
      <c r="H1710">
        <v>0.3</v>
      </c>
      <c r="I1710" t="s">
        <v>2440</v>
      </c>
      <c r="J1710">
        <f t="shared" si="78"/>
        <v>732.92</v>
      </c>
      <c r="K1710">
        <f t="shared" si="79"/>
        <v>513.04399999999998</v>
      </c>
      <c r="L1710">
        <f t="shared" si="80"/>
        <v>73.29200000000003</v>
      </c>
    </row>
    <row r="1711" spans="1:12" x14ac:dyDescent="0.35">
      <c r="A1711" t="s">
        <v>2441</v>
      </c>
      <c r="B1711" s="1">
        <v>45872</v>
      </c>
      <c r="C1711" t="s">
        <v>29</v>
      </c>
      <c r="D1711" t="s">
        <v>18</v>
      </c>
      <c r="E1711" t="s">
        <v>19</v>
      </c>
      <c r="F1711">
        <v>7</v>
      </c>
      <c r="G1711">
        <v>290.27</v>
      </c>
      <c r="H1711">
        <v>0.1</v>
      </c>
      <c r="I1711" t="s">
        <v>1875</v>
      </c>
      <c r="J1711">
        <f t="shared" si="78"/>
        <v>283.27</v>
      </c>
      <c r="K1711">
        <f t="shared" si="79"/>
        <v>254.94299999999998</v>
      </c>
      <c r="L1711">
        <f t="shared" si="80"/>
        <v>84.980999999999995</v>
      </c>
    </row>
    <row r="1712" spans="1:12" x14ac:dyDescent="0.35">
      <c r="A1712" t="s">
        <v>2442</v>
      </c>
      <c r="B1712" s="1">
        <v>45370</v>
      </c>
      <c r="C1712" t="s">
        <v>26</v>
      </c>
      <c r="D1712" t="s">
        <v>18</v>
      </c>
      <c r="E1712" t="s">
        <v>23</v>
      </c>
      <c r="F1712">
        <v>9</v>
      </c>
      <c r="G1712">
        <v>595.51</v>
      </c>
      <c r="H1712">
        <v>0.2</v>
      </c>
      <c r="I1712" t="s">
        <v>439</v>
      </c>
      <c r="J1712">
        <f t="shared" si="78"/>
        <v>586.51</v>
      </c>
      <c r="K1712">
        <f t="shared" si="79"/>
        <v>469.20800000000003</v>
      </c>
      <c r="L1712">
        <f t="shared" si="80"/>
        <v>117.30200000000002</v>
      </c>
    </row>
    <row r="1713" spans="1:12" x14ac:dyDescent="0.35">
      <c r="A1713" t="s">
        <v>2443</v>
      </c>
      <c r="B1713" s="1">
        <v>45076</v>
      </c>
      <c r="C1713" t="s">
        <v>26</v>
      </c>
      <c r="D1713" t="s">
        <v>18</v>
      </c>
      <c r="E1713" t="s">
        <v>12</v>
      </c>
      <c r="F1713">
        <v>9</v>
      </c>
      <c r="G1713">
        <v>1301.0999999999999</v>
      </c>
      <c r="H1713">
        <v>0</v>
      </c>
      <c r="I1713" t="s">
        <v>462</v>
      </c>
      <c r="J1713">
        <f t="shared" si="78"/>
        <v>1292.0999999999999</v>
      </c>
      <c r="K1713">
        <f t="shared" si="79"/>
        <v>1292.0999999999999</v>
      </c>
      <c r="L1713">
        <f t="shared" si="80"/>
        <v>516.84</v>
      </c>
    </row>
    <row r="1714" spans="1:12" x14ac:dyDescent="0.35">
      <c r="A1714" t="s">
        <v>2444</v>
      </c>
      <c r="B1714" s="1">
        <v>45790</v>
      </c>
      <c r="C1714" t="s">
        <v>156</v>
      </c>
      <c r="D1714" t="s">
        <v>33</v>
      </c>
      <c r="E1714" t="s">
        <v>19</v>
      </c>
      <c r="F1714">
        <v>10</v>
      </c>
      <c r="G1714">
        <v>136.1</v>
      </c>
      <c r="H1714">
        <v>0.15</v>
      </c>
      <c r="I1714" t="s">
        <v>489</v>
      </c>
      <c r="J1714">
        <f t="shared" si="78"/>
        <v>126.1</v>
      </c>
      <c r="K1714">
        <f t="shared" si="79"/>
        <v>107.18499999999999</v>
      </c>
      <c r="L1714">
        <f t="shared" si="80"/>
        <v>31.524999999999991</v>
      </c>
    </row>
    <row r="1715" spans="1:12" x14ac:dyDescent="0.35">
      <c r="A1715" t="s">
        <v>2445</v>
      </c>
      <c r="B1715" s="1">
        <v>44610</v>
      </c>
      <c r="C1715" t="s">
        <v>78</v>
      </c>
      <c r="D1715" t="s">
        <v>33</v>
      </c>
      <c r="E1715" t="s">
        <v>12</v>
      </c>
      <c r="F1715">
        <v>1</v>
      </c>
      <c r="G1715">
        <v>36.26</v>
      </c>
      <c r="H1715">
        <v>0.3</v>
      </c>
      <c r="I1715" t="s">
        <v>294</v>
      </c>
      <c r="J1715">
        <f t="shared" si="78"/>
        <v>35.26</v>
      </c>
      <c r="K1715">
        <f t="shared" si="79"/>
        <v>24.681999999999999</v>
      </c>
      <c r="L1715">
        <f t="shared" si="80"/>
        <v>3.5259999999999998</v>
      </c>
    </row>
    <row r="1716" spans="1:12" x14ac:dyDescent="0.35">
      <c r="A1716" t="s">
        <v>2446</v>
      </c>
      <c r="B1716" s="1">
        <v>45771</v>
      </c>
      <c r="C1716" t="s">
        <v>53</v>
      </c>
      <c r="D1716" t="s">
        <v>18</v>
      </c>
      <c r="E1716" t="s">
        <v>43</v>
      </c>
      <c r="F1716">
        <v>7</v>
      </c>
      <c r="G1716">
        <v>442.29</v>
      </c>
      <c r="H1716">
        <v>0</v>
      </c>
      <c r="I1716" t="s">
        <v>238</v>
      </c>
      <c r="J1716">
        <f t="shared" si="78"/>
        <v>435.29</v>
      </c>
      <c r="K1716">
        <f t="shared" si="79"/>
        <v>435.29</v>
      </c>
      <c r="L1716">
        <f t="shared" si="80"/>
        <v>174.11600000000004</v>
      </c>
    </row>
    <row r="1717" spans="1:12" x14ac:dyDescent="0.35">
      <c r="A1717" t="s">
        <v>2447</v>
      </c>
      <c r="B1717" s="1">
        <v>45558</v>
      </c>
      <c r="C1717" t="s">
        <v>78</v>
      </c>
      <c r="D1717" t="s">
        <v>33</v>
      </c>
      <c r="E1717" t="s">
        <v>23</v>
      </c>
      <c r="F1717">
        <v>6</v>
      </c>
      <c r="G1717">
        <v>132.94999999999999</v>
      </c>
      <c r="H1717">
        <v>0.15</v>
      </c>
      <c r="I1717" t="s">
        <v>618</v>
      </c>
      <c r="J1717">
        <f t="shared" si="78"/>
        <v>126.94999999999999</v>
      </c>
      <c r="K1717">
        <f t="shared" si="79"/>
        <v>107.90749999999998</v>
      </c>
      <c r="L1717">
        <f t="shared" si="80"/>
        <v>31.737499999999997</v>
      </c>
    </row>
    <row r="1718" spans="1:12" x14ac:dyDescent="0.35">
      <c r="A1718" t="s">
        <v>2448</v>
      </c>
      <c r="B1718" s="1">
        <v>45064</v>
      </c>
      <c r="C1718" t="s">
        <v>22</v>
      </c>
      <c r="D1718" t="s">
        <v>11</v>
      </c>
      <c r="E1718" t="s">
        <v>43</v>
      </c>
      <c r="F1718">
        <v>6</v>
      </c>
      <c r="G1718">
        <v>89.84</v>
      </c>
      <c r="H1718">
        <v>0.15</v>
      </c>
      <c r="I1718" t="s">
        <v>2449</v>
      </c>
      <c r="J1718">
        <f t="shared" si="78"/>
        <v>83.84</v>
      </c>
      <c r="K1718">
        <f t="shared" si="79"/>
        <v>71.263999999999996</v>
      </c>
      <c r="L1718">
        <f t="shared" si="80"/>
        <v>20.959999999999994</v>
      </c>
    </row>
    <row r="1719" spans="1:12" x14ac:dyDescent="0.35">
      <c r="A1719" t="s">
        <v>2450</v>
      </c>
      <c r="B1719" s="1">
        <v>45787</v>
      </c>
      <c r="C1719" t="s">
        <v>32</v>
      </c>
      <c r="D1719" t="s">
        <v>33</v>
      </c>
      <c r="E1719" t="s">
        <v>23</v>
      </c>
      <c r="F1719">
        <v>1</v>
      </c>
      <c r="G1719">
        <v>140.43</v>
      </c>
      <c r="H1719">
        <v>0.15</v>
      </c>
      <c r="I1719" t="s">
        <v>1163</v>
      </c>
      <c r="J1719">
        <f t="shared" si="78"/>
        <v>139.43</v>
      </c>
      <c r="K1719">
        <f t="shared" si="79"/>
        <v>118.5155</v>
      </c>
      <c r="L1719">
        <f t="shared" si="80"/>
        <v>34.857500000000002</v>
      </c>
    </row>
    <row r="1720" spans="1:12" x14ac:dyDescent="0.35">
      <c r="A1720" t="s">
        <v>2451</v>
      </c>
      <c r="B1720" s="1">
        <v>44958</v>
      </c>
      <c r="C1720" t="s">
        <v>61</v>
      </c>
      <c r="D1720" t="s">
        <v>33</v>
      </c>
      <c r="E1720" t="s">
        <v>12</v>
      </c>
      <c r="F1720">
        <v>1</v>
      </c>
      <c r="G1720">
        <v>148.85</v>
      </c>
      <c r="H1720">
        <v>0</v>
      </c>
      <c r="I1720" t="s">
        <v>41</v>
      </c>
      <c r="J1720">
        <f t="shared" si="78"/>
        <v>147.85</v>
      </c>
      <c r="K1720">
        <f t="shared" si="79"/>
        <v>147.85</v>
      </c>
      <c r="L1720">
        <f t="shared" si="80"/>
        <v>59.14</v>
      </c>
    </row>
    <row r="1721" spans="1:12" x14ac:dyDescent="0.35">
      <c r="A1721" t="s">
        <v>2452</v>
      </c>
      <c r="B1721" s="1">
        <v>44612</v>
      </c>
      <c r="C1721" t="s">
        <v>53</v>
      </c>
      <c r="D1721" t="s">
        <v>18</v>
      </c>
      <c r="E1721" t="s">
        <v>43</v>
      </c>
      <c r="F1721">
        <v>1</v>
      </c>
      <c r="G1721">
        <v>727.7</v>
      </c>
      <c r="H1721">
        <v>0.1</v>
      </c>
      <c r="I1721" t="s">
        <v>2453</v>
      </c>
      <c r="J1721">
        <f t="shared" si="78"/>
        <v>726.7</v>
      </c>
      <c r="K1721">
        <f t="shared" si="79"/>
        <v>654.03000000000009</v>
      </c>
      <c r="L1721">
        <f t="shared" si="80"/>
        <v>218.01000000000005</v>
      </c>
    </row>
    <row r="1722" spans="1:12" x14ac:dyDescent="0.35">
      <c r="A1722" t="s">
        <v>2454</v>
      </c>
      <c r="B1722" s="1">
        <v>45835</v>
      </c>
      <c r="C1722" t="s">
        <v>156</v>
      </c>
      <c r="D1722" t="s">
        <v>33</v>
      </c>
      <c r="E1722" t="s">
        <v>43</v>
      </c>
      <c r="F1722">
        <v>1</v>
      </c>
      <c r="G1722">
        <v>121.18</v>
      </c>
      <c r="H1722">
        <v>0.2</v>
      </c>
      <c r="I1722" t="s">
        <v>777</v>
      </c>
      <c r="J1722">
        <f t="shared" si="78"/>
        <v>120.18</v>
      </c>
      <c r="K1722">
        <f t="shared" si="79"/>
        <v>96.144000000000005</v>
      </c>
      <c r="L1722">
        <f t="shared" si="80"/>
        <v>24.036000000000001</v>
      </c>
    </row>
    <row r="1723" spans="1:12" x14ac:dyDescent="0.35">
      <c r="A1723" t="s">
        <v>2455</v>
      </c>
      <c r="B1723" s="1">
        <v>45560</v>
      </c>
      <c r="C1723" t="s">
        <v>61</v>
      </c>
      <c r="D1723" t="s">
        <v>33</v>
      </c>
      <c r="E1723" t="s">
        <v>19</v>
      </c>
      <c r="F1723">
        <v>9</v>
      </c>
      <c r="G1723">
        <v>110.66</v>
      </c>
      <c r="H1723">
        <v>0.2</v>
      </c>
      <c r="I1723" t="s">
        <v>1306</v>
      </c>
      <c r="J1723">
        <f t="shared" si="78"/>
        <v>101.66</v>
      </c>
      <c r="K1723">
        <f t="shared" si="79"/>
        <v>81.328000000000003</v>
      </c>
      <c r="L1723">
        <f t="shared" si="80"/>
        <v>20.332000000000008</v>
      </c>
    </row>
    <row r="1724" spans="1:12" x14ac:dyDescent="0.35">
      <c r="A1724" t="s">
        <v>2456</v>
      </c>
      <c r="B1724" s="1">
        <v>45335</v>
      </c>
      <c r="C1724" t="s">
        <v>78</v>
      </c>
      <c r="D1724" t="s">
        <v>33</v>
      </c>
      <c r="E1724" t="s">
        <v>43</v>
      </c>
      <c r="F1724">
        <v>3</v>
      </c>
      <c r="G1724">
        <v>25.62</v>
      </c>
      <c r="H1724">
        <v>0</v>
      </c>
      <c r="I1724" t="s">
        <v>292</v>
      </c>
      <c r="J1724">
        <f t="shared" si="78"/>
        <v>22.62</v>
      </c>
      <c r="K1724">
        <f t="shared" si="79"/>
        <v>22.62</v>
      </c>
      <c r="L1724">
        <f t="shared" si="80"/>
        <v>9.048</v>
      </c>
    </row>
    <row r="1725" spans="1:12" x14ac:dyDescent="0.35">
      <c r="A1725" t="s">
        <v>2457</v>
      </c>
      <c r="B1725" s="1">
        <v>45369</v>
      </c>
      <c r="C1725" t="s">
        <v>22</v>
      </c>
      <c r="D1725" t="s">
        <v>11</v>
      </c>
      <c r="E1725" t="s">
        <v>19</v>
      </c>
      <c r="F1725">
        <v>5</v>
      </c>
      <c r="G1725">
        <v>59.09</v>
      </c>
      <c r="H1725">
        <v>0</v>
      </c>
      <c r="I1725" t="s">
        <v>428</v>
      </c>
      <c r="J1725">
        <f t="shared" si="78"/>
        <v>54.09</v>
      </c>
      <c r="K1725">
        <f t="shared" si="79"/>
        <v>54.09</v>
      </c>
      <c r="L1725">
        <f t="shared" si="80"/>
        <v>21.636000000000003</v>
      </c>
    </row>
    <row r="1726" spans="1:12" x14ac:dyDescent="0.35">
      <c r="A1726" t="s">
        <v>2458</v>
      </c>
      <c r="B1726" s="1">
        <v>44958</v>
      </c>
      <c r="C1726" t="s">
        <v>141</v>
      </c>
      <c r="D1726" t="s">
        <v>33</v>
      </c>
      <c r="E1726" t="s">
        <v>23</v>
      </c>
      <c r="F1726">
        <v>9</v>
      </c>
      <c r="G1726">
        <v>87.39</v>
      </c>
      <c r="H1726">
        <v>0</v>
      </c>
      <c r="I1726" t="s">
        <v>996</v>
      </c>
      <c r="J1726">
        <f t="shared" si="78"/>
        <v>78.39</v>
      </c>
      <c r="K1726">
        <f t="shared" si="79"/>
        <v>78.39</v>
      </c>
      <c r="L1726">
        <f t="shared" si="80"/>
        <v>31.356000000000002</v>
      </c>
    </row>
    <row r="1727" spans="1:12" x14ac:dyDescent="0.35">
      <c r="A1727" t="s">
        <v>2459</v>
      </c>
      <c r="B1727" s="1">
        <v>44638</v>
      </c>
      <c r="C1727" t="s">
        <v>78</v>
      </c>
      <c r="D1727" t="s">
        <v>33</v>
      </c>
      <c r="E1727" t="s">
        <v>19</v>
      </c>
      <c r="F1727">
        <v>4</v>
      </c>
      <c r="G1727">
        <v>72.900000000000006</v>
      </c>
      <c r="H1727">
        <v>0</v>
      </c>
      <c r="I1727" t="s">
        <v>817</v>
      </c>
      <c r="J1727">
        <f t="shared" si="78"/>
        <v>68.900000000000006</v>
      </c>
      <c r="K1727">
        <f t="shared" si="79"/>
        <v>68.900000000000006</v>
      </c>
      <c r="L1727">
        <f t="shared" si="80"/>
        <v>27.560000000000002</v>
      </c>
    </row>
    <row r="1728" spans="1:12" x14ac:dyDescent="0.35">
      <c r="A1728" t="s">
        <v>2460</v>
      </c>
      <c r="B1728" s="1">
        <v>44725</v>
      </c>
      <c r="C1728" t="s">
        <v>26</v>
      </c>
      <c r="D1728" t="s">
        <v>18</v>
      </c>
      <c r="E1728" t="s">
        <v>43</v>
      </c>
      <c r="F1728">
        <v>10</v>
      </c>
      <c r="G1728">
        <v>1119.0899999999999</v>
      </c>
      <c r="H1728">
        <v>0.1</v>
      </c>
      <c r="I1728" t="s">
        <v>2461</v>
      </c>
      <c r="J1728">
        <f t="shared" si="78"/>
        <v>1109.0899999999999</v>
      </c>
      <c r="K1728">
        <f t="shared" si="79"/>
        <v>998.18099999999993</v>
      </c>
      <c r="L1728">
        <f t="shared" si="80"/>
        <v>332.72699999999998</v>
      </c>
    </row>
    <row r="1729" spans="1:12" x14ac:dyDescent="0.35">
      <c r="A1729" t="s">
        <v>2462</v>
      </c>
      <c r="B1729" s="1">
        <v>45705</v>
      </c>
      <c r="C1729" t="s">
        <v>17</v>
      </c>
      <c r="D1729" t="s">
        <v>18</v>
      </c>
      <c r="E1729" t="s">
        <v>43</v>
      </c>
      <c r="F1729">
        <v>9</v>
      </c>
      <c r="G1729">
        <v>317.83999999999997</v>
      </c>
      <c r="H1729">
        <v>0.3</v>
      </c>
      <c r="I1729" t="s">
        <v>1966</v>
      </c>
      <c r="J1729">
        <f t="shared" si="78"/>
        <v>308.83999999999997</v>
      </c>
      <c r="K1729">
        <f t="shared" si="79"/>
        <v>216.18799999999996</v>
      </c>
      <c r="L1729">
        <f t="shared" si="80"/>
        <v>30.883999999999986</v>
      </c>
    </row>
    <row r="1730" spans="1:12" x14ac:dyDescent="0.35">
      <c r="A1730" t="s">
        <v>2463</v>
      </c>
      <c r="B1730" s="1">
        <v>45778</v>
      </c>
      <c r="C1730" t="s">
        <v>10</v>
      </c>
      <c r="D1730" t="s">
        <v>11</v>
      </c>
      <c r="E1730" t="s">
        <v>19</v>
      </c>
      <c r="F1730">
        <v>7</v>
      </c>
      <c r="G1730">
        <v>412.55</v>
      </c>
      <c r="H1730">
        <v>0.1</v>
      </c>
      <c r="I1730" t="s">
        <v>44</v>
      </c>
      <c r="J1730">
        <f t="shared" ref="J1730:J1793" si="81">G1730-F1730</f>
        <v>405.55</v>
      </c>
      <c r="K1730">
        <f t="shared" ref="K1730:K1793" si="82">J1730*(1-H1730)</f>
        <v>364.995</v>
      </c>
      <c r="L1730">
        <f t="shared" ref="L1730:L1793" si="83">K1730-(J1730*0.6)</f>
        <v>121.66500000000002</v>
      </c>
    </row>
    <row r="1731" spans="1:12" x14ac:dyDescent="0.35">
      <c r="A1731" t="s">
        <v>2464</v>
      </c>
      <c r="B1731" s="1">
        <v>45390</v>
      </c>
      <c r="C1731" t="s">
        <v>64</v>
      </c>
      <c r="D1731" t="s">
        <v>11</v>
      </c>
      <c r="E1731" t="s">
        <v>43</v>
      </c>
      <c r="F1731">
        <v>2</v>
      </c>
      <c r="G1731">
        <v>668.05</v>
      </c>
      <c r="H1731">
        <v>0.2</v>
      </c>
      <c r="I1731" t="s">
        <v>2166</v>
      </c>
      <c r="J1731">
        <f t="shared" si="81"/>
        <v>666.05</v>
      </c>
      <c r="K1731">
        <f t="shared" si="82"/>
        <v>532.84</v>
      </c>
      <c r="L1731">
        <f t="shared" si="83"/>
        <v>133.21000000000009</v>
      </c>
    </row>
    <row r="1732" spans="1:12" x14ac:dyDescent="0.35">
      <c r="A1732" t="s">
        <v>2465</v>
      </c>
      <c r="B1732" s="1">
        <v>45512</v>
      </c>
      <c r="C1732" t="s">
        <v>22</v>
      </c>
      <c r="D1732" t="s">
        <v>11</v>
      </c>
      <c r="E1732" t="s">
        <v>43</v>
      </c>
      <c r="F1732">
        <v>7</v>
      </c>
      <c r="G1732">
        <v>606.89</v>
      </c>
      <c r="H1732">
        <v>0.15</v>
      </c>
      <c r="I1732" t="s">
        <v>538</v>
      </c>
      <c r="J1732">
        <f t="shared" si="81"/>
        <v>599.89</v>
      </c>
      <c r="K1732">
        <f t="shared" si="82"/>
        <v>509.90649999999999</v>
      </c>
      <c r="L1732">
        <f t="shared" si="83"/>
        <v>149.97250000000003</v>
      </c>
    </row>
    <row r="1733" spans="1:12" x14ac:dyDescent="0.35">
      <c r="A1733" t="s">
        <v>2466</v>
      </c>
      <c r="B1733" s="1">
        <v>44728</v>
      </c>
      <c r="C1733" t="s">
        <v>10</v>
      </c>
      <c r="D1733" t="s">
        <v>11</v>
      </c>
      <c r="E1733" t="s">
        <v>23</v>
      </c>
      <c r="F1733">
        <v>2</v>
      </c>
      <c r="G1733">
        <v>631.22</v>
      </c>
      <c r="H1733">
        <v>0</v>
      </c>
      <c r="I1733" t="s">
        <v>211</v>
      </c>
      <c r="J1733">
        <f t="shared" si="81"/>
        <v>629.22</v>
      </c>
      <c r="K1733">
        <f t="shared" si="82"/>
        <v>629.22</v>
      </c>
      <c r="L1733">
        <f t="shared" si="83"/>
        <v>251.68800000000005</v>
      </c>
    </row>
    <row r="1734" spans="1:12" x14ac:dyDescent="0.35">
      <c r="A1734" t="s">
        <v>2467</v>
      </c>
      <c r="B1734" s="1">
        <v>45447</v>
      </c>
      <c r="C1734" t="s">
        <v>50</v>
      </c>
      <c r="D1734" t="s">
        <v>11</v>
      </c>
      <c r="E1734" t="s">
        <v>23</v>
      </c>
      <c r="F1734">
        <v>1</v>
      </c>
      <c r="G1734">
        <v>300.33999999999997</v>
      </c>
      <c r="H1734">
        <v>0.1</v>
      </c>
      <c r="I1734" t="s">
        <v>1535</v>
      </c>
      <c r="J1734">
        <f t="shared" si="81"/>
        <v>299.33999999999997</v>
      </c>
      <c r="K1734">
        <f t="shared" si="82"/>
        <v>269.40600000000001</v>
      </c>
      <c r="L1734">
        <f t="shared" si="83"/>
        <v>89.802000000000021</v>
      </c>
    </row>
    <row r="1735" spans="1:12" x14ac:dyDescent="0.35">
      <c r="A1735" t="s">
        <v>2468</v>
      </c>
      <c r="B1735" s="1">
        <v>45558</v>
      </c>
      <c r="C1735" t="s">
        <v>40</v>
      </c>
      <c r="D1735" t="s">
        <v>33</v>
      </c>
      <c r="E1735" t="s">
        <v>12</v>
      </c>
      <c r="F1735">
        <v>7</v>
      </c>
      <c r="G1735">
        <v>67.37</v>
      </c>
      <c r="H1735">
        <v>0</v>
      </c>
      <c r="I1735" t="s">
        <v>127</v>
      </c>
      <c r="J1735">
        <f t="shared" si="81"/>
        <v>60.370000000000005</v>
      </c>
      <c r="K1735">
        <f t="shared" si="82"/>
        <v>60.370000000000005</v>
      </c>
      <c r="L1735">
        <f t="shared" si="83"/>
        <v>24.148000000000003</v>
      </c>
    </row>
    <row r="1736" spans="1:12" x14ac:dyDescent="0.35">
      <c r="A1736" t="s">
        <v>2469</v>
      </c>
      <c r="B1736" s="1">
        <v>44899</v>
      </c>
      <c r="C1736" t="s">
        <v>141</v>
      </c>
      <c r="D1736" t="s">
        <v>33</v>
      </c>
      <c r="E1736" t="s">
        <v>43</v>
      </c>
      <c r="F1736">
        <v>10</v>
      </c>
      <c r="G1736">
        <v>59.64</v>
      </c>
      <c r="H1736">
        <v>0</v>
      </c>
      <c r="I1736" t="s">
        <v>1697</v>
      </c>
      <c r="J1736">
        <f t="shared" si="81"/>
        <v>49.64</v>
      </c>
      <c r="K1736">
        <f t="shared" si="82"/>
        <v>49.64</v>
      </c>
      <c r="L1736">
        <f t="shared" si="83"/>
        <v>19.856000000000002</v>
      </c>
    </row>
    <row r="1737" spans="1:12" x14ac:dyDescent="0.35">
      <c r="A1737" t="s">
        <v>2470</v>
      </c>
      <c r="B1737" s="1">
        <v>44579</v>
      </c>
      <c r="C1737" t="s">
        <v>50</v>
      </c>
      <c r="D1737" t="s">
        <v>11</v>
      </c>
      <c r="E1737" t="s">
        <v>23</v>
      </c>
      <c r="F1737">
        <v>2</v>
      </c>
      <c r="G1737">
        <v>750.78</v>
      </c>
      <c r="H1737">
        <v>0.3</v>
      </c>
      <c r="I1737" t="s">
        <v>2203</v>
      </c>
      <c r="J1737">
        <f t="shared" si="81"/>
        <v>748.78</v>
      </c>
      <c r="K1737">
        <f t="shared" si="82"/>
        <v>524.14599999999996</v>
      </c>
      <c r="L1737">
        <f t="shared" si="83"/>
        <v>74.877999999999986</v>
      </c>
    </row>
    <row r="1738" spans="1:12" x14ac:dyDescent="0.35">
      <c r="A1738" t="s">
        <v>2471</v>
      </c>
      <c r="B1738" s="1">
        <v>44566</v>
      </c>
      <c r="C1738" t="s">
        <v>141</v>
      </c>
      <c r="D1738" t="s">
        <v>33</v>
      </c>
      <c r="E1738" t="s">
        <v>19</v>
      </c>
      <c r="F1738">
        <v>3</v>
      </c>
      <c r="G1738">
        <v>47.26</v>
      </c>
      <c r="H1738">
        <v>0.1</v>
      </c>
      <c r="I1738" t="s">
        <v>151</v>
      </c>
      <c r="J1738">
        <f t="shared" si="81"/>
        <v>44.26</v>
      </c>
      <c r="K1738">
        <f t="shared" si="82"/>
        <v>39.833999999999996</v>
      </c>
      <c r="L1738">
        <f t="shared" si="83"/>
        <v>13.277999999999999</v>
      </c>
    </row>
    <row r="1739" spans="1:12" x14ac:dyDescent="0.35">
      <c r="A1739" t="s">
        <v>2472</v>
      </c>
      <c r="B1739" s="1">
        <v>45733</v>
      </c>
      <c r="C1739" t="s">
        <v>22</v>
      </c>
      <c r="D1739" t="s">
        <v>11</v>
      </c>
      <c r="E1739" t="s">
        <v>12</v>
      </c>
      <c r="F1739">
        <v>5</v>
      </c>
      <c r="G1739">
        <v>297.61</v>
      </c>
      <c r="H1739">
        <v>0</v>
      </c>
      <c r="I1739" t="s">
        <v>2473</v>
      </c>
      <c r="J1739">
        <f t="shared" si="81"/>
        <v>292.61</v>
      </c>
      <c r="K1739">
        <f t="shared" si="82"/>
        <v>292.61</v>
      </c>
      <c r="L1739">
        <f t="shared" si="83"/>
        <v>117.04400000000001</v>
      </c>
    </row>
    <row r="1740" spans="1:12" x14ac:dyDescent="0.35">
      <c r="A1740" t="s">
        <v>2474</v>
      </c>
      <c r="B1740" s="1">
        <v>45820</v>
      </c>
      <c r="C1740" t="s">
        <v>10</v>
      </c>
      <c r="D1740" t="s">
        <v>11</v>
      </c>
      <c r="E1740" t="s">
        <v>12</v>
      </c>
      <c r="F1740">
        <v>7</v>
      </c>
      <c r="G1740">
        <v>668.14</v>
      </c>
      <c r="H1740">
        <v>0.15</v>
      </c>
      <c r="I1740" t="s">
        <v>1297</v>
      </c>
      <c r="J1740">
        <f t="shared" si="81"/>
        <v>661.14</v>
      </c>
      <c r="K1740">
        <f t="shared" si="82"/>
        <v>561.96899999999994</v>
      </c>
      <c r="L1740">
        <f t="shared" si="83"/>
        <v>165.28499999999997</v>
      </c>
    </row>
    <row r="1741" spans="1:12" x14ac:dyDescent="0.35">
      <c r="A1741" t="s">
        <v>2475</v>
      </c>
      <c r="B1741" s="1">
        <v>45158</v>
      </c>
      <c r="C1741" t="s">
        <v>29</v>
      </c>
      <c r="D1741" t="s">
        <v>18</v>
      </c>
      <c r="E1741" t="s">
        <v>43</v>
      </c>
      <c r="F1741">
        <v>3</v>
      </c>
      <c r="G1741">
        <v>190.92</v>
      </c>
      <c r="H1741">
        <v>0.2</v>
      </c>
      <c r="I1741" t="s">
        <v>1352</v>
      </c>
      <c r="J1741">
        <f t="shared" si="81"/>
        <v>187.92</v>
      </c>
      <c r="K1741">
        <f t="shared" si="82"/>
        <v>150.33599999999998</v>
      </c>
      <c r="L1741">
        <f t="shared" si="83"/>
        <v>37.583999999999989</v>
      </c>
    </row>
    <row r="1742" spans="1:12" x14ac:dyDescent="0.35">
      <c r="A1742" t="s">
        <v>2476</v>
      </c>
      <c r="B1742" s="1">
        <v>45995</v>
      </c>
      <c r="C1742" t="s">
        <v>29</v>
      </c>
      <c r="D1742" t="s">
        <v>18</v>
      </c>
      <c r="E1742" t="s">
        <v>23</v>
      </c>
      <c r="F1742">
        <v>10</v>
      </c>
      <c r="G1742">
        <v>413.31</v>
      </c>
      <c r="H1742">
        <v>0.1</v>
      </c>
      <c r="I1742" t="s">
        <v>1212</v>
      </c>
      <c r="J1742">
        <f t="shared" si="81"/>
        <v>403.31</v>
      </c>
      <c r="K1742">
        <f t="shared" si="82"/>
        <v>362.97899999999998</v>
      </c>
      <c r="L1742">
        <f t="shared" si="83"/>
        <v>120.99299999999999</v>
      </c>
    </row>
    <row r="1743" spans="1:12" x14ac:dyDescent="0.35">
      <c r="A1743" t="s">
        <v>2477</v>
      </c>
      <c r="B1743" s="1">
        <v>45255</v>
      </c>
      <c r="C1743" t="s">
        <v>53</v>
      </c>
      <c r="D1743" t="s">
        <v>18</v>
      </c>
      <c r="E1743" t="s">
        <v>23</v>
      </c>
      <c r="F1743">
        <v>8</v>
      </c>
      <c r="G1743">
        <v>602.25</v>
      </c>
      <c r="H1743">
        <v>0.2</v>
      </c>
      <c r="I1743" t="s">
        <v>1240</v>
      </c>
      <c r="J1743">
        <f t="shared" si="81"/>
        <v>594.25</v>
      </c>
      <c r="K1743">
        <f t="shared" si="82"/>
        <v>475.40000000000003</v>
      </c>
      <c r="L1743">
        <f t="shared" si="83"/>
        <v>118.85000000000002</v>
      </c>
    </row>
    <row r="1744" spans="1:12" x14ac:dyDescent="0.35">
      <c r="A1744" t="s">
        <v>2478</v>
      </c>
      <c r="B1744" s="1">
        <v>46007</v>
      </c>
      <c r="C1744" t="s">
        <v>40</v>
      </c>
      <c r="D1744" t="s">
        <v>33</v>
      </c>
      <c r="E1744" t="s">
        <v>12</v>
      </c>
      <c r="F1744">
        <v>5</v>
      </c>
      <c r="G1744">
        <v>101.61</v>
      </c>
      <c r="H1744">
        <v>0</v>
      </c>
      <c r="I1744" t="s">
        <v>2018</v>
      </c>
      <c r="J1744">
        <f t="shared" si="81"/>
        <v>96.61</v>
      </c>
      <c r="K1744">
        <f t="shared" si="82"/>
        <v>96.61</v>
      </c>
      <c r="L1744">
        <f t="shared" si="83"/>
        <v>38.644000000000005</v>
      </c>
    </row>
    <row r="1745" spans="1:12" x14ac:dyDescent="0.35">
      <c r="A1745" t="s">
        <v>2479</v>
      </c>
      <c r="B1745" s="1">
        <v>46002</v>
      </c>
      <c r="C1745" t="s">
        <v>22</v>
      </c>
      <c r="D1745" t="s">
        <v>11</v>
      </c>
      <c r="E1745" t="s">
        <v>19</v>
      </c>
      <c r="F1745">
        <v>1</v>
      </c>
      <c r="G1745">
        <v>490.76</v>
      </c>
      <c r="H1745">
        <v>0</v>
      </c>
      <c r="I1745" t="s">
        <v>135</v>
      </c>
      <c r="J1745">
        <f t="shared" si="81"/>
        <v>489.76</v>
      </c>
      <c r="K1745">
        <f t="shared" si="82"/>
        <v>489.76</v>
      </c>
      <c r="L1745">
        <f t="shared" si="83"/>
        <v>195.904</v>
      </c>
    </row>
    <row r="1746" spans="1:12" x14ac:dyDescent="0.35">
      <c r="A1746" t="s">
        <v>2480</v>
      </c>
      <c r="B1746" s="1">
        <v>44820</v>
      </c>
      <c r="C1746" t="s">
        <v>22</v>
      </c>
      <c r="D1746" t="s">
        <v>11</v>
      </c>
      <c r="E1746" t="s">
        <v>43</v>
      </c>
      <c r="F1746">
        <v>6</v>
      </c>
      <c r="G1746">
        <v>565.79</v>
      </c>
      <c r="H1746">
        <v>0.2</v>
      </c>
      <c r="I1746" t="s">
        <v>2481</v>
      </c>
      <c r="J1746">
        <f t="shared" si="81"/>
        <v>559.79</v>
      </c>
      <c r="K1746">
        <f t="shared" si="82"/>
        <v>447.83199999999999</v>
      </c>
      <c r="L1746">
        <f t="shared" si="83"/>
        <v>111.95800000000003</v>
      </c>
    </row>
    <row r="1747" spans="1:12" x14ac:dyDescent="0.35">
      <c r="A1747" t="s">
        <v>2482</v>
      </c>
      <c r="B1747" s="1">
        <v>45401</v>
      </c>
      <c r="C1747" t="s">
        <v>64</v>
      </c>
      <c r="D1747" t="s">
        <v>11</v>
      </c>
      <c r="E1747" t="s">
        <v>12</v>
      </c>
      <c r="F1747">
        <v>8</v>
      </c>
      <c r="G1747">
        <v>542.14</v>
      </c>
      <c r="H1747">
        <v>0.1</v>
      </c>
      <c r="I1747" t="s">
        <v>1447</v>
      </c>
      <c r="J1747">
        <f t="shared" si="81"/>
        <v>534.14</v>
      </c>
      <c r="K1747">
        <f t="shared" si="82"/>
        <v>480.726</v>
      </c>
      <c r="L1747">
        <f t="shared" si="83"/>
        <v>160.24200000000002</v>
      </c>
    </row>
    <row r="1748" spans="1:12" x14ac:dyDescent="0.35">
      <c r="A1748" t="s">
        <v>2483</v>
      </c>
      <c r="B1748" s="1">
        <v>45268</v>
      </c>
      <c r="C1748" t="s">
        <v>22</v>
      </c>
      <c r="D1748" t="s">
        <v>11</v>
      </c>
      <c r="E1748" t="s">
        <v>19</v>
      </c>
      <c r="F1748">
        <v>5</v>
      </c>
      <c r="G1748">
        <v>342.17</v>
      </c>
      <c r="H1748">
        <v>0.15</v>
      </c>
      <c r="I1748" t="s">
        <v>2484</v>
      </c>
      <c r="J1748">
        <f t="shared" si="81"/>
        <v>337.17</v>
      </c>
      <c r="K1748">
        <f t="shared" si="82"/>
        <v>286.59449999999998</v>
      </c>
      <c r="L1748">
        <f t="shared" si="83"/>
        <v>84.29249999999999</v>
      </c>
    </row>
    <row r="1749" spans="1:12" x14ac:dyDescent="0.35">
      <c r="A1749" t="s">
        <v>2485</v>
      </c>
      <c r="B1749" s="1">
        <v>46014</v>
      </c>
      <c r="C1749" t="s">
        <v>78</v>
      </c>
      <c r="D1749" t="s">
        <v>33</v>
      </c>
      <c r="E1749" t="s">
        <v>12</v>
      </c>
      <c r="F1749">
        <v>6</v>
      </c>
      <c r="G1749">
        <v>113.07</v>
      </c>
      <c r="H1749">
        <v>0.3</v>
      </c>
      <c r="I1749" t="s">
        <v>1591</v>
      </c>
      <c r="J1749">
        <f t="shared" si="81"/>
        <v>107.07</v>
      </c>
      <c r="K1749">
        <f t="shared" si="82"/>
        <v>74.948999999999984</v>
      </c>
      <c r="L1749">
        <f t="shared" si="83"/>
        <v>10.706999999999994</v>
      </c>
    </row>
    <row r="1750" spans="1:12" x14ac:dyDescent="0.35">
      <c r="A1750" t="s">
        <v>2486</v>
      </c>
      <c r="B1750" s="1">
        <v>45722</v>
      </c>
      <c r="C1750" t="s">
        <v>53</v>
      </c>
      <c r="D1750" t="s">
        <v>18</v>
      </c>
      <c r="E1750" t="s">
        <v>19</v>
      </c>
      <c r="F1750">
        <v>3</v>
      </c>
      <c r="G1750">
        <v>1436.01</v>
      </c>
      <c r="H1750">
        <v>0.15</v>
      </c>
      <c r="I1750" t="s">
        <v>292</v>
      </c>
      <c r="J1750">
        <f t="shared" si="81"/>
        <v>1433.01</v>
      </c>
      <c r="K1750">
        <f t="shared" si="82"/>
        <v>1218.0584999999999</v>
      </c>
      <c r="L1750">
        <f t="shared" si="83"/>
        <v>358.25249999999994</v>
      </c>
    </row>
    <row r="1751" spans="1:12" x14ac:dyDescent="0.35">
      <c r="A1751" t="s">
        <v>2487</v>
      </c>
      <c r="B1751" s="1">
        <v>44865</v>
      </c>
      <c r="C1751" t="s">
        <v>10</v>
      </c>
      <c r="D1751" t="s">
        <v>11</v>
      </c>
      <c r="E1751" t="s">
        <v>12</v>
      </c>
      <c r="F1751">
        <v>9</v>
      </c>
      <c r="G1751">
        <v>502.94</v>
      </c>
      <c r="H1751">
        <v>0.1</v>
      </c>
      <c r="I1751" t="s">
        <v>481</v>
      </c>
      <c r="J1751">
        <f t="shared" si="81"/>
        <v>493.94</v>
      </c>
      <c r="K1751">
        <f t="shared" si="82"/>
        <v>444.54599999999999</v>
      </c>
      <c r="L1751">
        <f t="shared" si="83"/>
        <v>148.18200000000002</v>
      </c>
    </row>
    <row r="1752" spans="1:12" x14ac:dyDescent="0.35">
      <c r="A1752" t="s">
        <v>2488</v>
      </c>
      <c r="B1752" s="1">
        <v>44640</v>
      </c>
      <c r="C1752" t="s">
        <v>64</v>
      </c>
      <c r="D1752" t="s">
        <v>11</v>
      </c>
      <c r="E1752" t="s">
        <v>43</v>
      </c>
      <c r="F1752">
        <v>10</v>
      </c>
      <c r="G1752">
        <v>329.77</v>
      </c>
      <c r="H1752">
        <v>0</v>
      </c>
      <c r="I1752" t="s">
        <v>573</v>
      </c>
      <c r="J1752">
        <f t="shared" si="81"/>
        <v>319.77</v>
      </c>
      <c r="K1752">
        <f t="shared" si="82"/>
        <v>319.77</v>
      </c>
      <c r="L1752">
        <f t="shared" si="83"/>
        <v>127.90799999999999</v>
      </c>
    </row>
    <row r="1753" spans="1:12" x14ac:dyDescent="0.35">
      <c r="A1753" t="s">
        <v>2489</v>
      </c>
      <c r="B1753" s="1">
        <v>45588</v>
      </c>
      <c r="C1753" t="s">
        <v>10</v>
      </c>
      <c r="D1753" t="s">
        <v>11</v>
      </c>
      <c r="E1753" t="s">
        <v>12</v>
      </c>
      <c r="F1753">
        <v>6</v>
      </c>
      <c r="G1753">
        <v>560.27</v>
      </c>
      <c r="H1753">
        <v>0.3</v>
      </c>
      <c r="I1753" t="s">
        <v>2490</v>
      </c>
      <c r="J1753">
        <f t="shared" si="81"/>
        <v>554.27</v>
      </c>
      <c r="K1753">
        <f t="shared" si="82"/>
        <v>387.98899999999998</v>
      </c>
      <c r="L1753">
        <f t="shared" si="83"/>
        <v>55.427000000000021</v>
      </c>
    </row>
    <row r="1754" spans="1:12" x14ac:dyDescent="0.35">
      <c r="A1754" t="s">
        <v>2491</v>
      </c>
      <c r="B1754" s="1">
        <v>45362</v>
      </c>
      <c r="C1754" t="s">
        <v>53</v>
      </c>
      <c r="D1754" t="s">
        <v>18</v>
      </c>
      <c r="E1754" t="s">
        <v>23</v>
      </c>
      <c r="F1754">
        <v>1</v>
      </c>
      <c r="G1754">
        <v>736.93</v>
      </c>
      <c r="H1754">
        <v>0.3</v>
      </c>
      <c r="I1754" t="s">
        <v>502</v>
      </c>
      <c r="J1754">
        <f t="shared" si="81"/>
        <v>735.93</v>
      </c>
      <c r="K1754">
        <f t="shared" si="82"/>
        <v>515.15099999999995</v>
      </c>
      <c r="L1754">
        <f t="shared" si="83"/>
        <v>73.593000000000018</v>
      </c>
    </row>
    <row r="1755" spans="1:12" x14ac:dyDescent="0.35">
      <c r="A1755" t="s">
        <v>2492</v>
      </c>
      <c r="B1755" s="1">
        <v>45496</v>
      </c>
      <c r="C1755" t="s">
        <v>64</v>
      </c>
      <c r="D1755" t="s">
        <v>11</v>
      </c>
      <c r="E1755" t="s">
        <v>43</v>
      </c>
      <c r="F1755">
        <v>1</v>
      </c>
      <c r="G1755">
        <v>355.5</v>
      </c>
      <c r="H1755">
        <v>0.3</v>
      </c>
      <c r="I1755" t="s">
        <v>2407</v>
      </c>
      <c r="J1755">
        <f t="shared" si="81"/>
        <v>354.5</v>
      </c>
      <c r="K1755">
        <f t="shared" si="82"/>
        <v>248.14999999999998</v>
      </c>
      <c r="L1755">
        <f t="shared" si="83"/>
        <v>35.449999999999989</v>
      </c>
    </row>
    <row r="1756" spans="1:12" x14ac:dyDescent="0.35">
      <c r="A1756" t="s">
        <v>2493</v>
      </c>
      <c r="B1756" s="1">
        <v>45416</v>
      </c>
      <c r="C1756" t="s">
        <v>71</v>
      </c>
      <c r="D1756" t="s">
        <v>33</v>
      </c>
      <c r="E1756" t="s">
        <v>43</v>
      </c>
      <c r="F1756">
        <v>10</v>
      </c>
      <c r="G1756">
        <v>37.32</v>
      </c>
      <c r="H1756">
        <v>0.1</v>
      </c>
      <c r="I1756" t="s">
        <v>1390</v>
      </c>
      <c r="J1756">
        <f t="shared" si="81"/>
        <v>27.32</v>
      </c>
      <c r="K1756">
        <f t="shared" si="82"/>
        <v>24.588000000000001</v>
      </c>
      <c r="L1756">
        <f t="shared" si="83"/>
        <v>8.1960000000000015</v>
      </c>
    </row>
    <row r="1757" spans="1:12" x14ac:dyDescent="0.35">
      <c r="A1757" t="s">
        <v>2494</v>
      </c>
      <c r="B1757" s="1">
        <v>45031</v>
      </c>
      <c r="C1757" t="s">
        <v>17</v>
      </c>
      <c r="D1757" t="s">
        <v>18</v>
      </c>
      <c r="E1757" t="s">
        <v>23</v>
      </c>
      <c r="F1757">
        <v>5</v>
      </c>
      <c r="G1757">
        <v>106</v>
      </c>
      <c r="H1757">
        <v>0</v>
      </c>
      <c r="I1757" t="s">
        <v>1195</v>
      </c>
      <c r="J1757">
        <f t="shared" si="81"/>
        <v>101</v>
      </c>
      <c r="K1757">
        <f t="shared" si="82"/>
        <v>101</v>
      </c>
      <c r="L1757">
        <f t="shared" si="83"/>
        <v>40.400000000000006</v>
      </c>
    </row>
    <row r="1758" spans="1:12" x14ac:dyDescent="0.35">
      <c r="A1758" t="s">
        <v>2495</v>
      </c>
      <c r="B1758" s="1">
        <v>45482</v>
      </c>
      <c r="C1758" t="s">
        <v>50</v>
      </c>
      <c r="D1758" t="s">
        <v>11</v>
      </c>
      <c r="E1758" t="s">
        <v>19</v>
      </c>
      <c r="F1758">
        <v>7</v>
      </c>
      <c r="G1758">
        <v>85.82</v>
      </c>
      <c r="H1758">
        <v>0</v>
      </c>
      <c r="I1758" t="s">
        <v>1658</v>
      </c>
      <c r="J1758">
        <f t="shared" si="81"/>
        <v>78.819999999999993</v>
      </c>
      <c r="K1758">
        <f t="shared" si="82"/>
        <v>78.819999999999993</v>
      </c>
      <c r="L1758">
        <f t="shared" si="83"/>
        <v>31.527999999999999</v>
      </c>
    </row>
    <row r="1759" spans="1:12" x14ac:dyDescent="0.35">
      <c r="A1759" t="s">
        <v>2496</v>
      </c>
      <c r="B1759" s="1">
        <v>45589</v>
      </c>
      <c r="C1759" t="s">
        <v>17</v>
      </c>
      <c r="D1759" t="s">
        <v>18</v>
      </c>
      <c r="E1759" t="s">
        <v>19</v>
      </c>
      <c r="F1759">
        <v>8</v>
      </c>
      <c r="G1759">
        <v>1484.42</v>
      </c>
      <c r="H1759">
        <v>0</v>
      </c>
      <c r="I1759" t="s">
        <v>187</v>
      </c>
      <c r="J1759">
        <f t="shared" si="81"/>
        <v>1476.42</v>
      </c>
      <c r="K1759">
        <f t="shared" si="82"/>
        <v>1476.42</v>
      </c>
      <c r="L1759">
        <f t="shared" si="83"/>
        <v>590.5680000000001</v>
      </c>
    </row>
    <row r="1760" spans="1:12" x14ac:dyDescent="0.35">
      <c r="A1760" t="s">
        <v>2497</v>
      </c>
      <c r="B1760" s="1">
        <v>44799</v>
      </c>
      <c r="C1760" t="s">
        <v>50</v>
      </c>
      <c r="D1760" t="s">
        <v>11</v>
      </c>
      <c r="E1760" t="s">
        <v>43</v>
      </c>
      <c r="F1760">
        <v>3</v>
      </c>
      <c r="G1760">
        <v>458.8</v>
      </c>
      <c r="H1760">
        <v>0</v>
      </c>
      <c r="I1760" t="s">
        <v>1034</v>
      </c>
      <c r="J1760">
        <f t="shared" si="81"/>
        <v>455.8</v>
      </c>
      <c r="K1760">
        <f t="shared" si="82"/>
        <v>455.8</v>
      </c>
      <c r="L1760">
        <f t="shared" si="83"/>
        <v>182.32</v>
      </c>
    </row>
    <row r="1761" spans="1:12" x14ac:dyDescent="0.35">
      <c r="A1761" t="s">
        <v>2498</v>
      </c>
      <c r="B1761" s="1">
        <v>45235</v>
      </c>
      <c r="C1761" t="s">
        <v>53</v>
      </c>
      <c r="D1761" t="s">
        <v>18</v>
      </c>
      <c r="E1761" t="s">
        <v>23</v>
      </c>
      <c r="F1761">
        <v>1</v>
      </c>
      <c r="G1761">
        <v>239.24</v>
      </c>
      <c r="H1761">
        <v>0.3</v>
      </c>
      <c r="I1761" t="s">
        <v>1411</v>
      </c>
      <c r="J1761">
        <f t="shared" si="81"/>
        <v>238.24</v>
      </c>
      <c r="K1761">
        <f t="shared" si="82"/>
        <v>166.768</v>
      </c>
      <c r="L1761">
        <f t="shared" si="83"/>
        <v>23.824000000000012</v>
      </c>
    </row>
    <row r="1762" spans="1:12" x14ac:dyDescent="0.35">
      <c r="A1762" t="s">
        <v>2499</v>
      </c>
      <c r="B1762" s="1">
        <v>45908</v>
      </c>
      <c r="C1762" t="s">
        <v>156</v>
      </c>
      <c r="D1762" t="s">
        <v>33</v>
      </c>
      <c r="E1762" t="s">
        <v>23</v>
      </c>
      <c r="F1762">
        <v>3</v>
      </c>
      <c r="G1762">
        <v>136.36000000000001</v>
      </c>
      <c r="H1762">
        <v>0</v>
      </c>
      <c r="I1762" t="s">
        <v>2500</v>
      </c>
      <c r="J1762">
        <f t="shared" si="81"/>
        <v>133.36000000000001</v>
      </c>
      <c r="K1762">
        <f t="shared" si="82"/>
        <v>133.36000000000001</v>
      </c>
      <c r="L1762">
        <f t="shared" si="83"/>
        <v>53.344000000000008</v>
      </c>
    </row>
    <row r="1763" spans="1:12" x14ac:dyDescent="0.35">
      <c r="A1763" t="s">
        <v>2501</v>
      </c>
      <c r="B1763" s="1">
        <v>44761</v>
      </c>
      <c r="C1763" t="s">
        <v>156</v>
      </c>
      <c r="D1763" t="s">
        <v>33</v>
      </c>
      <c r="E1763" t="s">
        <v>19</v>
      </c>
      <c r="F1763">
        <v>2</v>
      </c>
      <c r="G1763">
        <v>147.51</v>
      </c>
      <c r="H1763">
        <v>0</v>
      </c>
      <c r="I1763" t="s">
        <v>1176</v>
      </c>
      <c r="J1763">
        <f t="shared" si="81"/>
        <v>145.51</v>
      </c>
      <c r="K1763">
        <f t="shared" si="82"/>
        <v>145.51</v>
      </c>
      <c r="L1763">
        <f t="shared" si="83"/>
        <v>58.203999999999994</v>
      </c>
    </row>
    <row r="1764" spans="1:12" x14ac:dyDescent="0.35">
      <c r="A1764" t="s">
        <v>2502</v>
      </c>
      <c r="B1764" s="1">
        <v>45115</v>
      </c>
      <c r="C1764" t="s">
        <v>22</v>
      </c>
      <c r="D1764" t="s">
        <v>11</v>
      </c>
      <c r="E1764" t="s">
        <v>23</v>
      </c>
      <c r="F1764">
        <v>6</v>
      </c>
      <c r="G1764">
        <v>141.08000000000001</v>
      </c>
      <c r="H1764">
        <v>0.2</v>
      </c>
      <c r="I1764" t="s">
        <v>1089</v>
      </c>
      <c r="J1764">
        <f t="shared" si="81"/>
        <v>135.08000000000001</v>
      </c>
      <c r="K1764">
        <f t="shared" si="82"/>
        <v>108.06400000000002</v>
      </c>
      <c r="L1764">
        <f t="shared" si="83"/>
        <v>27.01600000000002</v>
      </c>
    </row>
    <row r="1765" spans="1:12" x14ac:dyDescent="0.35">
      <c r="A1765" t="s">
        <v>2503</v>
      </c>
      <c r="B1765" s="1">
        <v>45930</v>
      </c>
      <c r="C1765" t="s">
        <v>17</v>
      </c>
      <c r="D1765" t="s">
        <v>18</v>
      </c>
      <c r="E1765" t="s">
        <v>19</v>
      </c>
      <c r="F1765">
        <v>6</v>
      </c>
      <c r="G1765">
        <v>1204.5999999999999</v>
      </c>
      <c r="H1765">
        <v>0.1</v>
      </c>
      <c r="I1765" t="s">
        <v>1126</v>
      </c>
      <c r="J1765">
        <f t="shared" si="81"/>
        <v>1198.5999999999999</v>
      </c>
      <c r="K1765">
        <f t="shared" si="82"/>
        <v>1078.74</v>
      </c>
      <c r="L1765">
        <f t="shared" si="83"/>
        <v>359.58000000000004</v>
      </c>
    </row>
    <row r="1766" spans="1:12" x14ac:dyDescent="0.35">
      <c r="A1766" t="s">
        <v>2504</v>
      </c>
      <c r="B1766" s="1">
        <v>44949</v>
      </c>
      <c r="C1766" t="s">
        <v>17</v>
      </c>
      <c r="D1766" t="s">
        <v>18</v>
      </c>
      <c r="E1766" t="s">
        <v>19</v>
      </c>
      <c r="F1766">
        <v>10</v>
      </c>
      <c r="G1766">
        <v>1226.1300000000001</v>
      </c>
      <c r="H1766">
        <v>0</v>
      </c>
      <c r="I1766" t="s">
        <v>2407</v>
      </c>
      <c r="J1766">
        <f t="shared" si="81"/>
        <v>1216.1300000000001</v>
      </c>
      <c r="K1766">
        <f t="shared" si="82"/>
        <v>1216.1300000000001</v>
      </c>
      <c r="L1766">
        <f t="shared" si="83"/>
        <v>486.45200000000011</v>
      </c>
    </row>
    <row r="1767" spans="1:12" x14ac:dyDescent="0.35">
      <c r="A1767" t="s">
        <v>2505</v>
      </c>
      <c r="B1767" s="1">
        <v>45262</v>
      </c>
      <c r="C1767" t="s">
        <v>10</v>
      </c>
      <c r="D1767" t="s">
        <v>11</v>
      </c>
      <c r="E1767" t="s">
        <v>23</v>
      </c>
      <c r="F1767">
        <v>6</v>
      </c>
      <c r="G1767">
        <v>72.34</v>
      </c>
      <c r="H1767">
        <v>0.15</v>
      </c>
      <c r="I1767" t="s">
        <v>722</v>
      </c>
      <c r="J1767">
        <f t="shared" si="81"/>
        <v>66.34</v>
      </c>
      <c r="K1767">
        <f t="shared" si="82"/>
        <v>56.389000000000003</v>
      </c>
      <c r="L1767">
        <f t="shared" si="83"/>
        <v>16.585000000000001</v>
      </c>
    </row>
    <row r="1768" spans="1:12" x14ac:dyDescent="0.35">
      <c r="A1768" t="s">
        <v>2506</v>
      </c>
      <c r="B1768" s="1">
        <v>45611</v>
      </c>
      <c r="C1768" t="s">
        <v>71</v>
      </c>
      <c r="D1768" t="s">
        <v>33</v>
      </c>
      <c r="E1768" t="s">
        <v>12</v>
      </c>
      <c r="F1768">
        <v>4</v>
      </c>
      <c r="G1768">
        <v>95.06</v>
      </c>
      <c r="H1768">
        <v>0.15</v>
      </c>
      <c r="I1768" t="s">
        <v>847</v>
      </c>
      <c r="J1768">
        <f t="shared" si="81"/>
        <v>91.06</v>
      </c>
      <c r="K1768">
        <f t="shared" si="82"/>
        <v>77.400999999999996</v>
      </c>
      <c r="L1768">
        <f t="shared" si="83"/>
        <v>22.764999999999993</v>
      </c>
    </row>
    <row r="1769" spans="1:12" x14ac:dyDescent="0.35">
      <c r="A1769" t="s">
        <v>2507</v>
      </c>
      <c r="B1769" s="1">
        <v>45026</v>
      </c>
      <c r="C1769" t="s">
        <v>26</v>
      </c>
      <c r="D1769" t="s">
        <v>18</v>
      </c>
      <c r="E1769" t="s">
        <v>23</v>
      </c>
      <c r="F1769">
        <v>7</v>
      </c>
      <c r="G1769">
        <v>551.1</v>
      </c>
      <c r="H1769">
        <v>0.1</v>
      </c>
      <c r="I1769" t="s">
        <v>15</v>
      </c>
      <c r="J1769">
        <f t="shared" si="81"/>
        <v>544.1</v>
      </c>
      <c r="K1769">
        <f t="shared" si="82"/>
        <v>489.69000000000005</v>
      </c>
      <c r="L1769">
        <f t="shared" si="83"/>
        <v>163.23000000000008</v>
      </c>
    </row>
    <row r="1770" spans="1:12" x14ac:dyDescent="0.35">
      <c r="A1770" t="s">
        <v>2508</v>
      </c>
      <c r="B1770" s="1">
        <v>45489</v>
      </c>
      <c r="C1770" t="s">
        <v>22</v>
      </c>
      <c r="D1770" t="s">
        <v>11</v>
      </c>
      <c r="E1770" t="s">
        <v>43</v>
      </c>
      <c r="F1770">
        <v>1</v>
      </c>
      <c r="G1770">
        <v>790.75</v>
      </c>
      <c r="H1770">
        <v>0.1</v>
      </c>
      <c r="I1770" t="s">
        <v>262</v>
      </c>
      <c r="J1770">
        <f t="shared" si="81"/>
        <v>789.75</v>
      </c>
      <c r="K1770">
        <f t="shared" si="82"/>
        <v>710.77499999999998</v>
      </c>
      <c r="L1770">
        <f t="shared" si="83"/>
        <v>236.92500000000001</v>
      </c>
    </row>
    <row r="1771" spans="1:12" x14ac:dyDescent="0.35">
      <c r="A1771" t="s">
        <v>2509</v>
      </c>
      <c r="B1771" s="1">
        <v>44577</v>
      </c>
      <c r="C1771" t="s">
        <v>78</v>
      </c>
      <c r="D1771" t="s">
        <v>33</v>
      </c>
      <c r="E1771" t="s">
        <v>19</v>
      </c>
      <c r="F1771">
        <v>3</v>
      </c>
      <c r="G1771">
        <v>127.24</v>
      </c>
      <c r="H1771">
        <v>0.2</v>
      </c>
      <c r="I1771" t="s">
        <v>575</v>
      </c>
      <c r="J1771">
        <f t="shared" si="81"/>
        <v>124.24</v>
      </c>
      <c r="K1771">
        <f t="shared" si="82"/>
        <v>99.391999999999996</v>
      </c>
      <c r="L1771">
        <f t="shared" si="83"/>
        <v>24.847999999999999</v>
      </c>
    </row>
    <row r="1772" spans="1:12" x14ac:dyDescent="0.35">
      <c r="A1772" t="s">
        <v>2510</v>
      </c>
      <c r="B1772" s="1">
        <v>44840</v>
      </c>
      <c r="C1772" t="s">
        <v>78</v>
      </c>
      <c r="D1772" t="s">
        <v>33</v>
      </c>
      <c r="E1772" t="s">
        <v>43</v>
      </c>
      <c r="F1772">
        <v>2</v>
      </c>
      <c r="G1772">
        <v>95.62</v>
      </c>
      <c r="H1772">
        <v>0</v>
      </c>
      <c r="I1772" t="s">
        <v>2511</v>
      </c>
      <c r="J1772">
        <f t="shared" si="81"/>
        <v>93.62</v>
      </c>
      <c r="K1772">
        <f t="shared" si="82"/>
        <v>93.62</v>
      </c>
      <c r="L1772">
        <f t="shared" si="83"/>
        <v>37.448</v>
      </c>
    </row>
    <row r="1773" spans="1:12" x14ac:dyDescent="0.35">
      <c r="A1773" t="s">
        <v>2512</v>
      </c>
      <c r="B1773" s="1">
        <v>45201</v>
      </c>
      <c r="C1773" t="s">
        <v>26</v>
      </c>
      <c r="D1773" t="s">
        <v>18</v>
      </c>
      <c r="E1773" t="s">
        <v>43</v>
      </c>
      <c r="F1773">
        <v>1</v>
      </c>
      <c r="G1773">
        <v>1302.1199999999999</v>
      </c>
      <c r="H1773">
        <v>0</v>
      </c>
      <c r="I1773" t="s">
        <v>1390</v>
      </c>
      <c r="J1773">
        <f t="shared" si="81"/>
        <v>1301.1199999999999</v>
      </c>
      <c r="K1773">
        <f t="shared" si="82"/>
        <v>1301.1199999999999</v>
      </c>
      <c r="L1773">
        <f t="shared" si="83"/>
        <v>520.44799999999998</v>
      </c>
    </row>
    <row r="1774" spans="1:12" x14ac:dyDescent="0.35">
      <c r="A1774" t="s">
        <v>2513</v>
      </c>
      <c r="B1774" s="1">
        <v>45090</v>
      </c>
      <c r="C1774" t="s">
        <v>141</v>
      </c>
      <c r="D1774" t="s">
        <v>33</v>
      </c>
      <c r="E1774" t="s">
        <v>43</v>
      </c>
      <c r="F1774">
        <v>6</v>
      </c>
      <c r="G1774">
        <v>128.21</v>
      </c>
      <c r="H1774">
        <v>0</v>
      </c>
      <c r="I1774" t="s">
        <v>840</v>
      </c>
      <c r="J1774">
        <f t="shared" si="81"/>
        <v>122.21000000000001</v>
      </c>
      <c r="K1774">
        <f t="shared" si="82"/>
        <v>122.21000000000001</v>
      </c>
      <c r="L1774">
        <f t="shared" si="83"/>
        <v>48.884</v>
      </c>
    </row>
    <row r="1775" spans="1:12" x14ac:dyDescent="0.35">
      <c r="A1775" t="s">
        <v>2514</v>
      </c>
      <c r="B1775" s="1">
        <v>45582</v>
      </c>
      <c r="C1775" t="s">
        <v>156</v>
      </c>
      <c r="D1775" t="s">
        <v>33</v>
      </c>
      <c r="E1775" t="s">
        <v>23</v>
      </c>
      <c r="F1775">
        <v>1</v>
      </c>
      <c r="G1775">
        <v>8.7899999999999991</v>
      </c>
      <c r="H1775">
        <v>0.1</v>
      </c>
      <c r="I1775" t="s">
        <v>2327</v>
      </c>
      <c r="J1775">
        <f t="shared" si="81"/>
        <v>7.7899999999999991</v>
      </c>
      <c r="K1775">
        <f t="shared" si="82"/>
        <v>7.0109999999999992</v>
      </c>
      <c r="L1775">
        <f t="shared" si="83"/>
        <v>2.3369999999999997</v>
      </c>
    </row>
    <row r="1776" spans="1:12" x14ac:dyDescent="0.35">
      <c r="A1776" t="s">
        <v>2515</v>
      </c>
      <c r="B1776" s="1">
        <v>44752</v>
      </c>
      <c r="C1776" t="s">
        <v>22</v>
      </c>
      <c r="D1776" t="s">
        <v>11</v>
      </c>
      <c r="E1776" t="s">
        <v>43</v>
      </c>
      <c r="F1776">
        <v>2</v>
      </c>
      <c r="G1776">
        <v>121.37</v>
      </c>
      <c r="H1776">
        <v>0.1</v>
      </c>
      <c r="I1776" t="s">
        <v>406</v>
      </c>
      <c r="J1776">
        <f t="shared" si="81"/>
        <v>119.37</v>
      </c>
      <c r="K1776">
        <f t="shared" si="82"/>
        <v>107.43300000000001</v>
      </c>
      <c r="L1776">
        <f t="shared" si="83"/>
        <v>35.811000000000007</v>
      </c>
    </row>
    <row r="1777" spans="1:12" x14ac:dyDescent="0.35">
      <c r="A1777" t="s">
        <v>2516</v>
      </c>
      <c r="B1777" s="1">
        <v>44815</v>
      </c>
      <c r="C1777" t="s">
        <v>10</v>
      </c>
      <c r="D1777" t="s">
        <v>11</v>
      </c>
      <c r="E1777" t="s">
        <v>19</v>
      </c>
      <c r="F1777">
        <v>4</v>
      </c>
      <c r="G1777">
        <v>86.81</v>
      </c>
      <c r="H1777">
        <v>0.1</v>
      </c>
      <c r="I1777" t="s">
        <v>323</v>
      </c>
      <c r="J1777">
        <f t="shared" si="81"/>
        <v>82.81</v>
      </c>
      <c r="K1777">
        <f t="shared" si="82"/>
        <v>74.529000000000011</v>
      </c>
      <c r="L1777">
        <f t="shared" si="83"/>
        <v>24.843000000000011</v>
      </c>
    </row>
    <row r="1778" spans="1:12" x14ac:dyDescent="0.35">
      <c r="A1778" t="s">
        <v>2517</v>
      </c>
      <c r="B1778" s="1">
        <v>46021</v>
      </c>
      <c r="C1778" t="s">
        <v>17</v>
      </c>
      <c r="D1778" t="s">
        <v>18</v>
      </c>
      <c r="E1778" t="s">
        <v>43</v>
      </c>
      <c r="F1778">
        <v>2</v>
      </c>
      <c r="G1778">
        <v>1353.46</v>
      </c>
      <c r="H1778">
        <v>0</v>
      </c>
      <c r="I1778" t="s">
        <v>303</v>
      </c>
      <c r="J1778">
        <f t="shared" si="81"/>
        <v>1351.46</v>
      </c>
      <c r="K1778">
        <f t="shared" si="82"/>
        <v>1351.46</v>
      </c>
      <c r="L1778">
        <f t="shared" si="83"/>
        <v>540.58400000000006</v>
      </c>
    </row>
    <row r="1779" spans="1:12" x14ac:dyDescent="0.35">
      <c r="A1779" t="s">
        <v>2518</v>
      </c>
      <c r="B1779" s="1">
        <v>45909</v>
      </c>
      <c r="C1779" t="s">
        <v>156</v>
      </c>
      <c r="D1779" t="s">
        <v>33</v>
      </c>
      <c r="E1779" t="s">
        <v>19</v>
      </c>
      <c r="F1779">
        <v>3</v>
      </c>
      <c r="G1779">
        <v>14.97</v>
      </c>
      <c r="H1779">
        <v>0.2</v>
      </c>
      <c r="I1779" t="s">
        <v>1570</v>
      </c>
      <c r="J1779">
        <f t="shared" si="81"/>
        <v>11.97</v>
      </c>
      <c r="K1779">
        <f t="shared" si="82"/>
        <v>9.5760000000000005</v>
      </c>
      <c r="L1779">
        <f t="shared" si="83"/>
        <v>2.3940000000000001</v>
      </c>
    </row>
    <row r="1780" spans="1:12" x14ac:dyDescent="0.35">
      <c r="A1780" t="s">
        <v>2519</v>
      </c>
      <c r="B1780" s="1">
        <v>44649</v>
      </c>
      <c r="C1780" t="s">
        <v>32</v>
      </c>
      <c r="D1780" t="s">
        <v>33</v>
      </c>
      <c r="E1780" t="s">
        <v>23</v>
      </c>
      <c r="F1780">
        <v>9</v>
      </c>
      <c r="G1780">
        <v>20.5</v>
      </c>
      <c r="H1780">
        <v>0</v>
      </c>
      <c r="I1780" t="s">
        <v>502</v>
      </c>
      <c r="J1780">
        <f t="shared" si="81"/>
        <v>11.5</v>
      </c>
      <c r="K1780">
        <f t="shared" si="82"/>
        <v>11.5</v>
      </c>
      <c r="L1780">
        <f t="shared" si="83"/>
        <v>4.6000000000000005</v>
      </c>
    </row>
    <row r="1781" spans="1:12" x14ac:dyDescent="0.35">
      <c r="A1781" t="s">
        <v>2520</v>
      </c>
      <c r="B1781" s="1">
        <v>45246</v>
      </c>
      <c r="C1781" t="s">
        <v>10</v>
      </c>
      <c r="D1781" t="s">
        <v>11</v>
      </c>
      <c r="E1781" t="s">
        <v>19</v>
      </c>
      <c r="F1781">
        <v>1</v>
      </c>
      <c r="G1781">
        <v>402.74</v>
      </c>
      <c r="H1781">
        <v>0.3</v>
      </c>
      <c r="I1781" t="s">
        <v>1427</v>
      </c>
      <c r="J1781">
        <f t="shared" si="81"/>
        <v>401.74</v>
      </c>
      <c r="K1781">
        <f t="shared" si="82"/>
        <v>281.21799999999996</v>
      </c>
      <c r="L1781">
        <f t="shared" si="83"/>
        <v>40.173999999999978</v>
      </c>
    </row>
    <row r="1782" spans="1:12" x14ac:dyDescent="0.35">
      <c r="A1782" t="s">
        <v>2521</v>
      </c>
      <c r="B1782" s="1">
        <v>45959</v>
      </c>
      <c r="C1782" t="s">
        <v>53</v>
      </c>
      <c r="D1782" t="s">
        <v>18</v>
      </c>
      <c r="E1782" t="s">
        <v>23</v>
      </c>
      <c r="F1782">
        <v>1</v>
      </c>
      <c r="G1782">
        <v>1053.98</v>
      </c>
      <c r="H1782">
        <v>0.1</v>
      </c>
      <c r="I1782" t="s">
        <v>1763</v>
      </c>
      <c r="J1782">
        <f t="shared" si="81"/>
        <v>1052.98</v>
      </c>
      <c r="K1782">
        <f t="shared" si="82"/>
        <v>947.68200000000002</v>
      </c>
      <c r="L1782">
        <f t="shared" si="83"/>
        <v>315.89400000000001</v>
      </c>
    </row>
    <row r="1783" spans="1:12" x14ac:dyDescent="0.35">
      <c r="A1783" t="s">
        <v>2522</v>
      </c>
      <c r="B1783" s="1">
        <v>45683</v>
      </c>
      <c r="C1783" t="s">
        <v>22</v>
      </c>
      <c r="D1783" t="s">
        <v>11</v>
      </c>
      <c r="E1783" t="s">
        <v>23</v>
      </c>
      <c r="F1783">
        <v>4</v>
      </c>
      <c r="G1783">
        <v>509.94</v>
      </c>
      <c r="H1783">
        <v>0.15</v>
      </c>
      <c r="I1783" t="s">
        <v>183</v>
      </c>
      <c r="J1783">
        <f t="shared" si="81"/>
        <v>505.94</v>
      </c>
      <c r="K1783">
        <f t="shared" si="82"/>
        <v>430.04899999999998</v>
      </c>
      <c r="L1783">
        <f t="shared" si="83"/>
        <v>126.48500000000001</v>
      </c>
    </row>
    <row r="1784" spans="1:12" x14ac:dyDescent="0.35">
      <c r="A1784" t="s">
        <v>2523</v>
      </c>
      <c r="B1784" s="1">
        <v>44840</v>
      </c>
      <c r="C1784" t="s">
        <v>40</v>
      </c>
      <c r="D1784" t="s">
        <v>33</v>
      </c>
      <c r="E1784" t="s">
        <v>43</v>
      </c>
      <c r="F1784">
        <v>5</v>
      </c>
      <c r="G1784">
        <v>41.11</v>
      </c>
      <c r="H1784">
        <v>0</v>
      </c>
      <c r="I1784" t="s">
        <v>2524</v>
      </c>
      <c r="J1784">
        <f t="shared" si="81"/>
        <v>36.11</v>
      </c>
      <c r="K1784">
        <f t="shared" si="82"/>
        <v>36.11</v>
      </c>
      <c r="L1784">
        <f t="shared" si="83"/>
        <v>14.443999999999999</v>
      </c>
    </row>
    <row r="1785" spans="1:12" x14ac:dyDescent="0.35">
      <c r="A1785" t="s">
        <v>2525</v>
      </c>
      <c r="B1785" s="1">
        <v>45889</v>
      </c>
      <c r="C1785" t="s">
        <v>26</v>
      </c>
      <c r="D1785" t="s">
        <v>18</v>
      </c>
      <c r="E1785" t="s">
        <v>19</v>
      </c>
      <c r="F1785">
        <v>2</v>
      </c>
      <c r="G1785">
        <v>667.76</v>
      </c>
      <c r="H1785">
        <v>0</v>
      </c>
      <c r="I1785" t="s">
        <v>571</v>
      </c>
      <c r="J1785">
        <f t="shared" si="81"/>
        <v>665.76</v>
      </c>
      <c r="K1785">
        <f t="shared" si="82"/>
        <v>665.76</v>
      </c>
      <c r="L1785">
        <f t="shared" si="83"/>
        <v>266.30400000000003</v>
      </c>
    </row>
    <row r="1786" spans="1:12" x14ac:dyDescent="0.35">
      <c r="A1786" t="s">
        <v>2526</v>
      </c>
      <c r="B1786" s="1">
        <v>44824</v>
      </c>
      <c r="C1786" t="s">
        <v>53</v>
      </c>
      <c r="D1786" t="s">
        <v>18</v>
      </c>
      <c r="E1786" t="s">
        <v>19</v>
      </c>
      <c r="F1786">
        <v>4</v>
      </c>
      <c r="G1786">
        <v>285.43</v>
      </c>
      <c r="H1786">
        <v>0</v>
      </c>
      <c r="I1786" t="s">
        <v>525</v>
      </c>
      <c r="J1786">
        <f t="shared" si="81"/>
        <v>281.43</v>
      </c>
      <c r="K1786">
        <f t="shared" si="82"/>
        <v>281.43</v>
      </c>
      <c r="L1786">
        <f t="shared" si="83"/>
        <v>112.572</v>
      </c>
    </row>
    <row r="1787" spans="1:12" x14ac:dyDescent="0.35">
      <c r="A1787" t="s">
        <v>2527</v>
      </c>
      <c r="B1787" s="1">
        <v>44657</v>
      </c>
      <c r="C1787" t="s">
        <v>29</v>
      </c>
      <c r="D1787" t="s">
        <v>18</v>
      </c>
      <c r="E1787" t="s">
        <v>23</v>
      </c>
      <c r="F1787">
        <v>3</v>
      </c>
      <c r="G1787">
        <v>1451.31</v>
      </c>
      <c r="H1787">
        <v>0.1</v>
      </c>
      <c r="I1787" t="s">
        <v>466</v>
      </c>
      <c r="J1787">
        <f t="shared" si="81"/>
        <v>1448.31</v>
      </c>
      <c r="K1787">
        <f t="shared" si="82"/>
        <v>1303.479</v>
      </c>
      <c r="L1787">
        <f t="shared" si="83"/>
        <v>434.49300000000005</v>
      </c>
    </row>
    <row r="1788" spans="1:12" x14ac:dyDescent="0.35">
      <c r="A1788" t="s">
        <v>2528</v>
      </c>
      <c r="B1788" s="1">
        <v>44992</v>
      </c>
      <c r="C1788" t="s">
        <v>29</v>
      </c>
      <c r="D1788" t="s">
        <v>18</v>
      </c>
      <c r="E1788" t="s">
        <v>19</v>
      </c>
      <c r="F1788">
        <v>7</v>
      </c>
      <c r="G1788">
        <v>249.74</v>
      </c>
      <c r="H1788">
        <v>0</v>
      </c>
      <c r="I1788" t="s">
        <v>383</v>
      </c>
      <c r="J1788">
        <f t="shared" si="81"/>
        <v>242.74</v>
      </c>
      <c r="K1788">
        <f t="shared" si="82"/>
        <v>242.74</v>
      </c>
      <c r="L1788">
        <f t="shared" si="83"/>
        <v>97.096000000000004</v>
      </c>
    </row>
    <row r="1789" spans="1:12" x14ac:dyDescent="0.35">
      <c r="A1789" t="s">
        <v>2529</v>
      </c>
      <c r="B1789" s="1">
        <v>45889</v>
      </c>
      <c r="C1789" t="s">
        <v>64</v>
      </c>
      <c r="D1789" t="s">
        <v>11</v>
      </c>
      <c r="E1789" t="s">
        <v>43</v>
      </c>
      <c r="F1789">
        <v>7</v>
      </c>
      <c r="G1789">
        <v>334.04</v>
      </c>
      <c r="H1789">
        <v>0.2</v>
      </c>
      <c r="I1789" t="s">
        <v>430</v>
      </c>
      <c r="J1789">
        <f t="shared" si="81"/>
        <v>327.04000000000002</v>
      </c>
      <c r="K1789">
        <f t="shared" si="82"/>
        <v>261.63200000000001</v>
      </c>
      <c r="L1789">
        <f t="shared" si="83"/>
        <v>65.407999999999987</v>
      </c>
    </row>
    <row r="1790" spans="1:12" x14ac:dyDescent="0.35">
      <c r="A1790" t="s">
        <v>2530</v>
      </c>
      <c r="B1790" s="1">
        <v>45920</v>
      </c>
      <c r="C1790" t="s">
        <v>10</v>
      </c>
      <c r="D1790" t="s">
        <v>11</v>
      </c>
      <c r="E1790" t="s">
        <v>12</v>
      </c>
      <c r="F1790">
        <v>7</v>
      </c>
      <c r="G1790">
        <v>314.88</v>
      </c>
      <c r="H1790">
        <v>0.3</v>
      </c>
      <c r="I1790" t="s">
        <v>338</v>
      </c>
      <c r="J1790">
        <f t="shared" si="81"/>
        <v>307.88</v>
      </c>
      <c r="K1790">
        <f t="shared" si="82"/>
        <v>215.51599999999999</v>
      </c>
      <c r="L1790">
        <f t="shared" si="83"/>
        <v>30.788000000000011</v>
      </c>
    </row>
    <row r="1791" spans="1:12" x14ac:dyDescent="0.35">
      <c r="A1791" t="s">
        <v>2531</v>
      </c>
      <c r="B1791" s="1">
        <v>45563</v>
      </c>
      <c r="C1791" t="s">
        <v>40</v>
      </c>
      <c r="D1791" t="s">
        <v>33</v>
      </c>
      <c r="E1791" t="s">
        <v>19</v>
      </c>
      <c r="F1791">
        <v>5</v>
      </c>
      <c r="G1791">
        <v>5.44</v>
      </c>
      <c r="H1791">
        <v>0.15</v>
      </c>
      <c r="I1791" t="s">
        <v>1892</v>
      </c>
      <c r="J1791">
        <f t="shared" si="81"/>
        <v>0.44000000000000039</v>
      </c>
      <c r="K1791">
        <f t="shared" si="82"/>
        <v>0.37400000000000033</v>
      </c>
      <c r="L1791">
        <f t="shared" si="83"/>
        <v>0.1100000000000001</v>
      </c>
    </row>
    <row r="1792" spans="1:12" x14ac:dyDescent="0.35">
      <c r="A1792" t="s">
        <v>2532</v>
      </c>
      <c r="B1792" s="1">
        <v>44684</v>
      </c>
      <c r="C1792" t="s">
        <v>26</v>
      </c>
      <c r="D1792" t="s">
        <v>18</v>
      </c>
      <c r="E1792" t="s">
        <v>43</v>
      </c>
      <c r="F1792">
        <v>4</v>
      </c>
      <c r="G1792">
        <v>678.77</v>
      </c>
      <c r="H1792">
        <v>0.1</v>
      </c>
      <c r="I1792" t="s">
        <v>2533</v>
      </c>
      <c r="J1792">
        <f t="shared" si="81"/>
        <v>674.77</v>
      </c>
      <c r="K1792">
        <f t="shared" si="82"/>
        <v>607.29300000000001</v>
      </c>
      <c r="L1792">
        <f t="shared" si="83"/>
        <v>202.43100000000004</v>
      </c>
    </row>
    <row r="1793" spans="1:12" x14ac:dyDescent="0.35">
      <c r="A1793" t="s">
        <v>2534</v>
      </c>
      <c r="B1793" s="1">
        <v>44924</v>
      </c>
      <c r="C1793" t="s">
        <v>56</v>
      </c>
      <c r="D1793" t="s">
        <v>33</v>
      </c>
      <c r="E1793" t="s">
        <v>23</v>
      </c>
      <c r="F1793">
        <v>9</v>
      </c>
      <c r="G1793">
        <v>14.47</v>
      </c>
      <c r="H1793">
        <v>0.15</v>
      </c>
      <c r="I1793" t="s">
        <v>586</v>
      </c>
      <c r="J1793">
        <f t="shared" si="81"/>
        <v>5.4700000000000006</v>
      </c>
      <c r="K1793">
        <f t="shared" si="82"/>
        <v>4.6495000000000006</v>
      </c>
      <c r="L1793">
        <f t="shared" si="83"/>
        <v>1.3675000000000002</v>
      </c>
    </row>
    <row r="1794" spans="1:12" x14ac:dyDescent="0.35">
      <c r="A1794" t="s">
        <v>2535</v>
      </c>
      <c r="B1794" s="1">
        <v>45021</v>
      </c>
      <c r="C1794" t="s">
        <v>71</v>
      </c>
      <c r="D1794" t="s">
        <v>33</v>
      </c>
      <c r="E1794" t="s">
        <v>43</v>
      </c>
      <c r="F1794">
        <v>8</v>
      </c>
      <c r="G1794">
        <v>144.71</v>
      </c>
      <c r="H1794">
        <v>0.1</v>
      </c>
      <c r="I1794" t="s">
        <v>1343</v>
      </c>
      <c r="J1794">
        <f t="shared" ref="J1794:J1857" si="84">G1794-F1794</f>
        <v>136.71</v>
      </c>
      <c r="K1794">
        <f t="shared" ref="K1794:K1857" si="85">J1794*(1-H1794)</f>
        <v>123.03900000000002</v>
      </c>
      <c r="L1794">
        <f t="shared" ref="L1794:L1857" si="86">K1794-(J1794*0.6)</f>
        <v>41.013000000000019</v>
      </c>
    </row>
    <row r="1795" spans="1:12" x14ac:dyDescent="0.35">
      <c r="A1795" t="s">
        <v>2536</v>
      </c>
      <c r="B1795" s="1">
        <v>45459</v>
      </c>
      <c r="C1795" t="s">
        <v>22</v>
      </c>
      <c r="D1795" t="s">
        <v>11</v>
      </c>
      <c r="E1795" t="s">
        <v>12</v>
      </c>
      <c r="F1795">
        <v>8</v>
      </c>
      <c r="G1795">
        <v>338.44</v>
      </c>
      <c r="H1795">
        <v>0.2</v>
      </c>
      <c r="I1795" t="s">
        <v>44</v>
      </c>
      <c r="J1795">
        <f t="shared" si="84"/>
        <v>330.44</v>
      </c>
      <c r="K1795">
        <f t="shared" si="85"/>
        <v>264.35200000000003</v>
      </c>
      <c r="L1795">
        <f t="shared" si="86"/>
        <v>66.088000000000051</v>
      </c>
    </row>
    <row r="1796" spans="1:12" x14ac:dyDescent="0.35">
      <c r="A1796" t="s">
        <v>2537</v>
      </c>
      <c r="B1796" s="1">
        <v>45110</v>
      </c>
      <c r="C1796" t="s">
        <v>17</v>
      </c>
      <c r="D1796" t="s">
        <v>18</v>
      </c>
      <c r="E1796" t="s">
        <v>43</v>
      </c>
      <c r="F1796">
        <v>2</v>
      </c>
      <c r="G1796">
        <v>480.54</v>
      </c>
      <c r="H1796">
        <v>0.3</v>
      </c>
      <c r="I1796" t="s">
        <v>881</v>
      </c>
      <c r="J1796">
        <f t="shared" si="84"/>
        <v>478.54</v>
      </c>
      <c r="K1796">
        <f t="shared" si="85"/>
        <v>334.97800000000001</v>
      </c>
      <c r="L1796">
        <f t="shared" si="86"/>
        <v>47.853999999999985</v>
      </c>
    </row>
    <row r="1797" spans="1:12" x14ac:dyDescent="0.35">
      <c r="A1797" t="s">
        <v>2538</v>
      </c>
      <c r="B1797" s="1">
        <v>45388</v>
      </c>
      <c r="C1797" t="s">
        <v>22</v>
      </c>
      <c r="D1797" t="s">
        <v>11</v>
      </c>
      <c r="E1797" t="s">
        <v>19</v>
      </c>
      <c r="F1797">
        <v>4</v>
      </c>
      <c r="G1797">
        <v>724.08</v>
      </c>
      <c r="H1797">
        <v>0.1</v>
      </c>
      <c r="I1797" t="s">
        <v>133</v>
      </c>
      <c r="J1797">
        <f t="shared" si="84"/>
        <v>720.08</v>
      </c>
      <c r="K1797">
        <f t="shared" si="85"/>
        <v>648.072</v>
      </c>
      <c r="L1797">
        <f t="shared" si="86"/>
        <v>216.024</v>
      </c>
    </row>
    <row r="1798" spans="1:12" x14ac:dyDescent="0.35">
      <c r="A1798" t="s">
        <v>2539</v>
      </c>
      <c r="B1798" s="1">
        <v>45579</v>
      </c>
      <c r="C1798" t="s">
        <v>29</v>
      </c>
      <c r="D1798" t="s">
        <v>18</v>
      </c>
      <c r="E1798" t="s">
        <v>12</v>
      </c>
      <c r="F1798">
        <v>1</v>
      </c>
      <c r="G1798">
        <v>558.33000000000004</v>
      </c>
      <c r="H1798">
        <v>0.3</v>
      </c>
      <c r="I1798" t="s">
        <v>673</v>
      </c>
      <c r="J1798">
        <f t="shared" si="84"/>
        <v>557.33000000000004</v>
      </c>
      <c r="K1798">
        <f t="shared" si="85"/>
        <v>390.13100000000003</v>
      </c>
      <c r="L1798">
        <f t="shared" si="86"/>
        <v>55.733000000000004</v>
      </c>
    </row>
    <row r="1799" spans="1:12" x14ac:dyDescent="0.35">
      <c r="A1799" t="s">
        <v>2540</v>
      </c>
      <c r="B1799" s="1">
        <v>45260</v>
      </c>
      <c r="C1799" t="s">
        <v>50</v>
      </c>
      <c r="D1799" t="s">
        <v>11</v>
      </c>
      <c r="E1799" t="s">
        <v>12</v>
      </c>
      <c r="F1799">
        <v>3</v>
      </c>
      <c r="G1799">
        <v>131.35</v>
      </c>
      <c r="H1799">
        <v>0.1</v>
      </c>
      <c r="I1799" t="s">
        <v>451</v>
      </c>
      <c r="J1799">
        <f t="shared" si="84"/>
        <v>128.35</v>
      </c>
      <c r="K1799">
        <f t="shared" si="85"/>
        <v>115.515</v>
      </c>
      <c r="L1799">
        <f t="shared" si="86"/>
        <v>38.50500000000001</v>
      </c>
    </row>
    <row r="1800" spans="1:12" x14ac:dyDescent="0.35">
      <c r="A1800" t="s">
        <v>2541</v>
      </c>
      <c r="B1800" s="1">
        <v>45987</v>
      </c>
      <c r="C1800" t="s">
        <v>71</v>
      </c>
      <c r="D1800" t="s">
        <v>33</v>
      </c>
      <c r="E1800" t="s">
        <v>23</v>
      </c>
      <c r="F1800">
        <v>10</v>
      </c>
      <c r="G1800">
        <v>86.96</v>
      </c>
      <c r="H1800">
        <v>0.1</v>
      </c>
      <c r="I1800" t="s">
        <v>1300</v>
      </c>
      <c r="J1800">
        <f t="shared" si="84"/>
        <v>76.959999999999994</v>
      </c>
      <c r="K1800">
        <f t="shared" si="85"/>
        <v>69.263999999999996</v>
      </c>
      <c r="L1800">
        <f t="shared" si="86"/>
        <v>23.088000000000001</v>
      </c>
    </row>
    <row r="1801" spans="1:12" x14ac:dyDescent="0.35">
      <c r="A1801" t="s">
        <v>2542</v>
      </c>
      <c r="B1801" s="1">
        <v>45841</v>
      </c>
      <c r="C1801" t="s">
        <v>10</v>
      </c>
      <c r="D1801" t="s">
        <v>11</v>
      </c>
      <c r="E1801" t="s">
        <v>43</v>
      </c>
      <c r="F1801">
        <v>1</v>
      </c>
      <c r="G1801">
        <v>693.35</v>
      </c>
      <c r="H1801">
        <v>0.1</v>
      </c>
      <c r="I1801" t="s">
        <v>260</v>
      </c>
      <c r="J1801">
        <f t="shared" si="84"/>
        <v>692.35</v>
      </c>
      <c r="K1801">
        <f t="shared" si="85"/>
        <v>623.11500000000001</v>
      </c>
      <c r="L1801">
        <f t="shared" si="86"/>
        <v>207.70499999999998</v>
      </c>
    </row>
    <row r="1802" spans="1:12" x14ac:dyDescent="0.35">
      <c r="A1802" t="s">
        <v>2543</v>
      </c>
      <c r="B1802" s="1">
        <v>45244</v>
      </c>
      <c r="C1802" t="s">
        <v>71</v>
      </c>
      <c r="D1802" t="s">
        <v>33</v>
      </c>
      <c r="E1802" t="s">
        <v>23</v>
      </c>
      <c r="F1802">
        <v>9</v>
      </c>
      <c r="G1802">
        <v>7.38</v>
      </c>
      <c r="H1802">
        <v>0</v>
      </c>
      <c r="I1802" t="s">
        <v>627</v>
      </c>
      <c r="J1802">
        <f t="shared" si="84"/>
        <v>-1.62</v>
      </c>
      <c r="K1802">
        <f t="shared" si="85"/>
        <v>-1.62</v>
      </c>
      <c r="L1802">
        <f t="shared" si="86"/>
        <v>-0.64800000000000013</v>
      </c>
    </row>
    <row r="1803" spans="1:12" x14ac:dyDescent="0.35">
      <c r="A1803" t="s">
        <v>2544</v>
      </c>
      <c r="B1803" s="1">
        <v>45403</v>
      </c>
      <c r="C1803" t="s">
        <v>10</v>
      </c>
      <c r="D1803" t="s">
        <v>11</v>
      </c>
      <c r="E1803" t="s">
        <v>23</v>
      </c>
      <c r="F1803">
        <v>7</v>
      </c>
      <c r="G1803">
        <v>451.24</v>
      </c>
      <c r="H1803">
        <v>0.3</v>
      </c>
      <c r="I1803" t="s">
        <v>1561</v>
      </c>
      <c r="J1803">
        <f t="shared" si="84"/>
        <v>444.24</v>
      </c>
      <c r="K1803">
        <f t="shared" si="85"/>
        <v>310.96799999999996</v>
      </c>
      <c r="L1803">
        <f t="shared" si="86"/>
        <v>44.423999999999978</v>
      </c>
    </row>
    <row r="1804" spans="1:12" x14ac:dyDescent="0.35">
      <c r="A1804" t="s">
        <v>2545</v>
      </c>
      <c r="B1804" s="1">
        <v>45685</v>
      </c>
      <c r="C1804" t="s">
        <v>141</v>
      </c>
      <c r="D1804" t="s">
        <v>33</v>
      </c>
      <c r="E1804" t="s">
        <v>12</v>
      </c>
      <c r="F1804">
        <v>4</v>
      </c>
      <c r="G1804">
        <v>36.68</v>
      </c>
      <c r="H1804">
        <v>0</v>
      </c>
      <c r="I1804" t="s">
        <v>462</v>
      </c>
      <c r="J1804">
        <f t="shared" si="84"/>
        <v>32.68</v>
      </c>
      <c r="K1804">
        <f t="shared" si="85"/>
        <v>32.68</v>
      </c>
      <c r="L1804">
        <f t="shared" si="86"/>
        <v>13.071999999999999</v>
      </c>
    </row>
    <row r="1805" spans="1:12" x14ac:dyDescent="0.35">
      <c r="A1805" t="s">
        <v>2546</v>
      </c>
      <c r="B1805" s="1">
        <v>45765</v>
      </c>
      <c r="C1805" t="s">
        <v>99</v>
      </c>
      <c r="D1805" t="s">
        <v>33</v>
      </c>
      <c r="E1805" t="s">
        <v>43</v>
      </c>
      <c r="F1805">
        <v>10</v>
      </c>
      <c r="G1805">
        <v>134.02000000000001</v>
      </c>
      <c r="H1805">
        <v>0</v>
      </c>
      <c r="I1805" t="s">
        <v>292</v>
      </c>
      <c r="J1805">
        <f t="shared" si="84"/>
        <v>124.02000000000001</v>
      </c>
      <c r="K1805">
        <f t="shared" si="85"/>
        <v>124.02000000000001</v>
      </c>
      <c r="L1805">
        <f t="shared" si="86"/>
        <v>49.608000000000004</v>
      </c>
    </row>
    <row r="1806" spans="1:12" x14ac:dyDescent="0.35">
      <c r="A1806" t="s">
        <v>2547</v>
      </c>
      <c r="B1806" s="1">
        <v>45814</v>
      </c>
      <c r="C1806" t="s">
        <v>22</v>
      </c>
      <c r="D1806" t="s">
        <v>11</v>
      </c>
      <c r="E1806" t="s">
        <v>43</v>
      </c>
      <c r="F1806">
        <v>10</v>
      </c>
      <c r="G1806">
        <v>452.67</v>
      </c>
      <c r="H1806">
        <v>0.3</v>
      </c>
      <c r="I1806" t="s">
        <v>2548</v>
      </c>
      <c r="J1806">
        <f t="shared" si="84"/>
        <v>442.67</v>
      </c>
      <c r="K1806">
        <f t="shared" si="85"/>
        <v>309.86899999999997</v>
      </c>
      <c r="L1806">
        <f t="shared" si="86"/>
        <v>44.266999999999996</v>
      </c>
    </row>
    <row r="1807" spans="1:12" x14ac:dyDescent="0.35">
      <c r="A1807" t="s">
        <v>2549</v>
      </c>
      <c r="B1807" s="1">
        <v>45536</v>
      </c>
      <c r="C1807" t="s">
        <v>17</v>
      </c>
      <c r="D1807" t="s">
        <v>18</v>
      </c>
      <c r="E1807" t="s">
        <v>12</v>
      </c>
      <c r="F1807">
        <v>1</v>
      </c>
      <c r="G1807">
        <v>1396.72</v>
      </c>
      <c r="H1807">
        <v>0.15</v>
      </c>
      <c r="I1807" t="s">
        <v>1568</v>
      </c>
      <c r="J1807">
        <f t="shared" si="84"/>
        <v>1395.72</v>
      </c>
      <c r="K1807">
        <f t="shared" si="85"/>
        <v>1186.3620000000001</v>
      </c>
      <c r="L1807">
        <f t="shared" si="86"/>
        <v>348.93000000000006</v>
      </c>
    </row>
    <row r="1808" spans="1:12" x14ac:dyDescent="0.35">
      <c r="A1808" t="s">
        <v>2550</v>
      </c>
      <c r="B1808" s="1">
        <v>44766</v>
      </c>
      <c r="C1808" t="s">
        <v>10</v>
      </c>
      <c r="D1808" t="s">
        <v>11</v>
      </c>
      <c r="E1808" t="s">
        <v>43</v>
      </c>
      <c r="F1808">
        <v>1</v>
      </c>
      <c r="G1808">
        <v>370.33</v>
      </c>
      <c r="H1808">
        <v>0.1</v>
      </c>
      <c r="I1808" t="s">
        <v>1268</v>
      </c>
      <c r="J1808">
        <f t="shared" si="84"/>
        <v>369.33</v>
      </c>
      <c r="K1808">
        <f t="shared" si="85"/>
        <v>332.39699999999999</v>
      </c>
      <c r="L1808">
        <f t="shared" si="86"/>
        <v>110.79900000000001</v>
      </c>
    </row>
    <row r="1809" spans="1:12" x14ac:dyDescent="0.35">
      <c r="A1809" t="s">
        <v>2551</v>
      </c>
      <c r="B1809" s="1">
        <v>45987</v>
      </c>
      <c r="C1809" t="s">
        <v>22</v>
      </c>
      <c r="D1809" t="s">
        <v>11</v>
      </c>
      <c r="E1809" t="s">
        <v>19</v>
      </c>
      <c r="F1809">
        <v>10</v>
      </c>
      <c r="G1809">
        <v>66.02</v>
      </c>
      <c r="H1809">
        <v>0.1</v>
      </c>
      <c r="I1809" t="s">
        <v>183</v>
      </c>
      <c r="J1809">
        <f t="shared" si="84"/>
        <v>56.019999999999996</v>
      </c>
      <c r="K1809">
        <f t="shared" si="85"/>
        <v>50.417999999999999</v>
      </c>
      <c r="L1809">
        <f t="shared" si="86"/>
        <v>16.806000000000004</v>
      </c>
    </row>
    <row r="1810" spans="1:12" x14ac:dyDescent="0.35">
      <c r="A1810" t="s">
        <v>2552</v>
      </c>
      <c r="B1810" s="1">
        <v>44883</v>
      </c>
      <c r="C1810" t="s">
        <v>22</v>
      </c>
      <c r="D1810" t="s">
        <v>11</v>
      </c>
      <c r="E1810" t="s">
        <v>12</v>
      </c>
      <c r="F1810">
        <v>4</v>
      </c>
      <c r="G1810">
        <v>670.46</v>
      </c>
      <c r="H1810">
        <v>0</v>
      </c>
      <c r="I1810" t="s">
        <v>621</v>
      </c>
      <c r="J1810">
        <f t="shared" si="84"/>
        <v>666.46</v>
      </c>
      <c r="K1810">
        <f t="shared" si="85"/>
        <v>666.46</v>
      </c>
      <c r="L1810">
        <f t="shared" si="86"/>
        <v>266.584</v>
      </c>
    </row>
    <row r="1811" spans="1:12" x14ac:dyDescent="0.35">
      <c r="A1811" t="s">
        <v>2553</v>
      </c>
      <c r="B1811" s="1">
        <v>44687</v>
      </c>
      <c r="C1811" t="s">
        <v>26</v>
      </c>
      <c r="D1811" t="s">
        <v>18</v>
      </c>
      <c r="E1811" t="s">
        <v>12</v>
      </c>
      <c r="F1811">
        <v>10</v>
      </c>
      <c r="G1811">
        <v>288.32</v>
      </c>
      <c r="H1811">
        <v>0</v>
      </c>
      <c r="I1811" t="s">
        <v>2554</v>
      </c>
      <c r="J1811">
        <f t="shared" si="84"/>
        <v>278.32</v>
      </c>
      <c r="K1811">
        <f t="shared" si="85"/>
        <v>278.32</v>
      </c>
      <c r="L1811">
        <f t="shared" si="86"/>
        <v>111.328</v>
      </c>
    </row>
    <row r="1812" spans="1:12" x14ac:dyDescent="0.35">
      <c r="A1812" t="s">
        <v>2555</v>
      </c>
      <c r="B1812" s="1">
        <v>45846</v>
      </c>
      <c r="C1812" t="s">
        <v>40</v>
      </c>
      <c r="D1812" t="s">
        <v>33</v>
      </c>
      <c r="E1812" t="s">
        <v>12</v>
      </c>
      <c r="F1812">
        <v>2</v>
      </c>
      <c r="G1812">
        <v>125.87</v>
      </c>
      <c r="H1812">
        <v>0</v>
      </c>
      <c r="I1812" t="s">
        <v>1060</v>
      </c>
      <c r="J1812">
        <f t="shared" si="84"/>
        <v>123.87</v>
      </c>
      <c r="K1812">
        <f t="shared" si="85"/>
        <v>123.87</v>
      </c>
      <c r="L1812">
        <f t="shared" si="86"/>
        <v>49.548000000000002</v>
      </c>
    </row>
    <row r="1813" spans="1:12" x14ac:dyDescent="0.35">
      <c r="A1813" t="s">
        <v>2556</v>
      </c>
      <c r="B1813" s="1">
        <v>44912</v>
      </c>
      <c r="C1813" t="s">
        <v>56</v>
      </c>
      <c r="D1813" t="s">
        <v>33</v>
      </c>
      <c r="E1813" t="s">
        <v>12</v>
      </c>
      <c r="F1813">
        <v>7</v>
      </c>
      <c r="G1813">
        <v>20.74</v>
      </c>
      <c r="H1813">
        <v>0</v>
      </c>
      <c r="I1813" t="s">
        <v>38</v>
      </c>
      <c r="J1813">
        <f t="shared" si="84"/>
        <v>13.739999999999998</v>
      </c>
      <c r="K1813">
        <f t="shared" si="85"/>
        <v>13.739999999999998</v>
      </c>
      <c r="L1813">
        <f t="shared" si="86"/>
        <v>5.4960000000000004</v>
      </c>
    </row>
    <row r="1814" spans="1:12" x14ac:dyDescent="0.35">
      <c r="A1814" t="s">
        <v>2557</v>
      </c>
      <c r="B1814" s="1">
        <v>45412</v>
      </c>
      <c r="C1814" t="s">
        <v>50</v>
      </c>
      <c r="D1814" t="s">
        <v>11</v>
      </c>
      <c r="E1814" t="s">
        <v>12</v>
      </c>
      <c r="F1814">
        <v>3</v>
      </c>
      <c r="G1814">
        <v>249.61</v>
      </c>
      <c r="H1814">
        <v>0.2</v>
      </c>
      <c r="I1814" t="s">
        <v>2558</v>
      </c>
      <c r="J1814">
        <f t="shared" si="84"/>
        <v>246.61</v>
      </c>
      <c r="K1814">
        <f t="shared" si="85"/>
        <v>197.28800000000001</v>
      </c>
      <c r="L1814">
        <f t="shared" si="86"/>
        <v>49.322000000000003</v>
      </c>
    </row>
    <row r="1815" spans="1:12" x14ac:dyDescent="0.35">
      <c r="A1815" t="s">
        <v>2559</v>
      </c>
      <c r="B1815" s="1">
        <v>44884</v>
      </c>
      <c r="C1815" t="s">
        <v>53</v>
      </c>
      <c r="D1815" t="s">
        <v>18</v>
      </c>
      <c r="E1815" t="s">
        <v>23</v>
      </c>
      <c r="F1815">
        <v>7</v>
      </c>
      <c r="G1815">
        <v>340.99</v>
      </c>
      <c r="H1815">
        <v>0.15</v>
      </c>
      <c r="I1815" t="s">
        <v>1889</v>
      </c>
      <c r="J1815">
        <f t="shared" si="84"/>
        <v>333.99</v>
      </c>
      <c r="K1815">
        <f t="shared" si="85"/>
        <v>283.89150000000001</v>
      </c>
      <c r="L1815">
        <f t="shared" si="86"/>
        <v>83.497500000000002</v>
      </c>
    </row>
    <row r="1816" spans="1:12" x14ac:dyDescent="0.35">
      <c r="A1816" t="s">
        <v>2560</v>
      </c>
      <c r="B1816" s="1">
        <v>45803</v>
      </c>
      <c r="C1816" t="s">
        <v>22</v>
      </c>
      <c r="D1816" t="s">
        <v>11</v>
      </c>
      <c r="E1816" t="s">
        <v>12</v>
      </c>
      <c r="F1816">
        <v>7</v>
      </c>
      <c r="G1816">
        <v>271.64999999999998</v>
      </c>
      <c r="H1816">
        <v>0.2</v>
      </c>
      <c r="I1816" t="s">
        <v>1089</v>
      </c>
      <c r="J1816">
        <f t="shared" si="84"/>
        <v>264.64999999999998</v>
      </c>
      <c r="K1816">
        <f t="shared" si="85"/>
        <v>211.72</v>
      </c>
      <c r="L1816">
        <f t="shared" si="86"/>
        <v>52.930000000000007</v>
      </c>
    </row>
    <row r="1817" spans="1:12" x14ac:dyDescent="0.35">
      <c r="A1817" t="s">
        <v>2561</v>
      </c>
      <c r="B1817" s="1">
        <v>44798</v>
      </c>
      <c r="C1817" t="s">
        <v>53</v>
      </c>
      <c r="D1817" t="s">
        <v>18</v>
      </c>
      <c r="E1817" t="s">
        <v>19</v>
      </c>
      <c r="F1817">
        <v>4</v>
      </c>
      <c r="G1817">
        <v>1131.81</v>
      </c>
      <c r="H1817">
        <v>0.2</v>
      </c>
      <c r="I1817" t="s">
        <v>466</v>
      </c>
      <c r="J1817">
        <f t="shared" si="84"/>
        <v>1127.81</v>
      </c>
      <c r="K1817">
        <f t="shared" si="85"/>
        <v>902.24800000000005</v>
      </c>
      <c r="L1817">
        <f t="shared" si="86"/>
        <v>225.56200000000013</v>
      </c>
    </row>
    <row r="1818" spans="1:12" x14ac:dyDescent="0.35">
      <c r="A1818" t="s">
        <v>2562</v>
      </c>
      <c r="B1818" s="1">
        <v>45892</v>
      </c>
      <c r="C1818" t="s">
        <v>53</v>
      </c>
      <c r="D1818" t="s">
        <v>18</v>
      </c>
      <c r="E1818" t="s">
        <v>19</v>
      </c>
      <c r="F1818">
        <v>9</v>
      </c>
      <c r="G1818">
        <v>351.71</v>
      </c>
      <c r="H1818">
        <v>0</v>
      </c>
      <c r="I1818" t="s">
        <v>232</v>
      </c>
      <c r="J1818">
        <f t="shared" si="84"/>
        <v>342.71</v>
      </c>
      <c r="K1818">
        <f t="shared" si="85"/>
        <v>342.71</v>
      </c>
      <c r="L1818">
        <f t="shared" si="86"/>
        <v>137.084</v>
      </c>
    </row>
    <row r="1819" spans="1:12" x14ac:dyDescent="0.35">
      <c r="A1819" t="s">
        <v>2563</v>
      </c>
      <c r="B1819" s="1">
        <v>45603</v>
      </c>
      <c r="C1819" t="s">
        <v>29</v>
      </c>
      <c r="D1819" t="s">
        <v>18</v>
      </c>
      <c r="E1819" t="s">
        <v>12</v>
      </c>
      <c r="F1819">
        <v>9</v>
      </c>
      <c r="G1819">
        <v>873.19</v>
      </c>
      <c r="H1819">
        <v>0.1</v>
      </c>
      <c r="I1819" t="s">
        <v>1607</v>
      </c>
      <c r="J1819">
        <f t="shared" si="84"/>
        <v>864.19</v>
      </c>
      <c r="K1819">
        <f t="shared" si="85"/>
        <v>777.77100000000007</v>
      </c>
      <c r="L1819">
        <f t="shared" si="86"/>
        <v>259.25700000000006</v>
      </c>
    </row>
    <row r="1820" spans="1:12" x14ac:dyDescent="0.35">
      <c r="A1820" t="s">
        <v>2564</v>
      </c>
      <c r="B1820" s="1">
        <v>45096</v>
      </c>
      <c r="C1820" t="s">
        <v>61</v>
      </c>
      <c r="D1820" t="s">
        <v>33</v>
      </c>
      <c r="E1820" t="s">
        <v>12</v>
      </c>
      <c r="F1820">
        <v>3</v>
      </c>
      <c r="G1820">
        <v>11.38</v>
      </c>
      <c r="H1820">
        <v>0.15</v>
      </c>
      <c r="I1820" t="s">
        <v>583</v>
      </c>
      <c r="J1820">
        <f t="shared" si="84"/>
        <v>8.3800000000000008</v>
      </c>
      <c r="K1820">
        <f t="shared" si="85"/>
        <v>7.1230000000000002</v>
      </c>
      <c r="L1820">
        <f t="shared" si="86"/>
        <v>2.0949999999999998</v>
      </c>
    </row>
    <row r="1821" spans="1:12" x14ac:dyDescent="0.35">
      <c r="A1821" t="s">
        <v>2565</v>
      </c>
      <c r="B1821" s="1">
        <v>45013</v>
      </c>
      <c r="C1821" t="s">
        <v>29</v>
      </c>
      <c r="D1821" t="s">
        <v>18</v>
      </c>
      <c r="E1821" t="s">
        <v>12</v>
      </c>
      <c r="F1821">
        <v>10</v>
      </c>
      <c r="G1821">
        <v>719.29</v>
      </c>
      <c r="H1821">
        <v>0.15</v>
      </c>
      <c r="I1821" t="s">
        <v>451</v>
      </c>
      <c r="J1821">
        <f t="shared" si="84"/>
        <v>709.29</v>
      </c>
      <c r="K1821">
        <f t="shared" si="85"/>
        <v>602.89649999999995</v>
      </c>
      <c r="L1821">
        <f t="shared" si="86"/>
        <v>177.32249999999999</v>
      </c>
    </row>
    <row r="1822" spans="1:12" x14ac:dyDescent="0.35">
      <c r="A1822" t="s">
        <v>2566</v>
      </c>
      <c r="B1822" s="1">
        <v>45221</v>
      </c>
      <c r="C1822" t="s">
        <v>141</v>
      </c>
      <c r="D1822" t="s">
        <v>33</v>
      </c>
      <c r="E1822" t="s">
        <v>43</v>
      </c>
      <c r="F1822">
        <v>6</v>
      </c>
      <c r="G1822">
        <v>9.34</v>
      </c>
      <c r="H1822">
        <v>0</v>
      </c>
      <c r="I1822" t="s">
        <v>1178</v>
      </c>
      <c r="J1822">
        <f t="shared" si="84"/>
        <v>3.34</v>
      </c>
      <c r="K1822">
        <f t="shared" si="85"/>
        <v>3.34</v>
      </c>
      <c r="L1822">
        <f t="shared" si="86"/>
        <v>1.3359999999999999</v>
      </c>
    </row>
    <row r="1823" spans="1:12" x14ac:dyDescent="0.35">
      <c r="A1823" t="s">
        <v>2567</v>
      </c>
      <c r="B1823" s="1">
        <v>45923</v>
      </c>
      <c r="C1823" t="s">
        <v>29</v>
      </c>
      <c r="D1823" t="s">
        <v>18</v>
      </c>
      <c r="E1823" t="s">
        <v>19</v>
      </c>
      <c r="F1823">
        <v>2</v>
      </c>
      <c r="G1823">
        <v>551.5</v>
      </c>
      <c r="H1823">
        <v>0.3</v>
      </c>
      <c r="I1823" t="s">
        <v>104</v>
      </c>
      <c r="J1823">
        <f t="shared" si="84"/>
        <v>549.5</v>
      </c>
      <c r="K1823">
        <f t="shared" si="85"/>
        <v>384.65</v>
      </c>
      <c r="L1823">
        <f t="shared" si="86"/>
        <v>54.949999999999989</v>
      </c>
    </row>
    <row r="1824" spans="1:12" x14ac:dyDescent="0.35">
      <c r="A1824" t="s">
        <v>2568</v>
      </c>
      <c r="B1824" s="1">
        <v>45970</v>
      </c>
      <c r="C1824" t="s">
        <v>50</v>
      </c>
      <c r="D1824" t="s">
        <v>11</v>
      </c>
      <c r="E1824" t="s">
        <v>19</v>
      </c>
      <c r="F1824">
        <v>8</v>
      </c>
      <c r="G1824">
        <v>637.74</v>
      </c>
      <c r="H1824">
        <v>0.2</v>
      </c>
      <c r="I1824" t="s">
        <v>2203</v>
      </c>
      <c r="J1824">
        <f t="shared" si="84"/>
        <v>629.74</v>
      </c>
      <c r="K1824">
        <f t="shared" si="85"/>
        <v>503.79200000000003</v>
      </c>
      <c r="L1824">
        <f t="shared" si="86"/>
        <v>125.94800000000004</v>
      </c>
    </row>
    <row r="1825" spans="1:12" x14ac:dyDescent="0.35">
      <c r="A1825" t="s">
        <v>2569</v>
      </c>
      <c r="B1825" s="1">
        <v>45853</v>
      </c>
      <c r="C1825" t="s">
        <v>29</v>
      </c>
      <c r="D1825" t="s">
        <v>18</v>
      </c>
      <c r="E1825" t="s">
        <v>12</v>
      </c>
      <c r="F1825">
        <v>6</v>
      </c>
      <c r="G1825">
        <v>537.98</v>
      </c>
      <c r="H1825">
        <v>0.3</v>
      </c>
      <c r="I1825" t="s">
        <v>1470</v>
      </c>
      <c r="J1825">
        <f t="shared" si="84"/>
        <v>531.98</v>
      </c>
      <c r="K1825">
        <f t="shared" si="85"/>
        <v>372.38599999999997</v>
      </c>
      <c r="L1825">
        <f t="shared" si="86"/>
        <v>53.197999999999979</v>
      </c>
    </row>
    <row r="1826" spans="1:12" x14ac:dyDescent="0.35">
      <c r="A1826" t="s">
        <v>2570</v>
      </c>
      <c r="B1826" s="1">
        <v>45160</v>
      </c>
      <c r="C1826" t="s">
        <v>141</v>
      </c>
      <c r="D1826" t="s">
        <v>33</v>
      </c>
      <c r="E1826" t="s">
        <v>19</v>
      </c>
      <c r="F1826">
        <v>9</v>
      </c>
      <c r="G1826">
        <v>122.85</v>
      </c>
      <c r="H1826">
        <v>0.2</v>
      </c>
      <c r="I1826" t="s">
        <v>367</v>
      </c>
      <c r="J1826">
        <f t="shared" si="84"/>
        <v>113.85</v>
      </c>
      <c r="K1826">
        <f t="shared" si="85"/>
        <v>91.08</v>
      </c>
      <c r="L1826">
        <f t="shared" si="86"/>
        <v>22.77000000000001</v>
      </c>
    </row>
    <row r="1827" spans="1:12" x14ac:dyDescent="0.35">
      <c r="A1827" t="s">
        <v>2571</v>
      </c>
      <c r="B1827" s="1">
        <v>45567</v>
      </c>
      <c r="C1827" t="s">
        <v>29</v>
      </c>
      <c r="D1827" t="s">
        <v>18</v>
      </c>
      <c r="E1827" t="s">
        <v>12</v>
      </c>
      <c r="F1827">
        <v>3</v>
      </c>
      <c r="G1827">
        <v>1254.0999999999999</v>
      </c>
      <c r="H1827">
        <v>0.1</v>
      </c>
      <c r="I1827" t="s">
        <v>2572</v>
      </c>
      <c r="J1827">
        <f t="shared" si="84"/>
        <v>1251.0999999999999</v>
      </c>
      <c r="K1827">
        <f t="shared" si="85"/>
        <v>1125.99</v>
      </c>
      <c r="L1827">
        <f t="shared" si="86"/>
        <v>375.33000000000004</v>
      </c>
    </row>
    <row r="1828" spans="1:12" x14ac:dyDescent="0.35">
      <c r="A1828" t="s">
        <v>2573</v>
      </c>
      <c r="B1828" s="1">
        <v>45339</v>
      </c>
      <c r="C1828" t="s">
        <v>56</v>
      </c>
      <c r="D1828" t="s">
        <v>33</v>
      </c>
      <c r="E1828" t="s">
        <v>23</v>
      </c>
      <c r="F1828">
        <v>8</v>
      </c>
      <c r="G1828">
        <v>8.81</v>
      </c>
      <c r="H1828">
        <v>0.2</v>
      </c>
      <c r="I1828" t="s">
        <v>249</v>
      </c>
      <c r="J1828">
        <f t="shared" si="84"/>
        <v>0.8100000000000005</v>
      </c>
      <c r="K1828">
        <f t="shared" si="85"/>
        <v>0.64800000000000046</v>
      </c>
      <c r="L1828">
        <f t="shared" si="86"/>
        <v>0.1620000000000002</v>
      </c>
    </row>
    <row r="1829" spans="1:12" x14ac:dyDescent="0.35">
      <c r="A1829" t="s">
        <v>2574</v>
      </c>
      <c r="B1829" s="1">
        <v>45097</v>
      </c>
      <c r="C1829" t="s">
        <v>50</v>
      </c>
      <c r="D1829" t="s">
        <v>11</v>
      </c>
      <c r="E1829" t="s">
        <v>43</v>
      </c>
      <c r="F1829">
        <v>6</v>
      </c>
      <c r="G1829">
        <v>116.52</v>
      </c>
      <c r="H1829">
        <v>0.3</v>
      </c>
      <c r="I1829" t="s">
        <v>881</v>
      </c>
      <c r="J1829">
        <f t="shared" si="84"/>
        <v>110.52</v>
      </c>
      <c r="K1829">
        <f t="shared" si="85"/>
        <v>77.36399999999999</v>
      </c>
      <c r="L1829">
        <f t="shared" si="86"/>
        <v>11.051999999999992</v>
      </c>
    </row>
    <row r="1830" spans="1:12" x14ac:dyDescent="0.35">
      <c r="A1830" t="s">
        <v>2575</v>
      </c>
      <c r="B1830" s="1">
        <v>44869</v>
      </c>
      <c r="C1830" t="s">
        <v>40</v>
      </c>
      <c r="D1830" t="s">
        <v>33</v>
      </c>
      <c r="E1830" t="s">
        <v>19</v>
      </c>
      <c r="F1830">
        <v>4</v>
      </c>
      <c r="G1830">
        <v>64.88</v>
      </c>
      <c r="H1830">
        <v>0.1</v>
      </c>
      <c r="I1830" t="s">
        <v>129</v>
      </c>
      <c r="J1830">
        <f t="shared" si="84"/>
        <v>60.879999999999995</v>
      </c>
      <c r="K1830">
        <f t="shared" si="85"/>
        <v>54.791999999999994</v>
      </c>
      <c r="L1830">
        <f t="shared" si="86"/>
        <v>18.263999999999996</v>
      </c>
    </row>
    <row r="1831" spans="1:12" x14ac:dyDescent="0.35">
      <c r="A1831" t="s">
        <v>2576</v>
      </c>
      <c r="B1831" s="1">
        <v>45318</v>
      </c>
      <c r="C1831" t="s">
        <v>29</v>
      </c>
      <c r="D1831" t="s">
        <v>18</v>
      </c>
      <c r="E1831" t="s">
        <v>43</v>
      </c>
      <c r="F1831">
        <v>5</v>
      </c>
      <c r="G1831">
        <v>1250.21</v>
      </c>
      <c r="H1831">
        <v>0.2</v>
      </c>
      <c r="I1831" t="s">
        <v>489</v>
      </c>
      <c r="J1831">
        <f t="shared" si="84"/>
        <v>1245.21</v>
      </c>
      <c r="K1831">
        <f t="shared" si="85"/>
        <v>996.16800000000012</v>
      </c>
      <c r="L1831">
        <f t="shared" si="86"/>
        <v>249.04200000000014</v>
      </c>
    </row>
    <row r="1832" spans="1:12" x14ac:dyDescent="0.35">
      <c r="A1832" t="s">
        <v>2577</v>
      </c>
      <c r="B1832" s="1">
        <v>44642</v>
      </c>
      <c r="C1832" t="s">
        <v>26</v>
      </c>
      <c r="D1832" t="s">
        <v>18</v>
      </c>
      <c r="E1832" t="s">
        <v>19</v>
      </c>
      <c r="F1832">
        <v>7</v>
      </c>
      <c r="G1832">
        <v>391.08</v>
      </c>
      <c r="H1832">
        <v>0.15</v>
      </c>
      <c r="I1832" t="s">
        <v>884</v>
      </c>
      <c r="J1832">
        <f t="shared" si="84"/>
        <v>384.08</v>
      </c>
      <c r="K1832">
        <f t="shared" si="85"/>
        <v>326.46799999999996</v>
      </c>
      <c r="L1832">
        <f t="shared" si="86"/>
        <v>96.019999999999982</v>
      </c>
    </row>
    <row r="1833" spans="1:12" x14ac:dyDescent="0.35">
      <c r="A1833" t="s">
        <v>2578</v>
      </c>
      <c r="B1833" s="1">
        <v>45289</v>
      </c>
      <c r="C1833" t="s">
        <v>10</v>
      </c>
      <c r="D1833" t="s">
        <v>11</v>
      </c>
      <c r="E1833" t="s">
        <v>12</v>
      </c>
      <c r="F1833">
        <v>2</v>
      </c>
      <c r="G1833">
        <v>95.53</v>
      </c>
      <c r="H1833">
        <v>0</v>
      </c>
      <c r="I1833" t="s">
        <v>270</v>
      </c>
      <c r="J1833">
        <f t="shared" si="84"/>
        <v>93.53</v>
      </c>
      <c r="K1833">
        <f t="shared" si="85"/>
        <v>93.53</v>
      </c>
      <c r="L1833">
        <f t="shared" si="86"/>
        <v>37.411999999999999</v>
      </c>
    </row>
    <row r="1834" spans="1:12" x14ac:dyDescent="0.35">
      <c r="A1834" t="s">
        <v>2579</v>
      </c>
      <c r="B1834" s="1">
        <v>45644</v>
      </c>
      <c r="C1834" t="s">
        <v>22</v>
      </c>
      <c r="D1834" t="s">
        <v>11</v>
      </c>
      <c r="E1834" t="s">
        <v>43</v>
      </c>
      <c r="F1834">
        <v>5</v>
      </c>
      <c r="G1834">
        <v>771.61</v>
      </c>
      <c r="H1834">
        <v>0.3</v>
      </c>
      <c r="I1834" t="s">
        <v>741</v>
      </c>
      <c r="J1834">
        <f t="shared" si="84"/>
        <v>766.61</v>
      </c>
      <c r="K1834">
        <f t="shared" si="85"/>
        <v>536.62699999999995</v>
      </c>
      <c r="L1834">
        <f t="shared" si="86"/>
        <v>76.660999999999945</v>
      </c>
    </row>
    <row r="1835" spans="1:12" x14ac:dyDescent="0.35">
      <c r="A1835" t="s">
        <v>2580</v>
      </c>
      <c r="B1835" s="1">
        <v>45071</v>
      </c>
      <c r="C1835" t="s">
        <v>53</v>
      </c>
      <c r="D1835" t="s">
        <v>18</v>
      </c>
      <c r="E1835" t="s">
        <v>23</v>
      </c>
      <c r="F1835">
        <v>4</v>
      </c>
      <c r="G1835">
        <v>839.65</v>
      </c>
      <c r="H1835">
        <v>0</v>
      </c>
      <c r="I1835" t="s">
        <v>378</v>
      </c>
      <c r="J1835">
        <f t="shared" si="84"/>
        <v>835.65</v>
      </c>
      <c r="K1835">
        <f t="shared" si="85"/>
        <v>835.65</v>
      </c>
      <c r="L1835">
        <f t="shared" si="86"/>
        <v>334.26</v>
      </c>
    </row>
    <row r="1836" spans="1:12" x14ac:dyDescent="0.35">
      <c r="A1836" t="s">
        <v>2581</v>
      </c>
      <c r="B1836" s="1">
        <v>44879</v>
      </c>
      <c r="C1836" t="s">
        <v>29</v>
      </c>
      <c r="D1836" t="s">
        <v>18</v>
      </c>
      <c r="E1836" t="s">
        <v>12</v>
      </c>
      <c r="F1836">
        <v>7</v>
      </c>
      <c r="G1836">
        <v>966.7</v>
      </c>
      <c r="H1836">
        <v>0.1</v>
      </c>
      <c r="I1836" t="s">
        <v>2554</v>
      </c>
      <c r="J1836">
        <f t="shared" si="84"/>
        <v>959.7</v>
      </c>
      <c r="K1836">
        <f t="shared" si="85"/>
        <v>863.73</v>
      </c>
      <c r="L1836">
        <f t="shared" si="86"/>
        <v>287.90999999999997</v>
      </c>
    </row>
    <row r="1837" spans="1:12" x14ac:dyDescent="0.35">
      <c r="A1837" t="s">
        <v>2582</v>
      </c>
      <c r="B1837" s="1">
        <v>45732</v>
      </c>
      <c r="C1837" t="s">
        <v>17</v>
      </c>
      <c r="D1837" t="s">
        <v>18</v>
      </c>
      <c r="E1837" t="s">
        <v>23</v>
      </c>
      <c r="F1837">
        <v>5</v>
      </c>
      <c r="G1837">
        <v>322.02999999999997</v>
      </c>
      <c r="H1837">
        <v>0</v>
      </c>
      <c r="I1837" t="s">
        <v>149</v>
      </c>
      <c r="J1837">
        <f t="shared" si="84"/>
        <v>317.02999999999997</v>
      </c>
      <c r="K1837">
        <f t="shared" si="85"/>
        <v>317.02999999999997</v>
      </c>
      <c r="L1837">
        <f t="shared" si="86"/>
        <v>126.81199999999998</v>
      </c>
    </row>
    <row r="1838" spans="1:12" x14ac:dyDescent="0.35">
      <c r="A1838" t="s">
        <v>2583</v>
      </c>
      <c r="B1838" s="1">
        <v>45644</v>
      </c>
      <c r="C1838" t="s">
        <v>71</v>
      </c>
      <c r="D1838" t="s">
        <v>33</v>
      </c>
      <c r="E1838" t="s">
        <v>19</v>
      </c>
      <c r="F1838">
        <v>5</v>
      </c>
      <c r="G1838">
        <v>144.31</v>
      </c>
      <c r="H1838">
        <v>0.1</v>
      </c>
      <c r="I1838" t="s">
        <v>1689</v>
      </c>
      <c r="J1838">
        <f t="shared" si="84"/>
        <v>139.31</v>
      </c>
      <c r="K1838">
        <f t="shared" si="85"/>
        <v>125.379</v>
      </c>
      <c r="L1838">
        <f t="shared" si="86"/>
        <v>41.793000000000006</v>
      </c>
    </row>
    <row r="1839" spans="1:12" x14ac:dyDescent="0.35">
      <c r="A1839" t="s">
        <v>2584</v>
      </c>
      <c r="B1839" s="1">
        <v>45361</v>
      </c>
      <c r="C1839" t="s">
        <v>40</v>
      </c>
      <c r="D1839" t="s">
        <v>33</v>
      </c>
      <c r="E1839" t="s">
        <v>12</v>
      </c>
      <c r="F1839">
        <v>6</v>
      </c>
      <c r="G1839">
        <v>142.19</v>
      </c>
      <c r="H1839">
        <v>0.1</v>
      </c>
      <c r="I1839" t="s">
        <v>770</v>
      </c>
      <c r="J1839">
        <f t="shared" si="84"/>
        <v>136.19</v>
      </c>
      <c r="K1839">
        <f t="shared" si="85"/>
        <v>122.571</v>
      </c>
      <c r="L1839">
        <f t="shared" si="86"/>
        <v>40.856999999999999</v>
      </c>
    </row>
    <row r="1840" spans="1:12" x14ac:dyDescent="0.35">
      <c r="A1840" t="s">
        <v>2585</v>
      </c>
      <c r="B1840" s="1">
        <v>44944</v>
      </c>
      <c r="C1840" t="s">
        <v>71</v>
      </c>
      <c r="D1840" t="s">
        <v>33</v>
      </c>
      <c r="E1840" t="s">
        <v>43</v>
      </c>
      <c r="F1840">
        <v>6</v>
      </c>
      <c r="G1840">
        <v>83.8</v>
      </c>
      <c r="H1840">
        <v>0</v>
      </c>
      <c r="I1840" t="s">
        <v>2586</v>
      </c>
      <c r="J1840">
        <f t="shared" si="84"/>
        <v>77.8</v>
      </c>
      <c r="K1840">
        <f t="shared" si="85"/>
        <v>77.8</v>
      </c>
      <c r="L1840">
        <f t="shared" si="86"/>
        <v>31.119999999999997</v>
      </c>
    </row>
    <row r="1841" spans="1:12" x14ac:dyDescent="0.35">
      <c r="A1841" t="s">
        <v>2587</v>
      </c>
      <c r="B1841" s="1">
        <v>44609</v>
      </c>
      <c r="C1841" t="s">
        <v>29</v>
      </c>
      <c r="D1841" t="s">
        <v>18</v>
      </c>
      <c r="E1841" t="s">
        <v>23</v>
      </c>
      <c r="F1841">
        <v>7</v>
      </c>
      <c r="G1841">
        <v>530.82000000000005</v>
      </c>
      <c r="H1841">
        <v>0.1</v>
      </c>
      <c r="I1841" t="s">
        <v>453</v>
      </c>
      <c r="J1841">
        <f t="shared" si="84"/>
        <v>523.82000000000005</v>
      </c>
      <c r="K1841">
        <f t="shared" si="85"/>
        <v>471.43800000000005</v>
      </c>
      <c r="L1841">
        <f t="shared" si="86"/>
        <v>157.14600000000002</v>
      </c>
    </row>
    <row r="1842" spans="1:12" x14ac:dyDescent="0.35">
      <c r="A1842" t="s">
        <v>2588</v>
      </c>
      <c r="B1842" s="1">
        <v>45024</v>
      </c>
      <c r="C1842" t="s">
        <v>29</v>
      </c>
      <c r="D1842" t="s">
        <v>18</v>
      </c>
      <c r="E1842" t="s">
        <v>43</v>
      </c>
      <c r="F1842">
        <v>4</v>
      </c>
      <c r="G1842">
        <v>878.53</v>
      </c>
      <c r="H1842">
        <v>0.2</v>
      </c>
      <c r="I1842" t="s">
        <v>2589</v>
      </c>
      <c r="J1842">
        <f t="shared" si="84"/>
        <v>874.53</v>
      </c>
      <c r="K1842">
        <f t="shared" si="85"/>
        <v>699.62400000000002</v>
      </c>
      <c r="L1842">
        <f t="shared" si="86"/>
        <v>174.90600000000006</v>
      </c>
    </row>
    <row r="1843" spans="1:12" x14ac:dyDescent="0.35">
      <c r="A1843" t="s">
        <v>2590</v>
      </c>
      <c r="B1843" s="1">
        <v>45126</v>
      </c>
      <c r="C1843" t="s">
        <v>141</v>
      </c>
      <c r="D1843" t="s">
        <v>33</v>
      </c>
      <c r="E1843" t="s">
        <v>23</v>
      </c>
      <c r="F1843">
        <v>10</v>
      </c>
      <c r="G1843">
        <v>125.6</v>
      </c>
      <c r="H1843">
        <v>0</v>
      </c>
      <c r="I1843" t="s">
        <v>1354</v>
      </c>
      <c r="J1843">
        <f t="shared" si="84"/>
        <v>115.6</v>
      </c>
      <c r="K1843">
        <f t="shared" si="85"/>
        <v>115.6</v>
      </c>
      <c r="L1843">
        <f t="shared" si="86"/>
        <v>46.239999999999995</v>
      </c>
    </row>
    <row r="1844" spans="1:12" x14ac:dyDescent="0.35">
      <c r="A1844" t="s">
        <v>2591</v>
      </c>
      <c r="B1844" s="1">
        <v>45155</v>
      </c>
      <c r="C1844" t="s">
        <v>29</v>
      </c>
      <c r="D1844" t="s">
        <v>18</v>
      </c>
      <c r="E1844" t="s">
        <v>43</v>
      </c>
      <c r="F1844">
        <v>4</v>
      </c>
      <c r="G1844">
        <v>386.5</v>
      </c>
      <c r="H1844">
        <v>0</v>
      </c>
      <c r="I1844" t="s">
        <v>1204</v>
      </c>
      <c r="J1844">
        <f t="shared" si="84"/>
        <v>382.5</v>
      </c>
      <c r="K1844">
        <f t="shared" si="85"/>
        <v>382.5</v>
      </c>
      <c r="L1844">
        <f t="shared" si="86"/>
        <v>153</v>
      </c>
    </row>
    <row r="1845" spans="1:12" x14ac:dyDescent="0.35">
      <c r="A1845" t="s">
        <v>2592</v>
      </c>
      <c r="B1845" s="1">
        <v>45639</v>
      </c>
      <c r="C1845" t="s">
        <v>32</v>
      </c>
      <c r="D1845" t="s">
        <v>33</v>
      </c>
      <c r="E1845" t="s">
        <v>19</v>
      </c>
      <c r="F1845">
        <v>7</v>
      </c>
      <c r="G1845">
        <v>110.63</v>
      </c>
      <c r="H1845">
        <v>0</v>
      </c>
      <c r="I1845" t="s">
        <v>1275</v>
      </c>
      <c r="J1845">
        <f t="shared" si="84"/>
        <v>103.63</v>
      </c>
      <c r="K1845">
        <f t="shared" si="85"/>
        <v>103.63</v>
      </c>
      <c r="L1845">
        <f t="shared" si="86"/>
        <v>41.451999999999998</v>
      </c>
    </row>
    <row r="1846" spans="1:12" x14ac:dyDescent="0.35">
      <c r="A1846" t="s">
        <v>2593</v>
      </c>
      <c r="B1846" s="1">
        <v>46018</v>
      </c>
      <c r="C1846" t="s">
        <v>26</v>
      </c>
      <c r="D1846" t="s">
        <v>18</v>
      </c>
      <c r="E1846" t="s">
        <v>23</v>
      </c>
      <c r="F1846">
        <v>2</v>
      </c>
      <c r="G1846">
        <v>862.13</v>
      </c>
      <c r="H1846">
        <v>0.2</v>
      </c>
      <c r="I1846" t="s">
        <v>15</v>
      </c>
      <c r="J1846">
        <f t="shared" si="84"/>
        <v>860.13</v>
      </c>
      <c r="K1846">
        <f t="shared" si="85"/>
        <v>688.10400000000004</v>
      </c>
      <c r="L1846">
        <f t="shared" si="86"/>
        <v>172.02600000000007</v>
      </c>
    </row>
    <row r="1847" spans="1:12" x14ac:dyDescent="0.35">
      <c r="A1847" t="s">
        <v>2594</v>
      </c>
      <c r="B1847" s="1">
        <v>44749</v>
      </c>
      <c r="C1847" t="s">
        <v>53</v>
      </c>
      <c r="D1847" t="s">
        <v>18</v>
      </c>
      <c r="E1847" t="s">
        <v>23</v>
      </c>
      <c r="F1847">
        <v>4</v>
      </c>
      <c r="G1847">
        <v>288.58999999999997</v>
      </c>
      <c r="H1847">
        <v>0.3</v>
      </c>
      <c r="I1847" t="s">
        <v>1272</v>
      </c>
      <c r="J1847">
        <f t="shared" si="84"/>
        <v>284.58999999999997</v>
      </c>
      <c r="K1847">
        <f t="shared" si="85"/>
        <v>199.21299999999997</v>
      </c>
      <c r="L1847">
        <f t="shared" si="86"/>
        <v>28.458999999999975</v>
      </c>
    </row>
    <row r="1848" spans="1:12" x14ac:dyDescent="0.35">
      <c r="A1848" t="s">
        <v>2595</v>
      </c>
      <c r="B1848" s="1">
        <v>45394</v>
      </c>
      <c r="C1848" t="s">
        <v>22</v>
      </c>
      <c r="D1848" t="s">
        <v>11</v>
      </c>
      <c r="E1848" t="s">
        <v>19</v>
      </c>
      <c r="F1848">
        <v>10</v>
      </c>
      <c r="G1848">
        <v>621.02</v>
      </c>
      <c r="H1848">
        <v>0.15</v>
      </c>
      <c r="I1848" t="s">
        <v>2596</v>
      </c>
      <c r="J1848">
        <f t="shared" si="84"/>
        <v>611.02</v>
      </c>
      <c r="K1848">
        <f t="shared" si="85"/>
        <v>519.36699999999996</v>
      </c>
      <c r="L1848">
        <f t="shared" si="86"/>
        <v>152.755</v>
      </c>
    </row>
    <row r="1849" spans="1:12" x14ac:dyDescent="0.35">
      <c r="A1849" t="s">
        <v>2597</v>
      </c>
      <c r="B1849" s="1">
        <v>44757</v>
      </c>
      <c r="C1849" t="s">
        <v>61</v>
      </c>
      <c r="D1849" t="s">
        <v>33</v>
      </c>
      <c r="E1849" t="s">
        <v>23</v>
      </c>
      <c r="F1849">
        <v>9</v>
      </c>
      <c r="G1849">
        <v>109.44</v>
      </c>
      <c r="H1849">
        <v>0.2</v>
      </c>
      <c r="I1849" t="s">
        <v>629</v>
      </c>
      <c r="J1849">
        <f t="shared" si="84"/>
        <v>100.44</v>
      </c>
      <c r="K1849">
        <f t="shared" si="85"/>
        <v>80.352000000000004</v>
      </c>
      <c r="L1849">
        <f t="shared" si="86"/>
        <v>20.088000000000008</v>
      </c>
    </row>
    <row r="1850" spans="1:12" x14ac:dyDescent="0.35">
      <c r="A1850" t="s">
        <v>2598</v>
      </c>
      <c r="B1850" s="1">
        <v>44989</v>
      </c>
      <c r="C1850" t="s">
        <v>22</v>
      </c>
      <c r="D1850" t="s">
        <v>11</v>
      </c>
      <c r="E1850" t="s">
        <v>19</v>
      </c>
      <c r="F1850">
        <v>6</v>
      </c>
      <c r="G1850">
        <v>633.97</v>
      </c>
      <c r="H1850">
        <v>0</v>
      </c>
      <c r="I1850" t="s">
        <v>477</v>
      </c>
      <c r="J1850">
        <f t="shared" si="84"/>
        <v>627.97</v>
      </c>
      <c r="K1850">
        <f t="shared" si="85"/>
        <v>627.97</v>
      </c>
      <c r="L1850">
        <f t="shared" si="86"/>
        <v>251.18800000000005</v>
      </c>
    </row>
    <row r="1851" spans="1:12" x14ac:dyDescent="0.35">
      <c r="A1851" t="s">
        <v>2599</v>
      </c>
      <c r="B1851" s="1">
        <v>45785</v>
      </c>
      <c r="C1851" t="s">
        <v>29</v>
      </c>
      <c r="D1851" t="s">
        <v>18</v>
      </c>
      <c r="E1851" t="s">
        <v>12</v>
      </c>
      <c r="F1851">
        <v>7</v>
      </c>
      <c r="G1851">
        <v>567.39</v>
      </c>
      <c r="H1851">
        <v>0.3</v>
      </c>
      <c r="I1851" t="s">
        <v>2600</v>
      </c>
      <c r="J1851">
        <f t="shared" si="84"/>
        <v>560.39</v>
      </c>
      <c r="K1851">
        <f t="shared" si="85"/>
        <v>392.27299999999997</v>
      </c>
      <c r="L1851">
        <f t="shared" si="86"/>
        <v>56.038999999999987</v>
      </c>
    </row>
    <row r="1852" spans="1:12" x14ac:dyDescent="0.35">
      <c r="A1852" t="s">
        <v>2601</v>
      </c>
      <c r="B1852" s="1">
        <v>45142</v>
      </c>
      <c r="C1852" t="s">
        <v>29</v>
      </c>
      <c r="D1852" t="s">
        <v>18</v>
      </c>
      <c r="E1852" t="s">
        <v>23</v>
      </c>
      <c r="F1852">
        <v>1</v>
      </c>
      <c r="G1852">
        <v>1335.19</v>
      </c>
      <c r="H1852">
        <v>0.3</v>
      </c>
      <c r="I1852" t="s">
        <v>81</v>
      </c>
      <c r="J1852">
        <f t="shared" si="84"/>
        <v>1334.19</v>
      </c>
      <c r="K1852">
        <f t="shared" si="85"/>
        <v>933.93299999999999</v>
      </c>
      <c r="L1852">
        <f t="shared" si="86"/>
        <v>133.41899999999998</v>
      </c>
    </row>
    <row r="1853" spans="1:12" x14ac:dyDescent="0.35">
      <c r="A1853" t="s">
        <v>2602</v>
      </c>
      <c r="B1853" s="1">
        <v>45810</v>
      </c>
      <c r="C1853" t="s">
        <v>141</v>
      </c>
      <c r="D1853" t="s">
        <v>33</v>
      </c>
      <c r="E1853" t="s">
        <v>19</v>
      </c>
      <c r="F1853">
        <v>2</v>
      </c>
      <c r="G1853">
        <v>50.13</v>
      </c>
      <c r="H1853">
        <v>0</v>
      </c>
      <c r="I1853" t="s">
        <v>777</v>
      </c>
      <c r="J1853">
        <f t="shared" si="84"/>
        <v>48.13</v>
      </c>
      <c r="K1853">
        <f t="shared" si="85"/>
        <v>48.13</v>
      </c>
      <c r="L1853">
        <f t="shared" si="86"/>
        <v>19.252000000000002</v>
      </c>
    </row>
    <row r="1854" spans="1:12" x14ac:dyDescent="0.35">
      <c r="A1854" t="s">
        <v>2603</v>
      </c>
      <c r="B1854" s="1">
        <v>45666</v>
      </c>
      <c r="C1854" t="s">
        <v>71</v>
      </c>
      <c r="D1854" t="s">
        <v>33</v>
      </c>
      <c r="E1854" t="s">
        <v>12</v>
      </c>
      <c r="F1854">
        <v>7</v>
      </c>
      <c r="G1854">
        <v>81.83</v>
      </c>
      <c r="H1854">
        <v>0.1</v>
      </c>
      <c r="I1854" t="s">
        <v>153</v>
      </c>
      <c r="J1854">
        <f t="shared" si="84"/>
        <v>74.83</v>
      </c>
      <c r="K1854">
        <f t="shared" si="85"/>
        <v>67.346999999999994</v>
      </c>
      <c r="L1854">
        <f t="shared" si="86"/>
        <v>22.448999999999998</v>
      </c>
    </row>
    <row r="1855" spans="1:12" x14ac:dyDescent="0.35">
      <c r="A1855" t="s">
        <v>2604</v>
      </c>
      <c r="B1855" s="1">
        <v>45396</v>
      </c>
      <c r="C1855" t="s">
        <v>10</v>
      </c>
      <c r="D1855" t="s">
        <v>11</v>
      </c>
      <c r="E1855" t="s">
        <v>12</v>
      </c>
      <c r="F1855">
        <v>4</v>
      </c>
      <c r="G1855">
        <v>504.93</v>
      </c>
      <c r="H1855">
        <v>0.2</v>
      </c>
      <c r="I1855" t="s">
        <v>135</v>
      </c>
      <c r="J1855">
        <f t="shared" si="84"/>
        <v>500.93</v>
      </c>
      <c r="K1855">
        <f t="shared" si="85"/>
        <v>400.74400000000003</v>
      </c>
      <c r="L1855">
        <f t="shared" si="86"/>
        <v>100.18600000000004</v>
      </c>
    </row>
    <row r="1856" spans="1:12" x14ac:dyDescent="0.35">
      <c r="A1856" t="s">
        <v>2605</v>
      </c>
      <c r="B1856" s="1">
        <v>45486</v>
      </c>
      <c r="C1856" t="s">
        <v>32</v>
      </c>
      <c r="D1856" t="s">
        <v>33</v>
      </c>
      <c r="E1856" t="s">
        <v>43</v>
      </c>
      <c r="F1856">
        <v>7</v>
      </c>
      <c r="G1856">
        <v>16.13</v>
      </c>
      <c r="H1856">
        <v>0.1</v>
      </c>
      <c r="I1856" t="s">
        <v>462</v>
      </c>
      <c r="J1856">
        <f t="shared" si="84"/>
        <v>9.129999999999999</v>
      </c>
      <c r="K1856">
        <f t="shared" si="85"/>
        <v>8.2169999999999987</v>
      </c>
      <c r="L1856">
        <f t="shared" si="86"/>
        <v>2.7389999999999999</v>
      </c>
    </row>
    <row r="1857" spans="1:12" x14ac:dyDescent="0.35">
      <c r="A1857" t="s">
        <v>2606</v>
      </c>
      <c r="B1857" s="1">
        <v>45626</v>
      </c>
      <c r="C1857" t="s">
        <v>26</v>
      </c>
      <c r="D1857" t="s">
        <v>18</v>
      </c>
      <c r="E1857" t="s">
        <v>19</v>
      </c>
      <c r="F1857">
        <v>6</v>
      </c>
      <c r="G1857">
        <v>982.67</v>
      </c>
      <c r="H1857">
        <v>0.1</v>
      </c>
      <c r="I1857" t="s">
        <v>1711</v>
      </c>
      <c r="J1857">
        <f t="shared" si="84"/>
        <v>976.67</v>
      </c>
      <c r="K1857">
        <f t="shared" si="85"/>
        <v>879.00299999999993</v>
      </c>
      <c r="L1857">
        <f t="shared" si="86"/>
        <v>293.00099999999998</v>
      </c>
    </row>
    <row r="1858" spans="1:12" x14ac:dyDescent="0.35">
      <c r="A1858" t="s">
        <v>2607</v>
      </c>
      <c r="B1858" s="1">
        <v>45439</v>
      </c>
      <c r="C1858" t="s">
        <v>56</v>
      </c>
      <c r="D1858" t="s">
        <v>33</v>
      </c>
      <c r="E1858" t="s">
        <v>19</v>
      </c>
      <c r="F1858">
        <v>2</v>
      </c>
      <c r="G1858">
        <v>113.22</v>
      </c>
      <c r="H1858">
        <v>0.15</v>
      </c>
      <c r="I1858" t="s">
        <v>2608</v>
      </c>
      <c r="J1858">
        <f t="shared" ref="J1858:J1921" si="87">G1858-F1858</f>
        <v>111.22</v>
      </c>
      <c r="K1858">
        <f t="shared" ref="K1858:K1921" si="88">J1858*(1-H1858)</f>
        <v>94.536999999999992</v>
      </c>
      <c r="L1858">
        <f t="shared" ref="L1858:L1921" si="89">K1858-(J1858*0.6)</f>
        <v>27.804999999999993</v>
      </c>
    </row>
    <row r="1859" spans="1:12" x14ac:dyDescent="0.35">
      <c r="A1859" t="s">
        <v>2609</v>
      </c>
      <c r="B1859" s="1">
        <v>44957</v>
      </c>
      <c r="C1859" t="s">
        <v>10</v>
      </c>
      <c r="D1859" t="s">
        <v>11</v>
      </c>
      <c r="E1859" t="s">
        <v>43</v>
      </c>
      <c r="F1859">
        <v>7</v>
      </c>
      <c r="G1859">
        <v>348.37</v>
      </c>
      <c r="H1859">
        <v>0.2</v>
      </c>
      <c r="I1859" t="s">
        <v>2610</v>
      </c>
      <c r="J1859">
        <f t="shared" si="87"/>
        <v>341.37</v>
      </c>
      <c r="K1859">
        <f t="shared" si="88"/>
        <v>273.096</v>
      </c>
      <c r="L1859">
        <f t="shared" si="89"/>
        <v>68.274000000000001</v>
      </c>
    </row>
    <row r="1860" spans="1:12" x14ac:dyDescent="0.35">
      <c r="A1860" t="s">
        <v>2611</v>
      </c>
      <c r="B1860" s="1">
        <v>44877</v>
      </c>
      <c r="C1860" t="s">
        <v>26</v>
      </c>
      <c r="D1860" t="s">
        <v>18</v>
      </c>
      <c r="E1860" t="s">
        <v>19</v>
      </c>
      <c r="F1860">
        <v>6</v>
      </c>
      <c r="G1860">
        <v>1416.43</v>
      </c>
      <c r="H1860">
        <v>0</v>
      </c>
      <c r="I1860" t="s">
        <v>1991</v>
      </c>
      <c r="J1860">
        <f t="shared" si="87"/>
        <v>1410.43</v>
      </c>
      <c r="K1860">
        <f t="shared" si="88"/>
        <v>1410.43</v>
      </c>
      <c r="L1860">
        <f t="shared" si="89"/>
        <v>564.17200000000003</v>
      </c>
    </row>
    <row r="1861" spans="1:12" x14ac:dyDescent="0.35">
      <c r="A1861" t="s">
        <v>2612</v>
      </c>
      <c r="B1861" s="1">
        <v>45009</v>
      </c>
      <c r="C1861" t="s">
        <v>32</v>
      </c>
      <c r="D1861" t="s">
        <v>33</v>
      </c>
      <c r="E1861" t="s">
        <v>43</v>
      </c>
      <c r="F1861">
        <v>1</v>
      </c>
      <c r="G1861">
        <v>123.52</v>
      </c>
      <c r="H1861">
        <v>0.2</v>
      </c>
      <c r="I1861" t="s">
        <v>807</v>
      </c>
      <c r="J1861">
        <f t="shared" si="87"/>
        <v>122.52</v>
      </c>
      <c r="K1861">
        <f t="shared" si="88"/>
        <v>98.016000000000005</v>
      </c>
      <c r="L1861">
        <f t="shared" si="89"/>
        <v>24.504000000000005</v>
      </c>
    </row>
    <row r="1862" spans="1:12" x14ac:dyDescent="0.35">
      <c r="A1862" t="s">
        <v>2613</v>
      </c>
      <c r="B1862" s="1">
        <v>45733</v>
      </c>
      <c r="C1862" t="s">
        <v>50</v>
      </c>
      <c r="D1862" t="s">
        <v>11</v>
      </c>
      <c r="E1862" t="s">
        <v>23</v>
      </c>
      <c r="F1862">
        <v>7</v>
      </c>
      <c r="G1862">
        <v>622.29</v>
      </c>
      <c r="H1862">
        <v>0.3</v>
      </c>
      <c r="I1862" t="s">
        <v>1199</v>
      </c>
      <c r="J1862">
        <f t="shared" si="87"/>
        <v>615.29</v>
      </c>
      <c r="K1862">
        <f t="shared" si="88"/>
        <v>430.70299999999997</v>
      </c>
      <c r="L1862">
        <f t="shared" si="89"/>
        <v>61.528999999999996</v>
      </c>
    </row>
    <row r="1863" spans="1:12" x14ac:dyDescent="0.35">
      <c r="A1863" t="s">
        <v>2614</v>
      </c>
      <c r="B1863" s="1">
        <v>45102</v>
      </c>
      <c r="C1863" t="s">
        <v>56</v>
      </c>
      <c r="D1863" t="s">
        <v>33</v>
      </c>
      <c r="E1863" t="s">
        <v>19</v>
      </c>
      <c r="F1863">
        <v>4</v>
      </c>
      <c r="G1863">
        <v>49.08</v>
      </c>
      <c r="H1863">
        <v>0.2</v>
      </c>
      <c r="I1863" t="s">
        <v>458</v>
      </c>
      <c r="J1863">
        <f t="shared" si="87"/>
        <v>45.08</v>
      </c>
      <c r="K1863">
        <f t="shared" si="88"/>
        <v>36.064</v>
      </c>
      <c r="L1863">
        <f t="shared" si="89"/>
        <v>9.0160000000000018</v>
      </c>
    </row>
    <row r="1864" spans="1:12" x14ac:dyDescent="0.35">
      <c r="A1864" t="s">
        <v>2615</v>
      </c>
      <c r="B1864" s="1">
        <v>44959</v>
      </c>
      <c r="C1864" t="s">
        <v>156</v>
      </c>
      <c r="D1864" t="s">
        <v>33</v>
      </c>
      <c r="E1864" t="s">
        <v>12</v>
      </c>
      <c r="F1864">
        <v>8</v>
      </c>
      <c r="G1864">
        <v>130.11000000000001</v>
      </c>
      <c r="H1864">
        <v>0.2</v>
      </c>
      <c r="I1864" t="s">
        <v>916</v>
      </c>
      <c r="J1864">
        <f t="shared" si="87"/>
        <v>122.11000000000001</v>
      </c>
      <c r="K1864">
        <f t="shared" si="88"/>
        <v>97.688000000000017</v>
      </c>
      <c r="L1864">
        <f t="shared" si="89"/>
        <v>24.422000000000011</v>
      </c>
    </row>
    <row r="1865" spans="1:12" x14ac:dyDescent="0.35">
      <c r="A1865" t="s">
        <v>2616</v>
      </c>
      <c r="B1865" s="1">
        <v>44656</v>
      </c>
      <c r="C1865" t="s">
        <v>10</v>
      </c>
      <c r="D1865" t="s">
        <v>11</v>
      </c>
      <c r="E1865" t="s">
        <v>43</v>
      </c>
      <c r="F1865">
        <v>10</v>
      </c>
      <c r="G1865">
        <v>592.89</v>
      </c>
      <c r="H1865">
        <v>0</v>
      </c>
      <c r="I1865" t="s">
        <v>1275</v>
      </c>
      <c r="J1865">
        <f t="shared" si="87"/>
        <v>582.89</v>
      </c>
      <c r="K1865">
        <f t="shared" si="88"/>
        <v>582.89</v>
      </c>
      <c r="L1865">
        <f t="shared" si="89"/>
        <v>233.15600000000001</v>
      </c>
    </row>
    <row r="1866" spans="1:12" x14ac:dyDescent="0.35">
      <c r="A1866" t="s">
        <v>2617</v>
      </c>
      <c r="B1866" s="1">
        <v>45977</v>
      </c>
      <c r="C1866" t="s">
        <v>29</v>
      </c>
      <c r="D1866" t="s">
        <v>18</v>
      </c>
      <c r="E1866" t="s">
        <v>19</v>
      </c>
      <c r="F1866">
        <v>9</v>
      </c>
      <c r="G1866">
        <v>615.54</v>
      </c>
      <c r="H1866">
        <v>0.2</v>
      </c>
      <c r="I1866" t="s">
        <v>862</v>
      </c>
      <c r="J1866">
        <f t="shared" si="87"/>
        <v>606.54</v>
      </c>
      <c r="K1866">
        <f t="shared" si="88"/>
        <v>485.23199999999997</v>
      </c>
      <c r="L1866">
        <f t="shared" si="89"/>
        <v>121.30799999999999</v>
      </c>
    </row>
    <row r="1867" spans="1:12" x14ac:dyDescent="0.35">
      <c r="A1867" t="s">
        <v>2618</v>
      </c>
      <c r="B1867" s="1">
        <v>45154</v>
      </c>
      <c r="C1867" t="s">
        <v>141</v>
      </c>
      <c r="D1867" t="s">
        <v>33</v>
      </c>
      <c r="E1867" t="s">
        <v>19</v>
      </c>
      <c r="F1867">
        <v>8</v>
      </c>
      <c r="G1867">
        <v>148.82</v>
      </c>
      <c r="H1867">
        <v>0.2</v>
      </c>
      <c r="I1867" t="s">
        <v>623</v>
      </c>
      <c r="J1867">
        <f t="shared" si="87"/>
        <v>140.82</v>
      </c>
      <c r="K1867">
        <f t="shared" si="88"/>
        <v>112.65600000000001</v>
      </c>
      <c r="L1867">
        <f t="shared" si="89"/>
        <v>28.164000000000016</v>
      </c>
    </row>
    <row r="1868" spans="1:12" x14ac:dyDescent="0.35">
      <c r="A1868" t="s">
        <v>2619</v>
      </c>
      <c r="B1868" s="1">
        <v>45786</v>
      </c>
      <c r="C1868" t="s">
        <v>26</v>
      </c>
      <c r="D1868" t="s">
        <v>18</v>
      </c>
      <c r="E1868" t="s">
        <v>23</v>
      </c>
      <c r="F1868">
        <v>5</v>
      </c>
      <c r="G1868">
        <v>1262.4000000000001</v>
      </c>
      <c r="H1868">
        <v>0.3</v>
      </c>
      <c r="I1868" t="s">
        <v>389</v>
      </c>
      <c r="J1868">
        <f t="shared" si="87"/>
        <v>1257.4000000000001</v>
      </c>
      <c r="K1868">
        <f t="shared" si="88"/>
        <v>880.18000000000006</v>
      </c>
      <c r="L1868">
        <f t="shared" si="89"/>
        <v>125.74000000000001</v>
      </c>
    </row>
    <row r="1869" spans="1:12" x14ac:dyDescent="0.35">
      <c r="A1869" t="s">
        <v>2620</v>
      </c>
      <c r="B1869" s="1">
        <v>45631</v>
      </c>
      <c r="C1869" t="s">
        <v>141</v>
      </c>
      <c r="D1869" t="s">
        <v>33</v>
      </c>
      <c r="E1869" t="s">
        <v>43</v>
      </c>
      <c r="F1869">
        <v>10</v>
      </c>
      <c r="G1869">
        <v>60.69</v>
      </c>
      <c r="H1869">
        <v>0.2</v>
      </c>
      <c r="I1869" t="s">
        <v>421</v>
      </c>
      <c r="J1869">
        <f t="shared" si="87"/>
        <v>50.69</v>
      </c>
      <c r="K1869">
        <f t="shared" si="88"/>
        <v>40.552</v>
      </c>
      <c r="L1869">
        <f t="shared" si="89"/>
        <v>10.138000000000002</v>
      </c>
    </row>
    <row r="1870" spans="1:12" x14ac:dyDescent="0.35">
      <c r="A1870" t="s">
        <v>2621</v>
      </c>
      <c r="B1870" s="1">
        <v>45719</v>
      </c>
      <c r="C1870" t="s">
        <v>64</v>
      </c>
      <c r="D1870" t="s">
        <v>11</v>
      </c>
      <c r="E1870" t="s">
        <v>19</v>
      </c>
      <c r="F1870">
        <v>9</v>
      </c>
      <c r="G1870">
        <v>715.5</v>
      </c>
      <c r="H1870">
        <v>0.2</v>
      </c>
      <c r="I1870" t="s">
        <v>802</v>
      </c>
      <c r="J1870">
        <f t="shared" si="87"/>
        <v>706.5</v>
      </c>
      <c r="K1870">
        <f t="shared" si="88"/>
        <v>565.20000000000005</v>
      </c>
      <c r="L1870">
        <f t="shared" si="89"/>
        <v>141.30000000000007</v>
      </c>
    </row>
    <row r="1871" spans="1:12" x14ac:dyDescent="0.35">
      <c r="A1871" t="s">
        <v>2622</v>
      </c>
      <c r="B1871" s="1">
        <v>44951</v>
      </c>
      <c r="C1871" t="s">
        <v>10</v>
      </c>
      <c r="D1871" t="s">
        <v>11</v>
      </c>
      <c r="E1871" t="s">
        <v>12</v>
      </c>
      <c r="F1871">
        <v>5</v>
      </c>
      <c r="G1871">
        <v>635.4</v>
      </c>
      <c r="H1871">
        <v>0.15</v>
      </c>
      <c r="I1871" t="s">
        <v>768</v>
      </c>
      <c r="J1871">
        <f t="shared" si="87"/>
        <v>630.4</v>
      </c>
      <c r="K1871">
        <f t="shared" si="88"/>
        <v>535.83999999999992</v>
      </c>
      <c r="L1871">
        <f t="shared" si="89"/>
        <v>157.59999999999997</v>
      </c>
    </row>
    <row r="1872" spans="1:12" x14ac:dyDescent="0.35">
      <c r="A1872" t="s">
        <v>2623</v>
      </c>
      <c r="B1872" s="1">
        <v>45836</v>
      </c>
      <c r="C1872" t="s">
        <v>29</v>
      </c>
      <c r="D1872" t="s">
        <v>18</v>
      </c>
      <c r="E1872" t="s">
        <v>23</v>
      </c>
      <c r="F1872">
        <v>3</v>
      </c>
      <c r="G1872">
        <v>657.19</v>
      </c>
      <c r="H1872">
        <v>0</v>
      </c>
      <c r="I1872" t="s">
        <v>1064</v>
      </c>
      <c r="J1872">
        <f t="shared" si="87"/>
        <v>654.19000000000005</v>
      </c>
      <c r="K1872">
        <f t="shared" si="88"/>
        <v>654.19000000000005</v>
      </c>
      <c r="L1872">
        <f t="shared" si="89"/>
        <v>261.67600000000004</v>
      </c>
    </row>
    <row r="1873" spans="1:12" x14ac:dyDescent="0.35">
      <c r="A1873" t="s">
        <v>2624</v>
      </c>
      <c r="B1873" s="1">
        <v>45876</v>
      </c>
      <c r="C1873" t="s">
        <v>141</v>
      </c>
      <c r="D1873" t="s">
        <v>33</v>
      </c>
      <c r="E1873" t="s">
        <v>12</v>
      </c>
      <c r="F1873">
        <v>5</v>
      </c>
      <c r="G1873">
        <v>86.44</v>
      </c>
      <c r="H1873">
        <v>0.3</v>
      </c>
      <c r="I1873" t="s">
        <v>2117</v>
      </c>
      <c r="J1873">
        <f t="shared" si="87"/>
        <v>81.44</v>
      </c>
      <c r="K1873">
        <f t="shared" si="88"/>
        <v>57.007999999999996</v>
      </c>
      <c r="L1873">
        <f t="shared" si="89"/>
        <v>8.1439999999999984</v>
      </c>
    </row>
    <row r="1874" spans="1:12" x14ac:dyDescent="0.35">
      <c r="A1874" t="s">
        <v>2625</v>
      </c>
      <c r="B1874" s="1">
        <v>45934</v>
      </c>
      <c r="C1874" t="s">
        <v>17</v>
      </c>
      <c r="D1874" t="s">
        <v>18</v>
      </c>
      <c r="E1874" t="s">
        <v>12</v>
      </c>
      <c r="F1874">
        <v>9</v>
      </c>
      <c r="G1874">
        <v>293.93</v>
      </c>
      <c r="H1874">
        <v>0.2</v>
      </c>
      <c r="I1874" t="s">
        <v>770</v>
      </c>
      <c r="J1874">
        <f t="shared" si="87"/>
        <v>284.93</v>
      </c>
      <c r="K1874">
        <f t="shared" si="88"/>
        <v>227.94400000000002</v>
      </c>
      <c r="L1874">
        <f t="shared" si="89"/>
        <v>56.986000000000018</v>
      </c>
    </row>
    <row r="1875" spans="1:12" x14ac:dyDescent="0.35">
      <c r="A1875" t="s">
        <v>2626</v>
      </c>
      <c r="B1875" s="1">
        <v>45145</v>
      </c>
      <c r="C1875" t="s">
        <v>64</v>
      </c>
      <c r="D1875" t="s">
        <v>11</v>
      </c>
      <c r="E1875" t="s">
        <v>23</v>
      </c>
      <c r="F1875">
        <v>2</v>
      </c>
      <c r="G1875">
        <v>786.2</v>
      </c>
      <c r="H1875">
        <v>0.3</v>
      </c>
      <c r="I1875" t="s">
        <v>1492</v>
      </c>
      <c r="J1875">
        <f t="shared" si="87"/>
        <v>784.2</v>
      </c>
      <c r="K1875">
        <f t="shared" si="88"/>
        <v>548.93999999999994</v>
      </c>
      <c r="L1875">
        <f t="shared" si="89"/>
        <v>78.419999999999959</v>
      </c>
    </row>
    <row r="1876" spans="1:12" x14ac:dyDescent="0.35">
      <c r="A1876" t="s">
        <v>2627</v>
      </c>
      <c r="B1876" s="1">
        <v>44623</v>
      </c>
      <c r="C1876" t="s">
        <v>53</v>
      </c>
      <c r="D1876" t="s">
        <v>18</v>
      </c>
      <c r="E1876" t="s">
        <v>23</v>
      </c>
      <c r="F1876">
        <v>10</v>
      </c>
      <c r="G1876">
        <v>1168.3499999999999</v>
      </c>
      <c r="H1876">
        <v>0.2</v>
      </c>
      <c r="I1876" t="s">
        <v>1653</v>
      </c>
      <c r="J1876">
        <f t="shared" si="87"/>
        <v>1158.3499999999999</v>
      </c>
      <c r="K1876">
        <f t="shared" si="88"/>
        <v>926.68</v>
      </c>
      <c r="L1876">
        <f t="shared" si="89"/>
        <v>231.67000000000007</v>
      </c>
    </row>
    <row r="1877" spans="1:12" x14ac:dyDescent="0.35">
      <c r="A1877" t="s">
        <v>2628</v>
      </c>
      <c r="B1877" s="1">
        <v>45915</v>
      </c>
      <c r="C1877" t="s">
        <v>99</v>
      </c>
      <c r="D1877" t="s">
        <v>33</v>
      </c>
      <c r="E1877" t="s">
        <v>23</v>
      </c>
      <c r="F1877">
        <v>10</v>
      </c>
      <c r="G1877">
        <v>59.85</v>
      </c>
      <c r="H1877">
        <v>0.15</v>
      </c>
      <c r="I1877" t="s">
        <v>1458</v>
      </c>
      <c r="J1877">
        <f t="shared" si="87"/>
        <v>49.85</v>
      </c>
      <c r="K1877">
        <f t="shared" si="88"/>
        <v>42.372500000000002</v>
      </c>
      <c r="L1877">
        <f t="shared" si="89"/>
        <v>12.462500000000002</v>
      </c>
    </row>
    <row r="1878" spans="1:12" x14ac:dyDescent="0.35">
      <c r="A1878" t="s">
        <v>2629</v>
      </c>
      <c r="B1878" s="1">
        <v>45005</v>
      </c>
      <c r="C1878" t="s">
        <v>50</v>
      </c>
      <c r="D1878" t="s">
        <v>11</v>
      </c>
      <c r="E1878" t="s">
        <v>23</v>
      </c>
      <c r="F1878">
        <v>2</v>
      </c>
      <c r="G1878">
        <v>554.01</v>
      </c>
      <c r="H1878">
        <v>0.3</v>
      </c>
      <c r="I1878" t="s">
        <v>1357</v>
      </c>
      <c r="J1878">
        <f t="shared" si="87"/>
        <v>552.01</v>
      </c>
      <c r="K1878">
        <f t="shared" si="88"/>
        <v>386.40699999999998</v>
      </c>
      <c r="L1878">
        <f t="shared" si="89"/>
        <v>55.201000000000022</v>
      </c>
    </row>
    <row r="1879" spans="1:12" x14ac:dyDescent="0.35">
      <c r="A1879" t="s">
        <v>2630</v>
      </c>
      <c r="B1879" s="1">
        <v>45644</v>
      </c>
      <c r="C1879" t="s">
        <v>32</v>
      </c>
      <c r="D1879" t="s">
        <v>33</v>
      </c>
      <c r="E1879" t="s">
        <v>19</v>
      </c>
      <c r="F1879">
        <v>5</v>
      </c>
      <c r="G1879">
        <v>127.28</v>
      </c>
      <c r="H1879">
        <v>0.1</v>
      </c>
      <c r="I1879" t="s">
        <v>2113</v>
      </c>
      <c r="J1879">
        <f t="shared" si="87"/>
        <v>122.28</v>
      </c>
      <c r="K1879">
        <f t="shared" si="88"/>
        <v>110.05200000000001</v>
      </c>
      <c r="L1879">
        <f t="shared" si="89"/>
        <v>36.684000000000012</v>
      </c>
    </row>
    <row r="1880" spans="1:12" x14ac:dyDescent="0.35">
      <c r="A1880" t="s">
        <v>2631</v>
      </c>
      <c r="B1880" s="1">
        <v>45765</v>
      </c>
      <c r="C1880" t="s">
        <v>61</v>
      </c>
      <c r="D1880" t="s">
        <v>33</v>
      </c>
      <c r="E1880" t="s">
        <v>43</v>
      </c>
      <c r="F1880">
        <v>1</v>
      </c>
      <c r="G1880">
        <v>128.91999999999999</v>
      </c>
      <c r="H1880">
        <v>0</v>
      </c>
      <c r="I1880" t="s">
        <v>1833</v>
      </c>
      <c r="J1880">
        <f t="shared" si="87"/>
        <v>127.91999999999999</v>
      </c>
      <c r="K1880">
        <f t="shared" si="88"/>
        <v>127.91999999999999</v>
      </c>
      <c r="L1880">
        <f t="shared" si="89"/>
        <v>51.167999999999992</v>
      </c>
    </row>
    <row r="1881" spans="1:12" x14ac:dyDescent="0.35">
      <c r="A1881" t="s">
        <v>2632</v>
      </c>
      <c r="B1881" s="1">
        <v>44575</v>
      </c>
      <c r="C1881" t="s">
        <v>26</v>
      </c>
      <c r="D1881" t="s">
        <v>18</v>
      </c>
      <c r="E1881" t="s">
        <v>23</v>
      </c>
      <c r="F1881">
        <v>7</v>
      </c>
      <c r="G1881">
        <v>187.65</v>
      </c>
      <c r="H1881">
        <v>0</v>
      </c>
      <c r="I1881" t="s">
        <v>1277</v>
      </c>
      <c r="J1881">
        <f t="shared" si="87"/>
        <v>180.65</v>
      </c>
      <c r="K1881">
        <f t="shared" si="88"/>
        <v>180.65</v>
      </c>
      <c r="L1881">
        <f t="shared" si="89"/>
        <v>72.260000000000005</v>
      </c>
    </row>
    <row r="1882" spans="1:12" x14ac:dyDescent="0.35">
      <c r="A1882" t="s">
        <v>2633</v>
      </c>
      <c r="B1882" s="1">
        <v>44975</v>
      </c>
      <c r="C1882" t="s">
        <v>22</v>
      </c>
      <c r="D1882" t="s">
        <v>11</v>
      </c>
      <c r="E1882" t="s">
        <v>12</v>
      </c>
      <c r="F1882">
        <v>10</v>
      </c>
      <c r="G1882">
        <v>301.13</v>
      </c>
      <c r="H1882">
        <v>0</v>
      </c>
      <c r="I1882" t="s">
        <v>779</v>
      </c>
      <c r="J1882">
        <f t="shared" si="87"/>
        <v>291.13</v>
      </c>
      <c r="K1882">
        <f t="shared" si="88"/>
        <v>291.13</v>
      </c>
      <c r="L1882">
        <f t="shared" si="89"/>
        <v>116.452</v>
      </c>
    </row>
    <row r="1883" spans="1:12" x14ac:dyDescent="0.35">
      <c r="A1883" t="s">
        <v>2634</v>
      </c>
      <c r="B1883" s="1">
        <v>45642</v>
      </c>
      <c r="C1883" t="s">
        <v>64</v>
      </c>
      <c r="D1883" t="s">
        <v>11</v>
      </c>
      <c r="E1883" t="s">
        <v>19</v>
      </c>
      <c r="F1883">
        <v>5</v>
      </c>
      <c r="G1883">
        <v>522.4</v>
      </c>
      <c r="H1883">
        <v>0</v>
      </c>
      <c r="I1883" t="s">
        <v>2635</v>
      </c>
      <c r="J1883">
        <f t="shared" si="87"/>
        <v>517.4</v>
      </c>
      <c r="K1883">
        <f t="shared" si="88"/>
        <v>517.4</v>
      </c>
      <c r="L1883">
        <f t="shared" si="89"/>
        <v>206.95999999999998</v>
      </c>
    </row>
    <row r="1884" spans="1:12" x14ac:dyDescent="0.35">
      <c r="A1884" t="s">
        <v>2636</v>
      </c>
      <c r="B1884" s="1">
        <v>45490</v>
      </c>
      <c r="C1884" t="s">
        <v>141</v>
      </c>
      <c r="D1884" t="s">
        <v>33</v>
      </c>
      <c r="E1884" t="s">
        <v>12</v>
      </c>
      <c r="F1884">
        <v>10</v>
      </c>
      <c r="G1884">
        <v>142.66999999999999</v>
      </c>
      <c r="H1884">
        <v>0.3</v>
      </c>
      <c r="I1884" t="s">
        <v>112</v>
      </c>
      <c r="J1884">
        <f t="shared" si="87"/>
        <v>132.66999999999999</v>
      </c>
      <c r="K1884">
        <f t="shared" si="88"/>
        <v>92.868999999999986</v>
      </c>
      <c r="L1884">
        <f t="shared" si="89"/>
        <v>13.266999999999996</v>
      </c>
    </row>
    <row r="1885" spans="1:12" x14ac:dyDescent="0.35">
      <c r="A1885" t="s">
        <v>2637</v>
      </c>
      <c r="B1885" s="1">
        <v>45316</v>
      </c>
      <c r="C1885" t="s">
        <v>64</v>
      </c>
      <c r="D1885" t="s">
        <v>11</v>
      </c>
      <c r="E1885" t="s">
        <v>43</v>
      </c>
      <c r="F1885">
        <v>1</v>
      </c>
      <c r="G1885">
        <v>721.79</v>
      </c>
      <c r="H1885">
        <v>0.15</v>
      </c>
      <c r="I1885" t="s">
        <v>1257</v>
      </c>
      <c r="J1885">
        <f t="shared" si="87"/>
        <v>720.79</v>
      </c>
      <c r="K1885">
        <f t="shared" si="88"/>
        <v>612.67149999999992</v>
      </c>
      <c r="L1885">
        <f t="shared" si="89"/>
        <v>180.19749999999993</v>
      </c>
    </row>
    <row r="1886" spans="1:12" x14ac:dyDescent="0.35">
      <c r="A1886" t="s">
        <v>2638</v>
      </c>
      <c r="B1886" s="1">
        <v>44894</v>
      </c>
      <c r="C1886" t="s">
        <v>50</v>
      </c>
      <c r="D1886" t="s">
        <v>11</v>
      </c>
      <c r="E1886" t="s">
        <v>12</v>
      </c>
      <c r="F1886">
        <v>7</v>
      </c>
      <c r="G1886">
        <v>622.22</v>
      </c>
      <c r="H1886">
        <v>0.15</v>
      </c>
      <c r="I1886" t="s">
        <v>504</v>
      </c>
      <c r="J1886">
        <f t="shared" si="87"/>
        <v>615.22</v>
      </c>
      <c r="K1886">
        <f t="shared" si="88"/>
        <v>522.93700000000001</v>
      </c>
      <c r="L1886">
        <f t="shared" si="89"/>
        <v>153.80500000000001</v>
      </c>
    </row>
    <row r="1887" spans="1:12" x14ac:dyDescent="0.35">
      <c r="A1887" t="s">
        <v>2639</v>
      </c>
      <c r="B1887" s="1">
        <v>44842</v>
      </c>
      <c r="C1887" t="s">
        <v>56</v>
      </c>
      <c r="D1887" t="s">
        <v>33</v>
      </c>
      <c r="E1887" t="s">
        <v>19</v>
      </c>
      <c r="F1887">
        <v>8</v>
      </c>
      <c r="G1887">
        <v>110.12</v>
      </c>
      <c r="H1887">
        <v>0.15</v>
      </c>
      <c r="I1887" t="s">
        <v>1073</v>
      </c>
      <c r="J1887">
        <f t="shared" si="87"/>
        <v>102.12</v>
      </c>
      <c r="K1887">
        <f t="shared" si="88"/>
        <v>86.802000000000007</v>
      </c>
      <c r="L1887">
        <f t="shared" si="89"/>
        <v>25.530000000000008</v>
      </c>
    </row>
    <row r="1888" spans="1:12" x14ac:dyDescent="0.35">
      <c r="A1888" t="s">
        <v>2640</v>
      </c>
      <c r="B1888" s="1">
        <v>45719</v>
      </c>
      <c r="C1888" t="s">
        <v>29</v>
      </c>
      <c r="D1888" t="s">
        <v>18</v>
      </c>
      <c r="E1888" t="s">
        <v>43</v>
      </c>
      <c r="F1888">
        <v>1</v>
      </c>
      <c r="G1888">
        <v>656.19</v>
      </c>
      <c r="H1888">
        <v>0.2</v>
      </c>
      <c r="I1888" t="s">
        <v>1755</v>
      </c>
      <c r="J1888">
        <f t="shared" si="87"/>
        <v>655.19000000000005</v>
      </c>
      <c r="K1888">
        <f t="shared" si="88"/>
        <v>524.15200000000004</v>
      </c>
      <c r="L1888">
        <f t="shared" si="89"/>
        <v>131.03800000000001</v>
      </c>
    </row>
    <row r="1889" spans="1:12" x14ac:dyDescent="0.35">
      <c r="A1889" t="s">
        <v>2641</v>
      </c>
      <c r="B1889" s="1">
        <v>44961</v>
      </c>
      <c r="C1889" t="s">
        <v>10</v>
      </c>
      <c r="D1889" t="s">
        <v>11</v>
      </c>
      <c r="E1889" t="s">
        <v>23</v>
      </c>
      <c r="F1889">
        <v>4</v>
      </c>
      <c r="G1889">
        <v>116.89</v>
      </c>
      <c r="H1889">
        <v>0</v>
      </c>
      <c r="I1889" t="s">
        <v>91</v>
      </c>
      <c r="J1889">
        <f t="shared" si="87"/>
        <v>112.89</v>
      </c>
      <c r="K1889">
        <f t="shared" si="88"/>
        <v>112.89</v>
      </c>
      <c r="L1889">
        <f t="shared" si="89"/>
        <v>45.156000000000006</v>
      </c>
    </row>
    <row r="1890" spans="1:12" x14ac:dyDescent="0.35">
      <c r="A1890" t="s">
        <v>2642</v>
      </c>
      <c r="B1890" s="1">
        <v>44912</v>
      </c>
      <c r="C1890" t="s">
        <v>64</v>
      </c>
      <c r="D1890" t="s">
        <v>11</v>
      </c>
      <c r="E1890" t="s">
        <v>23</v>
      </c>
      <c r="F1890">
        <v>2</v>
      </c>
      <c r="G1890">
        <v>400.39</v>
      </c>
      <c r="H1890">
        <v>0</v>
      </c>
      <c r="I1890" t="s">
        <v>373</v>
      </c>
      <c r="J1890">
        <f t="shared" si="87"/>
        <v>398.39</v>
      </c>
      <c r="K1890">
        <f t="shared" si="88"/>
        <v>398.39</v>
      </c>
      <c r="L1890">
        <f t="shared" si="89"/>
        <v>159.35599999999999</v>
      </c>
    </row>
    <row r="1891" spans="1:12" x14ac:dyDescent="0.35">
      <c r="A1891" t="s">
        <v>2643</v>
      </c>
      <c r="B1891" s="1">
        <v>44898</v>
      </c>
      <c r="C1891" t="s">
        <v>29</v>
      </c>
      <c r="D1891" t="s">
        <v>18</v>
      </c>
      <c r="E1891" t="s">
        <v>19</v>
      </c>
      <c r="F1891">
        <v>10</v>
      </c>
      <c r="G1891">
        <v>328.74</v>
      </c>
      <c r="H1891">
        <v>0.15</v>
      </c>
      <c r="I1891" t="s">
        <v>466</v>
      </c>
      <c r="J1891">
        <f t="shared" si="87"/>
        <v>318.74</v>
      </c>
      <c r="K1891">
        <f t="shared" si="88"/>
        <v>270.92899999999997</v>
      </c>
      <c r="L1891">
        <f t="shared" si="89"/>
        <v>79.684999999999974</v>
      </c>
    </row>
    <row r="1892" spans="1:12" x14ac:dyDescent="0.35">
      <c r="A1892" t="s">
        <v>2644</v>
      </c>
      <c r="B1892" s="1">
        <v>45426</v>
      </c>
      <c r="C1892" t="s">
        <v>64</v>
      </c>
      <c r="D1892" t="s">
        <v>11</v>
      </c>
      <c r="E1892" t="s">
        <v>12</v>
      </c>
      <c r="F1892">
        <v>8</v>
      </c>
      <c r="G1892">
        <v>421.81</v>
      </c>
      <c r="H1892">
        <v>0.2</v>
      </c>
      <c r="I1892" t="s">
        <v>1255</v>
      </c>
      <c r="J1892">
        <f t="shared" si="87"/>
        <v>413.81</v>
      </c>
      <c r="K1892">
        <f t="shared" si="88"/>
        <v>331.048</v>
      </c>
      <c r="L1892">
        <f t="shared" si="89"/>
        <v>82.762</v>
      </c>
    </row>
    <row r="1893" spans="1:12" x14ac:dyDescent="0.35">
      <c r="A1893" t="s">
        <v>2645</v>
      </c>
      <c r="B1893" s="1">
        <v>44951</v>
      </c>
      <c r="C1893" t="s">
        <v>50</v>
      </c>
      <c r="D1893" t="s">
        <v>11</v>
      </c>
      <c r="E1893" t="s">
        <v>19</v>
      </c>
      <c r="F1893">
        <v>9</v>
      </c>
      <c r="G1893">
        <v>272.55</v>
      </c>
      <c r="H1893">
        <v>0.1</v>
      </c>
      <c r="I1893" t="s">
        <v>1115</v>
      </c>
      <c r="J1893">
        <f t="shared" si="87"/>
        <v>263.55</v>
      </c>
      <c r="K1893">
        <f t="shared" si="88"/>
        <v>237.19500000000002</v>
      </c>
      <c r="L1893">
        <f t="shared" si="89"/>
        <v>79.065000000000026</v>
      </c>
    </row>
    <row r="1894" spans="1:12" x14ac:dyDescent="0.35">
      <c r="A1894" t="s">
        <v>2646</v>
      </c>
      <c r="B1894" s="1">
        <v>44907</v>
      </c>
      <c r="C1894" t="s">
        <v>17</v>
      </c>
      <c r="D1894" t="s">
        <v>18</v>
      </c>
      <c r="E1894" t="s">
        <v>19</v>
      </c>
      <c r="F1894">
        <v>3</v>
      </c>
      <c r="G1894">
        <v>1309.77</v>
      </c>
      <c r="H1894">
        <v>0.1</v>
      </c>
      <c r="I1894" t="s">
        <v>319</v>
      </c>
      <c r="J1894">
        <f t="shared" si="87"/>
        <v>1306.77</v>
      </c>
      <c r="K1894">
        <f t="shared" si="88"/>
        <v>1176.0930000000001</v>
      </c>
      <c r="L1894">
        <f t="shared" si="89"/>
        <v>392.03100000000006</v>
      </c>
    </row>
    <row r="1895" spans="1:12" x14ac:dyDescent="0.35">
      <c r="A1895" t="s">
        <v>2647</v>
      </c>
      <c r="B1895" s="1">
        <v>44755</v>
      </c>
      <c r="C1895" t="s">
        <v>156</v>
      </c>
      <c r="D1895" t="s">
        <v>33</v>
      </c>
      <c r="E1895" t="s">
        <v>43</v>
      </c>
      <c r="F1895">
        <v>1</v>
      </c>
      <c r="G1895">
        <v>39.29</v>
      </c>
      <c r="H1895">
        <v>0</v>
      </c>
      <c r="I1895" t="s">
        <v>561</v>
      </c>
      <c r="J1895">
        <f t="shared" si="87"/>
        <v>38.29</v>
      </c>
      <c r="K1895">
        <f t="shared" si="88"/>
        <v>38.29</v>
      </c>
      <c r="L1895">
        <f t="shared" si="89"/>
        <v>15.315999999999999</v>
      </c>
    </row>
    <row r="1896" spans="1:12" x14ac:dyDescent="0.35">
      <c r="A1896" t="s">
        <v>2648</v>
      </c>
      <c r="B1896" s="1">
        <v>44770</v>
      </c>
      <c r="C1896" t="s">
        <v>78</v>
      </c>
      <c r="D1896" t="s">
        <v>33</v>
      </c>
      <c r="E1896" t="s">
        <v>19</v>
      </c>
      <c r="F1896">
        <v>3</v>
      </c>
      <c r="G1896">
        <v>136.22999999999999</v>
      </c>
      <c r="H1896">
        <v>0.3</v>
      </c>
      <c r="I1896" t="s">
        <v>636</v>
      </c>
      <c r="J1896">
        <f t="shared" si="87"/>
        <v>133.22999999999999</v>
      </c>
      <c r="K1896">
        <f t="shared" si="88"/>
        <v>93.260999999999981</v>
      </c>
      <c r="L1896">
        <f t="shared" si="89"/>
        <v>13.322999999999993</v>
      </c>
    </row>
    <row r="1897" spans="1:12" x14ac:dyDescent="0.35">
      <c r="A1897" t="s">
        <v>2649</v>
      </c>
      <c r="B1897" s="1">
        <v>44715</v>
      </c>
      <c r="C1897" t="s">
        <v>10</v>
      </c>
      <c r="D1897" t="s">
        <v>11</v>
      </c>
      <c r="E1897" t="s">
        <v>19</v>
      </c>
      <c r="F1897">
        <v>8</v>
      </c>
      <c r="G1897">
        <v>720.7</v>
      </c>
      <c r="H1897">
        <v>0.2</v>
      </c>
      <c r="I1897" t="s">
        <v>2650</v>
      </c>
      <c r="J1897">
        <f t="shared" si="87"/>
        <v>712.7</v>
      </c>
      <c r="K1897">
        <f t="shared" si="88"/>
        <v>570.16000000000008</v>
      </c>
      <c r="L1897">
        <f t="shared" si="89"/>
        <v>142.54000000000008</v>
      </c>
    </row>
    <row r="1898" spans="1:12" x14ac:dyDescent="0.35">
      <c r="A1898" t="s">
        <v>2651</v>
      </c>
      <c r="B1898" s="1">
        <v>45848</v>
      </c>
      <c r="C1898" t="s">
        <v>64</v>
      </c>
      <c r="D1898" t="s">
        <v>11</v>
      </c>
      <c r="E1898" t="s">
        <v>23</v>
      </c>
      <c r="F1898">
        <v>3</v>
      </c>
      <c r="G1898">
        <v>479.39</v>
      </c>
      <c r="H1898">
        <v>0.1</v>
      </c>
      <c r="I1898" t="s">
        <v>207</v>
      </c>
      <c r="J1898">
        <f t="shared" si="87"/>
        <v>476.39</v>
      </c>
      <c r="K1898">
        <f t="shared" si="88"/>
        <v>428.75099999999998</v>
      </c>
      <c r="L1898">
        <f t="shared" si="89"/>
        <v>142.91699999999997</v>
      </c>
    </row>
    <row r="1899" spans="1:12" x14ac:dyDescent="0.35">
      <c r="A1899" t="s">
        <v>2652</v>
      </c>
      <c r="B1899" s="1">
        <v>45968</v>
      </c>
      <c r="C1899" t="s">
        <v>26</v>
      </c>
      <c r="D1899" t="s">
        <v>18</v>
      </c>
      <c r="E1899" t="s">
        <v>12</v>
      </c>
      <c r="F1899">
        <v>7</v>
      </c>
      <c r="G1899">
        <v>1313.22</v>
      </c>
      <c r="H1899">
        <v>0</v>
      </c>
      <c r="I1899" t="s">
        <v>498</v>
      </c>
      <c r="J1899">
        <f t="shared" si="87"/>
        <v>1306.22</v>
      </c>
      <c r="K1899">
        <f t="shared" si="88"/>
        <v>1306.22</v>
      </c>
      <c r="L1899">
        <f t="shared" si="89"/>
        <v>522.48800000000006</v>
      </c>
    </row>
    <row r="1900" spans="1:12" x14ac:dyDescent="0.35">
      <c r="A1900" t="s">
        <v>2653</v>
      </c>
      <c r="B1900" s="1">
        <v>45617</v>
      </c>
      <c r="C1900" t="s">
        <v>64</v>
      </c>
      <c r="D1900" t="s">
        <v>11</v>
      </c>
      <c r="E1900" t="s">
        <v>23</v>
      </c>
      <c r="F1900">
        <v>1</v>
      </c>
      <c r="G1900">
        <v>303.85000000000002</v>
      </c>
      <c r="H1900">
        <v>0.2</v>
      </c>
      <c r="I1900" t="s">
        <v>294</v>
      </c>
      <c r="J1900">
        <f t="shared" si="87"/>
        <v>302.85000000000002</v>
      </c>
      <c r="K1900">
        <f t="shared" si="88"/>
        <v>242.28000000000003</v>
      </c>
      <c r="L1900">
        <f t="shared" si="89"/>
        <v>60.570000000000022</v>
      </c>
    </row>
    <row r="1901" spans="1:12" x14ac:dyDescent="0.35">
      <c r="A1901" t="s">
        <v>2654</v>
      </c>
      <c r="B1901" s="1">
        <v>44608</v>
      </c>
      <c r="C1901" t="s">
        <v>61</v>
      </c>
      <c r="D1901" t="s">
        <v>33</v>
      </c>
      <c r="E1901" t="s">
        <v>23</v>
      </c>
      <c r="F1901">
        <v>7</v>
      </c>
      <c r="G1901">
        <v>103.71</v>
      </c>
      <c r="H1901">
        <v>0</v>
      </c>
      <c r="I1901" t="s">
        <v>2655</v>
      </c>
      <c r="J1901">
        <f t="shared" si="87"/>
        <v>96.71</v>
      </c>
      <c r="K1901">
        <f t="shared" si="88"/>
        <v>96.71</v>
      </c>
      <c r="L1901">
        <f t="shared" si="89"/>
        <v>38.683999999999997</v>
      </c>
    </row>
    <row r="1902" spans="1:12" x14ac:dyDescent="0.35">
      <c r="A1902" t="s">
        <v>2656</v>
      </c>
      <c r="B1902" s="1">
        <v>44687</v>
      </c>
      <c r="C1902" t="s">
        <v>78</v>
      </c>
      <c r="D1902" t="s">
        <v>33</v>
      </c>
      <c r="E1902" t="s">
        <v>12</v>
      </c>
      <c r="F1902">
        <v>7</v>
      </c>
      <c r="G1902">
        <v>80.150000000000006</v>
      </c>
      <c r="H1902">
        <v>0</v>
      </c>
      <c r="I1902" t="s">
        <v>1109</v>
      </c>
      <c r="J1902">
        <f t="shared" si="87"/>
        <v>73.150000000000006</v>
      </c>
      <c r="K1902">
        <f t="shared" si="88"/>
        <v>73.150000000000006</v>
      </c>
      <c r="L1902">
        <f t="shared" si="89"/>
        <v>29.260000000000005</v>
      </c>
    </row>
    <row r="1903" spans="1:12" x14ac:dyDescent="0.35">
      <c r="A1903" t="s">
        <v>2657</v>
      </c>
      <c r="B1903" s="1">
        <v>44566</v>
      </c>
      <c r="C1903" t="s">
        <v>61</v>
      </c>
      <c r="D1903" t="s">
        <v>33</v>
      </c>
      <c r="E1903" t="s">
        <v>12</v>
      </c>
      <c r="F1903">
        <v>2</v>
      </c>
      <c r="G1903">
        <v>100.54</v>
      </c>
      <c r="H1903">
        <v>0</v>
      </c>
      <c r="I1903" t="s">
        <v>487</v>
      </c>
      <c r="J1903">
        <f t="shared" si="87"/>
        <v>98.54</v>
      </c>
      <c r="K1903">
        <f t="shared" si="88"/>
        <v>98.54</v>
      </c>
      <c r="L1903">
        <f t="shared" si="89"/>
        <v>39.416000000000004</v>
      </c>
    </row>
    <row r="1904" spans="1:12" x14ac:dyDescent="0.35">
      <c r="A1904" t="s">
        <v>2658</v>
      </c>
      <c r="B1904" s="1">
        <v>45277</v>
      </c>
      <c r="C1904" t="s">
        <v>141</v>
      </c>
      <c r="D1904" t="s">
        <v>33</v>
      </c>
      <c r="E1904" t="s">
        <v>19</v>
      </c>
      <c r="F1904">
        <v>7</v>
      </c>
      <c r="G1904">
        <v>103.42</v>
      </c>
      <c r="H1904">
        <v>0.3</v>
      </c>
      <c r="I1904" t="s">
        <v>255</v>
      </c>
      <c r="J1904">
        <f t="shared" si="87"/>
        <v>96.42</v>
      </c>
      <c r="K1904">
        <f t="shared" si="88"/>
        <v>67.494</v>
      </c>
      <c r="L1904">
        <f t="shared" si="89"/>
        <v>9.642000000000003</v>
      </c>
    </row>
    <row r="1905" spans="1:12" x14ac:dyDescent="0.35">
      <c r="A1905" t="s">
        <v>2659</v>
      </c>
      <c r="B1905" s="1">
        <v>45248</v>
      </c>
      <c r="C1905" t="s">
        <v>26</v>
      </c>
      <c r="D1905" t="s">
        <v>18</v>
      </c>
      <c r="E1905" t="s">
        <v>19</v>
      </c>
      <c r="F1905">
        <v>5</v>
      </c>
      <c r="G1905">
        <v>666.91</v>
      </c>
      <c r="H1905">
        <v>0</v>
      </c>
      <c r="I1905" t="s">
        <v>662</v>
      </c>
      <c r="J1905">
        <f t="shared" si="87"/>
        <v>661.91</v>
      </c>
      <c r="K1905">
        <f t="shared" si="88"/>
        <v>661.91</v>
      </c>
      <c r="L1905">
        <f t="shared" si="89"/>
        <v>264.76400000000001</v>
      </c>
    </row>
    <row r="1906" spans="1:12" x14ac:dyDescent="0.35">
      <c r="A1906" t="s">
        <v>2660</v>
      </c>
      <c r="B1906" s="1">
        <v>45895</v>
      </c>
      <c r="C1906" t="s">
        <v>22</v>
      </c>
      <c r="D1906" t="s">
        <v>11</v>
      </c>
      <c r="E1906" t="s">
        <v>12</v>
      </c>
      <c r="F1906">
        <v>6</v>
      </c>
      <c r="G1906">
        <v>475.9</v>
      </c>
      <c r="H1906">
        <v>0.15</v>
      </c>
      <c r="I1906" t="s">
        <v>251</v>
      </c>
      <c r="J1906">
        <f t="shared" si="87"/>
        <v>469.9</v>
      </c>
      <c r="K1906">
        <f t="shared" si="88"/>
        <v>399.41499999999996</v>
      </c>
      <c r="L1906">
        <f t="shared" si="89"/>
        <v>117.47499999999997</v>
      </c>
    </row>
    <row r="1907" spans="1:12" x14ac:dyDescent="0.35">
      <c r="A1907" t="s">
        <v>2661</v>
      </c>
      <c r="B1907" s="1">
        <v>45771</v>
      </c>
      <c r="C1907" t="s">
        <v>17</v>
      </c>
      <c r="D1907" t="s">
        <v>18</v>
      </c>
      <c r="E1907" t="s">
        <v>12</v>
      </c>
      <c r="F1907">
        <v>7</v>
      </c>
      <c r="G1907">
        <v>972.81</v>
      </c>
      <c r="H1907">
        <v>0.2</v>
      </c>
      <c r="I1907" t="s">
        <v>1076</v>
      </c>
      <c r="J1907">
        <f t="shared" si="87"/>
        <v>965.81</v>
      </c>
      <c r="K1907">
        <f t="shared" si="88"/>
        <v>772.64800000000002</v>
      </c>
      <c r="L1907">
        <f t="shared" si="89"/>
        <v>193.16200000000003</v>
      </c>
    </row>
    <row r="1908" spans="1:12" x14ac:dyDescent="0.35">
      <c r="A1908" t="s">
        <v>2662</v>
      </c>
      <c r="B1908" s="1">
        <v>44821</v>
      </c>
      <c r="C1908" t="s">
        <v>64</v>
      </c>
      <c r="D1908" t="s">
        <v>11</v>
      </c>
      <c r="E1908" t="s">
        <v>19</v>
      </c>
      <c r="F1908">
        <v>10</v>
      </c>
      <c r="G1908">
        <v>568.84</v>
      </c>
      <c r="H1908">
        <v>0</v>
      </c>
      <c r="I1908" t="s">
        <v>338</v>
      </c>
      <c r="J1908">
        <f t="shared" si="87"/>
        <v>558.84</v>
      </c>
      <c r="K1908">
        <f t="shared" si="88"/>
        <v>558.84</v>
      </c>
      <c r="L1908">
        <f t="shared" si="89"/>
        <v>223.536</v>
      </c>
    </row>
    <row r="1909" spans="1:12" x14ac:dyDescent="0.35">
      <c r="A1909" t="s">
        <v>2663</v>
      </c>
      <c r="B1909" s="1">
        <v>45787</v>
      </c>
      <c r="C1909" t="s">
        <v>17</v>
      </c>
      <c r="D1909" t="s">
        <v>18</v>
      </c>
      <c r="E1909" t="s">
        <v>43</v>
      </c>
      <c r="F1909">
        <v>3</v>
      </c>
      <c r="G1909">
        <v>517.39</v>
      </c>
      <c r="H1909">
        <v>0.2</v>
      </c>
      <c r="I1909" t="s">
        <v>1825</v>
      </c>
      <c r="J1909">
        <f t="shared" si="87"/>
        <v>514.39</v>
      </c>
      <c r="K1909">
        <f t="shared" si="88"/>
        <v>411.512</v>
      </c>
      <c r="L1909">
        <f t="shared" si="89"/>
        <v>102.87800000000004</v>
      </c>
    </row>
    <row r="1910" spans="1:12" x14ac:dyDescent="0.35">
      <c r="A1910" t="s">
        <v>2664</v>
      </c>
      <c r="B1910" s="1">
        <v>44734</v>
      </c>
      <c r="C1910" t="s">
        <v>32</v>
      </c>
      <c r="D1910" t="s">
        <v>33</v>
      </c>
      <c r="E1910" t="s">
        <v>23</v>
      </c>
      <c r="F1910">
        <v>9</v>
      </c>
      <c r="G1910">
        <v>78.59</v>
      </c>
      <c r="H1910">
        <v>0</v>
      </c>
      <c r="I1910" t="s">
        <v>1037</v>
      </c>
      <c r="J1910">
        <f t="shared" si="87"/>
        <v>69.59</v>
      </c>
      <c r="K1910">
        <f t="shared" si="88"/>
        <v>69.59</v>
      </c>
      <c r="L1910">
        <f t="shared" si="89"/>
        <v>27.836000000000006</v>
      </c>
    </row>
    <row r="1911" spans="1:12" x14ac:dyDescent="0.35">
      <c r="A1911" t="s">
        <v>2665</v>
      </c>
      <c r="B1911" s="1">
        <v>45293</v>
      </c>
      <c r="C1911" t="s">
        <v>10</v>
      </c>
      <c r="D1911" t="s">
        <v>11</v>
      </c>
      <c r="E1911" t="s">
        <v>23</v>
      </c>
      <c r="F1911">
        <v>8</v>
      </c>
      <c r="G1911">
        <v>342.87</v>
      </c>
      <c r="H1911">
        <v>0</v>
      </c>
      <c r="I1911" t="s">
        <v>498</v>
      </c>
      <c r="J1911">
        <f t="shared" si="87"/>
        <v>334.87</v>
      </c>
      <c r="K1911">
        <f t="shared" si="88"/>
        <v>334.87</v>
      </c>
      <c r="L1911">
        <f t="shared" si="89"/>
        <v>133.94800000000001</v>
      </c>
    </row>
    <row r="1912" spans="1:12" x14ac:dyDescent="0.35">
      <c r="A1912" t="s">
        <v>2666</v>
      </c>
      <c r="B1912" s="1">
        <v>45822</v>
      </c>
      <c r="C1912" t="s">
        <v>156</v>
      </c>
      <c r="D1912" t="s">
        <v>33</v>
      </c>
      <c r="E1912" t="s">
        <v>23</v>
      </c>
      <c r="F1912">
        <v>2</v>
      </c>
      <c r="G1912">
        <v>144.71</v>
      </c>
      <c r="H1912">
        <v>0</v>
      </c>
      <c r="I1912" t="s">
        <v>1928</v>
      </c>
      <c r="J1912">
        <f t="shared" si="87"/>
        <v>142.71</v>
      </c>
      <c r="K1912">
        <f t="shared" si="88"/>
        <v>142.71</v>
      </c>
      <c r="L1912">
        <f t="shared" si="89"/>
        <v>57.084000000000003</v>
      </c>
    </row>
    <row r="1913" spans="1:12" x14ac:dyDescent="0.35">
      <c r="A1913" t="s">
        <v>2667</v>
      </c>
      <c r="B1913" s="1">
        <v>45812</v>
      </c>
      <c r="C1913" t="s">
        <v>26</v>
      </c>
      <c r="D1913" t="s">
        <v>18</v>
      </c>
      <c r="E1913" t="s">
        <v>23</v>
      </c>
      <c r="F1913">
        <v>9</v>
      </c>
      <c r="G1913">
        <v>309.88</v>
      </c>
      <c r="H1913">
        <v>0.2</v>
      </c>
      <c r="I1913" t="s">
        <v>2063</v>
      </c>
      <c r="J1913">
        <f t="shared" si="87"/>
        <v>300.88</v>
      </c>
      <c r="K1913">
        <f t="shared" si="88"/>
        <v>240.70400000000001</v>
      </c>
      <c r="L1913">
        <f t="shared" si="89"/>
        <v>60.176000000000016</v>
      </c>
    </row>
    <row r="1914" spans="1:12" x14ac:dyDescent="0.35">
      <c r="A1914" t="s">
        <v>2668</v>
      </c>
      <c r="B1914" s="1">
        <v>45580</v>
      </c>
      <c r="C1914" t="s">
        <v>53</v>
      </c>
      <c r="D1914" t="s">
        <v>18</v>
      </c>
      <c r="E1914" t="s">
        <v>12</v>
      </c>
      <c r="F1914">
        <v>6</v>
      </c>
      <c r="G1914">
        <v>822.56</v>
      </c>
      <c r="H1914">
        <v>0</v>
      </c>
      <c r="I1914" t="s">
        <v>400</v>
      </c>
      <c r="J1914">
        <f t="shared" si="87"/>
        <v>816.56</v>
      </c>
      <c r="K1914">
        <f t="shared" si="88"/>
        <v>816.56</v>
      </c>
      <c r="L1914">
        <f t="shared" si="89"/>
        <v>326.62400000000002</v>
      </c>
    </row>
    <row r="1915" spans="1:12" x14ac:dyDescent="0.35">
      <c r="A1915" t="s">
        <v>2669</v>
      </c>
      <c r="B1915" s="1">
        <v>45879</v>
      </c>
      <c r="C1915" t="s">
        <v>17</v>
      </c>
      <c r="D1915" t="s">
        <v>18</v>
      </c>
      <c r="E1915" t="s">
        <v>19</v>
      </c>
      <c r="F1915">
        <v>7</v>
      </c>
      <c r="G1915">
        <v>1000.97</v>
      </c>
      <c r="H1915">
        <v>0.3</v>
      </c>
      <c r="I1915" t="s">
        <v>716</v>
      </c>
      <c r="J1915">
        <f t="shared" si="87"/>
        <v>993.97</v>
      </c>
      <c r="K1915">
        <f t="shared" si="88"/>
        <v>695.779</v>
      </c>
      <c r="L1915">
        <f t="shared" si="89"/>
        <v>99.397000000000048</v>
      </c>
    </row>
    <row r="1916" spans="1:12" x14ac:dyDescent="0.35">
      <c r="A1916" t="s">
        <v>2670</v>
      </c>
      <c r="B1916" s="1">
        <v>44668</v>
      </c>
      <c r="C1916" t="s">
        <v>17</v>
      </c>
      <c r="D1916" t="s">
        <v>18</v>
      </c>
      <c r="E1916" t="s">
        <v>19</v>
      </c>
      <c r="F1916">
        <v>6</v>
      </c>
      <c r="G1916">
        <v>1157.79</v>
      </c>
      <c r="H1916">
        <v>0.15</v>
      </c>
      <c r="I1916" t="s">
        <v>46</v>
      </c>
      <c r="J1916">
        <f t="shared" si="87"/>
        <v>1151.79</v>
      </c>
      <c r="K1916">
        <f t="shared" si="88"/>
        <v>979.02149999999995</v>
      </c>
      <c r="L1916">
        <f t="shared" si="89"/>
        <v>287.94749999999999</v>
      </c>
    </row>
    <row r="1917" spans="1:12" x14ac:dyDescent="0.35">
      <c r="A1917" t="s">
        <v>2671</v>
      </c>
      <c r="B1917" s="1">
        <v>45497</v>
      </c>
      <c r="C1917" t="s">
        <v>29</v>
      </c>
      <c r="D1917" t="s">
        <v>18</v>
      </c>
      <c r="E1917" t="s">
        <v>19</v>
      </c>
      <c r="F1917">
        <v>2</v>
      </c>
      <c r="G1917">
        <v>335.09</v>
      </c>
      <c r="H1917">
        <v>0.2</v>
      </c>
      <c r="I1917" t="s">
        <v>1126</v>
      </c>
      <c r="J1917">
        <f t="shared" si="87"/>
        <v>333.09</v>
      </c>
      <c r="K1917">
        <f t="shared" si="88"/>
        <v>266.47199999999998</v>
      </c>
      <c r="L1917">
        <f t="shared" si="89"/>
        <v>66.617999999999995</v>
      </c>
    </row>
    <row r="1918" spans="1:12" x14ac:dyDescent="0.35">
      <c r="A1918" t="s">
        <v>2672</v>
      </c>
      <c r="B1918" s="1">
        <v>45329</v>
      </c>
      <c r="C1918" t="s">
        <v>156</v>
      </c>
      <c r="D1918" t="s">
        <v>33</v>
      </c>
      <c r="E1918" t="s">
        <v>12</v>
      </c>
      <c r="F1918">
        <v>9</v>
      </c>
      <c r="G1918">
        <v>62.01</v>
      </c>
      <c r="H1918">
        <v>0.2</v>
      </c>
      <c r="I1918" t="s">
        <v>1994</v>
      </c>
      <c r="J1918">
        <f t="shared" si="87"/>
        <v>53.01</v>
      </c>
      <c r="K1918">
        <f t="shared" si="88"/>
        <v>42.408000000000001</v>
      </c>
      <c r="L1918">
        <f t="shared" si="89"/>
        <v>10.602000000000004</v>
      </c>
    </row>
    <row r="1919" spans="1:12" x14ac:dyDescent="0.35">
      <c r="A1919" t="s">
        <v>2673</v>
      </c>
      <c r="B1919" s="1">
        <v>45284</v>
      </c>
      <c r="C1919" t="s">
        <v>17</v>
      </c>
      <c r="D1919" t="s">
        <v>18</v>
      </c>
      <c r="E1919" t="s">
        <v>12</v>
      </c>
      <c r="F1919">
        <v>4</v>
      </c>
      <c r="G1919">
        <v>987.53</v>
      </c>
      <c r="H1919">
        <v>0</v>
      </c>
      <c r="I1919" t="s">
        <v>833</v>
      </c>
      <c r="J1919">
        <f t="shared" si="87"/>
        <v>983.53</v>
      </c>
      <c r="K1919">
        <f t="shared" si="88"/>
        <v>983.53</v>
      </c>
      <c r="L1919">
        <f t="shared" si="89"/>
        <v>393.41200000000003</v>
      </c>
    </row>
    <row r="1920" spans="1:12" x14ac:dyDescent="0.35">
      <c r="A1920" t="s">
        <v>2674</v>
      </c>
      <c r="B1920" s="1">
        <v>45363</v>
      </c>
      <c r="C1920" t="s">
        <v>10</v>
      </c>
      <c r="D1920" t="s">
        <v>11</v>
      </c>
      <c r="E1920" t="s">
        <v>19</v>
      </c>
      <c r="F1920">
        <v>6</v>
      </c>
      <c r="G1920">
        <v>353.68</v>
      </c>
      <c r="H1920">
        <v>0.1</v>
      </c>
      <c r="I1920" t="s">
        <v>381</v>
      </c>
      <c r="J1920">
        <f t="shared" si="87"/>
        <v>347.68</v>
      </c>
      <c r="K1920">
        <f t="shared" si="88"/>
        <v>312.91200000000003</v>
      </c>
      <c r="L1920">
        <f t="shared" si="89"/>
        <v>104.30400000000003</v>
      </c>
    </row>
    <row r="1921" spans="1:12" x14ac:dyDescent="0.35">
      <c r="A1921" t="s">
        <v>2675</v>
      </c>
      <c r="B1921" s="1">
        <v>45653</v>
      </c>
      <c r="C1921" t="s">
        <v>78</v>
      </c>
      <c r="D1921" t="s">
        <v>33</v>
      </c>
      <c r="E1921" t="s">
        <v>12</v>
      </c>
      <c r="F1921">
        <v>6</v>
      </c>
      <c r="G1921">
        <v>61.42</v>
      </c>
      <c r="H1921">
        <v>0.2</v>
      </c>
      <c r="I1921" t="s">
        <v>315</v>
      </c>
      <c r="J1921">
        <f t="shared" si="87"/>
        <v>55.42</v>
      </c>
      <c r="K1921">
        <f t="shared" si="88"/>
        <v>44.336000000000006</v>
      </c>
      <c r="L1921">
        <f t="shared" si="89"/>
        <v>11.084000000000003</v>
      </c>
    </row>
    <row r="1922" spans="1:12" x14ac:dyDescent="0.35">
      <c r="A1922" t="s">
        <v>2676</v>
      </c>
      <c r="B1922" s="1">
        <v>45015</v>
      </c>
      <c r="C1922" t="s">
        <v>53</v>
      </c>
      <c r="D1922" t="s">
        <v>18</v>
      </c>
      <c r="E1922" t="s">
        <v>43</v>
      </c>
      <c r="F1922">
        <v>9</v>
      </c>
      <c r="G1922">
        <v>951.11</v>
      </c>
      <c r="H1922">
        <v>0.3</v>
      </c>
      <c r="I1922" t="s">
        <v>876</v>
      </c>
      <c r="J1922">
        <f t="shared" ref="J1922:J1985" si="90">G1922-F1922</f>
        <v>942.11</v>
      </c>
      <c r="K1922">
        <f t="shared" ref="K1922:K1985" si="91">J1922*(1-H1922)</f>
        <v>659.47699999999998</v>
      </c>
      <c r="L1922">
        <f t="shared" ref="L1922:L1985" si="92">K1922-(J1922*0.6)</f>
        <v>94.211000000000013</v>
      </c>
    </row>
    <row r="1923" spans="1:12" x14ac:dyDescent="0.35">
      <c r="A1923" t="s">
        <v>2677</v>
      </c>
      <c r="B1923" s="1">
        <v>45595</v>
      </c>
      <c r="C1923" t="s">
        <v>50</v>
      </c>
      <c r="D1923" t="s">
        <v>11</v>
      </c>
      <c r="E1923" t="s">
        <v>43</v>
      </c>
      <c r="F1923">
        <v>6</v>
      </c>
      <c r="G1923">
        <v>69.239999999999995</v>
      </c>
      <c r="H1923">
        <v>0.3</v>
      </c>
      <c r="I1923" t="s">
        <v>2290</v>
      </c>
      <c r="J1923">
        <f t="shared" si="90"/>
        <v>63.239999999999995</v>
      </c>
      <c r="K1923">
        <f t="shared" si="91"/>
        <v>44.267999999999994</v>
      </c>
      <c r="L1923">
        <f t="shared" si="92"/>
        <v>6.3239999999999981</v>
      </c>
    </row>
    <row r="1924" spans="1:12" x14ac:dyDescent="0.35">
      <c r="A1924" t="s">
        <v>2678</v>
      </c>
      <c r="B1924" s="1">
        <v>45706</v>
      </c>
      <c r="C1924" t="s">
        <v>56</v>
      </c>
      <c r="D1924" t="s">
        <v>33</v>
      </c>
      <c r="E1924" t="s">
        <v>43</v>
      </c>
      <c r="F1924">
        <v>8</v>
      </c>
      <c r="G1924">
        <v>117.09</v>
      </c>
      <c r="H1924">
        <v>0.1</v>
      </c>
      <c r="I1924" t="s">
        <v>800</v>
      </c>
      <c r="J1924">
        <f t="shared" si="90"/>
        <v>109.09</v>
      </c>
      <c r="K1924">
        <f t="shared" si="91"/>
        <v>98.181000000000012</v>
      </c>
      <c r="L1924">
        <f t="shared" si="92"/>
        <v>32.727000000000018</v>
      </c>
    </row>
    <row r="1925" spans="1:12" x14ac:dyDescent="0.35">
      <c r="A1925" t="s">
        <v>2679</v>
      </c>
      <c r="B1925" s="1">
        <v>44959</v>
      </c>
      <c r="C1925" t="s">
        <v>99</v>
      </c>
      <c r="D1925" t="s">
        <v>33</v>
      </c>
      <c r="E1925" t="s">
        <v>19</v>
      </c>
      <c r="F1925">
        <v>2</v>
      </c>
      <c r="G1925">
        <v>137.51</v>
      </c>
      <c r="H1925">
        <v>0.2</v>
      </c>
      <c r="I1925" t="s">
        <v>1975</v>
      </c>
      <c r="J1925">
        <f t="shared" si="90"/>
        <v>135.51</v>
      </c>
      <c r="K1925">
        <f t="shared" si="91"/>
        <v>108.408</v>
      </c>
      <c r="L1925">
        <f t="shared" si="92"/>
        <v>27.102000000000004</v>
      </c>
    </row>
    <row r="1926" spans="1:12" x14ac:dyDescent="0.35">
      <c r="A1926" t="s">
        <v>2680</v>
      </c>
      <c r="B1926" s="1">
        <v>44969</v>
      </c>
      <c r="C1926" t="s">
        <v>17</v>
      </c>
      <c r="D1926" t="s">
        <v>18</v>
      </c>
      <c r="E1926" t="s">
        <v>12</v>
      </c>
      <c r="F1926">
        <v>5</v>
      </c>
      <c r="G1926">
        <v>1210.83</v>
      </c>
      <c r="H1926">
        <v>0</v>
      </c>
      <c r="I1926" t="s">
        <v>2038</v>
      </c>
      <c r="J1926">
        <f t="shared" si="90"/>
        <v>1205.83</v>
      </c>
      <c r="K1926">
        <f t="shared" si="91"/>
        <v>1205.83</v>
      </c>
      <c r="L1926">
        <f t="shared" si="92"/>
        <v>482.33199999999999</v>
      </c>
    </row>
    <row r="1927" spans="1:12" x14ac:dyDescent="0.35">
      <c r="A1927" t="s">
        <v>2681</v>
      </c>
      <c r="B1927" s="1">
        <v>45191</v>
      </c>
      <c r="C1927" t="s">
        <v>64</v>
      </c>
      <c r="D1927" t="s">
        <v>11</v>
      </c>
      <c r="E1927" t="s">
        <v>43</v>
      </c>
      <c r="F1927">
        <v>8</v>
      </c>
      <c r="G1927">
        <v>130.63999999999999</v>
      </c>
      <c r="H1927">
        <v>0.1</v>
      </c>
      <c r="I1927" t="s">
        <v>481</v>
      </c>
      <c r="J1927">
        <f t="shared" si="90"/>
        <v>122.63999999999999</v>
      </c>
      <c r="K1927">
        <f t="shared" si="91"/>
        <v>110.37599999999999</v>
      </c>
      <c r="L1927">
        <f t="shared" si="92"/>
        <v>36.792000000000002</v>
      </c>
    </row>
    <row r="1928" spans="1:12" x14ac:dyDescent="0.35">
      <c r="A1928" t="s">
        <v>2682</v>
      </c>
      <c r="B1928" s="1">
        <v>44917</v>
      </c>
      <c r="C1928" t="s">
        <v>71</v>
      </c>
      <c r="D1928" t="s">
        <v>33</v>
      </c>
      <c r="E1928" t="s">
        <v>23</v>
      </c>
      <c r="F1928">
        <v>8</v>
      </c>
      <c r="G1928">
        <v>110.54</v>
      </c>
      <c r="H1928">
        <v>0.2</v>
      </c>
      <c r="I1928" t="s">
        <v>812</v>
      </c>
      <c r="J1928">
        <f t="shared" si="90"/>
        <v>102.54</v>
      </c>
      <c r="K1928">
        <f t="shared" si="91"/>
        <v>82.032000000000011</v>
      </c>
      <c r="L1928">
        <f t="shared" si="92"/>
        <v>20.50800000000001</v>
      </c>
    </row>
    <row r="1929" spans="1:12" x14ac:dyDescent="0.35">
      <c r="A1929" t="s">
        <v>2683</v>
      </c>
      <c r="B1929" s="1">
        <v>45434</v>
      </c>
      <c r="C1929" t="s">
        <v>32</v>
      </c>
      <c r="D1929" t="s">
        <v>33</v>
      </c>
      <c r="E1929" t="s">
        <v>19</v>
      </c>
      <c r="F1929">
        <v>1</v>
      </c>
      <c r="G1929">
        <v>144.16999999999999</v>
      </c>
      <c r="H1929">
        <v>0.1</v>
      </c>
      <c r="I1929" t="s">
        <v>361</v>
      </c>
      <c r="J1929">
        <f t="shared" si="90"/>
        <v>143.16999999999999</v>
      </c>
      <c r="K1929">
        <f t="shared" si="91"/>
        <v>128.85299999999998</v>
      </c>
      <c r="L1929">
        <f t="shared" si="92"/>
        <v>42.950999999999993</v>
      </c>
    </row>
    <row r="1930" spans="1:12" x14ac:dyDescent="0.35">
      <c r="A1930" t="s">
        <v>2684</v>
      </c>
      <c r="B1930" s="1">
        <v>44740</v>
      </c>
      <c r="C1930" t="s">
        <v>64</v>
      </c>
      <c r="D1930" t="s">
        <v>11</v>
      </c>
      <c r="E1930" t="s">
        <v>12</v>
      </c>
      <c r="F1930">
        <v>8</v>
      </c>
      <c r="G1930">
        <v>337.2</v>
      </c>
      <c r="H1930">
        <v>0.2</v>
      </c>
      <c r="I1930" t="s">
        <v>1378</v>
      </c>
      <c r="J1930">
        <f t="shared" si="90"/>
        <v>329.2</v>
      </c>
      <c r="K1930">
        <f t="shared" si="91"/>
        <v>263.36</v>
      </c>
      <c r="L1930">
        <f t="shared" si="92"/>
        <v>65.840000000000032</v>
      </c>
    </row>
    <row r="1931" spans="1:12" x14ac:dyDescent="0.35">
      <c r="A1931" t="s">
        <v>2685</v>
      </c>
      <c r="B1931" s="1">
        <v>44685</v>
      </c>
      <c r="C1931" t="s">
        <v>53</v>
      </c>
      <c r="D1931" t="s">
        <v>18</v>
      </c>
      <c r="E1931" t="s">
        <v>23</v>
      </c>
      <c r="F1931">
        <v>1</v>
      </c>
      <c r="G1931">
        <v>480.35</v>
      </c>
      <c r="H1931">
        <v>0</v>
      </c>
      <c r="I1931" t="s">
        <v>143</v>
      </c>
      <c r="J1931">
        <f t="shared" si="90"/>
        <v>479.35</v>
      </c>
      <c r="K1931">
        <f t="shared" si="91"/>
        <v>479.35</v>
      </c>
      <c r="L1931">
        <f t="shared" si="92"/>
        <v>191.74</v>
      </c>
    </row>
    <row r="1932" spans="1:12" x14ac:dyDescent="0.35">
      <c r="A1932" t="s">
        <v>2686</v>
      </c>
      <c r="B1932" s="1">
        <v>44895</v>
      </c>
      <c r="C1932" t="s">
        <v>64</v>
      </c>
      <c r="D1932" t="s">
        <v>11</v>
      </c>
      <c r="E1932" t="s">
        <v>23</v>
      </c>
      <c r="F1932">
        <v>7</v>
      </c>
      <c r="G1932">
        <v>93.78</v>
      </c>
      <c r="H1932">
        <v>0.1</v>
      </c>
      <c r="I1932" t="s">
        <v>500</v>
      </c>
      <c r="J1932">
        <f t="shared" si="90"/>
        <v>86.78</v>
      </c>
      <c r="K1932">
        <f t="shared" si="91"/>
        <v>78.102000000000004</v>
      </c>
      <c r="L1932">
        <f t="shared" si="92"/>
        <v>26.034000000000006</v>
      </c>
    </row>
    <row r="1933" spans="1:12" x14ac:dyDescent="0.35">
      <c r="A1933" t="s">
        <v>2687</v>
      </c>
      <c r="B1933" s="1">
        <v>45483</v>
      </c>
      <c r="C1933" t="s">
        <v>26</v>
      </c>
      <c r="D1933" t="s">
        <v>18</v>
      </c>
      <c r="E1933" t="s">
        <v>43</v>
      </c>
      <c r="F1933">
        <v>5</v>
      </c>
      <c r="G1933">
        <v>1307.6300000000001</v>
      </c>
      <c r="H1933">
        <v>0</v>
      </c>
      <c r="I1933" t="s">
        <v>814</v>
      </c>
      <c r="J1933">
        <f t="shared" si="90"/>
        <v>1302.6300000000001</v>
      </c>
      <c r="K1933">
        <f t="shared" si="91"/>
        <v>1302.6300000000001</v>
      </c>
      <c r="L1933">
        <f t="shared" si="92"/>
        <v>521.05200000000002</v>
      </c>
    </row>
    <row r="1934" spans="1:12" x14ac:dyDescent="0.35">
      <c r="A1934" t="s">
        <v>2688</v>
      </c>
      <c r="B1934" s="1">
        <v>45252</v>
      </c>
      <c r="C1934" t="s">
        <v>17</v>
      </c>
      <c r="D1934" t="s">
        <v>18</v>
      </c>
      <c r="E1934" t="s">
        <v>43</v>
      </c>
      <c r="F1934">
        <v>10</v>
      </c>
      <c r="G1934">
        <v>690.75</v>
      </c>
      <c r="H1934">
        <v>0.1</v>
      </c>
      <c r="I1934" t="s">
        <v>1465</v>
      </c>
      <c r="J1934">
        <f t="shared" si="90"/>
        <v>680.75</v>
      </c>
      <c r="K1934">
        <f t="shared" si="91"/>
        <v>612.67500000000007</v>
      </c>
      <c r="L1934">
        <f t="shared" si="92"/>
        <v>204.22500000000008</v>
      </c>
    </row>
    <row r="1935" spans="1:12" x14ac:dyDescent="0.35">
      <c r="A1935" t="s">
        <v>2689</v>
      </c>
      <c r="B1935" s="1">
        <v>45590</v>
      </c>
      <c r="C1935" t="s">
        <v>64</v>
      </c>
      <c r="D1935" t="s">
        <v>11</v>
      </c>
      <c r="E1935" t="s">
        <v>19</v>
      </c>
      <c r="F1935">
        <v>2</v>
      </c>
      <c r="G1935">
        <v>659.31</v>
      </c>
      <c r="H1935">
        <v>0.15</v>
      </c>
      <c r="I1935" t="s">
        <v>1224</v>
      </c>
      <c r="J1935">
        <f t="shared" si="90"/>
        <v>657.31</v>
      </c>
      <c r="K1935">
        <f t="shared" si="91"/>
        <v>558.71349999999995</v>
      </c>
      <c r="L1935">
        <f t="shared" si="92"/>
        <v>164.32749999999999</v>
      </c>
    </row>
    <row r="1936" spans="1:12" x14ac:dyDescent="0.35">
      <c r="A1936" t="s">
        <v>2690</v>
      </c>
      <c r="B1936" s="1">
        <v>44574</v>
      </c>
      <c r="C1936" t="s">
        <v>22</v>
      </c>
      <c r="D1936" t="s">
        <v>11</v>
      </c>
      <c r="E1936" t="s">
        <v>12</v>
      </c>
      <c r="F1936">
        <v>5</v>
      </c>
      <c r="G1936">
        <v>329.38</v>
      </c>
      <c r="H1936">
        <v>0</v>
      </c>
      <c r="I1936" t="s">
        <v>2285</v>
      </c>
      <c r="J1936">
        <f t="shared" si="90"/>
        <v>324.38</v>
      </c>
      <c r="K1936">
        <f t="shared" si="91"/>
        <v>324.38</v>
      </c>
      <c r="L1936">
        <f t="shared" si="92"/>
        <v>129.75200000000001</v>
      </c>
    </row>
    <row r="1937" spans="1:12" x14ac:dyDescent="0.35">
      <c r="A1937" t="s">
        <v>2691</v>
      </c>
      <c r="B1937" s="1">
        <v>45046</v>
      </c>
      <c r="C1937" t="s">
        <v>22</v>
      </c>
      <c r="D1937" t="s">
        <v>11</v>
      </c>
      <c r="E1937" t="s">
        <v>43</v>
      </c>
      <c r="F1937">
        <v>6</v>
      </c>
      <c r="G1937">
        <v>101.93</v>
      </c>
      <c r="H1937">
        <v>0</v>
      </c>
      <c r="I1937" t="s">
        <v>215</v>
      </c>
      <c r="J1937">
        <f t="shared" si="90"/>
        <v>95.93</v>
      </c>
      <c r="K1937">
        <f t="shared" si="91"/>
        <v>95.93</v>
      </c>
      <c r="L1937">
        <f t="shared" si="92"/>
        <v>38.372000000000007</v>
      </c>
    </row>
    <row r="1938" spans="1:12" x14ac:dyDescent="0.35">
      <c r="A1938" t="s">
        <v>2692</v>
      </c>
      <c r="B1938" s="1">
        <v>44631</v>
      </c>
      <c r="C1938" t="s">
        <v>53</v>
      </c>
      <c r="D1938" t="s">
        <v>18</v>
      </c>
      <c r="E1938" t="s">
        <v>23</v>
      </c>
      <c r="F1938">
        <v>9</v>
      </c>
      <c r="G1938">
        <v>1133.42</v>
      </c>
      <c r="H1938">
        <v>0.3</v>
      </c>
      <c r="I1938" t="s">
        <v>1991</v>
      </c>
      <c r="J1938">
        <f t="shared" si="90"/>
        <v>1124.42</v>
      </c>
      <c r="K1938">
        <f t="shared" si="91"/>
        <v>787.09400000000005</v>
      </c>
      <c r="L1938">
        <f t="shared" si="92"/>
        <v>112.44200000000001</v>
      </c>
    </row>
    <row r="1939" spans="1:12" x14ac:dyDescent="0.35">
      <c r="A1939" t="s">
        <v>2693</v>
      </c>
      <c r="B1939" s="1">
        <v>45144</v>
      </c>
      <c r="C1939" t="s">
        <v>26</v>
      </c>
      <c r="D1939" t="s">
        <v>18</v>
      </c>
      <c r="E1939" t="s">
        <v>23</v>
      </c>
      <c r="F1939">
        <v>10</v>
      </c>
      <c r="G1939">
        <v>967.95</v>
      </c>
      <c r="H1939">
        <v>0.3</v>
      </c>
      <c r="I1939" t="s">
        <v>2385</v>
      </c>
      <c r="J1939">
        <f t="shared" si="90"/>
        <v>957.95</v>
      </c>
      <c r="K1939">
        <f t="shared" si="91"/>
        <v>670.56499999999994</v>
      </c>
      <c r="L1939">
        <f t="shared" si="92"/>
        <v>95.794999999999959</v>
      </c>
    </row>
    <row r="1940" spans="1:12" x14ac:dyDescent="0.35">
      <c r="A1940" t="s">
        <v>2694</v>
      </c>
      <c r="B1940" s="1">
        <v>45975</v>
      </c>
      <c r="C1940" t="s">
        <v>50</v>
      </c>
      <c r="D1940" t="s">
        <v>11</v>
      </c>
      <c r="E1940" t="s">
        <v>23</v>
      </c>
      <c r="F1940">
        <v>8</v>
      </c>
      <c r="G1940">
        <v>589.52</v>
      </c>
      <c r="H1940">
        <v>0.1</v>
      </c>
      <c r="I1940" t="s">
        <v>2197</v>
      </c>
      <c r="J1940">
        <f t="shared" si="90"/>
        <v>581.52</v>
      </c>
      <c r="K1940">
        <f t="shared" si="91"/>
        <v>523.36800000000005</v>
      </c>
      <c r="L1940">
        <f t="shared" si="92"/>
        <v>174.45600000000007</v>
      </c>
    </row>
    <row r="1941" spans="1:12" x14ac:dyDescent="0.35">
      <c r="A1941" t="s">
        <v>2695</v>
      </c>
      <c r="B1941" s="1">
        <v>44575</v>
      </c>
      <c r="C1941" t="s">
        <v>64</v>
      </c>
      <c r="D1941" t="s">
        <v>11</v>
      </c>
      <c r="E1941" t="s">
        <v>12</v>
      </c>
      <c r="F1941">
        <v>6</v>
      </c>
      <c r="G1941">
        <v>265.93</v>
      </c>
      <c r="H1941">
        <v>0</v>
      </c>
      <c r="I1941" t="s">
        <v>479</v>
      </c>
      <c r="J1941">
        <f t="shared" si="90"/>
        <v>259.93</v>
      </c>
      <c r="K1941">
        <f t="shared" si="91"/>
        <v>259.93</v>
      </c>
      <c r="L1941">
        <f t="shared" si="92"/>
        <v>103.97200000000001</v>
      </c>
    </row>
    <row r="1942" spans="1:12" x14ac:dyDescent="0.35">
      <c r="A1942" t="s">
        <v>2696</v>
      </c>
      <c r="B1942" s="1">
        <v>44916</v>
      </c>
      <c r="C1942" t="s">
        <v>29</v>
      </c>
      <c r="D1942" t="s">
        <v>18</v>
      </c>
      <c r="E1942" t="s">
        <v>12</v>
      </c>
      <c r="F1942">
        <v>4</v>
      </c>
      <c r="G1942">
        <v>1270.8699999999999</v>
      </c>
      <c r="H1942">
        <v>0</v>
      </c>
      <c r="I1942" t="s">
        <v>114</v>
      </c>
      <c r="J1942">
        <f t="shared" si="90"/>
        <v>1266.8699999999999</v>
      </c>
      <c r="K1942">
        <f t="shared" si="91"/>
        <v>1266.8699999999999</v>
      </c>
      <c r="L1942">
        <f t="shared" si="92"/>
        <v>506.74799999999993</v>
      </c>
    </row>
    <row r="1943" spans="1:12" x14ac:dyDescent="0.35">
      <c r="A1943" t="s">
        <v>2697</v>
      </c>
      <c r="B1943" s="1">
        <v>45883</v>
      </c>
      <c r="C1943" t="s">
        <v>64</v>
      </c>
      <c r="D1943" t="s">
        <v>11</v>
      </c>
      <c r="E1943" t="s">
        <v>19</v>
      </c>
      <c r="F1943">
        <v>1</v>
      </c>
      <c r="G1943">
        <v>332.87</v>
      </c>
      <c r="H1943">
        <v>0</v>
      </c>
      <c r="I1943" t="s">
        <v>743</v>
      </c>
      <c r="J1943">
        <f t="shared" si="90"/>
        <v>331.87</v>
      </c>
      <c r="K1943">
        <f t="shared" si="91"/>
        <v>331.87</v>
      </c>
      <c r="L1943">
        <f t="shared" si="92"/>
        <v>132.74800000000002</v>
      </c>
    </row>
    <row r="1944" spans="1:12" x14ac:dyDescent="0.35">
      <c r="A1944" t="s">
        <v>2698</v>
      </c>
      <c r="B1944" s="1">
        <v>45099</v>
      </c>
      <c r="C1944" t="s">
        <v>141</v>
      </c>
      <c r="D1944" t="s">
        <v>33</v>
      </c>
      <c r="E1944" t="s">
        <v>12</v>
      </c>
      <c r="F1944">
        <v>9</v>
      </c>
      <c r="G1944">
        <v>72.16</v>
      </c>
      <c r="H1944">
        <v>0</v>
      </c>
      <c r="I1944" t="s">
        <v>1107</v>
      </c>
      <c r="J1944">
        <f t="shared" si="90"/>
        <v>63.16</v>
      </c>
      <c r="K1944">
        <f t="shared" si="91"/>
        <v>63.16</v>
      </c>
      <c r="L1944">
        <f t="shared" si="92"/>
        <v>25.264000000000003</v>
      </c>
    </row>
    <row r="1945" spans="1:12" x14ac:dyDescent="0.35">
      <c r="A1945" t="s">
        <v>2699</v>
      </c>
      <c r="B1945" s="1">
        <v>45527</v>
      </c>
      <c r="C1945" t="s">
        <v>61</v>
      </c>
      <c r="D1945" t="s">
        <v>33</v>
      </c>
      <c r="E1945" t="s">
        <v>19</v>
      </c>
      <c r="F1945">
        <v>8</v>
      </c>
      <c r="G1945">
        <v>30.66</v>
      </c>
      <c r="H1945">
        <v>0</v>
      </c>
      <c r="I1945" t="s">
        <v>2700</v>
      </c>
      <c r="J1945">
        <f t="shared" si="90"/>
        <v>22.66</v>
      </c>
      <c r="K1945">
        <f t="shared" si="91"/>
        <v>22.66</v>
      </c>
      <c r="L1945">
        <f t="shared" si="92"/>
        <v>9.0640000000000001</v>
      </c>
    </row>
    <row r="1946" spans="1:12" x14ac:dyDescent="0.35">
      <c r="A1946" t="s">
        <v>2701</v>
      </c>
      <c r="B1946" s="1">
        <v>45219</v>
      </c>
      <c r="C1946" t="s">
        <v>32</v>
      </c>
      <c r="D1946" t="s">
        <v>33</v>
      </c>
      <c r="E1946" t="s">
        <v>43</v>
      </c>
      <c r="F1946">
        <v>8</v>
      </c>
      <c r="G1946">
        <v>24.67</v>
      </c>
      <c r="H1946">
        <v>0</v>
      </c>
      <c r="I1946" t="s">
        <v>2702</v>
      </c>
      <c r="J1946">
        <f t="shared" si="90"/>
        <v>16.670000000000002</v>
      </c>
      <c r="K1946">
        <f t="shared" si="91"/>
        <v>16.670000000000002</v>
      </c>
      <c r="L1946">
        <f t="shared" si="92"/>
        <v>6.668000000000001</v>
      </c>
    </row>
    <row r="1947" spans="1:12" x14ac:dyDescent="0.35">
      <c r="A1947" t="s">
        <v>2703</v>
      </c>
      <c r="B1947" s="1">
        <v>44853</v>
      </c>
      <c r="C1947" t="s">
        <v>29</v>
      </c>
      <c r="D1947" t="s">
        <v>18</v>
      </c>
      <c r="E1947" t="s">
        <v>23</v>
      </c>
      <c r="F1947">
        <v>7</v>
      </c>
      <c r="G1947">
        <v>1359.51</v>
      </c>
      <c r="H1947">
        <v>0.2</v>
      </c>
      <c r="I1947" t="s">
        <v>2018</v>
      </c>
      <c r="J1947">
        <f t="shared" si="90"/>
        <v>1352.51</v>
      </c>
      <c r="K1947">
        <f t="shared" si="91"/>
        <v>1082.008</v>
      </c>
      <c r="L1947">
        <f t="shared" si="92"/>
        <v>270.50200000000007</v>
      </c>
    </row>
    <row r="1948" spans="1:12" x14ac:dyDescent="0.35">
      <c r="A1948" t="s">
        <v>2704</v>
      </c>
      <c r="B1948" s="1">
        <v>44670</v>
      </c>
      <c r="C1948" t="s">
        <v>53</v>
      </c>
      <c r="D1948" t="s">
        <v>18</v>
      </c>
      <c r="E1948" t="s">
        <v>23</v>
      </c>
      <c r="F1948">
        <v>2</v>
      </c>
      <c r="G1948">
        <v>1003.59</v>
      </c>
      <c r="H1948">
        <v>0</v>
      </c>
      <c r="I1948" t="s">
        <v>2407</v>
      </c>
      <c r="J1948">
        <f t="shared" si="90"/>
        <v>1001.59</v>
      </c>
      <c r="K1948">
        <f t="shared" si="91"/>
        <v>1001.59</v>
      </c>
      <c r="L1948">
        <f t="shared" si="92"/>
        <v>400.63600000000008</v>
      </c>
    </row>
    <row r="1949" spans="1:12" x14ac:dyDescent="0.35">
      <c r="A1949" t="s">
        <v>2705</v>
      </c>
      <c r="B1949" s="1">
        <v>45002</v>
      </c>
      <c r="C1949" t="s">
        <v>50</v>
      </c>
      <c r="D1949" t="s">
        <v>11</v>
      </c>
      <c r="E1949" t="s">
        <v>12</v>
      </c>
      <c r="F1949">
        <v>10</v>
      </c>
      <c r="G1949">
        <v>541.54999999999995</v>
      </c>
      <c r="H1949">
        <v>0</v>
      </c>
      <c r="I1949" t="s">
        <v>961</v>
      </c>
      <c r="J1949">
        <f t="shared" si="90"/>
        <v>531.54999999999995</v>
      </c>
      <c r="K1949">
        <f t="shared" si="91"/>
        <v>531.54999999999995</v>
      </c>
      <c r="L1949">
        <f t="shared" si="92"/>
        <v>212.62</v>
      </c>
    </row>
    <row r="1950" spans="1:12" x14ac:dyDescent="0.35">
      <c r="A1950" t="s">
        <v>2706</v>
      </c>
      <c r="B1950" s="1">
        <v>44915</v>
      </c>
      <c r="C1950" t="s">
        <v>10</v>
      </c>
      <c r="D1950" t="s">
        <v>11</v>
      </c>
      <c r="E1950" t="s">
        <v>23</v>
      </c>
      <c r="F1950">
        <v>3</v>
      </c>
      <c r="G1950">
        <v>766.51</v>
      </c>
      <c r="H1950">
        <v>0.3</v>
      </c>
      <c r="I1950" t="s">
        <v>290</v>
      </c>
      <c r="J1950">
        <f t="shared" si="90"/>
        <v>763.51</v>
      </c>
      <c r="K1950">
        <f t="shared" si="91"/>
        <v>534.45699999999999</v>
      </c>
      <c r="L1950">
        <f t="shared" si="92"/>
        <v>76.350999999999999</v>
      </c>
    </row>
    <row r="1951" spans="1:12" x14ac:dyDescent="0.35">
      <c r="A1951" t="s">
        <v>2707</v>
      </c>
      <c r="B1951" s="1">
        <v>45760</v>
      </c>
      <c r="C1951" t="s">
        <v>64</v>
      </c>
      <c r="D1951" t="s">
        <v>11</v>
      </c>
      <c r="E1951" t="s">
        <v>12</v>
      </c>
      <c r="F1951">
        <v>9</v>
      </c>
      <c r="G1951">
        <v>462.99</v>
      </c>
      <c r="H1951">
        <v>0</v>
      </c>
      <c r="I1951" t="s">
        <v>708</v>
      </c>
      <c r="J1951">
        <f t="shared" si="90"/>
        <v>453.99</v>
      </c>
      <c r="K1951">
        <f t="shared" si="91"/>
        <v>453.99</v>
      </c>
      <c r="L1951">
        <f t="shared" si="92"/>
        <v>181.596</v>
      </c>
    </row>
    <row r="1952" spans="1:12" x14ac:dyDescent="0.35">
      <c r="A1952" t="s">
        <v>2708</v>
      </c>
      <c r="B1952" s="1">
        <v>45306</v>
      </c>
      <c r="C1952" t="s">
        <v>53</v>
      </c>
      <c r="D1952" t="s">
        <v>18</v>
      </c>
      <c r="E1952" t="s">
        <v>12</v>
      </c>
      <c r="F1952">
        <v>6</v>
      </c>
      <c r="G1952">
        <v>878.32</v>
      </c>
      <c r="H1952">
        <v>0.1</v>
      </c>
      <c r="I1952" t="s">
        <v>34</v>
      </c>
      <c r="J1952">
        <f t="shared" si="90"/>
        <v>872.32</v>
      </c>
      <c r="K1952">
        <f t="shared" si="91"/>
        <v>785.08800000000008</v>
      </c>
      <c r="L1952">
        <f t="shared" si="92"/>
        <v>261.69600000000003</v>
      </c>
    </row>
    <row r="1953" spans="1:12" x14ac:dyDescent="0.35">
      <c r="A1953" t="s">
        <v>2709</v>
      </c>
      <c r="B1953" s="1">
        <v>45563</v>
      </c>
      <c r="C1953" t="s">
        <v>26</v>
      </c>
      <c r="D1953" t="s">
        <v>18</v>
      </c>
      <c r="E1953" t="s">
        <v>23</v>
      </c>
      <c r="F1953">
        <v>4</v>
      </c>
      <c r="G1953">
        <v>326.19</v>
      </c>
      <c r="H1953">
        <v>0.15</v>
      </c>
      <c r="I1953" t="s">
        <v>309</v>
      </c>
      <c r="J1953">
        <f t="shared" si="90"/>
        <v>322.19</v>
      </c>
      <c r="K1953">
        <f t="shared" si="91"/>
        <v>273.86149999999998</v>
      </c>
      <c r="L1953">
        <f t="shared" si="92"/>
        <v>80.547499999999985</v>
      </c>
    </row>
    <row r="1954" spans="1:12" x14ac:dyDescent="0.35">
      <c r="A1954" t="s">
        <v>2710</v>
      </c>
      <c r="B1954" s="1">
        <v>45731</v>
      </c>
      <c r="C1954" t="s">
        <v>156</v>
      </c>
      <c r="D1954" t="s">
        <v>33</v>
      </c>
      <c r="E1954" t="s">
        <v>43</v>
      </c>
      <c r="F1954">
        <v>10</v>
      </c>
      <c r="G1954">
        <v>122.56</v>
      </c>
      <c r="H1954">
        <v>0.15</v>
      </c>
      <c r="I1954" t="s">
        <v>2057</v>
      </c>
      <c r="J1954">
        <f t="shared" si="90"/>
        <v>112.56</v>
      </c>
      <c r="K1954">
        <f t="shared" si="91"/>
        <v>95.676000000000002</v>
      </c>
      <c r="L1954">
        <f t="shared" si="92"/>
        <v>28.14</v>
      </c>
    </row>
    <row r="1955" spans="1:12" x14ac:dyDescent="0.35">
      <c r="A1955" t="s">
        <v>2711</v>
      </c>
      <c r="B1955" s="1">
        <v>45477</v>
      </c>
      <c r="C1955" t="s">
        <v>26</v>
      </c>
      <c r="D1955" t="s">
        <v>18</v>
      </c>
      <c r="E1955" t="s">
        <v>19</v>
      </c>
      <c r="F1955">
        <v>3</v>
      </c>
      <c r="G1955">
        <v>899.46</v>
      </c>
      <c r="H1955">
        <v>0.15</v>
      </c>
      <c r="I1955" t="s">
        <v>116</v>
      </c>
      <c r="J1955">
        <f t="shared" si="90"/>
        <v>896.46</v>
      </c>
      <c r="K1955">
        <f t="shared" si="91"/>
        <v>761.99099999999999</v>
      </c>
      <c r="L1955">
        <f t="shared" si="92"/>
        <v>224.11500000000001</v>
      </c>
    </row>
    <row r="1956" spans="1:12" x14ac:dyDescent="0.35">
      <c r="A1956" t="s">
        <v>2712</v>
      </c>
      <c r="B1956" s="1">
        <v>45240</v>
      </c>
      <c r="C1956" t="s">
        <v>50</v>
      </c>
      <c r="D1956" t="s">
        <v>11</v>
      </c>
      <c r="E1956" t="s">
        <v>23</v>
      </c>
      <c r="F1956">
        <v>2</v>
      </c>
      <c r="G1956">
        <v>210.68</v>
      </c>
      <c r="H1956">
        <v>0.3</v>
      </c>
      <c r="I1956" t="s">
        <v>2713</v>
      </c>
      <c r="J1956">
        <f t="shared" si="90"/>
        <v>208.68</v>
      </c>
      <c r="K1956">
        <f t="shared" si="91"/>
        <v>146.07599999999999</v>
      </c>
      <c r="L1956">
        <f t="shared" si="92"/>
        <v>20.867999999999995</v>
      </c>
    </row>
    <row r="1957" spans="1:12" x14ac:dyDescent="0.35">
      <c r="A1957" t="s">
        <v>2714</v>
      </c>
      <c r="B1957" s="1">
        <v>45705</v>
      </c>
      <c r="C1957" t="s">
        <v>53</v>
      </c>
      <c r="D1957" t="s">
        <v>18</v>
      </c>
      <c r="E1957" t="s">
        <v>12</v>
      </c>
      <c r="F1957">
        <v>3</v>
      </c>
      <c r="G1957">
        <v>139.31</v>
      </c>
      <c r="H1957">
        <v>0.3</v>
      </c>
      <c r="I1957" t="s">
        <v>2103</v>
      </c>
      <c r="J1957">
        <f t="shared" si="90"/>
        <v>136.31</v>
      </c>
      <c r="K1957">
        <f t="shared" si="91"/>
        <v>95.417000000000002</v>
      </c>
      <c r="L1957">
        <f t="shared" si="92"/>
        <v>13.631</v>
      </c>
    </row>
    <row r="1958" spans="1:12" x14ac:dyDescent="0.35">
      <c r="A1958" t="s">
        <v>2715</v>
      </c>
      <c r="B1958" s="1">
        <v>45308</v>
      </c>
      <c r="C1958" t="s">
        <v>56</v>
      </c>
      <c r="D1958" t="s">
        <v>33</v>
      </c>
      <c r="E1958" t="s">
        <v>12</v>
      </c>
      <c r="F1958">
        <v>3</v>
      </c>
      <c r="G1958">
        <v>10.46</v>
      </c>
      <c r="H1958">
        <v>0</v>
      </c>
      <c r="I1958" t="s">
        <v>412</v>
      </c>
      <c r="J1958">
        <f t="shared" si="90"/>
        <v>7.4600000000000009</v>
      </c>
      <c r="K1958">
        <f t="shared" si="91"/>
        <v>7.4600000000000009</v>
      </c>
      <c r="L1958">
        <f t="shared" si="92"/>
        <v>2.9840000000000009</v>
      </c>
    </row>
    <row r="1959" spans="1:12" x14ac:dyDescent="0.35">
      <c r="A1959" t="s">
        <v>2716</v>
      </c>
      <c r="B1959" s="1">
        <v>45966</v>
      </c>
      <c r="C1959" t="s">
        <v>61</v>
      </c>
      <c r="D1959" t="s">
        <v>33</v>
      </c>
      <c r="E1959" t="s">
        <v>23</v>
      </c>
      <c r="F1959">
        <v>6</v>
      </c>
      <c r="G1959">
        <v>104.12</v>
      </c>
      <c r="H1959">
        <v>0.3</v>
      </c>
      <c r="I1959" t="s">
        <v>435</v>
      </c>
      <c r="J1959">
        <f t="shared" si="90"/>
        <v>98.12</v>
      </c>
      <c r="K1959">
        <f t="shared" si="91"/>
        <v>68.683999999999997</v>
      </c>
      <c r="L1959">
        <f t="shared" si="92"/>
        <v>9.8119999999999976</v>
      </c>
    </row>
    <row r="1960" spans="1:12" x14ac:dyDescent="0.35">
      <c r="A1960" t="s">
        <v>2717</v>
      </c>
      <c r="B1960" s="1">
        <v>45615</v>
      </c>
      <c r="C1960" t="s">
        <v>141</v>
      </c>
      <c r="D1960" t="s">
        <v>33</v>
      </c>
      <c r="E1960" t="s">
        <v>12</v>
      </c>
      <c r="F1960">
        <v>9</v>
      </c>
      <c r="G1960">
        <v>62.18</v>
      </c>
      <c r="H1960">
        <v>0</v>
      </c>
      <c r="I1960" t="s">
        <v>294</v>
      </c>
      <c r="J1960">
        <f t="shared" si="90"/>
        <v>53.18</v>
      </c>
      <c r="K1960">
        <f t="shared" si="91"/>
        <v>53.18</v>
      </c>
      <c r="L1960">
        <f t="shared" si="92"/>
        <v>21.272000000000002</v>
      </c>
    </row>
    <row r="1961" spans="1:12" x14ac:dyDescent="0.35">
      <c r="A1961" t="s">
        <v>2718</v>
      </c>
      <c r="B1961" s="1">
        <v>44597</v>
      </c>
      <c r="C1961" t="s">
        <v>156</v>
      </c>
      <c r="D1961" t="s">
        <v>33</v>
      </c>
      <c r="E1961" t="s">
        <v>12</v>
      </c>
      <c r="F1961">
        <v>7</v>
      </c>
      <c r="G1961">
        <v>98.58</v>
      </c>
      <c r="H1961">
        <v>0.2</v>
      </c>
      <c r="I1961" t="s">
        <v>189</v>
      </c>
      <c r="J1961">
        <f t="shared" si="90"/>
        <v>91.58</v>
      </c>
      <c r="K1961">
        <f t="shared" si="91"/>
        <v>73.263999999999996</v>
      </c>
      <c r="L1961">
        <f t="shared" si="92"/>
        <v>18.315999999999995</v>
      </c>
    </row>
    <row r="1962" spans="1:12" x14ac:dyDescent="0.35">
      <c r="A1962" t="s">
        <v>2719</v>
      </c>
      <c r="B1962" s="1">
        <v>45504</v>
      </c>
      <c r="C1962" t="s">
        <v>64</v>
      </c>
      <c r="D1962" t="s">
        <v>11</v>
      </c>
      <c r="E1962" t="s">
        <v>12</v>
      </c>
      <c r="F1962">
        <v>4</v>
      </c>
      <c r="G1962">
        <v>704</v>
      </c>
      <c r="H1962">
        <v>0.2</v>
      </c>
      <c r="I1962" t="s">
        <v>292</v>
      </c>
      <c r="J1962">
        <f t="shared" si="90"/>
        <v>700</v>
      </c>
      <c r="K1962">
        <f t="shared" si="91"/>
        <v>560</v>
      </c>
      <c r="L1962">
        <f t="shared" si="92"/>
        <v>140</v>
      </c>
    </row>
    <row r="1963" spans="1:12" x14ac:dyDescent="0.35">
      <c r="A1963" t="s">
        <v>2720</v>
      </c>
      <c r="B1963" s="1">
        <v>44867</v>
      </c>
      <c r="C1963" t="s">
        <v>53</v>
      </c>
      <c r="D1963" t="s">
        <v>18</v>
      </c>
      <c r="E1963" t="s">
        <v>43</v>
      </c>
      <c r="F1963">
        <v>1</v>
      </c>
      <c r="G1963">
        <v>229.47</v>
      </c>
      <c r="H1963">
        <v>0</v>
      </c>
      <c r="I1963" t="s">
        <v>1833</v>
      </c>
      <c r="J1963">
        <f t="shared" si="90"/>
        <v>228.47</v>
      </c>
      <c r="K1963">
        <f t="shared" si="91"/>
        <v>228.47</v>
      </c>
      <c r="L1963">
        <f t="shared" si="92"/>
        <v>91.388000000000005</v>
      </c>
    </row>
    <row r="1964" spans="1:12" x14ac:dyDescent="0.35">
      <c r="A1964" t="s">
        <v>2721</v>
      </c>
      <c r="B1964" s="1">
        <v>45609</v>
      </c>
      <c r="C1964" t="s">
        <v>22</v>
      </c>
      <c r="D1964" t="s">
        <v>11</v>
      </c>
      <c r="E1964" t="s">
        <v>12</v>
      </c>
      <c r="F1964">
        <v>1</v>
      </c>
      <c r="G1964">
        <v>482.41</v>
      </c>
      <c r="H1964">
        <v>0.15</v>
      </c>
      <c r="I1964" t="s">
        <v>1689</v>
      </c>
      <c r="J1964">
        <f t="shared" si="90"/>
        <v>481.41</v>
      </c>
      <c r="K1964">
        <f t="shared" si="91"/>
        <v>409.19850000000002</v>
      </c>
      <c r="L1964">
        <f t="shared" si="92"/>
        <v>120.35250000000002</v>
      </c>
    </row>
    <row r="1965" spans="1:12" x14ac:dyDescent="0.35">
      <c r="A1965" t="s">
        <v>2722</v>
      </c>
      <c r="B1965" s="1">
        <v>45777</v>
      </c>
      <c r="C1965" t="s">
        <v>99</v>
      </c>
      <c r="D1965" t="s">
        <v>33</v>
      </c>
      <c r="E1965" t="s">
        <v>19</v>
      </c>
      <c r="F1965">
        <v>3</v>
      </c>
      <c r="G1965">
        <v>62.68</v>
      </c>
      <c r="H1965">
        <v>0.3</v>
      </c>
      <c r="I1965" t="s">
        <v>763</v>
      </c>
      <c r="J1965">
        <f t="shared" si="90"/>
        <v>59.68</v>
      </c>
      <c r="K1965">
        <f t="shared" si="91"/>
        <v>41.775999999999996</v>
      </c>
      <c r="L1965">
        <f t="shared" si="92"/>
        <v>5.9679999999999964</v>
      </c>
    </row>
    <row r="1966" spans="1:12" x14ac:dyDescent="0.35">
      <c r="A1966" t="s">
        <v>2723</v>
      </c>
      <c r="B1966" s="1">
        <v>44986</v>
      </c>
      <c r="C1966" t="s">
        <v>22</v>
      </c>
      <c r="D1966" t="s">
        <v>11</v>
      </c>
      <c r="E1966" t="s">
        <v>23</v>
      </c>
      <c r="F1966">
        <v>7</v>
      </c>
      <c r="G1966">
        <v>399.91</v>
      </c>
      <c r="H1966">
        <v>0.3</v>
      </c>
      <c r="I1966" t="s">
        <v>1249</v>
      </c>
      <c r="J1966">
        <f t="shared" si="90"/>
        <v>392.91</v>
      </c>
      <c r="K1966">
        <f t="shared" si="91"/>
        <v>275.03699999999998</v>
      </c>
      <c r="L1966">
        <f t="shared" si="92"/>
        <v>39.290999999999968</v>
      </c>
    </row>
    <row r="1967" spans="1:12" x14ac:dyDescent="0.35">
      <c r="A1967" t="s">
        <v>2724</v>
      </c>
      <c r="B1967" s="1">
        <v>45802</v>
      </c>
      <c r="C1967" t="s">
        <v>29</v>
      </c>
      <c r="D1967" t="s">
        <v>18</v>
      </c>
      <c r="E1967" t="s">
        <v>19</v>
      </c>
      <c r="F1967">
        <v>2</v>
      </c>
      <c r="G1967">
        <v>635.61</v>
      </c>
      <c r="H1967">
        <v>0</v>
      </c>
      <c r="I1967" t="s">
        <v>1705</v>
      </c>
      <c r="J1967">
        <f t="shared" si="90"/>
        <v>633.61</v>
      </c>
      <c r="K1967">
        <f t="shared" si="91"/>
        <v>633.61</v>
      </c>
      <c r="L1967">
        <f t="shared" si="92"/>
        <v>253.44400000000002</v>
      </c>
    </row>
    <row r="1968" spans="1:12" x14ac:dyDescent="0.35">
      <c r="A1968" t="s">
        <v>2725</v>
      </c>
      <c r="B1968" s="1">
        <v>44809</v>
      </c>
      <c r="C1968" t="s">
        <v>29</v>
      </c>
      <c r="D1968" t="s">
        <v>18</v>
      </c>
      <c r="E1968" t="s">
        <v>23</v>
      </c>
      <c r="F1968">
        <v>3</v>
      </c>
      <c r="G1968">
        <v>1112.2</v>
      </c>
      <c r="H1968">
        <v>0.3</v>
      </c>
      <c r="I1968" t="s">
        <v>100</v>
      </c>
      <c r="J1968">
        <f t="shared" si="90"/>
        <v>1109.2</v>
      </c>
      <c r="K1968">
        <f t="shared" si="91"/>
        <v>776.43999999999994</v>
      </c>
      <c r="L1968">
        <f t="shared" si="92"/>
        <v>110.91999999999996</v>
      </c>
    </row>
    <row r="1969" spans="1:12" x14ac:dyDescent="0.35">
      <c r="A1969" t="s">
        <v>2726</v>
      </c>
      <c r="B1969" s="1">
        <v>44967</v>
      </c>
      <c r="C1969" t="s">
        <v>53</v>
      </c>
      <c r="D1969" t="s">
        <v>18</v>
      </c>
      <c r="E1969" t="s">
        <v>19</v>
      </c>
      <c r="F1969">
        <v>5</v>
      </c>
      <c r="G1969">
        <v>900.64</v>
      </c>
      <c r="H1969">
        <v>0.15</v>
      </c>
      <c r="I1969" t="s">
        <v>236</v>
      </c>
      <c r="J1969">
        <f t="shared" si="90"/>
        <v>895.64</v>
      </c>
      <c r="K1969">
        <f t="shared" si="91"/>
        <v>761.29399999999998</v>
      </c>
      <c r="L1969">
        <f t="shared" si="92"/>
        <v>223.90999999999997</v>
      </c>
    </row>
    <row r="1970" spans="1:12" x14ac:dyDescent="0.35">
      <c r="A1970" t="s">
        <v>2727</v>
      </c>
      <c r="B1970" s="1">
        <v>45660</v>
      </c>
      <c r="C1970" t="s">
        <v>10</v>
      </c>
      <c r="D1970" t="s">
        <v>11</v>
      </c>
      <c r="E1970" t="s">
        <v>23</v>
      </c>
      <c r="F1970">
        <v>5</v>
      </c>
      <c r="G1970">
        <v>632.49</v>
      </c>
      <c r="H1970">
        <v>0</v>
      </c>
      <c r="I1970" t="s">
        <v>361</v>
      </c>
      <c r="J1970">
        <f t="shared" si="90"/>
        <v>627.49</v>
      </c>
      <c r="K1970">
        <f t="shared" si="91"/>
        <v>627.49</v>
      </c>
      <c r="L1970">
        <f t="shared" si="92"/>
        <v>250.99600000000004</v>
      </c>
    </row>
    <row r="1971" spans="1:12" x14ac:dyDescent="0.35">
      <c r="A1971" t="s">
        <v>2728</v>
      </c>
      <c r="B1971" s="1">
        <v>44767</v>
      </c>
      <c r="C1971" t="s">
        <v>64</v>
      </c>
      <c r="D1971" t="s">
        <v>11</v>
      </c>
      <c r="E1971" t="s">
        <v>19</v>
      </c>
      <c r="F1971">
        <v>9</v>
      </c>
      <c r="G1971">
        <v>562.28</v>
      </c>
      <c r="H1971">
        <v>0.3</v>
      </c>
      <c r="I1971" t="s">
        <v>1607</v>
      </c>
      <c r="J1971">
        <f t="shared" si="90"/>
        <v>553.28</v>
      </c>
      <c r="K1971">
        <f t="shared" si="91"/>
        <v>387.29599999999994</v>
      </c>
      <c r="L1971">
        <f t="shared" si="92"/>
        <v>55.327999999999975</v>
      </c>
    </row>
    <row r="1972" spans="1:12" x14ac:dyDescent="0.35">
      <c r="A1972" t="s">
        <v>2729</v>
      </c>
      <c r="B1972" s="1">
        <v>44579</v>
      </c>
      <c r="C1972" t="s">
        <v>17</v>
      </c>
      <c r="D1972" t="s">
        <v>18</v>
      </c>
      <c r="E1972" t="s">
        <v>12</v>
      </c>
      <c r="F1972">
        <v>3</v>
      </c>
      <c r="G1972">
        <v>934.85</v>
      </c>
      <c r="H1972">
        <v>0.15</v>
      </c>
      <c r="I1972" t="s">
        <v>2169</v>
      </c>
      <c r="J1972">
        <f t="shared" si="90"/>
        <v>931.85</v>
      </c>
      <c r="K1972">
        <f t="shared" si="91"/>
        <v>792.07249999999999</v>
      </c>
      <c r="L1972">
        <f t="shared" si="92"/>
        <v>232.96249999999998</v>
      </c>
    </row>
    <row r="1973" spans="1:12" x14ac:dyDescent="0.35">
      <c r="A1973" t="s">
        <v>2730</v>
      </c>
      <c r="B1973" s="1">
        <v>45773</v>
      </c>
      <c r="C1973" t="s">
        <v>64</v>
      </c>
      <c r="D1973" t="s">
        <v>11</v>
      </c>
      <c r="E1973" t="s">
        <v>43</v>
      </c>
      <c r="F1973">
        <v>7</v>
      </c>
      <c r="G1973">
        <v>679.73</v>
      </c>
      <c r="H1973">
        <v>0</v>
      </c>
      <c r="I1973" t="s">
        <v>278</v>
      </c>
      <c r="J1973">
        <f t="shared" si="90"/>
        <v>672.73</v>
      </c>
      <c r="K1973">
        <f t="shared" si="91"/>
        <v>672.73</v>
      </c>
      <c r="L1973">
        <f t="shared" si="92"/>
        <v>269.09200000000004</v>
      </c>
    </row>
    <row r="1974" spans="1:12" x14ac:dyDescent="0.35">
      <c r="A1974" t="s">
        <v>2731</v>
      </c>
      <c r="B1974" s="1">
        <v>45001</v>
      </c>
      <c r="C1974" t="s">
        <v>17</v>
      </c>
      <c r="D1974" t="s">
        <v>18</v>
      </c>
      <c r="E1974" t="s">
        <v>12</v>
      </c>
      <c r="F1974">
        <v>10</v>
      </c>
      <c r="G1974">
        <v>795.18</v>
      </c>
      <c r="H1974">
        <v>0</v>
      </c>
      <c r="I1974" t="s">
        <v>604</v>
      </c>
      <c r="J1974">
        <f t="shared" si="90"/>
        <v>785.18</v>
      </c>
      <c r="K1974">
        <f t="shared" si="91"/>
        <v>785.18</v>
      </c>
      <c r="L1974">
        <f t="shared" si="92"/>
        <v>314.072</v>
      </c>
    </row>
    <row r="1975" spans="1:12" x14ac:dyDescent="0.35">
      <c r="A1975" t="s">
        <v>2732</v>
      </c>
      <c r="B1975" s="1">
        <v>45491</v>
      </c>
      <c r="C1975" t="s">
        <v>10</v>
      </c>
      <c r="D1975" t="s">
        <v>11</v>
      </c>
      <c r="E1975" t="s">
        <v>43</v>
      </c>
      <c r="F1975">
        <v>4</v>
      </c>
      <c r="G1975">
        <v>367.9</v>
      </c>
      <c r="H1975">
        <v>0.1</v>
      </c>
      <c r="I1975" t="s">
        <v>477</v>
      </c>
      <c r="J1975">
        <f t="shared" si="90"/>
        <v>363.9</v>
      </c>
      <c r="K1975">
        <f t="shared" si="91"/>
        <v>327.51</v>
      </c>
      <c r="L1975">
        <f t="shared" si="92"/>
        <v>109.17000000000002</v>
      </c>
    </row>
    <row r="1976" spans="1:12" x14ac:dyDescent="0.35">
      <c r="A1976" t="s">
        <v>2733</v>
      </c>
      <c r="B1976" s="1">
        <v>45312</v>
      </c>
      <c r="C1976" t="s">
        <v>156</v>
      </c>
      <c r="D1976" t="s">
        <v>33</v>
      </c>
      <c r="E1976" t="s">
        <v>12</v>
      </c>
      <c r="F1976">
        <v>4</v>
      </c>
      <c r="G1976">
        <v>127.72</v>
      </c>
      <c r="H1976">
        <v>0.1</v>
      </c>
      <c r="I1976" t="s">
        <v>1707</v>
      </c>
      <c r="J1976">
        <f t="shared" si="90"/>
        <v>123.72</v>
      </c>
      <c r="K1976">
        <f t="shared" si="91"/>
        <v>111.348</v>
      </c>
      <c r="L1976">
        <f t="shared" si="92"/>
        <v>37.116</v>
      </c>
    </row>
    <row r="1977" spans="1:12" x14ac:dyDescent="0.35">
      <c r="A1977" t="s">
        <v>2734</v>
      </c>
      <c r="B1977" s="1">
        <v>44850</v>
      </c>
      <c r="C1977" t="s">
        <v>56</v>
      </c>
      <c r="D1977" t="s">
        <v>33</v>
      </c>
      <c r="E1977" t="s">
        <v>23</v>
      </c>
      <c r="F1977">
        <v>2</v>
      </c>
      <c r="G1977">
        <v>57.46</v>
      </c>
      <c r="H1977">
        <v>0</v>
      </c>
      <c r="I1977" t="s">
        <v>685</v>
      </c>
      <c r="J1977">
        <f t="shared" si="90"/>
        <v>55.46</v>
      </c>
      <c r="K1977">
        <f t="shared" si="91"/>
        <v>55.46</v>
      </c>
      <c r="L1977">
        <f t="shared" si="92"/>
        <v>22.184000000000005</v>
      </c>
    </row>
    <row r="1978" spans="1:12" x14ac:dyDescent="0.35">
      <c r="A1978" t="s">
        <v>2735</v>
      </c>
      <c r="B1978" s="1">
        <v>45575</v>
      </c>
      <c r="C1978" t="s">
        <v>56</v>
      </c>
      <c r="D1978" t="s">
        <v>33</v>
      </c>
      <c r="E1978" t="s">
        <v>12</v>
      </c>
      <c r="F1978">
        <v>10</v>
      </c>
      <c r="G1978">
        <v>94.82</v>
      </c>
      <c r="H1978">
        <v>0.15</v>
      </c>
      <c r="I1978" t="s">
        <v>1928</v>
      </c>
      <c r="J1978">
        <f t="shared" si="90"/>
        <v>84.82</v>
      </c>
      <c r="K1978">
        <f t="shared" si="91"/>
        <v>72.096999999999994</v>
      </c>
      <c r="L1978">
        <f t="shared" si="92"/>
        <v>21.204999999999998</v>
      </c>
    </row>
    <row r="1979" spans="1:12" x14ac:dyDescent="0.35">
      <c r="A1979" t="s">
        <v>2736</v>
      </c>
      <c r="B1979" s="1">
        <v>45434</v>
      </c>
      <c r="C1979" t="s">
        <v>29</v>
      </c>
      <c r="D1979" t="s">
        <v>18</v>
      </c>
      <c r="E1979" t="s">
        <v>23</v>
      </c>
      <c r="F1979">
        <v>4</v>
      </c>
      <c r="G1979">
        <v>281.98</v>
      </c>
      <c r="H1979">
        <v>0.1</v>
      </c>
      <c r="I1979" t="s">
        <v>840</v>
      </c>
      <c r="J1979">
        <f t="shared" si="90"/>
        <v>277.98</v>
      </c>
      <c r="K1979">
        <f t="shared" si="91"/>
        <v>250.18200000000002</v>
      </c>
      <c r="L1979">
        <f t="shared" si="92"/>
        <v>83.394000000000005</v>
      </c>
    </row>
    <row r="1980" spans="1:12" x14ac:dyDescent="0.35">
      <c r="A1980" t="s">
        <v>2737</v>
      </c>
      <c r="B1980" s="1">
        <v>45216</v>
      </c>
      <c r="C1980" t="s">
        <v>141</v>
      </c>
      <c r="D1980" t="s">
        <v>33</v>
      </c>
      <c r="E1980" t="s">
        <v>19</v>
      </c>
      <c r="F1980">
        <v>4</v>
      </c>
      <c r="G1980">
        <v>106.67</v>
      </c>
      <c r="H1980">
        <v>0.1</v>
      </c>
      <c r="I1980" t="s">
        <v>1151</v>
      </c>
      <c r="J1980">
        <f t="shared" si="90"/>
        <v>102.67</v>
      </c>
      <c r="K1980">
        <f t="shared" si="91"/>
        <v>92.403000000000006</v>
      </c>
      <c r="L1980">
        <f t="shared" si="92"/>
        <v>30.801000000000009</v>
      </c>
    </row>
    <row r="1981" spans="1:12" x14ac:dyDescent="0.35">
      <c r="A1981" t="s">
        <v>2738</v>
      </c>
      <c r="B1981" s="1">
        <v>44817</v>
      </c>
      <c r="C1981" t="s">
        <v>64</v>
      </c>
      <c r="D1981" t="s">
        <v>11</v>
      </c>
      <c r="E1981" t="s">
        <v>23</v>
      </c>
      <c r="F1981">
        <v>8</v>
      </c>
      <c r="G1981">
        <v>473.32</v>
      </c>
      <c r="H1981">
        <v>0.3</v>
      </c>
      <c r="I1981" t="s">
        <v>65</v>
      </c>
      <c r="J1981">
        <f t="shared" si="90"/>
        <v>465.32</v>
      </c>
      <c r="K1981">
        <f t="shared" si="91"/>
        <v>325.72399999999999</v>
      </c>
      <c r="L1981">
        <f t="shared" si="92"/>
        <v>46.531999999999982</v>
      </c>
    </row>
    <row r="1982" spans="1:12" x14ac:dyDescent="0.35">
      <c r="A1982" t="s">
        <v>2739</v>
      </c>
      <c r="B1982" s="1">
        <v>45193</v>
      </c>
      <c r="C1982" t="s">
        <v>29</v>
      </c>
      <c r="D1982" t="s">
        <v>18</v>
      </c>
      <c r="E1982" t="s">
        <v>43</v>
      </c>
      <c r="F1982">
        <v>8</v>
      </c>
      <c r="G1982">
        <v>926.17</v>
      </c>
      <c r="H1982">
        <v>0.1</v>
      </c>
      <c r="I1982" t="s">
        <v>2740</v>
      </c>
      <c r="J1982">
        <f t="shared" si="90"/>
        <v>918.17</v>
      </c>
      <c r="K1982">
        <f t="shared" si="91"/>
        <v>826.35299999999995</v>
      </c>
      <c r="L1982">
        <f t="shared" si="92"/>
        <v>275.45100000000002</v>
      </c>
    </row>
    <row r="1983" spans="1:12" x14ac:dyDescent="0.35">
      <c r="A1983" t="s">
        <v>2741</v>
      </c>
      <c r="B1983" s="1">
        <v>44915</v>
      </c>
      <c r="C1983" t="s">
        <v>64</v>
      </c>
      <c r="D1983" t="s">
        <v>11</v>
      </c>
      <c r="E1983" t="s">
        <v>23</v>
      </c>
      <c r="F1983">
        <v>2</v>
      </c>
      <c r="G1983">
        <v>152.63999999999999</v>
      </c>
      <c r="H1983">
        <v>0.1</v>
      </c>
      <c r="I1983" t="s">
        <v>1869</v>
      </c>
      <c r="J1983">
        <f t="shared" si="90"/>
        <v>150.63999999999999</v>
      </c>
      <c r="K1983">
        <f t="shared" si="91"/>
        <v>135.57599999999999</v>
      </c>
      <c r="L1983">
        <f t="shared" si="92"/>
        <v>45.192000000000007</v>
      </c>
    </row>
    <row r="1984" spans="1:12" x14ac:dyDescent="0.35">
      <c r="A1984" t="s">
        <v>2742</v>
      </c>
      <c r="B1984" s="1">
        <v>44788</v>
      </c>
      <c r="C1984" t="s">
        <v>22</v>
      </c>
      <c r="D1984" t="s">
        <v>11</v>
      </c>
      <c r="E1984" t="s">
        <v>19</v>
      </c>
      <c r="F1984">
        <v>9</v>
      </c>
      <c r="G1984">
        <v>141.97999999999999</v>
      </c>
      <c r="H1984">
        <v>0</v>
      </c>
      <c r="I1984" t="s">
        <v>153</v>
      </c>
      <c r="J1984">
        <f t="shared" si="90"/>
        <v>132.97999999999999</v>
      </c>
      <c r="K1984">
        <f t="shared" si="91"/>
        <v>132.97999999999999</v>
      </c>
      <c r="L1984">
        <f t="shared" si="92"/>
        <v>53.191999999999993</v>
      </c>
    </row>
    <row r="1985" spans="1:12" x14ac:dyDescent="0.35">
      <c r="A1985" t="s">
        <v>2743</v>
      </c>
      <c r="B1985" s="1">
        <v>45032</v>
      </c>
      <c r="C1985" t="s">
        <v>50</v>
      </c>
      <c r="D1985" t="s">
        <v>11</v>
      </c>
      <c r="E1985" t="s">
        <v>23</v>
      </c>
      <c r="F1985">
        <v>5</v>
      </c>
      <c r="G1985">
        <v>622.58000000000004</v>
      </c>
      <c r="H1985">
        <v>0</v>
      </c>
      <c r="I1985" t="s">
        <v>1215</v>
      </c>
      <c r="J1985">
        <f t="shared" si="90"/>
        <v>617.58000000000004</v>
      </c>
      <c r="K1985">
        <f t="shared" si="91"/>
        <v>617.58000000000004</v>
      </c>
      <c r="L1985">
        <f t="shared" si="92"/>
        <v>247.03200000000004</v>
      </c>
    </row>
    <row r="1986" spans="1:12" x14ac:dyDescent="0.35">
      <c r="A1986" t="s">
        <v>2744</v>
      </c>
      <c r="B1986" s="1">
        <v>45619</v>
      </c>
      <c r="C1986" t="s">
        <v>22</v>
      </c>
      <c r="D1986" t="s">
        <v>11</v>
      </c>
      <c r="E1986" t="s">
        <v>19</v>
      </c>
      <c r="F1986">
        <v>6</v>
      </c>
      <c r="G1986">
        <v>385.82</v>
      </c>
      <c r="H1986">
        <v>0</v>
      </c>
      <c r="I1986" t="s">
        <v>1115</v>
      </c>
      <c r="J1986">
        <f t="shared" ref="J1986:J2049" si="93">G1986-F1986</f>
        <v>379.82</v>
      </c>
      <c r="K1986">
        <f t="shared" ref="K1986:K2049" si="94">J1986*(1-H1986)</f>
        <v>379.82</v>
      </c>
      <c r="L1986">
        <f t="shared" ref="L1986:L2049" si="95">K1986-(J1986*0.6)</f>
        <v>151.928</v>
      </c>
    </row>
    <row r="1987" spans="1:12" x14ac:dyDescent="0.35">
      <c r="A1987" t="s">
        <v>2745</v>
      </c>
      <c r="B1987" s="1">
        <v>44783</v>
      </c>
      <c r="C1987" t="s">
        <v>56</v>
      </c>
      <c r="D1987" t="s">
        <v>33</v>
      </c>
      <c r="E1987" t="s">
        <v>23</v>
      </c>
      <c r="F1987">
        <v>2</v>
      </c>
      <c r="G1987">
        <v>33.35</v>
      </c>
      <c r="H1987">
        <v>0</v>
      </c>
      <c r="I1987" t="s">
        <v>563</v>
      </c>
      <c r="J1987">
        <f t="shared" si="93"/>
        <v>31.35</v>
      </c>
      <c r="K1987">
        <f t="shared" si="94"/>
        <v>31.35</v>
      </c>
      <c r="L1987">
        <f t="shared" si="95"/>
        <v>12.540000000000003</v>
      </c>
    </row>
    <row r="1988" spans="1:12" x14ac:dyDescent="0.35">
      <c r="A1988" t="s">
        <v>2746</v>
      </c>
      <c r="B1988" s="1">
        <v>45066</v>
      </c>
      <c r="C1988" t="s">
        <v>50</v>
      </c>
      <c r="D1988" t="s">
        <v>11</v>
      </c>
      <c r="E1988" t="s">
        <v>12</v>
      </c>
      <c r="F1988">
        <v>6</v>
      </c>
      <c r="G1988">
        <v>109.78</v>
      </c>
      <c r="H1988">
        <v>0</v>
      </c>
      <c r="I1988" t="s">
        <v>830</v>
      </c>
      <c r="J1988">
        <f t="shared" si="93"/>
        <v>103.78</v>
      </c>
      <c r="K1988">
        <f t="shared" si="94"/>
        <v>103.78</v>
      </c>
      <c r="L1988">
        <f t="shared" si="95"/>
        <v>41.512</v>
      </c>
    </row>
    <row r="1989" spans="1:12" x14ac:dyDescent="0.35">
      <c r="A1989" t="s">
        <v>2747</v>
      </c>
      <c r="B1989" s="1">
        <v>45126</v>
      </c>
      <c r="C1989" t="s">
        <v>156</v>
      </c>
      <c r="D1989" t="s">
        <v>33</v>
      </c>
      <c r="E1989" t="s">
        <v>12</v>
      </c>
      <c r="F1989">
        <v>7</v>
      </c>
      <c r="G1989">
        <v>30.37</v>
      </c>
      <c r="H1989">
        <v>0.3</v>
      </c>
      <c r="I1989" t="s">
        <v>2748</v>
      </c>
      <c r="J1989">
        <f t="shared" si="93"/>
        <v>23.37</v>
      </c>
      <c r="K1989">
        <f t="shared" si="94"/>
        <v>16.358999999999998</v>
      </c>
      <c r="L1989">
        <f t="shared" si="95"/>
        <v>2.336999999999998</v>
      </c>
    </row>
    <row r="1990" spans="1:12" x14ac:dyDescent="0.35">
      <c r="A1990" t="s">
        <v>2749</v>
      </c>
      <c r="B1990" s="1">
        <v>45719</v>
      </c>
      <c r="C1990" t="s">
        <v>141</v>
      </c>
      <c r="D1990" t="s">
        <v>33</v>
      </c>
      <c r="E1990" t="s">
        <v>43</v>
      </c>
      <c r="F1990">
        <v>9</v>
      </c>
      <c r="G1990">
        <v>129.61000000000001</v>
      </c>
      <c r="H1990">
        <v>0.3</v>
      </c>
      <c r="I1990" t="s">
        <v>2150</v>
      </c>
      <c r="J1990">
        <f t="shared" si="93"/>
        <v>120.61000000000001</v>
      </c>
      <c r="K1990">
        <f t="shared" si="94"/>
        <v>84.427000000000007</v>
      </c>
      <c r="L1990">
        <f t="shared" si="95"/>
        <v>12.061000000000007</v>
      </c>
    </row>
    <row r="1991" spans="1:12" x14ac:dyDescent="0.35">
      <c r="A1991" t="s">
        <v>2750</v>
      </c>
      <c r="B1991" s="1">
        <v>46002</v>
      </c>
      <c r="C1991" t="s">
        <v>156</v>
      </c>
      <c r="D1991" t="s">
        <v>33</v>
      </c>
      <c r="E1991" t="s">
        <v>23</v>
      </c>
      <c r="F1991">
        <v>1</v>
      </c>
      <c r="G1991">
        <v>34.659999999999997</v>
      </c>
      <c r="H1991">
        <v>0.2</v>
      </c>
      <c r="I1991" t="s">
        <v>458</v>
      </c>
      <c r="J1991">
        <f t="shared" si="93"/>
        <v>33.659999999999997</v>
      </c>
      <c r="K1991">
        <f t="shared" si="94"/>
        <v>26.927999999999997</v>
      </c>
      <c r="L1991">
        <f t="shared" si="95"/>
        <v>6.7319999999999993</v>
      </c>
    </row>
    <row r="1992" spans="1:12" x14ac:dyDescent="0.35">
      <c r="A1992" t="s">
        <v>2751</v>
      </c>
      <c r="B1992" s="1">
        <v>45936</v>
      </c>
      <c r="C1992" t="s">
        <v>50</v>
      </c>
      <c r="D1992" t="s">
        <v>11</v>
      </c>
      <c r="E1992" t="s">
        <v>12</v>
      </c>
      <c r="F1992">
        <v>8</v>
      </c>
      <c r="G1992">
        <v>741.48</v>
      </c>
      <c r="H1992">
        <v>0.15</v>
      </c>
      <c r="I1992" t="s">
        <v>1994</v>
      </c>
      <c r="J1992">
        <f t="shared" si="93"/>
        <v>733.48</v>
      </c>
      <c r="K1992">
        <f t="shared" si="94"/>
        <v>623.45799999999997</v>
      </c>
      <c r="L1992">
        <f t="shared" si="95"/>
        <v>183.36999999999995</v>
      </c>
    </row>
    <row r="1993" spans="1:12" x14ac:dyDescent="0.35">
      <c r="A1993" t="s">
        <v>2752</v>
      </c>
      <c r="B1993" s="1">
        <v>44866</v>
      </c>
      <c r="C1993" t="s">
        <v>64</v>
      </c>
      <c r="D1993" t="s">
        <v>11</v>
      </c>
      <c r="E1993" t="s">
        <v>19</v>
      </c>
      <c r="F1993">
        <v>9</v>
      </c>
      <c r="G1993">
        <v>230.41</v>
      </c>
      <c r="H1993">
        <v>0</v>
      </c>
      <c r="I1993" t="s">
        <v>205</v>
      </c>
      <c r="J1993">
        <f t="shared" si="93"/>
        <v>221.41</v>
      </c>
      <c r="K1993">
        <f t="shared" si="94"/>
        <v>221.41</v>
      </c>
      <c r="L1993">
        <f t="shared" si="95"/>
        <v>88.563999999999993</v>
      </c>
    </row>
    <row r="1994" spans="1:12" x14ac:dyDescent="0.35">
      <c r="A1994" t="s">
        <v>2753</v>
      </c>
      <c r="B1994" s="1">
        <v>44627</v>
      </c>
      <c r="C1994" t="s">
        <v>64</v>
      </c>
      <c r="D1994" t="s">
        <v>11</v>
      </c>
      <c r="E1994" t="s">
        <v>23</v>
      </c>
      <c r="F1994">
        <v>7</v>
      </c>
      <c r="G1994">
        <v>369.17</v>
      </c>
      <c r="H1994">
        <v>0.1</v>
      </c>
      <c r="I1994" t="s">
        <v>2248</v>
      </c>
      <c r="J1994">
        <f t="shared" si="93"/>
        <v>362.17</v>
      </c>
      <c r="K1994">
        <f t="shared" si="94"/>
        <v>325.95300000000003</v>
      </c>
      <c r="L1994">
        <f t="shared" si="95"/>
        <v>108.65100000000004</v>
      </c>
    </row>
    <row r="1995" spans="1:12" x14ac:dyDescent="0.35">
      <c r="A1995" t="s">
        <v>2754</v>
      </c>
      <c r="B1995" s="1">
        <v>44700</v>
      </c>
      <c r="C1995" t="s">
        <v>22</v>
      </c>
      <c r="D1995" t="s">
        <v>11</v>
      </c>
      <c r="E1995" t="s">
        <v>23</v>
      </c>
      <c r="F1995">
        <v>10</v>
      </c>
      <c r="G1995">
        <v>414.24</v>
      </c>
      <c r="H1995">
        <v>0.15</v>
      </c>
      <c r="I1995" t="s">
        <v>2755</v>
      </c>
      <c r="J1995">
        <f t="shared" si="93"/>
        <v>404.24</v>
      </c>
      <c r="K1995">
        <f t="shared" si="94"/>
        <v>343.60399999999998</v>
      </c>
      <c r="L1995">
        <f t="shared" si="95"/>
        <v>101.06</v>
      </c>
    </row>
    <row r="1996" spans="1:12" x14ac:dyDescent="0.35">
      <c r="A1996" t="s">
        <v>2756</v>
      </c>
      <c r="B1996" s="1">
        <v>44602</v>
      </c>
      <c r="C1996" t="s">
        <v>17</v>
      </c>
      <c r="D1996" t="s">
        <v>18</v>
      </c>
      <c r="E1996" t="s">
        <v>12</v>
      </c>
      <c r="F1996">
        <v>9</v>
      </c>
      <c r="G1996">
        <v>1175.58</v>
      </c>
      <c r="H1996">
        <v>0.2</v>
      </c>
      <c r="I1996" t="s">
        <v>1163</v>
      </c>
      <c r="J1996">
        <f t="shared" si="93"/>
        <v>1166.58</v>
      </c>
      <c r="K1996">
        <f t="shared" si="94"/>
        <v>933.26400000000001</v>
      </c>
      <c r="L1996">
        <f t="shared" si="95"/>
        <v>233.31600000000003</v>
      </c>
    </row>
    <row r="1997" spans="1:12" x14ac:dyDescent="0.35">
      <c r="A1997" t="s">
        <v>2757</v>
      </c>
      <c r="B1997" s="1">
        <v>44568</v>
      </c>
      <c r="C1997" t="s">
        <v>71</v>
      </c>
      <c r="D1997" t="s">
        <v>33</v>
      </c>
      <c r="E1997" t="s">
        <v>19</v>
      </c>
      <c r="F1997">
        <v>6</v>
      </c>
      <c r="G1997">
        <v>118.75</v>
      </c>
      <c r="H1997">
        <v>0</v>
      </c>
      <c r="I1997" t="s">
        <v>1339</v>
      </c>
      <c r="J1997">
        <f t="shared" si="93"/>
        <v>112.75</v>
      </c>
      <c r="K1997">
        <f t="shared" si="94"/>
        <v>112.75</v>
      </c>
      <c r="L1997">
        <f t="shared" si="95"/>
        <v>45.100000000000009</v>
      </c>
    </row>
    <row r="1998" spans="1:12" x14ac:dyDescent="0.35">
      <c r="A1998" t="s">
        <v>2758</v>
      </c>
      <c r="B1998" s="1">
        <v>45769</v>
      </c>
      <c r="C1998" t="s">
        <v>78</v>
      </c>
      <c r="D1998" t="s">
        <v>33</v>
      </c>
      <c r="E1998" t="s">
        <v>23</v>
      </c>
      <c r="F1998">
        <v>10</v>
      </c>
      <c r="G1998">
        <v>81.73</v>
      </c>
      <c r="H1998">
        <v>0.15</v>
      </c>
      <c r="I1998" t="s">
        <v>1270</v>
      </c>
      <c r="J1998">
        <f t="shared" si="93"/>
        <v>71.73</v>
      </c>
      <c r="K1998">
        <f t="shared" si="94"/>
        <v>60.970500000000001</v>
      </c>
      <c r="L1998">
        <f t="shared" si="95"/>
        <v>17.932499999999997</v>
      </c>
    </row>
    <row r="1999" spans="1:12" x14ac:dyDescent="0.35">
      <c r="A1999" t="s">
        <v>2759</v>
      </c>
      <c r="B1999" s="1">
        <v>44695</v>
      </c>
      <c r="C1999" t="s">
        <v>50</v>
      </c>
      <c r="D1999" t="s">
        <v>11</v>
      </c>
      <c r="E1999" t="s">
        <v>23</v>
      </c>
      <c r="F1999">
        <v>2</v>
      </c>
      <c r="G1999">
        <v>660.25</v>
      </c>
      <c r="H1999">
        <v>0.15</v>
      </c>
      <c r="I1999" t="s">
        <v>336</v>
      </c>
      <c r="J1999">
        <f t="shared" si="93"/>
        <v>658.25</v>
      </c>
      <c r="K1999">
        <f t="shared" si="94"/>
        <v>559.51249999999993</v>
      </c>
      <c r="L1999">
        <f t="shared" si="95"/>
        <v>164.56249999999994</v>
      </c>
    </row>
    <row r="2000" spans="1:12" x14ac:dyDescent="0.35">
      <c r="A2000" t="s">
        <v>2760</v>
      </c>
      <c r="B2000" s="1">
        <v>45403</v>
      </c>
      <c r="C2000" t="s">
        <v>99</v>
      </c>
      <c r="D2000" t="s">
        <v>33</v>
      </c>
      <c r="E2000" t="s">
        <v>12</v>
      </c>
      <c r="F2000">
        <v>4</v>
      </c>
      <c r="G2000">
        <v>75.319999999999993</v>
      </c>
      <c r="H2000">
        <v>0</v>
      </c>
      <c r="I2000" t="s">
        <v>1373</v>
      </c>
      <c r="J2000">
        <f t="shared" si="93"/>
        <v>71.319999999999993</v>
      </c>
      <c r="K2000">
        <f t="shared" si="94"/>
        <v>71.319999999999993</v>
      </c>
      <c r="L2000">
        <f t="shared" si="95"/>
        <v>28.527999999999999</v>
      </c>
    </row>
    <row r="2001" spans="1:12" x14ac:dyDescent="0.35">
      <c r="A2001" t="s">
        <v>2761</v>
      </c>
      <c r="B2001" s="1">
        <v>45107</v>
      </c>
      <c r="C2001" t="s">
        <v>10</v>
      </c>
      <c r="D2001" t="s">
        <v>11</v>
      </c>
      <c r="E2001" t="s">
        <v>12</v>
      </c>
      <c r="F2001">
        <v>6</v>
      </c>
      <c r="G2001">
        <v>377.67</v>
      </c>
      <c r="H2001">
        <v>0</v>
      </c>
      <c r="I2001" t="s">
        <v>916</v>
      </c>
      <c r="J2001">
        <f t="shared" si="93"/>
        <v>371.67</v>
      </c>
      <c r="K2001">
        <f t="shared" si="94"/>
        <v>371.67</v>
      </c>
      <c r="L2001">
        <f t="shared" si="95"/>
        <v>148.66800000000001</v>
      </c>
    </row>
    <row r="2002" spans="1:12" x14ac:dyDescent="0.35">
      <c r="A2002" t="s">
        <v>2762</v>
      </c>
      <c r="B2002" s="1">
        <v>45726</v>
      </c>
      <c r="C2002" t="s">
        <v>50</v>
      </c>
      <c r="D2002" t="s">
        <v>11</v>
      </c>
      <c r="E2002" t="s">
        <v>19</v>
      </c>
      <c r="F2002">
        <v>2</v>
      </c>
      <c r="G2002">
        <v>583.62</v>
      </c>
      <c r="H2002">
        <v>0.1</v>
      </c>
      <c r="I2002" t="s">
        <v>623</v>
      </c>
      <c r="J2002">
        <f t="shared" si="93"/>
        <v>581.62</v>
      </c>
      <c r="K2002">
        <f t="shared" si="94"/>
        <v>523.45799999999997</v>
      </c>
      <c r="L2002">
        <f t="shared" si="95"/>
        <v>174.48599999999999</v>
      </c>
    </row>
    <row r="2003" spans="1:12" x14ac:dyDescent="0.35">
      <c r="A2003" t="s">
        <v>2763</v>
      </c>
      <c r="B2003" s="1">
        <v>45914</v>
      </c>
      <c r="C2003" t="s">
        <v>22</v>
      </c>
      <c r="D2003" t="s">
        <v>11</v>
      </c>
      <c r="E2003" t="s">
        <v>12</v>
      </c>
      <c r="F2003">
        <v>8</v>
      </c>
      <c r="G2003">
        <v>88.24</v>
      </c>
      <c r="H2003">
        <v>0.15</v>
      </c>
      <c r="I2003" t="s">
        <v>1456</v>
      </c>
      <c r="J2003">
        <f t="shared" si="93"/>
        <v>80.239999999999995</v>
      </c>
      <c r="K2003">
        <f t="shared" si="94"/>
        <v>68.203999999999994</v>
      </c>
      <c r="L2003">
        <f t="shared" si="95"/>
        <v>20.059999999999995</v>
      </c>
    </row>
    <row r="2004" spans="1:12" x14ac:dyDescent="0.35">
      <c r="A2004" t="s">
        <v>2764</v>
      </c>
      <c r="B2004" s="1">
        <v>44744</v>
      </c>
      <c r="C2004" t="s">
        <v>56</v>
      </c>
      <c r="D2004" t="s">
        <v>33</v>
      </c>
      <c r="E2004" t="s">
        <v>12</v>
      </c>
      <c r="F2004">
        <v>1</v>
      </c>
      <c r="G2004">
        <v>96.47</v>
      </c>
      <c r="H2004">
        <v>0.3</v>
      </c>
      <c r="I2004" t="s">
        <v>1234</v>
      </c>
      <c r="J2004">
        <f t="shared" si="93"/>
        <v>95.47</v>
      </c>
      <c r="K2004">
        <f t="shared" si="94"/>
        <v>66.828999999999994</v>
      </c>
      <c r="L2004">
        <f t="shared" si="95"/>
        <v>9.546999999999997</v>
      </c>
    </row>
    <row r="2005" spans="1:12" x14ac:dyDescent="0.35">
      <c r="A2005" t="s">
        <v>2765</v>
      </c>
      <c r="B2005" s="1">
        <v>45679</v>
      </c>
      <c r="C2005" t="s">
        <v>10</v>
      </c>
      <c r="D2005" t="s">
        <v>11</v>
      </c>
      <c r="E2005" t="s">
        <v>43</v>
      </c>
      <c r="F2005">
        <v>10</v>
      </c>
      <c r="G2005">
        <v>478.67</v>
      </c>
      <c r="H2005">
        <v>0.2</v>
      </c>
      <c r="I2005" t="s">
        <v>139</v>
      </c>
      <c r="J2005">
        <f t="shared" si="93"/>
        <v>468.67</v>
      </c>
      <c r="K2005">
        <f t="shared" si="94"/>
        <v>374.93600000000004</v>
      </c>
      <c r="L2005">
        <f t="shared" si="95"/>
        <v>93.734000000000037</v>
      </c>
    </row>
    <row r="2006" spans="1:12" x14ac:dyDescent="0.35">
      <c r="A2006" t="s">
        <v>2766</v>
      </c>
      <c r="B2006" s="1">
        <v>44791</v>
      </c>
      <c r="C2006" t="s">
        <v>50</v>
      </c>
      <c r="D2006" t="s">
        <v>11</v>
      </c>
      <c r="E2006" t="s">
        <v>19</v>
      </c>
      <c r="F2006">
        <v>9</v>
      </c>
      <c r="G2006">
        <v>427.74</v>
      </c>
      <c r="H2006">
        <v>0.2</v>
      </c>
      <c r="I2006" t="s">
        <v>309</v>
      </c>
      <c r="J2006">
        <f t="shared" si="93"/>
        <v>418.74</v>
      </c>
      <c r="K2006">
        <f t="shared" si="94"/>
        <v>334.99200000000002</v>
      </c>
      <c r="L2006">
        <f t="shared" si="95"/>
        <v>83.748000000000019</v>
      </c>
    </row>
    <row r="2007" spans="1:12" x14ac:dyDescent="0.35">
      <c r="A2007" t="s">
        <v>2767</v>
      </c>
      <c r="B2007" s="1">
        <v>44706</v>
      </c>
      <c r="C2007" t="s">
        <v>26</v>
      </c>
      <c r="D2007" t="s">
        <v>18</v>
      </c>
      <c r="E2007" t="s">
        <v>43</v>
      </c>
      <c r="F2007">
        <v>5</v>
      </c>
      <c r="G2007">
        <v>849.15</v>
      </c>
      <c r="H2007">
        <v>0</v>
      </c>
      <c r="I2007" t="s">
        <v>2596</v>
      </c>
      <c r="J2007">
        <f t="shared" si="93"/>
        <v>844.15</v>
      </c>
      <c r="K2007">
        <f t="shared" si="94"/>
        <v>844.15</v>
      </c>
      <c r="L2007">
        <f t="shared" si="95"/>
        <v>337.66</v>
      </c>
    </row>
    <row r="2008" spans="1:12" x14ac:dyDescent="0.35">
      <c r="A2008" t="s">
        <v>2768</v>
      </c>
      <c r="B2008" s="1">
        <v>45291</v>
      </c>
      <c r="C2008" t="s">
        <v>53</v>
      </c>
      <c r="D2008" t="s">
        <v>18</v>
      </c>
      <c r="E2008" t="s">
        <v>23</v>
      </c>
      <c r="F2008">
        <v>9</v>
      </c>
      <c r="G2008">
        <v>623.32000000000005</v>
      </c>
      <c r="H2008">
        <v>0</v>
      </c>
      <c r="I2008" t="s">
        <v>498</v>
      </c>
      <c r="J2008">
        <f t="shared" si="93"/>
        <v>614.32000000000005</v>
      </c>
      <c r="K2008">
        <f t="shared" si="94"/>
        <v>614.32000000000005</v>
      </c>
      <c r="L2008">
        <f t="shared" si="95"/>
        <v>245.72800000000001</v>
      </c>
    </row>
    <row r="2009" spans="1:12" x14ac:dyDescent="0.35">
      <c r="A2009" t="s">
        <v>2769</v>
      </c>
      <c r="B2009" s="1">
        <v>44614</v>
      </c>
      <c r="C2009" t="s">
        <v>61</v>
      </c>
      <c r="D2009" t="s">
        <v>33</v>
      </c>
      <c r="E2009" t="s">
        <v>19</v>
      </c>
      <c r="F2009">
        <v>7</v>
      </c>
      <c r="G2009">
        <v>73.77</v>
      </c>
      <c r="H2009">
        <v>0.15</v>
      </c>
      <c r="I2009" t="s">
        <v>527</v>
      </c>
      <c r="J2009">
        <f t="shared" si="93"/>
        <v>66.77</v>
      </c>
      <c r="K2009">
        <f t="shared" si="94"/>
        <v>56.754499999999993</v>
      </c>
      <c r="L2009">
        <f t="shared" si="95"/>
        <v>16.692499999999995</v>
      </c>
    </row>
    <row r="2010" spans="1:12" x14ac:dyDescent="0.35">
      <c r="A2010" t="s">
        <v>2770</v>
      </c>
      <c r="B2010" s="1">
        <v>44930</v>
      </c>
      <c r="C2010" t="s">
        <v>50</v>
      </c>
      <c r="D2010" t="s">
        <v>11</v>
      </c>
      <c r="E2010" t="s">
        <v>19</v>
      </c>
      <c r="F2010">
        <v>5</v>
      </c>
      <c r="G2010">
        <v>496.76</v>
      </c>
      <c r="H2010">
        <v>0</v>
      </c>
      <c r="I2010" t="s">
        <v>972</v>
      </c>
      <c r="J2010">
        <f t="shared" si="93"/>
        <v>491.76</v>
      </c>
      <c r="K2010">
        <f t="shared" si="94"/>
        <v>491.76</v>
      </c>
      <c r="L2010">
        <f t="shared" si="95"/>
        <v>196.70400000000001</v>
      </c>
    </row>
    <row r="2011" spans="1:12" x14ac:dyDescent="0.35">
      <c r="A2011" t="s">
        <v>2771</v>
      </c>
      <c r="B2011" s="1">
        <v>45608</v>
      </c>
      <c r="C2011" t="s">
        <v>156</v>
      </c>
      <c r="D2011" t="s">
        <v>33</v>
      </c>
      <c r="E2011" t="s">
        <v>12</v>
      </c>
      <c r="F2011">
        <v>10</v>
      </c>
      <c r="G2011">
        <v>102.21</v>
      </c>
      <c r="H2011">
        <v>0.2</v>
      </c>
      <c r="I2011" t="s">
        <v>139</v>
      </c>
      <c r="J2011">
        <f t="shared" si="93"/>
        <v>92.21</v>
      </c>
      <c r="K2011">
        <f t="shared" si="94"/>
        <v>73.768000000000001</v>
      </c>
      <c r="L2011">
        <f t="shared" si="95"/>
        <v>18.442000000000007</v>
      </c>
    </row>
    <row r="2012" spans="1:12" x14ac:dyDescent="0.35">
      <c r="A2012" t="s">
        <v>2772</v>
      </c>
      <c r="B2012" s="1">
        <v>45365</v>
      </c>
      <c r="C2012" t="s">
        <v>26</v>
      </c>
      <c r="D2012" t="s">
        <v>18</v>
      </c>
      <c r="E2012" t="s">
        <v>19</v>
      </c>
      <c r="F2012">
        <v>5</v>
      </c>
      <c r="G2012">
        <v>160.38999999999999</v>
      </c>
      <c r="H2012">
        <v>0.1</v>
      </c>
      <c r="I2012" t="s">
        <v>1350</v>
      </c>
      <c r="J2012">
        <f t="shared" si="93"/>
        <v>155.38999999999999</v>
      </c>
      <c r="K2012">
        <f t="shared" si="94"/>
        <v>139.851</v>
      </c>
      <c r="L2012">
        <f t="shared" si="95"/>
        <v>46.617000000000004</v>
      </c>
    </row>
    <row r="2013" spans="1:12" x14ac:dyDescent="0.35">
      <c r="A2013" t="s">
        <v>2773</v>
      </c>
      <c r="B2013" s="1">
        <v>44743</v>
      </c>
      <c r="C2013" t="s">
        <v>26</v>
      </c>
      <c r="D2013" t="s">
        <v>18</v>
      </c>
      <c r="E2013" t="s">
        <v>19</v>
      </c>
      <c r="F2013">
        <v>6</v>
      </c>
      <c r="G2013">
        <v>698.01</v>
      </c>
      <c r="H2013">
        <v>0.15</v>
      </c>
      <c r="I2013" t="s">
        <v>904</v>
      </c>
      <c r="J2013">
        <f t="shared" si="93"/>
        <v>692.01</v>
      </c>
      <c r="K2013">
        <f t="shared" si="94"/>
        <v>588.20849999999996</v>
      </c>
      <c r="L2013">
        <f t="shared" si="95"/>
        <v>173.0025</v>
      </c>
    </row>
    <row r="2014" spans="1:12" x14ac:dyDescent="0.35">
      <c r="A2014" t="s">
        <v>2774</v>
      </c>
      <c r="B2014" s="1">
        <v>45560</v>
      </c>
      <c r="C2014" t="s">
        <v>61</v>
      </c>
      <c r="D2014" t="s">
        <v>33</v>
      </c>
      <c r="E2014" t="s">
        <v>12</v>
      </c>
      <c r="F2014">
        <v>6</v>
      </c>
      <c r="G2014">
        <v>109.82</v>
      </c>
      <c r="H2014">
        <v>0.1</v>
      </c>
      <c r="I2014" t="s">
        <v>464</v>
      </c>
      <c r="J2014">
        <f t="shared" si="93"/>
        <v>103.82</v>
      </c>
      <c r="K2014">
        <f t="shared" si="94"/>
        <v>93.438000000000002</v>
      </c>
      <c r="L2014">
        <f t="shared" si="95"/>
        <v>31.146000000000008</v>
      </c>
    </row>
    <row r="2015" spans="1:12" x14ac:dyDescent="0.35">
      <c r="A2015" t="s">
        <v>2775</v>
      </c>
      <c r="B2015" s="1">
        <v>45910</v>
      </c>
      <c r="C2015" t="s">
        <v>26</v>
      </c>
      <c r="D2015" t="s">
        <v>18</v>
      </c>
      <c r="E2015" t="s">
        <v>12</v>
      </c>
      <c r="F2015">
        <v>5</v>
      </c>
      <c r="G2015">
        <v>996</v>
      </c>
      <c r="H2015">
        <v>0.2</v>
      </c>
      <c r="I2015" t="s">
        <v>1572</v>
      </c>
      <c r="J2015">
        <f t="shared" si="93"/>
        <v>991</v>
      </c>
      <c r="K2015">
        <f t="shared" si="94"/>
        <v>792.80000000000007</v>
      </c>
      <c r="L2015">
        <f t="shared" si="95"/>
        <v>198.20000000000005</v>
      </c>
    </row>
    <row r="2016" spans="1:12" x14ac:dyDescent="0.35">
      <c r="A2016" t="s">
        <v>2776</v>
      </c>
      <c r="B2016" s="1">
        <v>45810</v>
      </c>
      <c r="C2016" t="s">
        <v>40</v>
      </c>
      <c r="D2016" t="s">
        <v>33</v>
      </c>
      <c r="E2016" t="s">
        <v>12</v>
      </c>
      <c r="F2016">
        <v>5</v>
      </c>
      <c r="G2016">
        <v>140.66</v>
      </c>
      <c r="H2016">
        <v>0.15</v>
      </c>
      <c r="I2016" t="s">
        <v>1507</v>
      </c>
      <c r="J2016">
        <f t="shared" si="93"/>
        <v>135.66</v>
      </c>
      <c r="K2016">
        <f t="shared" si="94"/>
        <v>115.31099999999999</v>
      </c>
      <c r="L2016">
        <f t="shared" si="95"/>
        <v>33.914999999999992</v>
      </c>
    </row>
    <row r="2017" spans="1:12" x14ac:dyDescent="0.35">
      <c r="A2017" t="s">
        <v>2777</v>
      </c>
      <c r="B2017" s="1">
        <v>45609</v>
      </c>
      <c r="C2017" t="s">
        <v>141</v>
      </c>
      <c r="D2017" t="s">
        <v>33</v>
      </c>
      <c r="E2017" t="s">
        <v>19</v>
      </c>
      <c r="F2017">
        <v>8</v>
      </c>
      <c r="G2017">
        <v>6.68</v>
      </c>
      <c r="H2017">
        <v>0.2</v>
      </c>
      <c r="I2017" t="s">
        <v>2236</v>
      </c>
      <c r="J2017">
        <f t="shared" si="93"/>
        <v>-1.3200000000000003</v>
      </c>
      <c r="K2017">
        <f t="shared" si="94"/>
        <v>-1.0560000000000003</v>
      </c>
      <c r="L2017">
        <f t="shared" si="95"/>
        <v>-0.26400000000000012</v>
      </c>
    </row>
    <row r="2018" spans="1:12" x14ac:dyDescent="0.35">
      <c r="A2018" t="s">
        <v>2778</v>
      </c>
      <c r="B2018" s="1">
        <v>44853</v>
      </c>
      <c r="C2018" t="s">
        <v>64</v>
      </c>
      <c r="D2018" t="s">
        <v>11</v>
      </c>
      <c r="E2018" t="s">
        <v>12</v>
      </c>
      <c r="F2018">
        <v>7</v>
      </c>
      <c r="G2018">
        <v>256.41000000000003</v>
      </c>
      <c r="H2018">
        <v>0.2</v>
      </c>
      <c r="I2018" t="s">
        <v>955</v>
      </c>
      <c r="J2018">
        <f t="shared" si="93"/>
        <v>249.41000000000003</v>
      </c>
      <c r="K2018">
        <f t="shared" si="94"/>
        <v>199.52800000000002</v>
      </c>
      <c r="L2018">
        <f t="shared" si="95"/>
        <v>49.882000000000005</v>
      </c>
    </row>
    <row r="2019" spans="1:12" x14ac:dyDescent="0.35">
      <c r="A2019" t="s">
        <v>2779</v>
      </c>
      <c r="B2019" s="1">
        <v>45737</v>
      </c>
      <c r="C2019" t="s">
        <v>64</v>
      </c>
      <c r="D2019" t="s">
        <v>11</v>
      </c>
      <c r="E2019" t="s">
        <v>23</v>
      </c>
      <c r="F2019">
        <v>9</v>
      </c>
      <c r="G2019">
        <v>572.52</v>
      </c>
      <c r="H2019">
        <v>0</v>
      </c>
      <c r="I2019" t="s">
        <v>842</v>
      </c>
      <c r="J2019">
        <f t="shared" si="93"/>
        <v>563.52</v>
      </c>
      <c r="K2019">
        <f t="shared" si="94"/>
        <v>563.52</v>
      </c>
      <c r="L2019">
        <f t="shared" si="95"/>
        <v>225.40800000000002</v>
      </c>
    </row>
    <row r="2020" spans="1:12" x14ac:dyDescent="0.35">
      <c r="A2020" t="s">
        <v>2780</v>
      </c>
      <c r="B2020" s="1">
        <v>44843</v>
      </c>
      <c r="C2020" t="s">
        <v>40</v>
      </c>
      <c r="D2020" t="s">
        <v>33</v>
      </c>
      <c r="E2020" t="s">
        <v>23</v>
      </c>
      <c r="F2020">
        <v>3</v>
      </c>
      <c r="G2020">
        <v>148.63999999999999</v>
      </c>
      <c r="H2020">
        <v>0.2</v>
      </c>
      <c r="I2020" t="s">
        <v>546</v>
      </c>
      <c r="J2020">
        <f t="shared" si="93"/>
        <v>145.63999999999999</v>
      </c>
      <c r="K2020">
        <f t="shared" si="94"/>
        <v>116.512</v>
      </c>
      <c r="L2020">
        <f t="shared" si="95"/>
        <v>29.128000000000014</v>
      </c>
    </row>
    <row r="2021" spans="1:12" x14ac:dyDescent="0.35">
      <c r="A2021" t="s">
        <v>2781</v>
      </c>
      <c r="B2021" s="1">
        <v>44607</v>
      </c>
      <c r="C2021" t="s">
        <v>29</v>
      </c>
      <c r="D2021" t="s">
        <v>18</v>
      </c>
      <c r="E2021" t="s">
        <v>19</v>
      </c>
      <c r="F2021">
        <v>5</v>
      </c>
      <c r="G2021">
        <v>203.39</v>
      </c>
      <c r="H2021">
        <v>0</v>
      </c>
      <c r="I2021" t="s">
        <v>2285</v>
      </c>
      <c r="J2021">
        <f t="shared" si="93"/>
        <v>198.39</v>
      </c>
      <c r="K2021">
        <f t="shared" si="94"/>
        <v>198.39</v>
      </c>
      <c r="L2021">
        <f t="shared" si="95"/>
        <v>79.355999999999995</v>
      </c>
    </row>
    <row r="2022" spans="1:12" x14ac:dyDescent="0.35">
      <c r="A2022" t="s">
        <v>2782</v>
      </c>
      <c r="B2022" s="1">
        <v>45916</v>
      </c>
      <c r="C2022" t="s">
        <v>53</v>
      </c>
      <c r="D2022" t="s">
        <v>18</v>
      </c>
      <c r="E2022" t="s">
        <v>12</v>
      </c>
      <c r="F2022">
        <v>7</v>
      </c>
      <c r="G2022">
        <v>251.14</v>
      </c>
      <c r="H2022">
        <v>0</v>
      </c>
      <c r="I2022" t="s">
        <v>2783</v>
      </c>
      <c r="J2022">
        <f t="shared" si="93"/>
        <v>244.14</v>
      </c>
      <c r="K2022">
        <f t="shared" si="94"/>
        <v>244.14</v>
      </c>
      <c r="L2022">
        <f t="shared" si="95"/>
        <v>97.656000000000006</v>
      </c>
    </row>
    <row r="2023" spans="1:12" x14ac:dyDescent="0.35">
      <c r="A2023" t="s">
        <v>2784</v>
      </c>
      <c r="B2023" s="1">
        <v>45261</v>
      </c>
      <c r="C2023" t="s">
        <v>10</v>
      </c>
      <c r="D2023" t="s">
        <v>11</v>
      </c>
      <c r="E2023" t="s">
        <v>19</v>
      </c>
      <c r="F2023">
        <v>5</v>
      </c>
      <c r="G2023">
        <v>290.91000000000003</v>
      </c>
      <c r="H2023">
        <v>0.2</v>
      </c>
      <c r="I2023" t="s">
        <v>678</v>
      </c>
      <c r="J2023">
        <f t="shared" si="93"/>
        <v>285.91000000000003</v>
      </c>
      <c r="K2023">
        <f t="shared" si="94"/>
        <v>228.72800000000004</v>
      </c>
      <c r="L2023">
        <f t="shared" si="95"/>
        <v>57.182000000000016</v>
      </c>
    </row>
    <row r="2024" spans="1:12" x14ac:dyDescent="0.35">
      <c r="A2024" t="s">
        <v>2785</v>
      </c>
      <c r="B2024" s="1">
        <v>45996</v>
      </c>
      <c r="C2024" t="s">
        <v>10</v>
      </c>
      <c r="D2024" t="s">
        <v>11</v>
      </c>
      <c r="E2024" t="s">
        <v>43</v>
      </c>
      <c r="F2024">
        <v>5</v>
      </c>
      <c r="G2024">
        <v>612.86</v>
      </c>
      <c r="H2024">
        <v>0.15</v>
      </c>
      <c r="I2024" t="s">
        <v>826</v>
      </c>
      <c r="J2024">
        <f t="shared" si="93"/>
        <v>607.86</v>
      </c>
      <c r="K2024">
        <f t="shared" si="94"/>
        <v>516.68100000000004</v>
      </c>
      <c r="L2024">
        <f t="shared" si="95"/>
        <v>151.96500000000003</v>
      </c>
    </row>
    <row r="2025" spans="1:12" x14ac:dyDescent="0.35">
      <c r="A2025" t="s">
        <v>2786</v>
      </c>
      <c r="B2025" s="1">
        <v>45824</v>
      </c>
      <c r="C2025" t="s">
        <v>50</v>
      </c>
      <c r="D2025" t="s">
        <v>11</v>
      </c>
      <c r="E2025" t="s">
        <v>43</v>
      </c>
      <c r="F2025">
        <v>1</v>
      </c>
      <c r="G2025">
        <v>704.78</v>
      </c>
      <c r="H2025">
        <v>0.3</v>
      </c>
      <c r="I2025" t="s">
        <v>309</v>
      </c>
      <c r="J2025">
        <f t="shared" si="93"/>
        <v>703.78</v>
      </c>
      <c r="K2025">
        <f t="shared" si="94"/>
        <v>492.64599999999996</v>
      </c>
      <c r="L2025">
        <f t="shared" si="95"/>
        <v>70.377999999999986</v>
      </c>
    </row>
    <row r="2026" spans="1:12" x14ac:dyDescent="0.35">
      <c r="A2026" t="s">
        <v>2787</v>
      </c>
      <c r="B2026" s="1">
        <v>45723</v>
      </c>
      <c r="C2026" t="s">
        <v>40</v>
      </c>
      <c r="D2026" t="s">
        <v>33</v>
      </c>
      <c r="E2026" t="s">
        <v>19</v>
      </c>
      <c r="F2026">
        <v>8</v>
      </c>
      <c r="G2026">
        <v>114.56</v>
      </c>
      <c r="H2026">
        <v>0.15</v>
      </c>
      <c r="I2026" t="s">
        <v>2788</v>
      </c>
      <c r="J2026">
        <f t="shared" si="93"/>
        <v>106.56</v>
      </c>
      <c r="K2026">
        <f t="shared" si="94"/>
        <v>90.575999999999993</v>
      </c>
      <c r="L2026">
        <f t="shared" si="95"/>
        <v>26.639999999999993</v>
      </c>
    </row>
    <row r="2027" spans="1:12" x14ac:dyDescent="0.35">
      <c r="A2027" t="s">
        <v>2789</v>
      </c>
      <c r="B2027" s="1">
        <v>45618</v>
      </c>
      <c r="C2027" t="s">
        <v>64</v>
      </c>
      <c r="D2027" t="s">
        <v>11</v>
      </c>
      <c r="E2027" t="s">
        <v>19</v>
      </c>
      <c r="F2027">
        <v>9</v>
      </c>
      <c r="G2027">
        <v>455.78</v>
      </c>
      <c r="H2027">
        <v>0.3</v>
      </c>
      <c r="I2027" t="s">
        <v>274</v>
      </c>
      <c r="J2027">
        <f t="shared" si="93"/>
        <v>446.78</v>
      </c>
      <c r="K2027">
        <f t="shared" si="94"/>
        <v>312.74599999999998</v>
      </c>
      <c r="L2027">
        <f t="shared" si="95"/>
        <v>44.677999999999997</v>
      </c>
    </row>
    <row r="2028" spans="1:12" x14ac:dyDescent="0.35">
      <c r="A2028" t="s">
        <v>2790</v>
      </c>
      <c r="B2028" s="1">
        <v>45690</v>
      </c>
      <c r="C2028" t="s">
        <v>22</v>
      </c>
      <c r="D2028" t="s">
        <v>11</v>
      </c>
      <c r="E2028" t="s">
        <v>43</v>
      </c>
      <c r="F2028">
        <v>2</v>
      </c>
      <c r="G2028">
        <v>382.14</v>
      </c>
      <c r="H2028">
        <v>0.15</v>
      </c>
      <c r="I2028" t="s">
        <v>944</v>
      </c>
      <c r="J2028">
        <f t="shared" si="93"/>
        <v>380.14</v>
      </c>
      <c r="K2028">
        <f t="shared" si="94"/>
        <v>323.11899999999997</v>
      </c>
      <c r="L2028">
        <f t="shared" si="95"/>
        <v>95.034999999999997</v>
      </c>
    </row>
    <row r="2029" spans="1:12" x14ac:dyDescent="0.35">
      <c r="A2029" t="s">
        <v>2791</v>
      </c>
      <c r="B2029" s="1">
        <v>45025</v>
      </c>
      <c r="C2029" t="s">
        <v>141</v>
      </c>
      <c r="D2029" t="s">
        <v>33</v>
      </c>
      <c r="E2029" t="s">
        <v>23</v>
      </c>
      <c r="F2029">
        <v>7</v>
      </c>
      <c r="G2029">
        <v>142.34</v>
      </c>
      <c r="H2029">
        <v>0.2</v>
      </c>
      <c r="I2029" t="s">
        <v>1591</v>
      </c>
      <c r="J2029">
        <f t="shared" si="93"/>
        <v>135.34</v>
      </c>
      <c r="K2029">
        <f t="shared" si="94"/>
        <v>108.27200000000001</v>
      </c>
      <c r="L2029">
        <f t="shared" si="95"/>
        <v>27.068000000000012</v>
      </c>
    </row>
    <row r="2030" spans="1:12" x14ac:dyDescent="0.35">
      <c r="A2030" t="s">
        <v>2792</v>
      </c>
      <c r="B2030" s="1">
        <v>45753</v>
      </c>
      <c r="C2030" t="s">
        <v>61</v>
      </c>
      <c r="D2030" t="s">
        <v>33</v>
      </c>
      <c r="E2030" t="s">
        <v>23</v>
      </c>
      <c r="F2030">
        <v>5</v>
      </c>
      <c r="G2030">
        <v>139.88999999999999</v>
      </c>
      <c r="H2030">
        <v>0.15</v>
      </c>
      <c r="I2030" t="s">
        <v>538</v>
      </c>
      <c r="J2030">
        <f t="shared" si="93"/>
        <v>134.88999999999999</v>
      </c>
      <c r="K2030">
        <f t="shared" si="94"/>
        <v>114.65649999999998</v>
      </c>
      <c r="L2030">
        <f t="shared" si="95"/>
        <v>33.722499999999997</v>
      </c>
    </row>
    <row r="2031" spans="1:12" x14ac:dyDescent="0.35">
      <c r="A2031" t="s">
        <v>2793</v>
      </c>
      <c r="B2031" s="1">
        <v>44746</v>
      </c>
      <c r="C2031" t="s">
        <v>32</v>
      </c>
      <c r="D2031" t="s">
        <v>33</v>
      </c>
      <c r="E2031" t="s">
        <v>43</v>
      </c>
      <c r="F2031">
        <v>6</v>
      </c>
      <c r="G2031">
        <v>121.52</v>
      </c>
      <c r="H2031">
        <v>0</v>
      </c>
      <c r="I2031" t="s">
        <v>1168</v>
      </c>
      <c r="J2031">
        <f t="shared" si="93"/>
        <v>115.52</v>
      </c>
      <c r="K2031">
        <f t="shared" si="94"/>
        <v>115.52</v>
      </c>
      <c r="L2031">
        <f t="shared" si="95"/>
        <v>46.207999999999998</v>
      </c>
    </row>
    <row r="2032" spans="1:12" x14ac:dyDescent="0.35">
      <c r="A2032" t="s">
        <v>2794</v>
      </c>
      <c r="B2032" s="1">
        <v>44838</v>
      </c>
      <c r="C2032" t="s">
        <v>53</v>
      </c>
      <c r="D2032" t="s">
        <v>18</v>
      </c>
      <c r="E2032" t="s">
        <v>19</v>
      </c>
      <c r="F2032">
        <v>8</v>
      </c>
      <c r="G2032">
        <v>1492.56</v>
      </c>
      <c r="H2032">
        <v>0</v>
      </c>
      <c r="I2032" t="s">
        <v>992</v>
      </c>
      <c r="J2032">
        <f t="shared" si="93"/>
        <v>1484.56</v>
      </c>
      <c r="K2032">
        <f t="shared" si="94"/>
        <v>1484.56</v>
      </c>
      <c r="L2032">
        <f t="shared" si="95"/>
        <v>593.82399999999996</v>
      </c>
    </row>
    <row r="2033" spans="1:12" x14ac:dyDescent="0.35">
      <c r="A2033" t="s">
        <v>2795</v>
      </c>
      <c r="B2033" s="1">
        <v>44653</v>
      </c>
      <c r="C2033" t="s">
        <v>99</v>
      </c>
      <c r="D2033" t="s">
        <v>33</v>
      </c>
      <c r="E2033" t="s">
        <v>19</v>
      </c>
      <c r="F2033">
        <v>8</v>
      </c>
      <c r="G2033">
        <v>16.399999999999999</v>
      </c>
      <c r="H2033">
        <v>0.3</v>
      </c>
      <c r="I2033" t="s">
        <v>2796</v>
      </c>
      <c r="J2033">
        <f t="shared" si="93"/>
        <v>8.3999999999999986</v>
      </c>
      <c r="K2033">
        <f t="shared" si="94"/>
        <v>5.879999999999999</v>
      </c>
      <c r="L2033">
        <f t="shared" si="95"/>
        <v>0.83999999999999986</v>
      </c>
    </row>
    <row r="2034" spans="1:12" x14ac:dyDescent="0.35">
      <c r="A2034" t="s">
        <v>2797</v>
      </c>
      <c r="B2034" s="1">
        <v>45782</v>
      </c>
      <c r="C2034" t="s">
        <v>26</v>
      </c>
      <c r="D2034" t="s">
        <v>18</v>
      </c>
      <c r="E2034" t="s">
        <v>12</v>
      </c>
      <c r="F2034">
        <v>7</v>
      </c>
      <c r="G2034">
        <v>540.14</v>
      </c>
      <c r="H2034">
        <v>0.15</v>
      </c>
      <c r="I2034" t="s">
        <v>398</v>
      </c>
      <c r="J2034">
        <f t="shared" si="93"/>
        <v>533.14</v>
      </c>
      <c r="K2034">
        <f t="shared" si="94"/>
        <v>453.16899999999998</v>
      </c>
      <c r="L2034">
        <f t="shared" si="95"/>
        <v>133.28500000000003</v>
      </c>
    </row>
    <row r="2035" spans="1:12" x14ac:dyDescent="0.35">
      <c r="A2035" t="s">
        <v>2798</v>
      </c>
      <c r="B2035" s="1">
        <v>45616</v>
      </c>
      <c r="C2035" t="s">
        <v>17</v>
      </c>
      <c r="D2035" t="s">
        <v>18</v>
      </c>
      <c r="E2035" t="s">
        <v>43</v>
      </c>
      <c r="F2035">
        <v>6</v>
      </c>
      <c r="G2035">
        <v>939.29</v>
      </c>
      <c r="H2035">
        <v>0.15</v>
      </c>
      <c r="I2035" t="s">
        <v>1614</v>
      </c>
      <c r="J2035">
        <f t="shared" si="93"/>
        <v>933.29</v>
      </c>
      <c r="K2035">
        <f t="shared" si="94"/>
        <v>793.29649999999992</v>
      </c>
      <c r="L2035">
        <f t="shared" si="95"/>
        <v>233.32249999999999</v>
      </c>
    </row>
    <row r="2036" spans="1:12" x14ac:dyDescent="0.35">
      <c r="A2036" t="s">
        <v>2799</v>
      </c>
      <c r="B2036" s="1">
        <v>44612</v>
      </c>
      <c r="C2036" t="s">
        <v>17</v>
      </c>
      <c r="D2036" t="s">
        <v>18</v>
      </c>
      <c r="E2036" t="s">
        <v>12</v>
      </c>
      <c r="F2036">
        <v>5</v>
      </c>
      <c r="G2036">
        <v>842.49</v>
      </c>
      <c r="H2036">
        <v>0.2</v>
      </c>
      <c r="I2036" t="s">
        <v>921</v>
      </c>
      <c r="J2036">
        <f t="shared" si="93"/>
        <v>837.49</v>
      </c>
      <c r="K2036">
        <f t="shared" si="94"/>
        <v>669.99200000000008</v>
      </c>
      <c r="L2036">
        <f t="shared" si="95"/>
        <v>167.4980000000001</v>
      </c>
    </row>
    <row r="2037" spans="1:12" x14ac:dyDescent="0.35">
      <c r="A2037" t="s">
        <v>2800</v>
      </c>
      <c r="B2037" s="1">
        <v>45162</v>
      </c>
      <c r="C2037" t="s">
        <v>40</v>
      </c>
      <c r="D2037" t="s">
        <v>33</v>
      </c>
      <c r="E2037" t="s">
        <v>43</v>
      </c>
      <c r="F2037">
        <v>9</v>
      </c>
      <c r="G2037">
        <v>93.94</v>
      </c>
      <c r="H2037">
        <v>0.15</v>
      </c>
      <c r="I2037" t="s">
        <v>1735</v>
      </c>
      <c r="J2037">
        <f t="shared" si="93"/>
        <v>84.94</v>
      </c>
      <c r="K2037">
        <f t="shared" si="94"/>
        <v>72.198999999999998</v>
      </c>
      <c r="L2037">
        <f t="shared" si="95"/>
        <v>21.234999999999999</v>
      </c>
    </row>
    <row r="2038" spans="1:12" x14ac:dyDescent="0.35">
      <c r="A2038" t="s">
        <v>2801</v>
      </c>
      <c r="B2038" s="1">
        <v>45231</v>
      </c>
      <c r="C2038" t="s">
        <v>156</v>
      </c>
      <c r="D2038" t="s">
        <v>33</v>
      </c>
      <c r="E2038" t="s">
        <v>12</v>
      </c>
      <c r="F2038">
        <v>1</v>
      </c>
      <c r="G2038">
        <v>123.93</v>
      </c>
      <c r="H2038">
        <v>0.1</v>
      </c>
      <c r="I2038" t="s">
        <v>1616</v>
      </c>
      <c r="J2038">
        <f t="shared" si="93"/>
        <v>122.93</v>
      </c>
      <c r="K2038">
        <f t="shared" si="94"/>
        <v>110.63700000000001</v>
      </c>
      <c r="L2038">
        <f t="shared" si="95"/>
        <v>36.879000000000019</v>
      </c>
    </row>
    <row r="2039" spans="1:12" x14ac:dyDescent="0.35">
      <c r="A2039" t="s">
        <v>2802</v>
      </c>
      <c r="B2039" s="1">
        <v>45565</v>
      </c>
      <c r="C2039" t="s">
        <v>32</v>
      </c>
      <c r="D2039" t="s">
        <v>33</v>
      </c>
      <c r="E2039" t="s">
        <v>19</v>
      </c>
      <c r="F2039">
        <v>10</v>
      </c>
      <c r="G2039">
        <v>70.34</v>
      </c>
      <c r="H2039">
        <v>0.1</v>
      </c>
      <c r="I2039" t="s">
        <v>406</v>
      </c>
      <c r="J2039">
        <f t="shared" si="93"/>
        <v>60.34</v>
      </c>
      <c r="K2039">
        <f t="shared" si="94"/>
        <v>54.306000000000004</v>
      </c>
      <c r="L2039">
        <f t="shared" si="95"/>
        <v>18.102000000000004</v>
      </c>
    </row>
    <row r="2040" spans="1:12" x14ac:dyDescent="0.35">
      <c r="A2040" t="s">
        <v>2803</v>
      </c>
      <c r="B2040" s="1">
        <v>44955</v>
      </c>
      <c r="C2040" t="s">
        <v>29</v>
      </c>
      <c r="D2040" t="s">
        <v>18</v>
      </c>
      <c r="E2040" t="s">
        <v>23</v>
      </c>
      <c r="F2040">
        <v>3</v>
      </c>
      <c r="G2040">
        <v>439.52</v>
      </c>
      <c r="H2040">
        <v>0.1</v>
      </c>
      <c r="I2040" t="s">
        <v>758</v>
      </c>
      <c r="J2040">
        <f t="shared" si="93"/>
        <v>436.52</v>
      </c>
      <c r="K2040">
        <f t="shared" si="94"/>
        <v>392.86799999999999</v>
      </c>
      <c r="L2040">
        <f t="shared" si="95"/>
        <v>130.95600000000002</v>
      </c>
    </row>
    <row r="2041" spans="1:12" x14ac:dyDescent="0.35">
      <c r="A2041" t="s">
        <v>2804</v>
      </c>
      <c r="B2041" s="1">
        <v>44829</v>
      </c>
      <c r="C2041" t="s">
        <v>53</v>
      </c>
      <c r="D2041" t="s">
        <v>18</v>
      </c>
      <c r="E2041" t="s">
        <v>23</v>
      </c>
      <c r="F2041">
        <v>6</v>
      </c>
      <c r="G2041">
        <v>1080.8399999999999</v>
      </c>
      <c r="H2041">
        <v>0</v>
      </c>
      <c r="I2041" t="s">
        <v>671</v>
      </c>
      <c r="J2041">
        <f t="shared" si="93"/>
        <v>1074.8399999999999</v>
      </c>
      <c r="K2041">
        <f t="shared" si="94"/>
        <v>1074.8399999999999</v>
      </c>
      <c r="L2041">
        <f t="shared" si="95"/>
        <v>429.93600000000004</v>
      </c>
    </row>
    <row r="2042" spans="1:12" x14ac:dyDescent="0.35">
      <c r="A2042" t="s">
        <v>2805</v>
      </c>
      <c r="B2042" s="1">
        <v>45246</v>
      </c>
      <c r="C2042" t="s">
        <v>17</v>
      </c>
      <c r="D2042" t="s">
        <v>18</v>
      </c>
      <c r="E2042" t="s">
        <v>12</v>
      </c>
      <c r="F2042">
        <v>1</v>
      </c>
      <c r="G2042">
        <v>112.82</v>
      </c>
      <c r="H2042">
        <v>0.3</v>
      </c>
      <c r="I2042" t="s">
        <v>1544</v>
      </c>
      <c r="J2042">
        <f t="shared" si="93"/>
        <v>111.82</v>
      </c>
      <c r="K2042">
        <f t="shared" si="94"/>
        <v>78.273999999999987</v>
      </c>
      <c r="L2042">
        <f t="shared" si="95"/>
        <v>11.181999999999988</v>
      </c>
    </row>
    <row r="2043" spans="1:12" x14ac:dyDescent="0.35">
      <c r="A2043" t="s">
        <v>2806</v>
      </c>
      <c r="B2043" s="1">
        <v>44944</v>
      </c>
      <c r="C2043" t="s">
        <v>10</v>
      </c>
      <c r="D2043" t="s">
        <v>11</v>
      </c>
      <c r="E2043" t="s">
        <v>12</v>
      </c>
      <c r="F2043">
        <v>5</v>
      </c>
      <c r="G2043">
        <v>185.78</v>
      </c>
      <c r="H2043">
        <v>0.15</v>
      </c>
      <c r="I2043" t="s">
        <v>865</v>
      </c>
      <c r="J2043">
        <f t="shared" si="93"/>
        <v>180.78</v>
      </c>
      <c r="K2043">
        <f t="shared" si="94"/>
        <v>153.66300000000001</v>
      </c>
      <c r="L2043">
        <f t="shared" si="95"/>
        <v>45.195000000000007</v>
      </c>
    </row>
    <row r="2044" spans="1:12" x14ac:dyDescent="0.35">
      <c r="A2044" t="s">
        <v>2807</v>
      </c>
      <c r="B2044" s="1">
        <v>45906</v>
      </c>
      <c r="C2044" t="s">
        <v>156</v>
      </c>
      <c r="D2044" t="s">
        <v>33</v>
      </c>
      <c r="E2044" t="s">
        <v>23</v>
      </c>
      <c r="F2044">
        <v>3</v>
      </c>
      <c r="G2044">
        <v>115.75</v>
      </c>
      <c r="H2044">
        <v>0.2</v>
      </c>
      <c r="I2044" t="s">
        <v>2254</v>
      </c>
      <c r="J2044">
        <f t="shared" si="93"/>
        <v>112.75</v>
      </c>
      <c r="K2044">
        <f t="shared" si="94"/>
        <v>90.2</v>
      </c>
      <c r="L2044">
        <f t="shared" si="95"/>
        <v>22.550000000000011</v>
      </c>
    </row>
    <row r="2045" spans="1:12" x14ac:dyDescent="0.35">
      <c r="A2045" t="s">
        <v>2808</v>
      </c>
      <c r="B2045" s="1">
        <v>44774</v>
      </c>
      <c r="C2045" t="s">
        <v>10</v>
      </c>
      <c r="D2045" t="s">
        <v>11</v>
      </c>
      <c r="E2045" t="s">
        <v>43</v>
      </c>
      <c r="F2045">
        <v>2</v>
      </c>
      <c r="G2045">
        <v>119.23</v>
      </c>
      <c r="H2045">
        <v>0.2</v>
      </c>
      <c r="I2045" t="s">
        <v>1165</v>
      </c>
      <c r="J2045">
        <f t="shared" si="93"/>
        <v>117.23</v>
      </c>
      <c r="K2045">
        <f t="shared" si="94"/>
        <v>93.784000000000006</v>
      </c>
      <c r="L2045">
        <f t="shared" si="95"/>
        <v>23.446000000000012</v>
      </c>
    </row>
    <row r="2046" spans="1:12" x14ac:dyDescent="0.35">
      <c r="A2046" t="s">
        <v>2809</v>
      </c>
      <c r="B2046" s="1">
        <v>44574</v>
      </c>
      <c r="C2046" t="s">
        <v>29</v>
      </c>
      <c r="D2046" t="s">
        <v>18</v>
      </c>
      <c r="E2046" t="s">
        <v>19</v>
      </c>
      <c r="F2046">
        <v>8</v>
      </c>
      <c r="G2046">
        <v>924.33</v>
      </c>
      <c r="H2046">
        <v>0.15</v>
      </c>
      <c r="I2046" t="s">
        <v>1264</v>
      </c>
      <c r="J2046">
        <f t="shared" si="93"/>
        <v>916.33</v>
      </c>
      <c r="K2046">
        <f t="shared" si="94"/>
        <v>778.88049999999998</v>
      </c>
      <c r="L2046">
        <f t="shared" si="95"/>
        <v>229.08249999999998</v>
      </c>
    </row>
    <row r="2047" spans="1:12" x14ac:dyDescent="0.35">
      <c r="A2047" t="s">
        <v>2810</v>
      </c>
      <c r="B2047" s="1">
        <v>44823</v>
      </c>
      <c r="C2047" t="s">
        <v>22</v>
      </c>
      <c r="D2047" t="s">
        <v>11</v>
      </c>
      <c r="E2047" t="s">
        <v>12</v>
      </c>
      <c r="F2047">
        <v>10</v>
      </c>
      <c r="G2047">
        <v>496.64</v>
      </c>
      <c r="H2047">
        <v>0.1</v>
      </c>
      <c r="I2047" t="s">
        <v>268</v>
      </c>
      <c r="J2047">
        <f t="shared" si="93"/>
        <v>486.64</v>
      </c>
      <c r="K2047">
        <f t="shared" si="94"/>
        <v>437.976</v>
      </c>
      <c r="L2047">
        <f t="shared" si="95"/>
        <v>145.99200000000002</v>
      </c>
    </row>
    <row r="2048" spans="1:12" x14ac:dyDescent="0.35">
      <c r="A2048" t="s">
        <v>2811</v>
      </c>
      <c r="B2048" s="1">
        <v>45121</v>
      </c>
      <c r="C2048" t="s">
        <v>141</v>
      </c>
      <c r="D2048" t="s">
        <v>33</v>
      </c>
      <c r="E2048" t="s">
        <v>23</v>
      </c>
      <c r="F2048">
        <v>5</v>
      </c>
      <c r="G2048">
        <v>128.65</v>
      </c>
      <c r="H2048">
        <v>0.3</v>
      </c>
      <c r="I2048" t="s">
        <v>1544</v>
      </c>
      <c r="J2048">
        <f t="shared" si="93"/>
        <v>123.65</v>
      </c>
      <c r="K2048">
        <f t="shared" si="94"/>
        <v>86.554999999999993</v>
      </c>
      <c r="L2048">
        <f t="shared" si="95"/>
        <v>12.364999999999995</v>
      </c>
    </row>
    <row r="2049" spans="1:12" x14ac:dyDescent="0.35">
      <c r="A2049" t="s">
        <v>2812</v>
      </c>
      <c r="B2049" s="1">
        <v>44789</v>
      </c>
      <c r="C2049" t="s">
        <v>22</v>
      </c>
      <c r="D2049" t="s">
        <v>11</v>
      </c>
      <c r="E2049" t="s">
        <v>12</v>
      </c>
      <c r="F2049">
        <v>9</v>
      </c>
      <c r="G2049">
        <v>238.42</v>
      </c>
      <c r="H2049">
        <v>0.3</v>
      </c>
      <c r="I2049" t="s">
        <v>532</v>
      </c>
      <c r="J2049">
        <f t="shared" si="93"/>
        <v>229.42</v>
      </c>
      <c r="K2049">
        <f t="shared" si="94"/>
        <v>160.59399999999999</v>
      </c>
      <c r="L2049">
        <f t="shared" si="95"/>
        <v>22.942000000000007</v>
      </c>
    </row>
    <row r="2050" spans="1:12" x14ac:dyDescent="0.35">
      <c r="A2050" t="s">
        <v>2813</v>
      </c>
      <c r="B2050" s="1">
        <v>45028</v>
      </c>
      <c r="C2050" t="s">
        <v>32</v>
      </c>
      <c r="D2050" t="s">
        <v>33</v>
      </c>
      <c r="E2050" t="s">
        <v>23</v>
      </c>
      <c r="F2050">
        <v>9</v>
      </c>
      <c r="G2050">
        <v>11.97</v>
      </c>
      <c r="H2050">
        <v>0.2</v>
      </c>
      <c r="I2050" t="s">
        <v>2700</v>
      </c>
      <c r="J2050">
        <f t="shared" ref="J2050:J2113" si="96">G2050-F2050</f>
        <v>2.9700000000000006</v>
      </c>
      <c r="K2050">
        <f t="shared" ref="K2050:K2113" si="97">J2050*(1-H2050)</f>
        <v>2.3760000000000008</v>
      </c>
      <c r="L2050">
        <f t="shared" ref="L2050:L2113" si="98">K2050-(J2050*0.6)</f>
        <v>0.59400000000000053</v>
      </c>
    </row>
    <row r="2051" spans="1:12" x14ac:dyDescent="0.35">
      <c r="A2051" t="s">
        <v>2814</v>
      </c>
      <c r="B2051" s="1">
        <v>45104</v>
      </c>
      <c r="C2051" t="s">
        <v>53</v>
      </c>
      <c r="D2051" t="s">
        <v>18</v>
      </c>
      <c r="E2051" t="s">
        <v>43</v>
      </c>
      <c r="F2051">
        <v>3</v>
      </c>
      <c r="G2051">
        <v>272.77</v>
      </c>
      <c r="H2051">
        <v>0.2</v>
      </c>
      <c r="I2051" t="s">
        <v>1037</v>
      </c>
      <c r="J2051">
        <f t="shared" si="96"/>
        <v>269.77</v>
      </c>
      <c r="K2051">
        <f t="shared" si="97"/>
        <v>215.816</v>
      </c>
      <c r="L2051">
        <f t="shared" si="98"/>
        <v>53.954000000000008</v>
      </c>
    </row>
    <row r="2052" spans="1:12" x14ac:dyDescent="0.35">
      <c r="A2052" t="s">
        <v>2815</v>
      </c>
      <c r="B2052" s="1">
        <v>45226</v>
      </c>
      <c r="C2052" t="s">
        <v>32</v>
      </c>
      <c r="D2052" t="s">
        <v>33</v>
      </c>
      <c r="E2052" t="s">
        <v>43</v>
      </c>
      <c r="F2052">
        <v>1</v>
      </c>
      <c r="G2052">
        <v>9.56</v>
      </c>
      <c r="H2052">
        <v>0.15</v>
      </c>
      <c r="I2052" t="s">
        <v>2012</v>
      </c>
      <c r="J2052">
        <f t="shared" si="96"/>
        <v>8.56</v>
      </c>
      <c r="K2052">
        <f t="shared" si="97"/>
        <v>7.2759999999999998</v>
      </c>
      <c r="L2052">
        <f t="shared" si="98"/>
        <v>2.1399999999999997</v>
      </c>
    </row>
    <row r="2053" spans="1:12" x14ac:dyDescent="0.35">
      <c r="A2053" t="s">
        <v>2816</v>
      </c>
      <c r="B2053" s="1">
        <v>45314</v>
      </c>
      <c r="C2053" t="s">
        <v>78</v>
      </c>
      <c r="D2053" t="s">
        <v>33</v>
      </c>
      <c r="E2053" t="s">
        <v>43</v>
      </c>
      <c r="F2053">
        <v>3</v>
      </c>
      <c r="G2053">
        <v>131.13</v>
      </c>
      <c r="H2053">
        <v>0</v>
      </c>
      <c r="I2053" t="s">
        <v>2817</v>
      </c>
      <c r="J2053">
        <f t="shared" si="96"/>
        <v>128.13</v>
      </c>
      <c r="K2053">
        <f t="shared" si="97"/>
        <v>128.13</v>
      </c>
      <c r="L2053">
        <f t="shared" si="98"/>
        <v>51.251999999999995</v>
      </c>
    </row>
    <row r="2054" spans="1:12" x14ac:dyDescent="0.35">
      <c r="A2054" t="s">
        <v>2818</v>
      </c>
      <c r="B2054" s="1">
        <v>44877</v>
      </c>
      <c r="C2054" t="s">
        <v>26</v>
      </c>
      <c r="D2054" t="s">
        <v>18</v>
      </c>
      <c r="E2054" t="s">
        <v>43</v>
      </c>
      <c r="F2054">
        <v>9</v>
      </c>
      <c r="G2054">
        <v>960.69</v>
      </c>
      <c r="H2054">
        <v>0.3</v>
      </c>
      <c r="I2054" t="s">
        <v>1411</v>
      </c>
      <c r="J2054">
        <f t="shared" si="96"/>
        <v>951.69</v>
      </c>
      <c r="K2054">
        <f t="shared" si="97"/>
        <v>666.18299999999999</v>
      </c>
      <c r="L2054">
        <f t="shared" si="98"/>
        <v>95.168999999999983</v>
      </c>
    </row>
    <row r="2055" spans="1:12" x14ac:dyDescent="0.35">
      <c r="A2055" t="s">
        <v>2819</v>
      </c>
      <c r="B2055" s="1">
        <v>45833</v>
      </c>
      <c r="C2055" t="s">
        <v>29</v>
      </c>
      <c r="D2055" t="s">
        <v>18</v>
      </c>
      <c r="E2055" t="s">
        <v>23</v>
      </c>
      <c r="F2055">
        <v>8</v>
      </c>
      <c r="G2055">
        <v>1361.64</v>
      </c>
      <c r="H2055">
        <v>0.15</v>
      </c>
      <c r="I2055" t="s">
        <v>972</v>
      </c>
      <c r="J2055">
        <f t="shared" si="96"/>
        <v>1353.64</v>
      </c>
      <c r="K2055">
        <f t="shared" si="97"/>
        <v>1150.5940000000001</v>
      </c>
      <c r="L2055">
        <f t="shared" si="98"/>
        <v>338.40999999999997</v>
      </c>
    </row>
    <row r="2056" spans="1:12" x14ac:dyDescent="0.35">
      <c r="A2056" t="s">
        <v>2820</v>
      </c>
      <c r="B2056" s="1">
        <v>45922</v>
      </c>
      <c r="C2056" t="s">
        <v>141</v>
      </c>
      <c r="D2056" t="s">
        <v>33</v>
      </c>
      <c r="E2056" t="s">
        <v>23</v>
      </c>
      <c r="F2056">
        <v>3</v>
      </c>
      <c r="G2056">
        <v>9.4499999999999993</v>
      </c>
      <c r="H2056">
        <v>0.2</v>
      </c>
      <c r="I2056" t="s">
        <v>998</v>
      </c>
      <c r="J2056">
        <f t="shared" si="96"/>
        <v>6.4499999999999993</v>
      </c>
      <c r="K2056">
        <f t="shared" si="97"/>
        <v>5.16</v>
      </c>
      <c r="L2056">
        <f t="shared" si="98"/>
        <v>1.2900000000000009</v>
      </c>
    </row>
    <row r="2057" spans="1:12" x14ac:dyDescent="0.35">
      <c r="A2057" t="s">
        <v>2821</v>
      </c>
      <c r="B2057" s="1">
        <v>44909</v>
      </c>
      <c r="C2057" t="s">
        <v>50</v>
      </c>
      <c r="D2057" t="s">
        <v>11</v>
      </c>
      <c r="E2057" t="s">
        <v>43</v>
      </c>
      <c r="F2057">
        <v>1</v>
      </c>
      <c r="G2057">
        <v>541.29</v>
      </c>
      <c r="H2057">
        <v>0</v>
      </c>
      <c r="I2057" t="s">
        <v>2254</v>
      </c>
      <c r="J2057">
        <f t="shared" si="96"/>
        <v>540.29</v>
      </c>
      <c r="K2057">
        <f t="shared" si="97"/>
        <v>540.29</v>
      </c>
      <c r="L2057">
        <f t="shared" si="98"/>
        <v>216.11599999999999</v>
      </c>
    </row>
    <row r="2058" spans="1:12" x14ac:dyDescent="0.35">
      <c r="A2058" t="s">
        <v>2822</v>
      </c>
      <c r="B2058" s="1">
        <v>44647</v>
      </c>
      <c r="C2058" t="s">
        <v>32</v>
      </c>
      <c r="D2058" t="s">
        <v>33</v>
      </c>
      <c r="E2058" t="s">
        <v>12</v>
      </c>
      <c r="F2058">
        <v>1</v>
      </c>
      <c r="G2058">
        <v>61.06</v>
      </c>
      <c r="H2058">
        <v>0</v>
      </c>
      <c r="I2058" t="s">
        <v>1012</v>
      </c>
      <c r="J2058">
        <f t="shared" si="96"/>
        <v>60.06</v>
      </c>
      <c r="K2058">
        <f t="shared" si="97"/>
        <v>60.06</v>
      </c>
      <c r="L2058">
        <f t="shared" si="98"/>
        <v>24.024000000000001</v>
      </c>
    </row>
    <row r="2059" spans="1:12" x14ac:dyDescent="0.35">
      <c r="A2059" t="s">
        <v>2823</v>
      </c>
      <c r="B2059" s="1">
        <v>45840</v>
      </c>
      <c r="C2059" t="s">
        <v>64</v>
      </c>
      <c r="D2059" t="s">
        <v>11</v>
      </c>
      <c r="E2059" t="s">
        <v>12</v>
      </c>
      <c r="F2059">
        <v>5</v>
      </c>
      <c r="G2059">
        <v>58.86</v>
      </c>
      <c r="H2059">
        <v>0.3</v>
      </c>
      <c r="I2059" t="s">
        <v>1324</v>
      </c>
      <c r="J2059">
        <f t="shared" si="96"/>
        <v>53.86</v>
      </c>
      <c r="K2059">
        <f t="shared" si="97"/>
        <v>37.701999999999998</v>
      </c>
      <c r="L2059">
        <f t="shared" si="98"/>
        <v>5.3860000000000028</v>
      </c>
    </row>
    <row r="2060" spans="1:12" x14ac:dyDescent="0.35">
      <c r="A2060" t="s">
        <v>2824</v>
      </c>
      <c r="B2060" s="1">
        <v>44703</v>
      </c>
      <c r="C2060" t="s">
        <v>26</v>
      </c>
      <c r="D2060" t="s">
        <v>18</v>
      </c>
      <c r="E2060" t="s">
        <v>23</v>
      </c>
      <c r="F2060">
        <v>8</v>
      </c>
      <c r="G2060">
        <v>807.22</v>
      </c>
      <c r="H2060">
        <v>0.2</v>
      </c>
      <c r="I2060" t="s">
        <v>2254</v>
      </c>
      <c r="J2060">
        <f t="shared" si="96"/>
        <v>799.22</v>
      </c>
      <c r="K2060">
        <f t="shared" si="97"/>
        <v>639.37600000000009</v>
      </c>
      <c r="L2060">
        <f t="shared" si="98"/>
        <v>159.84400000000011</v>
      </c>
    </row>
    <row r="2061" spans="1:12" x14ac:dyDescent="0.35">
      <c r="A2061" t="s">
        <v>2825</v>
      </c>
      <c r="B2061" s="1">
        <v>44914</v>
      </c>
      <c r="C2061" t="s">
        <v>156</v>
      </c>
      <c r="D2061" t="s">
        <v>33</v>
      </c>
      <c r="E2061" t="s">
        <v>43</v>
      </c>
      <c r="F2061">
        <v>6</v>
      </c>
      <c r="G2061">
        <v>42.94</v>
      </c>
      <c r="H2061">
        <v>0.15</v>
      </c>
      <c r="I2061" t="s">
        <v>540</v>
      </c>
      <c r="J2061">
        <f t="shared" si="96"/>
        <v>36.94</v>
      </c>
      <c r="K2061">
        <f t="shared" si="97"/>
        <v>31.398999999999997</v>
      </c>
      <c r="L2061">
        <f t="shared" si="98"/>
        <v>9.2349999999999994</v>
      </c>
    </row>
    <row r="2062" spans="1:12" x14ac:dyDescent="0.35">
      <c r="A2062" t="s">
        <v>2826</v>
      </c>
      <c r="B2062" s="1">
        <v>45657</v>
      </c>
      <c r="C2062" t="s">
        <v>99</v>
      </c>
      <c r="D2062" t="s">
        <v>33</v>
      </c>
      <c r="E2062" t="s">
        <v>23</v>
      </c>
      <c r="F2062">
        <v>10</v>
      </c>
      <c r="G2062">
        <v>94.83</v>
      </c>
      <c r="H2062">
        <v>0.15</v>
      </c>
      <c r="I2062" t="s">
        <v>2300</v>
      </c>
      <c r="J2062">
        <f t="shared" si="96"/>
        <v>84.83</v>
      </c>
      <c r="K2062">
        <f t="shared" si="97"/>
        <v>72.105499999999992</v>
      </c>
      <c r="L2062">
        <f t="shared" si="98"/>
        <v>21.207499999999996</v>
      </c>
    </row>
    <row r="2063" spans="1:12" x14ac:dyDescent="0.35">
      <c r="A2063" t="s">
        <v>2827</v>
      </c>
      <c r="B2063" s="1">
        <v>45876</v>
      </c>
      <c r="C2063" t="s">
        <v>17</v>
      </c>
      <c r="D2063" t="s">
        <v>18</v>
      </c>
      <c r="E2063" t="s">
        <v>12</v>
      </c>
      <c r="F2063">
        <v>10</v>
      </c>
      <c r="G2063">
        <v>272.67</v>
      </c>
      <c r="H2063">
        <v>0.2</v>
      </c>
      <c r="I2063" t="s">
        <v>433</v>
      </c>
      <c r="J2063">
        <f t="shared" si="96"/>
        <v>262.67</v>
      </c>
      <c r="K2063">
        <f t="shared" si="97"/>
        <v>210.13600000000002</v>
      </c>
      <c r="L2063">
        <f t="shared" si="98"/>
        <v>52.53400000000002</v>
      </c>
    </row>
    <row r="2064" spans="1:12" x14ac:dyDescent="0.35">
      <c r="A2064" t="s">
        <v>2828</v>
      </c>
      <c r="B2064" s="1">
        <v>45352</v>
      </c>
      <c r="C2064" t="s">
        <v>26</v>
      </c>
      <c r="D2064" t="s">
        <v>18</v>
      </c>
      <c r="E2064" t="s">
        <v>12</v>
      </c>
      <c r="F2064">
        <v>10</v>
      </c>
      <c r="G2064">
        <v>185.29</v>
      </c>
      <c r="H2064">
        <v>0.1</v>
      </c>
      <c r="I2064" t="s">
        <v>1264</v>
      </c>
      <c r="J2064">
        <f t="shared" si="96"/>
        <v>175.29</v>
      </c>
      <c r="K2064">
        <f t="shared" si="97"/>
        <v>157.761</v>
      </c>
      <c r="L2064">
        <f t="shared" si="98"/>
        <v>52.587000000000003</v>
      </c>
    </row>
    <row r="2065" spans="1:12" x14ac:dyDescent="0.35">
      <c r="A2065" t="s">
        <v>2829</v>
      </c>
      <c r="B2065" s="1">
        <v>45543</v>
      </c>
      <c r="C2065" t="s">
        <v>64</v>
      </c>
      <c r="D2065" t="s">
        <v>11</v>
      </c>
      <c r="E2065" t="s">
        <v>23</v>
      </c>
      <c r="F2065">
        <v>3</v>
      </c>
      <c r="G2065">
        <v>240.34</v>
      </c>
      <c r="H2065">
        <v>0</v>
      </c>
      <c r="I2065" t="s">
        <v>462</v>
      </c>
      <c r="J2065">
        <f t="shared" si="96"/>
        <v>237.34</v>
      </c>
      <c r="K2065">
        <f t="shared" si="97"/>
        <v>237.34</v>
      </c>
      <c r="L2065">
        <f t="shared" si="98"/>
        <v>94.936000000000007</v>
      </c>
    </row>
    <row r="2066" spans="1:12" x14ac:dyDescent="0.35">
      <c r="A2066" t="s">
        <v>2830</v>
      </c>
      <c r="B2066" s="1">
        <v>45787</v>
      </c>
      <c r="C2066" t="s">
        <v>26</v>
      </c>
      <c r="D2066" t="s">
        <v>18</v>
      </c>
      <c r="E2066" t="s">
        <v>43</v>
      </c>
      <c r="F2066">
        <v>3</v>
      </c>
      <c r="G2066">
        <v>474.92</v>
      </c>
      <c r="H2066">
        <v>0</v>
      </c>
      <c r="I2066" t="s">
        <v>508</v>
      </c>
      <c r="J2066">
        <f t="shared" si="96"/>
        <v>471.92</v>
      </c>
      <c r="K2066">
        <f t="shared" si="97"/>
        <v>471.92</v>
      </c>
      <c r="L2066">
        <f t="shared" si="98"/>
        <v>188.76800000000003</v>
      </c>
    </row>
    <row r="2067" spans="1:12" x14ac:dyDescent="0.35">
      <c r="A2067" t="s">
        <v>2831</v>
      </c>
      <c r="B2067" s="1">
        <v>45482</v>
      </c>
      <c r="C2067" t="s">
        <v>10</v>
      </c>
      <c r="D2067" t="s">
        <v>11</v>
      </c>
      <c r="E2067" t="s">
        <v>12</v>
      </c>
      <c r="F2067">
        <v>10</v>
      </c>
      <c r="G2067">
        <v>644.26</v>
      </c>
      <c r="H2067">
        <v>0</v>
      </c>
      <c r="I2067" t="s">
        <v>466</v>
      </c>
      <c r="J2067">
        <f t="shared" si="96"/>
        <v>634.26</v>
      </c>
      <c r="K2067">
        <f t="shared" si="97"/>
        <v>634.26</v>
      </c>
      <c r="L2067">
        <f t="shared" si="98"/>
        <v>253.70400000000001</v>
      </c>
    </row>
    <row r="2068" spans="1:12" x14ac:dyDescent="0.35">
      <c r="A2068" t="s">
        <v>2832</v>
      </c>
      <c r="B2068" s="1">
        <v>45364</v>
      </c>
      <c r="C2068" t="s">
        <v>10</v>
      </c>
      <c r="D2068" t="s">
        <v>11</v>
      </c>
      <c r="E2068" t="s">
        <v>12</v>
      </c>
      <c r="F2068">
        <v>9</v>
      </c>
      <c r="G2068">
        <v>700.2</v>
      </c>
      <c r="H2068">
        <v>0</v>
      </c>
      <c r="I2068" t="s">
        <v>544</v>
      </c>
      <c r="J2068">
        <f t="shared" si="96"/>
        <v>691.2</v>
      </c>
      <c r="K2068">
        <f t="shared" si="97"/>
        <v>691.2</v>
      </c>
      <c r="L2068">
        <f t="shared" si="98"/>
        <v>276.48</v>
      </c>
    </row>
    <row r="2069" spans="1:12" x14ac:dyDescent="0.35">
      <c r="A2069" t="s">
        <v>2833</v>
      </c>
      <c r="B2069" s="1">
        <v>44860</v>
      </c>
      <c r="C2069" t="s">
        <v>22</v>
      </c>
      <c r="D2069" t="s">
        <v>11</v>
      </c>
      <c r="E2069" t="s">
        <v>19</v>
      </c>
      <c r="F2069">
        <v>1</v>
      </c>
      <c r="G2069">
        <v>188.84</v>
      </c>
      <c r="H2069">
        <v>0</v>
      </c>
      <c r="I2069" t="s">
        <v>274</v>
      </c>
      <c r="J2069">
        <f t="shared" si="96"/>
        <v>187.84</v>
      </c>
      <c r="K2069">
        <f t="shared" si="97"/>
        <v>187.84</v>
      </c>
      <c r="L2069">
        <f t="shared" si="98"/>
        <v>75.13600000000001</v>
      </c>
    </row>
    <row r="2070" spans="1:12" x14ac:dyDescent="0.35">
      <c r="A2070" t="s">
        <v>2834</v>
      </c>
      <c r="B2070" s="1">
        <v>45978</v>
      </c>
      <c r="C2070" t="s">
        <v>26</v>
      </c>
      <c r="D2070" t="s">
        <v>18</v>
      </c>
      <c r="E2070" t="s">
        <v>23</v>
      </c>
      <c r="F2070">
        <v>7</v>
      </c>
      <c r="G2070">
        <v>631.16</v>
      </c>
      <c r="H2070">
        <v>0</v>
      </c>
      <c r="I2070" t="s">
        <v>2835</v>
      </c>
      <c r="J2070">
        <f t="shared" si="96"/>
        <v>624.16</v>
      </c>
      <c r="K2070">
        <f t="shared" si="97"/>
        <v>624.16</v>
      </c>
      <c r="L2070">
        <f t="shared" si="98"/>
        <v>249.66399999999999</v>
      </c>
    </row>
    <row r="2071" spans="1:12" x14ac:dyDescent="0.35">
      <c r="A2071" t="s">
        <v>2836</v>
      </c>
      <c r="B2071" s="1">
        <v>45353</v>
      </c>
      <c r="C2071" t="s">
        <v>22</v>
      </c>
      <c r="D2071" t="s">
        <v>11</v>
      </c>
      <c r="E2071" t="s">
        <v>19</v>
      </c>
      <c r="F2071">
        <v>5</v>
      </c>
      <c r="G2071">
        <v>192.01</v>
      </c>
      <c r="H2071">
        <v>0.15</v>
      </c>
      <c r="I2071" t="s">
        <v>292</v>
      </c>
      <c r="J2071">
        <f t="shared" si="96"/>
        <v>187.01</v>
      </c>
      <c r="K2071">
        <f t="shared" si="97"/>
        <v>158.95849999999999</v>
      </c>
      <c r="L2071">
        <f t="shared" si="98"/>
        <v>46.752499999999998</v>
      </c>
    </row>
    <row r="2072" spans="1:12" x14ac:dyDescent="0.35">
      <c r="A2072" t="s">
        <v>2837</v>
      </c>
      <c r="B2072" s="1">
        <v>45043</v>
      </c>
      <c r="C2072" t="s">
        <v>17</v>
      </c>
      <c r="D2072" t="s">
        <v>18</v>
      </c>
      <c r="E2072" t="s">
        <v>43</v>
      </c>
      <c r="F2072">
        <v>4</v>
      </c>
      <c r="G2072">
        <v>997.61</v>
      </c>
      <c r="H2072">
        <v>0</v>
      </c>
      <c r="I2072" t="s">
        <v>1463</v>
      </c>
      <c r="J2072">
        <f t="shared" si="96"/>
        <v>993.61</v>
      </c>
      <c r="K2072">
        <f t="shared" si="97"/>
        <v>993.61</v>
      </c>
      <c r="L2072">
        <f t="shared" si="98"/>
        <v>397.44400000000007</v>
      </c>
    </row>
    <row r="2073" spans="1:12" x14ac:dyDescent="0.35">
      <c r="A2073" t="s">
        <v>2838</v>
      </c>
      <c r="B2073" s="1">
        <v>45550</v>
      </c>
      <c r="C2073" t="s">
        <v>40</v>
      </c>
      <c r="D2073" t="s">
        <v>33</v>
      </c>
      <c r="E2073" t="s">
        <v>12</v>
      </c>
      <c r="F2073">
        <v>4</v>
      </c>
      <c r="G2073">
        <v>50.65</v>
      </c>
      <c r="H2073">
        <v>0.15</v>
      </c>
      <c r="I2073" t="s">
        <v>195</v>
      </c>
      <c r="J2073">
        <f t="shared" si="96"/>
        <v>46.65</v>
      </c>
      <c r="K2073">
        <f t="shared" si="97"/>
        <v>39.652499999999996</v>
      </c>
      <c r="L2073">
        <f t="shared" si="98"/>
        <v>11.662499999999998</v>
      </c>
    </row>
    <row r="2074" spans="1:12" x14ac:dyDescent="0.35">
      <c r="A2074" t="s">
        <v>2839</v>
      </c>
      <c r="B2074" s="1">
        <v>45947</v>
      </c>
      <c r="C2074" t="s">
        <v>22</v>
      </c>
      <c r="D2074" t="s">
        <v>11</v>
      </c>
      <c r="E2074" t="s">
        <v>19</v>
      </c>
      <c r="F2074">
        <v>4</v>
      </c>
      <c r="G2074">
        <v>600</v>
      </c>
      <c r="H2074">
        <v>0</v>
      </c>
      <c r="I2074" t="s">
        <v>1064</v>
      </c>
      <c r="J2074">
        <f t="shared" si="96"/>
        <v>596</v>
      </c>
      <c r="K2074">
        <f t="shared" si="97"/>
        <v>596</v>
      </c>
      <c r="L2074">
        <f t="shared" si="98"/>
        <v>238.40000000000003</v>
      </c>
    </row>
    <row r="2075" spans="1:12" x14ac:dyDescent="0.35">
      <c r="A2075" t="s">
        <v>2840</v>
      </c>
      <c r="B2075" s="1">
        <v>44569</v>
      </c>
      <c r="C2075" t="s">
        <v>156</v>
      </c>
      <c r="D2075" t="s">
        <v>33</v>
      </c>
      <c r="E2075" t="s">
        <v>43</v>
      </c>
      <c r="F2075">
        <v>10</v>
      </c>
      <c r="G2075">
        <v>59.98</v>
      </c>
      <c r="H2075">
        <v>0</v>
      </c>
      <c r="I2075" t="s">
        <v>437</v>
      </c>
      <c r="J2075">
        <f t="shared" si="96"/>
        <v>49.98</v>
      </c>
      <c r="K2075">
        <f t="shared" si="97"/>
        <v>49.98</v>
      </c>
      <c r="L2075">
        <f t="shared" si="98"/>
        <v>19.992000000000001</v>
      </c>
    </row>
    <row r="2076" spans="1:12" x14ac:dyDescent="0.35">
      <c r="A2076" t="s">
        <v>2841</v>
      </c>
      <c r="B2076" s="1">
        <v>44656</v>
      </c>
      <c r="C2076" t="s">
        <v>40</v>
      </c>
      <c r="D2076" t="s">
        <v>33</v>
      </c>
      <c r="E2076" t="s">
        <v>23</v>
      </c>
      <c r="F2076">
        <v>7</v>
      </c>
      <c r="G2076">
        <v>43.96</v>
      </c>
      <c r="H2076">
        <v>0</v>
      </c>
      <c r="I2076" t="s">
        <v>788</v>
      </c>
      <c r="J2076">
        <f t="shared" si="96"/>
        <v>36.96</v>
      </c>
      <c r="K2076">
        <f t="shared" si="97"/>
        <v>36.96</v>
      </c>
      <c r="L2076">
        <f t="shared" si="98"/>
        <v>14.784000000000002</v>
      </c>
    </row>
    <row r="2077" spans="1:12" x14ac:dyDescent="0.35">
      <c r="A2077" t="s">
        <v>2842</v>
      </c>
      <c r="B2077" s="1">
        <v>45174</v>
      </c>
      <c r="C2077" t="s">
        <v>22</v>
      </c>
      <c r="D2077" t="s">
        <v>11</v>
      </c>
      <c r="E2077" t="s">
        <v>12</v>
      </c>
      <c r="F2077">
        <v>5</v>
      </c>
      <c r="G2077">
        <v>51.19</v>
      </c>
      <c r="H2077">
        <v>0.15</v>
      </c>
      <c r="I2077" t="s">
        <v>2843</v>
      </c>
      <c r="J2077">
        <f t="shared" si="96"/>
        <v>46.19</v>
      </c>
      <c r="K2077">
        <f t="shared" si="97"/>
        <v>39.261499999999998</v>
      </c>
      <c r="L2077">
        <f t="shared" si="98"/>
        <v>11.547499999999999</v>
      </c>
    </row>
    <row r="2078" spans="1:12" x14ac:dyDescent="0.35">
      <c r="A2078" t="s">
        <v>2844</v>
      </c>
      <c r="B2078" s="1">
        <v>45378</v>
      </c>
      <c r="C2078" t="s">
        <v>17</v>
      </c>
      <c r="D2078" t="s">
        <v>18</v>
      </c>
      <c r="E2078" t="s">
        <v>23</v>
      </c>
      <c r="F2078">
        <v>1</v>
      </c>
      <c r="G2078">
        <v>831.91</v>
      </c>
      <c r="H2078">
        <v>0</v>
      </c>
      <c r="I2078" t="s">
        <v>475</v>
      </c>
      <c r="J2078">
        <f t="shared" si="96"/>
        <v>830.91</v>
      </c>
      <c r="K2078">
        <f t="shared" si="97"/>
        <v>830.91</v>
      </c>
      <c r="L2078">
        <f t="shared" si="98"/>
        <v>332.36400000000003</v>
      </c>
    </row>
    <row r="2079" spans="1:12" x14ac:dyDescent="0.35">
      <c r="A2079" t="s">
        <v>2845</v>
      </c>
      <c r="B2079" s="1">
        <v>45421</v>
      </c>
      <c r="C2079" t="s">
        <v>53</v>
      </c>
      <c r="D2079" t="s">
        <v>18</v>
      </c>
      <c r="E2079" t="s">
        <v>43</v>
      </c>
      <c r="F2079">
        <v>9</v>
      </c>
      <c r="G2079">
        <v>297.16000000000003</v>
      </c>
      <c r="H2079">
        <v>0.2</v>
      </c>
      <c r="I2079" t="s">
        <v>2554</v>
      </c>
      <c r="J2079">
        <f t="shared" si="96"/>
        <v>288.16000000000003</v>
      </c>
      <c r="K2079">
        <f t="shared" si="97"/>
        <v>230.52800000000002</v>
      </c>
      <c r="L2079">
        <f t="shared" si="98"/>
        <v>57.632000000000005</v>
      </c>
    </row>
    <row r="2080" spans="1:12" x14ac:dyDescent="0.35">
      <c r="A2080" t="s">
        <v>2846</v>
      </c>
      <c r="B2080" s="1">
        <v>45357</v>
      </c>
      <c r="C2080" t="s">
        <v>26</v>
      </c>
      <c r="D2080" t="s">
        <v>18</v>
      </c>
      <c r="E2080" t="s">
        <v>19</v>
      </c>
      <c r="F2080">
        <v>9</v>
      </c>
      <c r="G2080">
        <v>427.71</v>
      </c>
      <c r="H2080">
        <v>0.15</v>
      </c>
      <c r="I2080" t="s">
        <v>449</v>
      </c>
      <c r="J2080">
        <f t="shared" si="96"/>
        <v>418.71</v>
      </c>
      <c r="K2080">
        <f t="shared" si="97"/>
        <v>355.90349999999995</v>
      </c>
      <c r="L2080">
        <f t="shared" si="98"/>
        <v>104.67749999999998</v>
      </c>
    </row>
    <row r="2081" spans="1:12" x14ac:dyDescent="0.35">
      <c r="A2081" t="s">
        <v>2847</v>
      </c>
      <c r="B2081" s="1">
        <v>45645</v>
      </c>
      <c r="C2081" t="s">
        <v>26</v>
      </c>
      <c r="D2081" t="s">
        <v>18</v>
      </c>
      <c r="E2081" t="s">
        <v>19</v>
      </c>
      <c r="F2081">
        <v>6</v>
      </c>
      <c r="G2081">
        <v>142.88999999999999</v>
      </c>
      <c r="H2081">
        <v>0.2</v>
      </c>
      <c r="I2081" t="s">
        <v>2848</v>
      </c>
      <c r="J2081">
        <f t="shared" si="96"/>
        <v>136.88999999999999</v>
      </c>
      <c r="K2081">
        <f t="shared" si="97"/>
        <v>109.512</v>
      </c>
      <c r="L2081">
        <f t="shared" si="98"/>
        <v>27.378000000000014</v>
      </c>
    </row>
    <row r="2082" spans="1:12" x14ac:dyDescent="0.35">
      <c r="A2082" t="s">
        <v>2849</v>
      </c>
      <c r="B2082" s="1">
        <v>45490</v>
      </c>
      <c r="C2082" t="s">
        <v>50</v>
      </c>
      <c r="D2082" t="s">
        <v>11</v>
      </c>
      <c r="E2082" t="s">
        <v>23</v>
      </c>
      <c r="F2082">
        <v>1</v>
      </c>
      <c r="G2082">
        <v>569.91</v>
      </c>
      <c r="H2082">
        <v>0</v>
      </c>
      <c r="I2082" t="s">
        <v>232</v>
      </c>
      <c r="J2082">
        <f t="shared" si="96"/>
        <v>568.91</v>
      </c>
      <c r="K2082">
        <f t="shared" si="97"/>
        <v>568.91</v>
      </c>
      <c r="L2082">
        <f t="shared" si="98"/>
        <v>227.56400000000002</v>
      </c>
    </row>
    <row r="2083" spans="1:12" x14ac:dyDescent="0.35">
      <c r="A2083" t="s">
        <v>2850</v>
      </c>
      <c r="B2083" s="1">
        <v>44833</v>
      </c>
      <c r="C2083" t="s">
        <v>32</v>
      </c>
      <c r="D2083" t="s">
        <v>33</v>
      </c>
      <c r="E2083" t="s">
        <v>23</v>
      </c>
      <c r="F2083">
        <v>9</v>
      </c>
      <c r="G2083">
        <v>88.71</v>
      </c>
      <c r="H2083">
        <v>0</v>
      </c>
      <c r="I2083" t="s">
        <v>236</v>
      </c>
      <c r="J2083">
        <f t="shared" si="96"/>
        <v>79.709999999999994</v>
      </c>
      <c r="K2083">
        <f t="shared" si="97"/>
        <v>79.709999999999994</v>
      </c>
      <c r="L2083">
        <f t="shared" si="98"/>
        <v>31.884</v>
      </c>
    </row>
    <row r="2084" spans="1:12" x14ac:dyDescent="0.35">
      <c r="A2084" t="s">
        <v>2851</v>
      </c>
      <c r="B2084" s="1">
        <v>44723</v>
      </c>
      <c r="C2084" t="s">
        <v>29</v>
      </c>
      <c r="D2084" t="s">
        <v>18</v>
      </c>
      <c r="E2084" t="s">
        <v>43</v>
      </c>
      <c r="F2084">
        <v>3</v>
      </c>
      <c r="G2084">
        <v>1417.04</v>
      </c>
      <c r="H2084">
        <v>0.15</v>
      </c>
      <c r="I2084" t="s">
        <v>1404</v>
      </c>
      <c r="J2084">
        <f t="shared" si="96"/>
        <v>1414.04</v>
      </c>
      <c r="K2084">
        <f t="shared" si="97"/>
        <v>1201.934</v>
      </c>
      <c r="L2084">
        <f t="shared" si="98"/>
        <v>353.51</v>
      </c>
    </row>
    <row r="2085" spans="1:12" x14ac:dyDescent="0.35">
      <c r="A2085" t="s">
        <v>2852</v>
      </c>
      <c r="B2085" s="1">
        <v>45205</v>
      </c>
      <c r="C2085" t="s">
        <v>50</v>
      </c>
      <c r="D2085" t="s">
        <v>11</v>
      </c>
      <c r="E2085" t="s">
        <v>23</v>
      </c>
      <c r="F2085">
        <v>8</v>
      </c>
      <c r="G2085">
        <v>268.08999999999997</v>
      </c>
      <c r="H2085">
        <v>0</v>
      </c>
      <c r="I2085" t="s">
        <v>504</v>
      </c>
      <c r="J2085">
        <f t="shared" si="96"/>
        <v>260.08999999999997</v>
      </c>
      <c r="K2085">
        <f t="shared" si="97"/>
        <v>260.08999999999997</v>
      </c>
      <c r="L2085">
        <f t="shared" si="98"/>
        <v>104.036</v>
      </c>
    </row>
    <row r="2086" spans="1:12" x14ac:dyDescent="0.35">
      <c r="A2086" t="s">
        <v>2853</v>
      </c>
      <c r="B2086" s="1">
        <v>45169</v>
      </c>
      <c r="C2086" t="s">
        <v>141</v>
      </c>
      <c r="D2086" t="s">
        <v>33</v>
      </c>
      <c r="E2086" t="s">
        <v>19</v>
      </c>
      <c r="F2086">
        <v>2</v>
      </c>
      <c r="G2086">
        <v>83.56</v>
      </c>
      <c r="H2086">
        <v>0.3</v>
      </c>
      <c r="I2086" t="s">
        <v>1740</v>
      </c>
      <c r="J2086">
        <f t="shared" si="96"/>
        <v>81.56</v>
      </c>
      <c r="K2086">
        <f t="shared" si="97"/>
        <v>57.091999999999999</v>
      </c>
      <c r="L2086">
        <f t="shared" si="98"/>
        <v>8.1559999999999988</v>
      </c>
    </row>
    <row r="2087" spans="1:12" x14ac:dyDescent="0.35">
      <c r="A2087" t="s">
        <v>2854</v>
      </c>
      <c r="B2087" s="1">
        <v>44750</v>
      </c>
      <c r="C2087" t="s">
        <v>26</v>
      </c>
      <c r="D2087" t="s">
        <v>18</v>
      </c>
      <c r="E2087" t="s">
        <v>12</v>
      </c>
      <c r="F2087">
        <v>7</v>
      </c>
      <c r="G2087">
        <v>472.78</v>
      </c>
      <c r="H2087">
        <v>0</v>
      </c>
      <c r="I2087" t="s">
        <v>2533</v>
      </c>
      <c r="J2087">
        <f t="shared" si="96"/>
        <v>465.78</v>
      </c>
      <c r="K2087">
        <f t="shared" si="97"/>
        <v>465.78</v>
      </c>
      <c r="L2087">
        <f t="shared" si="98"/>
        <v>186.31200000000001</v>
      </c>
    </row>
    <row r="2088" spans="1:12" x14ac:dyDescent="0.35">
      <c r="A2088" t="s">
        <v>2855</v>
      </c>
      <c r="B2088" s="1">
        <v>45611</v>
      </c>
      <c r="C2088" t="s">
        <v>29</v>
      </c>
      <c r="D2088" t="s">
        <v>18</v>
      </c>
      <c r="E2088" t="s">
        <v>23</v>
      </c>
      <c r="F2088">
        <v>1</v>
      </c>
      <c r="G2088">
        <v>1235.6300000000001</v>
      </c>
      <c r="H2088">
        <v>0.1</v>
      </c>
      <c r="I2088" t="s">
        <v>451</v>
      </c>
      <c r="J2088">
        <f t="shared" si="96"/>
        <v>1234.6300000000001</v>
      </c>
      <c r="K2088">
        <f t="shared" si="97"/>
        <v>1111.1670000000001</v>
      </c>
      <c r="L2088">
        <f t="shared" si="98"/>
        <v>370.38900000000012</v>
      </c>
    </row>
    <row r="2089" spans="1:12" x14ac:dyDescent="0.35">
      <c r="A2089" t="s">
        <v>2856</v>
      </c>
      <c r="B2089" s="1">
        <v>44832</v>
      </c>
      <c r="C2089" t="s">
        <v>64</v>
      </c>
      <c r="D2089" t="s">
        <v>11</v>
      </c>
      <c r="E2089" t="s">
        <v>43</v>
      </c>
      <c r="F2089">
        <v>6</v>
      </c>
      <c r="G2089">
        <v>414.58</v>
      </c>
      <c r="H2089">
        <v>0</v>
      </c>
      <c r="I2089" t="s">
        <v>1021</v>
      </c>
      <c r="J2089">
        <f t="shared" si="96"/>
        <v>408.58</v>
      </c>
      <c r="K2089">
        <f t="shared" si="97"/>
        <v>408.58</v>
      </c>
      <c r="L2089">
        <f t="shared" si="98"/>
        <v>163.43200000000002</v>
      </c>
    </row>
    <row r="2090" spans="1:12" x14ac:dyDescent="0.35">
      <c r="A2090" t="s">
        <v>2857</v>
      </c>
      <c r="B2090" s="1">
        <v>45597</v>
      </c>
      <c r="C2090" t="s">
        <v>22</v>
      </c>
      <c r="D2090" t="s">
        <v>11</v>
      </c>
      <c r="E2090" t="s">
        <v>12</v>
      </c>
      <c r="F2090">
        <v>3</v>
      </c>
      <c r="G2090">
        <v>683.42</v>
      </c>
      <c r="H2090">
        <v>0.1</v>
      </c>
      <c r="I2090" t="s">
        <v>2858</v>
      </c>
      <c r="J2090">
        <f t="shared" si="96"/>
        <v>680.42</v>
      </c>
      <c r="K2090">
        <f t="shared" si="97"/>
        <v>612.37799999999993</v>
      </c>
      <c r="L2090">
        <f t="shared" si="98"/>
        <v>204.12599999999998</v>
      </c>
    </row>
    <row r="2091" spans="1:12" x14ac:dyDescent="0.35">
      <c r="A2091" t="s">
        <v>2859</v>
      </c>
      <c r="B2091" s="1">
        <v>45738</v>
      </c>
      <c r="C2091" t="s">
        <v>22</v>
      </c>
      <c r="D2091" t="s">
        <v>11</v>
      </c>
      <c r="E2091" t="s">
        <v>19</v>
      </c>
      <c r="F2091">
        <v>7</v>
      </c>
      <c r="G2091">
        <v>214.67</v>
      </c>
      <c r="H2091">
        <v>0.3</v>
      </c>
      <c r="I2091" t="s">
        <v>447</v>
      </c>
      <c r="J2091">
        <f t="shared" si="96"/>
        <v>207.67</v>
      </c>
      <c r="K2091">
        <f t="shared" si="97"/>
        <v>145.36899999999997</v>
      </c>
      <c r="L2091">
        <f t="shared" si="98"/>
        <v>20.766999999999982</v>
      </c>
    </row>
    <row r="2092" spans="1:12" x14ac:dyDescent="0.35">
      <c r="A2092" t="s">
        <v>2860</v>
      </c>
      <c r="B2092" s="1">
        <v>44670</v>
      </c>
      <c r="C2092" t="s">
        <v>141</v>
      </c>
      <c r="D2092" t="s">
        <v>33</v>
      </c>
      <c r="E2092" t="s">
        <v>12</v>
      </c>
      <c r="F2092">
        <v>3</v>
      </c>
      <c r="G2092">
        <v>45.37</v>
      </c>
      <c r="H2092">
        <v>0.15</v>
      </c>
      <c r="I2092" t="s">
        <v>741</v>
      </c>
      <c r="J2092">
        <f t="shared" si="96"/>
        <v>42.37</v>
      </c>
      <c r="K2092">
        <f t="shared" si="97"/>
        <v>36.014499999999998</v>
      </c>
      <c r="L2092">
        <f t="shared" si="98"/>
        <v>10.592500000000001</v>
      </c>
    </row>
    <row r="2093" spans="1:12" x14ac:dyDescent="0.35">
      <c r="A2093" t="s">
        <v>2861</v>
      </c>
      <c r="B2093" s="1">
        <v>45813</v>
      </c>
      <c r="C2093" t="s">
        <v>156</v>
      </c>
      <c r="D2093" t="s">
        <v>33</v>
      </c>
      <c r="E2093" t="s">
        <v>19</v>
      </c>
      <c r="F2093">
        <v>1</v>
      </c>
      <c r="G2093">
        <v>17.899999999999999</v>
      </c>
      <c r="H2093">
        <v>0.2</v>
      </c>
      <c r="I2093" t="s">
        <v>1318</v>
      </c>
      <c r="J2093">
        <f t="shared" si="96"/>
        <v>16.899999999999999</v>
      </c>
      <c r="K2093">
        <f t="shared" si="97"/>
        <v>13.52</v>
      </c>
      <c r="L2093">
        <f t="shared" si="98"/>
        <v>3.3800000000000008</v>
      </c>
    </row>
    <row r="2094" spans="1:12" x14ac:dyDescent="0.35">
      <c r="A2094" t="s">
        <v>2862</v>
      </c>
      <c r="B2094" s="1">
        <v>45972</v>
      </c>
      <c r="C2094" t="s">
        <v>78</v>
      </c>
      <c r="D2094" t="s">
        <v>33</v>
      </c>
      <c r="E2094" t="s">
        <v>12</v>
      </c>
      <c r="F2094">
        <v>2</v>
      </c>
      <c r="G2094">
        <v>24.76</v>
      </c>
      <c r="H2094">
        <v>0.15</v>
      </c>
      <c r="I2094" t="s">
        <v>1561</v>
      </c>
      <c r="J2094">
        <f t="shared" si="96"/>
        <v>22.76</v>
      </c>
      <c r="K2094">
        <f t="shared" si="97"/>
        <v>19.346</v>
      </c>
      <c r="L2094">
        <f t="shared" si="98"/>
        <v>5.6899999999999995</v>
      </c>
    </row>
    <row r="2095" spans="1:12" x14ac:dyDescent="0.35">
      <c r="A2095" t="s">
        <v>2863</v>
      </c>
      <c r="B2095" s="1">
        <v>45326</v>
      </c>
      <c r="C2095" t="s">
        <v>50</v>
      </c>
      <c r="D2095" t="s">
        <v>11</v>
      </c>
      <c r="E2095" t="s">
        <v>19</v>
      </c>
      <c r="F2095">
        <v>1</v>
      </c>
      <c r="G2095">
        <v>639.73</v>
      </c>
      <c r="H2095">
        <v>0.2</v>
      </c>
      <c r="I2095" t="s">
        <v>1000</v>
      </c>
      <c r="J2095">
        <f t="shared" si="96"/>
        <v>638.73</v>
      </c>
      <c r="K2095">
        <f t="shared" si="97"/>
        <v>510.98400000000004</v>
      </c>
      <c r="L2095">
        <f t="shared" si="98"/>
        <v>127.74600000000004</v>
      </c>
    </row>
    <row r="2096" spans="1:12" x14ac:dyDescent="0.35">
      <c r="A2096" t="s">
        <v>2864</v>
      </c>
      <c r="B2096" s="1">
        <v>44799</v>
      </c>
      <c r="C2096" t="s">
        <v>17</v>
      </c>
      <c r="D2096" t="s">
        <v>18</v>
      </c>
      <c r="E2096" t="s">
        <v>19</v>
      </c>
      <c r="F2096">
        <v>10</v>
      </c>
      <c r="G2096">
        <v>349.2</v>
      </c>
      <c r="H2096">
        <v>0.15</v>
      </c>
      <c r="I2096" t="s">
        <v>671</v>
      </c>
      <c r="J2096">
        <f t="shared" si="96"/>
        <v>339.2</v>
      </c>
      <c r="K2096">
        <f t="shared" si="97"/>
        <v>288.32</v>
      </c>
      <c r="L2096">
        <f t="shared" si="98"/>
        <v>84.800000000000011</v>
      </c>
    </row>
    <row r="2097" spans="1:12" x14ac:dyDescent="0.35">
      <c r="A2097" t="s">
        <v>2865</v>
      </c>
      <c r="B2097" s="1">
        <v>44942</v>
      </c>
      <c r="C2097" t="s">
        <v>99</v>
      </c>
      <c r="D2097" t="s">
        <v>33</v>
      </c>
      <c r="E2097" t="s">
        <v>19</v>
      </c>
      <c r="F2097">
        <v>6</v>
      </c>
      <c r="G2097">
        <v>37.97</v>
      </c>
      <c r="H2097">
        <v>0.15</v>
      </c>
      <c r="I2097" t="s">
        <v>540</v>
      </c>
      <c r="J2097">
        <f t="shared" si="96"/>
        <v>31.97</v>
      </c>
      <c r="K2097">
        <f t="shared" si="97"/>
        <v>27.174499999999998</v>
      </c>
      <c r="L2097">
        <f t="shared" si="98"/>
        <v>7.9924999999999997</v>
      </c>
    </row>
    <row r="2098" spans="1:12" x14ac:dyDescent="0.35">
      <c r="A2098" t="s">
        <v>2866</v>
      </c>
      <c r="B2098" s="1">
        <v>44651</v>
      </c>
      <c r="C2098" t="s">
        <v>50</v>
      </c>
      <c r="D2098" t="s">
        <v>11</v>
      </c>
      <c r="E2098" t="s">
        <v>19</v>
      </c>
      <c r="F2098">
        <v>7</v>
      </c>
      <c r="G2098">
        <v>495.24</v>
      </c>
      <c r="H2098">
        <v>0.3</v>
      </c>
      <c r="I2098" t="s">
        <v>1109</v>
      </c>
      <c r="J2098">
        <f t="shared" si="96"/>
        <v>488.24</v>
      </c>
      <c r="K2098">
        <f t="shared" si="97"/>
        <v>341.76799999999997</v>
      </c>
      <c r="L2098">
        <f t="shared" si="98"/>
        <v>48.823999999999955</v>
      </c>
    </row>
    <row r="2099" spans="1:12" x14ac:dyDescent="0.35">
      <c r="A2099" t="s">
        <v>2867</v>
      </c>
      <c r="B2099" s="1">
        <v>45087</v>
      </c>
      <c r="C2099" t="s">
        <v>29</v>
      </c>
      <c r="D2099" t="s">
        <v>18</v>
      </c>
      <c r="E2099" t="s">
        <v>43</v>
      </c>
      <c r="F2099">
        <v>9</v>
      </c>
      <c r="G2099">
        <v>1095.93</v>
      </c>
      <c r="H2099">
        <v>0.3</v>
      </c>
      <c r="I2099" t="s">
        <v>2586</v>
      </c>
      <c r="J2099">
        <f t="shared" si="96"/>
        <v>1086.93</v>
      </c>
      <c r="K2099">
        <f t="shared" si="97"/>
        <v>760.851</v>
      </c>
      <c r="L2099">
        <f t="shared" si="98"/>
        <v>108.69299999999998</v>
      </c>
    </row>
    <row r="2100" spans="1:12" x14ac:dyDescent="0.35">
      <c r="A2100" t="s">
        <v>2868</v>
      </c>
      <c r="B2100" s="1">
        <v>45884</v>
      </c>
      <c r="C2100" t="s">
        <v>50</v>
      </c>
      <c r="D2100" t="s">
        <v>11</v>
      </c>
      <c r="E2100" t="s">
        <v>23</v>
      </c>
      <c r="F2100">
        <v>10</v>
      </c>
      <c r="G2100">
        <v>466.5</v>
      </c>
      <c r="H2100">
        <v>0</v>
      </c>
      <c r="I2100" t="s">
        <v>666</v>
      </c>
      <c r="J2100">
        <f t="shared" si="96"/>
        <v>456.5</v>
      </c>
      <c r="K2100">
        <f t="shared" si="97"/>
        <v>456.5</v>
      </c>
      <c r="L2100">
        <f t="shared" si="98"/>
        <v>182.60000000000002</v>
      </c>
    </row>
    <row r="2101" spans="1:12" x14ac:dyDescent="0.35">
      <c r="A2101" t="s">
        <v>2869</v>
      </c>
      <c r="B2101" s="1">
        <v>45780</v>
      </c>
      <c r="C2101" t="s">
        <v>156</v>
      </c>
      <c r="D2101" t="s">
        <v>33</v>
      </c>
      <c r="E2101" t="s">
        <v>23</v>
      </c>
      <c r="F2101">
        <v>2</v>
      </c>
      <c r="G2101">
        <v>64.95</v>
      </c>
      <c r="H2101">
        <v>0.3</v>
      </c>
      <c r="I2101" t="s">
        <v>2610</v>
      </c>
      <c r="J2101">
        <f t="shared" si="96"/>
        <v>62.95</v>
      </c>
      <c r="K2101">
        <f t="shared" si="97"/>
        <v>44.064999999999998</v>
      </c>
      <c r="L2101">
        <f t="shared" si="98"/>
        <v>6.2949999999999946</v>
      </c>
    </row>
    <row r="2102" spans="1:12" x14ac:dyDescent="0.35">
      <c r="A2102" t="s">
        <v>2870</v>
      </c>
      <c r="B2102" s="1">
        <v>44976</v>
      </c>
      <c r="C2102" t="s">
        <v>61</v>
      </c>
      <c r="D2102" t="s">
        <v>33</v>
      </c>
      <c r="E2102" t="s">
        <v>19</v>
      </c>
      <c r="F2102">
        <v>4</v>
      </c>
      <c r="G2102">
        <v>135.75</v>
      </c>
      <c r="H2102">
        <v>0.3</v>
      </c>
      <c r="I2102" t="s">
        <v>847</v>
      </c>
      <c r="J2102">
        <f t="shared" si="96"/>
        <v>131.75</v>
      </c>
      <c r="K2102">
        <f t="shared" si="97"/>
        <v>92.224999999999994</v>
      </c>
      <c r="L2102">
        <f t="shared" si="98"/>
        <v>13.174999999999997</v>
      </c>
    </row>
    <row r="2103" spans="1:12" x14ac:dyDescent="0.35">
      <c r="A2103" t="s">
        <v>2871</v>
      </c>
      <c r="B2103" s="1">
        <v>45090</v>
      </c>
      <c r="C2103" t="s">
        <v>56</v>
      </c>
      <c r="D2103" t="s">
        <v>33</v>
      </c>
      <c r="E2103" t="s">
        <v>12</v>
      </c>
      <c r="F2103">
        <v>6</v>
      </c>
      <c r="G2103">
        <v>117.33</v>
      </c>
      <c r="H2103">
        <v>0.3</v>
      </c>
      <c r="I2103" t="s">
        <v>2057</v>
      </c>
      <c r="J2103">
        <f t="shared" si="96"/>
        <v>111.33</v>
      </c>
      <c r="K2103">
        <f t="shared" si="97"/>
        <v>77.930999999999997</v>
      </c>
      <c r="L2103">
        <f t="shared" si="98"/>
        <v>11.132999999999996</v>
      </c>
    </row>
    <row r="2104" spans="1:12" x14ac:dyDescent="0.35">
      <c r="A2104" t="s">
        <v>2872</v>
      </c>
      <c r="B2104" s="1">
        <v>45964</v>
      </c>
      <c r="C2104" t="s">
        <v>22</v>
      </c>
      <c r="D2104" t="s">
        <v>11</v>
      </c>
      <c r="E2104" t="s">
        <v>23</v>
      </c>
      <c r="F2104">
        <v>5</v>
      </c>
      <c r="G2104">
        <v>210</v>
      </c>
      <c r="H2104">
        <v>0.3</v>
      </c>
      <c r="I2104" t="s">
        <v>2873</v>
      </c>
      <c r="J2104">
        <f t="shared" si="96"/>
        <v>205</v>
      </c>
      <c r="K2104">
        <f t="shared" si="97"/>
        <v>143.5</v>
      </c>
      <c r="L2104">
        <f t="shared" si="98"/>
        <v>20.5</v>
      </c>
    </row>
    <row r="2105" spans="1:12" x14ac:dyDescent="0.35">
      <c r="A2105" t="s">
        <v>2874</v>
      </c>
      <c r="B2105" s="1">
        <v>45635</v>
      </c>
      <c r="C2105" t="s">
        <v>64</v>
      </c>
      <c r="D2105" t="s">
        <v>11</v>
      </c>
      <c r="E2105" t="s">
        <v>12</v>
      </c>
      <c r="F2105">
        <v>7</v>
      </c>
      <c r="G2105">
        <v>447.45</v>
      </c>
      <c r="H2105">
        <v>0.15</v>
      </c>
      <c r="I2105" t="s">
        <v>1159</v>
      </c>
      <c r="J2105">
        <f t="shared" si="96"/>
        <v>440.45</v>
      </c>
      <c r="K2105">
        <f t="shared" si="97"/>
        <v>374.38249999999999</v>
      </c>
      <c r="L2105">
        <f t="shared" si="98"/>
        <v>110.11250000000001</v>
      </c>
    </row>
    <row r="2106" spans="1:12" x14ac:dyDescent="0.35">
      <c r="A2106" t="s">
        <v>2875</v>
      </c>
      <c r="B2106" s="1">
        <v>45441</v>
      </c>
      <c r="C2106" t="s">
        <v>71</v>
      </c>
      <c r="D2106" t="s">
        <v>33</v>
      </c>
      <c r="E2106" t="s">
        <v>12</v>
      </c>
      <c r="F2106">
        <v>5</v>
      </c>
      <c r="G2106">
        <v>134.19</v>
      </c>
      <c r="H2106">
        <v>0.2</v>
      </c>
      <c r="I2106" t="s">
        <v>1229</v>
      </c>
      <c r="J2106">
        <f t="shared" si="96"/>
        <v>129.19</v>
      </c>
      <c r="K2106">
        <f t="shared" si="97"/>
        <v>103.352</v>
      </c>
      <c r="L2106">
        <f t="shared" si="98"/>
        <v>25.838000000000008</v>
      </c>
    </row>
    <row r="2107" spans="1:12" x14ac:dyDescent="0.35">
      <c r="A2107" t="s">
        <v>2876</v>
      </c>
      <c r="B2107" s="1">
        <v>45183</v>
      </c>
      <c r="C2107" t="s">
        <v>64</v>
      </c>
      <c r="D2107" t="s">
        <v>11</v>
      </c>
      <c r="E2107" t="s">
        <v>12</v>
      </c>
      <c r="F2107">
        <v>7</v>
      </c>
      <c r="G2107">
        <v>740.85</v>
      </c>
      <c r="H2107">
        <v>0.3</v>
      </c>
      <c r="I2107" t="s">
        <v>2877</v>
      </c>
      <c r="J2107">
        <f t="shared" si="96"/>
        <v>733.85</v>
      </c>
      <c r="K2107">
        <f t="shared" si="97"/>
        <v>513.69499999999994</v>
      </c>
      <c r="L2107">
        <f t="shared" si="98"/>
        <v>73.384999999999934</v>
      </c>
    </row>
    <row r="2108" spans="1:12" x14ac:dyDescent="0.35">
      <c r="A2108" t="s">
        <v>2878</v>
      </c>
      <c r="B2108" s="1">
        <v>45668</v>
      </c>
      <c r="C2108" t="s">
        <v>64</v>
      </c>
      <c r="D2108" t="s">
        <v>11</v>
      </c>
      <c r="E2108" t="s">
        <v>43</v>
      </c>
      <c r="F2108">
        <v>1</v>
      </c>
      <c r="G2108">
        <v>384.14</v>
      </c>
      <c r="H2108">
        <v>0.15</v>
      </c>
      <c r="I2108" t="s">
        <v>751</v>
      </c>
      <c r="J2108">
        <f t="shared" si="96"/>
        <v>383.14</v>
      </c>
      <c r="K2108">
        <f t="shared" si="97"/>
        <v>325.66899999999998</v>
      </c>
      <c r="L2108">
        <f t="shared" si="98"/>
        <v>95.784999999999997</v>
      </c>
    </row>
    <row r="2109" spans="1:12" x14ac:dyDescent="0.35">
      <c r="A2109" t="s">
        <v>2879</v>
      </c>
      <c r="B2109" s="1">
        <v>45299</v>
      </c>
      <c r="C2109" t="s">
        <v>32</v>
      </c>
      <c r="D2109" t="s">
        <v>33</v>
      </c>
      <c r="E2109" t="s">
        <v>43</v>
      </c>
      <c r="F2109">
        <v>2</v>
      </c>
      <c r="G2109">
        <v>57.81</v>
      </c>
      <c r="H2109">
        <v>0.15</v>
      </c>
      <c r="I2109" t="s">
        <v>579</v>
      </c>
      <c r="J2109">
        <f t="shared" si="96"/>
        <v>55.81</v>
      </c>
      <c r="K2109">
        <f t="shared" si="97"/>
        <v>47.438499999999998</v>
      </c>
      <c r="L2109">
        <f t="shared" si="98"/>
        <v>13.952500000000001</v>
      </c>
    </row>
    <row r="2110" spans="1:12" x14ac:dyDescent="0.35">
      <c r="A2110" t="s">
        <v>2880</v>
      </c>
      <c r="B2110" s="1">
        <v>44936</v>
      </c>
      <c r="C2110" t="s">
        <v>29</v>
      </c>
      <c r="D2110" t="s">
        <v>18</v>
      </c>
      <c r="E2110" t="s">
        <v>19</v>
      </c>
      <c r="F2110">
        <v>9</v>
      </c>
      <c r="G2110">
        <v>1411.68</v>
      </c>
      <c r="H2110">
        <v>0.1</v>
      </c>
      <c r="I2110" t="s">
        <v>464</v>
      </c>
      <c r="J2110">
        <f t="shared" si="96"/>
        <v>1402.68</v>
      </c>
      <c r="K2110">
        <f t="shared" si="97"/>
        <v>1262.412</v>
      </c>
      <c r="L2110">
        <f t="shared" si="98"/>
        <v>420.80399999999997</v>
      </c>
    </row>
    <row r="2111" spans="1:12" x14ac:dyDescent="0.35">
      <c r="A2111" t="s">
        <v>2881</v>
      </c>
      <c r="B2111" s="1">
        <v>45850</v>
      </c>
      <c r="C2111" t="s">
        <v>17</v>
      </c>
      <c r="D2111" t="s">
        <v>18</v>
      </c>
      <c r="E2111" t="s">
        <v>19</v>
      </c>
      <c r="F2111">
        <v>10</v>
      </c>
      <c r="G2111">
        <v>242.4</v>
      </c>
      <c r="H2111">
        <v>0</v>
      </c>
      <c r="I2111" t="s">
        <v>1991</v>
      </c>
      <c r="J2111">
        <f t="shared" si="96"/>
        <v>232.4</v>
      </c>
      <c r="K2111">
        <f t="shared" si="97"/>
        <v>232.4</v>
      </c>
      <c r="L2111">
        <f t="shared" si="98"/>
        <v>92.960000000000008</v>
      </c>
    </row>
    <row r="2112" spans="1:12" x14ac:dyDescent="0.35">
      <c r="A2112" t="s">
        <v>2882</v>
      </c>
      <c r="B2112" s="1">
        <v>45509</v>
      </c>
      <c r="C2112" t="s">
        <v>26</v>
      </c>
      <c r="D2112" t="s">
        <v>18</v>
      </c>
      <c r="E2112" t="s">
        <v>19</v>
      </c>
      <c r="F2112">
        <v>10</v>
      </c>
      <c r="G2112">
        <v>1480.79</v>
      </c>
      <c r="H2112">
        <v>0</v>
      </c>
      <c r="I2112" t="s">
        <v>301</v>
      </c>
      <c r="J2112">
        <f t="shared" si="96"/>
        <v>1470.79</v>
      </c>
      <c r="K2112">
        <f t="shared" si="97"/>
        <v>1470.79</v>
      </c>
      <c r="L2112">
        <f t="shared" si="98"/>
        <v>588.31600000000003</v>
      </c>
    </row>
    <row r="2113" spans="1:12" x14ac:dyDescent="0.35">
      <c r="A2113" t="s">
        <v>2883</v>
      </c>
      <c r="B2113" s="1">
        <v>45166</v>
      </c>
      <c r="C2113" t="s">
        <v>26</v>
      </c>
      <c r="D2113" t="s">
        <v>18</v>
      </c>
      <c r="E2113" t="s">
        <v>23</v>
      </c>
      <c r="F2113">
        <v>1</v>
      </c>
      <c r="G2113">
        <v>1061.43</v>
      </c>
      <c r="H2113">
        <v>0</v>
      </c>
      <c r="I2113" t="s">
        <v>2884</v>
      </c>
      <c r="J2113">
        <f t="shared" si="96"/>
        <v>1060.43</v>
      </c>
      <c r="K2113">
        <f t="shared" si="97"/>
        <v>1060.43</v>
      </c>
      <c r="L2113">
        <f t="shared" si="98"/>
        <v>424.17200000000003</v>
      </c>
    </row>
    <row r="2114" spans="1:12" x14ac:dyDescent="0.35">
      <c r="A2114" t="s">
        <v>2885</v>
      </c>
      <c r="B2114" s="1">
        <v>45833</v>
      </c>
      <c r="C2114" t="s">
        <v>71</v>
      </c>
      <c r="D2114" t="s">
        <v>33</v>
      </c>
      <c r="E2114" t="s">
        <v>43</v>
      </c>
      <c r="F2114">
        <v>5</v>
      </c>
      <c r="G2114">
        <v>106.3</v>
      </c>
      <c r="H2114">
        <v>0</v>
      </c>
      <c r="I2114" t="s">
        <v>561</v>
      </c>
      <c r="J2114">
        <f t="shared" ref="J2114:J2177" si="99">G2114-F2114</f>
        <v>101.3</v>
      </c>
      <c r="K2114">
        <f t="shared" ref="K2114:K2177" si="100">J2114*(1-H2114)</f>
        <v>101.3</v>
      </c>
      <c r="L2114">
        <f t="shared" ref="L2114:L2177" si="101">K2114-(J2114*0.6)</f>
        <v>40.520000000000003</v>
      </c>
    </row>
    <row r="2115" spans="1:12" x14ac:dyDescent="0.35">
      <c r="A2115" t="s">
        <v>2886</v>
      </c>
      <c r="B2115" s="1">
        <v>44731</v>
      </c>
      <c r="C2115" t="s">
        <v>53</v>
      </c>
      <c r="D2115" t="s">
        <v>18</v>
      </c>
      <c r="E2115" t="s">
        <v>12</v>
      </c>
      <c r="F2115">
        <v>8</v>
      </c>
      <c r="G2115">
        <v>1361.56</v>
      </c>
      <c r="H2115">
        <v>0.2</v>
      </c>
      <c r="I2115" t="s">
        <v>1268</v>
      </c>
      <c r="J2115">
        <f t="shared" si="99"/>
        <v>1353.56</v>
      </c>
      <c r="K2115">
        <f t="shared" si="100"/>
        <v>1082.848</v>
      </c>
      <c r="L2115">
        <f t="shared" si="101"/>
        <v>270.71199999999999</v>
      </c>
    </row>
    <row r="2116" spans="1:12" x14ac:dyDescent="0.35">
      <c r="A2116" t="s">
        <v>2887</v>
      </c>
      <c r="B2116" s="1">
        <v>44885</v>
      </c>
      <c r="C2116" t="s">
        <v>56</v>
      </c>
      <c r="D2116" t="s">
        <v>33</v>
      </c>
      <c r="E2116" t="s">
        <v>19</v>
      </c>
      <c r="F2116">
        <v>6</v>
      </c>
      <c r="G2116">
        <v>21.09</v>
      </c>
      <c r="H2116">
        <v>0</v>
      </c>
      <c r="I2116" t="s">
        <v>1928</v>
      </c>
      <c r="J2116">
        <f t="shared" si="99"/>
        <v>15.09</v>
      </c>
      <c r="K2116">
        <f t="shared" si="100"/>
        <v>15.09</v>
      </c>
      <c r="L2116">
        <f t="shared" si="101"/>
        <v>6.0359999999999996</v>
      </c>
    </row>
    <row r="2117" spans="1:12" x14ac:dyDescent="0.35">
      <c r="A2117" t="s">
        <v>2888</v>
      </c>
      <c r="B2117" s="1">
        <v>45902</v>
      </c>
      <c r="C2117" t="s">
        <v>17</v>
      </c>
      <c r="D2117" t="s">
        <v>18</v>
      </c>
      <c r="E2117" t="s">
        <v>23</v>
      </c>
      <c r="F2117">
        <v>10</v>
      </c>
      <c r="G2117">
        <v>575.70000000000005</v>
      </c>
      <c r="H2117">
        <v>0.15</v>
      </c>
      <c r="I2117" t="s">
        <v>844</v>
      </c>
      <c r="J2117">
        <f t="shared" si="99"/>
        <v>565.70000000000005</v>
      </c>
      <c r="K2117">
        <f t="shared" si="100"/>
        <v>480.84500000000003</v>
      </c>
      <c r="L2117">
        <f t="shared" si="101"/>
        <v>141.42500000000001</v>
      </c>
    </row>
    <row r="2118" spans="1:12" x14ac:dyDescent="0.35">
      <c r="A2118" t="s">
        <v>2889</v>
      </c>
      <c r="B2118" s="1">
        <v>45570</v>
      </c>
      <c r="C2118" t="s">
        <v>50</v>
      </c>
      <c r="D2118" t="s">
        <v>11</v>
      </c>
      <c r="E2118" t="s">
        <v>12</v>
      </c>
      <c r="F2118">
        <v>3</v>
      </c>
      <c r="G2118">
        <v>397.77</v>
      </c>
      <c r="H2118">
        <v>0.2</v>
      </c>
      <c r="I2118" t="s">
        <v>249</v>
      </c>
      <c r="J2118">
        <f t="shared" si="99"/>
        <v>394.77</v>
      </c>
      <c r="K2118">
        <f t="shared" si="100"/>
        <v>315.81600000000003</v>
      </c>
      <c r="L2118">
        <f t="shared" si="101"/>
        <v>78.954000000000065</v>
      </c>
    </row>
    <row r="2119" spans="1:12" x14ac:dyDescent="0.35">
      <c r="A2119" t="s">
        <v>2890</v>
      </c>
      <c r="B2119" s="1">
        <v>45770</v>
      </c>
      <c r="C2119" t="s">
        <v>17</v>
      </c>
      <c r="D2119" t="s">
        <v>18</v>
      </c>
      <c r="E2119" t="s">
        <v>19</v>
      </c>
      <c r="F2119">
        <v>4</v>
      </c>
      <c r="G2119">
        <v>1033</v>
      </c>
      <c r="H2119">
        <v>0</v>
      </c>
      <c r="I2119" t="s">
        <v>779</v>
      </c>
      <c r="J2119">
        <f t="shared" si="99"/>
        <v>1029</v>
      </c>
      <c r="K2119">
        <f t="shared" si="100"/>
        <v>1029</v>
      </c>
      <c r="L2119">
        <f t="shared" si="101"/>
        <v>411.6</v>
      </c>
    </row>
    <row r="2120" spans="1:12" x14ac:dyDescent="0.35">
      <c r="A2120" t="s">
        <v>2891</v>
      </c>
      <c r="B2120" s="1">
        <v>45151</v>
      </c>
      <c r="C2120" t="s">
        <v>53</v>
      </c>
      <c r="D2120" t="s">
        <v>18</v>
      </c>
      <c r="E2120" t="s">
        <v>43</v>
      </c>
      <c r="F2120">
        <v>1</v>
      </c>
      <c r="G2120">
        <v>384.57</v>
      </c>
      <c r="H2120">
        <v>0.2</v>
      </c>
      <c r="I2120" t="s">
        <v>1535</v>
      </c>
      <c r="J2120">
        <f t="shared" si="99"/>
        <v>383.57</v>
      </c>
      <c r="K2120">
        <f t="shared" si="100"/>
        <v>306.85599999999999</v>
      </c>
      <c r="L2120">
        <f t="shared" si="101"/>
        <v>76.713999999999999</v>
      </c>
    </row>
    <row r="2121" spans="1:12" x14ac:dyDescent="0.35">
      <c r="A2121" t="s">
        <v>2892</v>
      </c>
      <c r="B2121" s="1">
        <v>45275</v>
      </c>
      <c r="C2121" t="s">
        <v>22</v>
      </c>
      <c r="D2121" t="s">
        <v>11</v>
      </c>
      <c r="E2121" t="s">
        <v>12</v>
      </c>
      <c r="F2121">
        <v>7</v>
      </c>
      <c r="G2121">
        <v>84.21</v>
      </c>
      <c r="H2121">
        <v>0.2</v>
      </c>
      <c r="I2121" t="s">
        <v>1557</v>
      </c>
      <c r="J2121">
        <f t="shared" si="99"/>
        <v>77.209999999999994</v>
      </c>
      <c r="K2121">
        <f t="shared" si="100"/>
        <v>61.768000000000001</v>
      </c>
      <c r="L2121">
        <f t="shared" si="101"/>
        <v>15.442000000000007</v>
      </c>
    </row>
    <row r="2122" spans="1:12" x14ac:dyDescent="0.35">
      <c r="A2122" t="s">
        <v>2893</v>
      </c>
      <c r="B2122" s="1">
        <v>44709</v>
      </c>
      <c r="C2122" t="s">
        <v>17</v>
      </c>
      <c r="D2122" t="s">
        <v>18</v>
      </c>
      <c r="E2122" t="s">
        <v>19</v>
      </c>
      <c r="F2122">
        <v>4</v>
      </c>
      <c r="G2122">
        <v>1486.68</v>
      </c>
      <c r="H2122">
        <v>0.1</v>
      </c>
      <c r="I2122" t="s">
        <v>2894</v>
      </c>
      <c r="J2122">
        <f t="shared" si="99"/>
        <v>1482.68</v>
      </c>
      <c r="K2122">
        <f t="shared" si="100"/>
        <v>1334.412</v>
      </c>
      <c r="L2122">
        <f t="shared" si="101"/>
        <v>444.80399999999997</v>
      </c>
    </row>
    <row r="2123" spans="1:12" x14ac:dyDescent="0.35">
      <c r="A2123" t="s">
        <v>2895</v>
      </c>
      <c r="B2123" s="1">
        <v>45297</v>
      </c>
      <c r="C2123" t="s">
        <v>71</v>
      </c>
      <c r="D2123" t="s">
        <v>33</v>
      </c>
      <c r="E2123" t="s">
        <v>43</v>
      </c>
      <c r="F2123">
        <v>10</v>
      </c>
      <c r="G2123">
        <v>54.37</v>
      </c>
      <c r="H2123">
        <v>0</v>
      </c>
      <c r="I2123" t="s">
        <v>217</v>
      </c>
      <c r="J2123">
        <f t="shared" si="99"/>
        <v>44.37</v>
      </c>
      <c r="K2123">
        <f t="shared" si="100"/>
        <v>44.37</v>
      </c>
      <c r="L2123">
        <f t="shared" si="101"/>
        <v>17.748000000000001</v>
      </c>
    </row>
    <row r="2124" spans="1:12" x14ac:dyDescent="0.35">
      <c r="A2124" t="s">
        <v>2896</v>
      </c>
      <c r="B2124" s="1">
        <v>44630</v>
      </c>
      <c r="C2124" t="s">
        <v>50</v>
      </c>
      <c r="D2124" t="s">
        <v>11</v>
      </c>
      <c r="E2124" t="s">
        <v>23</v>
      </c>
      <c r="F2124">
        <v>10</v>
      </c>
      <c r="G2124">
        <v>755.43</v>
      </c>
      <c r="H2124">
        <v>0</v>
      </c>
      <c r="I2124" t="s">
        <v>2336</v>
      </c>
      <c r="J2124">
        <f t="shared" si="99"/>
        <v>745.43</v>
      </c>
      <c r="K2124">
        <f t="shared" si="100"/>
        <v>745.43</v>
      </c>
      <c r="L2124">
        <f t="shared" si="101"/>
        <v>298.17199999999997</v>
      </c>
    </row>
    <row r="2125" spans="1:12" x14ac:dyDescent="0.35">
      <c r="A2125" t="s">
        <v>2897</v>
      </c>
      <c r="B2125" s="1">
        <v>45731</v>
      </c>
      <c r="C2125" t="s">
        <v>61</v>
      </c>
      <c r="D2125" t="s">
        <v>33</v>
      </c>
      <c r="E2125" t="s">
        <v>19</v>
      </c>
      <c r="F2125">
        <v>2</v>
      </c>
      <c r="G2125">
        <v>84.28</v>
      </c>
      <c r="H2125">
        <v>0.3</v>
      </c>
      <c r="I2125" t="s">
        <v>332</v>
      </c>
      <c r="J2125">
        <f t="shared" si="99"/>
        <v>82.28</v>
      </c>
      <c r="K2125">
        <f t="shared" si="100"/>
        <v>57.595999999999997</v>
      </c>
      <c r="L2125">
        <f t="shared" si="101"/>
        <v>8.2279999999999944</v>
      </c>
    </row>
    <row r="2126" spans="1:12" x14ac:dyDescent="0.35">
      <c r="A2126" t="s">
        <v>2898</v>
      </c>
      <c r="B2126" s="1">
        <v>44652</v>
      </c>
      <c r="C2126" t="s">
        <v>53</v>
      </c>
      <c r="D2126" t="s">
        <v>18</v>
      </c>
      <c r="E2126" t="s">
        <v>23</v>
      </c>
      <c r="F2126">
        <v>9</v>
      </c>
      <c r="G2126">
        <v>473.88</v>
      </c>
      <c r="H2126">
        <v>0.3</v>
      </c>
      <c r="I2126" t="s">
        <v>955</v>
      </c>
      <c r="J2126">
        <f t="shared" si="99"/>
        <v>464.88</v>
      </c>
      <c r="K2126">
        <f t="shared" si="100"/>
        <v>325.416</v>
      </c>
      <c r="L2126">
        <f t="shared" si="101"/>
        <v>46.488</v>
      </c>
    </row>
    <row r="2127" spans="1:12" x14ac:dyDescent="0.35">
      <c r="A2127" t="s">
        <v>2899</v>
      </c>
      <c r="B2127" s="1">
        <v>44958</v>
      </c>
      <c r="C2127" t="s">
        <v>17</v>
      </c>
      <c r="D2127" t="s">
        <v>18</v>
      </c>
      <c r="E2127" t="s">
        <v>43</v>
      </c>
      <c r="F2127">
        <v>10</v>
      </c>
      <c r="G2127">
        <v>1078.44</v>
      </c>
      <c r="H2127">
        <v>0.1</v>
      </c>
      <c r="I2127" t="s">
        <v>2900</v>
      </c>
      <c r="J2127">
        <f t="shared" si="99"/>
        <v>1068.44</v>
      </c>
      <c r="K2127">
        <f t="shared" si="100"/>
        <v>961.59600000000012</v>
      </c>
      <c r="L2127">
        <f t="shared" si="101"/>
        <v>320.53200000000015</v>
      </c>
    </row>
    <row r="2128" spans="1:12" x14ac:dyDescent="0.35">
      <c r="A2128" t="s">
        <v>2901</v>
      </c>
      <c r="B2128" s="1">
        <v>45366</v>
      </c>
      <c r="C2128" t="s">
        <v>78</v>
      </c>
      <c r="D2128" t="s">
        <v>33</v>
      </c>
      <c r="E2128" t="s">
        <v>23</v>
      </c>
      <c r="F2128">
        <v>3</v>
      </c>
      <c r="G2128">
        <v>53.46</v>
      </c>
      <c r="H2128">
        <v>0</v>
      </c>
      <c r="I2128" t="s">
        <v>616</v>
      </c>
      <c r="J2128">
        <f t="shared" si="99"/>
        <v>50.46</v>
      </c>
      <c r="K2128">
        <f t="shared" si="100"/>
        <v>50.46</v>
      </c>
      <c r="L2128">
        <f t="shared" si="101"/>
        <v>20.184000000000001</v>
      </c>
    </row>
    <row r="2129" spans="1:12" x14ac:dyDescent="0.35">
      <c r="A2129" t="s">
        <v>2902</v>
      </c>
      <c r="B2129" s="1">
        <v>45274</v>
      </c>
      <c r="C2129" t="s">
        <v>22</v>
      </c>
      <c r="D2129" t="s">
        <v>11</v>
      </c>
      <c r="E2129" t="s">
        <v>23</v>
      </c>
      <c r="F2129">
        <v>4</v>
      </c>
      <c r="G2129">
        <v>789.03</v>
      </c>
      <c r="H2129">
        <v>0.1</v>
      </c>
      <c r="I2129" t="s">
        <v>1339</v>
      </c>
      <c r="J2129">
        <f t="shared" si="99"/>
        <v>785.03</v>
      </c>
      <c r="K2129">
        <f t="shared" si="100"/>
        <v>706.52700000000004</v>
      </c>
      <c r="L2129">
        <f t="shared" si="101"/>
        <v>235.50900000000007</v>
      </c>
    </row>
    <row r="2130" spans="1:12" x14ac:dyDescent="0.35">
      <c r="A2130" t="s">
        <v>2903</v>
      </c>
      <c r="B2130" s="1">
        <v>44938</v>
      </c>
      <c r="C2130" t="s">
        <v>99</v>
      </c>
      <c r="D2130" t="s">
        <v>33</v>
      </c>
      <c r="E2130" t="s">
        <v>23</v>
      </c>
      <c r="F2130">
        <v>9</v>
      </c>
      <c r="G2130">
        <v>41.94</v>
      </c>
      <c r="H2130">
        <v>0.2</v>
      </c>
      <c r="I2130" t="s">
        <v>282</v>
      </c>
      <c r="J2130">
        <f t="shared" si="99"/>
        <v>32.94</v>
      </c>
      <c r="K2130">
        <f t="shared" si="100"/>
        <v>26.352</v>
      </c>
      <c r="L2130">
        <f t="shared" si="101"/>
        <v>6.588000000000001</v>
      </c>
    </row>
    <row r="2131" spans="1:12" x14ac:dyDescent="0.35">
      <c r="A2131" t="s">
        <v>2904</v>
      </c>
      <c r="B2131" s="1">
        <v>45734</v>
      </c>
      <c r="C2131" t="s">
        <v>53</v>
      </c>
      <c r="D2131" t="s">
        <v>18</v>
      </c>
      <c r="E2131" t="s">
        <v>12</v>
      </c>
      <c r="F2131">
        <v>4</v>
      </c>
      <c r="G2131">
        <v>530.79999999999995</v>
      </c>
      <c r="H2131">
        <v>0</v>
      </c>
      <c r="I2131" t="s">
        <v>116</v>
      </c>
      <c r="J2131">
        <f t="shared" si="99"/>
        <v>526.79999999999995</v>
      </c>
      <c r="K2131">
        <f t="shared" si="100"/>
        <v>526.79999999999995</v>
      </c>
      <c r="L2131">
        <f t="shared" si="101"/>
        <v>210.71999999999997</v>
      </c>
    </row>
    <row r="2132" spans="1:12" x14ac:dyDescent="0.35">
      <c r="A2132" t="s">
        <v>2905</v>
      </c>
      <c r="B2132" s="1">
        <v>44627</v>
      </c>
      <c r="C2132" t="s">
        <v>29</v>
      </c>
      <c r="D2132" t="s">
        <v>18</v>
      </c>
      <c r="E2132" t="s">
        <v>23</v>
      </c>
      <c r="F2132">
        <v>1</v>
      </c>
      <c r="G2132">
        <v>598.64</v>
      </c>
      <c r="H2132">
        <v>0</v>
      </c>
      <c r="I2132" t="s">
        <v>104</v>
      </c>
      <c r="J2132">
        <f t="shared" si="99"/>
        <v>597.64</v>
      </c>
      <c r="K2132">
        <f t="shared" si="100"/>
        <v>597.64</v>
      </c>
      <c r="L2132">
        <f t="shared" si="101"/>
        <v>239.05599999999998</v>
      </c>
    </row>
    <row r="2133" spans="1:12" x14ac:dyDescent="0.35">
      <c r="A2133" t="s">
        <v>2906</v>
      </c>
      <c r="B2133" s="1">
        <v>45080</v>
      </c>
      <c r="C2133" t="s">
        <v>22</v>
      </c>
      <c r="D2133" t="s">
        <v>11</v>
      </c>
      <c r="E2133" t="s">
        <v>12</v>
      </c>
      <c r="F2133">
        <v>2</v>
      </c>
      <c r="G2133">
        <v>116.29</v>
      </c>
      <c r="H2133">
        <v>0.15</v>
      </c>
      <c r="I2133" t="s">
        <v>268</v>
      </c>
      <c r="J2133">
        <f t="shared" si="99"/>
        <v>114.29</v>
      </c>
      <c r="K2133">
        <f t="shared" si="100"/>
        <v>97.146500000000003</v>
      </c>
      <c r="L2133">
        <f t="shared" si="101"/>
        <v>28.572500000000005</v>
      </c>
    </row>
    <row r="2134" spans="1:12" x14ac:dyDescent="0.35">
      <c r="A2134" t="s">
        <v>2907</v>
      </c>
      <c r="B2134" s="1">
        <v>44840</v>
      </c>
      <c r="C2134" t="s">
        <v>29</v>
      </c>
      <c r="D2134" t="s">
        <v>18</v>
      </c>
      <c r="E2134" t="s">
        <v>43</v>
      </c>
      <c r="F2134">
        <v>6</v>
      </c>
      <c r="G2134">
        <v>1440.76</v>
      </c>
      <c r="H2134">
        <v>0.15</v>
      </c>
      <c r="I2134" t="s">
        <v>2908</v>
      </c>
      <c r="J2134">
        <f t="shared" si="99"/>
        <v>1434.76</v>
      </c>
      <c r="K2134">
        <f t="shared" si="100"/>
        <v>1219.546</v>
      </c>
      <c r="L2134">
        <f t="shared" si="101"/>
        <v>358.69000000000005</v>
      </c>
    </row>
    <row r="2135" spans="1:12" x14ac:dyDescent="0.35">
      <c r="A2135" t="s">
        <v>2909</v>
      </c>
      <c r="B2135" s="1">
        <v>45720</v>
      </c>
      <c r="C2135" t="s">
        <v>22</v>
      </c>
      <c r="D2135" t="s">
        <v>11</v>
      </c>
      <c r="E2135" t="s">
        <v>12</v>
      </c>
      <c r="F2135">
        <v>10</v>
      </c>
      <c r="G2135">
        <v>602.71</v>
      </c>
      <c r="H2135">
        <v>0.15</v>
      </c>
      <c r="I2135" t="s">
        <v>303</v>
      </c>
      <c r="J2135">
        <f t="shared" si="99"/>
        <v>592.71</v>
      </c>
      <c r="K2135">
        <f t="shared" si="100"/>
        <v>503.80350000000004</v>
      </c>
      <c r="L2135">
        <f t="shared" si="101"/>
        <v>148.17750000000001</v>
      </c>
    </row>
    <row r="2136" spans="1:12" x14ac:dyDescent="0.35">
      <c r="A2136" t="s">
        <v>2910</v>
      </c>
      <c r="B2136" s="1">
        <v>44657</v>
      </c>
      <c r="C2136" t="s">
        <v>10</v>
      </c>
      <c r="D2136" t="s">
        <v>11</v>
      </c>
      <c r="E2136" t="s">
        <v>23</v>
      </c>
      <c r="F2136">
        <v>3</v>
      </c>
      <c r="G2136">
        <v>648</v>
      </c>
      <c r="H2136">
        <v>0.3</v>
      </c>
      <c r="I2136" t="s">
        <v>2533</v>
      </c>
      <c r="J2136">
        <f t="shared" si="99"/>
        <v>645</v>
      </c>
      <c r="K2136">
        <f t="shared" si="100"/>
        <v>451.49999999999994</v>
      </c>
      <c r="L2136">
        <f t="shared" si="101"/>
        <v>64.499999999999943</v>
      </c>
    </row>
    <row r="2137" spans="1:12" x14ac:dyDescent="0.35">
      <c r="A2137" t="s">
        <v>2911</v>
      </c>
      <c r="B2137" s="1">
        <v>45286</v>
      </c>
      <c r="C2137" t="s">
        <v>53</v>
      </c>
      <c r="D2137" t="s">
        <v>18</v>
      </c>
      <c r="E2137" t="s">
        <v>19</v>
      </c>
      <c r="F2137">
        <v>5</v>
      </c>
      <c r="G2137">
        <v>746.72</v>
      </c>
      <c r="H2137">
        <v>0.15</v>
      </c>
      <c r="I2137" t="s">
        <v>1070</v>
      </c>
      <c r="J2137">
        <f t="shared" si="99"/>
        <v>741.72</v>
      </c>
      <c r="K2137">
        <f t="shared" si="100"/>
        <v>630.46199999999999</v>
      </c>
      <c r="L2137">
        <f t="shared" si="101"/>
        <v>185.43</v>
      </c>
    </row>
    <row r="2138" spans="1:12" x14ac:dyDescent="0.35">
      <c r="A2138" t="s">
        <v>2912</v>
      </c>
      <c r="B2138" s="1">
        <v>45473</v>
      </c>
      <c r="C2138" t="s">
        <v>22</v>
      </c>
      <c r="D2138" t="s">
        <v>11</v>
      </c>
      <c r="E2138" t="s">
        <v>43</v>
      </c>
      <c r="F2138">
        <v>3</v>
      </c>
      <c r="G2138">
        <v>219.24</v>
      </c>
      <c r="H2138">
        <v>0.2</v>
      </c>
      <c r="I2138" t="s">
        <v>1197</v>
      </c>
      <c r="J2138">
        <f t="shared" si="99"/>
        <v>216.24</v>
      </c>
      <c r="K2138">
        <f t="shared" si="100"/>
        <v>172.99200000000002</v>
      </c>
      <c r="L2138">
        <f t="shared" si="101"/>
        <v>43.248000000000019</v>
      </c>
    </row>
    <row r="2139" spans="1:12" x14ac:dyDescent="0.35">
      <c r="A2139" t="s">
        <v>2913</v>
      </c>
      <c r="B2139" s="1">
        <v>45445</v>
      </c>
      <c r="C2139" t="s">
        <v>53</v>
      </c>
      <c r="D2139" t="s">
        <v>18</v>
      </c>
      <c r="E2139" t="s">
        <v>19</v>
      </c>
      <c r="F2139">
        <v>10</v>
      </c>
      <c r="G2139">
        <v>1115.78</v>
      </c>
      <c r="H2139">
        <v>0</v>
      </c>
      <c r="I2139" t="s">
        <v>1163</v>
      </c>
      <c r="J2139">
        <f t="shared" si="99"/>
        <v>1105.78</v>
      </c>
      <c r="K2139">
        <f t="shared" si="100"/>
        <v>1105.78</v>
      </c>
      <c r="L2139">
        <f t="shared" si="101"/>
        <v>442.31200000000001</v>
      </c>
    </row>
    <row r="2140" spans="1:12" x14ac:dyDescent="0.35">
      <c r="A2140" t="s">
        <v>2914</v>
      </c>
      <c r="B2140" s="1">
        <v>44816</v>
      </c>
      <c r="C2140" t="s">
        <v>26</v>
      </c>
      <c r="D2140" t="s">
        <v>18</v>
      </c>
      <c r="E2140" t="s">
        <v>19</v>
      </c>
      <c r="F2140">
        <v>6</v>
      </c>
      <c r="G2140">
        <v>891.76</v>
      </c>
      <c r="H2140">
        <v>0.15</v>
      </c>
      <c r="I2140" t="s">
        <v>1722</v>
      </c>
      <c r="J2140">
        <f t="shared" si="99"/>
        <v>885.76</v>
      </c>
      <c r="K2140">
        <f t="shared" si="100"/>
        <v>752.89599999999996</v>
      </c>
      <c r="L2140">
        <f t="shared" si="101"/>
        <v>221.43999999999994</v>
      </c>
    </row>
    <row r="2141" spans="1:12" x14ac:dyDescent="0.35">
      <c r="A2141" t="s">
        <v>2915</v>
      </c>
      <c r="B2141" s="1">
        <v>45456</v>
      </c>
      <c r="C2141" t="s">
        <v>64</v>
      </c>
      <c r="D2141" t="s">
        <v>11</v>
      </c>
      <c r="E2141" t="s">
        <v>43</v>
      </c>
      <c r="F2141">
        <v>9</v>
      </c>
      <c r="G2141">
        <v>462.95</v>
      </c>
      <c r="H2141">
        <v>0.3</v>
      </c>
      <c r="I2141" t="s">
        <v>195</v>
      </c>
      <c r="J2141">
        <f t="shared" si="99"/>
        <v>453.95</v>
      </c>
      <c r="K2141">
        <f t="shared" si="100"/>
        <v>317.76499999999999</v>
      </c>
      <c r="L2141">
        <f t="shared" si="101"/>
        <v>45.394999999999982</v>
      </c>
    </row>
    <row r="2142" spans="1:12" x14ac:dyDescent="0.35">
      <c r="A2142" t="s">
        <v>2916</v>
      </c>
      <c r="B2142" s="1">
        <v>45511</v>
      </c>
      <c r="C2142" t="s">
        <v>26</v>
      </c>
      <c r="D2142" t="s">
        <v>18</v>
      </c>
      <c r="E2142" t="s">
        <v>12</v>
      </c>
      <c r="F2142">
        <v>2</v>
      </c>
      <c r="G2142">
        <v>634.41</v>
      </c>
      <c r="H2142">
        <v>0.2</v>
      </c>
      <c r="I2142" t="s">
        <v>653</v>
      </c>
      <c r="J2142">
        <f t="shared" si="99"/>
        <v>632.41</v>
      </c>
      <c r="K2142">
        <f t="shared" si="100"/>
        <v>505.928</v>
      </c>
      <c r="L2142">
        <f t="shared" si="101"/>
        <v>126.48200000000003</v>
      </c>
    </row>
    <row r="2143" spans="1:12" x14ac:dyDescent="0.35">
      <c r="A2143" t="s">
        <v>2917</v>
      </c>
      <c r="B2143" s="1">
        <v>45257</v>
      </c>
      <c r="C2143" t="s">
        <v>50</v>
      </c>
      <c r="D2143" t="s">
        <v>11</v>
      </c>
      <c r="E2143" t="s">
        <v>12</v>
      </c>
      <c r="F2143">
        <v>2</v>
      </c>
      <c r="G2143">
        <v>460.62</v>
      </c>
      <c r="H2143">
        <v>0.15</v>
      </c>
      <c r="I2143" t="s">
        <v>910</v>
      </c>
      <c r="J2143">
        <f t="shared" si="99"/>
        <v>458.62</v>
      </c>
      <c r="K2143">
        <f t="shared" si="100"/>
        <v>389.827</v>
      </c>
      <c r="L2143">
        <f t="shared" si="101"/>
        <v>114.65500000000003</v>
      </c>
    </row>
    <row r="2144" spans="1:12" x14ac:dyDescent="0.35">
      <c r="A2144" t="s">
        <v>2918</v>
      </c>
      <c r="B2144" s="1">
        <v>45753</v>
      </c>
      <c r="C2144" t="s">
        <v>141</v>
      </c>
      <c r="D2144" t="s">
        <v>33</v>
      </c>
      <c r="E2144" t="s">
        <v>43</v>
      </c>
      <c r="F2144">
        <v>6</v>
      </c>
      <c r="G2144">
        <v>144.41</v>
      </c>
      <c r="H2144">
        <v>0.1</v>
      </c>
      <c r="I2144" t="s">
        <v>540</v>
      </c>
      <c r="J2144">
        <f t="shared" si="99"/>
        <v>138.41</v>
      </c>
      <c r="K2144">
        <f t="shared" si="100"/>
        <v>124.569</v>
      </c>
      <c r="L2144">
        <f t="shared" si="101"/>
        <v>41.52300000000001</v>
      </c>
    </row>
    <row r="2145" spans="1:12" x14ac:dyDescent="0.35">
      <c r="A2145" t="s">
        <v>2919</v>
      </c>
      <c r="B2145" s="1">
        <v>44844</v>
      </c>
      <c r="C2145" t="s">
        <v>50</v>
      </c>
      <c r="D2145" t="s">
        <v>11</v>
      </c>
      <c r="E2145" t="s">
        <v>12</v>
      </c>
      <c r="F2145">
        <v>1</v>
      </c>
      <c r="G2145">
        <v>90.48</v>
      </c>
      <c r="H2145">
        <v>0.2</v>
      </c>
      <c r="I2145" t="s">
        <v>81</v>
      </c>
      <c r="J2145">
        <f t="shared" si="99"/>
        <v>89.48</v>
      </c>
      <c r="K2145">
        <f t="shared" si="100"/>
        <v>71.584000000000003</v>
      </c>
      <c r="L2145">
        <f t="shared" si="101"/>
        <v>17.896000000000001</v>
      </c>
    </row>
    <row r="2146" spans="1:12" x14ac:dyDescent="0.35">
      <c r="A2146" t="s">
        <v>2920</v>
      </c>
      <c r="B2146" s="1">
        <v>44823</v>
      </c>
      <c r="C2146" t="s">
        <v>53</v>
      </c>
      <c r="D2146" t="s">
        <v>18</v>
      </c>
      <c r="E2146" t="s">
        <v>12</v>
      </c>
      <c r="F2146">
        <v>3</v>
      </c>
      <c r="G2146">
        <v>182.82</v>
      </c>
      <c r="H2146">
        <v>0</v>
      </c>
      <c r="I2146" t="s">
        <v>20</v>
      </c>
      <c r="J2146">
        <f t="shared" si="99"/>
        <v>179.82</v>
      </c>
      <c r="K2146">
        <f t="shared" si="100"/>
        <v>179.82</v>
      </c>
      <c r="L2146">
        <f t="shared" si="101"/>
        <v>71.927999999999997</v>
      </c>
    </row>
    <row r="2147" spans="1:12" x14ac:dyDescent="0.35">
      <c r="A2147" t="s">
        <v>2921</v>
      </c>
      <c r="B2147" s="1">
        <v>45132</v>
      </c>
      <c r="C2147" t="s">
        <v>53</v>
      </c>
      <c r="D2147" t="s">
        <v>18</v>
      </c>
      <c r="E2147" t="s">
        <v>12</v>
      </c>
      <c r="F2147">
        <v>9</v>
      </c>
      <c r="G2147">
        <v>1146.8800000000001</v>
      </c>
      <c r="H2147">
        <v>0</v>
      </c>
      <c r="I2147" t="s">
        <v>1572</v>
      </c>
      <c r="J2147">
        <f t="shared" si="99"/>
        <v>1137.8800000000001</v>
      </c>
      <c r="K2147">
        <f t="shared" si="100"/>
        <v>1137.8800000000001</v>
      </c>
      <c r="L2147">
        <f t="shared" si="101"/>
        <v>455.15200000000004</v>
      </c>
    </row>
    <row r="2148" spans="1:12" x14ac:dyDescent="0.35">
      <c r="A2148" t="s">
        <v>2922</v>
      </c>
      <c r="B2148" s="1">
        <v>45795</v>
      </c>
      <c r="C2148" t="s">
        <v>53</v>
      </c>
      <c r="D2148" t="s">
        <v>18</v>
      </c>
      <c r="E2148" t="s">
        <v>19</v>
      </c>
      <c r="F2148">
        <v>3</v>
      </c>
      <c r="G2148">
        <v>1130.01</v>
      </c>
      <c r="H2148">
        <v>0.3</v>
      </c>
      <c r="I2148" t="s">
        <v>788</v>
      </c>
      <c r="J2148">
        <f t="shared" si="99"/>
        <v>1127.01</v>
      </c>
      <c r="K2148">
        <f t="shared" si="100"/>
        <v>788.90699999999993</v>
      </c>
      <c r="L2148">
        <f t="shared" si="101"/>
        <v>112.70099999999991</v>
      </c>
    </row>
    <row r="2149" spans="1:12" x14ac:dyDescent="0.35">
      <c r="A2149" t="s">
        <v>2923</v>
      </c>
      <c r="B2149" s="1">
        <v>45860</v>
      </c>
      <c r="C2149" t="s">
        <v>22</v>
      </c>
      <c r="D2149" t="s">
        <v>11</v>
      </c>
      <c r="E2149" t="s">
        <v>43</v>
      </c>
      <c r="F2149">
        <v>3</v>
      </c>
      <c r="G2149">
        <v>214.26</v>
      </c>
      <c r="H2149">
        <v>0</v>
      </c>
      <c r="I2149" t="s">
        <v>618</v>
      </c>
      <c r="J2149">
        <f t="shared" si="99"/>
        <v>211.26</v>
      </c>
      <c r="K2149">
        <f t="shared" si="100"/>
        <v>211.26</v>
      </c>
      <c r="L2149">
        <f t="shared" si="101"/>
        <v>84.504000000000005</v>
      </c>
    </row>
    <row r="2150" spans="1:12" x14ac:dyDescent="0.35">
      <c r="A2150" t="s">
        <v>2924</v>
      </c>
      <c r="B2150" s="1">
        <v>45297</v>
      </c>
      <c r="C2150" t="s">
        <v>22</v>
      </c>
      <c r="D2150" t="s">
        <v>11</v>
      </c>
      <c r="E2150" t="s">
        <v>12</v>
      </c>
      <c r="F2150">
        <v>6</v>
      </c>
      <c r="G2150">
        <v>588.39</v>
      </c>
      <c r="H2150">
        <v>0</v>
      </c>
      <c r="I2150" t="s">
        <v>2925</v>
      </c>
      <c r="J2150">
        <f t="shared" si="99"/>
        <v>582.39</v>
      </c>
      <c r="K2150">
        <f t="shared" si="100"/>
        <v>582.39</v>
      </c>
      <c r="L2150">
        <f t="shared" si="101"/>
        <v>232.95600000000002</v>
      </c>
    </row>
    <row r="2151" spans="1:12" x14ac:dyDescent="0.35">
      <c r="A2151" t="s">
        <v>2926</v>
      </c>
      <c r="B2151" s="1">
        <v>44753</v>
      </c>
      <c r="C2151" t="s">
        <v>32</v>
      </c>
      <c r="D2151" t="s">
        <v>33</v>
      </c>
      <c r="E2151" t="s">
        <v>19</v>
      </c>
      <c r="F2151">
        <v>7</v>
      </c>
      <c r="G2151">
        <v>41.75</v>
      </c>
      <c r="H2151">
        <v>0</v>
      </c>
      <c r="I2151" t="s">
        <v>274</v>
      </c>
      <c r="J2151">
        <f t="shared" si="99"/>
        <v>34.75</v>
      </c>
      <c r="K2151">
        <f t="shared" si="100"/>
        <v>34.75</v>
      </c>
      <c r="L2151">
        <f t="shared" si="101"/>
        <v>13.900000000000002</v>
      </c>
    </row>
    <row r="2152" spans="1:12" x14ac:dyDescent="0.35">
      <c r="A2152" t="s">
        <v>2927</v>
      </c>
      <c r="B2152" s="1">
        <v>45780</v>
      </c>
      <c r="C2152" t="s">
        <v>50</v>
      </c>
      <c r="D2152" t="s">
        <v>11</v>
      </c>
      <c r="E2152" t="s">
        <v>23</v>
      </c>
      <c r="F2152">
        <v>8</v>
      </c>
      <c r="G2152">
        <v>316.89</v>
      </c>
      <c r="H2152">
        <v>0.2</v>
      </c>
      <c r="I2152" t="s">
        <v>1300</v>
      </c>
      <c r="J2152">
        <f t="shared" si="99"/>
        <v>308.89</v>
      </c>
      <c r="K2152">
        <f t="shared" si="100"/>
        <v>247.11199999999999</v>
      </c>
      <c r="L2152">
        <f t="shared" si="101"/>
        <v>61.77800000000002</v>
      </c>
    </row>
    <row r="2153" spans="1:12" x14ac:dyDescent="0.35">
      <c r="A2153" t="s">
        <v>2928</v>
      </c>
      <c r="B2153" s="1">
        <v>44707</v>
      </c>
      <c r="C2153" t="s">
        <v>29</v>
      </c>
      <c r="D2153" t="s">
        <v>18</v>
      </c>
      <c r="E2153" t="s">
        <v>12</v>
      </c>
      <c r="F2153">
        <v>10</v>
      </c>
      <c r="G2153">
        <v>225.52</v>
      </c>
      <c r="H2153">
        <v>0.3</v>
      </c>
      <c r="I2153" t="s">
        <v>940</v>
      </c>
      <c r="J2153">
        <f t="shared" si="99"/>
        <v>215.52</v>
      </c>
      <c r="K2153">
        <f t="shared" si="100"/>
        <v>150.864</v>
      </c>
      <c r="L2153">
        <f t="shared" si="101"/>
        <v>21.551999999999992</v>
      </c>
    </row>
    <row r="2154" spans="1:12" x14ac:dyDescent="0.35">
      <c r="A2154" t="s">
        <v>2929</v>
      </c>
      <c r="B2154" s="1">
        <v>45173</v>
      </c>
      <c r="C2154" t="s">
        <v>56</v>
      </c>
      <c r="D2154" t="s">
        <v>33</v>
      </c>
      <c r="E2154" t="s">
        <v>12</v>
      </c>
      <c r="F2154">
        <v>10</v>
      </c>
      <c r="G2154">
        <v>113.62</v>
      </c>
      <c r="H2154">
        <v>0.2</v>
      </c>
      <c r="I2154" t="s">
        <v>616</v>
      </c>
      <c r="J2154">
        <f t="shared" si="99"/>
        <v>103.62</v>
      </c>
      <c r="K2154">
        <f t="shared" si="100"/>
        <v>82.896000000000015</v>
      </c>
      <c r="L2154">
        <f t="shared" si="101"/>
        <v>20.724000000000018</v>
      </c>
    </row>
    <row r="2155" spans="1:12" x14ac:dyDescent="0.35">
      <c r="A2155" t="s">
        <v>2930</v>
      </c>
      <c r="B2155" s="1">
        <v>44621</v>
      </c>
      <c r="C2155" t="s">
        <v>71</v>
      </c>
      <c r="D2155" t="s">
        <v>33</v>
      </c>
      <c r="E2155" t="s">
        <v>43</v>
      </c>
      <c r="F2155">
        <v>2</v>
      </c>
      <c r="G2155">
        <v>94.91</v>
      </c>
      <c r="H2155">
        <v>0.15</v>
      </c>
      <c r="I2155" t="s">
        <v>1383</v>
      </c>
      <c r="J2155">
        <f t="shared" si="99"/>
        <v>92.91</v>
      </c>
      <c r="K2155">
        <f t="shared" si="100"/>
        <v>78.973500000000001</v>
      </c>
      <c r="L2155">
        <f t="shared" si="101"/>
        <v>23.227500000000006</v>
      </c>
    </row>
    <row r="2156" spans="1:12" x14ac:dyDescent="0.35">
      <c r="A2156" t="s">
        <v>2931</v>
      </c>
      <c r="B2156" s="1">
        <v>44728</v>
      </c>
      <c r="C2156" t="s">
        <v>22</v>
      </c>
      <c r="D2156" t="s">
        <v>11</v>
      </c>
      <c r="E2156" t="s">
        <v>23</v>
      </c>
      <c r="F2156">
        <v>8</v>
      </c>
      <c r="G2156">
        <v>60.49</v>
      </c>
      <c r="H2156">
        <v>0</v>
      </c>
      <c r="I2156" t="s">
        <v>391</v>
      </c>
      <c r="J2156">
        <f t="shared" si="99"/>
        <v>52.49</v>
      </c>
      <c r="K2156">
        <f t="shared" si="100"/>
        <v>52.49</v>
      </c>
      <c r="L2156">
        <f t="shared" si="101"/>
        <v>20.996000000000002</v>
      </c>
    </row>
    <row r="2157" spans="1:12" x14ac:dyDescent="0.35">
      <c r="A2157" t="s">
        <v>2932</v>
      </c>
      <c r="B2157" s="1">
        <v>45316</v>
      </c>
      <c r="C2157" t="s">
        <v>40</v>
      </c>
      <c r="D2157" t="s">
        <v>33</v>
      </c>
      <c r="E2157" t="s">
        <v>23</v>
      </c>
      <c r="F2157">
        <v>1</v>
      </c>
      <c r="G2157">
        <v>60.56</v>
      </c>
      <c r="H2157">
        <v>0.3</v>
      </c>
      <c r="I2157" t="s">
        <v>1994</v>
      </c>
      <c r="J2157">
        <f t="shared" si="99"/>
        <v>59.56</v>
      </c>
      <c r="K2157">
        <f t="shared" si="100"/>
        <v>41.692</v>
      </c>
      <c r="L2157">
        <f t="shared" si="101"/>
        <v>5.9560000000000031</v>
      </c>
    </row>
    <row r="2158" spans="1:12" x14ac:dyDescent="0.35">
      <c r="A2158" t="s">
        <v>2933</v>
      </c>
      <c r="B2158" s="1">
        <v>45730</v>
      </c>
      <c r="C2158" t="s">
        <v>26</v>
      </c>
      <c r="D2158" t="s">
        <v>18</v>
      </c>
      <c r="E2158" t="s">
        <v>43</v>
      </c>
      <c r="F2158">
        <v>6</v>
      </c>
      <c r="G2158">
        <v>184.62</v>
      </c>
      <c r="H2158">
        <v>0.2</v>
      </c>
      <c r="I2158" t="s">
        <v>127</v>
      </c>
      <c r="J2158">
        <f t="shared" si="99"/>
        <v>178.62</v>
      </c>
      <c r="K2158">
        <f t="shared" si="100"/>
        <v>142.89600000000002</v>
      </c>
      <c r="L2158">
        <f t="shared" si="101"/>
        <v>35.724000000000018</v>
      </c>
    </row>
    <row r="2159" spans="1:12" x14ac:dyDescent="0.35">
      <c r="A2159" t="s">
        <v>2934</v>
      </c>
      <c r="B2159" s="1">
        <v>45905</v>
      </c>
      <c r="C2159" t="s">
        <v>50</v>
      </c>
      <c r="D2159" t="s">
        <v>11</v>
      </c>
      <c r="E2159" t="s">
        <v>23</v>
      </c>
      <c r="F2159">
        <v>7</v>
      </c>
      <c r="G2159">
        <v>784.77</v>
      </c>
      <c r="H2159">
        <v>0.3</v>
      </c>
      <c r="I2159" t="s">
        <v>1240</v>
      </c>
      <c r="J2159">
        <f t="shared" si="99"/>
        <v>777.77</v>
      </c>
      <c r="K2159">
        <f t="shared" si="100"/>
        <v>544.43899999999996</v>
      </c>
      <c r="L2159">
        <f t="shared" si="101"/>
        <v>77.776999999999987</v>
      </c>
    </row>
    <row r="2160" spans="1:12" x14ac:dyDescent="0.35">
      <c r="A2160" t="s">
        <v>2935</v>
      </c>
      <c r="B2160" s="1">
        <v>45022</v>
      </c>
      <c r="C2160" t="s">
        <v>26</v>
      </c>
      <c r="D2160" t="s">
        <v>18</v>
      </c>
      <c r="E2160" t="s">
        <v>43</v>
      </c>
      <c r="F2160">
        <v>1</v>
      </c>
      <c r="G2160">
        <v>523.22</v>
      </c>
      <c r="H2160">
        <v>0.2</v>
      </c>
      <c r="I2160" t="s">
        <v>879</v>
      </c>
      <c r="J2160">
        <f t="shared" si="99"/>
        <v>522.22</v>
      </c>
      <c r="K2160">
        <f t="shared" si="100"/>
        <v>417.77600000000007</v>
      </c>
      <c r="L2160">
        <f t="shared" si="101"/>
        <v>104.44400000000007</v>
      </c>
    </row>
    <row r="2161" spans="1:12" x14ac:dyDescent="0.35">
      <c r="A2161" t="s">
        <v>2936</v>
      </c>
      <c r="B2161" s="1">
        <v>44950</v>
      </c>
      <c r="C2161" t="s">
        <v>10</v>
      </c>
      <c r="D2161" t="s">
        <v>11</v>
      </c>
      <c r="E2161" t="s">
        <v>23</v>
      </c>
      <c r="F2161">
        <v>3</v>
      </c>
      <c r="G2161">
        <v>375.38</v>
      </c>
      <c r="H2161">
        <v>0</v>
      </c>
      <c r="I2161" t="s">
        <v>2610</v>
      </c>
      <c r="J2161">
        <f t="shared" si="99"/>
        <v>372.38</v>
      </c>
      <c r="K2161">
        <f t="shared" si="100"/>
        <v>372.38</v>
      </c>
      <c r="L2161">
        <f t="shared" si="101"/>
        <v>148.952</v>
      </c>
    </row>
    <row r="2162" spans="1:12" x14ac:dyDescent="0.35">
      <c r="A2162" t="s">
        <v>2937</v>
      </c>
      <c r="B2162" s="1">
        <v>45085</v>
      </c>
      <c r="C2162" t="s">
        <v>50</v>
      </c>
      <c r="D2162" t="s">
        <v>11</v>
      </c>
      <c r="E2162" t="s">
        <v>12</v>
      </c>
      <c r="F2162">
        <v>6</v>
      </c>
      <c r="G2162">
        <v>755.63</v>
      </c>
      <c r="H2162">
        <v>0.2</v>
      </c>
      <c r="I2162" t="s">
        <v>359</v>
      </c>
      <c r="J2162">
        <f t="shared" si="99"/>
        <v>749.63</v>
      </c>
      <c r="K2162">
        <f t="shared" si="100"/>
        <v>599.70400000000006</v>
      </c>
      <c r="L2162">
        <f t="shared" si="101"/>
        <v>149.9260000000001</v>
      </c>
    </row>
    <row r="2163" spans="1:12" x14ac:dyDescent="0.35">
      <c r="A2163" t="s">
        <v>2938</v>
      </c>
      <c r="B2163" s="1">
        <v>45941</v>
      </c>
      <c r="C2163" t="s">
        <v>22</v>
      </c>
      <c r="D2163" t="s">
        <v>11</v>
      </c>
      <c r="E2163" t="s">
        <v>19</v>
      </c>
      <c r="F2163">
        <v>9</v>
      </c>
      <c r="G2163">
        <v>601.21</v>
      </c>
      <c r="H2163">
        <v>0.2</v>
      </c>
      <c r="I2163" t="s">
        <v>122</v>
      </c>
      <c r="J2163">
        <f t="shared" si="99"/>
        <v>592.21</v>
      </c>
      <c r="K2163">
        <f t="shared" si="100"/>
        <v>473.76800000000003</v>
      </c>
      <c r="L2163">
        <f t="shared" si="101"/>
        <v>118.44200000000001</v>
      </c>
    </row>
    <row r="2164" spans="1:12" x14ac:dyDescent="0.35">
      <c r="A2164" t="s">
        <v>2939</v>
      </c>
      <c r="B2164" s="1">
        <v>45837</v>
      </c>
      <c r="C2164" t="s">
        <v>141</v>
      </c>
      <c r="D2164" t="s">
        <v>33</v>
      </c>
      <c r="E2164" t="s">
        <v>12</v>
      </c>
      <c r="F2164">
        <v>5</v>
      </c>
      <c r="G2164">
        <v>136.58000000000001</v>
      </c>
      <c r="H2164">
        <v>0.3</v>
      </c>
      <c r="I2164" t="s">
        <v>959</v>
      </c>
      <c r="J2164">
        <f t="shared" si="99"/>
        <v>131.58000000000001</v>
      </c>
      <c r="K2164">
        <f t="shared" si="100"/>
        <v>92.106000000000009</v>
      </c>
      <c r="L2164">
        <f t="shared" si="101"/>
        <v>13.158000000000001</v>
      </c>
    </row>
    <row r="2165" spans="1:12" x14ac:dyDescent="0.35">
      <c r="A2165" t="s">
        <v>2940</v>
      </c>
      <c r="B2165" s="1">
        <v>45013</v>
      </c>
      <c r="C2165" t="s">
        <v>64</v>
      </c>
      <c r="D2165" t="s">
        <v>11</v>
      </c>
      <c r="E2165" t="s">
        <v>12</v>
      </c>
      <c r="F2165">
        <v>3</v>
      </c>
      <c r="G2165">
        <v>590.12</v>
      </c>
      <c r="H2165">
        <v>0.1</v>
      </c>
      <c r="I2165" t="s">
        <v>1875</v>
      </c>
      <c r="J2165">
        <f t="shared" si="99"/>
        <v>587.12</v>
      </c>
      <c r="K2165">
        <f t="shared" si="100"/>
        <v>528.40800000000002</v>
      </c>
      <c r="L2165">
        <f t="shared" si="101"/>
        <v>176.13600000000002</v>
      </c>
    </row>
    <row r="2166" spans="1:12" x14ac:dyDescent="0.35">
      <c r="A2166" t="s">
        <v>2941</v>
      </c>
      <c r="B2166" s="1">
        <v>45927</v>
      </c>
      <c r="C2166" t="s">
        <v>64</v>
      </c>
      <c r="D2166" t="s">
        <v>11</v>
      </c>
      <c r="E2166" t="s">
        <v>12</v>
      </c>
      <c r="F2166">
        <v>4</v>
      </c>
      <c r="G2166">
        <v>234.14</v>
      </c>
      <c r="H2166">
        <v>0</v>
      </c>
      <c r="I2166" t="s">
        <v>387</v>
      </c>
      <c r="J2166">
        <f t="shared" si="99"/>
        <v>230.14</v>
      </c>
      <c r="K2166">
        <f t="shared" si="100"/>
        <v>230.14</v>
      </c>
      <c r="L2166">
        <f t="shared" si="101"/>
        <v>92.056000000000012</v>
      </c>
    </row>
    <row r="2167" spans="1:12" x14ac:dyDescent="0.35">
      <c r="A2167" t="s">
        <v>2942</v>
      </c>
      <c r="B2167" s="1">
        <v>44723</v>
      </c>
      <c r="C2167" t="s">
        <v>17</v>
      </c>
      <c r="D2167" t="s">
        <v>18</v>
      </c>
      <c r="E2167" t="s">
        <v>23</v>
      </c>
      <c r="F2167">
        <v>7</v>
      </c>
      <c r="G2167">
        <v>139.19</v>
      </c>
      <c r="H2167">
        <v>0.3</v>
      </c>
      <c r="I2167" t="s">
        <v>34</v>
      </c>
      <c r="J2167">
        <f t="shared" si="99"/>
        <v>132.19</v>
      </c>
      <c r="K2167">
        <f t="shared" si="100"/>
        <v>92.532999999999987</v>
      </c>
      <c r="L2167">
        <f t="shared" si="101"/>
        <v>13.218999999999994</v>
      </c>
    </row>
    <row r="2168" spans="1:12" x14ac:dyDescent="0.35">
      <c r="A2168" t="s">
        <v>2943</v>
      </c>
      <c r="B2168" s="1">
        <v>45361</v>
      </c>
      <c r="C2168" t="s">
        <v>17</v>
      </c>
      <c r="D2168" t="s">
        <v>18</v>
      </c>
      <c r="E2168" t="s">
        <v>23</v>
      </c>
      <c r="F2168">
        <v>6</v>
      </c>
      <c r="G2168">
        <v>1214.49</v>
      </c>
      <c r="H2168">
        <v>0.15</v>
      </c>
      <c r="I2168" t="s">
        <v>2285</v>
      </c>
      <c r="J2168">
        <f t="shared" si="99"/>
        <v>1208.49</v>
      </c>
      <c r="K2168">
        <f t="shared" si="100"/>
        <v>1027.2165</v>
      </c>
      <c r="L2168">
        <f t="shared" si="101"/>
        <v>302.12250000000006</v>
      </c>
    </row>
    <row r="2169" spans="1:12" x14ac:dyDescent="0.35">
      <c r="A2169" t="s">
        <v>2944</v>
      </c>
      <c r="B2169" s="1">
        <v>45863</v>
      </c>
      <c r="C2169" t="s">
        <v>71</v>
      </c>
      <c r="D2169" t="s">
        <v>33</v>
      </c>
      <c r="E2169" t="s">
        <v>43</v>
      </c>
      <c r="F2169">
        <v>4</v>
      </c>
      <c r="G2169">
        <v>68.3</v>
      </c>
      <c r="H2169">
        <v>0.2</v>
      </c>
      <c r="I2169" t="s">
        <v>2945</v>
      </c>
      <c r="J2169">
        <f t="shared" si="99"/>
        <v>64.3</v>
      </c>
      <c r="K2169">
        <f t="shared" si="100"/>
        <v>51.44</v>
      </c>
      <c r="L2169">
        <f t="shared" si="101"/>
        <v>12.86</v>
      </c>
    </row>
    <row r="2170" spans="1:12" x14ac:dyDescent="0.35">
      <c r="A2170" t="s">
        <v>2946</v>
      </c>
      <c r="B2170" s="1">
        <v>45353</v>
      </c>
      <c r="C2170" t="s">
        <v>26</v>
      </c>
      <c r="D2170" t="s">
        <v>18</v>
      </c>
      <c r="E2170" t="s">
        <v>19</v>
      </c>
      <c r="F2170">
        <v>7</v>
      </c>
      <c r="G2170">
        <v>392.07</v>
      </c>
      <c r="H2170">
        <v>0.1</v>
      </c>
      <c r="I2170" t="s">
        <v>232</v>
      </c>
      <c r="J2170">
        <f t="shared" si="99"/>
        <v>385.07</v>
      </c>
      <c r="K2170">
        <f t="shared" si="100"/>
        <v>346.56299999999999</v>
      </c>
      <c r="L2170">
        <f t="shared" si="101"/>
        <v>115.52100000000002</v>
      </c>
    </row>
    <row r="2171" spans="1:12" x14ac:dyDescent="0.35">
      <c r="A2171" t="s">
        <v>2947</v>
      </c>
      <c r="B2171" s="1">
        <v>45264</v>
      </c>
      <c r="C2171" t="s">
        <v>32</v>
      </c>
      <c r="D2171" t="s">
        <v>33</v>
      </c>
      <c r="E2171" t="s">
        <v>19</v>
      </c>
      <c r="F2171">
        <v>9</v>
      </c>
      <c r="G2171">
        <v>106.17</v>
      </c>
      <c r="H2171">
        <v>0</v>
      </c>
      <c r="I2171" t="s">
        <v>724</v>
      </c>
      <c r="J2171">
        <f t="shared" si="99"/>
        <v>97.17</v>
      </c>
      <c r="K2171">
        <f t="shared" si="100"/>
        <v>97.17</v>
      </c>
      <c r="L2171">
        <f t="shared" si="101"/>
        <v>38.868000000000002</v>
      </c>
    </row>
    <row r="2172" spans="1:12" x14ac:dyDescent="0.35">
      <c r="A2172" t="s">
        <v>2948</v>
      </c>
      <c r="B2172" s="1">
        <v>45828</v>
      </c>
      <c r="C2172" t="s">
        <v>61</v>
      </c>
      <c r="D2172" t="s">
        <v>33</v>
      </c>
      <c r="E2172" t="s">
        <v>19</v>
      </c>
      <c r="F2172">
        <v>6</v>
      </c>
      <c r="G2172">
        <v>31.88</v>
      </c>
      <c r="H2172">
        <v>0.15</v>
      </c>
      <c r="I2172" t="s">
        <v>857</v>
      </c>
      <c r="J2172">
        <f t="shared" si="99"/>
        <v>25.88</v>
      </c>
      <c r="K2172">
        <f t="shared" si="100"/>
        <v>21.997999999999998</v>
      </c>
      <c r="L2172">
        <f t="shared" si="101"/>
        <v>6.4699999999999989</v>
      </c>
    </row>
    <row r="2173" spans="1:12" x14ac:dyDescent="0.35">
      <c r="A2173" t="s">
        <v>2949</v>
      </c>
      <c r="B2173" s="1">
        <v>45322</v>
      </c>
      <c r="C2173" t="s">
        <v>26</v>
      </c>
      <c r="D2173" t="s">
        <v>18</v>
      </c>
      <c r="E2173" t="s">
        <v>23</v>
      </c>
      <c r="F2173">
        <v>5</v>
      </c>
      <c r="G2173">
        <v>1281.94</v>
      </c>
      <c r="H2173">
        <v>0</v>
      </c>
      <c r="I2173" t="s">
        <v>466</v>
      </c>
      <c r="J2173">
        <f t="shared" si="99"/>
        <v>1276.94</v>
      </c>
      <c r="K2173">
        <f t="shared" si="100"/>
        <v>1276.94</v>
      </c>
      <c r="L2173">
        <f t="shared" si="101"/>
        <v>510.77600000000007</v>
      </c>
    </row>
    <row r="2174" spans="1:12" x14ac:dyDescent="0.35">
      <c r="A2174" t="s">
        <v>2950</v>
      </c>
      <c r="B2174" s="1">
        <v>45490</v>
      </c>
      <c r="C2174" t="s">
        <v>141</v>
      </c>
      <c r="D2174" t="s">
        <v>33</v>
      </c>
      <c r="E2174" t="s">
        <v>12</v>
      </c>
      <c r="F2174">
        <v>6</v>
      </c>
      <c r="G2174">
        <v>117.65</v>
      </c>
      <c r="H2174">
        <v>0.2</v>
      </c>
      <c r="I2174" t="s">
        <v>1535</v>
      </c>
      <c r="J2174">
        <f t="shared" si="99"/>
        <v>111.65</v>
      </c>
      <c r="K2174">
        <f t="shared" si="100"/>
        <v>89.320000000000007</v>
      </c>
      <c r="L2174">
        <f t="shared" si="101"/>
        <v>22.330000000000013</v>
      </c>
    </row>
    <row r="2175" spans="1:12" x14ac:dyDescent="0.35">
      <c r="A2175" t="s">
        <v>2951</v>
      </c>
      <c r="B2175" s="1">
        <v>45350</v>
      </c>
      <c r="C2175" t="s">
        <v>64</v>
      </c>
      <c r="D2175" t="s">
        <v>11</v>
      </c>
      <c r="E2175" t="s">
        <v>19</v>
      </c>
      <c r="F2175">
        <v>5</v>
      </c>
      <c r="G2175">
        <v>538</v>
      </c>
      <c r="H2175">
        <v>0.2</v>
      </c>
      <c r="I2175" t="s">
        <v>942</v>
      </c>
      <c r="J2175">
        <f t="shared" si="99"/>
        <v>533</v>
      </c>
      <c r="K2175">
        <f t="shared" si="100"/>
        <v>426.40000000000003</v>
      </c>
      <c r="L2175">
        <f t="shared" si="101"/>
        <v>106.60000000000002</v>
      </c>
    </row>
    <row r="2176" spans="1:12" x14ac:dyDescent="0.35">
      <c r="A2176" t="s">
        <v>2952</v>
      </c>
      <c r="B2176" s="1">
        <v>44884</v>
      </c>
      <c r="C2176" t="s">
        <v>99</v>
      </c>
      <c r="D2176" t="s">
        <v>33</v>
      </c>
      <c r="E2176" t="s">
        <v>43</v>
      </c>
      <c r="F2176">
        <v>6</v>
      </c>
      <c r="G2176">
        <v>133.49</v>
      </c>
      <c r="H2176">
        <v>0</v>
      </c>
      <c r="I2176" t="s">
        <v>2953</v>
      </c>
      <c r="J2176">
        <f t="shared" si="99"/>
        <v>127.49000000000001</v>
      </c>
      <c r="K2176">
        <f t="shared" si="100"/>
        <v>127.49000000000001</v>
      </c>
      <c r="L2176">
        <f t="shared" si="101"/>
        <v>50.996000000000009</v>
      </c>
    </row>
    <row r="2177" spans="1:12" x14ac:dyDescent="0.35">
      <c r="A2177" t="s">
        <v>2954</v>
      </c>
      <c r="B2177" s="1">
        <v>45722</v>
      </c>
      <c r="C2177" t="s">
        <v>71</v>
      </c>
      <c r="D2177" t="s">
        <v>33</v>
      </c>
      <c r="E2177" t="s">
        <v>23</v>
      </c>
      <c r="F2177">
        <v>4</v>
      </c>
      <c r="G2177">
        <v>20.12</v>
      </c>
      <c r="H2177">
        <v>0.3</v>
      </c>
      <c r="I2177" t="s">
        <v>1045</v>
      </c>
      <c r="J2177">
        <f t="shared" si="99"/>
        <v>16.12</v>
      </c>
      <c r="K2177">
        <f t="shared" si="100"/>
        <v>11.284000000000001</v>
      </c>
      <c r="L2177">
        <f t="shared" si="101"/>
        <v>1.6120000000000001</v>
      </c>
    </row>
    <row r="2178" spans="1:12" x14ac:dyDescent="0.35">
      <c r="A2178" t="s">
        <v>2955</v>
      </c>
      <c r="B2178" s="1">
        <v>45884</v>
      </c>
      <c r="C2178" t="s">
        <v>29</v>
      </c>
      <c r="D2178" t="s">
        <v>18</v>
      </c>
      <c r="E2178" t="s">
        <v>23</v>
      </c>
      <c r="F2178">
        <v>9</v>
      </c>
      <c r="G2178">
        <v>1250.73</v>
      </c>
      <c r="H2178">
        <v>0</v>
      </c>
      <c r="I2178" t="s">
        <v>301</v>
      </c>
      <c r="J2178">
        <f t="shared" ref="J2178:J2241" si="102">G2178-F2178</f>
        <v>1241.73</v>
      </c>
      <c r="K2178">
        <f t="shared" ref="K2178:K2241" si="103">J2178*(1-H2178)</f>
        <v>1241.73</v>
      </c>
      <c r="L2178">
        <f t="shared" ref="L2178:L2241" si="104">K2178-(J2178*0.6)</f>
        <v>496.69200000000001</v>
      </c>
    </row>
    <row r="2179" spans="1:12" x14ac:dyDescent="0.35">
      <c r="A2179" t="s">
        <v>2956</v>
      </c>
      <c r="B2179" s="1">
        <v>45316</v>
      </c>
      <c r="C2179" t="s">
        <v>26</v>
      </c>
      <c r="D2179" t="s">
        <v>18</v>
      </c>
      <c r="E2179" t="s">
        <v>19</v>
      </c>
      <c r="F2179">
        <v>9</v>
      </c>
      <c r="G2179">
        <v>493.19</v>
      </c>
      <c r="H2179">
        <v>0</v>
      </c>
      <c r="I2179" t="s">
        <v>766</v>
      </c>
      <c r="J2179">
        <f t="shared" si="102"/>
        <v>484.19</v>
      </c>
      <c r="K2179">
        <f t="shared" si="103"/>
        <v>484.19</v>
      </c>
      <c r="L2179">
        <f t="shared" si="104"/>
        <v>193.67599999999999</v>
      </c>
    </row>
    <row r="2180" spans="1:12" x14ac:dyDescent="0.35">
      <c r="A2180" t="s">
        <v>2957</v>
      </c>
      <c r="B2180" s="1">
        <v>45909</v>
      </c>
      <c r="C2180" t="s">
        <v>141</v>
      </c>
      <c r="D2180" t="s">
        <v>33</v>
      </c>
      <c r="E2180" t="s">
        <v>23</v>
      </c>
      <c r="F2180">
        <v>9</v>
      </c>
      <c r="G2180">
        <v>120.64</v>
      </c>
      <c r="H2180">
        <v>0.1</v>
      </c>
      <c r="I2180" t="s">
        <v>34</v>
      </c>
      <c r="J2180">
        <f t="shared" si="102"/>
        <v>111.64</v>
      </c>
      <c r="K2180">
        <f t="shared" si="103"/>
        <v>100.476</v>
      </c>
      <c r="L2180">
        <f t="shared" si="104"/>
        <v>33.492000000000004</v>
      </c>
    </row>
    <row r="2181" spans="1:12" x14ac:dyDescent="0.35">
      <c r="A2181" t="s">
        <v>2958</v>
      </c>
      <c r="B2181" s="1">
        <v>44792</v>
      </c>
      <c r="C2181" t="s">
        <v>71</v>
      </c>
      <c r="D2181" t="s">
        <v>33</v>
      </c>
      <c r="E2181" t="s">
        <v>12</v>
      </c>
      <c r="F2181">
        <v>1</v>
      </c>
      <c r="G2181">
        <v>105.27</v>
      </c>
      <c r="H2181">
        <v>0.15</v>
      </c>
      <c r="I2181" t="s">
        <v>1959</v>
      </c>
      <c r="J2181">
        <f t="shared" si="102"/>
        <v>104.27</v>
      </c>
      <c r="K2181">
        <f t="shared" si="103"/>
        <v>88.629499999999993</v>
      </c>
      <c r="L2181">
        <f t="shared" si="104"/>
        <v>26.067499999999995</v>
      </c>
    </row>
    <row r="2182" spans="1:12" x14ac:dyDescent="0.35">
      <c r="A2182" t="s">
        <v>2959</v>
      </c>
      <c r="B2182" s="1">
        <v>45472</v>
      </c>
      <c r="C2182" t="s">
        <v>78</v>
      </c>
      <c r="D2182" t="s">
        <v>33</v>
      </c>
      <c r="E2182" t="s">
        <v>12</v>
      </c>
      <c r="F2182">
        <v>10</v>
      </c>
      <c r="G2182">
        <v>67.349999999999994</v>
      </c>
      <c r="H2182">
        <v>0.3</v>
      </c>
      <c r="I2182" t="s">
        <v>215</v>
      </c>
      <c r="J2182">
        <f t="shared" si="102"/>
        <v>57.349999999999994</v>
      </c>
      <c r="K2182">
        <f t="shared" si="103"/>
        <v>40.144999999999996</v>
      </c>
      <c r="L2182">
        <f t="shared" si="104"/>
        <v>5.7349999999999994</v>
      </c>
    </row>
    <row r="2183" spans="1:12" x14ac:dyDescent="0.35">
      <c r="A2183" t="s">
        <v>2960</v>
      </c>
      <c r="B2183" s="1">
        <v>44961</v>
      </c>
      <c r="C2183" t="s">
        <v>56</v>
      </c>
      <c r="D2183" t="s">
        <v>33</v>
      </c>
      <c r="E2183" t="s">
        <v>19</v>
      </c>
      <c r="F2183">
        <v>5</v>
      </c>
      <c r="G2183">
        <v>137.1</v>
      </c>
      <c r="H2183">
        <v>0.3</v>
      </c>
      <c r="I2183" t="s">
        <v>240</v>
      </c>
      <c r="J2183">
        <f t="shared" si="102"/>
        <v>132.1</v>
      </c>
      <c r="K2183">
        <f t="shared" si="103"/>
        <v>92.469999999999985</v>
      </c>
      <c r="L2183">
        <f t="shared" si="104"/>
        <v>13.209999999999994</v>
      </c>
    </row>
    <row r="2184" spans="1:12" x14ac:dyDescent="0.35">
      <c r="A2184" t="s">
        <v>2961</v>
      </c>
      <c r="B2184" s="1">
        <v>44874</v>
      </c>
      <c r="C2184" t="s">
        <v>61</v>
      </c>
      <c r="D2184" t="s">
        <v>33</v>
      </c>
      <c r="E2184" t="s">
        <v>19</v>
      </c>
      <c r="F2184">
        <v>1</v>
      </c>
      <c r="G2184">
        <v>139.5</v>
      </c>
      <c r="H2184">
        <v>0.1</v>
      </c>
      <c r="I2184" t="s">
        <v>559</v>
      </c>
      <c r="J2184">
        <f t="shared" si="102"/>
        <v>138.5</v>
      </c>
      <c r="K2184">
        <f t="shared" si="103"/>
        <v>124.65</v>
      </c>
      <c r="L2184">
        <f t="shared" si="104"/>
        <v>41.550000000000011</v>
      </c>
    </row>
    <row r="2185" spans="1:12" x14ac:dyDescent="0.35">
      <c r="A2185" t="s">
        <v>2962</v>
      </c>
      <c r="B2185" s="1">
        <v>44613</v>
      </c>
      <c r="C2185" t="s">
        <v>50</v>
      </c>
      <c r="D2185" t="s">
        <v>11</v>
      </c>
      <c r="E2185" t="s">
        <v>12</v>
      </c>
      <c r="F2185">
        <v>3</v>
      </c>
      <c r="G2185">
        <v>99.28</v>
      </c>
      <c r="H2185">
        <v>0</v>
      </c>
      <c r="I2185" t="s">
        <v>1246</v>
      </c>
      <c r="J2185">
        <f t="shared" si="102"/>
        <v>96.28</v>
      </c>
      <c r="K2185">
        <f t="shared" si="103"/>
        <v>96.28</v>
      </c>
      <c r="L2185">
        <f t="shared" si="104"/>
        <v>38.512</v>
      </c>
    </row>
    <row r="2186" spans="1:12" x14ac:dyDescent="0.35">
      <c r="A2186" t="s">
        <v>2963</v>
      </c>
      <c r="B2186" s="1">
        <v>44961</v>
      </c>
      <c r="C2186" t="s">
        <v>50</v>
      </c>
      <c r="D2186" t="s">
        <v>11</v>
      </c>
      <c r="E2186" t="s">
        <v>19</v>
      </c>
      <c r="F2186">
        <v>10</v>
      </c>
      <c r="G2186">
        <v>275.83999999999997</v>
      </c>
      <c r="H2186">
        <v>0.2</v>
      </c>
      <c r="I2186" t="s">
        <v>179</v>
      </c>
      <c r="J2186">
        <f t="shared" si="102"/>
        <v>265.83999999999997</v>
      </c>
      <c r="K2186">
        <f t="shared" si="103"/>
        <v>212.672</v>
      </c>
      <c r="L2186">
        <f t="shared" si="104"/>
        <v>53.168000000000006</v>
      </c>
    </row>
    <row r="2187" spans="1:12" x14ac:dyDescent="0.35">
      <c r="A2187" t="s">
        <v>2964</v>
      </c>
      <c r="B2187" s="1">
        <v>45007</v>
      </c>
      <c r="C2187" t="s">
        <v>61</v>
      </c>
      <c r="D2187" t="s">
        <v>33</v>
      </c>
      <c r="E2187" t="s">
        <v>19</v>
      </c>
      <c r="F2187">
        <v>8</v>
      </c>
      <c r="G2187">
        <v>149.05000000000001</v>
      </c>
      <c r="H2187">
        <v>0</v>
      </c>
      <c r="I2187" t="s">
        <v>15</v>
      </c>
      <c r="J2187">
        <f t="shared" si="102"/>
        <v>141.05000000000001</v>
      </c>
      <c r="K2187">
        <f t="shared" si="103"/>
        <v>141.05000000000001</v>
      </c>
      <c r="L2187">
        <f t="shared" si="104"/>
        <v>56.42</v>
      </c>
    </row>
    <row r="2188" spans="1:12" x14ac:dyDescent="0.35">
      <c r="A2188" t="s">
        <v>2965</v>
      </c>
      <c r="B2188" s="1">
        <v>45336</v>
      </c>
      <c r="C2188" t="s">
        <v>17</v>
      </c>
      <c r="D2188" t="s">
        <v>18</v>
      </c>
      <c r="E2188" t="s">
        <v>43</v>
      </c>
      <c r="F2188">
        <v>3</v>
      </c>
      <c r="G2188">
        <v>825.34</v>
      </c>
      <c r="H2188">
        <v>0.15</v>
      </c>
      <c r="I2188" t="s">
        <v>1126</v>
      </c>
      <c r="J2188">
        <f t="shared" si="102"/>
        <v>822.34</v>
      </c>
      <c r="K2188">
        <f t="shared" si="103"/>
        <v>698.98900000000003</v>
      </c>
      <c r="L2188">
        <f t="shared" si="104"/>
        <v>205.58500000000004</v>
      </c>
    </row>
    <row r="2189" spans="1:12" x14ac:dyDescent="0.35">
      <c r="A2189" t="s">
        <v>2966</v>
      </c>
      <c r="B2189" s="1">
        <v>45882</v>
      </c>
      <c r="C2189" t="s">
        <v>50</v>
      </c>
      <c r="D2189" t="s">
        <v>11</v>
      </c>
      <c r="E2189" t="s">
        <v>12</v>
      </c>
      <c r="F2189">
        <v>6</v>
      </c>
      <c r="G2189">
        <v>145.87</v>
      </c>
      <c r="H2189">
        <v>0.1</v>
      </c>
      <c r="I2189" t="s">
        <v>2894</v>
      </c>
      <c r="J2189">
        <f t="shared" si="102"/>
        <v>139.87</v>
      </c>
      <c r="K2189">
        <f t="shared" si="103"/>
        <v>125.88300000000001</v>
      </c>
      <c r="L2189">
        <f t="shared" si="104"/>
        <v>41.961000000000013</v>
      </c>
    </row>
    <row r="2190" spans="1:12" x14ac:dyDescent="0.35">
      <c r="A2190" t="s">
        <v>2967</v>
      </c>
      <c r="B2190" s="1">
        <v>45912</v>
      </c>
      <c r="C2190" t="s">
        <v>53</v>
      </c>
      <c r="D2190" t="s">
        <v>18</v>
      </c>
      <c r="E2190" t="s">
        <v>12</v>
      </c>
      <c r="F2190">
        <v>3</v>
      </c>
      <c r="G2190">
        <v>336.57</v>
      </c>
      <c r="H2190">
        <v>0.3</v>
      </c>
      <c r="I2190" t="s">
        <v>706</v>
      </c>
      <c r="J2190">
        <f t="shared" si="102"/>
        <v>333.57</v>
      </c>
      <c r="K2190">
        <f t="shared" si="103"/>
        <v>233.49899999999997</v>
      </c>
      <c r="L2190">
        <f t="shared" si="104"/>
        <v>33.356999999999971</v>
      </c>
    </row>
    <row r="2191" spans="1:12" x14ac:dyDescent="0.35">
      <c r="A2191" t="s">
        <v>2968</v>
      </c>
      <c r="B2191" s="1">
        <v>45994</v>
      </c>
      <c r="C2191" t="s">
        <v>53</v>
      </c>
      <c r="D2191" t="s">
        <v>18</v>
      </c>
      <c r="E2191" t="s">
        <v>12</v>
      </c>
      <c r="F2191">
        <v>1</v>
      </c>
      <c r="G2191">
        <v>502.26</v>
      </c>
      <c r="H2191">
        <v>0.15</v>
      </c>
      <c r="I2191" t="s">
        <v>177</v>
      </c>
      <c r="J2191">
        <f t="shared" si="102"/>
        <v>501.26</v>
      </c>
      <c r="K2191">
        <f t="shared" si="103"/>
        <v>426.07099999999997</v>
      </c>
      <c r="L2191">
        <f t="shared" si="104"/>
        <v>125.315</v>
      </c>
    </row>
    <row r="2192" spans="1:12" x14ac:dyDescent="0.35">
      <c r="A2192" t="s">
        <v>2969</v>
      </c>
      <c r="B2192" s="1">
        <v>45287</v>
      </c>
      <c r="C2192" t="s">
        <v>10</v>
      </c>
      <c r="D2192" t="s">
        <v>11</v>
      </c>
      <c r="E2192" t="s">
        <v>12</v>
      </c>
      <c r="F2192">
        <v>7</v>
      </c>
      <c r="G2192">
        <v>370.12</v>
      </c>
      <c r="H2192">
        <v>0.2</v>
      </c>
      <c r="I2192" t="s">
        <v>2700</v>
      </c>
      <c r="J2192">
        <f t="shared" si="102"/>
        <v>363.12</v>
      </c>
      <c r="K2192">
        <f t="shared" si="103"/>
        <v>290.49600000000004</v>
      </c>
      <c r="L2192">
        <f t="shared" si="104"/>
        <v>72.624000000000052</v>
      </c>
    </row>
    <row r="2193" spans="1:12" x14ac:dyDescent="0.35">
      <c r="A2193" t="s">
        <v>2970</v>
      </c>
      <c r="B2193" s="1">
        <v>45375</v>
      </c>
      <c r="C2193" t="s">
        <v>22</v>
      </c>
      <c r="D2193" t="s">
        <v>11</v>
      </c>
      <c r="E2193" t="s">
        <v>23</v>
      </c>
      <c r="F2193">
        <v>1</v>
      </c>
      <c r="G2193">
        <v>433.59</v>
      </c>
      <c r="H2193">
        <v>0.15</v>
      </c>
      <c r="I2193" t="s">
        <v>1565</v>
      </c>
      <c r="J2193">
        <f t="shared" si="102"/>
        <v>432.59</v>
      </c>
      <c r="K2193">
        <f t="shared" si="103"/>
        <v>367.70149999999995</v>
      </c>
      <c r="L2193">
        <f t="shared" si="104"/>
        <v>108.14749999999998</v>
      </c>
    </row>
    <row r="2194" spans="1:12" x14ac:dyDescent="0.35">
      <c r="A2194" t="s">
        <v>2971</v>
      </c>
      <c r="B2194" s="1">
        <v>44809</v>
      </c>
      <c r="C2194" t="s">
        <v>53</v>
      </c>
      <c r="D2194" t="s">
        <v>18</v>
      </c>
      <c r="E2194" t="s">
        <v>12</v>
      </c>
      <c r="F2194">
        <v>7</v>
      </c>
      <c r="G2194">
        <v>154</v>
      </c>
      <c r="H2194">
        <v>0</v>
      </c>
      <c r="I2194" t="s">
        <v>1172</v>
      </c>
      <c r="J2194">
        <f t="shared" si="102"/>
        <v>147</v>
      </c>
      <c r="K2194">
        <f t="shared" si="103"/>
        <v>147</v>
      </c>
      <c r="L2194">
        <f t="shared" si="104"/>
        <v>58.8</v>
      </c>
    </row>
    <row r="2195" spans="1:12" x14ac:dyDescent="0.35">
      <c r="A2195" t="s">
        <v>2972</v>
      </c>
      <c r="B2195" s="1">
        <v>45373</v>
      </c>
      <c r="C2195" t="s">
        <v>64</v>
      </c>
      <c r="D2195" t="s">
        <v>11</v>
      </c>
      <c r="E2195" t="s">
        <v>12</v>
      </c>
      <c r="F2195">
        <v>9</v>
      </c>
      <c r="G2195">
        <v>558.33000000000004</v>
      </c>
      <c r="H2195">
        <v>0.3</v>
      </c>
      <c r="I2195" t="s">
        <v>2973</v>
      </c>
      <c r="J2195">
        <f t="shared" si="102"/>
        <v>549.33000000000004</v>
      </c>
      <c r="K2195">
        <f t="shared" si="103"/>
        <v>384.53100000000001</v>
      </c>
      <c r="L2195">
        <f t="shared" si="104"/>
        <v>54.932999999999993</v>
      </c>
    </row>
    <row r="2196" spans="1:12" x14ac:dyDescent="0.35">
      <c r="A2196" t="s">
        <v>2974</v>
      </c>
      <c r="B2196" s="1">
        <v>45926</v>
      </c>
      <c r="C2196" t="s">
        <v>26</v>
      </c>
      <c r="D2196" t="s">
        <v>18</v>
      </c>
      <c r="E2196" t="s">
        <v>43</v>
      </c>
      <c r="F2196">
        <v>9</v>
      </c>
      <c r="G2196">
        <v>1303.3399999999999</v>
      </c>
      <c r="H2196">
        <v>0.15</v>
      </c>
      <c r="I2196" t="s">
        <v>1833</v>
      </c>
      <c r="J2196">
        <f t="shared" si="102"/>
        <v>1294.3399999999999</v>
      </c>
      <c r="K2196">
        <f t="shared" si="103"/>
        <v>1100.1889999999999</v>
      </c>
      <c r="L2196">
        <f t="shared" si="104"/>
        <v>323.58499999999992</v>
      </c>
    </row>
    <row r="2197" spans="1:12" x14ac:dyDescent="0.35">
      <c r="A2197" t="s">
        <v>2975</v>
      </c>
      <c r="B2197" s="1">
        <v>45468</v>
      </c>
      <c r="C2197" t="s">
        <v>141</v>
      </c>
      <c r="D2197" t="s">
        <v>33</v>
      </c>
      <c r="E2197" t="s">
        <v>12</v>
      </c>
      <c r="F2197">
        <v>4</v>
      </c>
      <c r="G2197">
        <v>147.05000000000001</v>
      </c>
      <c r="H2197">
        <v>0</v>
      </c>
      <c r="I2197" t="s">
        <v>177</v>
      </c>
      <c r="J2197">
        <f t="shared" si="102"/>
        <v>143.05000000000001</v>
      </c>
      <c r="K2197">
        <f t="shared" si="103"/>
        <v>143.05000000000001</v>
      </c>
      <c r="L2197">
        <f t="shared" si="104"/>
        <v>57.220000000000013</v>
      </c>
    </row>
    <row r="2198" spans="1:12" x14ac:dyDescent="0.35">
      <c r="A2198" t="s">
        <v>2976</v>
      </c>
      <c r="B2198" s="1">
        <v>44892</v>
      </c>
      <c r="C2198" t="s">
        <v>29</v>
      </c>
      <c r="D2198" t="s">
        <v>18</v>
      </c>
      <c r="E2198" t="s">
        <v>19</v>
      </c>
      <c r="F2198">
        <v>10</v>
      </c>
      <c r="G2198">
        <v>508.85</v>
      </c>
      <c r="H2198">
        <v>0</v>
      </c>
      <c r="I2198" t="s">
        <v>1539</v>
      </c>
      <c r="J2198">
        <f t="shared" si="102"/>
        <v>498.85</v>
      </c>
      <c r="K2198">
        <f t="shared" si="103"/>
        <v>498.85</v>
      </c>
      <c r="L2198">
        <f t="shared" si="104"/>
        <v>199.54000000000002</v>
      </c>
    </row>
    <row r="2199" spans="1:12" x14ac:dyDescent="0.35">
      <c r="A2199" t="s">
        <v>2977</v>
      </c>
      <c r="B2199" s="1">
        <v>45923</v>
      </c>
      <c r="C2199" t="s">
        <v>53</v>
      </c>
      <c r="D2199" t="s">
        <v>18</v>
      </c>
      <c r="E2199" t="s">
        <v>12</v>
      </c>
      <c r="F2199">
        <v>6</v>
      </c>
      <c r="G2199">
        <v>667.04</v>
      </c>
      <c r="H2199">
        <v>0.15</v>
      </c>
      <c r="I2199" t="s">
        <v>2973</v>
      </c>
      <c r="J2199">
        <f t="shared" si="102"/>
        <v>661.04</v>
      </c>
      <c r="K2199">
        <f t="shared" si="103"/>
        <v>561.8839999999999</v>
      </c>
      <c r="L2199">
        <f t="shared" si="104"/>
        <v>165.25999999999993</v>
      </c>
    </row>
    <row r="2200" spans="1:12" x14ac:dyDescent="0.35">
      <c r="A2200" t="s">
        <v>2978</v>
      </c>
      <c r="B2200" s="1">
        <v>45323</v>
      </c>
      <c r="C2200" t="s">
        <v>29</v>
      </c>
      <c r="D2200" t="s">
        <v>18</v>
      </c>
      <c r="E2200" t="s">
        <v>23</v>
      </c>
      <c r="F2200">
        <v>4</v>
      </c>
      <c r="G2200">
        <v>1266.3599999999999</v>
      </c>
      <c r="H2200">
        <v>0.3</v>
      </c>
      <c r="I2200" t="s">
        <v>1955</v>
      </c>
      <c r="J2200">
        <f t="shared" si="102"/>
        <v>1262.3599999999999</v>
      </c>
      <c r="K2200">
        <f t="shared" si="103"/>
        <v>883.65199999999993</v>
      </c>
      <c r="L2200">
        <f t="shared" si="104"/>
        <v>126.23599999999999</v>
      </c>
    </row>
    <row r="2201" spans="1:12" x14ac:dyDescent="0.35">
      <c r="A2201" t="s">
        <v>2979</v>
      </c>
      <c r="B2201" s="1">
        <v>45063</v>
      </c>
      <c r="C2201" t="s">
        <v>22</v>
      </c>
      <c r="D2201" t="s">
        <v>11</v>
      </c>
      <c r="E2201" t="s">
        <v>19</v>
      </c>
      <c r="F2201">
        <v>5</v>
      </c>
      <c r="G2201">
        <v>347.61</v>
      </c>
      <c r="H2201">
        <v>0.15</v>
      </c>
      <c r="I2201" t="s">
        <v>553</v>
      </c>
      <c r="J2201">
        <f t="shared" si="102"/>
        <v>342.61</v>
      </c>
      <c r="K2201">
        <f t="shared" si="103"/>
        <v>291.21850000000001</v>
      </c>
      <c r="L2201">
        <f t="shared" si="104"/>
        <v>85.652500000000003</v>
      </c>
    </row>
    <row r="2202" spans="1:12" x14ac:dyDescent="0.35">
      <c r="A2202" t="s">
        <v>2980</v>
      </c>
      <c r="B2202" s="1">
        <v>45045</v>
      </c>
      <c r="C2202" t="s">
        <v>50</v>
      </c>
      <c r="D2202" t="s">
        <v>11</v>
      </c>
      <c r="E2202" t="s">
        <v>43</v>
      </c>
      <c r="F2202">
        <v>4</v>
      </c>
      <c r="G2202">
        <v>692.58</v>
      </c>
      <c r="H2202">
        <v>0.1</v>
      </c>
      <c r="I2202" t="s">
        <v>2981</v>
      </c>
      <c r="J2202">
        <f t="shared" si="102"/>
        <v>688.58</v>
      </c>
      <c r="K2202">
        <f t="shared" si="103"/>
        <v>619.72200000000009</v>
      </c>
      <c r="L2202">
        <f t="shared" si="104"/>
        <v>206.57400000000007</v>
      </c>
    </row>
    <row r="2203" spans="1:12" x14ac:dyDescent="0.35">
      <c r="A2203" t="s">
        <v>2982</v>
      </c>
      <c r="B2203" s="1">
        <v>45712</v>
      </c>
      <c r="C2203" t="s">
        <v>141</v>
      </c>
      <c r="D2203" t="s">
        <v>33</v>
      </c>
      <c r="E2203" t="s">
        <v>19</v>
      </c>
      <c r="F2203">
        <v>2</v>
      </c>
      <c r="G2203">
        <v>36.86</v>
      </c>
      <c r="H2203">
        <v>0.15</v>
      </c>
      <c r="I2203" t="s">
        <v>792</v>
      </c>
      <c r="J2203">
        <f t="shared" si="102"/>
        <v>34.86</v>
      </c>
      <c r="K2203">
        <f t="shared" si="103"/>
        <v>29.631</v>
      </c>
      <c r="L2203">
        <f t="shared" si="104"/>
        <v>8.7149999999999999</v>
      </c>
    </row>
    <row r="2204" spans="1:12" x14ac:dyDescent="0.35">
      <c r="A2204" t="s">
        <v>2983</v>
      </c>
      <c r="B2204" s="1">
        <v>44679</v>
      </c>
      <c r="C2204" t="s">
        <v>17</v>
      </c>
      <c r="D2204" t="s">
        <v>18</v>
      </c>
      <c r="E2204" t="s">
        <v>23</v>
      </c>
      <c r="F2204">
        <v>4</v>
      </c>
      <c r="G2204">
        <v>899.27</v>
      </c>
      <c r="H2204">
        <v>0.3</v>
      </c>
      <c r="I2204" t="s">
        <v>72</v>
      </c>
      <c r="J2204">
        <f t="shared" si="102"/>
        <v>895.27</v>
      </c>
      <c r="K2204">
        <f t="shared" si="103"/>
        <v>626.68899999999996</v>
      </c>
      <c r="L2204">
        <f t="shared" si="104"/>
        <v>89.527000000000044</v>
      </c>
    </row>
    <row r="2205" spans="1:12" x14ac:dyDescent="0.35">
      <c r="A2205" t="s">
        <v>2984</v>
      </c>
      <c r="B2205" s="1">
        <v>44691</v>
      </c>
      <c r="C2205" t="s">
        <v>156</v>
      </c>
      <c r="D2205" t="s">
        <v>33</v>
      </c>
      <c r="E2205" t="s">
        <v>23</v>
      </c>
      <c r="F2205">
        <v>1</v>
      </c>
      <c r="G2205">
        <v>57.42</v>
      </c>
      <c r="H2205">
        <v>0.1</v>
      </c>
      <c r="I2205" t="s">
        <v>1394</v>
      </c>
      <c r="J2205">
        <f t="shared" si="102"/>
        <v>56.42</v>
      </c>
      <c r="K2205">
        <f t="shared" si="103"/>
        <v>50.778000000000006</v>
      </c>
      <c r="L2205">
        <f t="shared" si="104"/>
        <v>16.926000000000009</v>
      </c>
    </row>
    <row r="2206" spans="1:12" x14ac:dyDescent="0.35">
      <c r="A2206" t="s">
        <v>2985</v>
      </c>
      <c r="B2206" s="1">
        <v>44918</v>
      </c>
      <c r="C2206" t="s">
        <v>29</v>
      </c>
      <c r="D2206" t="s">
        <v>18</v>
      </c>
      <c r="E2206" t="s">
        <v>43</v>
      </c>
      <c r="F2206">
        <v>2</v>
      </c>
      <c r="G2206">
        <v>699.37</v>
      </c>
      <c r="H2206">
        <v>0.3</v>
      </c>
      <c r="I2206" t="s">
        <v>2986</v>
      </c>
      <c r="J2206">
        <f t="shared" si="102"/>
        <v>697.37</v>
      </c>
      <c r="K2206">
        <f t="shared" si="103"/>
        <v>488.15899999999999</v>
      </c>
      <c r="L2206">
        <f t="shared" si="104"/>
        <v>69.737000000000023</v>
      </c>
    </row>
    <row r="2207" spans="1:12" x14ac:dyDescent="0.35">
      <c r="A2207" t="s">
        <v>2987</v>
      </c>
      <c r="B2207" s="1">
        <v>45721</v>
      </c>
      <c r="C2207" t="s">
        <v>17</v>
      </c>
      <c r="D2207" t="s">
        <v>18</v>
      </c>
      <c r="E2207" t="s">
        <v>43</v>
      </c>
      <c r="F2207">
        <v>7</v>
      </c>
      <c r="G2207">
        <v>480.27</v>
      </c>
      <c r="H2207">
        <v>0.2</v>
      </c>
      <c r="I2207" t="s">
        <v>2988</v>
      </c>
      <c r="J2207">
        <f t="shared" si="102"/>
        <v>473.27</v>
      </c>
      <c r="K2207">
        <f t="shared" si="103"/>
        <v>378.61599999999999</v>
      </c>
      <c r="L2207">
        <f t="shared" si="104"/>
        <v>94.653999999999996</v>
      </c>
    </row>
    <row r="2208" spans="1:12" x14ac:dyDescent="0.35">
      <c r="A2208" t="s">
        <v>2989</v>
      </c>
      <c r="B2208" s="1">
        <v>45331</v>
      </c>
      <c r="C2208" t="s">
        <v>53</v>
      </c>
      <c r="D2208" t="s">
        <v>18</v>
      </c>
      <c r="E2208" t="s">
        <v>43</v>
      </c>
      <c r="F2208">
        <v>8</v>
      </c>
      <c r="G2208">
        <v>865.97</v>
      </c>
      <c r="H2208">
        <v>0.1</v>
      </c>
      <c r="I2208" t="s">
        <v>719</v>
      </c>
      <c r="J2208">
        <f t="shared" si="102"/>
        <v>857.97</v>
      </c>
      <c r="K2208">
        <f t="shared" si="103"/>
        <v>772.173</v>
      </c>
      <c r="L2208">
        <f t="shared" si="104"/>
        <v>257.39099999999996</v>
      </c>
    </row>
    <row r="2209" spans="1:12" x14ac:dyDescent="0.35">
      <c r="A2209" t="s">
        <v>2990</v>
      </c>
      <c r="B2209" s="1">
        <v>44563</v>
      </c>
      <c r="C2209" t="s">
        <v>22</v>
      </c>
      <c r="D2209" t="s">
        <v>11</v>
      </c>
      <c r="E2209" t="s">
        <v>43</v>
      </c>
      <c r="F2209">
        <v>3</v>
      </c>
      <c r="G2209">
        <v>375.95</v>
      </c>
      <c r="H2209">
        <v>0</v>
      </c>
      <c r="I2209" t="s">
        <v>527</v>
      </c>
      <c r="J2209">
        <f t="shared" si="102"/>
        <v>372.95</v>
      </c>
      <c r="K2209">
        <f t="shared" si="103"/>
        <v>372.95</v>
      </c>
      <c r="L2209">
        <f t="shared" si="104"/>
        <v>149.18</v>
      </c>
    </row>
    <row r="2210" spans="1:12" x14ac:dyDescent="0.35">
      <c r="A2210" t="s">
        <v>2991</v>
      </c>
      <c r="B2210" s="1">
        <v>45837</v>
      </c>
      <c r="C2210" t="s">
        <v>26</v>
      </c>
      <c r="D2210" t="s">
        <v>18</v>
      </c>
      <c r="E2210" t="s">
        <v>19</v>
      </c>
      <c r="F2210">
        <v>3</v>
      </c>
      <c r="G2210">
        <v>1120.55</v>
      </c>
      <c r="H2210">
        <v>0</v>
      </c>
      <c r="I2210" t="s">
        <v>361</v>
      </c>
      <c r="J2210">
        <f t="shared" si="102"/>
        <v>1117.55</v>
      </c>
      <c r="K2210">
        <f t="shared" si="103"/>
        <v>1117.55</v>
      </c>
      <c r="L2210">
        <f t="shared" si="104"/>
        <v>447.02</v>
      </c>
    </row>
    <row r="2211" spans="1:12" x14ac:dyDescent="0.35">
      <c r="A2211" t="s">
        <v>2992</v>
      </c>
      <c r="B2211" s="1">
        <v>44975</v>
      </c>
      <c r="C2211" t="s">
        <v>53</v>
      </c>
      <c r="D2211" t="s">
        <v>18</v>
      </c>
      <c r="E2211" t="s">
        <v>23</v>
      </c>
      <c r="F2211">
        <v>10</v>
      </c>
      <c r="G2211">
        <v>664.95</v>
      </c>
      <c r="H2211">
        <v>0.2</v>
      </c>
      <c r="I2211" t="s">
        <v>538</v>
      </c>
      <c r="J2211">
        <f t="shared" si="102"/>
        <v>654.95000000000005</v>
      </c>
      <c r="K2211">
        <f t="shared" si="103"/>
        <v>523.96</v>
      </c>
      <c r="L2211">
        <f t="shared" si="104"/>
        <v>130.99</v>
      </c>
    </row>
    <row r="2212" spans="1:12" x14ac:dyDescent="0.35">
      <c r="A2212" t="s">
        <v>2993</v>
      </c>
      <c r="B2212" s="1">
        <v>44636</v>
      </c>
      <c r="C2212" t="s">
        <v>26</v>
      </c>
      <c r="D2212" t="s">
        <v>18</v>
      </c>
      <c r="E2212" t="s">
        <v>12</v>
      </c>
      <c r="F2212">
        <v>2</v>
      </c>
      <c r="G2212">
        <v>330.96</v>
      </c>
      <c r="H2212">
        <v>0.15</v>
      </c>
      <c r="I2212" t="s">
        <v>1975</v>
      </c>
      <c r="J2212">
        <f t="shared" si="102"/>
        <v>328.96</v>
      </c>
      <c r="K2212">
        <f t="shared" si="103"/>
        <v>279.61599999999999</v>
      </c>
      <c r="L2212">
        <f t="shared" si="104"/>
        <v>82.240000000000009</v>
      </c>
    </row>
    <row r="2213" spans="1:12" x14ac:dyDescent="0.35">
      <c r="A2213" t="s">
        <v>2994</v>
      </c>
      <c r="B2213" s="1">
        <v>45794</v>
      </c>
      <c r="C2213" t="s">
        <v>10</v>
      </c>
      <c r="D2213" t="s">
        <v>11</v>
      </c>
      <c r="E2213" t="s">
        <v>23</v>
      </c>
      <c r="F2213">
        <v>7</v>
      </c>
      <c r="G2213">
        <v>556.21</v>
      </c>
      <c r="H2213">
        <v>0</v>
      </c>
      <c r="I2213" t="s">
        <v>1875</v>
      </c>
      <c r="J2213">
        <f t="shared" si="102"/>
        <v>549.21</v>
      </c>
      <c r="K2213">
        <f t="shared" si="103"/>
        <v>549.21</v>
      </c>
      <c r="L2213">
        <f t="shared" si="104"/>
        <v>219.68400000000003</v>
      </c>
    </row>
    <row r="2214" spans="1:12" x14ac:dyDescent="0.35">
      <c r="A2214" t="s">
        <v>2995</v>
      </c>
      <c r="B2214" s="1">
        <v>45743</v>
      </c>
      <c r="C2214" t="s">
        <v>26</v>
      </c>
      <c r="D2214" t="s">
        <v>18</v>
      </c>
      <c r="E2214" t="s">
        <v>23</v>
      </c>
      <c r="F2214">
        <v>6</v>
      </c>
      <c r="G2214">
        <v>432.12</v>
      </c>
      <c r="H2214">
        <v>0.3</v>
      </c>
      <c r="I2214" t="s">
        <v>445</v>
      </c>
      <c r="J2214">
        <f t="shared" si="102"/>
        <v>426.12</v>
      </c>
      <c r="K2214">
        <f t="shared" si="103"/>
        <v>298.28399999999999</v>
      </c>
      <c r="L2214">
        <f t="shared" si="104"/>
        <v>42.611999999999995</v>
      </c>
    </row>
    <row r="2215" spans="1:12" x14ac:dyDescent="0.35">
      <c r="A2215" t="s">
        <v>2996</v>
      </c>
      <c r="B2215" s="1">
        <v>44798</v>
      </c>
      <c r="C2215" t="s">
        <v>29</v>
      </c>
      <c r="D2215" t="s">
        <v>18</v>
      </c>
      <c r="E2215" t="s">
        <v>23</v>
      </c>
      <c r="F2215">
        <v>6</v>
      </c>
      <c r="G2215">
        <v>532.27</v>
      </c>
      <c r="H2215">
        <v>0</v>
      </c>
      <c r="I2215" t="s">
        <v>859</v>
      </c>
      <c r="J2215">
        <f t="shared" si="102"/>
        <v>526.27</v>
      </c>
      <c r="K2215">
        <f t="shared" si="103"/>
        <v>526.27</v>
      </c>
      <c r="L2215">
        <f t="shared" si="104"/>
        <v>210.50799999999998</v>
      </c>
    </row>
    <row r="2216" spans="1:12" x14ac:dyDescent="0.35">
      <c r="A2216" t="s">
        <v>2997</v>
      </c>
      <c r="B2216" s="1">
        <v>45039</v>
      </c>
      <c r="C2216" t="s">
        <v>10</v>
      </c>
      <c r="D2216" t="s">
        <v>11</v>
      </c>
      <c r="E2216" t="s">
        <v>19</v>
      </c>
      <c r="F2216">
        <v>3</v>
      </c>
      <c r="G2216">
        <v>140.79</v>
      </c>
      <c r="H2216">
        <v>0</v>
      </c>
      <c r="I2216" t="s">
        <v>2998</v>
      </c>
      <c r="J2216">
        <f t="shared" si="102"/>
        <v>137.79</v>
      </c>
      <c r="K2216">
        <f t="shared" si="103"/>
        <v>137.79</v>
      </c>
      <c r="L2216">
        <f t="shared" si="104"/>
        <v>55.116</v>
      </c>
    </row>
    <row r="2217" spans="1:12" x14ac:dyDescent="0.35">
      <c r="A2217" t="s">
        <v>2999</v>
      </c>
      <c r="B2217" s="1">
        <v>45276</v>
      </c>
      <c r="C2217" t="s">
        <v>40</v>
      </c>
      <c r="D2217" t="s">
        <v>33</v>
      </c>
      <c r="E2217" t="s">
        <v>43</v>
      </c>
      <c r="F2217">
        <v>5</v>
      </c>
      <c r="G2217">
        <v>86.64</v>
      </c>
      <c r="H2217">
        <v>0.15</v>
      </c>
      <c r="I2217" t="s">
        <v>1111</v>
      </c>
      <c r="J2217">
        <f t="shared" si="102"/>
        <v>81.64</v>
      </c>
      <c r="K2217">
        <f t="shared" si="103"/>
        <v>69.394000000000005</v>
      </c>
      <c r="L2217">
        <f t="shared" si="104"/>
        <v>20.410000000000004</v>
      </c>
    </row>
    <row r="2218" spans="1:12" x14ac:dyDescent="0.35">
      <c r="A2218" t="s">
        <v>3000</v>
      </c>
      <c r="B2218" s="1">
        <v>46018</v>
      </c>
      <c r="C2218" t="s">
        <v>22</v>
      </c>
      <c r="D2218" t="s">
        <v>11</v>
      </c>
      <c r="E2218" t="s">
        <v>12</v>
      </c>
      <c r="F2218">
        <v>7</v>
      </c>
      <c r="G2218">
        <v>776.13</v>
      </c>
      <c r="H2218">
        <v>0.15</v>
      </c>
      <c r="I2218" t="s">
        <v>1490</v>
      </c>
      <c r="J2218">
        <f t="shared" si="102"/>
        <v>769.13</v>
      </c>
      <c r="K2218">
        <f t="shared" si="103"/>
        <v>653.76049999999998</v>
      </c>
      <c r="L2218">
        <f t="shared" si="104"/>
        <v>192.28250000000003</v>
      </c>
    </row>
    <row r="2219" spans="1:12" x14ac:dyDescent="0.35">
      <c r="A2219" t="s">
        <v>3001</v>
      </c>
      <c r="B2219" s="1">
        <v>45677</v>
      </c>
      <c r="C2219" t="s">
        <v>26</v>
      </c>
      <c r="D2219" t="s">
        <v>18</v>
      </c>
      <c r="E2219" t="s">
        <v>23</v>
      </c>
      <c r="F2219">
        <v>7</v>
      </c>
      <c r="G2219">
        <v>516.84</v>
      </c>
      <c r="H2219">
        <v>0.15</v>
      </c>
      <c r="I2219" t="s">
        <v>280</v>
      </c>
      <c r="J2219">
        <f t="shared" si="102"/>
        <v>509.84000000000003</v>
      </c>
      <c r="K2219">
        <f t="shared" si="103"/>
        <v>433.36400000000003</v>
      </c>
      <c r="L2219">
        <f t="shared" si="104"/>
        <v>127.46000000000004</v>
      </c>
    </row>
    <row r="2220" spans="1:12" x14ac:dyDescent="0.35">
      <c r="A2220" t="s">
        <v>3002</v>
      </c>
      <c r="B2220" s="1">
        <v>44744</v>
      </c>
      <c r="C2220" t="s">
        <v>71</v>
      </c>
      <c r="D2220" t="s">
        <v>33</v>
      </c>
      <c r="E2220" t="s">
        <v>23</v>
      </c>
      <c r="F2220">
        <v>6</v>
      </c>
      <c r="G2220">
        <v>66.86</v>
      </c>
      <c r="H2220">
        <v>0</v>
      </c>
      <c r="I2220" t="s">
        <v>1853</v>
      </c>
      <c r="J2220">
        <f t="shared" si="102"/>
        <v>60.86</v>
      </c>
      <c r="K2220">
        <f t="shared" si="103"/>
        <v>60.86</v>
      </c>
      <c r="L2220">
        <f t="shared" si="104"/>
        <v>24.344000000000001</v>
      </c>
    </row>
    <row r="2221" spans="1:12" x14ac:dyDescent="0.35">
      <c r="A2221" t="s">
        <v>3003</v>
      </c>
      <c r="B2221" s="1">
        <v>44609</v>
      </c>
      <c r="C2221" t="s">
        <v>71</v>
      </c>
      <c r="D2221" t="s">
        <v>33</v>
      </c>
      <c r="E2221" t="s">
        <v>43</v>
      </c>
      <c r="F2221">
        <v>6</v>
      </c>
      <c r="G2221">
        <v>106.36</v>
      </c>
      <c r="H2221">
        <v>0.15</v>
      </c>
      <c r="I2221" t="s">
        <v>15</v>
      </c>
      <c r="J2221">
        <f t="shared" si="102"/>
        <v>100.36</v>
      </c>
      <c r="K2221">
        <f t="shared" si="103"/>
        <v>85.305999999999997</v>
      </c>
      <c r="L2221">
        <f t="shared" si="104"/>
        <v>25.090000000000003</v>
      </c>
    </row>
    <row r="2222" spans="1:12" x14ac:dyDescent="0.35">
      <c r="A2222" t="s">
        <v>3004</v>
      </c>
      <c r="B2222" s="1">
        <v>45352</v>
      </c>
      <c r="C2222" t="s">
        <v>40</v>
      </c>
      <c r="D2222" t="s">
        <v>33</v>
      </c>
      <c r="E2222" t="s">
        <v>12</v>
      </c>
      <c r="F2222">
        <v>8</v>
      </c>
      <c r="G2222">
        <v>69</v>
      </c>
      <c r="H2222">
        <v>0</v>
      </c>
      <c r="I2222" t="s">
        <v>1972</v>
      </c>
      <c r="J2222">
        <f t="shared" si="102"/>
        <v>61</v>
      </c>
      <c r="K2222">
        <f t="shared" si="103"/>
        <v>61</v>
      </c>
      <c r="L2222">
        <f t="shared" si="104"/>
        <v>24.4</v>
      </c>
    </row>
    <row r="2223" spans="1:12" x14ac:dyDescent="0.35">
      <c r="A2223" t="s">
        <v>3005</v>
      </c>
      <c r="B2223" s="1">
        <v>45727</v>
      </c>
      <c r="C2223" t="s">
        <v>26</v>
      </c>
      <c r="D2223" t="s">
        <v>18</v>
      </c>
      <c r="E2223" t="s">
        <v>12</v>
      </c>
      <c r="F2223">
        <v>6</v>
      </c>
      <c r="G2223">
        <v>388.24</v>
      </c>
      <c r="H2223">
        <v>0.3</v>
      </c>
      <c r="I2223" t="s">
        <v>1664</v>
      </c>
      <c r="J2223">
        <f t="shared" si="102"/>
        <v>382.24</v>
      </c>
      <c r="K2223">
        <f t="shared" si="103"/>
        <v>267.56799999999998</v>
      </c>
      <c r="L2223">
        <f t="shared" si="104"/>
        <v>38.22399999999999</v>
      </c>
    </row>
    <row r="2224" spans="1:12" x14ac:dyDescent="0.35">
      <c r="A2224" t="s">
        <v>3006</v>
      </c>
      <c r="B2224" s="1">
        <v>44578</v>
      </c>
      <c r="C2224" t="s">
        <v>64</v>
      </c>
      <c r="D2224" t="s">
        <v>11</v>
      </c>
      <c r="E2224" t="s">
        <v>43</v>
      </c>
      <c r="F2224">
        <v>2</v>
      </c>
      <c r="G2224">
        <v>171.13</v>
      </c>
      <c r="H2224">
        <v>0</v>
      </c>
      <c r="I2224" t="s">
        <v>328</v>
      </c>
      <c r="J2224">
        <f t="shared" si="102"/>
        <v>169.13</v>
      </c>
      <c r="K2224">
        <f t="shared" si="103"/>
        <v>169.13</v>
      </c>
      <c r="L2224">
        <f t="shared" si="104"/>
        <v>67.652000000000001</v>
      </c>
    </row>
    <row r="2225" spans="1:12" x14ac:dyDescent="0.35">
      <c r="A2225" t="s">
        <v>3007</v>
      </c>
      <c r="B2225" s="1">
        <v>44984</v>
      </c>
      <c r="C2225" t="s">
        <v>156</v>
      </c>
      <c r="D2225" t="s">
        <v>33</v>
      </c>
      <c r="E2225" t="s">
        <v>12</v>
      </c>
      <c r="F2225">
        <v>2</v>
      </c>
      <c r="G2225">
        <v>128.72999999999999</v>
      </c>
      <c r="H2225">
        <v>0.2</v>
      </c>
      <c r="I2225" t="s">
        <v>309</v>
      </c>
      <c r="J2225">
        <f t="shared" si="102"/>
        <v>126.72999999999999</v>
      </c>
      <c r="K2225">
        <f t="shared" si="103"/>
        <v>101.384</v>
      </c>
      <c r="L2225">
        <f t="shared" si="104"/>
        <v>25.346000000000004</v>
      </c>
    </row>
    <row r="2226" spans="1:12" x14ac:dyDescent="0.35">
      <c r="A2226" t="s">
        <v>3008</v>
      </c>
      <c r="B2226" s="1">
        <v>45367</v>
      </c>
      <c r="C2226" t="s">
        <v>156</v>
      </c>
      <c r="D2226" t="s">
        <v>33</v>
      </c>
      <c r="E2226" t="s">
        <v>23</v>
      </c>
      <c r="F2226">
        <v>7</v>
      </c>
      <c r="G2226">
        <v>40.96</v>
      </c>
      <c r="H2226">
        <v>0.1</v>
      </c>
      <c r="I2226" t="s">
        <v>3009</v>
      </c>
      <c r="J2226">
        <f t="shared" si="102"/>
        <v>33.96</v>
      </c>
      <c r="K2226">
        <f t="shared" si="103"/>
        <v>30.564</v>
      </c>
      <c r="L2226">
        <f t="shared" si="104"/>
        <v>10.187999999999999</v>
      </c>
    </row>
    <row r="2227" spans="1:12" x14ac:dyDescent="0.35">
      <c r="A2227" t="s">
        <v>3010</v>
      </c>
      <c r="B2227" s="1">
        <v>45015</v>
      </c>
      <c r="C2227" t="s">
        <v>156</v>
      </c>
      <c r="D2227" t="s">
        <v>33</v>
      </c>
      <c r="E2227" t="s">
        <v>19</v>
      </c>
      <c r="F2227">
        <v>5</v>
      </c>
      <c r="G2227">
        <v>93.74</v>
      </c>
      <c r="H2227">
        <v>0.15</v>
      </c>
      <c r="I2227" t="s">
        <v>1460</v>
      </c>
      <c r="J2227">
        <f t="shared" si="102"/>
        <v>88.74</v>
      </c>
      <c r="K2227">
        <f t="shared" si="103"/>
        <v>75.428999999999988</v>
      </c>
      <c r="L2227">
        <f t="shared" si="104"/>
        <v>22.184999999999995</v>
      </c>
    </row>
    <row r="2228" spans="1:12" x14ac:dyDescent="0.35">
      <c r="A2228" t="s">
        <v>3011</v>
      </c>
      <c r="B2228" s="1">
        <v>45806</v>
      </c>
      <c r="C2228" t="s">
        <v>64</v>
      </c>
      <c r="D2228" t="s">
        <v>11</v>
      </c>
      <c r="E2228" t="s">
        <v>43</v>
      </c>
      <c r="F2228">
        <v>10</v>
      </c>
      <c r="G2228">
        <v>388.17</v>
      </c>
      <c r="H2228">
        <v>0</v>
      </c>
      <c r="I2228" t="s">
        <v>2063</v>
      </c>
      <c r="J2228">
        <f t="shared" si="102"/>
        <v>378.17</v>
      </c>
      <c r="K2228">
        <f t="shared" si="103"/>
        <v>378.17</v>
      </c>
      <c r="L2228">
        <f t="shared" si="104"/>
        <v>151.268</v>
      </c>
    </row>
    <row r="2229" spans="1:12" x14ac:dyDescent="0.35">
      <c r="A2229" t="s">
        <v>3012</v>
      </c>
      <c r="B2229" s="1">
        <v>45102</v>
      </c>
      <c r="C2229" t="s">
        <v>10</v>
      </c>
      <c r="D2229" t="s">
        <v>11</v>
      </c>
      <c r="E2229" t="s">
        <v>12</v>
      </c>
      <c r="F2229">
        <v>4</v>
      </c>
      <c r="G2229">
        <v>85.81</v>
      </c>
      <c r="H2229">
        <v>0.1</v>
      </c>
      <c r="I2229" t="s">
        <v>1900</v>
      </c>
      <c r="J2229">
        <f t="shared" si="102"/>
        <v>81.81</v>
      </c>
      <c r="K2229">
        <f t="shared" si="103"/>
        <v>73.629000000000005</v>
      </c>
      <c r="L2229">
        <f t="shared" si="104"/>
        <v>24.543000000000006</v>
      </c>
    </row>
    <row r="2230" spans="1:12" x14ac:dyDescent="0.35">
      <c r="A2230" t="s">
        <v>3013</v>
      </c>
      <c r="B2230" s="1">
        <v>45801</v>
      </c>
      <c r="C2230" t="s">
        <v>26</v>
      </c>
      <c r="D2230" t="s">
        <v>18</v>
      </c>
      <c r="E2230" t="s">
        <v>12</v>
      </c>
      <c r="F2230">
        <v>10</v>
      </c>
      <c r="G2230">
        <v>1036.6099999999999</v>
      </c>
      <c r="H2230">
        <v>0.2</v>
      </c>
      <c r="I2230" t="s">
        <v>404</v>
      </c>
      <c r="J2230">
        <f t="shared" si="102"/>
        <v>1026.6099999999999</v>
      </c>
      <c r="K2230">
        <f t="shared" si="103"/>
        <v>821.28800000000001</v>
      </c>
      <c r="L2230">
        <f t="shared" si="104"/>
        <v>205.32200000000012</v>
      </c>
    </row>
    <row r="2231" spans="1:12" x14ac:dyDescent="0.35">
      <c r="A2231" t="s">
        <v>3014</v>
      </c>
      <c r="B2231" s="1">
        <v>45072</v>
      </c>
      <c r="C2231" t="s">
        <v>22</v>
      </c>
      <c r="D2231" t="s">
        <v>11</v>
      </c>
      <c r="E2231" t="s">
        <v>19</v>
      </c>
      <c r="F2231">
        <v>10</v>
      </c>
      <c r="G2231">
        <v>384.16</v>
      </c>
      <c r="H2231">
        <v>0</v>
      </c>
      <c r="I2231" t="s">
        <v>177</v>
      </c>
      <c r="J2231">
        <f t="shared" si="102"/>
        <v>374.16</v>
      </c>
      <c r="K2231">
        <f t="shared" si="103"/>
        <v>374.16</v>
      </c>
      <c r="L2231">
        <f t="shared" si="104"/>
        <v>149.66400000000002</v>
      </c>
    </row>
    <row r="2232" spans="1:12" x14ac:dyDescent="0.35">
      <c r="A2232" t="s">
        <v>3015</v>
      </c>
      <c r="B2232" s="1">
        <v>45542</v>
      </c>
      <c r="C2232" t="s">
        <v>50</v>
      </c>
      <c r="D2232" t="s">
        <v>11</v>
      </c>
      <c r="E2232" t="s">
        <v>43</v>
      </c>
      <c r="F2232">
        <v>5</v>
      </c>
      <c r="G2232">
        <v>724.43</v>
      </c>
      <c r="H2232">
        <v>0.2</v>
      </c>
      <c r="I2232" t="s">
        <v>586</v>
      </c>
      <c r="J2232">
        <f t="shared" si="102"/>
        <v>719.43</v>
      </c>
      <c r="K2232">
        <f t="shared" si="103"/>
        <v>575.54399999999998</v>
      </c>
      <c r="L2232">
        <f t="shared" si="104"/>
        <v>143.88600000000002</v>
      </c>
    </row>
    <row r="2233" spans="1:12" x14ac:dyDescent="0.35">
      <c r="A2233" t="s">
        <v>3016</v>
      </c>
      <c r="B2233" s="1">
        <v>45852</v>
      </c>
      <c r="C2233" t="s">
        <v>26</v>
      </c>
      <c r="D2233" t="s">
        <v>18</v>
      </c>
      <c r="E2233" t="s">
        <v>43</v>
      </c>
      <c r="F2233">
        <v>6</v>
      </c>
      <c r="G2233">
        <v>761.66</v>
      </c>
      <c r="H2233">
        <v>0.2</v>
      </c>
      <c r="I2233" t="s">
        <v>621</v>
      </c>
      <c r="J2233">
        <f t="shared" si="102"/>
        <v>755.66</v>
      </c>
      <c r="K2233">
        <f t="shared" si="103"/>
        <v>604.52800000000002</v>
      </c>
      <c r="L2233">
        <f t="shared" si="104"/>
        <v>151.13200000000006</v>
      </c>
    </row>
    <row r="2234" spans="1:12" x14ac:dyDescent="0.35">
      <c r="A2234" t="s">
        <v>3017</v>
      </c>
      <c r="B2234" s="1">
        <v>45062</v>
      </c>
      <c r="C2234" t="s">
        <v>22</v>
      </c>
      <c r="D2234" t="s">
        <v>11</v>
      </c>
      <c r="E2234" t="s">
        <v>43</v>
      </c>
      <c r="F2234">
        <v>5</v>
      </c>
      <c r="G2234">
        <v>475.01</v>
      </c>
      <c r="H2234">
        <v>0.1</v>
      </c>
      <c r="I2234" t="s">
        <v>46</v>
      </c>
      <c r="J2234">
        <f t="shared" si="102"/>
        <v>470.01</v>
      </c>
      <c r="K2234">
        <f t="shared" si="103"/>
        <v>423.00900000000001</v>
      </c>
      <c r="L2234">
        <f t="shared" si="104"/>
        <v>141.00300000000004</v>
      </c>
    </row>
    <row r="2235" spans="1:12" x14ac:dyDescent="0.35">
      <c r="A2235" t="s">
        <v>3018</v>
      </c>
      <c r="B2235" s="1">
        <v>45813</v>
      </c>
      <c r="C2235" t="s">
        <v>22</v>
      </c>
      <c r="D2235" t="s">
        <v>11</v>
      </c>
      <c r="E2235" t="s">
        <v>19</v>
      </c>
      <c r="F2235">
        <v>3</v>
      </c>
      <c r="G2235">
        <v>722.93</v>
      </c>
      <c r="H2235">
        <v>0.1</v>
      </c>
      <c r="I2235" t="s">
        <v>464</v>
      </c>
      <c r="J2235">
        <f t="shared" si="102"/>
        <v>719.93</v>
      </c>
      <c r="K2235">
        <f t="shared" si="103"/>
        <v>647.93700000000001</v>
      </c>
      <c r="L2235">
        <f t="shared" si="104"/>
        <v>215.97900000000004</v>
      </c>
    </row>
    <row r="2236" spans="1:12" x14ac:dyDescent="0.35">
      <c r="A2236" t="s">
        <v>3019</v>
      </c>
      <c r="B2236" s="1">
        <v>44797</v>
      </c>
      <c r="C2236" t="s">
        <v>50</v>
      </c>
      <c r="D2236" t="s">
        <v>11</v>
      </c>
      <c r="E2236" t="s">
        <v>43</v>
      </c>
      <c r="F2236">
        <v>7</v>
      </c>
      <c r="G2236">
        <v>698.24</v>
      </c>
      <c r="H2236">
        <v>0.2</v>
      </c>
      <c r="I2236" t="s">
        <v>2524</v>
      </c>
      <c r="J2236">
        <f t="shared" si="102"/>
        <v>691.24</v>
      </c>
      <c r="K2236">
        <f t="shared" si="103"/>
        <v>552.99200000000008</v>
      </c>
      <c r="L2236">
        <f t="shared" si="104"/>
        <v>138.2480000000001</v>
      </c>
    </row>
    <row r="2237" spans="1:12" x14ac:dyDescent="0.35">
      <c r="A2237" t="s">
        <v>3020</v>
      </c>
      <c r="B2237" s="1">
        <v>45239</v>
      </c>
      <c r="C2237" t="s">
        <v>17</v>
      </c>
      <c r="D2237" t="s">
        <v>18</v>
      </c>
      <c r="E2237" t="s">
        <v>23</v>
      </c>
      <c r="F2237">
        <v>1</v>
      </c>
      <c r="G2237">
        <v>877.53</v>
      </c>
      <c r="H2237">
        <v>0.15</v>
      </c>
      <c r="I2237" t="s">
        <v>728</v>
      </c>
      <c r="J2237">
        <f t="shared" si="102"/>
        <v>876.53</v>
      </c>
      <c r="K2237">
        <f t="shared" si="103"/>
        <v>745.05049999999994</v>
      </c>
      <c r="L2237">
        <f t="shared" si="104"/>
        <v>219.13249999999994</v>
      </c>
    </row>
    <row r="2238" spans="1:12" x14ac:dyDescent="0.35">
      <c r="A2238" t="s">
        <v>3021</v>
      </c>
      <c r="B2238" s="1">
        <v>45096</v>
      </c>
      <c r="C2238" t="s">
        <v>17</v>
      </c>
      <c r="D2238" t="s">
        <v>18</v>
      </c>
      <c r="E2238" t="s">
        <v>43</v>
      </c>
      <c r="F2238">
        <v>4</v>
      </c>
      <c r="G2238">
        <v>463.12</v>
      </c>
      <c r="H2238">
        <v>0.1</v>
      </c>
      <c r="I2238" t="s">
        <v>163</v>
      </c>
      <c r="J2238">
        <f t="shared" si="102"/>
        <v>459.12</v>
      </c>
      <c r="K2238">
        <f t="shared" si="103"/>
        <v>413.20800000000003</v>
      </c>
      <c r="L2238">
        <f t="shared" si="104"/>
        <v>137.73600000000005</v>
      </c>
    </row>
    <row r="2239" spans="1:12" x14ac:dyDescent="0.35">
      <c r="A2239" t="s">
        <v>3022</v>
      </c>
      <c r="B2239" s="1">
        <v>44735</v>
      </c>
      <c r="C2239" t="s">
        <v>10</v>
      </c>
      <c r="D2239" t="s">
        <v>11</v>
      </c>
      <c r="E2239" t="s">
        <v>43</v>
      </c>
      <c r="F2239">
        <v>1</v>
      </c>
      <c r="G2239">
        <v>713.76</v>
      </c>
      <c r="H2239">
        <v>0.1</v>
      </c>
      <c r="I2239" t="s">
        <v>2973</v>
      </c>
      <c r="J2239">
        <f t="shared" si="102"/>
        <v>712.76</v>
      </c>
      <c r="K2239">
        <f t="shared" si="103"/>
        <v>641.48400000000004</v>
      </c>
      <c r="L2239">
        <f t="shared" si="104"/>
        <v>213.82800000000003</v>
      </c>
    </row>
    <row r="2240" spans="1:12" x14ac:dyDescent="0.35">
      <c r="A2240" t="s">
        <v>3023</v>
      </c>
      <c r="B2240" s="1">
        <v>45396</v>
      </c>
      <c r="C2240" t="s">
        <v>10</v>
      </c>
      <c r="D2240" t="s">
        <v>11</v>
      </c>
      <c r="E2240" t="s">
        <v>19</v>
      </c>
      <c r="F2240">
        <v>4</v>
      </c>
      <c r="G2240">
        <v>196.18</v>
      </c>
      <c r="H2240">
        <v>0.15</v>
      </c>
      <c r="I2240" t="s">
        <v>1916</v>
      </c>
      <c r="J2240">
        <f t="shared" si="102"/>
        <v>192.18</v>
      </c>
      <c r="K2240">
        <f t="shared" si="103"/>
        <v>163.35300000000001</v>
      </c>
      <c r="L2240">
        <f t="shared" si="104"/>
        <v>48.045000000000016</v>
      </c>
    </row>
    <row r="2241" spans="1:12" x14ac:dyDescent="0.35">
      <c r="A2241" t="s">
        <v>3024</v>
      </c>
      <c r="B2241" s="1">
        <v>45394</v>
      </c>
      <c r="C2241" t="s">
        <v>22</v>
      </c>
      <c r="D2241" t="s">
        <v>11</v>
      </c>
      <c r="E2241" t="s">
        <v>19</v>
      </c>
      <c r="F2241">
        <v>5</v>
      </c>
      <c r="G2241">
        <v>223.99</v>
      </c>
      <c r="H2241">
        <v>0.15</v>
      </c>
      <c r="I2241" t="s">
        <v>3025</v>
      </c>
      <c r="J2241">
        <f t="shared" si="102"/>
        <v>218.99</v>
      </c>
      <c r="K2241">
        <f t="shared" si="103"/>
        <v>186.14150000000001</v>
      </c>
      <c r="L2241">
        <f t="shared" si="104"/>
        <v>54.747500000000002</v>
      </c>
    </row>
    <row r="2242" spans="1:12" x14ac:dyDescent="0.35">
      <c r="A2242" t="s">
        <v>3026</v>
      </c>
      <c r="B2242" s="1">
        <v>45981</v>
      </c>
      <c r="C2242" t="s">
        <v>26</v>
      </c>
      <c r="D2242" t="s">
        <v>18</v>
      </c>
      <c r="E2242" t="s">
        <v>19</v>
      </c>
      <c r="F2242">
        <v>1</v>
      </c>
      <c r="G2242">
        <v>873.04</v>
      </c>
      <c r="H2242">
        <v>0.3</v>
      </c>
      <c r="I2242" t="s">
        <v>91</v>
      </c>
      <c r="J2242">
        <f t="shared" ref="J2242:J2305" si="105">G2242-F2242</f>
        <v>872.04</v>
      </c>
      <c r="K2242">
        <f t="shared" ref="K2242:K2305" si="106">J2242*(1-H2242)</f>
        <v>610.42799999999988</v>
      </c>
      <c r="L2242">
        <f t="shared" ref="L2242:L2305" si="107">K2242-(J2242*0.6)</f>
        <v>87.203999999999951</v>
      </c>
    </row>
    <row r="2243" spans="1:12" x14ac:dyDescent="0.35">
      <c r="A2243" t="s">
        <v>3027</v>
      </c>
      <c r="B2243" s="1">
        <v>45136</v>
      </c>
      <c r="C2243" t="s">
        <v>56</v>
      </c>
      <c r="D2243" t="s">
        <v>33</v>
      </c>
      <c r="E2243" t="s">
        <v>12</v>
      </c>
      <c r="F2243">
        <v>2</v>
      </c>
      <c r="G2243">
        <v>98.76</v>
      </c>
      <c r="H2243">
        <v>0.15</v>
      </c>
      <c r="I2243" t="s">
        <v>219</v>
      </c>
      <c r="J2243">
        <f t="shared" si="105"/>
        <v>96.76</v>
      </c>
      <c r="K2243">
        <f t="shared" si="106"/>
        <v>82.245999999999995</v>
      </c>
      <c r="L2243">
        <f t="shared" si="107"/>
        <v>24.189999999999998</v>
      </c>
    </row>
    <row r="2244" spans="1:12" x14ac:dyDescent="0.35">
      <c r="A2244" t="s">
        <v>3028</v>
      </c>
      <c r="B2244" s="1">
        <v>45515</v>
      </c>
      <c r="C2244" t="s">
        <v>71</v>
      </c>
      <c r="D2244" t="s">
        <v>33</v>
      </c>
      <c r="E2244" t="s">
        <v>19</v>
      </c>
      <c r="F2244">
        <v>5</v>
      </c>
      <c r="G2244">
        <v>35.14</v>
      </c>
      <c r="H2244">
        <v>0.1</v>
      </c>
      <c r="I2244" t="s">
        <v>644</v>
      </c>
      <c r="J2244">
        <f t="shared" si="105"/>
        <v>30.14</v>
      </c>
      <c r="K2244">
        <f t="shared" si="106"/>
        <v>27.126000000000001</v>
      </c>
      <c r="L2244">
        <f t="shared" si="107"/>
        <v>9.0420000000000016</v>
      </c>
    </row>
    <row r="2245" spans="1:12" x14ac:dyDescent="0.35">
      <c r="A2245" t="s">
        <v>3029</v>
      </c>
      <c r="B2245" s="1">
        <v>45660</v>
      </c>
      <c r="C2245" t="s">
        <v>56</v>
      </c>
      <c r="D2245" t="s">
        <v>33</v>
      </c>
      <c r="E2245" t="s">
        <v>12</v>
      </c>
      <c r="F2245">
        <v>3</v>
      </c>
      <c r="G2245">
        <v>123.18</v>
      </c>
      <c r="H2245">
        <v>0.2</v>
      </c>
      <c r="I2245" t="s">
        <v>1097</v>
      </c>
      <c r="J2245">
        <f t="shared" si="105"/>
        <v>120.18</v>
      </c>
      <c r="K2245">
        <f t="shared" si="106"/>
        <v>96.144000000000005</v>
      </c>
      <c r="L2245">
        <f t="shared" si="107"/>
        <v>24.036000000000001</v>
      </c>
    </row>
    <row r="2246" spans="1:12" x14ac:dyDescent="0.35">
      <c r="A2246" t="s">
        <v>3030</v>
      </c>
      <c r="B2246" s="1">
        <v>45254</v>
      </c>
      <c r="C2246" t="s">
        <v>50</v>
      </c>
      <c r="D2246" t="s">
        <v>11</v>
      </c>
      <c r="E2246" t="s">
        <v>43</v>
      </c>
      <c r="F2246">
        <v>3</v>
      </c>
      <c r="G2246">
        <v>199.23</v>
      </c>
      <c r="H2246">
        <v>0</v>
      </c>
      <c r="I2246" t="s">
        <v>783</v>
      </c>
      <c r="J2246">
        <f t="shared" si="105"/>
        <v>196.23</v>
      </c>
      <c r="K2246">
        <f t="shared" si="106"/>
        <v>196.23</v>
      </c>
      <c r="L2246">
        <f t="shared" si="107"/>
        <v>78.492000000000004</v>
      </c>
    </row>
    <row r="2247" spans="1:12" x14ac:dyDescent="0.35">
      <c r="A2247" t="s">
        <v>3031</v>
      </c>
      <c r="B2247" s="1">
        <v>45040</v>
      </c>
      <c r="C2247" t="s">
        <v>10</v>
      </c>
      <c r="D2247" t="s">
        <v>11</v>
      </c>
      <c r="E2247" t="s">
        <v>19</v>
      </c>
      <c r="F2247">
        <v>3</v>
      </c>
      <c r="G2247">
        <v>297.64</v>
      </c>
      <c r="H2247">
        <v>0.2</v>
      </c>
      <c r="I2247" t="s">
        <v>1297</v>
      </c>
      <c r="J2247">
        <f t="shared" si="105"/>
        <v>294.64</v>
      </c>
      <c r="K2247">
        <f t="shared" si="106"/>
        <v>235.71199999999999</v>
      </c>
      <c r="L2247">
        <f t="shared" si="107"/>
        <v>58.927999999999997</v>
      </c>
    </row>
    <row r="2248" spans="1:12" x14ac:dyDescent="0.35">
      <c r="A2248" t="s">
        <v>3032</v>
      </c>
      <c r="B2248" s="1">
        <v>44582</v>
      </c>
      <c r="C2248" t="s">
        <v>22</v>
      </c>
      <c r="D2248" t="s">
        <v>11</v>
      </c>
      <c r="E2248" t="s">
        <v>12</v>
      </c>
      <c r="F2248">
        <v>4</v>
      </c>
      <c r="G2248">
        <v>240.23</v>
      </c>
      <c r="H2248">
        <v>0.15</v>
      </c>
      <c r="I2248" t="s">
        <v>349</v>
      </c>
      <c r="J2248">
        <f t="shared" si="105"/>
        <v>236.23</v>
      </c>
      <c r="K2248">
        <f t="shared" si="106"/>
        <v>200.79549999999998</v>
      </c>
      <c r="L2248">
        <f t="shared" si="107"/>
        <v>59.057499999999976</v>
      </c>
    </row>
    <row r="2249" spans="1:12" x14ac:dyDescent="0.35">
      <c r="A2249" t="s">
        <v>3033</v>
      </c>
      <c r="B2249" s="1">
        <v>45979</v>
      </c>
      <c r="C2249" t="s">
        <v>50</v>
      </c>
      <c r="D2249" t="s">
        <v>11</v>
      </c>
      <c r="E2249" t="s">
        <v>23</v>
      </c>
      <c r="F2249">
        <v>6</v>
      </c>
      <c r="G2249">
        <v>749.61</v>
      </c>
      <c r="H2249">
        <v>0</v>
      </c>
      <c r="I2249" t="s">
        <v>219</v>
      </c>
      <c r="J2249">
        <f t="shared" si="105"/>
        <v>743.61</v>
      </c>
      <c r="K2249">
        <f t="shared" si="106"/>
        <v>743.61</v>
      </c>
      <c r="L2249">
        <f t="shared" si="107"/>
        <v>297.44400000000002</v>
      </c>
    </row>
    <row r="2250" spans="1:12" x14ac:dyDescent="0.35">
      <c r="A2250" t="s">
        <v>3034</v>
      </c>
      <c r="B2250" s="1">
        <v>45541</v>
      </c>
      <c r="C2250" t="s">
        <v>17</v>
      </c>
      <c r="D2250" t="s">
        <v>18</v>
      </c>
      <c r="E2250" t="s">
        <v>43</v>
      </c>
      <c r="F2250">
        <v>4</v>
      </c>
      <c r="G2250">
        <v>1358.1</v>
      </c>
      <c r="H2250">
        <v>0</v>
      </c>
      <c r="I2250" t="s">
        <v>746</v>
      </c>
      <c r="J2250">
        <f t="shared" si="105"/>
        <v>1354.1</v>
      </c>
      <c r="K2250">
        <f t="shared" si="106"/>
        <v>1354.1</v>
      </c>
      <c r="L2250">
        <f t="shared" si="107"/>
        <v>541.64</v>
      </c>
    </row>
    <row r="2251" spans="1:12" x14ac:dyDescent="0.35">
      <c r="A2251" t="s">
        <v>3035</v>
      </c>
      <c r="B2251" s="1">
        <v>45320</v>
      </c>
      <c r="C2251" t="s">
        <v>22</v>
      </c>
      <c r="D2251" t="s">
        <v>11</v>
      </c>
      <c r="E2251" t="s">
        <v>19</v>
      </c>
      <c r="F2251">
        <v>3</v>
      </c>
      <c r="G2251">
        <v>732.68</v>
      </c>
      <c r="H2251">
        <v>0.3</v>
      </c>
      <c r="I2251" t="s">
        <v>614</v>
      </c>
      <c r="J2251">
        <f t="shared" si="105"/>
        <v>729.68</v>
      </c>
      <c r="K2251">
        <f t="shared" si="106"/>
        <v>510.77599999999995</v>
      </c>
      <c r="L2251">
        <f t="shared" si="107"/>
        <v>72.968000000000018</v>
      </c>
    </row>
    <row r="2252" spans="1:12" x14ac:dyDescent="0.35">
      <c r="A2252" t="s">
        <v>3036</v>
      </c>
      <c r="B2252" s="1">
        <v>45560</v>
      </c>
      <c r="C2252" t="s">
        <v>10</v>
      </c>
      <c r="D2252" t="s">
        <v>11</v>
      </c>
      <c r="E2252" t="s">
        <v>19</v>
      </c>
      <c r="F2252">
        <v>4</v>
      </c>
      <c r="G2252">
        <v>253.14</v>
      </c>
      <c r="H2252">
        <v>0</v>
      </c>
      <c r="I2252" t="s">
        <v>240</v>
      </c>
      <c r="J2252">
        <f t="shared" si="105"/>
        <v>249.14</v>
      </c>
      <c r="K2252">
        <f t="shared" si="106"/>
        <v>249.14</v>
      </c>
      <c r="L2252">
        <f t="shared" si="107"/>
        <v>99.656000000000006</v>
      </c>
    </row>
    <row r="2253" spans="1:12" x14ac:dyDescent="0.35">
      <c r="A2253" t="s">
        <v>3037</v>
      </c>
      <c r="B2253" s="1">
        <v>45168</v>
      </c>
      <c r="C2253" t="s">
        <v>99</v>
      </c>
      <c r="D2253" t="s">
        <v>33</v>
      </c>
      <c r="E2253" t="s">
        <v>19</v>
      </c>
      <c r="F2253">
        <v>2</v>
      </c>
      <c r="G2253">
        <v>70.86</v>
      </c>
      <c r="H2253">
        <v>0</v>
      </c>
      <c r="I2253" t="s">
        <v>1371</v>
      </c>
      <c r="J2253">
        <f t="shared" si="105"/>
        <v>68.86</v>
      </c>
      <c r="K2253">
        <f t="shared" si="106"/>
        <v>68.86</v>
      </c>
      <c r="L2253">
        <f t="shared" si="107"/>
        <v>27.544000000000004</v>
      </c>
    </row>
    <row r="2254" spans="1:12" x14ac:dyDescent="0.35">
      <c r="A2254" t="s">
        <v>3038</v>
      </c>
      <c r="B2254" s="1">
        <v>44668</v>
      </c>
      <c r="C2254" t="s">
        <v>56</v>
      </c>
      <c r="D2254" t="s">
        <v>33</v>
      </c>
      <c r="E2254" t="s">
        <v>23</v>
      </c>
      <c r="F2254">
        <v>7</v>
      </c>
      <c r="G2254">
        <v>137.86000000000001</v>
      </c>
      <c r="H2254">
        <v>0.1</v>
      </c>
      <c r="I2254" t="s">
        <v>197</v>
      </c>
      <c r="J2254">
        <f t="shared" si="105"/>
        <v>130.86000000000001</v>
      </c>
      <c r="K2254">
        <f t="shared" si="106"/>
        <v>117.77400000000002</v>
      </c>
      <c r="L2254">
        <f t="shared" si="107"/>
        <v>39.25800000000001</v>
      </c>
    </row>
    <row r="2255" spans="1:12" x14ac:dyDescent="0.35">
      <c r="A2255" t="s">
        <v>3039</v>
      </c>
      <c r="B2255" s="1">
        <v>44770</v>
      </c>
      <c r="C2255" t="s">
        <v>78</v>
      </c>
      <c r="D2255" t="s">
        <v>33</v>
      </c>
      <c r="E2255" t="s">
        <v>43</v>
      </c>
      <c r="F2255">
        <v>5</v>
      </c>
      <c r="G2255">
        <v>65.02</v>
      </c>
      <c r="H2255">
        <v>0.2</v>
      </c>
      <c r="I2255" t="s">
        <v>1080</v>
      </c>
      <c r="J2255">
        <f t="shared" si="105"/>
        <v>60.019999999999996</v>
      </c>
      <c r="K2255">
        <f t="shared" si="106"/>
        <v>48.015999999999998</v>
      </c>
      <c r="L2255">
        <f t="shared" si="107"/>
        <v>12.004000000000005</v>
      </c>
    </row>
    <row r="2256" spans="1:12" x14ac:dyDescent="0.35">
      <c r="A2256" t="s">
        <v>3040</v>
      </c>
      <c r="B2256" s="1">
        <v>44664</v>
      </c>
      <c r="C2256" t="s">
        <v>32</v>
      </c>
      <c r="D2256" t="s">
        <v>33</v>
      </c>
      <c r="E2256" t="s">
        <v>12</v>
      </c>
      <c r="F2256">
        <v>9</v>
      </c>
      <c r="G2256">
        <v>131.5</v>
      </c>
      <c r="H2256">
        <v>0.15</v>
      </c>
      <c r="I2256" t="s">
        <v>1679</v>
      </c>
      <c r="J2256">
        <f t="shared" si="105"/>
        <v>122.5</v>
      </c>
      <c r="K2256">
        <f t="shared" si="106"/>
        <v>104.125</v>
      </c>
      <c r="L2256">
        <f t="shared" si="107"/>
        <v>30.625</v>
      </c>
    </row>
    <row r="2257" spans="1:12" x14ac:dyDescent="0.35">
      <c r="A2257" t="s">
        <v>3041</v>
      </c>
      <c r="B2257" s="1">
        <v>44865</v>
      </c>
      <c r="C2257" t="s">
        <v>61</v>
      </c>
      <c r="D2257" t="s">
        <v>33</v>
      </c>
      <c r="E2257" t="s">
        <v>19</v>
      </c>
      <c r="F2257">
        <v>3</v>
      </c>
      <c r="G2257">
        <v>27.56</v>
      </c>
      <c r="H2257">
        <v>0.2</v>
      </c>
      <c r="I2257" t="s">
        <v>1195</v>
      </c>
      <c r="J2257">
        <f t="shared" si="105"/>
        <v>24.56</v>
      </c>
      <c r="K2257">
        <f t="shared" si="106"/>
        <v>19.648</v>
      </c>
      <c r="L2257">
        <f t="shared" si="107"/>
        <v>4.9120000000000008</v>
      </c>
    </row>
    <row r="2258" spans="1:12" x14ac:dyDescent="0.35">
      <c r="A2258" t="s">
        <v>3042</v>
      </c>
      <c r="B2258" s="1">
        <v>45369</v>
      </c>
      <c r="C2258" t="s">
        <v>17</v>
      </c>
      <c r="D2258" t="s">
        <v>18</v>
      </c>
      <c r="E2258" t="s">
        <v>43</v>
      </c>
      <c r="F2258">
        <v>9</v>
      </c>
      <c r="G2258">
        <v>1114.5899999999999</v>
      </c>
      <c r="H2258">
        <v>0</v>
      </c>
      <c r="I2258" t="s">
        <v>633</v>
      </c>
      <c r="J2258">
        <f t="shared" si="105"/>
        <v>1105.5899999999999</v>
      </c>
      <c r="K2258">
        <f t="shared" si="106"/>
        <v>1105.5899999999999</v>
      </c>
      <c r="L2258">
        <f t="shared" si="107"/>
        <v>442.23599999999999</v>
      </c>
    </row>
    <row r="2259" spans="1:12" x14ac:dyDescent="0.35">
      <c r="A2259" t="s">
        <v>3043</v>
      </c>
      <c r="B2259" s="1">
        <v>45846</v>
      </c>
      <c r="C2259" t="s">
        <v>50</v>
      </c>
      <c r="D2259" t="s">
        <v>11</v>
      </c>
      <c r="E2259" t="s">
        <v>19</v>
      </c>
      <c r="F2259">
        <v>3</v>
      </c>
      <c r="G2259">
        <v>124.8</v>
      </c>
      <c r="H2259">
        <v>0</v>
      </c>
      <c r="I2259" t="s">
        <v>171</v>
      </c>
      <c r="J2259">
        <f t="shared" si="105"/>
        <v>121.8</v>
      </c>
      <c r="K2259">
        <f t="shared" si="106"/>
        <v>121.8</v>
      </c>
      <c r="L2259">
        <f t="shared" si="107"/>
        <v>48.72</v>
      </c>
    </row>
    <row r="2260" spans="1:12" x14ac:dyDescent="0.35">
      <c r="A2260" t="s">
        <v>3044</v>
      </c>
      <c r="B2260" s="1">
        <v>45649</v>
      </c>
      <c r="C2260" t="s">
        <v>61</v>
      </c>
      <c r="D2260" t="s">
        <v>33</v>
      </c>
      <c r="E2260" t="s">
        <v>19</v>
      </c>
      <c r="F2260">
        <v>4</v>
      </c>
      <c r="G2260">
        <v>106.05</v>
      </c>
      <c r="H2260">
        <v>0.3</v>
      </c>
      <c r="I2260" t="s">
        <v>655</v>
      </c>
      <c r="J2260">
        <f t="shared" si="105"/>
        <v>102.05</v>
      </c>
      <c r="K2260">
        <f t="shared" si="106"/>
        <v>71.434999999999988</v>
      </c>
      <c r="L2260">
        <f t="shared" si="107"/>
        <v>10.204999999999991</v>
      </c>
    </row>
    <row r="2261" spans="1:12" x14ac:dyDescent="0.35">
      <c r="A2261" t="s">
        <v>3045</v>
      </c>
      <c r="B2261" s="1">
        <v>45819</v>
      </c>
      <c r="C2261" t="s">
        <v>22</v>
      </c>
      <c r="D2261" t="s">
        <v>11</v>
      </c>
      <c r="E2261" t="s">
        <v>23</v>
      </c>
      <c r="F2261">
        <v>1</v>
      </c>
      <c r="G2261">
        <v>697.22</v>
      </c>
      <c r="H2261">
        <v>0.15</v>
      </c>
      <c r="I2261" t="s">
        <v>1512</v>
      </c>
      <c r="J2261">
        <f t="shared" si="105"/>
        <v>696.22</v>
      </c>
      <c r="K2261">
        <f t="shared" si="106"/>
        <v>591.78700000000003</v>
      </c>
      <c r="L2261">
        <f t="shared" si="107"/>
        <v>174.05500000000001</v>
      </c>
    </row>
    <row r="2262" spans="1:12" x14ac:dyDescent="0.35">
      <c r="A2262" t="s">
        <v>3046</v>
      </c>
      <c r="B2262" s="1">
        <v>45850</v>
      </c>
      <c r="C2262" t="s">
        <v>10</v>
      </c>
      <c r="D2262" t="s">
        <v>11</v>
      </c>
      <c r="E2262" t="s">
        <v>43</v>
      </c>
      <c r="F2262">
        <v>2</v>
      </c>
      <c r="G2262">
        <v>490.82</v>
      </c>
      <c r="H2262">
        <v>0.2</v>
      </c>
      <c r="I2262" t="s">
        <v>1936</v>
      </c>
      <c r="J2262">
        <f t="shared" si="105"/>
        <v>488.82</v>
      </c>
      <c r="K2262">
        <f t="shared" si="106"/>
        <v>391.05600000000004</v>
      </c>
      <c r="L2262">
        <f t="shared" si="107"/>
        <v>97.764000000000067</v>
      </c>
    </row>
    <row r="2263" spans="1:12" x14ac:dyDescent="0.35">
      <c r="A2263" t="s">
        <v>3047</v>
      </c>
      <c r="B2263" s="1">
        <v>45288</v>
      </c>
      <c r="C2263" t="s">
        <v>64</v>
      </c>
      <c r="D2263" t="s">
        <v>11</v>
      </c>
      <c r="E2263" t="s">
        <v>19</v>
      </c>
      <c r="F2263">
        <v>8</v>
      </c>
      <c r="G2263">
        <v>126.52</v>
      </c>
      <c r="H2263">
        <v>0</v>
      </c>
      <c r="I2263" t="s">
        <v>301</v>
      </c>
      <c r="J2263">
        <f t="shared" si="105"/>
        <v>118.52</v>
      </c>
      <c r="K2263">
        <f t="shared" si="106"/>
        <v>118.52</v>
      </c>
      <c r="L2263">
        <f t="shared" si="107"/>
        <v>47.408000000000001</v>
      </c>
    </row>
    <row r="2264" spans="1:12" x14ac:dyDescent="0.35">
      <c r="A2264" t="s">
        <v>3048</v>
      </c>
      <c r="B2264" s="1">
        <v>45083</v>
      </c>
      <c r="C2264" t="s">
        <v>10</v>
      </c>
      <c r="D2264" t="s">
        <v>11</v>
      </c>
      <c r="E2264" t="s">
        <v>23</v>
      </c>
      <c r="F2264">
        <v>3</v>
      </c>
      <c r="G2264">
        <v>172.66</v>
      </c>
      <c r="H2264">
        <v>0.1</v>
      </c>
      <c r="I2264" t="s">
        <v>309</v>
      </c>
      <c r="J2264">
        <f t="shared" si="105"/>
        <v>169.66</v>
      </c>
      <c r="K2264">
        <f t="shared" si="106"/>
        <v>152.69399999999999</v>
      </c>
      <c r="L2264">
        <f t="shared" si="107"/>
        <v>50.897999999999996</v>
      </c>
    </row>
    <row r="2265" spans="1:12" x14ac:dyDescent="0.35">
      <c r="A2265" t="s">
        <v>3049</v>
      </c>
      <c r="B2265" s="1">
        <v>44793</v>
      </c>
      <c r="C2265" t="s">
        <v>141</v>
      </c>
      <c r="D2265" t="s">
        <v>33</v>
      </c>
      <c r="E2265" t="s">
        <v>23</v>
      </c>
      <c r="F2265">
        <v>6</v>
      </c>
      <c r="G2265">
        <v>104.34</v>
      </c>
      <c r="H2265">
        <v>0.1</v>
      </c>
      <c r="I2265" t="s">
        <v>502</v>
      </c>
      <c r="J2265">
        <f t="shared" si="105"/>
        <v>98.34</v>
      </c>
      <c r="K2265">
        <f t="shared" si="106"/>
        <v>88.506</v>
      </c>
      <c r="L2265">
        <f t="shared" si="107"/>
        <v>29.502000000000002</v>
      </c>
    </row>
    <row r="2266" spans="1:12" x14ac:dyDescent="0.35">
      <c r="A2266" t="s">
        <v>3050</v>
      </c>
      <c r="B2266" s="1">
        <v>44955</v>
      </c>
      <c r="C2266" t="s">
        <v>22</v>
      </c>
      <c r="D2266" t="s">
        <v>11</v>
      </c>
      <c r="E2266" t="s">
        <v>12</v>
      </c>
      <c r="F2266">
        <v>4</v>
      </c>
      <c r="G2266">
        <v>782.12</v>
      </c>
      <c r="H2266">
        <v>0.1</v>
      </c>
      <c r="I2266" t="s">
        <v>1537</v>
      </c>
      <c r="J2266">
        <f t="shared" si="105"/>
        <v>778.12</v>
      </c>
      <c r="K2266">
        <f t="shared" si="106"/>
        <v>700.30799999999999</v>
      </c>
      <c r="L2266">
        <f t="shared" si="107"/>
        <v>233.43600000000004</v>
      </c>
    </row>
    <row r="2267" spans="1:12" x14ac:dyDescent="0.35">
      <c r="A2267" t="s">
        <v>3051</v>
      </c>
      <c r="B2267" s="1">
        <v>44599</v>
      </c>
      <c r="C2267" t="s">
        <v>61</v>
      </c>
      <c r="D2267" t="s">
        <v>33</v>
      </c>
      <c r="E2267" t="s">
        <v>23</v>
      </c>
      <c r="F2267">
        <v>9</v>
      </c>
      <c r="G2267">
        <v>91.89</v>
      </c>
      <c r="H2267">
        <v>0.1</v>
      </c>
      <c r="I2267" t="s">
        <v>2230</v>
      </c>
      <c r="J2267">
        <f t="shared" si="105"/>
        <v>82.89</v>
      </c>
      <c r="K2267">
        <f t="shared" si="106"/>
        <v>74.600999999999999</v>
      </c>
      <c r="L2267">
        <f t="shared" si="107"/>
        <v>24.866999999999997</v>
      </c>
    </row>
    <row r="2268" spans="1:12" x14ac:dyDescent="0.35">
      <c r="A2268" t="s">
        <v>3052</v>
      </c>
      <c r="B2268" s="1">
        <v>44604</v>
      </c>
      <c r="C2268" t="s">
        <v>22</v>
      </c>
      <c r="D2268" t="s">
        <v>11</v>
      </c>
      <c r="E2268" t="s">
        <v>43</v>
      </c>
      <c r="F2268">
        <v>10</v>
      </c>
      <c r="G2268">
        <v>562.34</v>
      </c>
      <c r="H2268">
        <v>0.2</v>
      </c>
      <c r="I2268" t="s">
        <v>2382</v>
      </c>
      <c r="J2268">
        <f t="shared" si="105"/>
        <v>552.34</v>
      </c>
      <c r="K2268">
        <f t="shared" si="106"/>
        <v>441.87200000000007</v>
      </c>
      <c r="L2268">
        <f t="shared" si="107"/>
        <v>110.46800000000007</v>
      </c>
    </row>
    <row r="2269" spans="1:12" x14ac:dyDescent="0.35">
      <c r="A2269" t="s">
        <v>3053</v>
      </c>
      <c r="B2269" s="1">
        <v>45815</v>
      </c>
      <c r="C2269" t="s">
        <v>71</v>
      </c>
      <c r="D2269" t="s">
        <v>33</v>
      </c>
      <c r="E2269" t="s">
        <v>23</v>
      </c>
      <c r="F2269">
        <v>8</v>
      </c>
      <c r="G2269">
        <v>42.32</v>
      </c>
      <c r="H2269">
        <v>0.3</v>
      </c>
      <c r="I2269" t="s">
        <v>173</v>
      </c>
      <c r="J2269">
        <f t="shared" si="105"/>
        <v>34.32</v>
      </c>
      <c r="K2269">
        <f t="shared" si="106"/>
        <v>24.023999999999997</v>
      </c>
      <c r="L2269">
        <f t="shared" si="107"/>
        <v>3.4319999999999986</v>
      </c>
    </row>
    <row r="2270" spans="1:12" x14ac:dyDescent="0.35">
      <c r="A2270" t="s">
        <v>3054</v>
      </c>
      <c r="B2270" s="1">
        <v>45861</v>
      </c>
      <c r="C2270" t="s">
        <v>53</v>
      </c>
      <c r="D2270" t="s">
        <v>18</v>
      </c>
      <c r="E2270" t="s">
        <v>12</v>
      </c>
      <c r="F2270">
        <v>10</v>
      </c>
      <c r="G2270">
        <v>1137.51</v>
      </c>
      <c r="H2270">
        <v>0.15</v>
      </c>
      <c r="I2270" t="s">
        <v>30</v>
      </c>
      <c r="J2270">
        <f t="shared" si="105"/>
        <v>1127.51</v>
      </c>
      <c r="K2270">
        <f t="shared" si="106"/>
        <v>958.38349999999991</v>
      </c>
      <c r="L2270">
        <f t="shared" si="107"/>
        <v>281.87749999999994</v>
      </c>
    </row>
    <row r="2271" spans="1:12" x14ac:dyDescent="0.35">
      <c r="A2271" t="s">
        <v>3055</v>
      </c>
      <c r="B2271" s="1">
        <v>45488</v>
      </c>
      <c r="C2271" t="s">
        <v>78</v>
      </c>
      <c r="D2271" t="s">
        <v>33</v>
      </c>
      <c r="E2271" t="s">
        <v>43</v>
      </c>
      <c r="F2271">
        <v>3</v>
      </c>
      <c r="G2271">
        <v>28.2</v>
      </c>
      <c r="H2271">
        <v>0.1</v>
      </c>
      <c r="I2271" t="s">
        <v>538</v>
      </c>
      <c r="J2271">
        <f t="shared" si="105"/>
        <v>25.2</v>
      </c>
      <c r="K2271">
        <f t="shared" si="106"/>
        <v>22.68</v>
      </c>
      <c r="L2271">
        <f t="shared" si="107"/>
        <v>7.5600000000000005</v>
      </c>
    </row>
    <row r="2272" spans="1:12" x14ac:dyDescent="0.35">
      <c r="A2272" t="s">
        <v>3056</v>
      </c>
      <c r="B2272" s="1">
        <v>45418</v>
      </c>
      <c r="C2272" t="s">
        <v>50</v>
      </c>
      <c r="D2272" t="s">
        <v>11</v>
      </c>
      <c r="E2272" t="s">
        <v>43</v>
      </c>
      <c r="F2272">
        <v>9</v>
      </c>
      <c r="G2272">
        <v>112.79</v>
      </c>
      <c r="H2272">
        <v>0.2</v>
      </c>
      <c r="I2272" t="s">
        <v>588</v>
      </c>
      <c r="J2272">
        <f t="shared" si="105"/>
        <v>103.79</v>
      </c>
      <c r="K2272">
        <f t="shared" si="106"/>
        <v>83.032000000000011</v>
      </c>
      <c r="L2272">
        <f t="shared" si="107"/>
        <v>20.75800000000001</v>
      </c>
    </row>
    <row r="2273" spans="1:12" x14ac:dyDescent="0.35">
      <c r="A2273" t="s">
        <v>3057</v>
      </c>
      <c r="B2273" s="1">
        <v>45317</v>
      </c>
      <c r="C2273" t="s">
        <v>53</v>
      </c>
      <c r="D2273" t="s">
        <v>18</v>
      </c>
      <c r="E2273" t="s">
        <v>12</v>
      </c>
      <c r="F2273">
        <v>10</v>
      </c>
      <c r="G2273">
        <v>500.17</v>
      </c>
      <c r="H2273">
        <v>0</v>
      </c>
      <c r="I2273" t="s">
        <v>1272</v>
      </c>
      <c r="J2273">
        <f t="shared" si="105"/>
        <v>490.17</v>
      </c>
      <c r="K2273">
        <f t="shared" si="106"/>
        <v>490.17</v>
      </c>
      <c r="L2273">
        <f t="shared" si="107"/>
        <v>196.06800000000004</v>
      </c>
    </row>
    <row r="2274" spans="1:12" x14ac:dyDescent="0.35">
      <c r="A2274" t="s">
        <v>3058</v>
      </c>
      <c r="B2274" s="1">
        <v>44648</v>
      </c>
      <c r="C2274" t="s">
        <v>64</v>
      </c>
      <c r="D2274" t="s">
        <v>11</v>
      </c>
      <c r="E2274" t="s">
        <v>43</v>
      </c>
      <c r="F2274">
        <v>10</v>
      </c>
      <c r="G2274">
        <v>351.67</v>
      </c>
      <c r="H2274">
        <v>0.15</v>
      </c>
      <c r="I2274" t="s">
        <v>133</v>
      </c>
      <c r="J2274">
        <f t="shared" si="105"/>
        <v>341.67</v>
      </c>
      <c r="K2274">
        <f t="shared" si="106"/>
        <v>290.41950000000003</v>
      </c>
      <c r="L2274">
        <f t="shared" si="107"/>
        <v>85.417500000000018</v>
      </c>
    </row>
    <row r="2275" spans="1:12" x14ac:dyDescent="0.35">
      <c r="A2275" t="s">
        <v>3059</v>
      </c>
      <c r="B2275" s="1">
        <v>44877</v>
      </c>
      <c r="C2275" t="s">
        <v>26</v>
      </c>
      <c r="D2275" t="s">
        <v>18</v>
      </c>
      <c r="E2275" t="s">
        <v>12</v>
      </c>
      <c r="F2275">
        <v>10</v>
      </c>
      <c r="G2275">
        <v>1111.81</v>
      </c>
      <c r="H2275">
        <v>0.3</v>
      </c>
      <c r="I2275" t="s">
        <v>972</v>
      </c>
      <c r="J2275">
        <f t="shared" si="105"/>
        <v>1101.81</v>
      </c>
      <c r="K2275">
        <f t="shared" si="106"/>
        <v>771.26699999999994</v>
      </c>
      <c r="L2275">
        <f t="shared" si="107"/>
        <v>110.18100000000004</v>
      </c>
    </row>
    <row r="2276" spans="1:12" x14ac:dyDescent="0.35">
      <c r="A2276" t="s">
        <v>3060</v>
      </c>
      <c r="B2276" s="1">
        <v>45445</v>
      </c>
      <c r="C2276" t="s">
        <v>99</v>
      </c>
      <c r="D2276" t="s">
        <v>33</v>
      </c>
      <c r="E2276" t="s">
        <v>43</v>
      </c>
      <c r="F2276">
        <v>5</v>
      </c>
      <c r="G2276">
        <v>95.41</v>
      </c>
      <c r="H2276">
        <v>0</v>
      </c>
      <c r="I2276" t="s">
        <v>868</v>
      </c>
      <c r="J2276">
        <f t="shared" si="105"/>
        <v>90.41</v>
      </c>
      <c r="K2276">
        <f t="shared" si="106"/>
        <v>90.41</v>
      </c>
      <c r="L2276">
        <f t="shared" si="107"/>
        <v>36.164000000000001</v>
      </c>
    </row>
    <row r="2277" spans="1:12" x14ac:dyDescent="0.35">
      <c r="A2277" t="s">
        <v>3061</v>
      </c>
      <c r="B2277" s="1">
        <v>44960</v>
      </c>
      <c r="C2277" t="s">
        <v>22</v>
      </c>
      <c r="D2277" t="s">
        <v>11</v>
      </c>
      <c r="E2277" t="s">
        <v>12</v>
      </c>
      <c r="F2277">
        <v>9</v>
      </c>
      <c r="G2277">
        <v>620.21</v>
      </c>
      <c r="H2277">
        <v>0</v>
      </c>
      <c r="I2277" t="s">
        <v>230</v>
      </c>
      <c r="J2277">
        <f t="shared" si="105"/>
        <v>611.21</v>
      </c>
      <c r="K2277">
        <f t="shared" si="106"/>
        <v>611.21</v>
      </c>
      <c r="L2277">
        <f t="shared" si="107"/>
        <v>244.48400000000004</v>
      </c>
    </row>
    <row r="2278" spans="1:12" x14ac:dyDescent="0.35">
      <c r="A2278" t="s">
        <v>3062</v>
      </c>
      <c r="B2278" s="1">
        <v>45656</v>
      </c>
      <c r="C2278" t="s">
        <v>10</v>
      </c>
      <c r="D2278" t="s">
        <v>11</v>
      </c>
      <c r="E2278" t="s">
        <v>19</v>
      </c>
      <c r="F2278">
        <v>2</v>
      </c>
      <c r="G2278">
        <v>182.59</v>
      </c>
      <c r="H2278">
        <v>0</v>
      </c>
      <c r="I2278" t="s">
        <v>678</v>
      </c>
      <c r="J2278">
        <f t="shared" si="105"/>
        <v>180.59</v>
      </c>
      <c r="K2278">
        <f t="shared" si="106"/>
        <v>180.59</v>
      </c>
      <c r="L2278">
        <f t="shared" si="107"/>
        <v>72.236000000000004</v>
      </c>
    </row>
    <row r="2279" spans="1:12" x14ac:dyDescent="0.35">
      <c r="A2279" t="s">
        <v>3063</v>
      </c>
      <c r="B2279" s="1">
        <v>44718</v>
      </c>
      <c r="C2279" t="s">
        <v>156</v>
      </c>
      <c r="D2279" t="s">
        <v>33</v>
      </c>
      <c r="E2279" t="s">
        <v>19</v>
      </c>
      <c r="F2279">
        <v>6</v>
      </c>
      <c r="G2279">
        <v>83.06</v>
      </c>
      <c r="H2279">
        <v>0.15</v>
      </c>
      <c r="I2279" t="s">
        <v>1078</v>
      </c>
      <c r="J2279">
        <f t="shared" si="105"/>
        <v>77.06</v>
      </c>
      <c r="K2279">
        <f t="shared" si="106"/>
        <v>65.501000000000005</v>
      </c>
      <c r="L2279">
        <f t="shared" si="107"/>
        <v>19.265000000000008</v>
      </c>
    </row>
    <row r="2280" spans="1:12" x14ac:dyDescent="0.35">
      <c r="A2280" t="s">
        <v>3064</v>
      </c>
      <c r="B2280" s="1">
        <v>45584</v>
      </c>
      <c r="C2280" t="s">
        <v>156</v>
      </c>
      <c r="D2280" t="s">
        <v>33</v>
      </c>
      <c r="E2280" t="s">
        <v>19</v>
      </c>
      <c r="F2280">
        <v>2</v>
      </c>
      <c r="G2280">
        <v>115.72</v>
      </c>
      <c r="H2280">
        <v>0</v>
      </c>
      <c r="I2280" t="s">
        <v>840</v>
      </c>
      <c r="J2280">
        <f t="shared" si="105"/>
        <v>113.72</v>
      </c>
      <c r="K2280">
        <f t="shared" si="106"/>
        <v>113.72</v>
      </c>
      <c r="L2280">
        <f t="shared" si="107"/>
        <v>45.488</v>
      </c>
    </row>
    <row r="2281" spans="1:12" x14ac:dyDescent="0.35">
      <c r="A2281" t="s">
        <v>3065</v>
      </c>
      <c r="B2281" s="1">
        <v>45701</v>
      </c>
      <c r="C2281" t="s">
        <v>29</v>
      </c>
      <c r="D2281" t="s">
        <v>18</v>
      </c>
      <c r="E2281" t="s">
        <v>23</v>
      </c>
      <c r="F2281">
        <v>5</v>
      </c>
      <c r="G2281">
        <v>1484.35</v>
      </c>
      <c r="H2281">
        <v>0</v>
      </c>
      <c r="I2281" t="s">
        <v>1354</v>
      </c>
      <c r="J2281">
        <f t="shared" si="105"/>
        <v>1479.35</v>
      </c>
      <c r="K2281">
        <f t="shared" si="106"/>
        <v>1479.35</v>
      </c>
      <c r="L2281">
        <f t="shared" si="107"/>
        <v>591.74</v>
      </c>
    </row>
    <row r="2282" spans="1:12" x14ac:dyDescent="0.35">
      <c r="A2282" t="s">
        <v>3066</v>
      </c>
      <c r="B2282" s="1">
        <v>45357</v>
      </c>
      <c r="C2282" t="s">
        <v>50</v>
      </c>
      <c r="D2282" t="s">
        <v>11</v>
      </c>
      <c r="E2282" t="s">
        <v>23</v>
      </c>
      <c r="F2282">
        <v>9</v>
      </c>
      <c r="G2282">
        <v>410.33</v>
      </c>
      <c r="H2282">
        <v>0.1</v>
      </c>
      <c r="I2282" t="s">
        <v>575</v>
      </c>
      <c r="J2282">
        <f t="shared" si="105"/>
        <v>401.33</v>
      </c>
      <c r="K2282">
        <f t="shared" si="106"/>
        <v>361.197</v>
      </c>
      <c r="L2282">
        <f t="shared" si="107"/>
        <v>120.39900000000003</v>
      </c>
    </row>
    <row r="2283" spans="1:12" x14ac:dyDescent="0.35">
      <c r="A2283" t="s">
        <v>3067</v>
      </c>
      <c r="B2283" s="1">
        <v>45356</v>
      </c>
      <c r="C2283" t="s">
        <v>26</v>
      </c>
      <c r="D2283" t="s">
        <v>18</v>
      </c>
      <c r="E2283" t="s">
        <v>43</v>
      </c>
      <c r="F2283">
        <v>7</v>
      </c>
      <c r="G2283">
        <v>1148.51</v>
      </c>
      <c r="H2283">
        <v>0.3</v>
      </c>
      <c r="I2283" t="s">
        <v>1535</v>
      </c>
      <c r="J2283">
        <f t="shared" si="105"/>
        <v>1141.51</v>
      </c>
      <c r="K2283">
        <f t="shared" si="106"/>
        <v>799.0569999999999</v>
      </c>
      <c r="L2283">
        <f t="shared" si="107"/>
        <v>114.15099999999995</v>
      </c>
    </row>
    <row r="2284" spans="1:12" x14ac:dyDescent="0.35">
      <c r="A2284" t="s">
        <v>3068</v>
      </c>
      <c r="B2284" s="1">
        <v>44826</v>
      </c>
      <c r="C2284" t="s">
        <v>64</v>
      </c>
      <c r="D2284" t="s">
        <v>11</v>
      </c>
      <c r="E2284" t="s">
        <v>12</v>
      </c>
      <c r="F2284">
        <v>2</v>
      </c>
      <c r="G2284">
        <v>507.89</v>
      </c>
      <c r="H2284">
        <v>0.3</v>
      </c>
      <c r="I2284" t="s">
        <v>211</v>
      </c>
      <c r="J2284">
        <f t="shared" si="105"/>
        <v>505.89</v>
      </c>
      <c r="K2284">
        <f t="shared" si="106"/>
        <v>354.12299999999999</v>
      </c>
      <c r="L2284">
        <f t="shared" si="107"/>
        <v>50.588999999999999</v>
      </c>
    </row>
    <row r="2285" spans="1:12" x14ac:dyDescent="0.35">
      <c r="A2285" t="s">
        <v>3069</v>
      </c>
      <c r="B2285" s="1">
        <v>44715</v>
      </c>
      <c r="C2285" t="s">
        <v>10</v>
      </c>
      <c r="D2285" t="s">
        <v>11</v>
      </c>
      <c r="E2285" t="s">
        <v>19</v>
      </c>
      <c r="F2285">
        <v>5</v>
      </c>
      <c r="G2285">
        <v>567.63</v>
      </c>
      <c r="H2285">
        <v>0</v>
      </c>
      <c r="I2285" t="s">
        <v>347</v>
      </c>
      <c r="J2285">
        <f t="shared" si="105"/>
        <v>562.63</v>
      </c>
      <c r="K2285">
        <f t="shared" si="106"/>
        <v>562.63</v>
      </c>
      <c r="L2285">
        <f t="shared" si="107"/>
        <v>225.05200000000002</v>
      </c>
    </row>
    <row r="2286" spans="1:12" x14ac:dyDescent="0.35">
      <c r="A2286" t="s">
        <v>3070</v>
      </c>
      <c r="B2286" s="1">
        <v>45080</v>
      </c>
      <c r="C2286" t="s">
        <v>53</v>
      </c>
      <c r="D2286" t="s">
        <v>18</v>
      </c>
      <c r="E2286" t="s">
        <v>19</v>
      </c>
      <c r="F2286">
        <v>5</v>
      </c>
      <c r="G2286">
        <v>1125.83</v>
      </c>
      <c r="H2286">
        <v>0.2</v>
      </c>
      <c r="I2286" t="s">
        <v>468</v>
      </c>
      <c r="J2286">
        <f t="shared" si="105"/>
        <v>1120.83</v>
      </c>
      <c r="K2286">
        <f t="shared" si="106"/>
        <v>896.66399999999999</v>
      </c>
      <c r="L2286">
        <f t="shared" si="107"/>
        <v>224.16600000000005</v>
      </c>
    </row>
    <row r="2287" spans="1:12" x14ac:dyDescent="0.35">
      <c r="A2287" t="s">
        <v>3071</v>
      </c>
      <c r="B2287" s="1">
        <v>45526</v>
      </c>
      <c r="C2287" t="s">
        <v>26</v>
      </c>
      <c r="D2287" t="s">
        <v>18</v>
      </c>
      <c r="E2287" t="s">
        <v>12</v>
      </c>
      <c r="F2287">
        <v>7</v>
      </c>
      <c r="G2287">
        <v>923.38</v>
      </c>
      <c r="H2287">
        <v>0.2</v>
      </c>
      <c r="I2287" t="s">
        <v>2453</v>
      </c>
      <c r="J2287">
        <f t="shared" si="105"/>
        <v>916.38</v>
      </c>
      <c r="K2287">
        <f t="shared" si="106"/>
        <v>733.10400000000004</v>
      </c>
      <c r="L2287">
        <f t="shared" si="107"/>
        <v>183.27600000000007</v>
      </c>
    </row>
    <row r="2288" spans="1:12" x14ac:dyDescent="0.35">
      <c r="A2288" t="s">
        <v>3072</v>
      </c>
      <c r="B2288" s="1">
        <v>45976</v>
      </c>
      <c r="C2288" t="s">
        <v>29</v>
      </c>
      <c r="D2288" t="s">
        <v>18</v>
      </c>
      <c r="E2288" t="s">
        <v>12</v>
      </c>
      <c r="F2288">
        <v>9</v>
      </c>
      <c r="G2288">
        <v>1077.6300000000001</v>
      </c>
      <c r="H2288">
        <v>0</v>
      </c>
      <c r="I2288" t="s">
        <v>1027</v>
      </c>
      <c r="J2288">
        <f t="shared" si="105"/>
        <v>1068.6300000000001</v>
      </c>
      <c r="K2288">
        <f t="shared" si="106"/>
        <v>1068.6300000000001</v>
      </c>
      <c r="L2288">
        <f t="shared" si="107"/>
        <v>427.45200000000011</v>
      </c>
    </row>
    <row r="2289" spans="1:12" x14ac:dyDescent="0.35">
      <c r="A2289" t="s">
        <v>3073</v>
      </c>
      <c r="B2289" s="1">
        <v>45011</v>
      </c>
      <c r="C2289" t="s">
        <v>40</v>
      </c>
      <c r="D2289" t="s">
        <v>33</v>
      </c>
      <c r="E2289" t="s">
        <v>23</v>
      </c>
      <c r="F2289">
        <v>1</v>
      </c>
      <c r="G2289">
        <v>111.94</v>
      </c>
      <c r="H2289">
        <v>0.3</v>
      </c>
      <c r="I2289" t="s">
        <v>2884</v>
      </c>
      <c r="J2289">
        <f t="shared" si="105"/>
        <v>110.94</v>
      </c>
      <c r="K2289">
        <f t="shared" si="106"/>
        <v>77.657999999999987</v>
      </c>
      <c r="L2289">
        <f t="shared" si="107"/>
        <v>11.093999999999994</v>
      </c>
    </row>
    <row r="2290" spans="1:12" x14ac:dyDescent="0.35">
      <c r="A2290" t="s">
        <v>3074</v>
      </c>
      <c r="B2290" s="1">
        <v>44573</v>
      </c>
      <c r="C2290" t="s">
        <v>71</v>
      </c>
      <c r="D2290" t="s">
        <v>33</v>
      </c>
      <c r="E2290" t="s">
        <v>12</v>
      </c>
      <c r="F2290">
        <v>9</v>
      </c>
      <c r="G2290">
        <v>53.82</v>
      </c>
      <c r="H2290">
        <v>0.2</v>
      </c>
      <c r="I2290" t="s">
        <v>1490</v>
      </c>
      <c r="J2290">
        <f t="shared" si="105"/>
        <v>44.82</v>
      </c>
      <c r="K2290">
        <f t="shared" si="106"/>
        <v>35.856000000000002</v>
      </c>
      <c r="L2290">
        <f t="shared" si="107"/>
        <v>8.9640000000000022</v>
      </c>
    </row>
    <row r="2291" spans="1:12" x14ac:dyDescent="0.35">
      <c r="A2291" t="s">
        <v>3075</v>
      </c>
      <c r="B2291" s="1">
        <v>44569</v>
      </c>
      <c r="C2291" t="s">
        <v>56</v>
      </c>
      <c r="D2291" t="s">
        <v>33</v>
      </c>
      <c r="E2291" t="s">
        <v>43</v>
      </c>
      <c r="F2291">
        <v>3</v>
      </c>
      <c r="G2291">
        <v>44.17</v>
      </c>
      <c r="H2291">
        <v>0.2</v>
      </c>
      <c r="I2291" t="s">
        <v>143</v>
      </c>
      <c r="J2291">
        <f t="shared" si="105"/>
        <v>41.17</v>
      </c>
      <c r="K2291">
        <f t="shared" si="106"/>
        <v>32.936</v>
      </c>
      <c r="L2291">
        <f t="shared" si="107"/>
        <v>8.2339999999999982</v>
      </c>
    </row>
    <row r="2292" spans="1:12" x14ac:dyDescent="0.35">
      <c r="A2292" t="s">
        <v>3076</v>
      </c>
      <c r="B2292" s="1">
        <v>45694</v>
      </c>
      <c r="C2292" t="s">
        <v>53</v>
      </c>
      <c r="D2292" t="s">
        <v>18</v>
      </c>
      <c r="E2292" t="s">
        <v>23</v>
      </c>
      <c r="F2292">
        <v>10</v>
      </c>
      <c r="G2292">
        <v>339.28</v>
      </c>
      <c r="H2292">
        <v>0.2</v>
      </c>
      <c r="I2292" t="s">
        <v>2070</v>
      </c>
      <c r="J2292">
        <f t="shared" si="105"/>
        <v>329.28</v>
      </c>
      <c r="K2292">
        <f t="shared" si="106"/>
        <v>263.42399999999998</v>
      </c>
      <c r="L2292">
        <f t="shared" si="107"/>
        <v>65.855999999999995</v>
      </c>
    </row>
    <row r="2293" spans="1:12" x14ac:dyDescent="0.35">
      <c r="A2293" t="s">
        <v>3077</v>
      </c>
      <c r="B2293" s="1">
        <v>45485</v>
      </c>
      <c r="C2293" t="s">
        <v>61</v>
      </c>
      <c r="D2293" t="s">
        <v>33</v>
      </c>
      <c r="E2293" t="s">
        <v>23</v>
      </c>
      <c r="F2293">
        <v>3</v>
      </c>
      <c r="G2293">
        <v>124.28</v>
      </c>
      <c r="H2293">
        <v>0.15</v>
      </c>
      <c r="I2293" t="s">
        <v>3078</v>
      </c>
      <c r="J2293">
        <f t="shared" si="105"/>
        <v>121.28</v>
      </c>
      <c r="K2293">
        <f t="shared" si="106"/>
        <v>103.08799999999999</v>
      </c>
      <c r="L2293">
        <f t="shared" si="107"/>
        <v>30.319999999999993</v>
      </c>
    </row>
    <row r="2294" spans="1:12" x14ac:dyDescent="0.35">
      <c r="A2294" t="s">
        <v>3079</v>
      </c>
      <c r="B2294" s="1">
        <v>45700</v>
      </c>
      <c r="C2294" t="s">
        <v>50</v>
      </c>
      <c r="D2294" t="s">
        <v>11</v>
      </c>
      <c r="E2294" t="s">
        <v>12</v>
      </c>
      <c r="F2294">
        <v>4</v>
      </c>
      <c r="G2294">
        <v>660.92</v>
      </c>
      <c r="H2294">
        <v>0.15</v>
      </c>
      <c r="I2294" t="s">
        <v>571</v>
      </c>
      <c r="J2294">
        <f t="shared" si="105"/>
        <v>656.92</v>
      </c>
      <c r="K2294">
        <f t="shared" si="106"/>
        <v>558.38199999999995</v>
      </c>
      <c r="L2294">
        <f t="shared" si="107"/>
        <v>164.22999999999996</v>
      </c>
    </row>
    <row r="2295" spans="1:12" x14ac:dyDescent="0.35">
      <c r="A2295" t="s">
        <v>3080</v>
      </c>
      <c r="B2295" s="1">
        <v>45250</v>
      </c>
      <c r="C2295" t="s">
        <v>29</v>
      </c>
      <c r="D2295" t="s">
        <v>18</v>
      </c>
      <c r="E2295" t="s">
        <v>23</v>
      </c>
      <c r="F2295">
        <v>3</v>
      </c>
      <c r="G2295">
        <v>656.71</v>
      </c>
      <c r="H2295">
        <v>0</v>
      </c>
      <c r="I2295" t="s">
        <v>633</v>
      </c>
      <c r="J2295">
        <f t="shared" si="105"/>
        <v>653.71</v>
      </c>
      <c r="K2295">
        <f t="shared" si="106"/>
        <v>653.71</v>
      </c>
      <c r="L2295">
        <f t="shared" si="107"/>
        <v>261.48400000000004</v>
      </c>
    </row>
    <row r="2296" spans="1:12" x14ac:dyDescent="0.35">
      <c r="A2296" t="s">
        <v>3081</v>
      </c>
      <c r="B2296" s="1">
        <v>45186</v>
      </c>
      <c r="C2296" t="s">
        <v>22</v>
      </c>
      <c r="D2296" t="s">
        <v>11</v>
      </c>
      <c r="E2296" t="s">
        <v>19</v>
      </c>
      <c r="F2296">
        <v>4</v>
      </c>
      <c r="G2296">
        <v>166.29</v>
      </c>
      <c r="H2296">
        <v>0.2</v>
      </c>
      <c r="I2296" t="s">
        <v>1447</v>
      </c>
      <c r="J2296">
        <f t="shared" si="105"/>
        <v>162.29</v>
      </c>
      <c r="K2296">
        <f t="shared" si="106"/>
        <v>129.83199999999999</v>
      </c>
      <c r="L2296">
        <f t="shared" si="107"/>
        <v>32.457999999999998</v>
      </c>
    </row>
    <row r="2297" spans="1:12" x14ac:dyDescent="0.35">
      <c r="A2297" t="s">
        <v>3082</v>
      </c>
      <c r="B2297" s="1">
        <v>45808</v>
      </c>
      <c r="C2297" t="s">
        <v>22</v>
      </c>
      <c r="D2297" t="s">
        <v>11</v>
      </c>
      <c r="E2297" t="s">
        <v>12</v>
      </c>
      <c r="F2297">
        <v>6</v>
      </c>
      <c r="G2297">
        <v>723.28</v>
      </c>
      <c r="H2297">
        <v>0.15</v>
      </c>
      <c r="I2297" t="s">
        <v>916</v>
      </c>
      <c r="J2297">
        <f t="shared" si="105"/>
        <v>717.28</v>
      </c>
      <c r="K2297">
        <f t="shared" si="106"/>
        <v>609.68799999999999</v>
      </c>
      <c r="L2297">
        <f t="shared" si="107"/>
        <v>179.32</v>
      </c>
    </row>
    <row r="2298" spans="1:12" x14ac:dyDescent="0.35">
      <c r="A2298" t="s">
        <v>3083</v>
      </c>
      <c r="B2298" s="1">
        <v>45538</v>
      </c>
      <c r="C2298" t="s">
        <v>56</v>
      </c>
      <c r="D2298" t="s">
        <v>33</v>
      </c>
      <c r="E2298" t="s">
        <v>23</v>
      </c>
      <c r="F2298">
        <v>8</v>
      </c>
      <c r="G2298">
        <v>76.489999999999995</v>
      </c>
      <c r="H2298">
        <v>0</v>
      </c>
      <c r="I2298" t="s">
        <v>169</v>
      </c>
      <c r="J2298">
        <f t="shared" si="105"/>
        <v>68.489999999999995</v>
      </c>
      <c r="K2298">
        <f t="shared" si="106"/>
        <v>68.489999999999995</v>
      </c>
      <c r="L2298">
        <f t="shared" si="107"/>
        <v>27.396000000000001</v>
      </c>
    </row>
    <row r="2299" spans="1:12" x14ac:dyDescent="0.35">
      <c r="A2299" t="s">
        <v>3084</v>
      </c>
      <c r="B2299" s="1">
        <v>45850</v>
      </c>
      <c r="C2299" t="s">
        <v>17</v>
      </c>
      <c r="D2299" t="s">
        <v>18</v>
      </c>
      <c r="E2299" t="s">
        <v>12</v>
      </c>
      <c r="F2299">
        <v>1</v>
      </c>
      <c r="G2299">
        <v>988.73</v>
      </c>
      <c r="H2299">
        <v>0.2</v>
      </c>
      <c r="I2299" t="s">
        <v>648</v>
      </c>
      <c r="J2299">
        <f t="shared" si="105"/>
        <v>987.73</v>
      </c>
      <c r="K2299">
        <f t="shared" si="106"/>
        <v>790.18400000000008</v>
      </c>
      <c r="L2299">
        <f t="shared" si="107"/>
        <v>197.54600000000005</v>
      </c>
    </row>
    <row r="2300" spans="1:12" x14ac:dyDescent="0.35">
      <c r="A2300" t="s">
        <v>3085</v>
      </c>
      <c r="B2300" s="1">
        <v>45901</v>
      </c>
      <c r="C2300" t="s">
        <v>71</v>
      </c>
      <c r="D2300" t="s">
        <v>33</v>
      </c>
      <c r="E2300" t="s">
        <v>19</v>
      </c>
      <c r="F2300">
        <v>10</v>
      </c>
      <c r="G2300">
        <v>23.48</v>
      </c>
      <c r="H2300">
        <v>0.2</v>
      </c>
      <c r="I2300" t="s">
        <v>546</v>
      </c>
      <c r="J2300">
        <f t="shared" si="105"/>
        <v>13.48</v>
      </c>
      <c r="K2300">
        <f t="shared" si="106"/>
        <v>10.784000000000001</v>
      </c>
      <c r="L2300">
        <f t="shared" si="107"/>
        <v>2.6960000000000015</v>
      </c>
    </row>
    <row r="2301" spans="1:12" x14ac:dyDescent="0.35">
      <c r="A2301" t="s">
        <v>3086</v>
      </c>
      <c r="B2301" s="1">
        <v>45505</v>
      </c>
      <c r="C2301" t="s">
        <v>29</v>
      </c>
      <c r="D2301" t="s">
        <v>18</v>
      </c>
      <c r="E2301" t="s">
        <v>43</v>
      </c>
      <c r="F2301">
        <v>10</v>
      </c>
      <c r="G2301">
        <v>686.6</v>
      </c>
      <c r="H2301">
        <v>0.2</v>
      </c>
      <c r="I2301" t="s">
        <v>2197</v>
      </c>
      <c r="J2301">
        <f t="shared" si="105"/>
        <v>676.6</v>
      </c>
      <c r="K2301">
        <f t="shared" si="106"/>
        <v>541.28000000000009</v>
      </c>
      <c r="L2301">
        <f t="shared" si="107"/>
        <v>135.32000000000011</v>
      </c>
    </row>
    <row r="2302" spans="1:12" x14ac:dyDescent="0.35">
      <c r="A2302" t="s">
        <v>3087</v>
      </c>
      <c r="B2302" s="1">
        <v>45980</v>
      </c>
      <c r="C2302" t="s">
        <v>32</v>
      </c>
      <c r="D2302" t="s">
        <v>33</v>
      </c>
      <c r="E2302" t="s">
        <v>23</v>
      </c>
      <c r="F2302">
        <v>3</v>
      </c>
      <c r="G2302">
        <v>111.49</v>
      </c>
      <c r="H2302">
        <v>0</v>
      </c>
      <c r="I2302" t="s">
        <v>1966</v>
      </c>
      <c r="J2302">
        <f t="shared" si="105"/>
        <v>108.49</v>
      </c>
      <c r="K2302">
        <f t="shared" si="106"/>
        <v>108.49</v>
      </c>
      <c r="L2302">
        <f t="shared" si="107"/>
        <v>43.396000000000001</v>
      </c>
    </row>
    <row r="2303" spans="1:12" x14ac:dyDescent="0.35">
      <c r="A2303" t="s">
        <v>3088</v>
      </c>
      <c r="B2303" s="1">
        <v>45362</v>
      </c>
      <c r="C2303" t="s">
        <v>32</v>
      </c>
      <c r="D2303" t="s">
        <v>33</v>
      </c>
      <c r="E2303" t="s">
        <v>23</v>
      </c>
      <c r="F2303">
        <v>9</v>
      </c>
      <c r="G2303">
        <v>60.75</v>
      </c>
      <c r="H2303">
        <v>0</v>
      </c>
      <c r="I2303" t="s">
        <v>798</v>
      </c>
      <c r="J2303">
        <f t="shared" si="105"/>
        <v>51.75</v>
      </c>
      <c r="K2303">
        <f t="shared" si="106"/>
        <v>51.75</v>
      </c>
      <c r="L2303">
        <f t="shared" si="107"/>
        <v>20.700000000000003</v>
      </c>
    </row>
    <row r="2304" spans="1:12" x14ac:dyDescent="0.35">
      <c r="A2304" t="s">
        <v>3089</v>
      </c>
      <c r="B2304" s="1">
        <v>44754</v>
      </c>
      <c r="C2304" t="s">
        <v>64</v>
      </c>
      <c r="D2304" t="s">
        <v>11</v>
      </c>
      <c r="E2304" t="s">
        <v>23</v>
      </c>
      <c r="F2304">
        <v>4</v>
      </c>
      <c r="G2304">
        <v>281.04000000000002</v>
      </c>
      <c r="H2304">
        <v>0.2</v>
      </c>
      <c r="I2304" t="s">
        <v>280</v>
      </c>
      <c r="J2304">
        <f t="shared" si="105"/>
        <v>277.04000000000002</v>
      </c>
      <c r="K2304">
        <f t="shared" si="106"/>
        <v>221.63200000000003</v>
      </c>
      <c r="L2304">
        <f t="shared" si="107"/>
        <v>55.408000000000015</v>
      </c>
    </row>
    <row r="2305" spans="1:12" x14ac:dyDescent="0.35">
      <c r="A2305" t="s">
        <v>3090</v>
      </c>
      <c r="B2305" s="1">
        <v>45229</v>
      </c>
      <c r="C2305" t="s">
        <v>64</v>
      </c>
      <c r="D2305" t="s">
        <v>11</v>
      </c>
      <c r="E2305" t="s">
        <v>23</v>
      </c>
      <c r="F2305">
        <v>1</v>
      </c>
      <c r="G2305">
        <v>623</v>
      </c>
      <c r="H2305">
        <v>0.3</v>
      </c>
      <c r="I2305" t="s">
        <v>2877</v>
      </c>
      <c r="J2305">
        <f t="shared" si="105"/>
        <v>622</v>
      </c>
      <c r="K2305">
        <f t="shared" si="106"/>
        <v>435.4</v>
      </c>
      <c r="L2305">
        <f t="shared" si="107"/>
        <v>62.199999999999989</v>
      </c>
    </row>
    <row r="2306" spans="1:12" x14ac:dyDescent="0.35">
      <c r="A2306" t="s">
        <v>3091</v>
      </c>
      <c r="B2306" s="1">
        <v>45806</v>
      </c>
      <c r="C2306" t="s">
        <v>50</v>
      </c>
      <c r="D2306" t="s">
        <v>11</v>
      </c>
      <c r="E2306" t="s">
        <v>43</v>
      </c>
      <c r="F2306">
        <v>8</v>
      </c>
      <c r="G2306">
        <v>157.04</v>
      </c>
      <c r="H2306">
        <v>0.2</v>
      </c>
      <c r="I2306" t="s">
        <v>112</v>
      </c>
      <c r="J2306">
        <f t="shared" ref="J2306:J2369" si="108">G2306-F2306</f>
        <v>149.04</v>
      </c>
      <c r="K2306">
        <f t="shared" ref="K2306:K2369" si="109">J2306*(1-H2306)</f>
        <v>119.232</v>
      </c>
      <c r="L2306">
        <f t="shared" ref="L2306:L2369" si="110">K2306-(J2306*0.6)</f>
        <v>29.808000000000007</v>
      </c>
    </row>
    <row r="2307" spans="1:12" x14ac:dyDescent="0.35">
      <c r="A2307" t="s">
        <v>3092</v>
      </c>
      <c r="B2307" s="1">
        <v>45185</v>
      </c>
      <c r="C2307" t="s">
        <v>50</v>
      </c>
      <c r="D2307" t="s">
        <v>11</v>
      </c>
      <c r="E2307" t="s">
        <v>23</v>
      </c>
      <c r="F2307">
        <v>8</v>
      </c>
      <c r="G2307">
        <v>66.2</v>
      </c>
      <c r="H2307">
        <v>0</v>
      </c>
      <c r="I2307" t="s">
        <v>655</v>
      </c>
      <c r="J2307">
        <f t="shared" si="108"/>
        <v>58.2</v>
      </c>
      <c r="K2307">
        <f t="shared" si="109"/>
        <v>58.2</v>
      </c>
      <c r="L2307">
        <f t="shared" si="110"/>
        <v>23.28</v>
      </c>
    </row>
    <row r="2308" spans="1:12" x14ac:dyDescent="0.35">
      <c r="A2308" t="s">
        <v>3093</v>
      </c>
      <c r="B2308" s="1">
        <v>45966</v>
      </c>
      <c r="C2308" t="s">
        <v>26</v>
      </c>
      <c r="D2308" t="s">
        <v>18</v>
      </c>
      <c r="E2308" t="s">
        <v>43</v>
      </c>
      <c r="F2308">
        <v>9</v>
      </c>
      <c r="G2308">
        <v>592.72</v>
      </c>
      <c r="H2308">
        <v>0.2</v>
      </c>
      <c r="I2308" t="s">
        <v>2702</v>
      </c>
      <c r="J2308">
        <f t="shared" si="108"/>
        <v>583.72</v>
      </c>
      <c r="K2308">
        <f t="shared" si="109"/>
        <v>466.97600000000006</v>
      </c>
      <c r="L2308">
        <f t="shared" si="110"/>
        <v>116.74400000000003</v>
      </c>
    </row>
    <row r="2309" spans="1:12" x14ac:dyDescent="0.35">
      <c r="A2309" t="s">
        <v>3094</v>
      </c>
      <c r="B2309" s="1">
        <v>45126</v>
      </c>
      <c r="C2309" t="s">
        <v>10</v>
      </c>
      <c r="D2309" t="s">
        <v>11</v>
      </c>
      <c r="E2309" t="s">
        <v>43</v>
      </c>
      <c r="F2309">
        <v>2</v>
      </c>
      <c r="G2309">
        <v>358.22</v>
      </c>
      <c r="H2309">
        <v>0</v>
      </c>
      <c r="I2309" t="s">
        <v>1076</v>
      </c>
      <c r="J2309">
        <f t="shared" si="108"/>
        <v>356.22</v>
      </c>
      <c r="K2309">
        <f t="shared" si="109"/>
        <v>356.22</v>
      </c>
      <c r="L2309">
        <f t="shared" si="110"/>
        <v>142.48800000000003</v>
      </c>
    </row>
    <row r="2310" spans="1:12" x14ac:dyDescent="0.35">
      <c r="A2310" t="s">
        <v>3095</v>
      </c>
      <c r="B2310" s="1">
        <v>45852</v>
      </c>
      <c r="C2310" t="s">
        <v>71</v>
      </c>
      <c r="D2310" t="s">
        <v>33</v>
      </c>
      <c r="E2310" t="s">
        <v>23</v>
      </c>
      <c r="F2310">
        <v>10</v>
      </c>
      <c r="G2310">
        <v>82.78</v>
      </c>
      <c r="H2310">
        <v>0.2</v>
      </c>
      <c r="I2310" t="s">
        <v>464</v>
      </c>
      <c r="J2310">
        <f t="shared" si="108"/>
        <v>72.78</v>
      </c>
      <c r="K2310">
        <f t="shared" si="109"/>
        <v>58.224000000000004</v>
      </c>
      <c r="L2310">
        <f t="shared" si="110"/>
        <v>14.556000000000004</v>
      </c>
    </row>
    <row r="2311" spans="1:12" x14ac:dyDescent="0.35">
      <c r="A2311" t="s">
        <v>3096</v>
      </c>
      <c r="B2311" s="1">
        <v>45758</v>
      </c>
      <c r="C2311" t="s">
        <v>29</v>
      </c>
      <c r="D2311" t="s">
        <v>18</v>
      </c>
      <c r="E2311" t="s">
        <v>43</v>
      </c>
      <c r="F2311">
        <v>5</v>
      </c>
      <c r="G2311">
        <v>542.45000000000005</v>
      </c>
      <c r="H2311">
        <v>0.2</v>
      </c>
      <c r="I2311" t="s">
        <v>708</v>
      </c>
      <c r="J2311">
        <f t="shared" si="108"/>
        <v>537.45000000000005</v>
      </c>
      <c r="K2311">
        <f t="shared" si="109"/>
        <v>429.96000000000004</v>
      </c>
      <c r="L2311">
        <f t="shared" si="110"/>
        <v>107.49000000000001</v>
      </c>
    </row>
    <row r="2312" spans="1:12" x14ac:dyDescent="0.35">
      <c r="A2312" t="s">
        <v>3097</v>
      </c>
      <c r="B2312" s="1">
        <v>45231</v>
      </c>
      <c r="C2312" t="s">
        <v>22</v>
      </c>
      <c r="D2312" t="s">
        <v>11</v>
      </c>
      <c r="E2312" t="s">
        <v>19</v>
      </c>
      <c r="F2312">
        <v>3</v>
      </c>
      <c r="G2312">
        <v>348.85</v>
      </c>
      <c r="H2312">
        <v>0.15</v>
      </c>
      <c r="I2312" t="s">
        <v>108</v>
      </c>
      <c r="J2312">
        <f t="shared" si="108"/>
        <v>345.85</v>
      </c>
      <c r="K2312">
        <f t="shared" si="109"/>
        <v>293.97250000000003</v>
      </c>
      <c r="L2312">
        <f t="shared" si="110"/>
        <v>86.462500000000006</v>
      </c>
    </row>
    <row r="2313" spans="1:12" x14ac:dyDescent="0.35">
      <c r="A2313" t="s">
        <v>3098</v>
      </c>
      <c r="B2313" s="1">
        <v>45155</v>
      </c>
      <c r="C2313" t="s">
        <v>29</v>
      </c>
      <c r="D2313" t="s">
        <v>18</v>
      </c>
      <c r="E2313" t="s">
        <v>19</v>
      </c>
      <c r="F2313">
        <v>9</v>
      </c>
      <c r="G2313">
        <v>350.8</v>
      </c>
      <c r="H2313">
        <v>0.2</v>
      </c>
      <c r="I2313" t="s">
        <v>781</v>
      </c>
      <c r="J2313">
        <f t="shared" si="108"/>
        <v>341.8</v>
      </c>
      <c r="K2313">
        <f t="shared" si="109"/>
        <v>273.44</v>
      </c>
      <c r="L2313">
        <f t="shared" si="110"/>
        <v>68.359999999999985</v>
      </c>
    </row>
    <row r="2314" spans="1:12" x14ac:dyDescent="0.35">
      <c r="A2314" t="s">
        <v>3099</v>
      </c>
      <c r="B2314" s="1">
        <v>44775</v>
      </c>
      <c r="C2314" t="s">
        <v>22</v>
      </c>
      <c r="D2314" t="s">
        <v>11</v>
      </c>
      <c r="E2314" t="s">
        <v>12</v>
      </c>
      <c r="F2314">
        <v>1</v>
      </c>
      <c r="G2314">
        <v>297.41000000000003</v>
      </c>
      <c r="H2314">
        <v>0.1</v>
      </c>
      <c r="I2314" t="s">
        <v>527</v>
      </c>
      <c r="J2314">
        <f t="shared" si="108"/>
        <v>296.41000000000003</v>
      </c>
      <c r="K2314">
        <f t="shared" si="109"/>
        <v>266.76900000000001</v>
      </c>
      <c r="L2314">
        <f t="shared" si="110"/>
        <v>88.923000000000002</v>
      </c>
    </row>
    <row r="2315" spans="1:12" x14ac:dyDescent="0.35">
      <c r="A2315" t="s">
        <v>3100</v>
      </c>
      <c r="B2315" s="1">
        <v>45780</v>
      </c>
      <c r="C2315" t="s">
        <v>26</v>
      </c>
      <c r="D2315" t="s">
        <v>18</v>
      </c>
      <c r="E2315" t="s">
        <v>43</v>
      </c>
      <c r="F2315">
        <v>2</v>
      </c>
      <c r="G2315">
        <v>874.67</v>
      </c>
      <c r="H2315">
        <v>0.15</v>
      </c>
      <c r="I2315" t="s">
        <v>1139</v>
      </c>
      <c r="J2315">
        <f t="shared" si="108"/>
        <v>872.67</v>
      </c>
      <c r="K2315">
        <f t="shared" si="109"/>
        <v>741.76949999999999</v>
      </c>
      <c r="L2315">
        <f t="shared" si="110"/>
        <v>218.16750000000002</v>
      </c>
    </row>
    <row r="2316" spans="1:12" x14ac:dyDescent="0.35">
      <c r="A2316" t="s">
        <v>3101</v>
      </c>
      <c r="B2316" s="1">
        <v>45477</v>
      </c>
      <c r="C2316" t="s">
        <v>56</v>
      </c>
      <c r="D2316" t="s">
        <v>33</v>
      </c>
      <c r="E2316" t="s">
        <v>19</v>
      </c>
      <c r="F2316">
        <v>1</v>
      </c>
      <c r="G2316">
        <v>35.86</v>
      </c>
      <c r="H2316">
        <v>0.3</v>
      </c>
      <c r="I2316" t="s">
        <v>1255</v>
      </c>
      <c r="J2316">
        <f t="shared" si="108"/>
        <v>34.86</v>
      </c>
      <c r="K2316">
        <f t="shared" si="109"/>
        <v>24.401999999999997</v>
      </c>
      <c r="L2316">
        <f t="shared" si="110"/>
        <v>3.4859999999999971</v>
      </c>
    </row>
    <row r="2317" spans="1:12" x14ac:dyDescent="0.35">
      <c r="A2317" t="s">
        <v>3102</v>
      </c>
      <c r="B2317" s="1">
        <v>45952</v>
      </c>
      <c r="C2317" t="s">
        <v>99</v>
      </c>
      <c r="D2317" t="s">
        <v>33</v>
      </c>
      <c r="E2317" t="s">
        <v>43</v>
      </c>
      <c r="F2317">
        <v>4</v>
      </c>
      <c r="G2317">
        <v>7.51</v>
      </c>
      <c r="H2317">
        <v>0.1</v>
      </c>
      <c r="I2317" t="s">
        <v>1104</v>
      </c>
      <c r="J2317">
        <f t="shared" si="108"/>
        <v>3.51</v>
      </c>
      <c r="K2317">
        <f t="shared" si="109"/>
        <v>3.1589999999999998</v>
      </c>
      <c r="L2317">
        <f t="shared" si="110"/>
        <v>1.0529999999999999</v>
      </c>
    </row>
    <row r="2318" spans="1:12" x14ac:dyDescent="0.35">
      <c r="A2318" t="s">
        <v>3103</v>
      </c>
      <c r="B2318" s="1">
        <v>45704</v>
      </c>
      <c r="C2318" t="s">
        <v>71</v>
      </c>
      <c r="D2318" t="s">
        <v>33</v>
      </c>
      <c r="E2318" t="s">
        <v>23</v>
      </c>
      <c r="F2318">
        <v>9</v>
      </c>
      <c r="G2318">
        <v>101.42</v>
      </c>
      <c r="H2318">
        <v>0.1</v>
      </c>
      <c r="I2318" t="s">
        <v>581</v>
      </c>
      <c r="J2318">
        <f t="shared" si="108"/>
        <v>92.42</v>
      </c>
      <c r="K2318">
        <f t="shared" si="109"/>
        <v>83.177999999999997</v>
      </c>
      <c r="L2318">
        <f t="shared" si="110"/>
        <v>27.725999999999999</v>
      </c>
    </row>
    <row r="2319" spans="1:12" x14ac:dyDescent="0.35">
      <c r="A2319" t="s">
        <v>3104</v>
      </c>
      <c r="B2319" s="1">
        <v>44668</v>
      </c>
      <c r="C2319" t="s">
        <v>26</v>
      </c>
      <c r="D2319" t="s">
        <v>18</v>
      </c>
      <c r="E2319" t="s">
        <v>19</v>
      </c>
      <c r="F2319">
        <v>2</v>
      </c>
      <c r="G2319">
        <v>843.15</v>
      </c>
      <c r="H2319">
        <v>0</v>
      </c>
      <c r="I2319" t="s">
        <v>266</v>
      </c>
      <c r="J2319">
        <f t="shared" si="108"/>
        <v>841.15</v>
      </c>
      <c r="K2319">
        <f t="shared" si="109"/>
        <v>841.15</v>
      </c>
      <c r="L2319">
        <f t="shared" si="110"/>
        <v>336.46000000000004</v>
      </c>
    </row>
    <row r="2320" spans="1:12" x14ac:dyDescent="0.35">
      <c r="A2320" t="s">
        <v>3105</v>
      </c>
      <c r="B2320" s="1">
        <v>44793</v>
      </c>
      <c r="C2320" t="s">
        <v>53</v>
      </c>
      <c r="D2320" t="s">
        <v>18</v>
      </c>
      <c r="E2320" t="s">
        <v>23</v>
      </c>
      <c r="F2320">
        <v>6</v>
      </c>
      <c r="G2320">
        <v>1343.98</v>
      </c>
      <c r="H2320">
        <v>0</v>
      </c>
      <c r="I2320" t="s">
        <v>3106</v>
      </c>
      <c r="J2320">
        <f t="shared" si="108"/>
        <v>1337.98</v>
      </c>
      <c r="K2320">
        <f t="shared" si="109"/>
        <v>1337.98</v>
      </c>
      <c r="L2320">
        <f t="shared" si="110"/>
        <v>535.19200000000001</v>
      </c>
    </row>
    <row r="2321" spans="1:12" x14ac:dyDescent="0.35">
      <c r="A2321" t="s">
        <v>3107</v>
      </c>
      <c r="B2321" s="1">
        <v>45167</v>
      </c>
      <c r="C2321" t="s">
        <v>156</v>
      </c>
      <c r="D2321" t="s">
        <v>33</v>
      </c>
      <c r="E2321" t="s">
        <v>12</v>
      </c>
      <c r="F2321">
        <v>10</v>
      </c>
      <c r="G2321">
        <v>91.32</v>
      </c>
      <c r="H2321">
        <v>0</v>
      </c>
      <c r="I2321" t="s">
        <v>491</v>
      </c>
      <c r="J2321">
        <f t="shared" si="108"/>
        <v>81.319999999999993</v>
      </c>
      <c r="K2321">
        <f t="shared" si="109"/>
        <v>81.319999999999993</v>
      </c>
      <c r="L2321">
        <f t="shared" si="110"/>
        <v>32.527999999999999</v>
      </c>
    </row>
    <row r="2322" spans="1:12" x14ac:dyDescent="0.35">
      <c r="A2322" t="s">
        <v>3108</v>
      </c>
      <c r="B2322" s="1">
        <v>45924</v>
      </c>
      <c r="C2322" t="s">
        <v>40</v>
      </c>
      <c r="D2322" t="s">
        <v>33</v>
      </c>
      <c r="E2322" t="s">
        <v>23</v>
      </c>
      <c r="F2322">
        <v>6</v>
      </c>
      <c r="G2322">
        <v>28.9</v>
      </c>
      <c r="H2322">
        <v>0</v>
      </c>
      <c r="I2322" t="s">
        <v>228</v>
      </c>
      <c r="J2322">
        <f t="shared" si="108"/>
        <v>22.9</v>
      </c>
      <c r="K2322">
        <f t="shared" si="109"/>
        <v>22.9</v>
      </c>
      <c r="L2322">
        <f t="shared" si="110"/>
        <v>9.16</v>
      </c>
    </row>
    <row r="2323" spans="1:12" x14ac:dyDescent="0.35">
      <c r="A2323" t="s">
        <v>3109</v>
      </c>
      <c r="B2323" s="1">
        <v>44820</v>
      </c>
      <c r="C2323" t="s">
        <v>64</v>
      </c>
      <c r="D2323" t="s">
        <v>11</v>
      </c>
      <c r="E2323" t="s">
        <v>43</v>
      </c>
      <c r="F2323">
        <v>10</v>
      </c>
      <c r="G2323">
        <v>498.02</v>
      </c>
      <c r="H2323">
        <v>0.15</v>
      </c>
      <c r="I2323" t="s">
        <v>1521</v>
      </c>
      <c r="J2323">
        <f t="shared" si="108"/>
        <v>488.02</v>
      </c>
      <c r="K2323">
        <f t="shared" si="109"/>
        <v>414.81699999999995</v>
      </c>
      <c r="L2323">
        <f t="shared" si="110"/>
        <v>122.005</v>
      </c>
    </row>
    <row r="2324" spans="1:12" x14ac:dyDescent="0.35">
      <c r="A2324" t="s">
        <v>3110</v>
      </c>
      <c r="B2324" s="1">
        <v>44927</v>
      </c>
      <c r="C2324" t="s">
        <v>10</v>
      </c>
      <c r="D2324" t="s">
        <v>11</v>
      </c>
      <c r="E2324" t="s">
        <v>19</v>
      </c>
      <c r="F2324">
        <v>10</v>
      </c>
      <c r="G2324">
        <v>55.94</v>
      </c>
      <c r="H2324">
        <v>0</v>
      </c>
      <c r="I2324" t="s">
        <v>306</v>
      </c>
      <c r="J2324">
        <f t="shared" si="108"/>
        <v>45.94</v>
      </c>
      <c r="K2324">
        <f t="shared" si="109"/>
        <v>45.94</v>
      </c>
      <c r="L2324">
        <f t="shared" si="110"/>
        <v>18.376000000000001</v>
      </c>
    </row>
    <row r="2325" spans="1:12" x14ac:dyDescent="0.35">
      <c r="A2325" t="s">
        <v>3111</v>
      </c>
      <c r="B2325" s="1">
        <v>44622</v>
      </c>
      <c r="C2325" t="s">
        <v>78</v>
      </c>
      <c r="D2325" t="s">
        <v>33</v>
      </c>
      <c r="E2325" t="s">
        <v>43</v>
      </c>
      <c r="F2325">
        <v>8</v>
      </c>
      <c r="G2325">
        <v>135.61000000000001</v>
      </c>
      <c r="H2325">
        <v>0.1</v>
      </c>
      <c r="I2325" t="s">
        <v>2843</v>
      </c>
      <c r="J2325">
        <f t="shared" si="108"/>
        <v>127.61000000000001</v>
      </c>
      <c r="K2325">
        <f t="shared" si="109"/>
        <v>114.84900000000002</v>
      </c>
      <c r="L2325">
        <f t="shared" si="110"/>
        <v>38.283000000000015</v>
      </c>
    </row>
    <row r="2326" spans="1:12" x14ac:dyDescent="0.35">
      <c r="A2326" t="s">
        <v>3112</v>
      </c>
      <c r="B2326" s="1">
        <v>45228</v>
      </c>
      <c r="C2326" t="s">
        <v>71</v>
      </c>
      <c r="D2326" t="s">
        <v>33</v>
      </c>
      <c r="E2326" t="s">
        <v>23</v>
      </c>
      <c r="F2326">
        <v>6</v>
      </c>
      <c r="G2326">
        <v>29.75</v>
      </c>
      <c r="H2326">
        <v>0</v>
      </c>
      <c r="I2326" t="s">
        <v>1547</v>
      </c>
      <c r="J2326">
        <f t="shared" si="108"/>
        <v>23.75</v>
      </c>
      <c r="K2326">
        <f t="shared" si="109"/>
        <v>23.75</v>
      </c>
      <c r="L2326">
        <f t="shared" si="110"/>
        <v>9.5</v>
      </c>
    </row>
    <row r="2327" spans="1:12" x14ac:dyDescent="0.35">
      <c r="A2327" t="s">
        <v>3113</v>
      </c>
      <c r="B2327" s="1">
        <v>44574</v>
      </c>
      <c r="C2327" t="s">
        <v>99</v>
      </c>
      <c r="D2327" t="s">
        <v>33</v>
      </c>
      <c r="E2327" t="s">
        <v>12</v>
      </c>
      <c r="F2327">
        <v>5</v>
      </c>
      <c r="G2327">
        <v>53.29</v>
      </c>
      <c r="H2327">
        <v>0.1</v>
      </c>
      <c r="I2327" t="s">
        <v>616</v>
      </c>
      <c r="J2327">
        <f t="shared" si="108"/>
        <v>48.29</v>
      </c>
      <c r="K2327">
        <f t="shared" si="109"/>
        <v>43.460999999999999</v>
      </c>
      <c r="L2327">
        <f t="shared" si="110"/>
        <v>14.487000000000002</v>
      </c>
    </row>
    <row r="2328" spans="1:12" x14ac:dyDescent="0.35">
      <c r="A2328" t="s">
        <v>3114</v>
      </c>
      <c r="B2328" s="1">
        <v>45998</v>
      </c>
      <c r="C2328" t="s">
        <v>29</v>
      </c>
      <c r="D2328" t="s">
        <v>18</v>
      </c>
      <c r="E2328" t="s">
        <v>19</v>
      </c>
      <c r="F2328">
        <v>4</v>
      </c>
      <c r="G2328">
        <v>652.14</v>
      </c>
      <c r="H2328">
        <v>0.3</v>
      </c>
      <c r="I2328" t="s">
        <v>719</v>
      </c>
      <c r="J2328">
        <f t="shared" si="108"/>
        <v>648.14</v>
      </c>
      <c r="K2328">
        <f t="shared" si="109"/>
        <v>453.69799999999998</v>
      </c>
      <c r="L2328">
        <f t="shared" si="110"/>
        <v>64.814000000000021</v>
      </c>
    </row>
    <row r="2329" spans="1:12" x14ac:dyDescent="0.35">
      <c r="A2329" t="s">
        <v>3115</v>
      </c>
      <c r="B2329" s="1">
        <v>45529</v>
      </c>
      <c r="C2329" t="s">
        <v>10</v>
      </c>
      <c r="D2329" t="s">
        <v>11</v>
      </c>
      <c r="E2329" t="s">
        <v>23</v>
      </c>
      <c r="F2329">
        <v>8</v>
      </c>
      <c r="G2329">
        <v>167.79</v>
      </c>
      <c r="H2329">
        <v>0.1</v>
      </c>
      <c r="I2329" t="s">
        <v>732</v>
      </c>
      <c r="J2329">
        <f t="shared" si="108"/>
        <v>159.79</v>
      </c>
      <c r="K2329">
        <f t="shared" si="109"/>
        <v>143.81100000000001</v>
      </c>
      <c r="L2329">
        <f t="shared" si="110"/>
        <v>47.937000000000012</v>
      </c>
    </row>
    <row r="2330" spans="1:12" x14ac:dyDescent="0.35">
      <c r="A2330" t="s">
        <v>3116</v>
      </c>
      <c r="B2330" s="1">
        <v>45271</v>
      </c>
      <c r="C2330" t="s">
        <v>17</v>
      </c>
      <c r="D2330" t="s">
        <v>18</v>
      </c>
      <c r="E2330" t="s">
        <v>43</v>
      </c>
      <c r="F2330">
        <v>9</v>
      </c>
      <c r="G2330">
        <v>554.61</v>
      </c>
      <c r="H2330">
        <v>0</v>
      </c>
      <c r="I2330" t="s">
        <v>1700</v>
      </c>
      <c r="J2330">
        <f t="shared" si="108"/>
        <v>545.61</v>
      </c>
      <c r="K2330">
        <f t="shared" si="109"/>
        <v>545.61</v>
      </c>
      <c r="L2330">
        <f t="shared" si="110"/>
        <v>218.24400000000003</v>
      </c>
    </row>
    <row r="2331" spans="1:12" x14ac:dyDescent="0.35">
      <c r="A2331" t="s">
        <v>3117</v>
      </c>
      <c r="B2331" s="1">
        <v>45957</v>
      </c>
      <c r="C2331" t="s">
        <v>141</v>
      </c>
      <c r="D2331" t="s">
        <v>33</v>
      </c>
      <c r="E2331" t="s">
        <v>43</v>
      </c>
      <c r="F2331">
        <v>2</v>
      </c>
      <c r="G2331">
        <v>63.88</v>
      </c>
      <c r="H2331">
        <v>0.2</v>
      </c>
      <c r="I2331" t="s">
        <v>2327</v>
      </c>
      <c r="J2331">
        <f t="shared" si="108"/>
        <v>61.88</v>
      </c>
      <c r="K2331">
        <f t="shared" si="109"/>
        <v>49.504000000000005</v>
      </c>
      <c r="L2331">
        <f t="shared" si="110"/>
        <v>12.376000000000005</v>
      </c>
    </row>
    <row r="2332" spans="1:12" x14ac:dyDescent="0.35">
      <c r="A2332" t="s">
        <v>3118</v>
      </c>
      <c r="B2332" s="1">
        <v>45821</v>
      </c>
      <c r="C2332" t="s">
        <v>50</v>
      </c>
      <c r="D2332" t="s">
        <v>11</v>
      </c>
      <c r="E2332" t="s">
        <v>19</v>
      </c>
      <c r="F2332">
        <v>1</v>
      </c>
      <c r="G2332">
        <v>301.99</v>
      </c>
      <c r="H2332">
        <v>0</v>
      </c>
      <c r="I2332" t="s">
        <v>97</v>
      </c>
      <c r="J2332">
        <f t="shared" si="108"/>
        <v>300.99</v>
      </c>
      <c r="K2332">
        <f t="shared" si="109"/>
        <v>300.99</v>
      </c>
      <c r="L2332">
        <f t="shared" si="110"/>
        <v>120.39600000000002</v>
      </c>
    </row>
    <row r="2333" spans="1:12" x14ac:dyDescent="0.35">
      <c r="A2333" t="s">
        <v>3119</v>
      </c>
      <c r="B2333" s="1">
        <v>45193</v>
      </c>
      <c r="C2333" t="s">
        <v>29</v>
      </c>
      <c r="D2333" t="s">
        <v>18</v>
      </c>
      <c r="E2333" t="s">
        <v>43</v>
      </c>
      <c r="F2333">
        <v>8</v>
      </c>
      <c r="G2333">
        <v>735.75</v>
      </c>
      <c r="H2333">
        <v>0.1</v>
      </c>
      <c r="I2333" t="s">
        <v>260</v>
      </c>
      <c r="J2333">
        <f t="shared" si="108"/>
        <v>727.75</v>
      </c>
      <c r="K2333">
        <f t="shared" si="109"/>
        <v>654.97500000000002</v>
      </c>
      <c r="L2333">
        <f t="shared" si="110"/>
        <v>218.32500000000005</v>
      </c>
    </row>
    <row r="2334" spans="1:12" x14ac:dyDescent="0.35">
      <c r="A2334" t="s">
        <v>3120</v>
      </c>
      <c r="B2334" s="1">
        <v>45311</v>
      </c>
      <c r="C2334" t="s">
        <v>53</v>
      </c>
      <c r="D2334" t="s">
        <v>18</v>
      </c>
      <c r="E2334" t="s">
        <v>43</v>
      </c>
      <c r="F2334">
        <v>3</v>
      </c>
      <c r="G2334">
        <v>516.59</v>
      </c>
      <c r="H2334">
        <v>0.2</v>
      </c>
      <c r="I2334" t="s">
        <v>253</v>
      </c>
      <c r="J2334">
        <f t="shared" si="108"/>
        <v>513.59</v>
      </c>
      <c r="K2334">
        <f t="shared" si="109"/>
        <v>410.87200000000007</v>
      </c>
      <c r="L2334">
        <f t="shared" si="110"/>
        <v>102.71800000000007</v>
      </c>
    </row>
    <row r="2335" spans="1:12" x14ac:dyDescent="0.35">
      <c r="A2335" t="s">
        <v>3121</v>
      </c>
      <c r="B2335" s="1">
        <v>45506</v>
      </c>
      <c r="C2335" t="s">
        <v>64</v>
      </c>
      <c r="D2335" t="s">
        <v>11</v>
      </c>
      <c r="E2335" t="s">
        <v>43</v>
      </c>
      <c r="F2335">
        <v>10</v>
      </c>
      <c r="G2335">
        <v>394.6</v>
      </c>
      <c r="H2335">
        <v>0.1</v>
      </c>
      <c r="I2335" t="s">
        <v>309</v>
      </c>
      <c r="J2335">
        <f t="shared" si="108"/>
        <v>384.6</v>
      </c>
      <c r="K2335">
        <f t="shared" si="109"/>
        <v>346.14000000000004</v>
      </c>
      <c r="L2335">
        <f t="shared" si="110"/>
        <v>115.38000000000005</v>
      </c>
    </row>
    <row r="2336" spans="1:12" x14ac:dyDescent="0.35">
      <c r="A2336" t="s">
        <v>3122</v>
      </c>
      <c r="B2336" s="1">
        <v>45244</v>
      </c>
      <c r="C2336" t="s">
        <v>50</v>
      </c>
      <c r="D2336" t="s">
        <v>11</v>
      </c>
      <c r="E2336" t="s">
        <v>19</v>
      </c>
      <c r="F2336">
        <v>4</v>
      </c>
      <c r="G2336">
        <v>196.43</v>
      </c>
      <c r="H2336">
        <v>0.2</v>
      </c>
      <c r="I2336" t="s">
        <v>631</v>
      </c>
      <c r="J2336">
        <f t="shared" si="108"/>
        <v>192.43</v>
      </c>
      <c r="K2336">
        <f t="shared" si="109"/>
        <v>153.94400000000002</v>
      </c>
      <c r="L2336">
        <f t="shared" si="110"/>
        <v>38.486000000000018</v>
      </c>
    </row>
    <row r="2337" spans="1:12" x14ac:dyDescent="0.35">
      <c r="A2337" t="s">
        <v>3123</v>
      </c>
      <c r="B2337" s="1">
        <v>44702</v>
      </c>
      <c r="C2337" t="s">
        <v>53</v>
      </c>
      <c r="D2337" t="s">
        <v>18</v>
      </c>
      <c r="E2337" t="s">
        <v>12</v>
      </c>
      <c r="F2337">
        <v>9</v>
      </c>
      <c r="G2337">
        <v>1385.82</v>
      </c>
      <c r="H2337">
        <v>0</v>
      </c>
      <c r="I2337" t="s">
        <v>290</v>
      </c>
      <c r="J2337">
        <f t="shared" si="108"/>
        <v>1376.82</v>
      </c>
      <c r="K2337">
        <f t="shared" si="109"/>
        <v>1376.82</v>
      </c>
      <c r="L2337">
        <f t="shared" si="110"/>
        <v>550.72799999999995</v>
      </c>
    </row>
    <row r="2338" spans="1:12" x14ac:dyDescent="0.35">
      <c r="A2338" t="s">
        <v>3124</v>
      </c>
      <c r="B2338" s="1">
        <v>45533</v>
      </c>
      <c r="C2338" t="s">
        <v>53</v>
      </c>
      <c r="D2338" t="s">
        <v>18</v>
      </c>
      <c r="E2338" t="s">
        <v>19</v>
      </c>
      <c r="F2338">
        <v>6</v>
      </c>
      <c r="G2338">
        <v>1212.17</v>
      </c>
      <c r="H2338">
        <v>0.15</v>
      </c>
      <c r="I2338" t="s">
        <v>1078</v>
      </c>
      <c r="J2338">
        <f t="shared" si="108"/>
        <v>1206.17</v>
      </c>
      <c r="K2338">
        <f t="shared" si="109"/>
        <v>1025.2445</v>
      </c>
      <c r="L2338">
        <f t="shared" si="110"/>
        <v>301.54250000000002</v>
      </c>
    </row>
    <row r="2339" spans="1:12" x14ac:dyDescent="0.35">
      <c r="A2339" t="s">
        <v>3125</v>
      </c>
      <c r="B2339" s="1">
        <v>44581</v>
      </c>
      <c r="C2339" t="s">
        <v>61</v>
      </c>
      <c r="D2339" t="s">
        <v>33</v>
      </c>
      <c r="E2339" t="s">
        <v>23</v>
      </c>
      <c r="F2339">
        <v>3</v>
      </c>
      <c r="G2339">
        <v>50.82</v>
      </c>
      <c r="H2339">
        <v>0</v>
      </c>
      <c r="I2339" t="s">
        <v>313</v>
      </c>
      <c r="J2339">
        <f t="shared" si="108"/>
        <v>47.82</v>
      </c>
      <c r="K2339">
        <f t="shared" si="109"/>
        <v>47.82</v>
      </c>
      <c r="L2339">
        <f t="shared" si="110"/>
        <v>19.128</v>
      </c>
    </row>
    <row r="2340" spans="1:12" x14ac:dyDescent="0.35">
      <c r="A2340" t="s">
        <v>3126</v>
      </c>
      <c r="B2340" s="1">
        <v>45473</v>
      </c>
      <c r="C2340" t="s">
        <v>17</v>
      </c>
      <c r="D2340" t="s">
        <v>18</v>
      </c>
      <c r="E2340" t="s">
        <v>23</v>
      </c>
      <c r="F2340">
        <v>6</v>
      </c>
      <c r="G2340">
        <v>1264.43</v>
      </c>
      <c r="H2340">
        <v>0</v>
      </c>
      <c r="I2340" t="s">
        <v>2327</v>
      </c>
      <c r="J2340">
        <f t="shared" si="108"/>
        <v>1258.43</v>
      </c>
      <c r="K2340">
        <f t="shared" si="109"/>
        <v>1258.43</v>
      </c>
      <c r="L2340">
        <f t="shared" si="110"/>
        <v>503.37200000000007</v>
      </c>
    </row>
    <row r="2341" spans="1:12" x14ac:dyDescent="0.35">
      <c r="A2341" t="s">
        <v>3127</v>
      </c>
      <c r="B2341" s="1">
        <v>45610</v>
      </c>
      <c r="C2341" t="s">
        <v>22</v>
      </c>
      <c r="D2341" t="s">
        <v>11</v>
      </c>
      <c r="E2341" t="s">
        <v>19</v>
      </c>
      <c r="F2341">
        <v>6</v>
      </c>
      <c r="G2341">
        <v>368.64</v>
      </c>
      <c r="H2341">
        <v>0.15</v>
      </c>
      <c r="I2341" t="s">
        <v>2244</v>
      </c>
      <c r="J2341">
        <f t="shared" si="108"/>
        <v>362.64</v>
      </c>
      <c r="K2341">
        <f t="shared" si="109"/>
        <v>308.24399999999997</v>
      </c>
      <c r="L2341">
        <f t="shared" si="110"/>
        <v>90.66</v>
      </c>
    </row>
    <row r="2342" spans="1:12" x14ac:dyDescent="0.35">
      <c r="A2342" t="s">
        <v>3128</v>
      </c>
      <c r="B2342" s="1">
        <v>45343</v>
      </c>
      <c r="C2342" t="s">
        <v>99</v>
      </c>
      <c r="D2342" t="s">
        <v>33</v>
      </c>
      <c r="E2342" t="s">
        <v>23</v>
      </c>
      <c r="F2342">
        <v>8</v>
      </c>
      <c r="G2342">
        <v>112.63</v>
      </c>
      <c r="H2342">
        <v>0</v>
      </c>
      <c r="I2342" t="s">
        <v>1115</v>
      </c>
      <c r="J2342">
        <f t="shared" si="108"/>
        <v>104.63</v>
      </c>
      <c r="K2342">
        <f t="shared" si="109"/>
        <v>104.63</v>
      </c>
      <c r="L2342">
        <f t="shared" si="110"/>
        <v>41.852000000000004</v>
      </c>
    </row>
    <row r="2343" spans="1:12" x14ac:dyDescent="0.35">
      <c r="A2343" t="s">
        <v>3129</v>
      </c>
      <c r="B2343" s="1">
        <v>44695</v>
      </c>
      <c r="C2343" t="s">
        <v>71</v>
      </c>
      <c r="D2343" t="s">
        <v>33</v>
      </c>
      <c r="E2343" t="s">
        <v>12</v>
      </c>
      <c r="F2343">
        <v>7</v>
      </c>
      <c r="G2343">
        <v>24.8</v>
      </c>
      <c r="H2343">
        <v>0.2</v>
      </c>
      <c r="I2343" t="s">
        <v>1192</v>
      </c>
      <c r="J2343">
        <f t="shared" si="108"/>
        <v>17.8</v>
      </c>
      <c r="K2343">
        <f t="shared" si="109"/>
        <v>14.240000000000002</v>
      </c>
      <c r="L2343">
        <f t="shared" si="110"/>
        <v>3.5600000000000023</v>
      </c>
    </row>
    <row r="2344" spans="1:12" x14ac:dyDescent="0.35">
      <c r="A2344" t="s">
        <v>3130</v>
      </c>
      <c r="B2344" s="1">
        <v>45850</v>
      </c>
      <c r="C2344" t="s">
        <v>156</v>
      </c>
      <c r="D2344" t="s">
        <v>33</v>
      </c>
      <c r="E2344" t="s">
        <v>43</v>
      </c>
      <c r="F2344">
        <v>1</v>
      </c>
      <c r="G2344">
        <v>93.39</v>
      </c>
      <c r="H2344">
        <v>0.2</v>
      </c>
      <c r="I2344" t="s">
        <v>1478</v>
      </c>
      <c r="J2344">
        <f t="shared" si="108"/>
        <v>92.39</v>
      </c>
      <c r="K2344">
        <f t="shared" si="109"/>
        <v>73.912000000000006</v>
      </c>
      <c r="L2344">
        <f t="shared" si="110"/>
        <v>18.478000000000009</v>
      </c>
    </row>
    <row r="2345" spans="1:12" x14ac:dyDescent="0.35">
      <c r="A2345" t="s">
        <v>3131</v>
      </c>
      <c r="B2345" s="1">
        <v>44637</v>
      </c>
      <c r="C2345" t="s">
        <v>22</v>
      </c>
      <c r="D2345" t="s">
        <v>11</v>
      </c>
      <c r="E2345" t="s">
        <v>43</v>
      </c>
      <c r="F2345">
        <v>8</v>
      </c>
      <c r="G2345">
        <v>220.91</v>
      </c>
      <c r="H2345">
        <v>0</v>
      </c>
      <c r="I2345" t="s">
        <v>3132</v>
      </c>
      <c r="J2345">
        <f t="shared" si="108"/>
        <v>212.91</v>
      </c>
      <c r="K2345">
        <f t="shared" si="109"/>
        <v>212.91</v>
      </c>
      <c r="L2345">
        <f t="shared" si="110"/>
        <v>85.164000000000001</v>
      </c>
    </row>
    <row r="2346" spans="1:12" x14ac:dyDescent="0.35">
      <c r="A2346" t="s">
        <v>3133</v>
      </c>
      <c r="B2346" s="1">
        <v>45962</v>
      </c>
      <c r="C2346" t="s">
        <v>17</v>
      </c>
      <c r="D2346" t="s">
        <v>18</v>
      </c>
      <c r="E2346" t="s">
        <v>12</v>
      </c>
      <c r="F2346">
        <v>2</v>
      </c>
      <c r="G2346">
        <v>1085.98</v>
      </c>
      <c r="H2346">
        <v>0.2</v>
      </c>
      <c r="I2346" t="s">
        <v>199</v>
      </c>
      <c r="J2346">
        <f t="shared" si="108"/>
        <v>1083.98</v>
      </c>
      <c r="K2346">
        <f t="shared" si="109"/>
        <v>867.18400000000008</v>
      </c>
      <c r="L2346">
        <f t="shared" si="110"/>
        <v>216.79600000000005</v>
      </c>
    </row>
    <row r="2347" spans="1:12" x14ac:dyDescent="0.35">
      <c r="A2347" t="s">
        <v>3134</v>
      </c>
      <c r="B2347" s="1">
        <v>45631</v>
      </c>
      <c r="C2347" t="s">
        <v>156</v>
      </c>
      <c r="D2347" t="s">
        <v>33</v>
      </c>
      <c r="E2347" t="s">
        <v>12</v>
      </c>
      <c r="F2347">
        <v>5</v>
      </c>
      <c r="G2347">
        <v>61.53</v>
      </c>
      <c r="H2347">
        <v>0.3</v>
      </c>
      <c r="I2347" t="s">
        <v>1672</v>
      </c>
      <c r="J2347">
        <f t="shared" si="108"/>
        <v>56.53</v>
      </c>
      <c r="K2347">
        <f t="shared" si="109"/>
        <v>39.570999999999998</v>
      </c>
      <c r="L2347">
        <f t="shared" si="110"/>
        <v>5.6529999999999987</v>
      </c>
    </row>
    <row r="2348" spans="1:12" x14ac:dyDescent="0.35">
      <c r="A2348" t="s">
        <v>3135</v>
      </c>
      <c r="B2348" s="1">
        <v>45934</v>
      </c>
      <c r="C2348" t="s">
        <v>26</v>
      </c>
      <c r="D2348" t="s">
        <v>18</v>
      </c>
      <c r="E2348" t="s">
        <v>43</v>
      </c>
      <c r="F2348">
        <v>8</v>
      </c>
      <c r="G2348">
        <v>338.98</v>
      </c>
      <c r="H2348">
        <v>0.1</v>
      </c>
      <c r="I2348" t="s">
        <v>441</v>
      </c>
      <c r="J2348">
        <f t="shared" si="108"/>
        <v>330.98</v>
      </c>
      <c r="K2348">
        <f t="shared" si="109"/>
        <v>297.88200000000001</v>
      </c>
      <c r="L2348">
        <f t="shared" si="110"/>
        <v>99.294000000000011</v>
      </c>
    </row>
    <row r="2349" spans="1:12" x14ac:dyDescent="0.35">
      <c r="A2349" t="s">
        <v>3136</v>
      </c>
      <c r="B2349" s="1">
        <v>45862</v>
      </c>
      <c r="C2349" t="s">
        <v>17</v>
      </c>
      <c r="D2349" t="s">
        <v>18</v>
      </c>
      <c r="E2349" t="s">
        <v>12</v>
      </c>
      <c r="F2349">
        <v>9</v>
      </c>
      <c r="G2349">
        <v>1138.6600000000001</v>
      </c>
      <c r="H2349">
        <v>0.2</v>
      </c>
      <c r="I2349" t="s">
        <v>1409</v>
      </c>
      <c r="J2349">
        <f t="shared" si="108"/>
        <v>1129.6600000000001</v>
      </c>
      <c r="K2349">
        <f t="shared" si="109"/>
        <v>903.72800000000007</v>
      </c>
      <c r="L2349">
        <f t="shared" si="110"/>
        <v>225.93200000000002</v>
      </c>
    </row>
    <row r="2350" spans="1:12" x14ac:dyDescent="0.35">
      <c r="A2350" t="s">
        <v>3137</v>
      </c>
      <c r="B2350" s="1">
        <v>44708</v>
      </c>
      <c r="C2350" t="s">
        <v>78</v>
      </c>
      <c r="D2350" t="s">
        <v>33</v>
      </c>
      <c r="E2350" t="s">
        <v>19</v>
      </c>
      <c r="F2350">
        <v>3</v>
      </c>
      <c r="G2350">
        <v>48.39</v>
      </c>
      <c r="H2350">
        <v>0.2</v>
      </c>
      <c r="I2350" t="s">
        <v>2244</v>
      </c>
      <c r="J2350">
        <f t="shared" si="108"/>
        <v>45.39</v>
      </c>
      <c r="K2350">
        <f t="shared" si="109"/>
        <v>36.312000000000005</v>
      </c>
      <c r="L2350">
        <f t="shared" si="110"/>
        <v>9.0780000000000065</v>
      </c>
    </row>
    <row r="2351" spans="1:12" x14ac:dyDescent="0.35">
      <c r="A2351" t="s">
        <v>3138</v>
      </c>
      <c r="B2351" s="1">
        <v>45508</v>
      </c>
      <c r="C2351" t="s">
        <v>64</v>
      </c>
      <c r="D2351" t="s">
        <v>11</v>
      </c>
      <c r="E2351" t="s">
        <v>43</v>
      </c>
      <c r="F2351">
        <v>5</v>
      </c>
      <c r="G2351">
        <v>744.08</v>
      </c>
      <c r="H2351">
        <v>0</v>
      </c>
      <c r="I2351" t="s">
        <v>690</v>
      </c>
      <c r="J2351">
        <f t="shared" si="108"/>
        <v>739.08</v>
      </c>
      <c r="K2351">
        <f t="shared" si="109"/>
        <v>739.08</v>
      </c>
      <c r="L2351">
        <f t="shared" si="110"/>
        <v>295.63200000000001</v>
      </c>
    </row>
    <row r="2352" spans="1:12" x14ac:dyDescent="0.35">
      <c r="A2352" t="s">
        <v>3139</v>
      </c>
      <c r="B2352" s="1">
        <v>45578</v>
      </c>
      <c r="C2352" t="s">
        <v>50</v>
      </c>
      <c r="D2352" t="s">
        <v>11</v>
      </c>
      <c r="E2352" t="s">
        <v>19</v>
      </c>
      <c r="F2352">
        <v>2</v>
      </c>
      <c r="G2352">
        <v>186.67</v>
      </c>
      <c r="H2352">
        <v>0</v>
      </c>
      <c r="I2352" t="s">
        <v>2511</v>
      </c>
      <c r="J2352">
        <f t="shared" si="108"/>
        <v>184.67</v>
      </c>
      <c r="K2352">
        <f t="shared" si="109"/>
        <v>184.67</v>
      </c>
      <c r="L2352">
        <f t="shared" si="110"/>
        <v>73.867999999999995</v>
      </c>
    </row>
    <row r="2353" spans="1:12" x14ac:dyDescent="0.35">
      <c r="A2353" t="s">
        <v>3140</v>
      </c>
      <c r="B2353" s="1">
        <v>45643</v>
      </c>
      <c r="C2353" t="s">
        <v>17</v>
      </c>
      <c r="D2353" t="s">
        <v>18</v>
      </c>
      <c r="E2353" t="s">
        <v>23</v>
      </c>
      <c r="F2353">
        <v>9</v>
      </c>
      <c r="G2353">
        <v>259.70999999999998</v>
      </c>
      <c r="H2353">
        <v>0</v>
      </c>
      <c r="I2353" t="s">
        <v>439</v>
      </c>
      <c r="J2353">
        <f t="shared" si="108"/>
        <v>250.70999999999998</v>
      </c>
      <c r="K2353">
        <f t="shared" si="109"/>
        <v>250.70999999999998</v>
      </c>
      <c r="L2353">
        <f t="shared" si="110"/>
        <v>100.28399999999999</v>
      </c>
    </row>
    <row r="2354" spans="1:12" x14ac:dyDescent="0.35">
      <c r="A2354" t="s">
        <v>3141</v>
      </c>
      <c r="B2354" s="1">
        <v>45568</v>
      </c>
      <c r="C2354" t="s">
        <v>29</v>
      </c>
      <c r="D2354" t="s">
        <v>18</v>
      </c>
      <c r="E2354" t="s">
        <v>43</v>
      </c>
      <c r="F2354">
        <v>6</v>
      </c>
      <c r="G2354">
        <v>907.01</v>
      </c>
      <c r="H2354">
        <v>0</v>
      </c>
      <c r="I2354" t="s">
        <v>2635</v>
      </c>
      <c r="J2354">
        <f t="shared" si="108"/>
        <v>901.01</v>
      </c>
      <c r="K2354">
        <f t="shared" si="109"/>
        <v>901.01</v>
      </c>
      <c r="L2354">
        <f t="shared" si="110"/>
        <v>360.404</v>
      </c>
    </row>
    <row r="2355" spans="1:12" x14ac:dyDescent="0.35">
      <c r="A2355" t="s">
        <v>3142</v>
      </c>
      <c r="B2355" s="1">
        <v>44777</v>
      </c>
      <c r="C2355" t="s">
        <v>78</v>
      </c>
      <c r="D2355" t="s">
        <v>33</v>
      </c>
      <c r="E2355" t="s">
        <v>19</v>
      </c>
      <c r="F2355">
        <v>6</v>
      </c>
      <c r="G2355">
        <v>50.77</v>
      </c>
      <c r="H2355">
        <v>0.2</v>
      </c>
      <c r="I2355" t="s">
        <v>1544</v>
      </c>
      <c r="J2355">
        <f t="shared" si="108"/>
        <v>44.77</v>
      </c>
      <c r="K2355">
        <f t="shared" si="109"/>
        <v>35.816000000000003</v>
      </c>
      <c r="L2355">
        <f t="shared" si="110"/>
        <v>8.9540000000000006</v>
      </c>
    </row>
    <row r="2356" spans="1:12" x14ac:dyDescent="0.35">
      <c r="A2356" t="s">
        <v>3143</v>
      </c>
      <c r="B2356" s="1">
        <v>44987</v>
      </c>
      <c r="C2356" t="s">
        <v>64</v>
      </c>
      <c r="D2356" t="s">
        <v>11</v>
      </c>
      <c r="E2356" t="s">
        <v>19</v>
      </c>
      <c r="F2356">
        <v>6</v>
      </c>
      <c r="G2356">
        <v>608.39</v>
      </c>
      <c r="H2356">
        <v>0.2</v>
      </c>
      <c r="I2356" t="s">
        <v>294</v>
      </c>
      <c r="J2356">
        <f t="shared" si="108"/>
        <v>602.39</v>
      </c>
      <c r="K2356">
        <f t="shared" si="109"/>
        <v>481.91200000000003</v>
      </c>
      <c r="L2356">
        <f t="shared" si="110"/>
        <v>120.47800000000007</v>
      </c>
    </row>
    <row r="2357" spans="1:12" x14ac:dyDescent="0.35">
      <c r="A2357" t="s">
        <v>3144</v>
      </c>
      <c r="B2357" s="1">
        <v>45513</v>
      </c>
      <c r="C2357" t="s">
        <v>29</v>
      </c>
      <c r="D2357" t="s">
        <v>18</v>
      </c>
      <c r="E2357" t="s">
        <v>43</v>
      </c>
      <c r="F2357">
        <v>4</v>
      </c>
      <c r="G2357">
        <v>277.14999999999998</v>
      </c>
      <c r="H2357">
        <v>0.15</v>
      </c>
      <c r="I2357" t="s">
        <v>159</v>
      </c>
      <c r="J2357">
        <f t="shared" si="108"/>
        <v>273.14999999999998</v>
      </c>
      <c r="K2357">
        <f t="shared" si="109"/>
        <v>232.17749999999998</v>
      </c>
      <c r="L2357">
        <f t="shared" si="110"/>
        <v>68.287499999999994</v>
      </c>
    </row>
    <row r="2358" spans="1:12" x14ac:dyDescent="0.35">
      <c r="A2358" t="s">
        <v>3145</v>
      </c>
      <c r="B2358" s="1">
        <v>45740</v>
      </c>
      <c r="C2358" t="s">
        <v>22</v>
      </c>
      <c r="D2358" t="s">
        <v>11</v>
      </c>
      <c r="E2358" t="s">
        <v>19</v>
      </c>
      <c r="F2358">
        <v>4</v>
      </c>
      <c r="G2358">
        <v>768.89</v>
      </c>
      <c r="H2358">
        <v>0.2</v>
      </c>
      <c r="I2358" t="s">
        <v>955</v>
      </c>
      <c r="J2358">
        <f t="shared" si="108"/>
        <v>764.89</v>
      </c>
      <c r="K2358">
        <f t="shared" si="109"/>
        <v>611.91200000000003</v>
      </c>
      <c r="L2358">
        <f t="shared" si="110"/>
        <v>152.97800000000007</v>
      </c>
    </row>
    <row r="2359" spans="1:12" x14ac:dyDescent="0.35">
      <c r="A2359" t="s">
        <v>3146</v>
      </c>
      <c r="B2359" s="1">
        <v>44837</v>
      </c>
      <c r="C2359" t="s">
        <v>17</v>
      </c>
      <c r="D2359" t="s">
        <v>18</v>
      </c>
      <c r="E2359" t="s">
        <v>43</v>
      </c>
      <c r="F2359">
        <v>2</v>
      </c>
      <c r="G2359">
        <v>440.69</v>
      </c>
      <c r="H2359">
        <v>0.15</v>
      </c>
      <c r="I2359" t="s">
        <v>930</v>
      </c>
      <c r="J2359">
        <f t="shared" si="108"/>
        <v>438.69</v>
      </c>
      <c r="K2359">
        <f t="shared" si="109"/>
        <v>372.88650000000001</v>
      </c>
      <c r="L2359">
        <f t="shared" si="110"/>
        <v>109.67250000000001</v>
      </c>
    </row>
    <row r="2360" spans="1:12" x14ac:dyDescent="0.35">
      <c r="A2360" t="s">
        <v>3147</v>
      </c>
      <c r="B2360" s="1">
        <v>45649</v>
      </c>
      <c r="C2360" t="s">
        <v>61</v>
      </c>
      <c r="D2360" t="s">
        <v>33</v>
      </c>
      <c r="E2360" t="s">
        <v>19</v>
      </c>
      <c r="F2360">
        <v>9</v>
      </c>
      <c r="G2360">
        <v>108.99</v>
      </c>
      <c r="H2360">
        <v>0</v>
      </c>
      <c r="I2360" t="s">
        <v>1111</v>
      </c>
      <c r="J2360">
        <f t="shared" si="108"/>
        <v>99.99</v>
      </c>
      <c r="K2360">
        <f t="shared" si="109"/>
        <v>99.99</v>
      </c>
      <c r="L2360">
        <f t="shared" si="110"/>
        <v>39.996000000000002</v>
      </c>
    </row>
    <row r="2361" spans="1:12" x14ac:dyDescent="0.35">
      <c r="A2361" t="s">
        <v>3148</v>
      </c>
      <c r="B2361" s="1">
        <v>44839</v>
      </c>
      <c r="C2361" t="s">
        <v>71</v>
      </c>
      <c r="D2361" t="s">
        <v>33</v>
      </c>
      <c r="E2361" t="s">
        <v>23</v>
      </c>
      <c r="F2361">
        <v>4</v>
      </c>
      <c r="G2361">
        <v>63.07</v>
      </c>
      <c r="H2361">
        <v>0.1</v>
      </c>
      <c r="I2361" t="s">
        <v>992</v>
      </c>
      <c r="J2361">
        <f t="shared" si="108"/>
        <v>59.07</v>
      </c>
      <c r="K2361">
        <f t="shared" si="109"/>
        <v>53.163000000000004</v>
      </c>
      <c r="L2361">
        <f t="shared" si="110"/>
        <v>17.721000000000004</v>
      </c>
    </row>
    <row r="2362" spans="1:12" x14ac:dyDescent="0.35">
      <c r="A2362" t="s">
        <v>3149</v>
      </c>
      <c r="B2362" s="1">
        <v>45338</v>
      </c>
      <c r="C2362" t="s">
        <v>141</v>
      </c>
      <c r="D2362" t="s">
        <v>33</v>
      </c>
      <c r="E2362" t="s">
        <v>23</v>
      </c>
      <c r="F2362">
        <v>2</v>
      </c>
      <c r="G2362">
        <v>36.47</v>
      </c>
      <c r="H2362">
        <v>0.1</v>
      </c>
      <c r="I2362" t="s">
        <v>44</v>
      </c>
      <c r="J2362">
        <f t="shared" si="108"/>
        <v>34.47</v>
      </c>
      <c r="K2362">
        <f t="shared" si="109"/>
        <v>31.023</v>
      </c>
      <c r="L2362">
        <f t="shared" si="110"/>
        <v>10.341000000000001</v>
      </c>
    </row>
    <row r="2363" spans="1:12" x14ac:dyDescent="0.35">
      <c r="A2363" t="s">
        <v>3150</v>
      </c>
      <c r="B2363" s="1">
        <v>45064</v>
      </c>
      <c r="C2363" t="s">
        <v>64</v>
      </c>
      <c r="D2363" t="s">
        <v>11</v>
      </c>
      <c r="E2363" t="s">
        <v>12</v>
      </c>
      <c r="F2363">
        <v>10</v>
      </c>
      <c r="G2363">
        <v>95.27</v>
      </c>
      <c r="H2363">
        <v>0</v>
      </c>
      <c r="I2363" t="s">
        <v>2350</v>
      </c>
      <c r="J2363">
        <f t="shared" si="108"/>
        <v>85.27</v>
      </c>
      <c r="K2363">
        <f t="shared" si="109"/>
        <v>85.27</v>
      </c>
      <c r="L2363">
        <f t="shared" si="110"/>
        <v>34.107999999999997</v>
      </c>
    </row>
    <row r="2364" spans="1:12" x14ac:dyDescent="0.35">
      <c r="A2364" t="s">
        <v>3151</v>
      </c>
      <c r="B2364" s="1">
        <v>45220</v>
      </c>
      <c r="C2364" t="s">
        <v>99</v>
      </c>
      <c r="D2364" t="s">
        <v>33</v>
      </c>
      <c r="E2364" t="s">
        <v>43</v>
      </c>
      <c r="F2364">
        <v>5</v>
      </c>
      <c r="G2364">
        <v>70.3</v>
      </c>
      <c r="H2364">
        <v>0</v>
      </c>
      <c r="I2364" t="s">
        <v>171</v>
      </c>
      <c r="J2364">
        <f t="shared" si="108"/>
        <v>65.3</v>
      </c>
      <c r="K2364">
        <f t="shared" si="109"/>
        <v>65.3</v>
      </c>
      <c r="L2364">
        <f t="shared" si="110"/>
        <v>26.119999999999997</v>
      </c>
    </row>
    <row r="2365" spans="1:12" x14ac:dyDescent="0.35">
      <c r="A2365" t="s">
        <v>3152</v>
      </c>
      <c r="B2365" s="1">
        <v>45331</v>
      </c>
      <c r="C2365" t="s">
        <v>50</v>
      </c>
      <c r="D2365" t="s">
        <v>11</v>
      </c>
      <c r="E2365" t="s">
        <v>12</v>
      </c>
      <c r="F2365">
        <v>6</v>
      </c>
      <c r="G2365">
        <v>310.04000000000002</v>
      </c>
      <c r="H2365">
        <v>0</v>
      </c>
      <c r="I2365" t="s">
        <v>1697</v>
      </c>
      <c r="J2365">
        <f t="shared" si="108"/>
        <v>304.04000000000002</v>
      </c>
      <c r="K2365">
        <f t="shared" si="109"/>
        <v>304.04000000000002</v>
      </c>
      <c r="L2365">
        <f t="shared" si="110"/>
        <v>121.61600000000001</v>
      </c>
    </row>
    <row r="2366" spans="1:12" x14ac:dyDescent="0.35">
      <c r="A2366" t="s">
        <v>3153</v>
      </c>
      <c r="B2366" s="1">
        <v>45066</v>
      </c>
      <c r="C2366" t="s">
        <v>56</v>
      </c>
      <c r="D2366" t="s">
        <v>33</v>
      </c>
      <c r="E2366" t="s">
        <v>12</v>
      </c>
      <c r="F2366">
        <v>9</v>
      </c>
      <c r="G2366">
        <v>137.1</v>
      </c>
      <c r="H2366">
        <v>0.15</v>
      </c>
      <c r="I2366" t="s">
        <v>1614</v>
      </c>
      <c r="J2366">
        <f t="shared" si="108"/>
        <v>128.1</v>
      </c>
      <c r="K2366">
        <f t="shared" si="109"/>
        <v>108.88499999999999</v>
      </c>
      <c r="L2366">
        <f t="shared" si="110"/>
        <v>32.024999999999991</v>
      </c>
    </row>
    <row r="2367" spans="1:12" x14ac:dyDescent="0.35">
      <c r="A2367" t="s">
        <v>3154</v>
      </c>
      <c r="B2367" s="1">
        <v>44619</v>
      </c>
      <c r="C2367" t="s">
        <v>50</v>
      </c>
      <c r="D2367" t="s">
        <v>11</v>
      </c>
      <c r="E2367" t="s">
        <v>23</v>
      </c>
      <c r="F2367">
        <v>7</v>
      </c>
      <c r="G2367">
        <v>53.51</v>
      </c>
      <c r="H2367">
        <v>0</v>
      </c>
      <c r="I2367" t="s">
        <v>2373</v>
      </c>
      <c r="J2367">
        <f t="shared" si="108"/>
        <v>46.51</v>
      </c>
      <c r="K2367">
        <f t="shared" si="109"/>
        <v>46.51</v>
      </c>
      <c r="L2367">
        <f t="shared" si="110"/>
        <v>18.603999999999999</v>
      </c>
    </row>
    <row r="2368" spans="1:12" x14ac:dyDescent="0.35">
      <c r="A2368" t="s">
        <v>3155</v>
      </c>
      <c r="B2368" s="1">
        <v>44730</v>
      </c>
      <c r="C2368" t="s">
        <v>156</v>
      </c>
      <c r="D2368" t="s">
        <v>33</v>
      </c>
      <c r="E2368" t="s">
        <v>43</v>
      </c>
      <c r="F2368">
        <v>2</v>
      </c>
      <c r="G2368">
        <v>123.47</v>
      </c>
      <c r="H2368">
        <v>0.3</v>
      </c>
      <c r="I2368" t="s">
        <v>666</v>
      </c>
      <c r="J2368">
        <f t="shared" si="108"/>
        <v>121.47</v>
      </c>
      <c r="K2368">
        <f t="shared" si="109"/>
        <v>85.028999999999996</v>
      </c>
      <c r="L2368">
        <f t="shared" si="110"/>
        <v>12.147000000000006</v>
      </c>
    </row>
    <row r="2369" spans="1:12" x14ac:dyDescent="0.35">
      <c r="A2369" t="s">
        <v>3156</v>
      </c>
      <c r="B2369" s="1">
        <v>44776</v>
      </c>
      <c r="C2369" t="s">
        <v>26</v>
      </c>
      <c r="D2369" t="s">
        <v>18</v>
      </c>
      <c r="E2369" t="s">
        <v>43</v>
      </c>
      <c r="F2369">
        <v>4</v>
      </c>
      <c r="G2369">
        <v>568.66999999999996</v>
      </c>
      <c r="H2369">
        <v>0.3</v>
      </c>
      <c r="I2369" t="s">
        <v>1681</v>
      </c>
      <c r="J2369">
        <f t="shared" si="108"/>
        <v>564.66999999999996</v>
      </c>
      <c r="K2369">
        <f t="shared" si="109"/>
        <v>395.26899999999995</v>
      </c>
      <c r="L2369">
        <f t="shared" si="110"/>
        <v>56.466999999999985</v>
      </c>
    </row>
    <row r="2370" spans="1:12" x14ac:dyDescent="0.35">
      <c r="A2370" t="s">
        <v>3157</v>
      </c>
      <c r="B2370" s="1">
        <v>45105</v>
      </c>
      <c r="C2370" t="s">
        <v>64</v>
      </c>
      <c r="D2370" t="s">
        <v>11</v>
      </c>
      <c r="E2370" t="s">
        <v>19</v>
      </c>
      <c r="F2370">
        <v>1</v>
      </c>
      <c r="G2370">
        <v>191.68</v>
      </c>
      <c r="H2370">
        <v>0.2</v>
      </c>
      <c r="I2370" t="s">
        <v>245</v>
      </c>
      <c r="J2370">
        <f t="shared" ref="J2370:J2433" si="111">G2370-F2370</f>
        <v>190.68</v>
      </c>
      <c r="K2370">
        <f t="shared" ref="K2370:K2433" si="112">J2370*(1-H2370)</f>
        <v>152.54400000000001</v>
      </c>
      <c r="L2370">
        <f t="shared" ref="L2370:L2433" si="113">K2370-(J2370*0.6)</f>
        <v>38.13600000000001</v>
      </c>
    </row>
    <row r="2371" spans="1:12" x14ac:dyDescent="0.35">
      <c r="A2371" t="s">
        <v>3158</v>
      </c>
      <c r="B2371" s="1">
        <v>45566</v>
      </c>
      <c r="C2371" t="s">
        <v>22</v>
      </c>
      <c r="D2371" t="s">
        <v>11</v>
      </c>
      <c r="E2371" t="s">
        <v>43</v>
      </c>
      <c r="F2371">
        <v>3</v>
      </c>
      <c r="G2371">
        <v>414.95</v>
      </c>
      <c r="H2371">
        <v>0</v>
      </c>
      <c r="I2371" t="s">
        <v>1591</v>
      </c>
      <c r="J2371">
        <f t="shared" si="111"/>
        <v>411.95</v>
      </c>
      <c r="K2371">
        <f t="shared" si="112"/>
        <v>411.95</v>
      </c>
      <c r="L2371">
        <f t="shared" si="113"/>
        <v>164.78</v>
      </c>
    </row>
    <row r="2372" spans="1:12" x14ac:dyDescent="0.35">
      <c r="A2372" t="s">
        <v>3159</v>
      </c>
      <c r="B2372" s="1">
        <v>45604</v>
      </c>
      <c r="C2372" t="s">
        <v>64</v>
      </c>
      <c r="D2372" t="s">
        <v>11</v>
      </c>
      <c r="E2372" t="s">
        <v>43</v>
      </c>
      <c r="F2372">
        <v>5</v>
      </c>
      <c r="G2372">
        <v>389.97</v>
      </c>
      <c r="H2372">
        <v>0.2</v>
      </c>
      <c r="I2372" t="s">
        <v>251</v>
      </c>
      <c r="J2372">
        <f t="shared" si="111"/>
        <v>384.97</v>
      </c>
      <c r="K2372">
        <f t="shared" si="112"/>
        <v>307.97600000000006</v>
      </c>
      <c r="L2372">
        <f t="shared" si="113"/>
        <v>76.994000000000057</v>
      </c>
    </row>
    <row r="2373" spans="1:12" x14ac:dyDescent="0.35">
      <c r="A2373" t="s">
        <v>3160</v>
      </c>
      <c r="B2373" s="1">
        <v>45211</v>
      </c>
      <c r="C2373" t="s">
        <v>22</v>
      </c>
      <c r="D2373" t="s">
        <v>11</v>
      </c>
      <c r="E2373" t="s">
        <v>23</v>
      </c>
      <c r="F2373">
        <v>10</v>
      </c>
      <c r="G2373">
        <v>647.97</v>
      </c>
      <c r="H2373">
        <v>0.15</v>
      </c>
      <c r="I2373" t="s">
        <v>805</v>
      </c>
      <c r="J2373">
        <f t="shared" si="111"/>
        <v>637.97</v>
      </c>
      <c r="K2373">
        <f t="shared" si="112"/>
        <v>542.27449999999999</v>
      </c>
      <c r="L2373">
        <f t="shared" si="113"/>
        <v>159.49250000000001</v>
      </c>
    </row>
    <row r="2374" spans="1:12" x14ac:dyDescent="0.35">
      <c r="A2374" t="s">
        <v>3161</v>
      </c>
      <c r="B2374" s="1">
        <v>45985</v>
      </c>
      <c r="C2374" t="s">
        <v>29</v>
      </c>
      <c r="D2374" t="s">
        <v>18</v>
      </c>
      <c r="E2374" t="s">
        <v>12</v>
      </c>
      <c r="F2374">
        <v>3</v>
      </c>
      <c r="G2374">
        <v>807.92</v>
      </c>
      <c r="H2374">
        <v>0.1</v>
      </c>
      <c r="I2374" t="s">
        <v>842</v>
      </c>
      <c r="J2374">
        <f t="shared" si="111"/>
        <v>804.92</v>
      </c>
      <c r="K2374">
        <f t="shared" si="112"/>
        <v>724.428</v>
      </c>
      <c r="L2374">
        <f t="shared" si="113"/>
        <v>241.47600000000006</v>
      </c>
    </row>
    <row r="2375" spans="1:12" x14ac:dyDescent="0.35">
      <c r="A2375" t="s">
        <v>3162</v>
      </c>
      <c r="B2375" s="1">
        <v>45114</v>
      </c>
      <c r="C2375" t="s">
        <v>32</v>
      </c>
      <c r="D2375" t="s">
        <v>33</v>
      </c>
      <c r="E2375" t="s">
        <v>19</v>
      </c>
      <c r="F2375">
        <v>4</v>
      </c>
      <c r="G2375">
        <v>125.52</v>
      </c>
      <c r="H2375">
        <v>0.1</v>
      </c>
      <c r="I2375" t="s">
        <v>264</v>
      </c>
      <c r="J2375">
        <f t="shared" si="111"/>
        <v>121.52</v>
      </c>
      <c r="K2375">
        <f t="shared" si="112"/>
        <v>109.36799999999999</v>
      </c>
      <c r="L2375">
        <f t="shared" si="113"/>
        <v>36.456000000000003</v>
      </c>
    </row>
    <row r="2376" spans="1:12" x14ac:dyDescent="0.35">
      <c r="A2376" t="s">
        <v>3163</v>
      </c>
      <c r="B2376" s="1">
        <v>45567</v>
      </c>
      <c r="C2376" t="s">
        <v>50</v>
      </c>
      <c r="D2376" t="s">
        <v>11</v>
      </c>
      <c r="E2376" t="s">
        <v>43</v>
      </c>
      <c r="F2376">
        <v>4</v>
      </c>
      <c r="G2376">
        <v>65.95</v>
      </c>
      <c r="H2376">
        <v>0.15</v>
      </c>
      <c r="I2376" t="s">
        <v>655</v>
      </c>
      <c r="J2376">
        <f t="shared" si="111"/>
        <v>61.95</v>
      </c>
      <c r="K2376">
        <f t="shared" si="112"/>
        <v>52.657499999999999</v>
      </c>
      <c r="L2376">
        <f t="shared" si="113"/>
        <v>15.487499999999997</v>
      </c>
    </row>
    <row r="2377" spans="1:12" x14ac:dyDescent="0.35">
      <c r="A2377" t="s">
        <v>3164</v>
      </c>
      <c r="B2377" s="1">
        <v>44778</v>
      </c>
      <c r="C2377" t="s">
        <v>156</v>
      </c>
      <c r="D2377" t="s">
        <v>33</v>
      </c>
      <c r="E2377" t="s">
        <v>19</v>
      </c>
      <c r="F2377">
        <v>4</v>
      </c>
      <c r="G2377">
        <v>49.23</v>
      </c>
      <c r="H2377">
        <v>0</v>
      </c>
      <c r="I2377" t="s">
        <v>1004</v>
      </c>
      <c r="J2377">
        <f t="shared" si="111"/>
        <v>45.23</v>
      </c>
      <c r="K2377">
        <f t="shared" si="112"/>
        <v>45.23</v>
      </c>
      <c r="L2377">
        <f t="shared" si="113"/>
        <v>18.091999999999999</v>
      </c>
    </row>
    <row r="2378" spans="1:12" x14ac:dyDescent="0.35">
      <c r="A2378" t="s">
        <v>3165</v>
      </c>
      <c r="B2378" s="1">
        <v>45572</v>
      </c>
      <c r="C2378" t="s">
        <v>50</v>
      </c>
      <c r="D2378" t="s">
        <v>11</v>
      </c>
      <c r="E2378" t="s">
        <v>23</v>
      </c>
      <c r="F2378">
        <v>6</v>
      </c>
      <c r="G2378">
        <v>771.35</v>
      </c>
      <c r="H2378">
        <v>0</v>
      </c>
      <c r="I2378" t="s">
        <v>253</v>
      </c>
      <c r="J2378">
        <f t="shared" si="111"/>
        <v>765.35</v>
      </c>
      <c r="K2378">
        <f t="shared" si="112"/>
        <v>765.35</v>
      </c>
      <c r="L2378">
        <f t="shared" si="113"/>
        <v>306.14000000000004</v>
      </c>
    </row>
    <row r="2379" spans="1:12" x14ac:dyDescent="0.35">
      <c r="A2379" t="s">
        <v>3166</v>
      </c>
      <c r="B2379" s="1">
        <v>45390</v>
      </c>
      <c r="C2379" t="s">
        <v>78</v>
      </c>
      <c r="D2379" t="s">
        <v>33</v>
      </c>
      <c r="E2379" t="s">
        <v>23</v>
      </c>
      <c r="F2379">
        <v>1</v>
      </c>
      <c r="G2379">
        <v>125.26</v>
      </c>
      <c r="H2379">
        <v>0</v>
      </c>
      <c r="I2379" t="s">
        <v>30</v>
      </c>
      <c r="J2379">
        <f t="shared" si="111"/>
        <v>124.26</v>
      </c>
      <c r="K2379">
        <f t="shared" si="112"/>
        <v>124.26</v>
      </c>
      <c r="L2379">
        <f t="shared" si="113"/>
        <v>49.704000000000008</v>
      </c>
    </row>
    <row r="2380" spans="1:12" x14ac:dyDescent="0.35">
      <c r="A2380" t="s">
        <v>3167</v>
      </c>
      <c r="B2380" s="1">
        <v>44587</v>
      </c>
      <c r="C2380" t="s">
        <v>29</v>
      </c>
      <c r="D2380" t="s">
        <v>18</v>
      </c>
      <c r="E2380" t="s">
        <v>43</v>
      </c>
      <c r="F2380">
        <v>4</v>
      </c>
      <c r="G2380">
        <v>817.71</v>
      </c>
      <c r="H2380">
        <v>0.3</v>
      </c>
      <c r="I2380" t="s">
        <v>149</v>
      </c>
      <c r="J2380">
        <f t="shared" si="111"/>
        <v>813.71</v>
      </c>
      <c r="K2380">
        <f t="shared" si="112"/>
        <v>569.59699999999998</v>
      </c>
      <c r="L2380">
        <f t="shared" si="113"/>
        <v>81.370999999999981</v>
      </c>
    </row>
    <row r="2381" spans="1:12" x14ac:dyDescent="0.35">
      <c r="A2381" t="s">
        <v>3168</v>
      </c>
      <c r="B2381" s="1">
        <v>45678</v>
      </c>
      <c r="C2381" t="s">
        <v>50</v>
      </c>
      <c r="D2381" t="s">
        <v>11</v>
      </c>
      <c r="E2381" t="s">
        <v>12</v>
      </c>
      <c r="F2381">
        <v>6</v>
      </c>
      <c r="G2381">
        <v>248.38</v>
      </c>
      <c r="H2381">
        <v>0</v>
      </c>
      <c r="I2381" t="s">
        <v>108</v>
      </c>
      <c r="J2381">
        <f t="shared" si="111"/>
        <v>242.38</v>
      </c>
      <c r="K2381">
        <f t="shared" si="112"/>
        <v>242.38</v>
      </c>
      <c r="L2381">
        <f t="shared" si="113"/>
        <v>96.951999999999998</v>
      </c>
    </row>
    <row r="2382" spans="1:12" x14ac:dyDescent="0.35">
      <c r="A2382" t="s">
        <v>3169</v>
      </c>
      <c r="B2382" s="1">
        <v>45903</v>
      </c>
      <c r="C2382" t="s">
        <v>10</v>
      </c>
      <c r="D2382" t="s">
        <v>11</v>
      </c>
      <c r="E2382" t="s">
        <v>19</v>
      </c>
      <c r="F2382">
        <v>10</v>
      </c>
      <c r="G2382">
        <v>76.14</v>
      </c>
      <c r="H2382">
        <v>0.3</v>
      </c>
      <c r="I2382" t="s">
        <v>1676</v>
      </c>
      <c r="J2382">
        <f t="shared" si="111"/>
        <v>66.14</v>
      </c>
      <c r="K2382">
        <f t="shared" si="112"/>
        <v>46.297999999999995</v>
      </c>
      <c r="L2382">
        <f t="shared" si="113"/>
        <v>6.6139999999999972</v>
      </c>
    </row>
    <row r="2383" spans="1:12" x14ac:dyDescent="0.35">
      <c r="A2383" t="s">
        <v>3170</v>
      </c>
      <c r="B2383" s="1">
        <v>44836</v>
      </c>
      <c r="C2383" t="s">
        <v>64</v>
      </c>
      <c r="D2383" t="s">
        <v>11</v>
      </c>
      <c r="E2383" t="s">
        <v>43</v>
      </c>
      <c r="F2383">
        <v>2</v>
      </c>
      <c r="G2383">
        <v>64.760000000000005</v>
      </c>
      <c r="H2383">
        <v>0.3</v>
      </c>
      <c r="I2383" t="s">
        <v>1424</v>
      </c>
      <c r="J2383">
        <f t="shared" si="111"/>
        <v>62.760000000000005</v>
      </c>
      <c r="K2383">
        <f t="shared" si="112"/>
        <v>43.932000000000002</v>
      </c>
      <c r="L2383">
        <f t="shared" si="113"/>
        <v>6.2760000000000034</v>
      </c>
    </row>
    <row r="2384" spans="1:12" x14ac:dyDescent="0.35">
      <c r="A2384" t="s">
        <v>3171</v>
      </c>
      <c r="B2384" s="1">
        <v>45773</v>
      </c>
      <c r="C2384" t="s">
        <v>17</v>
      </c>
      <c r="D2384" t="s">
        <v>18</v>
      </c>
      <c r="E2384" t="s">
        <v>19</v>
      </c>
      <c r="F2384">
        <v>10</v>
      </c>
      <c r="G2384">
        <v>401.13</v>
      </c>
      <c r="H2384">
        <v>0.1</v>
      </c>
      <c r="I2384" t="s">
        <v>2740</v>
      </c>
      <c r="J2384">
        <f t="shared" si="111"/>
        <v>391.13</v>
      </c>
      <c r="K2384">
        <f t="shared" si="112"/>
        <v>352.017</v>
      </c>
      <c r="L2384">
        <f t="shared" si="113"/>
        <v>117.339</v>
      </c>
    </row>
    <row r="2385" spans="1:12" x14ac:dyDescent="0.35">
      <c r="A2385" t="s">
        <v>3172</v>
      </c>
      <c r="B2385" s="1">
        <v>45690</v>
      </c>
      <c r="C2385" t="s">
        <v>29</v>
      </c>
      <c r="D2385" t="s">
        <v>18</v>
      </c>
      <c r="E2385" t="s">
        <v>19</v>
      </c>
      <c r="F2385">
        <v>10</v>
      </c>
      <c r="G2385">
        <v>775.81</v>
      </c>
      <c r="H2385">
        <v>0.2</v>
      </c>
      <c r="I2385" t="s">
        <v>1337</v>
      </c>
      <c r="J2385">
        <f t="shared" si="111"/>
        <v>765.81</v>
      </c>
      <c r="K2385">
        <f t="shared" si="112"/>
        <v>612.64800000000002</v>
      </c>
      <c r="L2385">
        <f t="shared" si="113"/>
        <v>153.16200000000009</v>
      </c>
    </row>
    <row r="2386" spans="1:12" x14ac:dyDescent="0.35">
      <c r="A2386" t="s">
        <v>3173</v>
      </c>
      <c r="B2386" s="1">
        <v>44857</v>
      </c>
      <c r="C2386" t="s">
        <v>64</v>
      </c>
      <c r="D2386" t="s">
        <v>11</v>
      </c>
      <c r="E2386" t="s">
        <v>23</v>
      </c>
      <c r="F2386">
        <v>1</v>
      </c>
      <c r="G2386">
        <v>490.54</v>
      </c>
      <c r="H2386">
        <v>0.3</v>
      </c>
      <c r="I2386" t="s">
        <v>449</v>
      </c>
      <c r="J2386">
        <f t="shared" si="111"/>
        <v>489.54</v>
      </c>
      <c r="K2386">
        <f t="shared" si="112"/>
        <v>342.678</v>
      </c>
      <c r="L2386">
        <f t="shared" si="113"/>
        <v>48.954000000000008</v>
      </c>
    </row>
    <row r="2387" spans="1:12" x14ac:dyDescent="0.35">
      <c r="A2387" t="s">
        <v>3174</v>
      </c>
      <c r="B2387" s="1">
        <v>45360</v>
      </c>
      <c r="C2387" t="s">
        <v>40</v>
      </c>
      <c r="D2387" t="s">
        <v>33</v>
      </c>
      <c r="E2387" t="s">
        <v>12</v>
      </c>
      <c r="F2387">
        <v>3</v>
      </c>
      <c r="G2387">
        <v>30.73</v>
      </c>
      <c r="H2387">
        <v>0</v>
      </c>
      <c r="I2387" t="s">
        <v>805</v>
      </c>
      <c r="J2387">
        <f t="shared" si="111"/>
        <v>27.73</v>
      </c>
      <c r="K2387">
        <f t="shared" si="112"/>
        <v>27.73</v>
      </c>
      <c r="L2387">
        <f t="shared" si="113"/>
        <v>11.092000000000002</v>
      </c>
    </row>
    <row r="2388" spans="1:12" x14ac:dyDescent="0.35">
      <c r="A2388" t="s">
        <v>3175</v>
      </c>
      <c r="B2388" s="1">
        <v>44857</v>
      </c>
      <c r="C2388" t="s">
        <v>64</v>
      </c>
      <c r="D2388" t="s">
        <v>11</v>
      </c>
      <c r="E2388" t="s">
        <v>19</v>
      </c>
      <c r="F2388">
        <v>5</v>
      </c>
      <c r="G2388">
        <v>674.29</v>
      </c>
      <c r="H2388">
        <v>0.3</v>
      </c>
      <c r="I2388" t="s">
        <v>868</v>
      </c>
      <c r="J2388">
        <f t="shared" si="111"/>
        <v>669.29</v>
      </c>
      <c r="K2388">
        <f t="shared" si="112"/>
        <v>468.50299999999993</v>
      </c>
      <c r="L2388">
        <f t="shared" si="113"/>
        <v>66.928999999999974</v>
      </c>
    </row>
    <row r="2389" spans="1:12" x14ac:dyDescent="0.35">
      <c r="A2389" t="s">
        <v>3176</v>
      </c>
      <c r="B2389" s="1">
        <v>45420</v>
      </c>
      <c r="C2389" t="s">
        <v>22</v>
      </c>
      <c r="D2389" t="s">
        <v>11</v>
      </c>
      <c r="E2389" t="s">
        <v>19</v>
      </c>
      <c r="F2389">
        <v>1</v>
      </c>
      <c r="G2389">
        <v>194.31</v>
      </c>
      <c r="H2389">
        <v>0.15</v>
      </c>
      <c r="I2389" t="s">
        <v>479</v>
      </c>
      <c r="J2389">
        <f t="shared" si="111"/>
        <v>193.31</v>
      </c>
      <c r="K2389">
        <f t="shared" si="112"/>
        <v>164.3135</v>
      </c>
      <c r="L2389">
        <f t="shared" si="113"/>
        <v>48.327500000000015</v>
      </c>
    </row>
    <row r="2390" spans="1:12" x14ac:dyDescent="0.35">
      <c r="A2390" t="s">
        <v>3177</v>
      </c>
      <c r="B2390" s="1">
        <v>45970</v>
      </c>
      <c r="C2390" t="s">
        <v>71</v>
      </c>
      <c r="D2390" t="s">
        <v>33</v>
      </c>
      <c r="E2390" t="s">
        <v>19</v>
      </c>
      <c r="F2390">
        <v>8</v>
      </c>
      <c r="G2390">
        <v>6.74</v>
      </c>
      <c r="H2390">
        <v>0.2</v>
      </c>
      <c r="I2390" t="s">
        <v>2113</v>
      </c>
      <c r="J2390">
        <f t="shared" si="111"/>
        <v>-1.2599999999999998</v>
      </c>
      <c r="K2390">
        <f t="shared" si="112"/>
        <v>-1.0079999999999998</v>
      </c>
      <c r="L2390">
        <f t="shared" si="113"/>
        <v>-0.25199999999999989</v>
      </c>
    </row>
    <row r="2391" spans="1:12" x14ac:dyDescent="0.35">
      <c r="A2391" t="s">
        <v>3178</v>
      </c>
      <c r="B2391" s="1">
        <v>45898</v>
      </c>
      <c r="C2391" t="s">
        <v>22</v>
      </c>
      <c r="D2391" t="s">
        <v>11</v>
      </c>
      <c r="E2391" t="s">
        <v>12</v>
      </c>
      <c r="F2391">
        <v>1</v>
      </c>
      <c r="G2391">
        <v>73.849999999999994</v>
      </c>
      <c r="H2391">
        <v>0.1</v>
      </c>
      <c r="I2391" t="s">
        <v>1178</v>
      </c>
      <c r="J2391">
        <f t="shared" si="111"/>
        <v>72.849999999999994</v>
      </c>
      <c r="K2391">
        <f t="shared" si="112"/>
        <v>65.564999999999998</v>
      </c>
      <c r="L2391">
        <f t="shared" si="113"/>
        <v>21.855000000000004</v>
      </c>
    </row>
    <row r="2392" spans="1:12" x14ac:dyDescent="0.35">
      <c r="A2392" t="s">
        <v>3179</v>
      </c>
      <c r="B2392" s="1">
        <v>45410</v>
      </c>
      <c r="C2392" t="s">
        <v>53</v>
      </c>
      <c r="D2392" t="s">
        <v>18</v>
      </c>
      <c r="E2392" t="s">
        <v>19</v>
      </c>
      <c r="F2392">
        <v>10</v>
      </c>
      <c r="G2392">
        <v>604.54999999999995</v>
      </c>
      <c r="H2392">
        <v>0.15</v>
      </c>
      <c r="I2392" t="s">
        <v>1078</v>
      </c>
      <c r="J2392">
        <f t="shared" si="111"/>
        <v>594.54999999999995</v>
      </c>
      <c r="K2392">
        <f t="shared" si="112"/>
        <v>505.36749999999995</v>
      </c>
      <c r="L2392">
        <f t="shared" si="113"/>
        <v>148.63749999999999</v>
      </c>
    </row>
    <row r="2393" spans="1:12" x14ac:dyDescent="0.35">
      <c r="A2393" t="s">
        <v>3180</v>
      </c>
      <c r="B2393" s="1">
        <v>45256</v>
      </c>
      <c r="C2393" t="s">
        <v>78</v>
      </c>
      <c r="D2393" t="s">
        <v>33</v>
      </c>
      <c r="E2393" t="s">
        <v>43</v>
      </c>
      <c r="F2393">
        <v>1</v>
      </c>
      <c r="G2393">
        <v>13.69</v>
      </c>
      <c r="H2393">
        <v>0.15</v>
      </c>
      <c r="I2393" t="s">
        <v>3078</v>
      </c>
      <c r="J2393">
        <f t="shared" si="111"/>
        <v>12.69</v>
      </c>
      <c r="K2393">
        <f t="shared" si="112"/>
        <v>10.786499999999998</v>
      </c>
      <c r="L2393">
        <f t="shared" si="113"/>
        <v>3.1724999999999994</v>
      </c>
    </row>
    <row r="2394" spans="1:12" x14ac:dyDescent="0.35">
      <c r="A2394" t="s">
        <v>3181</v>
      </c>
      <c r="B2394" s="1">
        <v>45715</v>
      </c>
      <c r="C2394" t="s">
        <v>22</v>
      </c>
      <c r="D2394" t="s">
        <v>11</v>
      </c>
      <c r="E2394" t="s">
        <v>23</v>
      </c>
      <c r="F2394">
        <v>4</v>
      </c>
      <c r="G2394">
        <v>511.5</v>
      </c>
      <c r="H2394">
        <v>0</v>
      </c>
      <c r="I2394" t="s">
        <v>713</v>
      </c>
      <c r="J2394">
        <f t="shared" si="111"/>
        <v>507.5</v>
      </c>
      <c r="K2394">
        <f t="shared" si="112"/>
        <v>507.5</v>
      </c>
      <c r="L2394">
        <f t="shared" si="113"/>
        <v>203</v>
      </c>
    </row>
    <row r="2395" spans="1:12" x14ac:dyDescent="0.35">
      <c r="A2395" t="s">
        <v>3182</v>
      </c>
      <c r="B2395" s="1">
        <v>45486</v>
      </c>
      <c r="C2395" t="s">
        <v>10</v>
      </c>
      <c r="D2395" t="s">
        <v>11</v>
      </c>
      <c r="E2395" t="s">
        <v>19</v>
      </c>
      <c r="F2395">
        <v>2</v>
      </c>
      <c r="G2395">
        <v>203.15</v>
      </c>
      <c r="H2395">
        <v>0.15</v>
      </c>
      <c r="I2395" t="s">
        <v>1492</v>
      </c>
      <c r="J2395">
        <f t="shared" si="111"/>
        <v>201.15</v>
      </c>
      <c r="K2395">
        <f t="shared" si="112"/>
        <v>170.97749999999999</v>
      </c>
      <c r="L2395">
        <f t="shared" si="113"/>
        <v>50.287499999999994</v>
      </c>
    </row>
    <row r="2396" spans="1:12" x14ac:dyDescent="0.35">
      <c r="A2396" t="s">
        <v>3183</v>
      </c>
      <c r="B2396" s="1">
        <v>45605</v>
      </c>
      <c r="C2396" t="s">
        <v>99</v>
      </c>
      <c r="D2396" t="s">
        <v>33</v>
      </c>
      <c r="E2396" t="s">
        <v>23</v>
      </c>
      <c r="F2396">
        <v>8</v>
      </c>
      <c r="G2396">
        <v>25.67</v>
      </c>
      <c r="H2396">
        <v>0</v>
      </c>
      <c r="I2396" t="s">
        <v>1070</v>
      </c>
      <c r="J2396">
        <f t="shared" si="111"/>
        <v>17.670000000000002</v>
      </c>
      <c r="K2396">
        <f t="shared" si="112"/>
        <v>17.670000000000002</v>
      </c>
      <c r="L2396">
        <f t="shared" si="113"/>
        <v>7.0680000000000014</v>
      </c>
    </row>
    <row r="2397" spans="1:12" x14ac:dyDescent="0.35">
      <c r="A2397" t="s">
        <v>3184</v>
      </c>
      <c r="B2397" s="1">
        <v>46015</v>
      </c>
      <c r="C2397" t="s">
        <v>40</v>
      </c>
      <c r="D2397" t="s">
        <v>33</v>
      </c>
      <c r="E2397" t="s">
        <v>19</v>
      </c>
      <c r="F2397">
        <v>8</v>
      </c>
      <c r="G2397">
        <v>21.09</v>
      </c>
      <c r="H2397">
        <v>0</v>
      </c>
      <c r="I2397" t="s">
        <v>1761</v>
      </c>
      <c r="J2397">
        <f t="shared" si="111"/>
        <v>13.09</v>
      </c>
      <c r="K2397">
        <f t="shared" si="112"/>
        <v>13.09</v>
      </c>
      <c r="L2397">
        <f t="shared" si="113"/>
        <v>5.2360000000000007</v>
      </c>
    </row>
    <row r="2398" spans="1:12" x14ac:dyDescent="0.35">
      <c r="A2398" t="s">
        <v>3185</v>
      </c>
      <c r="B2398" s="1">
        <v>44574</v>
      </c>
      <c r="C2398" t="s">
        <v>156</v>
      </c>
      <c r="D2398" t="s">
        <v>33</v>
      </c>
      <c r="E2398" t="s">
        <v>43</v>
      </c>
      <c r="F2398">
        <v>4</v>
      </c>
      <c r="G2398">
        <v>64.02</v>
      </c>
      <c r="H2398">
        <v>0</v>
      </c>
      <c r="I2398" t="s">
        <v>2900</v>
      </c>
      <c r="J2398">
        <f t="shared" si="111"/>
        <v>60.019999999999996</v>
      </c>
      <c r="K2398">
        <f t="shared" si="112"/>
        <v>60.019999999999996</v>
      </c>
      <c r="L2398">
        <f t="shared" si="113"/>
        <v>24.008000000000003</v>
      </c>
    </row>
    <row r="2399" spans="1:12" x14ac:dyDescent="0.35">
      <c r="A2399" t="s">
        <v>3186</v>
      </c>
      <c r="B2399" s="1">
        <v>44831</v>
      </c>
      <c r="C2399" t="s">
        <v>64</v>
      </c>
      <c r="D2399" t="s">
        <v>11</v>
      </c>
      <c r="E2399" t="s">
        <v>12</v>
      </c>
      <c r="F2399">
        <v>2</v>
      </c>
      <c r="G2399">
        <v>535.96</v>
      </c>
      <c r="H2399">
        <v>0</v>
      </c>
      <c r="I2399" t="s">
        <v>365</v>
      </c>
      <c r="J2399">
        <f t="shared" si="111"/>
        <v>533.96</v>
      </c>
      <c r="K2399">
        <f t="shared" si="112"/>
        <v>533.96</v>
      </c>
      <c r="L2399">
        <f t="shared" si="113"/>
        <v>213.584</v>
      </c>
    </row>
    <row r="2400" spans="1:12" x14ac:dyDescent="0.35">
      <c r="A2400" t="s">
        <v>3187</v>
      </c>
      <c r="B2400" s="1">
        <v>45001</v>
      </c>
      <c r="C2400" t="s">
        <v>17</v>
      </c>
      <c r="D2400" t="s">
        <v>18</v>
      </c>
      <c r="E2400" t="s">
        <v>19</v>
      </c>
      <c r="F2400">
        <v>3</v>
      </c>
      <c r="G2400">
        <v>1436.09</v>
      </c>
      <c r="H2400">
        <v>0.3</v>
      </c>
      <c r="I2400" t="s">
        <v>3188</v>
      </c>
      <c r="J2400">
        <f t="shared" si="111"/>
        <v>1433.09</v>
      </c>
      <c r="K2400">
        <f t="shared" si="112"/>
        <v>1003.1629999999999</v>
      </c>
      <c r="L2400">
        <f t="shared" si="113"/>
        <v>143.30899999999997</v>
      </c>
    </row>
    <row r="2401" spans="1:12" x14ac:dyDescent="0.35">
      <c r="A2401" t="s">
        <v>3189</v>
      </c>
      <c r="B2401" s="1">
        <v>45118</v>
      </c>
      <c r="C2401" t="s">
        <v>78</v>
      </c>
      <c r="D2401" t="s">
        <v>33</v>
      </c>
      <c r="E2401" t="s">
        <v>23</v>
      </c>
      <c r="F2401">
        <v>3</v>
      </c>
      <c r="G2401">
        <v>59.5</v>
      </c>
      <c r="H2401">
        <v>0</v>
      </c>
      <c r="I2401" t="s">
        <v>1204</v>
      </c>
      <c r="J2401">
        <f t="shared" si="111"/>
        <v>56.5</v>
      </c>
      <c r="K2401">
        <f t="shared" si="112"/>
        <v>56.5</v>
      </c>
      <c r="L2401">
        <f t="shared" si="113"/>
        <v>22.6</v>
      </c>
    </row>
    <row r="2402" spans="1:12" x14ac:dyDescent="0.35">
      <c r="A2402" t="s">
        <v>3190</v>
      </c>
      <c r="B2402" s="1">
        <v>45875</v>
      </c>
      <c r="C2402" t="s">
        <v>17</v>
      </c>
      <c r="D2402" t="s">
        <v>18</v>
      </c>
      <c r="E2402" t="s">
        <v>43</v>
      </c>
      <c r="F2402">
        <v>2</v>
      </c>
      <c r="G2402">
        <v>414.51</v>
      </c>
      <c r="H2402">
        <v>0</v>
      </c>
      <c r="I2402" t="s">
        <v>1218</v>
      </c>
      <c r="J2402">
        <f t="shared" si="111"/>
        <v>412.51</v>
      </c>
      <c r="K2402">
        <f t="shared" si="112"/>
        <v>412.51</v>
      </c>
      <c r="L2402">
        <f t="shared" si="113"/>
        <v>165.00400000000002</v>
      </c>
    </row>
    <row r="2403" spans="1:12" x14ac:dyDescent="0.35">
      <c r="A2403" t="s">
        <v>3191</v>
      </c>
      <c r="B2403" s="1">
        <v>45896</v>
      </c>
      <c r="C2403" t="s">
        <v>156</v>
      </c>
      <c r="D2403" t="s">
        <v>33</v>
      </c>
      <c r="E2403" t="s">
        <v>19</v>
      </c>
      <c r="F2403">
        <v>3</v>
      </c>
      <c r="G2403">
        <v>44.2</v>
      </c>
      <c r="H2403">
        <v>0.1</v>
      </c>
      <c r="I2403" t="s">
        <v>179</v>
      </c>
      <c r="J2403">
        <f t="shared" si="111"/>
        <v>41.2</v>
      </c>
      <c r="K2403">
        <f t="shared" si="112"/>
        <v>37.080000000000005</v>
      </c>
      <c r="L2403">
        <f t="shared" si="113"/>
        <v>12.360000000000003</v>
      </c>
    </row>
    <row r="2404" spans="1:12" x14ac:dyDescent="0.35">
      <c r="A2404" t="s">
        <v>3192</v>
      </c>
      <c r="B2404" s="1">
        <v>45668</v>
      </c>
      <c r="C2404" t="s">
        <v>99</v>
      </c>
      <c r="D2404" t="s">
        <v>33</v>
      </c>
      <c r="E2404" t="s">
        <v>23</v>
      </c>
      <c r="F2404">
        <v>1</v>
      </c>
      <c r="G2404">
        <v>24.05</v>
      </c>
      <c r="H2404">
        <v>0</v>
      </c>
      <c r="I2404" t="s">
        <v>2063</v>
      </c>
      <c r="J2404">
        <f t="shared" si="111"/>
        <v>23.05</v>
      </c>
      <c r="K2404">
        <f t="shared" si="112"/>
        <v>23.05</v>
      </c>
      <c r="L2404">
        <f t="shared" si="113"/>
        <v>9.2200000000000006</v>
      </c>
    </row>
    <row r="2405" spans="1:12" x14ac:dyDescent="0.35">
      <c r="A2405" t="s">
        <v>3193</v>
      </c>
      <c r="B2405" s="1">
        <v>45661</v>
      </c>
      <c r="C2405" t="s">
        <v>29</v>
      </c>
      <c r="D2405" t="s">
        <v>18</v>
      </c>
      <c r="E2405" t="s">
        <v>12</v>
      </c>
      <c r="F2405">
        <v>7</v>
      </c>
      <c r="G2405">
        <v>856.69</v>
      </c>
      <c r="H2405">
        <v>0.15</v>
      </c>
      <c r="I2405" t="s">
        <v>770</v>
      </c>
      <c r="J2405">
        <f t="shared" si="111"/>
        <v>849.69</v>
      </c>
      <c r="K2405">
        <f t="shared" si="112"/>
        <v>722.23649999999998</v>
      </c>
      <c r="L2405">
        <f t="shared" si="113"/>
        <v>212.42249999999996</v>
      </c>
    </row>
    <row r="2406" spans="1:12" x14ac:dyDescent="0.35">
      <c r="A2406" t="s">
        <v>3194</v>
      </c>
      <c r="B2406" s="1">
        <v>45804</v>
      </c>
      <c r="C2406" t="s">
        <v>26</v>
      </c>
      <c r="D2406" t="s">
        <v>18</v>
      </c>
      <c r="E2406" t="s">
        <v>43</v>
      </c>
      <c r="F2406">
        <v>8</v>
      </c>
      <c r="G2406">
        <v>878.4</v>
      </c>
      <c r="H2406">
        <v>0.2</v>
      </c>
      <c r="I2406" t="s">
        <v>1755</v>
      </c>
      <c r="J2406">
        <f t="shared" si="111"/>
        <v>870.4</v>
      </c>
      <c r="K2406">
        <f t="shared" si="112"/>
        <v>696.32</v>
      </c>
      <c r="L2406">
        <f t="shared" si="113"/>
        <v>174.08000000000004</v>
      </c>
    </row>
    <row r="2407" spans="1:12" x14ac:dyDescent="0.35">
      <c r="A2407" t="s">
        <v>3195</v>
      </c>
      <c r="B2407" s="1">
        <v>45000</v>
      </c>
      <c r="C2407" t="s">
        <v>40</v>
      </c>
      <c r="D2407" t="s">
        <v>33</v>
      </c>
      <c r="E2407" t="s">
        <v>19</v>
      </c>
      <c r="F2407">
        <v>1</v>
      </c>
      <c r="G2407">
        <v>77.53</v>
      </c>
      <c r="H2407">
        <v>0.1</v>
      </c>
      <c r="I2407" t="s">
        <v>303</v>
      </c>
      <c r="J2407">
        <f t="shared" si="111"/>
        <v>76.53</v>
      </c>
      <c r="K2407">
        <f t="shared" si="112"/>
        <v>68.87700000000001</v>
      </c>
      <c r="L2407">
        <f t="shared" si="113"/>
        <v>22.95900000000001</v>
      </c>
    </row>
    <row r="2408" spans="1:12" x14ac:dyDescent="0.35">
      <c r="A2408" t="s">
        <v>3196</v>
      </c>
      <c r="B2408" s="1">
        <v>44610</v>
      </c>
      <c r="C2408" t="s">
        <v>53</v>
      </c>
      <c r="D2408" t="s">
        <v>18</v>
      </c>
      <c r="E2408" t="s">
        <v>23</v>
      </c>
      <c r="F2408">
        <v>9</v>
      </c>
      <c r="G2408">
        <v>1466.99</v>
      </c>
      <c r="H2408">
        <v>0.2</v>
      </c>
      <c r="I2408" t="s">
        <v>2440</v>
      </c>
      <c r="J2408">
        <f t="shared" si="111"/>
        <v>1457.99</v>
      </c>
      <c r="K2408">
        <f t="shared" si="112"/>
        <v>1166.3920000000001</v>
      </c>
      <c r="L2408">
        <f t="shared" si="113"/>
        <v>291.59800000000007</v>
      </c>
    </row>
    <row r="2409" spans="1:12" x14ac:dyDescent="0.35">
      <c r="A2409" t="s">
        <v>3197</v>
      </c>
      <c r="B2409" s="1">
        <v>45159</v>
      </c>
      <c r="C2409" t="s">
        <v>53</v>
      </c>
      <c r="D2409" t="s">
        <v>18</v>
      </c>
      <c r="E2409" t="s">
        <v>19</v>
      </c>
      <c r="F2409">
        <v>7</v>
      </c>
      <c r="G2409">
        <v>521.09</v>
      </c>
      <c r="H2409">
        <v>0</v>
      </c>
      <c r="I2409" t="s">
        <v>768</v>
      </c>
      <c r="J2409">
        <f t="shared" si="111"/>
        <v>514.09</v>
      </c>
      <c r="K2409">
        <f t="shared" si="112"/>
        <v>514.09</v>
      </c>
      <c r="L2409">
        <f t="shared" si="113"/>
        <v>205.63600000000002</v>
      </c>
    </row>
    <row r="2410" spans="1:12" x14ac:dyDescent="0.35">
      <c r="A2410" t="s">
        <v>3198</v>
      </c>
      <c r="B2410" s="1">
        <v>45807</v>
      </c>
      <c r="C2410" t="s">
        <v>53</v>
      </c>
      <c r="D2410" t="s">
        <v>18</v>
      </c>
      <c r="E2410" t="s">
        <v>12</v>
      </c>
      <c r="F2410">
        <v>6</v>
      </c>
      <c r="G2410">
        <v>1471.51</v>
      </c>
      <c r="H2410">
        <v>0.1</v>
      </c>
      <c r="I2410" t="s">
        <v>1456</v>
      </c>
      <c r="J2410">
        <f t="shared" si="111"/>
        <v>1465.51</v>
      </c>
      <c r="K2410">
        <f t="shared" si="112"/>
        <v>1318.9590000000001</v>
      </c>
      <c r="L2410">
        <f t="shared" si="113"/>
        <v>439.65300000000013</v>
      </c>
    </row>
    <row r="2411" spans="1:12" x14ac:dyDescent="0.35">
      <c r="A2411" t="s">
        <v>3199</v>
      </c>
      <c r="B2411" s="1">
        <v>45457</v>
      </c>
      <c r="C2411" t="s">
        <v>78</v>
      </c>
      <c r="D2411" t="s">
        <v>33</v>
      </c>
      <c r="E2411" t="s">
        <v>19</v>
      </c>
      <c r="F2411">
        <v>9</v>
      </c>
      <c r="G2411">
        <v>27.87</v>
      </c>
      <c r="H2411">
        <v>0</v>
      </c>
      <c r="I2411" t="s">
        <v>189</v>
      </c>
      <c r="J2411">
        <f t="shared" si="111"/>
        <v>18.87</v>
      </c>
      <c r="K2411">
        <f t="shared" si="112"/>
        <v>18.87</v>
      </c>
      <c r="L2411">
        <f t="shared" si="113"/>
        <v>7.548</v>
      </c>
    </row>
    <row r="2412" spans="1:12" x14ac:dyDescent="0.35">
      <c r="A2412" t="s">
        <v>3200</v>
      </c>
      <c r="B2412" s="1">
        <v>45123</v>
      </c>
      <c r="C2412" t="s">
        <v>141</v>
      </c>
      <c r="D2412" t="s">
        <v>33</v>
      </c>
      <c r="E2412" t="s">
        <v>12</v>
      </c>
      <c r="F2412">
        <v>1</v>
      </c>
      <c r="G2412">
        <v>29.39</v>
      </c>
      <c r="H2412">
        <v>0</v>
      </c>
      <c r="I2412" t="s">
        <v>114</v>
      </c>
      <c r="J2412">
        <f t="shared" si="111"/>
        <v>28.39</v>
      </c>
      <c r="K2412">
        <f t="shared" si="112"/>
        <v>28.39</v>
      </c>
      <c r="L2412">
        <f t="shared" si="113"/>
        <v>11.356000000000002</v>
      </c>
    </row>
    <row r="2413" spans="1:12" x14ac:dyDescent="0.35">
      <c r="A2413" t="s">
        <v>3201</v>
      </c>
      <c r="B2413" s="1">
        <v>44865</v>
      </c>
      <c r="C2413" t="s">
        <v>64</v>
      </c>
      <c r="D2413" t="s">
        <v>11</v>
      </c>
      <c r="E2413" t="s">
        <v>43</v>
      </c>
      <c r="F2413">
        <v>1</v>
      </c>
      <c r="G2413">
        <v>708.99</v>
      </c>
      <c r="H2413">
        <v>0</v>
      </c>
      <c r="I2413" t="s">
        <v>274</v>
      </c>
      <c r="J2413">
        <f t="shared" si="111"/>
        <v>707.99</v>
      </c>
      <c r="K2413">
        <f t="shared" si="112"/>
        <v>707.99</v>
      </c>
      <c r="L2413">
        <f t="shared" si="113"/>
        <v>283.19600000000003</v>
      </c>
    </row>
    <row r="2414" spans="1:12" x14ac:dyDescent="0.35">
      <c r="A2414" t="s">
        <v>3202</v>
      </c>
      <c r="B2414" s="1">
        <v>44599</v>
      </c>
      <c r="C2414" t="s">
        <v>26</v>
      </c>
      <c r="D2414" t="s">
        <v>18</v>
      </c>
      <c r="E2414" t="s">
        <v>12</v>
      </c>
      <c r="F2414">
        <v>5</v>
      </c>
      <c r="G2414">
        <v>1141.29</v>
      </c>
      <c r="H2414">
        <v>0.15</v>
      </c>
      <c r="I2414" t="s">
        <v>2655</v>
      </c>
      <c r="J2414">
        <f t="shared" si="111"/>
        <v>1136.29</v>
      </c>
      <c r="K2414">
        <f t="shared" si="112"/>
        <v>965.84649999999999</v>
      </c>
      <c r="L2414">
        <f t="shared" si="113"/>
        <v>284.07249999999999</v>
      </c>
    </row>
    <row r="2415" spans="1:12" x14ac:dyDescent="0.35">
      <c r="A2415" t="s">
        <v>3203</v>
      </c>
      <c r="B2415" s="1">
        <v>44789</v>
      </c>
      <c r="C2415" t="s">
        <v>29</v>
      </c>
      <c r="D2415" t="s">
        <v>18</v>
      </c>
      <c r="E2415" t="s">
        <v>19</v>
      </c>
      <c r="F2415">
        <v>9</v>
      </c>
      <c r="G2415">
        <v>829.53</v>
      </c>
      <c r="H2415">
        <v>0.2</v>
      </c>
      <c r="I2415" t="s">
        <v>743</v>
      </c>
      <c r="J2415">
        <f t="shared" si="111"/>
        <v>820.53</v>
      </c>
      <c r="K2415">
        <f t="shared" si="112"/>
        <v>656.42399999999998</v>
      </c>
      <c r="L2415">
        <f t="shared" si="113"/>
        <v>164.10599999999999</v>
      </c>
    </row>
    <row r="2416" spans="1:12" x14ac:dyDescent="0.35">
      <c r="A2416" t="s">
        <v>3204</v>
      </c>
      <c r="B2416" s="1">
        <v>44805</v>
      </c>
      <c r="C2416" t="s">
        <v>56</v>
      </c>
      <c r="D2416" t="s">
        <v>33</v>
      </c>
      <c r="E2416" t="s">
        <v>19</v>
      </c>
      <c r="F2416">
        <v>10</v>
      </c>
      <c r="G2416">
        <v>143.47</v>
      </c>
      <c r="H2416">
        <v>0</v>
      </c>
      <c r="I2416" t="s">
        <v>1073</v>
      </c>
      <c r="J2416">
        <f t="shared" si="111"/>
        <v>133.47</v>
      </c>
      <c r="K2416">
        <f t="shared" si="112"/>
        <v>133.47</v>
      </c>
      <c r="L2416">
        <f t="shared" si="113"/>
        <v>53.388000000000005</v>
      </c>
    </row>
    <row r="2417" spans="1:12" x14ac:dyDescent="0.35">
      <c r="A2417" t="s">
        <v>3205</v>
      </c>
      <c r="B2417" s="1">
        <v>45043</v>
      </c>
      <c r="C2417" t="s">
        <v>50</v>
      </c>
      <c r="D2417" t="s">
        <v>11</v>
      </c>
      <c r="E2417" t="s">
        <v>12</v>
      </c>
      <c r="F2417">
        <v>8</v>
      </c>
      <c r="G2417">
        <v>606.62</v>
      </c>
      <c r="H2417">
        <v>0.2</v>
      </c>
      <c r="I2417" t="s">
        <v>1354</v>
      </c>
      <c r="J2417">
        <f t="shared" si="111"/>
        <v>598.62</v>
      </c>
      <c r="K2417">
        <f t="shared" si="112"/>
        <v>478.89600000000002</v>
      </c>
      <c r="L2417">
        <f t="shared" si="113"/>
        <v>119.72400000000005</v>
      </c>
    </row>
    <row r="2418" spans="1:12" x14ac:dyDescent="0.35">
      <c r="A2418" t="s">
        <v>3206</v>
      </c>
      <c r="B2418" s="1">
        <v>45827</v>
      </c>
      <c r="C2418" t="s">
        <v>50</v>
      </c>
      <c r="D2418" t="s">
        <v>11</v>
      </c>
      <c r="E2418" t="s">
        <v>19</v>
      </c>
      <c r="F2418">
        <v>9</v>
      </c>
      <c r="G2418">
        <v>646.37</v>
      </c>
      <c r="H2418">
        <v>0.1</v>
      </c>
      <c r="I2418" t="s">
        <v>1390</v>
      </c>
      <c r="J2418">
        <f t="shared" si="111"/>
        <v>637.37</v>
      </c>
      <c r="K2418">
        <f t="shared" si="112"/>
        <v>573.63300000000004</v>
      </c>
      <c r="L2418">
        <f t="shared" si="113"/>
        <v>191.21100000000007</v>
      </c>
    </row>
    <row r="2419" spans="1:12" x14ac:dyDescent="0.35">
      <c r="A2419" t="s">
        <v>3207</v>
      </c>
      <c r="B2419" s="1">
        <v>45683</v>
      </c>
      <c r="C2419" t="s">
        <v>78</v>
      </c>
      <c r="D2419" t="s">
        <v>33</v>
      </c>
      <c r="E2419" t="s">
        <v>43</v>
      </c>
      <c r="F2419">
        <v>7</v>
      </c>
      <c r="G2419">
        <v>40.520000000000003</v>
      </c>
      <c r="H2419">
        <v>0</v>
      </c>
      <c r="I2419" t="s">
        <v>1775</v>
      </c>
      <c r="J2419">
        <f t="shared" si="111"/>
        <v>33.520000000000003</v>
      </c>
      <c r="K2419">
        <f t="shared" si="112"/>
        <v>33.520000000000003</v>
      </c>
      <c r="L2419">
        <f t="shared" si="113"/>
        <v>13.408000000000001</v>
      </c>
    </row>
    <row r="2420" spans="1:12" x14ac:dyDescent="0.35">
      <c r="A2420" t="s">
        <v>3208</v>
      </c>
      <c r="B2420" s="1">
        <v>45010</v>
      </c>
      <c r="C2420" t="s">
        <v>50</v>
      </c>
      <c r="D2420" t="s">
        <v>11</v>
      </c>
      <c r="E2420" t="s">
        <v>19</v>
      </c>
      <c r="F2420">
        <v>2</v>
      </c>
      <c r="G2420">
        <v>592.26</v>
      </c>
      <c r="H2420">
        <v>0</v>
      </c>
      <c r="I2420" t="s">
        <v>1023</v>
      </c>
      <c r="J2420">
        <f t="shared" si="111"/>
        <v>590.26</v>
      </c>
      <c r="K2420">
        <f t="shared" si="112"/>
        <v>590.26</v>
      </c>
      <c r="L2420">
        <f t="shared" si="113"/>
        <v>236.10399999999998</v>
      </c>
    </row>
    <row r="2421" spans="1:12" x14ac:dyDescent="0.35">
      <c r="A2421" t="s">
        <v>3209</v>
      </c>
      <c r="B2421" s="1">
        <v>45633</v>
      </c>
      <c r="C2421" t="s">
        <v>64</v>
      </c>
      <c r="D2421" t="s">
        <v>11</v>
      </c>
      <c r="E2421" t="s">
        <v>19</v>
      </c>
      <c r="F2421">
        <v>10</v>
      </c>
      <c r="G2421">
        <v>466.47</v>
      </c>
      <c r="H2421">
        <v>0.1</v>
      </c>
      <c r="I2421" t="s">
        <v>395</v>
      </c>
      <c r="J2421">
        <f t="shared" si="111"/>
        <v>456.47</v>
      </c>
      <c r="K2421">
        <f t="shared" si="112"/>
        <v>410.82300000000004</v>
      </c>
      <c r="L2421">
        <f t="shared" si="113"/>
        <v>136.94100000000003</v>
      </c>
    </row>
    <row r="2422" spans="1:12" x14ac:dyDescent="0.35">
      <c r="A2422" t="s">
        <v>3210</v>
      </c>
      <c r="B2422" s="1">
        <v>45588</v>
      </c>
      <c r="C2422" t="s">
        <v>64</v>
      </c>
      <c r="D2422" t="s">
        <v>11</v>
      </c>
      <c r="E2422" t="s">
        <v>12</v>
      </c>
      <c r="F2422">
        <v>1</v>
      </c>
      <c r="G2422">
        <v>191.83</v>
      </c>
      <c r="H2422">
        <v>0.1</v>
      </c>
      <c r="I2422" t="s">
        <v>125</v>
      </c>
      <c r="J2422">
        <f t="shared" si="111"/>
        <v>190.83</v>
      </c>
      <c r="K2422">
        <f t="shared" si="112"/>
        <v>171.74700000000001</v>
      </c>
      <c r="L2422">
        <f t="shared" si="113"/>
        <v>57.249000000000009</v>
      </c>
    </row>
    <row r="2423" spans="1:12" x14ac:dyDescent="0.35">
      <c r="A2423" t="s">
        <v>3211</v>
      </c>
      <c r="B2423" s="1">
        <v>45305</v>
      </c>
      <c r="C2423" t="s">
        <v>64</v>
      </c>
      <c r="D2423" t="s">
        <v>11</v>
      </c>
      <c r="E2423" t="s">
        <v>12</v>
      </c>
      <c r="F2423">
        <v>5</v>
      </c>
      <c r="G2423">
        <v>359.65</v>
      </c>
      <c r="H2423">
        <v>0</v>
      </c>
      <c r="I2423" t="s">
        <v>383</v>
      </c>
      <c r="J2423">
        <f t="shared" si="111"/>
        <v>354.65</v>
      </c>
      <c r="K2423">
        <f t="shared" si="112"/>
        <v>354.65</v>
      </c>
      <c r="L2423">
        <f t="shared" si="113"/>
        <v>141.85999999999999</v>
      </c>
    </row>
    <row r="2424" spans="1:12" x14ac:dyDescent="0.35">
      <c r="A2424" t="s">
        <v>3212</v>
      </c>
      <c r="B2424" s="1">
        <v>45739</v>
      </c>
      <c r="C2424" t="s">
        <v>17</v>
      </c>
      <c r="D2424" t="s">
        <v>18</v>
      </c>
      <c r="E2424" t="s">
        <v>43</v>
      </c>
      <c r="F2424">
        <v>10</v>
      </c>
      <c r="G2424">
        <v>1346.8</v>
      </c>
      <c r="H2424">
        <v>0.1</v>
      </c>
      <c r="I2424" t="s">
        <v>952</v>
      </c>
      <c r="J2424">
        <f t="shared" si="111"/>
        <v>1336.8</v>
      </c>
      <c r="K2424">
        <f t="shared" si="112"/>
        <v>1203.1199999999999</v>
      </c>
      <c r="L2424">
        <f t="shared" si="113"/>
        <v>401.03999999999996</v>
      </c>
    </row>
    <row r="2425" spans="1:12" x14ac:dyDescent="0.35">
      <c r="A2425" t="s">
        <v>3213</v>
      </c>
      <c r="B2425" s="1">
        <v>44865</v>
      </c>
      <c r="C2425" t="s">
        <v>29</v>
      </c>
      <c r="D2425" t="s">
        <v>18</v>
      </c>
      <c r="E2425" t="s">
        <v>19</v>
      </c>
      <c r="F2425">
        <v>1</v>
      </c>
      <c r="G2425">
        <v>870.75</v>
      </c>
      <c r="H2425">
        <v>0.1</v>
      </c>
      <c r="I2425" t="s">
        <v>2336</v>
      </c>
      <c r="J2425">
        <f t="shared" si="111"/>
        <v>869.75</v>
      </c>
      <c r="K2425">
        <f t="shared" si="112"/>
        <v>782.77499999999998</v>
      </c>
      <c r="L2425">
        <f t="shared" si="113"/>
        <v>260.92499999999995</v>
      </c>
    </row>
    <row r="2426" spans="1:12" x14ac:dyDescent="0.35">
      <c r="A2426" t="s">
        <v>3214</v>
      </c>
      <c r="B2426" s="1">
        <v>44847</v>
      </c>
      <c r="C2426" t="s">
        <v>29</v>
      </c>
      <c r="D2426" t="s">
        <v>18</v>
      </c>
      <c r="E2426" t="s">
        <v>12</v>
      </c>
      <c r="F2426">
        <v>3</v>
      </c>
      <c r="G2426">
        <v>1013.67</v>
      </c>
      <c r="H2426">
        <v>0.2</v>
      </c>
      <c r="I2426" t="s">
        <v>383</v>
      </c>
      <c r="J2426">
        <f t="shared" si="111"/>
        <v>1010.67</v>
      </c>
      <c r="K2426">
        <f t="shared" si="112"/>
        <v>808.53600000000006</v>
      </c>
      <c r="L2426">
        <f t="shared" si="113"/>
        <v>202.13400000000013</v>
      </c>
    </row>
    <row r="2427" spans="1:12" x14ac:dyDescent="0.35">
      <c r="A2427" t="s">
        <v>3215</v>
      </c>
      <c r="B2427" s="1">
        <v>44867</v>
      </c>
      <c r="C2427" t="s">
        <v>141</v>
      </c>
      <c r="D2427" t="s">
        <v>33</v>
      </c>
      <c r="E2427" t="s">
        <v>19</v>
      </c>
      <c r="F2427">
        <v>9</v>
      </c>
      <c r="G2427">
        <v>55.26</v>
      </c>
      <c r="H2427">
        <v>0</v>
      </c>
      <c r="I2427" t="s">
        <v>2858</v>
      </c>
      <c r="J2427">
        <f t="shared" si="111"/>
        <v>46.26</v>
      </c>
      <c r="K2427">
        <f t="shared" si="112"/>
        <v>46.26</v>
      </c>
      <c r="L2427">
        <f t="shared" si="113"/>
        <v>18.504000000000001</v>
      </c>
    </row>
    <row r="2428" spans="1:12" x14ac:dyDescent="0.35">
      <c r="A2428" t="s">
        <v>3216</v>
      </c>
      <c r="B2428" s="1">
        <v>45227</v>
      </c>
      <c r="C2428" t="s">
        <v>50</v>
      </c>
      <c r="D2428" t="s">
        <v>11</v>
      </c>
      <c r="E2428" t="s">
        <v>12</v>
      </c>
      <c r="F2428">
        <v>6</v>
      </c>
      <c r="G2428">
        <v>527.88</v>
      </c>
      <c r="H2428">
        <v>0</v>
      </c>
      <c r="I2428" t="s">
        <v>112</v>
      </c>
      <c r="J2428">
        <f t="shared" si="111"/>
        <v>521.88</v>
      </c>
      <c r="K2428">
        <f t="shared" si="112"/>
        <v>521.88</v>
      </c>
      <c r="L2428">
        <f t="shared" si="113"/>
        <v>208.75200000000001</v>
      </c>
    </row>
    <row r="2429" spans="1:12" x14ac:dyDescent="0.35">
      <c r="A2429" t="s">
        <v>3217</v>
      </c>
      <c r="B2429" s="1">
        <v>45017</v>
      </c>
      <c r="C2429" t="s">
        <v>78</v>
      </c>
      <c r="D2429" t="s">
        <v>33</v>
      </c>
      <c r="E2429" t="s">
        <v>19</v>
      </c>
      <c r="F2429">
        <v>1</v>
      </c>
      <c r="G2429">
        <v>47.73</v>
      </c>
      <c r="H2429">
        <v>0</v>
      </c>
      <c r="I2429" t="s">
        <v>593</v>
      </c>
      <c r="J2429">
        <f t="shared" si="111"/>
        <v>46.73</v>
      </c>
      <c r="K2429">
        <f t="shared" si="112"/>
        <v>46.73</v>
      </c>
      <c r="L2429">
        <f t="shared" si="113"/>
        <v>18.692</v>
      </c>
    </row>
    <row r="2430" spans="1:12" x14ac:dyDescent="0.35">
      <c r="A2430" t="s">
        <v>3218</v>
      </c>
      <c r="B2430" s="1">
        <v>45708</v>
      </c>
      <c r="C2430" t="s">
        <v>64</v>
      </c>
      <c r="D2430" t="s">
        <v>11</v>
      </c>
      <c r="E2430" t="s">
        <v>19</v>
      </c>
      <c r="F2430">
        <v>9</v>
      </c>
      <c r="G2430">
        <v>137.15</v>
      </c>
      <c r="H2430">
        <v>0.15</v>
      </c>
      <c r="I2430" t="s">
        <v>116</v>
      </c>
      <c r="J2430">
        <f t="shared" si="111"/>
        <v>128.15</v>
      </c>
      <c r="K2430">
        <f t="shared" si="112"/>
        <v>108.92750000000001</v>
      </c>
      <c r="L2430">
        <f t="shared" si="113"/>
        <v>32.037500000000009</v>
      </c>
    </row>
    <row r="2431" spans="1:12" x14ac:dyDescent="0.35">
      <c r="A2431" t="s">
        <v>3219</v>
      </c>
      <c r="B2431" s="1">
        <v>45855</v>
      </c>
      <c r="C2431" t="s">
        <v>32</v>
      </c>
      <c r="D2431" t="s">
        <v>33</v>
      </c>
      <c r="E2431" t="s">
        <v>19</v>
      </c>
      <c r="F2431">
        <v>5</v>
      </c>
      <c r="G2431">
        <v>101.51</v>
      </c>
      <c r="H2431">
        <v>0.15</v>
      </c>
      <c r="I2431" t="s">
        <v>1470</v>
      </c>
      <c r="J2431">
        <f t="shared" si="111"/>
        <v>96.51</v>
      </c>
      <c r="K2431">
        <f t="shared" si="112"/>
        <v>82.033500000000004</v>
      </c>
      <c r="L2431">
        <f t="shared" si="113"/>
        <v>24.127500000000005</v>
      </c>
    </row>
    <row r="2432" spans="1:12" x14ac:dyDescent="0.35">
      <c r="A2432" t="s">
        <v>3220</v>
      </c>
      <c r="B2432" s="1">
        <v>45513</v>
      </c>
      <c r="C2432" t="s">
        <v>53</v>
      </c>
      <c r="D2432" t="s">
        <v>18</v>
      </c>
      <c r="E2432" t="s">
        <v>12</v>
      </c>
      <c r="F2432">
        <v>1</v>
      </c>
      <c r="G2432">
        <v>470.3</v>
      </c>
      <c r="H2432">
        <v>0.15</v>
      </c>
      <c r="I2432" t="s">
        <v>849</v>
      </c>
      <c r="J2432">
        <f t="shared" si="111"/>
        <v>469.3</v>
      </c>
      <c r="K2432">
        <f t="shared" si="112"/>
        <v>398.90499999999997</v>
      </c>
      <c r="L2432">
        <f t="shared" si="113"/>
        <v>117.32499999999999</v>
      </c>
    </row>
    <row r="2433" spans="1:12" x14ac:dyDescent="0.35">
      <c r="A2433" t="s">
        <v>3221</v>
      </c>
      <c r="B2433" s="1">
        <v>44823</v>
      </c>
      <c r="C2433" t="s">
        <v>53</v>
      </c>
      <c r="D2433" t="s">
        <v>18</v>
      </c>
      <c r="E2433" t="s">
        <v>12</v>
      </c>
      <c r="F2433">
        <v>8</v>
      </c>
      <c r="G2433">
        <v>221.33</v>
      </c>
      <c r="H2433">
        <v>0</v>
      </c>
      <c r="I2433" t="s">
        <v>790</v>
      </c>
      <c r="J2433">
        <f t="shared" si="111"/>
        <v>213.33</v>
      </c>
      <c r="K2433">
        <f t="shared" si="112"/>
        <v>213.33</v>
      </c>
      <c r="L2433">
        <f t="shared" si="113"/>
        <v>85.332000000000008</v>
      </c>
    </row>
    <row r="2434" spans="1:12" x14ac:dyDescent="0.35">
      <c r="A2434" t="s">
        <v>3222</v>
      </c>
      <c r="B2434" s="1">
        <v>44822</v>
      </c>
      <c r="C2434" t="s">
        <v>26</v>
      </c>
      <c r="D2434" t="s">
        <v>18</v>
      </c>
      <c r="E2434" t="s">
        <v>19</v>
      </c>
      <c r="F2434">
        <v>6</v>
      </c>
      <c r="G2434">
        <v>225.4</v>
      </c>
      <c r="H2434">
        <v>0</v>
      </c>
      <c r="I2434" t="s">
        <v>3223</v>
      </c>
      <c r="J2434">
        <f t="shared" ref="J2434:J2497" si="114">G2434-F2434</f>
        <v>219.4</v>
      </c>
      <c r="K2434">
        <f t="shared" ref="K2434:K2497" si="115">J2434*(1-H2434)</f>
        <v>219.4</v>
      </c>
      <c r="L2434">
        <f t="shared" ref="L2434:L2497" si="116">K2434-(J2434*0.6)</f>
        <v>87.760000000000019</v>
      </c>
    </row>
    <row r="2435" spans="1:12" x14ac:dyDescent="0.35">
      <c r="A2435" t="s">
        <v>3224</v>
      </c>
      <c r="B2435" s="1">
        <v>45328</v>
      </c>
      <c r="C2435" t="s">
        <v>50</v>
      </c>
      <c r="D2435" t="s">
        <v>11</v>
      </c>
      <c r="E2435" t="s">
        <v>23</v>
      </c>
      <c r="F2435">
        <v>7</v>
      </c>
      <c r="G2435">
        <v>613.57000000000005</v>
      </c>
      <c r="H2435">
        <v>0</v>
      </c>
      <c r="I2435" t="s">
        <v>2981</v>
      </c>
      <c r="J2435">
        <f t="shared" si="114"/>
        <v>606.57000000000005</v>
      </c>
      <c r="K2435">
        <f t="shared" si="115"/>
        <v>606.57000000000005</v>
      </c>
      <c r="L2435">
        <f t="shared" si="116"/>
        <v>242.62800000000004</v>
      </c>
    </row>
    <row r="2436" spans="1:12" x14ac:dyDescent="0.35">
      <c r="A2436" t="s">
        <v>3225</v>
      </c>
      <c r="B2436" s="1">
        <v>45343</v>
      </c>
      <c r="C2436" t="s">
        <v>29</v>
      </c>
      <c r="D2436" t="s">
        <v>18</v>
      </c>
      <c r="E2436" t="s">
        <v>43</v>
      </c>
      <c r="F2436">
        <v>3</v>
      </c>
      <c r="G2436">
        <v>1351.37</v>
      </c>
      <c r="H2436">
        <v>0.15</v>
      </c>
      <c r="I2436" t="s">
        <v>149</v>
      </c>
      <c r="J2436">
        <f t="shared" si="114"/>
        <v>1348.37</v>
      </c>
      <c r="K2436">
        <f t="shared" si="115"/>
        <v>1146.1144999999999</v>
      </c>
      <c r="L2436">
        <f t="shared" si="116"/>
        <v>337.09249999999997</v>
      </c>
    </row>
    <row r="2437" spans="1:12" x14ac:dyDescent="0.35">
      <c r="A2437" t="s">
        <v>3226</v>
      </c>
      <c r="B2437" s="1">
        <v>45860</v>
      </c>
      <c r="C2437" t="s">
        <v>40</v>
      </c>
      <c r="D2437" t="s">
        <v>33</v>
      </c>
      <c r="E2437" t="s">
        <v>19</v>
      </c>
      <c r="F2437">
        <v>2</v>
      </c>
      <c r="G2437">
        <v>95.2</v>
      </c>
      <c r="H2437">
        <v>0.1</v>
      </c>
      <c r="I2437" t="s">
        <v>1139</v>
      </c>
      <c r="J2437">
        <f t="shared" si="114"/>
        <v>93.2</v>
      </c>
      <c r="K2437">
        <f t="shared" si="115"/>
        <v>83.88000000000001</v>
      </c>
      <c r="L2437">
        <f t="shared" si="116"/>
        <v>27.960000000000008</v>
      </c>
    </row>
    <row r="2438" spans="1:12" x14ac:dyDescent="0.35">
      <c r="A2438" t="s">
        <v>3227</v>
      </c>
      <c r="B2438" s="1">
        <v>45584</v>
      </c>
      <c r="C2438" t="s">
        <v>53</v>
      </c>
      <c r="D2438" t="s">
        <v>18</v>
      </c>
      <c r="E2438" t="s">
        <v>43</v>
      </c>
      <c r="F2438">
        <v>8</v>
      </c>
      <c r="G2438">
        <v>1283.48</v>
      </c>
      <c r="H2438">
        <v>0.1</v>
      </c>
      <c r="I2438" t="s">
        <v>143</v>
      </c>
      <c r="J2438">
        <f t="shared" si="114"/>
        <v>1275.48</v>
      </c>
      <c r="K2438">
        <f t="shared" si="115"/>
        <v>1147.932</v>
      </c>
      <c r="L2438">
        <f t="shared" si="116"/>
        <v>382.64400000000001</v>
      </c>
    </row>
    <row r="2439" spans="1:12" x14ac:dyDescent="0.35">
      <c r="A2439" t="s">
        <v>3228</v>
      </c>
      <c r="B2439" s="1">
        <v>45425</v>
      </c>
      <c r="C2439" t="s">
        <v>50</v>
      </c>
      <c r="D2439" t="s">
        <v>11</v>
      </c>
      <c r="E2439" t="s">
        <v>23</v>
      </c>
      <c r="F2439">
        <v>9</v>
      </c>
      <c r="G2439">
        <v>176.81</v>
      </c>
      <c r="H2439">
        <v>0.1</v>
      </c>
      <c r="I2439" t="s">
        <v>770</v>
      </c>
      <c r="J2439">
        <f t="shared" si="114"/>
        <v>167.81</v>
      </c>
      <c r="K2439">
        <f t="shared" si="115"/>
        <v>151.029</v>
      </c>
      <c r="L2439">
        <f t="shared" si="116"/>
        <v>50.343000000000004</v>
      </c>
    </row>
    <row r="2440" spans="1:12" x14ac:dyDescent="0.35">
      <c r="A2440" t="s">
        <v>3229</v>
      </c>
      <c r="B2440" s="1">
        <v>45953</v>
      </c>
      <c r="C2440" t="s">
        <v>50</v>
      </c>
      <c r="D2440" t="s">
        <v>11</v>
      </c>
      <c r="E2440" t="s">
        <v>12</v>
      </c>
      <c r="F2440">
        <v>7</v>
      </c>
      <c r="G2440">
        <v>389.8</v>
      </c>
      <c r="H2440">
        <v>0</v>
      </c>
      <c r="I2440" t="s">
        <v>44</v>
      </c>
      <c r="J2440">
        <f t="shared" si="114"/>
        <v>382.8</v>
      </c>
      <c r="K2440">
        <f t="shared" si="115"/>
        <v>382.8</v>
      </c>
      <c r="L2440">
        <f t="shared" si="116"/>
        <v>153.12</v>
      </c>
    </row>
    <row r="2441" spans="1:12" x14ac:dyDescent="0.35">
      <c r="A2441" t="s">
        <v>3230</v>
      </c>
      <c r="B2441" s="1">
        <v>45418</v>
      </c>
      <c r="C2441" t="s">
        <v>26</v>
      </c>
      <c r="D2441" t="s">
        <v>18</v>
      </c>
      <c r="E2441" t="s">
        <v>43</v>
      </c>
      <c r="F2441">
        <v>7</v>
      </c>
      <c r="G2441">
        <v>1433.78</v>
      </c>
      <c r="H2441">
        <v>0</v>
      </c>
      <c r="I2441" t="s">
        <v>553</v>
      </c>
      <c r="J2441">
        <f t="shared" si="114"/>
        <v>1426.78</v>
      </c>
      <c r="K2441">
        <f t="shared" si="115"/>
        <v>1426.78</v>
      </c>
      <c r="L2441">
        <f t="shared" si="116"/>
        <v>570.71199999999999</v>
      </c>
    </row>
    <row r="2442" spans="1:12" x14ac:dyDescent="0.35">
      <c r="A2442" t="s">
        <v>3231</v>
      </c>
      <c r="B2442" s="1">
        <v>45467</v>
      </c>
      <c r="C2442" t="s">
        <v>61</v>
      </c>
      <c r="D2442" t="s">
        <v>33</v>
      </c>
      <c r="E2442" t="s">
        <v>23</v>
      </c>
      <c r="F2442">
        <v>9</v>
      </c>
      <c r="G2442">
        <v>129.16</v>
      </c>
      <c r="H2442">
        <v>0.1</v>
      </c>
      <c r="I2442" t="s">
        <v>1505</v>
      </c>
      <c r="J2442">
        <f t="shared" si="114"/>
        <v>120.16</v>
      </c>
      <c r="K2442">
        <f t="shared" si="115"/>
        <v>108.14400000000001</v>
      </c>
      <c r="L2442">
        <f t="shared" si="116"/>
        <v>36.048000000000016</v>
      </c>
    </row>
    <row r="2443" spans="1:12" x14ac:dyDescent="0.35">
      <c r="A2443" t="s">
        <v>3232</v>
      </c>
      <c r="B2443" s="1">
        <v>45518</v>
      </c>
      <c r="C2443" t="s">
        <v>10</v>
      </c>
      <c r="D2443" t="s">
        <v>11</v>
      </c>
      <c r="E2443" t="s">
        <v>19</v>
      </c>
      <c r="F2443">
        <v>4</v>
      </c>
      <c r="G2443">
        <v>321.2</v>
      </c>
      <c r="H2443">
        <v>0</v>
      </c>
      <c r="I2443" t="s">
        <v>666</v>
      </c>
      <c r="J2443">
        <f t="shared" si="114"/>
        <v>317.2</v>
      </c>
      <c r="K2443">
        <f t="shared" si="115"/>
        <v>317.2</v>
      </c>
      <c r="L2443">
        <f t="shared" si="116"/>
        <v>126.88</v>
      </c>
    </row>
    <row r="2444" spans="1:12" x14ac:dyDescent="0.35">
      <c r="A2444" t="s">
        <v>3233</v>
      </c>
      <c r="B2444" s="1">
        <v>45607</v>
      </c>
      <c r="C2444" t="s">
        <v>61</v>
      </c>
      <c r="D2444" t="s">
        <v>33</v>
      </c>
      <c r="E2444" t="s">
        <v>23</v>
      </c>
      <c r="F2444">
        <v>5</v>
      </c>
      <c r="G2444">
        <v>146.16999999999999</v>
      </c>
      <c r="H2444">
        <v>0</v>
      </c>
      <c r="I2444" t="s">
        <v>143</v>
      </c>
      <c r="J2444">
        <f t="shared" si="114"/>
        <v>141.16999999999999</v>
      </c>
      <c r="K2444">
        <f t="shared" si="115"/>
        <v>141.16999999999999</v>
      </c>
      <c r="L2444">
        <f t="shared" si="116"/>
        <v>56.468000000000004</v>
      </c>
    </row>
    <row r="2445" spans="1:12" x14ac:dyDescent="0.35">
      <c r="A2445" t="s">
        <v>3234</v>
      </c>
      <c r="B2445" s="1">
        <v>44991</v>
      </c>
      <c r="C2445" t="s">
        <v>56</v>
      </c>
      <c r="D2445" t="s">
        <v>33</v>
      </c>
      <c r="E2445" t="s">
        <v>43</v>
      </c>
      <c r="F2445">
        <v>7</v>
      </c>
      <c r="G2445">
        <v>132.41</v>
      </c>
      <c r="H2445">
        <v>0.15</v>
      </c>
      <c r="I2445" t="s">
        <v>1761</v>
      </c>
      <c r="J2445">
        <f t="shared" si="114"/>
        <v>125.41</v>
      </c>
      <c r="K2445">
        <f t="shared" si="115"/>
        <v>106.5985</v>
      </c>
      <c r="L2445">
        <f t="shared" si="116"/>
        <v>31.352500000000006</v>
      </c>
    </row>
    <row r="2446" spans="1:12" x14ac:dyDescent="0.35">
      <c r="A2446" t="s">
        <v>3235</v>
      </c>
      <c r="B2446" s="1">
        <v>44870</v>
      </c>
      <c r="C2446" t="s">
        <v>64</v>
      </c>
      <c r="D2446" t="s">
        <v>11</v>
      </c>
      <c r="E2446" t="s">
        <v>23</v>
      </c>
      <c r="F2446">
        <v>5</v>
      </c>
      <c r="G2446">
        <v>503.45</v>
      </c>
      <c r="H2446">
        <v>0.1</v>
      </c>
      <c r="I2446" t="s">
        <v>1371</v>
      </c>
      <c r="J2446">
        <f t="shared" si="114"/>
        <v>498.45</v>
      </c>
      <c r="K2446">
        <f t="shared" si="115"/>
        <v>448.60500000000002</v>
      </c>
      <c r="L2446">
        <f t="shared" si="116"/>
        <v>149.53500000000003</v>
      </c>
    </row>
    <row r="2447" spans="1:12" x14ac:dyDescent="0.35">
      <c r="A2447" t="s">
        <v>3236</v>
      </c>
      <c r="B2447" s="1">
        <v>45739</v>
      </c>
      <c r="C2447" t="s">
        <v>22</v>
      </c>
      <c r="D2447" t="s">
        <v>11</v>
      </c>
      <c r="E2447" t="s">
        <v>23</v>
      </c>
      <c r="F2447">
        <v>5</v>
      </c>
      <c r="G2447">
        <v>650.77</v>
      </c>
      <c r="H2447">
        <v>0.3</v>
      </c>
      <c r="I2447" t="s">
        <v>2610</v>
      </c>
      <c r="J2447">
        <f t="shared" si="114"/>
        <v>645.77</v>
      </c>
      <c r="K2447">
        <f t="shared" si="115"/>
        <v>452.03899999999993</v>
      </c>
      <c r="L2447">
        <f t="shared" si="116"/>
        <v>64.576999999999941</v>
      </c>
    </row>
    <row r="2448" spans="1:12" x14ac:dyDescent="0.35">
      <c r="A2448" t="s">
        <v>3237</v>
      </c>
      <c r="B2448" s="1">
        <v>45935</v>
      </c>
      <c r="C2448" t="s">
        <v>26</v>
      </c>
      <c r="D2448" t="s">
        <v>18</v>
      </c>
      <c r="E2448" t="s">
        <v>12</v>
      </c>
      <c r="F2448">
        <v>9</v>
      </c>
      <c r="G2448">
        <v>870.6</v>
      </c>
      <c r="H2448">
        <v>0.2</v>
      </c>
      <c r="I2448" t="s">
        <v>1601</v>
      </c>
      <c r="J2448">
        <f t="shared" si="114"/>
        <v>861.6</v>
      </c>
      <c r="K2448">
        <f t="shared" si="115"/>
        <v>689.28000000000009</v>
      </c>
      <c r="L2448">
        <f t="shared" si="116"/>
        <v>172.32000000000005</v>
      </c>
    </row>
    <row r="2449" spans="1:12" x14ac:dyDescent="0.35">
      <c r="A2449" t="s">
        <v>3238</v>
      </c>
      <c r="B2449" s="1">
        <v>44567</v>
      </c>
      <c r="C2449" t="s">
        <v>26</v>
      </c>
      <c r="D2449" t="s">
        <v>18</v>
      </c>
      <c r="E2449" t="s">
        <v>12</v>
      </c>
      <c r="F2449">
        <v>5</v>
      </c>
      <c r="G2449">
        <v>415.49</v>
      </c>
      <c r="H2449">
        <v>0.3</v>
      </c>
      <c r="I2449" t="s">
        <v>2285</v>
      </c>
      <c r="J2449">
        <f t="shared" si="114"/>
        <v>410.49</v>
      </c>
      <c r="K2449">
        <f t="shared" si="115"/>
        <v>287.34299999999996</v>
      </c>
      <c r="L2449">
        <f t="shared" si="116"/>
        <v>41.048999999999978</v>
      </c>
    </row>
    <row r="2450" spans="1:12" x14ac:dyDescent="0.35">
      <c r="A2450" t="s">
        <v>3239</v>
      </c>
      <c r="B2450" s="1">
        <v>45591</v>
      </c>
      <c r="C2450" t="s">
        <v>22</v>
      </c>
      <c r="D2450" t="s">
        <v>11</v>
      </c>
      <c r="E2450" t="s">
        <v>43</v>
      </c>
      <c r="F2450">
        <v>10</v>
      </c>
      <c r="G2450">
        <v>651.03</v>
      </c>
      <c r="H2450">
        <v>0.2</v>
      </c>
      <c r="I2450" t="s">
        <v>1775</v>
      </c>
      <c r="J2450">
        <f t="shared" si="114"/>
        <v>641.03</v>
      </c>
      <c r="K2450">
        <f t="shared" si="115"/>
        <v>512.82399999999996</v>
      </c>
      <c r="L2450">
        <f t="shared" si="116"/>
        <v>128.20599999999996</v>
      </c>
    </row>
    <row r="2451" spans="1:12" x14ac:dyDescent="0.35">
      <c r="A2451" t="s">
        <v>3240</v>
      </c>
      <c r="B2451" s="1">
        <v>45093</v>
      </c>
      <c r="C2451" t="s">
        <v>64</v>
      </c>
      <c r="D2451" t="s">
        <v>11</v>
      </c>
      <c r="E2451" t="s">
        <v>19</v>
      </c>
      <c r="F2451">
        <v>2</v>
      </c>
      <c r="G2451">
        <v>794.72</v>
      </c>
      <c r="H2451">
        <v>0</v>
      </c>
      <c r="I2451" t="s">
        <v>483</v>
      </c>
      <c r="J2451">
        <f t="shared" si="114"/>
        <v>792.72</v>
      </c>
      <c r="K2451">
        <f t="shared" si="115"/>
        <v>792.72</v>
      </c>
      <c r="L2451">
        <f t="shared" si="116"/>
        <v>317.08800000000002</v>
      </c>
    </row>
    <row r="2452" spans="1:12" x14ac:dyDescent="0.35">
      <c r="A2452" t="s">
        <v>3241</v>
      </c>
      <c r="B2452" s="1">
        <v>45321</v>
      </c>
      <c r="C2452" t="s">
        <v>71</v>
      </c>
      <c r="D2452" t="s">
        <v>33</v>
      </c>
      <c r="E2452" t="s">
        <v>43</v>
      </c>
      <c r="F2452">
        <v>2</v>
      </c>
      <c r="G2452">
        <v>121.31</v>
      </c>
      <c r="H2452">
        <v>0</v>
      </c>
      <c r="I2452" t="s">
        <v>633</v>
      </c>
      <c r="J2452">
        <f t="shared" si="114"/>
        <v>119.31</v>
      </c>
      <c r="K2452">
        <f t="shared" si="115"/>
        <v>119.31</v>
      </c>
      <c r="L2452">
        <f t="shared" si="116"/>
        <v>47.724000000000004</v>
      </c>
    </row>
    <row r="2453" spans="1:12" x14ac:dyDescent="0.35">
      <c r="A2453" t="s">
        <v>3242</v>
      </c>
      <c r="B2453" s="1">
        <v>46012</v>
      </c>
      <c r="C2453" t="s">
        <v>56</v>
      </c>
      <c r="D2453" t="s">
        <v>33</v>
      </c>
      <c r="E2453" t="s">
        <v>43</v>
      </c>
      <c r="F2453">
        <v>10</v>
      </c>
      <c r="G2453">
        <v>112.88</v>
      </c>
      <c r="H2453">
        <v>0.2</v>
      </c>
      <c r="I2453" t="s">
        <v>493</v>
      </c>
      <c r="J2453">
        <f t="shared" si="114"/>
        <v>102.88</v>
      </c>
      <c r="K2453">
        <f t="shared" si="115"/>
        <v>82.304000000000002</v>
      </c>
      <c r="L2453">
        <f t="shared" si="116"/>
        <v>20.576000000000008</v>
      </c>
    </row>
    <row r="2454" spans="1:12" x14ac:dyDescent="0.35">
      <c r="A2454" t="s">
        <v>3243</v>
      </c>
      <c r="B2454" s="1">
        <v>45052</v>
      </c>
      <c r="C2454" t="s">
        <v>141</v>
      </c>
      <c r="D2454" t="s">
        <v>33</v>
      </c>
      <c r="E2454" t="s">
        <v>19</v>
      </c>
      <c r="F2454">
        <v>9</v>
      </c>
      <c r="G2454">
        <v>60.83</v>
      </c>
      <c r="H2454">
        <v>0</v>
      </c>
      <c r="I2454" t="s">
        <v>481</v>
      </c>
      <c r="J2454">
        <f t="shared" si="114"/>
        <v>51.83</v>
      </c>
      <c r="K2454">
        <f t="shared" si="115"/>
        <v>51.83</v>
      </c>
      <c r="L2454">
        <f t="shared" si="116"/>
        <v>20.731999999999999</v>
      </c>
    </row>
    <row r="2455" spans="1:12" x14ac:dyDescent="0.35">
      <c r="A2455" t="s">
        <v>3244</v>
      </c>
      <c r="B2455" s="1">
        <v>45993</v>
      </c>
      <c r="C2455" t="s">
        <v>22</v>
      </c>
      <c r="D2455" t="s">
        <v>11</v>
      </c>
      <c r="E2455" t="s">
        <v>23</v>
      </c>
      <c r="F2455">
        <v>9</v>
      </c>
      <c r="G2455">
        <v>671.05</v>
      </c>
      <c r="H2455">
        <v>0.2</v>
      </c>
      <c r="I2455" t="s">
        <v>24</v>
      </c>
      <c r="J2455">
        <f t="shared" si="114"/>
        <v>662.05</v>
      </c>
      <c r="K2455">
        <f t="shared" si="115"/>
        <v>529.64</v>
      </c>
      <c r="L2455">
        <f t="shared" si="116"/>
        <v>132.41000000000003</v>
      </c>
    </row>
    <row r="2456" spans="1:12" x14ac:dyDescent="0.35">
      <c r="A2456" t="s">
        <v>3245</v>
      </c>
      <c r="B2456" s="1">
        <v>44745</v>
      </c>
      <c r="C2456" t="s">
        <v>56</v>
      </c>
      <c r="D2456" t="s">
        <v>33</v>
      </c>
      <c r="E2456" t="s">
        <v>19</v>
      </c>
      <c r="F2456">
        <v>4</v>
      </c>
      <c r="G2456">
        <v>48.18</v>
      </c>
      <c r="H2456">
        <v>0.15</v>
      </c>
      <c r="I2456" t="s">
        <v>1277</v>
      </c>
      <c r="J2456">
        <f t="shared" si="114"/>
        <v>44.18</v>
      </c>
      <c r="K2456">
        <f t="shared" si="115"/>
        <v>37.552999999999997</v>
      </c>
      <c r="L2456">
        <f t="shared" si="116"/>
        <v>11.044999999999998</v>
      </c>
    </row>
    <row r="2457" spans="1:12" x14ac:dyDescent="0.35">
      <c r="A2457" t="s">
        <v>3246</v>
      </c>
      <c r="B2457" s="1">
        <v>45974</v>
      </c>
      <c r="C2457" t="s">
        <v>99</v>
      </c>
      <c r="D2457" t="s">
        <v>33</v>
      </c>
      <c r="E2457" t="s">
        <v>23</v>
      </c>
      <c r="F2457">
        <v>9</v>
      </c>
      <c r="G2457">
        <v>65.17</v>
      </c>
      <c r="H2457">
        <v>0.3</v>
      </c>
      <c r="I2457" t="s">
        <v>573</v>
      </c>
      <c r="J2457">
        <f t="shared" si="114"/>
        <v>56.17</v>
      </c>
      <c r="K2457">
        <f t="shared" si="115"/>
        <v>39.318999999999996</v>
      </c>
      <c r="L2457">
        <f t="shared" si="116"/>
        <v>5.6169999999999973</v>
      </c>
    </row>
    <row r="2458" spans="1:12" x14ac:dyDescent="0.35">
      <c r="A2458" t="s">
        <v>3247</v>
      </c>
      <c r="B2458" s="1">
        <v>45288</v>
      </c>
      <c r="C2458" t="s">
        <v>29</v>
      </c>
      <c r="D2458" t="s">
        <v>18</v>
      </c>
      <c r="E2458" t="s">
        <v>43</v>
      </c>
      <c r="F2458">
        <v>2</v>
      </c>
      <c r="G2458">
        <v>914.57</v>
      </c>
      <c r="H2458">
        <v>0.1</v>
      </c>
      <c r="I2458" t="s">
        <v>1369</v>
      </c>
      <c r="J2458">
        <f t="shared" si="114"/>
        <v>912.57</v>
      </c>
      <c r="K2458">
        <f t="shared" si="115"/>
        <v>821.3130000000001</v>
      </c>
      <c r="L2458">
        <f t="shared" si="116"/>
        <v>273.77100000000007</v>
      </c>
    </row>
    <row r="2459" spans="1:12" x14ac:dyDescent="0.35">
      <c r="A2459" t="s">
        <v>3248</v>
      </c>
      <c r="B2459" s="1">
        <v>45634</v>
      </c>
      <c r="C2459" t="s">
        <v>32</v>
      </c>
      <c r="D2459" t="s">
        <v>33</v>
      </c>
      <c r="E2459" t="s">
        <v>19</v>
      </c>
      <c r="F2459">
        <v>2</v>
      </c>
      <c r="G2459">
        <v>16.170000000000002</v>
      </c>
      <c r="H2459">
        <v>0.15</v>
      </c>
      <c r="I2459" t="s">
        <v>48</v>
      </c>
      <c r="J2459">
        <f t="shared" si="114"/>
        <v>14.170000000000002</v>
      </c>
      <c r="K2459">
        <f t="shared" si="115"/>
        <v>12.044500000000001</v>
      </c>
      <c r="L2459">
        <f t="shared" si="116"/>
        <v>3.5425000000000004</v>
      </c>
    </row>
    <row r="2460" spans="1:12" x14ac:dyDescent="0.35">
      <c r="A2460" t="s">
        <v>3249</v>
      </c>
      <c r="B2460" s="1">
        <v>45647</v>
      </c>
      <c r="C2460" t="s">
        <v>22</v>
      </c>
      <c r="D2460" t="s">
        <v>11</v>
      </c>
      <c r="E2460" t="s">
        <v>19</v>
      </c>
      <c r="F2460">
        <v>8</v>
      </c>
      <c r="G2460">
        <v>741.97</v>
      </c>
      <c r="H2460">
        <v>0.2</v>
      </c>
      <c r="I2460" t="s">
        <v>97</v>
      </c>
      <c r="J2460">
        <f t="shared" si="114"/>
        <v>733.97</v>
      </c>
      <c r="K2460">
        <f t="shared" si="115"/>
        <v>587.17600000000004</v>
      </c>
      <c r="L2460">
        <f t="shared" si="116"/>
        <v>146.79400000000004</v>
      </c>
    </row>
    <row r="2461" spans="1:12" x14ac:dyDescent="0.35">
      <c r="A2461" t="s">
        <v>3250</v>
      </c>
      <c r="B2461" s="1">
        <v>44569</v>
      </c>
      <c r="C2461" t="s">
        <v>141</v>
      </c>
      <c r="D2461" t="s">
        <v>33</v>
      </c>
      <c r="E2461" t="s">
        <v>23</v>
      </c>
      <c r="F2461">
        <v>10</v>
      </c>
      <c r="G2461">
        <v>115.27</v>
      </c>
      <c r="H2461">
        <v>0.3</v>
      </c>
      <c r="I2461" t="s">
        <v>238</v>
      </c>
      <c r="J2461">
        <f t="shared" si="114"/>
        <v>105.27</v>
      </c>
      <c r="K2461">
        <f t="shared" si="115"/>
        <v>73.688999999999993</v>
      </c>
      <c r="L2461">
        <f t="shared" si="116"/>
        <v>10.527000000000001</v>
      </c>
    </row>
    <row r="2462" spans="1:12" x14ac:dyDescent="0.35">
      <c r="A2462" t="s">
        <v>3251</v>
      </c>
      <c r="B2462" s="1">
        <v>45412</v>
      </c>
      <c r="C2462" t="s">
        <v>50</v>
      </c>
      <c r="D2462" t="s">
        <v>11</v>
      </c>
      <c r="E2462" t="s">
        <v>19</v>
      </c>
      <c r="F2462">
        <v>9</v>
      </c>
      <c r="G2462">
        <v>567.69000000000005</v>
      </c>
      <c r="H2462">
        <v>0</v>
      </c>
      <c r="I2462" t="s">
        <v>54</v>
      </c>
      <c r="J2462">
        <f t="shared" si="114"/>
        <v>558.69000000000005</v>
      </c>
      <c r="K2462">
        <f t="shared" si="115"/>
        <v>558.69000000000005</v>
      </c>
      <c r="L2462">
        <f t="shared" si="116"/>
        <v>223.47600000000006</v>
      </c>
    </row>
    <row r="2463" spans="1:12" x14ac:dyDescent="0.35">
      <c r="A2463" t="s">
        <v>3252</v>
      </c>
      <c r="B2463" s="1">
        <v>44878</v>
      </c>
      <c r="C2463" t="s">
        <v>10</v>
      </c>
      <c r="D2463" t="s">
        <v>11</v>
      </c>
      <c r="E2463" t="s">
        <v>23</v>
      </c>
      <c r="F2463">
        <v>5</v>
      </c>
      <c r="G2463">
        <v>410.84</v>
      </c>
      <c r="H2463">
        <v>0</v>
      </c>
      <c r="I2463" t="s">
        <v>732</v>
      </c>
      <c r="J2463">
        <f t="shared" si="114"/>
        <v>405.84</v>
      </c>
      <c r="K2463">
        <f t="shared" si="115"/>
        <v>405.84</v>
      </c>
      <c r="L2463">
        <f t="shared" si="116"/>
        <v>162.33600000000001</v>
      </c>
    </row>
    <row r="2464" spans="1:12" x14ac:dyDescent="0.35">
      <c r="A2464" t="s">
        <v>3253</v>
      </c>
      <c r="B2464" s="1">
        <v>45255</v>
      </c>
      <c r="C2464" t="s">
        <v>22</v>
      </c>
      <c r="D2464" t="s">
        <v>11</v>
      </c>
      <c r="E2464" t="s">
        <v>23</v>
      </c>
      <c r="F2464">
        <v>7</v>
      </c>
      <c r="G2464">
        <v>469.74</v>
      </c>
      <c r="H2464">
        <v>0</v>
      </c>
      <c r="I2464" t="s">
        <v>900</v>
      </c>
      <c r="J2464">
        <f t="shared" si="114"/>
        <v>462.74</v>
      </c>
      <c r="K2464">
        <f t="shared" si="115"/>
        <v>462.74</v>
      </c>
      <c r="L2464">
        <f t="shared" si="116"/>
        <v>185.096</v>
      </c>
    </row>
    <row r="2465" spans="1:12" x14ac:dyDescent="0.35">
      <c r="A2465" t="s">
        <v>3254</v>
      </c>
      <c r="B2465" s="1">
        <v>45149</v>
      </c>
      <c r="C2465" t="s">
        <v>29</v>
      </c>
      <c r="D2465" t="s">
        <v>18</v>
      </c>
      <c r="E2465" t="s">
        <v>43</v>
      </c>
      <c r="F2465">
        <v>6</v>
      </c>
      <c r="G2465">
        <v>751.73</v>
      </c>
      <c r="H2465">
        <v>0.2</v>
      </c>
      <c r="I2465" t="s">
        <v>1212</v>
      </c>
      <c r="J2465">
        <f t="shared" si="114"/>
        <v>745.73</v>
      </c>
      <c r="K2465">
        <f t="shared" si="115"/>
        <v>596.58400000000006</v>
      </c>
      <c r="L2465">
        <f t="shared" si="116"/>
        <v>149.14600000000007</v>
      </c>
    </row>
    <row r="2466" spans="1:12" x14ac:dyDescent="0.35">
      <c r="A2466" t="s">
        <v>3255</v>
      </c>
      <c r="B2466" s="1">
        <v>45895</v>
      </c>
      <c r="C2466" t="s">
        <v>156</v>
      </c>
      <c r="D2466" t="s">
        <v>33</v>
      </c>
      <c r="E2466" t="s">
        <v>12</v>
      </c>
      <c r="F2466">
        <v>3</v>
      </c>
      <c r="G2466">
        <v>35.93</v>
      </c>
      <c r="H2466">
        <v>0.15</v>
      </c>
      <c r="I2466" t="s">
        <v>1387</v>
      </c>
      <c r="J2466">
        <f t="shared" si="114"/>
        <v>32.93</v>
      </c>
      <c r="K2466">
        <f t="shared" si="115"/>
        <v>27.990499999999997</v>
      </c>
      <c r="L2466">
        <f t="shared" si="116"/>
        <v>8.2324999999999982</v>
      </c>
    </row>
    <row r="2467" spans="1:12" x14ac:dyDescent="0.35">
      <c r="A2467" t="s">
        <v>3256</v>
      </c>
      <c r="B2467" s="1">
        <v>44810</v>
      </c>
      <c r="C2467" t="s">
        <v>56</v>
      </c>
      <c r="D2467" t="s">
        <v>33</v>
      </c>
      <c r="E2467" t="s">
        <v>23</v>
      </c>
      <c r="F2467">
        <v>10</v>
      </c>
      <c r="G2467">
        <v>101.99</v>
      </c>
      <c r="H2467">
        <v>0.15</v>
      </c>
      <c r="I2467" t="s">
        <v>1740</v>
      </c>
      <c r="J2467">
        <f t="shared" si="114"/>
        <v>91.99</v>
      </c>
      <c r="K2467">
        <f t="shared" si="115"/>
        <v>78.191499999999991</v>
      </c>
      <c r="L2467">
        <f t="shared" si="116"/>
        <v>22.997499999999995</v>
      </c>
    </row>
    <row r="2468" spans="1:12" x14ac:dyDescent="0.35">
      <c r="A2468" t="s">
        <v>3257</v>
      </c>
      <c r="B2468" s="1">
        <v>45495</v>
      </c>
      <c r="C2468" t="s">
        <v>40</v>
      </c>
      <c r="D2468" t="s">
        <v>33</v>
      </c>
      <c r="E2468" t="s">
        <v>23</v>
      </c>
      <c r="F2468">
        <v>1</v>
      </c>
      <c r="G2468">
        <v>61.4</v>
      </c>
      <c r="H2468">
        <v>0.15</v>
      </c>
      <c r="I2468" t="s">
        <v>561</v>
      </c>
      <c r="J2468">
        <f t="shared" si="114"/>
        <v>60.4</v>
      </c>
      <c r="K2468">
        <f t="shared" si="115"/>
        <v>51.339999999999996</v>
      </c>
      <c r="L2468">
        <f t="shared" si="116"/>
        <v>15.100000000000001</v>
      </c>
    </row>
    <row r="2469" spans="1:12" x14ac:dyDescent="0.35">
      <c r="A2469" t="s">
        <v>3258</v>
      </c>
      <c r="B2469" s="1">
        <v>45456</v>
      </c>
      <c r="C2469" t="s">
        <v>29</v>
      </c>
      <c r="D2469" t="s">
        <v>18</v>
      </c>
      <c r="E2469" t="s">
        <v>12</v>
      </c>
      <c r="F2469">
        <v>10</v>
      </c>
      <c r="G2469">
        <v>1289.5899999999999</v>
      </c>
      <c r="H2469">
        <v>0.1</v>
      </c>
      <c r="I2469" t="s">
        <v>992</v>
      </c>
      <c r="J2469">
        <f t="shared" si="114"/>
        <v>1279.5899999999999</v>
      </c>
      <c r="K2469">
        <f t="shared" si="115"/>
        <v>1151.6309999999999</v>
      </c>
      <c r="L2469">
        <f t="shared" si="116"/>
        <v>383.87699999999995</v>
      </c>
    </row>
    <row r="2470" spans="1:12" x14ac:dyDescent="0.35">
      <c r="A2470" t="s">
        <v>3259</v>
      </c>
      <c r="B2470" s="1">
        <v>45221</v>
      </c>
      <c r="C2470" t="s">
        <v>22</v>
      </c>
      <c r="D2470" t="s">
        <v>11</v>
      </c>
      <c r="E2470" t="s">
        <v>23</v>
      </c>
      <c r="F2470">
        <v>5</v>
      </c>
      <c r="G2470">
        <v>667.59</v>
      </c>
      <c r="H2470">
        <v>0.15</v>
      </c>
      <c r="I2470" t="s">
        <v>1561</v>
      </c>
      <c r="J2470">
        <f t="shared" si="114"/>
        <v>662.59</v>
      </c>
      <c r="K2470">
        <f t="shared" si="115"/>
        <v>563.20150000000001</v>
      </c>
      <c r="L2470">
        <f t="shared" si="116"/>
        <v>165.64749999999998</v>
      </c>
    </row>
    <row r="2471" spans="1:12" x14ac:dyDescent="0.35">
      <c r="A2471" t="s">
        <v>3260</v>
      </c>
      <c r="B2471" s="1">
        <v>44581</v>
      </c>
      <c r="C2471" t="s">
        <v>10</v>
      </c>
      <c r="D2471" t="s">
        <v>11</v>
      </c>
      <c r="E2471" t="s">
        <v>43</v>
      </c>
      <c r="F2471">
        <v>1</v>
      </c>
      <c r="G2471">
        <v>784.42</v>
      </c>
      <c r="H2471">
        <v>0.3</v>
      </c>
      <c r="I2471" t="s">
        <v>648</v>
      </c>
      <c r="J2471">
        <f t="shared" si="114"/>
        <v>783.42</v>
      </c>
      <c r="K2471">
        <f t="shared" si="115"/>
        <v>548.39399999999989</v>
      </c>
      <c r="L2471">
        <f t="shared" si="116"/>
        <v>78.341999999999928</v>
      </c>
    </row>
    <row r="2472" spans="1:12" x14ac:dyDescent="0.35">
      <c r="A2472" t="s">
        <v>3261</v>
      </c>
      <c r="B2472" s="1">
        <v>44882</v>
      </c>
      <c r="C2472" t="s">
        <v>71</v>
      </c>
      <c r="D2472" t="s">
        <v>33</v>
      </c>
      <c r="E2472" t="s">
        <v>19</v>
      </c>
      <c r="F2472">
        <v>10</v>
      </c>
      <c r="G2472">
        <v>83.04</v>
      </c>
      <c r="H2472">
        <v>0</v>
      </c>
      <c r="I2472" t="s">
        <v>439</v>
      </c>
      <c r="J2472">
        <f t="shared" si="114"/>
        <v>73.040000000000006</v>
      </c>
      <c r="K2472">
        <f t="shared" si="115"/>
        <v>73.040000000000006</v>
      </c>
      <c r="L2472">
        <f t="shared" si="116"/>
        <v>29.216000000000001</v>
      </c>
    </row>
    <row r="2473" spans="1:12" x14ac:dyDescent="0.35">
      <c r="A2473" t="s">
        <v>3262</v>
      </c>
      <c r="B2473" s="1">
        <v>45671</v>
      </c>
      <c r="C2473" t="s">
        <v>61</v>
      </c>
      <c r="D2473" t="s">
        <v>33</v>
      </c>
      <c r="E2473" t="s">
        <v>19</v>
      </c>
      <c r="F2473">
        <v>4</v>
      </c>
      <c r="G2473">
        <v>8.42</v>
      </c>
      <c r="H2473">
        <v>0.1</v>
      </c>
      <c r="I2473" t="s">
        <v>464</v>
      </c>
      <c r="J2473">
        <f t="shared" si="114"/>
        <v>4.42</v>
      </c>
      <c r="K2473">
        <f t="shared" si="115"/>
        <v>3.9780000000000002</v>
      </c>
      <c r="L2473">
        <f t="shared" si="116"/>
        <v>1.3260000000000005</v>
      </c>
    </row>
    <row r="2474" spans="1:12" x14ac:dyDescent="0.35">
      <c r="A2474" t="s">
        <v>3263</v>
      </c>
      <c r="B2474" s="1">
        <v>44714</v>
      </c>
      <c r="C2474" t="s">
        <v>64</v>
      </c>
      <c r="D2474" t="s">
        <v>11</v>
      </c>
      <c r="E2474" t="s">
        <v>12</v>
      </c>
      <c r="F2474">
        <v>1</v>
      </c>
      <c r="G2474">
        <v>160.52000000000001</v>
      </c>
      <c r="H2474">
        <v>0.1</v>
      </c>
      <c r="I2474" t="s">
        <v>69</v>
      </c>
      <c r="J2474">
        <f t="shared" si="114"/>
        <v>159.52000000000001</v>
      </c>
      <c r="K2474">
        <f t="shared" si="115"/>
        <v>143.56800000000001</v>
      </c>
      <c r="L2474">
        <f t="shared" si="116"/>
        <v>47.856000000000009</v>
      </c>
    </row>
    <row r="2475" spans="1:12" x14ac:dyDescent="0.35">
      <c r="A2475" t="s">
        <v>3264</v>
      </c>
      <c r="B2475" s="1">
        <v>45308</v>
      </c>
      <c r="C2475" t="s">
        <v>26</v>
      </c>
      <c r="D2475" t="s">
        <v>18</v>
      </c>
      <c r="E2475" t="s">
        <v>43</v>
      </c>
      <c r="F2475">
        <v>7</v>
      </c>
      <c r="G2475">
        <v>1098.08</v>
      </c>
      <c r="H2475">
        <v>0</v>
      </c>
      <c r="I2475" t="s">
        <v>525</v>
      </c>
      <c r="J2475">
        <f t="shared" si="114"/>
        <v>1091.08</v>
      </c>
      <c r="K2475">
        <f t="shared" si="115"/>
        <v>1091.08</v>
      </c>
      <c r="L2475">
        <f t="shared" si="116"/>
        <v>436.43200000000002</v>
      </c>
    </row>
    <row r="2476" spans="1:12" x14ac:dyDescent="0.35">
      <c r="A2476" t="s">
        <v>3265</v>
      </c>
      <c r="B2476" s="1">
        <v>45196</v>
      </c>
      <c r="C2476" t="s">
        <v>29</v>
      </c>
      <c r="D2476" t="s">
        <v>18</v>
      </c>
      <c r="E2476" t="s">
        <v>19</v>
      </c>
      <c r="F2476">
        <v>1</v>
      </c>
      <c r="G2476">
        <v>556.19000000000005</v>
      </c>
      <c r="H2476">
        <v>0</v>
      </c>
      <c r="I2476" t="s">
        <v>2548</v>
      </c>
      <c r="J2476">
        <f t="shared" si="114"/>
        <v>555.19000000000005</v>
      </c>
      <c r="K2476">
        <f t="shared" si="115"/>
        <v>555.19000000000005</v>
      </c>
      <c r="L2476">
        <f t="shared" si="116"/>
        <v>222.07600000000002</v>
      </c>
    </row>
    <row r="2477" spans="1:12" x14ac:dyDescent="0.35">
      <c r="A2477" t="s">
        <v>3266</v>
      </c>
      <c r="B2477" s="1">
        <v>45423</v>
      </c>
      <c r="C2477" t="s">
        <v>141</v>
      </c>
      <c r="D2477" t="s">
        <v>33</v>
      </c>
      <c r="E2477" t="s">
        <v>23</v>
      </c>
      <c r="F2477">
        <v>9</v>
      </c>
      <c r="G2477">
        <v>123.94</v>
      </c>
      <c r="H2477">
        <v>0.2</v>
      </c>
      <c r="I2477" t="s">
        <v>493</v>
      </c>
      <c r="J2477">
        <f t="shared" si="114"/>
        <v>114.94</v>
      </c>
      <c r="K2477">
        <f t="shared" si="115"/>
        <v>91.951999999999998</v>
      </c>
      <c r="L2477">
        <f t="shared" si="116"/>
        <v>22.988</v>
      </c>
    </row>
    <row r="2478" spans="1:12" x14ac:dyDescent="0.35">
      <c r="A2478" t="s">
        <v>3267</v>
      </c>
      <c r="B2478" s="1">
        <v>45529</v>
      </c>
      <c r="C2478" t="s">
        <v>64</v>
      </c>
      <c r="D2478" t="s">
        <v>11</v>
      </c>
      <c r="E2478" t="s">
        <v>43</v>
      </c>
      <c r="F2478">
        <v>2</v>
      </c>
      <c r="G2478">
        <v>152.61000000000001</v>
      </c>
      <c r="H2478">
        <v>0</v>
      </c>
      <c r="I2478" t="s">
        <v>76</v>
      </c>
      <c r="J2478">
        <f t="shared" si="114"/>
        <v>150.61000000000001</v>
      </c>
      <c r="K2478">
        <f t="shared" si="115"/>
        <v>150.61000000000001</v>
      </c>
      <c r="L2478">
        <f t="shared" si="116"/>
        <v>60.244000000000014</v>
      </c>
    </row>
    <row r="2479" spans="1:12" x14ac:dyDescent="0.35">
      <c r="A2479" t="s">
        <v>3268</v>
      </c>
      <c r="B2479" s="1">
        <v>44763</v>
      </c>
      <c r="C2479" t="s">
        <v>10</v>
      </c>
      <c r="D2479" t="s">
        <v>11</v>
      </c>
      <c r="E2479" t="s">
        <v>43</v>
      </c>
      <c r="F2479">
        <v>10</v>
      </c>
      <c r="G2479">
        <v>423.31</v>
      </c>
      <c r="H2479">
        <v>0</v>
      </c>
      <c r="I2479" t="s">
        <v>1959</v>
      </c>
      <c r="J2479">
        <f t="shared" si="114"/>
        <v>413.31</v>
      </c>
      <c r="K2479">
        <f t="shared" si="115"/>
        <v>413.31</v>
      </c>
      <c r="L2479">
        <f t="shared" si="116"/>
        <v>165.32400000000001</v>
      </c>
    </row>
    <row r="2480" spans="1:12" x14ac:dyDescent="0.35">
      <c r="A2480" t="s">
        <v>3269</v>
      </c>
      <c r="B2480" s="1">
        <v>44878</v>
      </c>
      <c r="C2480" t="s">
        <v>56</v>
      </c>
      <c r="D2480" t="s">
        <v>33</v>
      </c>
      <c r="E2480" t="s">
        <v>23</v>
      </c>
      <c r="F2480">
        <v>3</v>
      </c>
      <c r="G2480">
        <v>37.93</v>
      </c>
      <c r="H2480">
        <v>0.15</v>
      </c>
      <c r="I2480" t="s">
        <v>157</v>
      </c>
      <c r="J2480">
        <f t="shared" si="114"/>
        <v>34.93</v>
      </c>
      <c r="K2480">
        <f t="shared" si="115"/>
        <v>29.6905</v>
      </c>
      <c r="L2480">
        <f t="shared" si="116"/>
        <v>8.7325000000000017</v>
      </c>
    </row>
    <row r="2481" spans="1:12" x14ac:dyDescent="0.35">
      <c r="A2481" t="s">
        <v>3270</v>
      </c>
      <c r="B2481" s="1">
        <v>45161</v>
      </c>
      <c r="C2481" t="s">
        <v>32</v>
      </c>
      <c r="D2481" t="s">
        <v>33</v>
      </c>
      <c r="E2481" t="s">
        <v>43</v>
      </c>
      <c r="F2481">
        <v>7</v>
      </c>
      <c r="G2481">
        <v>117.11</v>
      </c>
      <c r="H2481">
        <v>0.15</v>
      </c>
      <c r="I2481" t="s">
        <v>2533</v>
      </c>
      <c r="J2481">
        <f t="shared" si="114"/>
        <v>110.11</v>
      </c>
      <c r="K2481">
        <f t="shared" si="115"/>
        <v>93.593499999999992</v>
      </c>
      <c r="L2481">
        <f t="shared" si="116"/>
        <v>27.527499999999989</v>
      </c>
    </row>
    <row r="2482" spans="1:12" x14ac:dyDescent="0.35">
      <c r="A2482" t="s">
        <v>3271</v>
      </c>
      <c r="B2482" s="1">
        <v>44694</v>
      </c>
      <c r="C2482" t="s">
        <v>99</v>
      </c>
      <c r="D2482" t="s">
        <v>33</v>
      </c>
      <c r="E2482" t="s">
        <v>19</v>
      </c>
      <c r="F2482">
        <v>8</v>
      </c>
      <c r="G2482">
        <v>34.520000000000003</v>
      </c>
      <c r="H2482">
        <v>0.2</v>
      </c>
      <c r="I2482" t="s">
        <v>2484</v>
      </c>
      <c r="J2482">
        <f t="shared" si="114"/>
        <v>26.520000000000003</v>
      </c>
      <c r="K2482">
        <f t="shared" si="115"/>
        <v>21.216000000000005</v>
      </c>
      <c r="L2482">
        <f t="shared" si="116"/>
        <v>5.3040000000000038</v>
      </c>
    </row>
    <row r="2483" spans="1:12" x14ac:dyDescent="0.35">
      <c r="A2483" t="s">
        <v>3272</v>
      </c>
      <c r="B2483" s="1">
        <v>45348</v>
      </c>
      <c r="C2483" t="s">
        <v>78</v>
      </c>
      <c r="D2483" t="s">
        <v>33</v>
      </c>
      <c r="E2483" t="s">
        <v>12</v>
      </c>
      <c r="F2483">
        <v>8</v>
      </c>
      <c r="G2483">
        <v>101.36</v>
      </c>
      <c r="H2483">
        <v>0</v>
      </c>
      <c r="I2483" t="s">
        <v>1568</v>
      </c>
      <c r="J2483">
        <f t="shared" si="114"/>
        <v>93.36</v>
      </c>
      <c r="K2483">
        <f t="shared" si="115"/>
        <v>93.36</v>
      </c>
      <c r="L2483">
        <f t="shared" si="116"/>
        <v>37.344000000000001</v>
      </c>
    </row>
    <row r="2484" spans="1:12" x14ac:dyDescent="0.35">
      <c r="A2484" t="s">
        <v>3273</v>
      </c>
      <c r="B2484" s="1">
        <v>45213</v>
      </c>
      <c r="C2484" t="s">
        <v>71</v>
      </c>
      <c r="D2484" t="s">
        <v>33</v>
      </c>
      <c r="E2484" t="s">
        <v>19</v>
      </c>
      <c r="F2484">
        <v>3</v>
      </c>
      <c r="G2484">
        <v>133.86000000000001</v>
      </c>
      <c r="H2484">
        <v>0.1</v>
      </c>
      <c r="I2484" t="s">
        <v>1561</v>
      </c>
      <c r="J2484">
        <f t="shared" si="114"/>
        <v>130.86000000000001</v>
      </c>
      <c r="K2484">
        <f t="shared" si="115"/>
        <v>117.77400000000002</v>
      </c>
      <c r="L2484">
        <f t="shared" si="116"/>
        <v>39.25800000000001</v>
      </c>
    </row>
    <row r="2485" spans="1:12" x14ac:dyDescent="0.35">
      <c r="A2485" t="s">
        <v>3274</v>
      </c>
      <c r="B2485" s="1">
        <v>45226</v>
      </c>
      <c r="C2485" t="s">
        <v>26</v>
      </c>
      <c r="D2485" t="s">
        <v>18</v>
      </c>
      <c r="E2485" t="s">
        <v>12</v>
      </c>
      <c r="F2485">
        <v>7</v>
      </c>
      <c r="G2485">
        <v>169.73</v>
      </c>
      <c r="H2485">
        <v>0.2</v>
      </c>
      <c r="I2485" t="s">
        <v>2313</v>
      </c>
      <c r="J2485">
        <f t="shared" si="114"/>
        <v>162.72999999999999</v>
      </c>
      <c r="K2485">
        <f t="shared" si="115"/>
        <v>130.184</v>
      </c>
      <c r="L2485">
        <f t="shared" si="116"/>
        <v>32.546000000000006</v>
      </c>
    </row>
    <row r="2486" spans="1:12" x14ac:dyDescent="0.35">
      <c r="A2486" t="s">
        <v>3275</v>
      </c>
      <c r="B2486" s="1">
        <v>45369</v>
      </c>
      <c r="C2486" t="s">
        <v>26</v>
      </c>
      <c r="D2486" t="s">
        <v>18</v>
      </c>
      <c r="E2486" t="s">
        <v>12</v>
      </c>
      <c r="F2486">
        <v>8</v>
      </c>
      <c r="G2486">
        <v>360.31</v>
      </c>
      <c r="H2486">
        <v>0.2</v>
      </c>
      <c r="I2486" t="s">
        <v>1390</v>
      </c>
      <c r="J2486">
        <f t="shared" si="114"/>
        <v>352.31</v>
      </c>
      <c r="K2486">
        <f t="shared" si="115"/>
        <v>281.84800000000001</v>
      </c>
      <c r="L2486">
        <f t="shared" si="116"/>
        <v>70.462000000000018</v>
      </c>
    </row>
    <row r="2487" spans="1:12" x14ac:dyDescent="0.35">
      <c r="A2487" t="s">
        <v>3276</v>
      </c>
      <c r="B2487" s="1">
        <v>45415</v>
      </c>
      <c r="C2487" t="s">
        <v>156</v>
      </c>
      <c r="D2487" t="s">
        <v>33</v>
      </c>
      <c r="E2487" t="s">
        <v>12</v>
      </c>
      <c r="F2487">
        <v>1</v>
      </c>
      <c r="G2487">
        <v>69.569999999999993</v>
      </c>
      <c r="H2487">
        <v>0.15</v>
      </c>
      <c r="I2487" t="s">
        <v>833</v>
      </c>
      <c r="J2487">
        <f t="shared" si="114"/>
        <v>68.569999999999993</v>
      </c>
      <c r="K2487">
        <f t="shared" si="115"/>
        <v>58.284499999999994</v>
      </c>
      <c r="L2487">
        <f t="shared" si="116"/>
        <v>17.142499999999998</v>
      </c>
    </row>
    <row r="2488" spans="1:12" x14ac:dyDescent="0.35">
      <c r="A2488" t="s">
        <v>3277</v>
      </c>
      <c r="B2488" s="1">
        <v>45541</v>
      </c>
      <c r="C2488" t="s">
        <v>10</v>
      </c>
      <c r="D2488" t="s">
        <v>11</v>
      </c>
      <c r="E2488" t="s">
        <v>43</v>
      </c>
      <c r="F2488">
        <v>4</v>
      </c>
      <c r="G2488">
        <v>594.97</v>
      </c>
      <c r="H2488">
        <v>0.15</v>
      </c>
      <c r="I2488" t="s">
        <v>756</v>
      </c>
      <c r="J2488">
        <f t="shared" si="114"/>
        <v>590.97</v>
      </c>
      <c r="K2488">
        <f t="shared" si="115"/>
        <v>502.3245</v>
      </c>
      <c r="L2488">
        <f t="shared" si="116"/>
        <v>147.74250000000001</v>
      </c>
    </row>
    <row r="2489" spans="1:12" x14ac:dyDescent="0.35">
      <c r="A2489" t="s">
        <v>3278</v>
      </c>
      <c r="B2489" s="1">
        <v>44845</v>
      </c>
      <c r="C2489" t="s">
        <v>141</v>
      </c>
      <c r="D2489" t="s">
        <v>33</v>
      </c>
      <c r="E2489" t="s">
        <v>12</v>
      </c>
      <c r="F2489">
        <v>9</v>
      </c>
      <c r="G2489">
        <v>67.53</v>
      </c>
      <c r="H2489">
        <v>0.2</v>
      </c>
      <c r="I2489" t="s">
        <v>2783</v>
      </c>
      <c r="J2489">
        <f t="shared" si="114"/>
        <v>58.53</v>
      </c>
      <c r="K2489">
        <f t="shared" si="115"/>
        <v>46.824000000000005</v>
      </c>
      <c r="L2489">
        <f t="shared" si="116"/>
        <v>11.706000000000003</v>
      </c>
    </row>
    <row r="2490" spans="1:12" x14ac:dyDescent="0.35">
      <c r="A2490" t="s">
        <v>3279</v>
      </c>
      <c r="B2490" s="1">
        <v>45937</v>
      </c>
      <c r="C2490" t="s">
        <v>29</v>
      </c>
      <c r="D2490" t="s">
        <v>18</v>
      </c>
      <c r="E2490" t="s">
        <v>43</v>
      </c>
      <c r="F2490">
        <v>9</v>
      </c>
      <c r="G2490">
        <v>1385.93</v>
      </c>
      <c r="H2490">
        <v>0.2</v>
      </c>
      <c r="I2490" t="s">
        <v>491</v>
      </c>
      <c r="J2490">
        <f t="shared" si="114"/>
        <v>1376.93</v>
      </c>
      <c r="K2490">
        <f t="shared" si="115"/>
        <v>1101.5440000000001</v>
      </c>
      <c r="L2490">
        <f t="shared" si="116"/>
        <v>275.38600000000008</v>
      </c>
    </row>
    <row r="2491" spans="1:12" x14ac:dyDescent="0.35">
      <c r="A2491" t="s">
        <v>3280</v>
      </c>
      <c r="B2491" s="1">
        <v>44679</v>
      </c>
      <c r="C2491" t="s">
        <v>17</v>
      </c>
      <c r="D2491" t="s">
        <v>18</v>
      </c>
      <c r="E2491" t="s">
        <v>43</v>
      </c>
      <c r="F2491">
        <v>4</v>
      </c>
      <c r="G2491">
        <v>463.59</v>
      </c>
      <c r="H2491">
        <v>0.1</v>
      </c>
      <c r="I2491" t="s">
        <v>1507</v>
      </c>
      <c r="J2491">
        <f t="shared" si="114"/>
        <v>459.59</v>
      </c>
      <c r="K2491">
        <f t="shared" si="115"/>
        <v>413.63099999999997</v>
      </c>
      <c r="L2491">
        <f t="shared" si="116"/>
        <v>137.87700000000001</v>
      </c>
    </row>
    <row r="2492" spans="1:12" x14ac:dyDescent="0.35">
      <c r="A2492" t="s">
        <v>3281</v>
      </c>
      <c r="B2492" s="1">
        <v>44971</v>
      </c>
      <c r="C2492" t="s">
        <v>26</v>
      </c>
      <c r="D2492" t="s">
        <v>18</v>
      </c>
      <c r="E2492" t="s">
        <v>19</v>
      </c>
      <c r="F2492">
        <v>6</v>
      </c>
      <c r="G2492">
        <v>934.65</v>
      </c>
      <c r="H2492">
        <v>0.15</v>
      </c>
      <c r="I2492" t="s">
        <v>2848</v>
      </c>
      <c r="J2492">
        <f t="shared" si="114"/>
        <v>928.65</v>
      </c>
      <c r="K2492">
        <f t="shared" si="115"/>
        <v>789.35249999999996</v>
      </c>
      <c r="L2492">
        <f t="shared" si="116"/>
        <v>232.16250000000002</v>
      </c>
    </row>
    <row r="2493" spans="1:12" x14ac:dyDescent="0.35">
      <c r="A2493" t="s">
        <v>3282</v>
      </c>
      <c r="B2493" s="1">
        <v>44580</v>
      </c>
      <c r="C2493" t="s">
        <v>71</v>
      </c>
      <c r="D2493" t="s">
        <v>33</v>
      </c>
      <c r="E2493" t="s">
        <v>43</v>
      </c>
      <c r="F2493">
        <v>7</v>
      </c>
      <c r="G2493">
        <v>70.28</v>
      </c>
      <c r="H2493">
        <v>0.3</v>
      </c>
      <c r="I2493" t="s">
        <v>1060</v>
      </c>
      <c r="J2493">
        <f t="shared" si="114"/>
        <v>63.28</v>
      </c>
      <c r="K2493">
        <f t="shared" si="115"/>
        <v>44.295999999999999</v>
      </c>
      <c r="L2493">
        <f t="shared" si="116"/>
        <v>6.328000000000003</v>
      </c>
    </row>
    <row r="2494" spans="1:12" x14ac:dyDescent="0.35">
      <c r="A2494" t="s">
        <v>3283</v>
      </c>
      <c r="B2494" s="1">
        <v>46017</v>
      </c>
      <c r="C2494" t="s">
        <v>32</v>
      </c>
      <c r="D2494" t="s">
        <v>33</v>
      </c>
      <c r="E2494" t="s">
        <v>43</v>
      </c>
      <c r="F2494">
        <v>3</v>
      </c>
      <c r="G2494">
        <v>68.27</v>
      </c>
      <c r="H2494">
        <v>0</v>
      </c>
      <c r="I2494" t="s">
        <v>2285</v>
      </c>
      <c r="J2494">
        <f t="shared" si="114"/>
        <v>65.27</v>
      </c>
      <c r="K2494">
        <f t="shared" si="115"/>
        <v>65.27</v>
      </c>
      <c r="L2494">
        <f t="shared" si="116"/>
        <v>26.107999999999997</v>
      </c>
    </row>
    <row r="2495" spans="1:12" x14ac:dyDescent="0.35">
      <c r="A2495" t="s">
        <v>3284</v>
      </c>
      <c r="B2495" s="1">
        <v>45641</v>
      </c>
      <c r="C2495" t="s">
        <v>141</v>
      </c>
      <c r="D2495" t="s">
        <v>33</v>
      </c>
      <c r="E2495" t="s">
        <v>12</v>
      </c>
      <c r="F2495">
        <v>8</v>
      </c>
      <c r="G2495">
        <v>35.46</v>
      </c>
      <c r="H2495">
        <v>0.15</v>
      </c>
      <c r="I2495" t="s">
        <v>1146</v>
      </c>
      <c r="J2495">
        <f t="shared" si="114"/>
        <v>27.46</v>
      </c>
      <c r="K2495">
        <f t="shared" si="115"/>
        <v>23.341000000000001</v>
      </c>
      <c r="L2495">
        <f t="shared" si="116"/>
        <v>6.865000000000002</v>
      </c>
    </row>
    <row r="2496" spans="1:12" x14ac:dyDescent="0.35">
      <c r="A2496" t="s">
        <v>3285</v>
      </c>
      <c r="B2496" s="1">
        <v>44984</v>
      </c>
      <c r="C2496" t="s">
        <v>22</v>
      </c>
      <c r="D2496" t="s">
        <v>11</v>
      </c>
      <c r="E2496" t="s">
        <v>12</v>
      </c>
      <c r="F2496">
        <v>3</v>
      </c>
      <c r="G2496">
        <v>757.77</v>
      </c>
      <c r="H2496">
        <v>0</v>
      </c>
      <c r="I2496" t="s">
        <v>890</v>
      </c>
      <c r="J2496">
        <f t="shared" si="114"/>
        <v>754.77</v>
      </c>
      <c r="K2496">
        <f t="shared" si="115"/>
        <v>754.77</v>
      </c>
      <c r="L2496">
        <f t="shared" si="116"/>
        <v>301.90800000000002</v>
      </c>
    </row>
    <row r="2497" spans="1:12" x14ac:dyDescent="0.35">
      <c r="A2497" t="s">
        <v>3286</v>
      </c>
      <c r="B2497" s="1">
        <v>44715</v>
      </c>
      <c r="C2497" t="s">
        <v>32</v>
      </c>
      <c r="D2497" t="s">
        <v>33</v>
      </c>
      <c r="E2497" t="s">
        <v>23</v>
      </c>
      <c r="F2497">
        <v>7</v>
      </c>
      <c r="G2497">
        <v>92.98</v>
      </c>
      <c r="H2497">
        <v>0.15</v>
      </c>
      <c r="I2497" t="s">
        <v>464</v>
      </c>
      <c r="J2497">
        <f t="shared" si="114"/>
        <v>85.98</v>
      </c>
      <c r="K2497">
        <f t="shared" si="115"/>
        <v>73.082999999999998</v>
      </c>
      <c r="L2497">
        <f t="shared" si="116"/>
        <v>21.494999999999997</v>
      </c>
    </row>
    <row r="2498" spans="1:12" x14ac:dyDescent="0.35">
      <c r="A2498" t="s">
        <v>3287</v>
      </c>
      <c r="B2498" s="1">
        <v>44679</v>
      </c>
      <c r="C2498" t="s">
        <v>141</v>
      </c>
      <c r="D2498" t="s">
        <v>33</v>
      </c>
      <c r="E2498" t="s">
        <v>43</v>
      </c>
      <c r="F2498">
        <v>2</v>
      </c>
      <c r="G2498">
        <v>46.9</v>
      </c>
      <c r="H2498">
        <v>0.2</v>
      </c>
      <c r="I2498" t="s">
        <v>768</v>
      </c>
      <c r="J2498">
        <f t="shared" ref="J2498:J2561" si="117">G2498-F2498</f>
        <v>44.9</v>
      </c>
      <c r="K2498">
        <f t="shared" ref="K2498:K2561" si="118">J2498*(1-H2498)</f>
        <v>35.92</v>
      </c>
      <c r="L2498">
        <f t="shared" ref="L2498:L2561" si="119">K2498-(J2498*0.6)</f>
        <v>8.980000000000004</v>
      </c>
    </row>
    <row r="2499" spans="1:12" x14ac:dyDescent="0.35">
      <c r="A2499" t="s">
        <v>3288</v>
      </c>
      <c r="B2499" s="1">
        <v>45329</v>
      </c>
      <c r="C2499" t="s">
        <v>22</v>
      </c>
      <c r="D2499" t="s">
        <v>11</v>
      </c>
      <c r="E2499" t="s">
        <v>23</v>
      </c>
      <c r="F2499">
        <v>10</v>
      </c>
      <c r="G2499">
        <v>55.9</v>
      </c>
      <c r="H2499">
        <v>0.2</v>
      </c>
      <c r="I2499" t="s">
        <v>1396</v>
      </c>
      <c r="J2499">
        <f t="shared" si="117"/>
        <v>45.9</v>
      </c>
      <c r="K2499">
        <f t="shared" si="118"/>
        <v>36.72</v>
      </c>
      <c r="L2499">
        <f t="shared" si="119"/>
        <v>9.18</v>
      </c>
    </row>
    <row r="2500" spans="1:12" x14ac:dyDescent="0.35">
      <c r="A2500" t="s">
        <v>3289</v>
      </c>
      <c r="B2500" s="1">
        <v>44931</v>
      </c>
      <c r="C2500" t="s">
        <v>26</v>
      </c>
      <c r="D2500" t="s">
        <v>18</v>
      </c>
      <c r="E2500" t="s">
        <v>19</v>
      </c>
      <c r="F2500">
        <v>2</v>
      </c>
      <c r="G2500">
        <v>1495.64</v>
      </c>
      <c r="H2500">
        <v>0.1</v>
      </c>
      <c r="I2500" t="s">
        <v>523</v>
      </c>
      <c r="J2500">
        <f t="shared" si="117"/>
        <v>1493.64</v>
      </c>
      <c r="K2500">
        <f t="shared" si="118"/>
        <v>1344.2760000000001</v>
      </c>
      <c r="L2500">
        <f t="shared" si="119"/>
        <v>448.09199999999998</v>
      </c>
    </row>
    <row r="2501" spans="1:12" x14ac:dyDescent="0.35">
      <c r="A2501" t="s">
        <v>3290</v>
      </c>
      <c r="B2501" s="1">
        <v>45576</v>
      </c>
      <c r="C2501" t="s">
        <v>22</v>
      </c>
      <c r="D2501" t="s">
        <v>11</v>
      </c>
      <c r="E2501" t="s">
        <v>23</v>
      </c>
      <c r="F2501">
        <v>9</v>
      </c>
      <c r="G2501">
        <v>68.95</v>
      </c>
      <c r="H2501">
        <v>0</v>
      </c>
      <c r="I2501" t="s">
        <v>355</v>
      </c>
      <c r="J2501">
        <f t="shared" si="117"/>
        <v>59.95</v>
      </c>
      <c r="K2501">
        <f t="shared" si="118"/>
        <v>59.95</v>
      </c>
      <c r="L2501">
        <f t="shared" si="119"/>
        <v>23.980000000000004</v>
      </c>
    </row>
    <row r="2502" spans="1:12" x14ac:dyDescent="0.35">
      <c r="A2502" t="s">
        <v>3291</v>
      </c>
      <c r="B2502" s="1">
        <v>44601</v>
      </c>
      <c r="C2502" t="s">
        <v>22</v>
      </c>
      <c r="D2502" t="s">
        <v>11</v>
      </c>
      <c r="E2502" t="s">
        <v>23</v>
      </c>
      <c r="F2502">
        <v>4</v>
      </c>
      <c r="G2502">
        <v>384.24</v>
      </c>
      <c r="H2502">
        <v>0</v>
      </c>
      <c r="I2502" t="s">
        <v>447</v>
      </c>
      <c r="J2502">
        <f t="shared" si="117"/>
        <v>380.24</v>
      </c>
      <c r="K2502">
        <f t="shared" si="118"/>
        <v>380.24</v>
      </c>
      <c r="L2502">
        <f t="shared" si="119"/>
        <v>152.096</v>
      </c>
    </row>
    <row r="2503" spans="1:12" x14ac:dyDescent="0.35">
      <c r="A2503" t="s">
        <v>3292</v>
      </c>
      <c r="B2503" s="1">
        <v>45158</v>
      </c>
      <c r="C2503" t="s">
        <v>53</v>
      </c>
      <c r="D2503" t="s">
        <v>18</v>
      </c>
      <c r="E2503" t="s">
        <v>12</v>
      </c>
      <c r="F2503">
        <v>3</v>
      </c>
      <c r="G2503">
        <v>678.58</v>
      </c>
      <c r="H2503">
        <v>0.15</v>
      </c>
      <c r="I2503" t="s">
        <v>2973</v>
      </c>
      <c r="J2503">
        <f t="shared" si="117"/>
        <v>675.58</v>
      </c>
      <c r="K2503">
        <f t="shared" si="118"/>
        <v>574.24300000000005</v>
      </c>
      <c r="L2503">
        <f t="shared" si="119"/>
        <v>168.89500000000004</v>
      </c>
    </row>
    <row r="2504" spans="1:12" x14ac:dyDescent="0.35">
      <c r="A2504" t="s">
        <v>3293</v>
      </c>
      <c r="B2504" s="1">
        <v>45333</v>
      </c>
      <c r="C2504" t="s">
        <v>53</v>
      </c>
      <c r="D2504" t="s">
        <v>18</v>
      </c>
      <c r="E2504" t="s">
        <v>19</v>
      </c>
      <c r="F2504">
        <v>8</v>
      </c>
      <c r="G2504">
        <v>323.87</v>
      </c>
      <c r="H2504">
        <v>0.1</v>
      </c>
      <c r="I2504" t="s">
        <v>268</v>
      </c>
      <c r="J2504">
        <f t="shared" si="117"/>
        <v>315.87</v>
      </c>
      <c r="K2504">
        <f t="shared" si="118"/>
        <v>284.28300000000002</v>
      </c>
      <c r="L2504">
        <f t="shared" si="119"/>
        <v>94.761000000000024</v>
      </c>
    </row>
    <row r="2505" spans="1:12" x14ac:dyDescent="0.35">
      <c r="A2505" t="s">
        <v>3294</v>
      </c>
      <c r="B2505" s="1">
        <v>45699</v>
      </c>
      <c r="C2505" t="s">
        <v>10</v>
      </c>
      <c r="D2505" t="s">
        <v>11</v>
      </c>
      <c r="E2505" t="s">
        <v>19</v>
      </c>
      <c r="F2505">
        <v>7</v>
      </c>
      <c r="G2505">
        <v>617.16999999999996</v>
      </c>
      <c r="H2505">
        <v>0.1</v>
      </c>
      <c r="I2505" t="s">
        <v>1352</v>
      </c>
      <c r="J2505">
        <f t="shared" si="117"/>
        <v>610.16999999999996</v>
      </c>
      <c r="K2505">
        <f t="shared" si="118"/>
        <v>549.15300000000002</v>
      </c>
      <c r="L2505">
        <f t="shared" si="119"/>
        <v>183.05100000000004</v>
      </c>
    </row>
    <row r="2506" spans="1:12" x14ac:dyDescent="0.35">
      <c r="A2506" t="s">
        <v>3295</v>
      </c>
      <c r="B2506" s="1">
        <v>45278</v>
      </c>
      <c r="C2506" t="s">
        <v>17</v>
      </c>
      <c r="D2506" t="s">
        <v>18</v>
      </c>
      <c r="E2506" t="s">
        <v>19</v>
      </c>
      <c r="F2506">
        <v>10</v>
      </c>
      <c r="G2506">
        <v>406.58</v>
      </c>
      <c r="H2506">
        <v>0.2</v>
      </c>
      <c r="I2506" t="s">
        <v>2900</v>
      </c>
      <c r="J2506">
        <f t="shared" si="117"/>
        <v>396.58</v>
      </c>
      <c r="K2506">
        <f t="shared" si="118"/>
        <v>317.26400000000001</v>
      </c>
      <c r="L2506">
        <f t="shared" si="119"/>
        <v>79.316000000000031</v>
      </c>
    </row>
    <row r="2507" spans="1:12" x14ac:dyDescent="0.35">
      <c r="A2507" t="s">
        <v>3296</v>
      </c>
      <c r="B2507" s="1">
        <v>45997</v>
      </c>
      <c r="C2507" t="s">
        <v>50</v>
      </c>
      <c r="D2507" t="s">
        <v>11</v>
      </c>
      <c r="E2507" t="s">
        <v>12</v>
      </c>
      <c r="F2507">
        <v>9</v>
      </c>
      <c r="G2507">
        <v>695.88</v>
      </c>
      <c r="H2507">
        <v>0</v>
      </c>
      <c r="I2507" t="s">
        <v>724</v>
      </c>
      <c r="J2507">
        <f t="shared" si="117"/>
        <v>686.88</v>
      </c>
      <c r="K2507">
        <f t="shared" si="118"/>
        <v>686.88</v>
      </c>
      <c r="L2507">
        <f t="shared" si="119"/>
        <v>274.75200000000001</v>
      </c>
    </row>
    <row r="2508" spans="1:12" x14ac:dyDescent="0.35">
      <c r="A2508" t="s">
        <v>3297</v>
      </c>
      <c r="B2508" s="1">
        <v>45355</v>
      </c>
      <c r="C2508" t="s">
        <v>64</v>
      </c>
      <c r="D2508" t="s">
        <v>11</v>
      </c>
      <c r="E2508" t="s">
        <v>19</v>
      </c>
      <c r="F2508">
        <v>5</v>
      </c>
      <c r="G2508">
        <v>781.21</v>
      </c>
      <c r="H2508">
        <v>0.2</v>
      </c>
      <c r="I2508" t="s">
        <v>2848</v>
      </c>
      <c r="J2508">
        <f t="shared" si="117"/>
        <v>776.21</v>
      </c>
      <c r="K2508">
        <f t="shared" si="118"/>
        <v>620.96800000000007</v>
      </c>
      <c r="L2508">
        <f t="shared" si="119"/>
        <v>155.24200000000008</v>
      </c>
    </row>
    <row r="2509" spans="1:12" x14ac:dyDescent="0.35">
      <c r="A2509" t="s">
        <v>3298</v>
      </c>
      <c r="B2509" s="1">
        <v>45443</v>
      </c>
      <c r="C2509" t="s">
        <v>26</v>
      </c>
      <c r="D2509" t="s">
        <v>18</v>
      </c>
      <c r="E2509" t="s">
        <v>23</v>
      </c>
      <c r="F2509">
        <v>7</v>
      </c>
      <c r="G2509">
        <v>1004.23</v>
      </c>
      <c r="H2509">
        <v>0</v>
      </c>
      <c r="I2509" t="s">
        <v>2655</v>
      </c>
      <c r="J2509">
        <f t="shared" si="117"/>
        <v>997.23</v>
      </c>
      <c r="K2509">
        <f t="shared" si="118"/>
        <v>997.23</v>
      </c>
      <c r="L2509">
        <f t="shared" si="119"/>
        <v>398.89200000000005</v>
      </c>
    </row>
    <row r="2510" spans="1:12" x14ac:dyDescent="0.35">
      <c r="A2510" t="s">
        <v>3299</v>
      </c>
      <c r="B2510" s="1">
        <v>45881</v>
      </c>
      <c r="C2510" t="s">
        <v>32</v>
      </c>
      <c r="D2510" t="s">
        <v>33</v>
      </c>
      <c r="E2510" t="s">
        <v>12</v>
      </c>
      <c r="F2510">
        <v>10</v>
      </c>
      <c r="G2510">
        <v>75.94</v>
      </c>
      <c r="H2510">
        <v>0.2</v>
      </c>
      <c r="I2510" t="s">
        <v>2401</v>
      </c>
      <c r="J2510">
        <f t="shared" si="117"/>
        <v>65.94</v>
      </c>
      <c r="K2510">
        <f t="shared" si="118"/>
        <v>52.752000000000002</v>
      </c>
      <c r="L2510">
        <f t="shared" si="119"/>
        <v>13.188000000000002</v>
      </c>
    </row>
    <row r="2511" spans="1:12" x14ac:dyDescent="0.35">
      <c r="A2511" t="s">
        <v>3300</v>
      </c>
      <c r="B2511" s="1">
        <v>45489</v>
      </c>
      <c r="C2511" t="s">
        <v>29</v>
      </c>
      <c r="D2511" t="s">
        <v>18</v>
      </c>
      <c r="E2511" t="s">
        <v>23</v>
      </c>
      <c r="F2511">
        <v>5</v>
      </c>
      <c r="G2511">
        <v>1242.49</v>
      </c>
      <c r="H2511">
        <v>0.15</v>
      </c>
      <c r="I2511" t="s">
        <v>2401</v>
      </c>
      <c r="J2511">
        <f t="shared" si="117"/>
        <v>1237.49</v>
      </c>
      <c r="K2511">
        <f t="shared" si="118"/>
        <v>1051.8665000000001</v>
      </c>
      <c r="L2511">
        <f t="shared" si="119"/>
        <v>309.37250000000006</v>
      </c>
    </row>
    <row r="2512" spans="1:12" x14ac:dyDescent="0.35">
      <c r="A2512" t="s">
        <v>3301</v>
      </c>
      <c r="B2512" s="1">
        <v>45407</v>
      </c>
      <c r="C2512" t="s">
        <v>10</v>
      </c>
      <c r="D2512" t="s">
        <v>11</v>
      </c>
      <c r="E2512" t="s">
        <v>19</v>
      </c>
      <c r="F2512">
        <v>9</v>
      </c>
      <c r="G2512">
        <v>57.67</v>
      </c>
      <c r="H2512">
        <v>0.3</v>
      </c>
      <c r="I2512" t="s">
        <v>627</v>
      </c>
      <c r="J2512">
        <f t="shared" si="117"/>
        <v>48.67</v>
      </c>
      <c r="K2512">
        <f t="shared" si="118"/>
        <v>34.068999999999996</v>
      </c>
      <c r="L2512">
        <f t="shared" si="119"/>
        <v>4.8669999999999973</v>
      </c>
    </row>
    <row r="2513" spans="1:12" x14ac:dyDescent="0.35">
      <c r="A2513" t="s">
        <v>3302</v>
      </c>
      <c r="B2513" s="1">
        <v>44657</v>
      </c>
      <c r="C2513" t="s">
        <v>10</v>
      </c>
      <c r="D2513" t="s">
        <v>11</v>
      </c>
      <c r="E2513" t="s">
        <v>19</v>
      </c>
      <c r="F2513">
        <v>6</v>
      </c>
      <c r="G2513">
        <v>632.47</v>
      </c>
      <c r="H2513">
        <v>0.1</v>
      </c>
      <c r="I2513" t="s">
        <v>1711</v>
      </c>
      <c r="J2513">
        <f t="shared" si="117"/>
        <v>626.47</v>
      </c>
      <c r="K2513">
        <f t="shared" si="118"/>
        <v>563.82300000000009</v>
      </c>
      <c r="L2513">
        <f t="shared" si="119"/>
        <v>187.94100000000009</v>
      </c>
    </row>
    <row r="2514" spans="1:12" x14ac:dyDescent="0.35">
      <c r="A2514" t="s">
        <v>3303</v>
      </c>
      <c r="B2514" s="1">
        <v>45092</v>
      </c>
      <c r="C2514" t="s">
        <v>29</v>
      </c>
      <c r="D2514" t="s">
        <v>18</v>
      </c>
      <c r="E2514" t="s">
        <v>12</v>
      </c>
      <c r="F2514">
        <v>3</v>
      </c>
      <c r="G2514">
        <v>1358.25</v>
      </c>
      <c r="H2514">
        <v>0.1</v>
      </c>
      <c r="I2514" t="s">
        <v>183</v>
      </c>
      <c r="J2514">
        <f t="shared" si="117"/>
        <v>1355.25</v>
      </c>
      <c r="K2514">
        <f t="shared" si="118"/>
        <v>1219.7250000000001</v>
      </c>
      <c r="L2514">
        <f t="shared" si="119"/>
        <v>406.57500000000016</v>
      </c>
    </row>
    <row r="2515" spans="1:12" x14ac:dyDescent="0.35">
      <c r="A2515" t="s">
        <v>3304</v>
      </c>
      <c r="B2515" s="1">
        <v>44916</v>
      </c>
      <c r="C2515" t="s">
        <v>10</v>
      </c>
      <c r="D2515" t="s">
        <v>11</v>
      </c>
      <c r="E2515" t="s">
        <v>12</v>
      </c>
      <c r="F2515">
        <v>6</v>
      </c>
      <c r="G2515">
        <v>100.43</v>
      </c>
      <c r="H2515">
        <v>0</v>
      </c>
      <c r="I2515" t="s">
        <v>357</v>
      </c>
      <c r="J2515">
        <f t="shared" si="117"/>
        <v>94.43</v>
      </c>
      <c r="K2515">
        <f t="shared" si="118"/>
        <v>94.43</v>
      </c>
      <c r="L2515">
        <f t="shared" si="119"/>
        <v>37.772000000000006</v>
      </c>
    </row>
    <row r="2516" spans="1:12" x14ac:dyDescent="0.35">
      <c r="A2516" t="s">
        <v>3305</v>
      </c>
      <c r="B2516" s="1">
        <v>44683</v>
      </c>
      <c r="C2516" t="s">
        <v>10</v>
      </c>
      <c r="D2516" t="s">
        <v>11</v>
      </c>
      <c r="E2516" t="s">
        <v>43</v>
      </c>
      <c r="F2516">
        <v>5</v>
      </c>
      <c r="G2516">
        <v>296.42</v>
      </c>
      <c r="H2516">
        <v>0.3</v>
      </c>
      <c r="I2516" t="s">
        <v>833</v>
      </c>
      <c r="J2516">
        <f t="shared" si="117"/>
        <v>291.42</v>
      </c>
      <c r="K2516">
        <f t="shared" si="118"/>
        <v>203.994</v>
      </c>
      <c r="L2516">
        <f t="shared" si="119"/>
        <v>29.141999999999996</v>
      </c>
    </row>
    <row r="2517" spans="1:12" x14ac:dyDescent="0.35">
      <c r="A2517" t="s">
        <v>3306</v>
      </c>
      <c r="B2517" s="1">
        <v>45391</v>
      </c>
      <c r="C2517" t="s">
        <v>17</v>
      </c>
      <c r="D2517" t="s">
        <v>18</v>
      </c>
      <c r="E2517" t="s">
        <v>12</v>
      </c>
      <c r="F2517">
        <v>10</v>
      </c>
      <c r="G2517">
        <v>371.1</v>
      </c>
      <c r="H2517">
        <v>0</v>
      </c>
      <c r="I2517" t="s">
        <v>183</v>
      </c>
      <c r="J2517">
        <f t="shared" si="117"/>
        <v>361.1</v>
      </c>
      <c r="K2517">
        <f t="shared" si="118"/>
        <v>361.1</v>
      </c>
      <c r="L2517">
        <f t="shared" si="119"/>
        <v>144.44000000000003</v>
      </c>
    </row>
    <row r="2518" spans="1:12" x14ac:dyDescent="0.35">
      <c r="A2518" t="s">
        <v>3307</v>
      </c>
      <c r="B2518" s="1">
        <v>45066</v>
      </c>
      <c r="C2518" t="s">
        <v>141</v>
      </c>
      <c r="D2518" t="s">
        <v>33</v>
      </c>
      <c r="E2518" t="s">
        <v>23</v>
      </c>
      <c r="F2518">
        <v>3</v>
      </c>
      <c r="G2518">
        <v>6.05</v>
      </c>
      <c r="H2518">
        <v>0.2</v>
      </c>
      <c r="I2518" t="s">
        <v>153</v>
      </c>
      <c r="J2518">
        <f t="shared" si="117"/>
        <v>3.05</v>
      </c>
      <c r="K2518">
        <f t="shared" si="118"/>
        <v>2.44</v>
      </c>
      <c r="L2518">
        <f t="shared" si="119"/>
        <v>0.6100000000000001</v>
      </c>
    </row>
    <row r="2519" spans="1:12" x14ac:dyDescent="0.35">
      <c r="A2519" t="s">
        <v>3308</v>
      </c>
      <c r="B2519" s="1">
        <v>45664</v>
      </c>
      <c r="C2519" t="s">
        <v>53</v>
      </c>
      <c r="D2519" t="s">
        <v>18</v>
      </c>
      <c r="E2519" t="s">
        <v>19</v>
      </c>
      <c r="F2519">
        <v>3</v>
      </c>
      <c r="G2519">
        <v>1264.31</v>
      </c>
      <c r="H2519">
        <v>0.1</v>
      </c>
      <c r="I2519" t="s">
        <v>2103</v>
      </c>
      <c r="J2519">
        <f t="shared" si="117"/>
        <v>1261.31</v>
      </c>
      <c r="K2519">
        <f t="shared" si="118"/>
        <v>1135.1790000000001</v>
      </c>
      <c r="L2519">
        <f t="shared" si="119"/>
        <v>378.39300000000014</v>
      </c>
    </row>
    <row r="2520" spans="1:12" x14ac:dyDescent="0.35">
      <c r="A2520" t="s">
        <v>3309</v>
      </c>
      <c r="B2520" s="1">
        <v>44893</v>
      </c>
      <c r="C2520" t="s">
        <v>29</v>
      </c>
      <c r="D2520" t="s">
        <v>18</v>
      </c>
      <c r="E2520" t="s">
        <v>23</v>
      </c>
      <c r="F2520">
        <v>6</v>
      </c>
      <c r="G2520">
        <v>1151.9000000000001</v>
      </c>
      <c r="H2520">
        <v>0.15</v>
      </c>
      <c r="I2520" t="s">
        <v>313</v>
      </c>
      <c r="J2520">
        <f t="shared" si="117"/>
        <v>1145.9000000000001</v>
      </c>
      <c r="K2520">
        <f t="shared" si="118"/>
        <v>974.0150000000001</v>
      </c>
      <c r="L2520">
        <f t="shared" si="119"/>
        <v>286.47500000000002</v>
      </c>
    </row>
    <row r="2521" spans="1:12" x14ac:dyDescent="0.35">
      <c r="A2521" t="s">
        <v>3310</v>
      </c>
      <c r="B2521" s="1">
        <v>44803</v>
      </c>
      <c r="C2521" t="s">
        <v>10</v>
      </c>
      <c r="D2521" t="s">
        <v>11</v>
      </c>
      <c r="E2521" t="s">
        <v>23</v>
      </c>
      <c r="F2521">
        <v>7</v>
      </c>
      <c r="G2521">
        <v>198.57</v>
      </c>
      <c r="H2521">
        <v>0.15</v>
      </c>
      <c r="I2521" t="s">
        <v>748</v>
      </c>
      <c r="J2521">
        <f t="shared" si="117"/>
        <v>191.57</v>
      </c>
      <c r="K2521">
        <f t="shared" si="118"/>
        <v>162.83449999999999</v>
      </c>
      <c r="L2521">
        <f t="shared" si="119"/>
        <v>47.892499999999998</v>
      </c>
    </row>
    <row r="2522" spans="1:12" x14ac:dyDescent="0.35">
      <c r="A2522" t="s">
        <v>3311</v>
      </c>
      <c r="B2522" s="1">
        <v>45323</v>
      </c>
      <c r="C2522" t="s">
        <v>141</v>
      </c>
      <c r="D2522" t="s">
        <v>33</v>
      </c>
      <c r="E2522" t="s">
        <v>19</v>
      </c>
      <c r="F2522">
        <v>1</v>
      </c>
      <c r="G2522">
        <v>60.67</v>
      </c>
      <c r="H2522">
        <v>0.2</v>
      </c>
      <c r="I2522" t="s">
        <v>441</v>
      </c>
      <c r="J2522">
        <f t="shared" si="117"/>
        <v>59.67</v>
      </c>
      <c r="K2522">
        <f t="shared" si="118"/>
        <v>47.736000000000004</v>
      </c>
      <c r="L2522">
        <f t="shared" si="119"/>
        <v>11.934000000000005</v>
      </c>
    </row>
    <row r="2523" spans="1:12" x14ac:dyDescent="0.35">
      <c r="A2523" t="s">
        <v>3312</v>
      </c>
      <c r="B2523" s="1">
        <v>44752</v>
      </c>
      <c r="C2523" t="s">
        <v>53</v>
      </c>
      <c r="D2523" t="s">
        <v>18</v>
      </c>
      <c r="E2523" t="s">
        <v>23</v>
      </c>
      <c r="F2523">
        <v>6</v>
      </c>
      <c r="G2523">
        <v>970.99</v>
      </c>
      <c r="H2523">
        <v>0</v>
      </c>
      <c r="I2523" t="s">
        <v>2285</v>
      </c>
      <c r="J2523">
        <f t="shared" si="117"/>
        <v>964.99</v>
      </c>
      <c r="K2523">
        <f t="shared" si="118"/>
        <v>964.99</v>
      </c>
      <c r="L2523">
        <f t="shared" si="119"/>
        <v>385.99599999999998</v>
      </c>
    </row>
    <row r="2524" spans="1:12" x14ac:dyDescent="0.35">
      <c r="A2524" t="s">
        <v>3313</v>
      </c>
      <c r="B2524" s="1">
        <v>45372</v>
      </c>
      <c r="C2524" t="s">
        <v>99</v>
      </c>
      <c r="D2524" t="s">
        <v>33</v>
      </c>
      <c r="E2524" t="s">
        <v>12</v>
      </c>
      <c r="F2524">
        <v>2</v>
      </c>
      <c r="G2524">
        <v>74.83</v>
      </c>
      <c r="H2524">
        <v>0</v>
      </c>
      <c r="I2524" t="s">
        <v>1955</v>
      </c>
      <c r="J2524">
        <f t="shared" si="117"/>
        <v>72.83</v>
      </c>
      <c r="K2524">
        <f t="shared" si="118"/>
        <v>72.83</v>
      </c>
      <c r="L2524">
        <f t="shared" si="119"/>
        <v>29.131999999999998</v>
      </c>
    </row>
    <row r="2525" spans="1:12" x14ac:dyDescent="0.35">
      <c r="A2525" t="s">
        <v>3314</v>
      </c>
      <c r="B2525" s="1">
        <v>45429</v>
      </c>
      <c r="C2525" t="s">
        <v>78</v>
      </c>
      <c r="D2525" t="s">
        <v>33</v>
      </c>
      <c r="E2525" t="s">
        <v>43</v>
      </c>
      <c r="F2525">
        <v>3</v>
      </c>
      <c r="G2525">
        <v>101.83</v>
      </c>
      <c r="H2525">
        <v>0.2</v>
      </c>
      <c r="I2525" t="s">
        <v>1526</v>
      </c>
      <c r="J2525">
        <f t="shared" si="117"/>
        <v>98.83</v>
      </c>
      <c r="K2525">
        <f t="shared" si="118"/>
        <v>79.064000000000007</v>
      </c>
      <c r="L2525">
        <f t="shared" si="119"/>
        <v>19.766000000000012</v>
      </c>
    </row>
    <row r="2526" spans="1:12" x14ac:dyDescent="0.35">
      <c r="A2526" t="s">
        <v>3315</v>
      </c>
      <c r="B2526" s="1">
        <v>45346</v>
      </c>
      <c r="C2526" t="s">
        <v>10</v>
      </c>
      <c r="D2526" t="s">
        <v>11</v>
      </c>
      <c r="E2526" t="s">
        <v>19</v>
      </c>
      <c r="F2526">
        <v>10</v>
      </c>
      <c r="G2526">
        <v>369.29</v>
      </c>
      <c r="H2526">
        <v>0.15</v>
      </c>
      <c r="I2526" t="s">
        <v>59</v>
      </c>
      <c r="J2526">
        <f t="shared" si="117"/>
        <v>359.29</v>
      </c>
      <c r="K2526">
        <f t="shared" si="118"/>
        <v>305.3965</v>
      </c>
      <c r="L2526">
        <f t="shared" si="119"/>
        <v>89.822499999999991</v>
      </c>
    </row>
    <row r="2527" spans="1:12" x14ac:dyDescent="0.35">
      <c r="A2527" t="s">
        <v>3316</v>
      </c>
      <c r="B2527" s="1">
        <v>44571</v>
      </c>
      <c r="C2527" t="s">
        <v>53</v>
      </c>
      <c r="D2527" t="s">
        <v>18</v>
      </c>
      <c r="E2527" t="s">
        <v>43</v>
      </c>
      <c r="F2527">
        <v>6</v>
      </c>
      <c r="G2527">
        <v>1324.38</v>
      </c>
      <c r="H2527">
        <v>0.1</v>
      </c>
      <c r="I2527" t="s">
        <v>282</v>
      </c>
      <c r="J2527">
        <f t="shared" si="117"/>
        <v>1318.38</v>
      </c>
      <c r="K2527">
        <f t="shared" si="118"/>
        <v>1186.5420000000001</v>
      </c>
      <c r="L2527">
        <f t="shared" si="119"/>
        <v>395.51400000000012</v>
      </c>
    </row>
    <row r="2528" spans="1:12" x14ac:dyDescent="0.35">
      <c r="A2528" t="s">
        <v>3317</v>
      </c>
      <c r="B2528" s="1">
        <v>46006</v>
      </c>
      <c r="C2528" t="s">
        <v>22</v>
      </c>
      <c r="D2528" t="s">
        <v>11</v>
      </c>
      <c r="E2528" t="s">
        <v>43</v>
      </c>
      <c r="F2528">
        <v>4</v>
      </c>
      <c r="G2528">
        <v>695.04</v>
      </c>
      <c r="H2528">
        <v>0.1</v>
      </c>
      <c r="I2528" t="s">
        <v>2023</v>
      </c>
      <c r="J2528">
        <f t="shared" si="117"/>
        <v>691.04</v>
      </c>
      <c r="K2528">
        <f t="shared" si="118"/>
        <v>621.93600000000004</v>
      </c>
      <c r="L2528">
        <f t="shared" si="119"/>
        <v>207.31200000000007</v>
      </c>
    </row>
    <row r="2529" spans="1:12" x14ac:dyDescent="0.35">
      <c r="A2529" t="s">
        <v>3318</v>
      </c>
      <c r="B2529" s="1">
        <v>45116</v>
      </c>
      <c r="C2529" t="s">
        <v>10</v>
      </c>
      <c r="D2529" t="s">
        <v>11</v>
      </c>
      <c r="E2529" t="s">
        <v>19</v>
      </c>
      <c r="F2529">
        <v>10</v>
      </c>
      <c r="G2529">
        <v>529.89</v>
      </c>
      <c r="H2529">
        <v>0.1</v>
      </c>
      <c r="I2529" t="s">
        <v>1711</v>
      </c>
      <c r="J2529">
        <f t="shared" si="117"/>
        <v>519.89</v>
      </c>
      <c r="K2529">
        <f t="shared" si="118"/>
        <v>467.90100000000001</v>
      </c>
      <c r="L2529">
        <f t="shared" si="119"/>
        <v>155.96700000000004</v>
      </c>
    </row>
    <row r="2530" spans="1:12" x14ac:dyDescent="0.35">
      <c r="A2530" t="s">
        <v>3319</v>
      </c>
      <c r="B2530" s="1">
        <v>45466</v>
      </c>
      <c r="C2530" t="s">
        <v>78</v>
      </c>
      <c r="D2530" t="s">
        <v>33</v>
      </c>
      <c r="E2530" t="s">
        <v>12</v>
      </c>
      <c r="F2530">
        <v>5</v>
      </c>
      <c r="G2530">
        <v>72.59</v>
      </c>
      <c r="H2530">
        <v>0</v>
      </c>
      <c r="I2530" t="s">
        <v>357</v>
      </c>
      <c r="J2530">
        <f t="shared" si="117"/>
        <v>67.59</v>
      </c>
      <c r="K2530">
        <f t="shared" si="118"/>
        <v>67.59</v>
      </c>
      <c r="L2530">
        <f t="shared" si="119"/>
        <v>27.036000000000001</v>
      </c>
    </row>
    <row r="2531" spans="1:12" x14ac:dyDescent="0.35">
      <c r="A2531" t="s">
        <v>3320</v>
      </c>
      <c r="B2531" s="1">
        <v>44876</v>
      </c>
      <c r="C2531" t="s">
        <v>10</v>
      </c>
      <c r="D2531" t="s">
        <v>11</v>
      </c>
      <c r="E2531" t="s">
        <v>43</v>
      </c>
      <c r="F2531">
        <v>6</v>
      </c>
      <c r="G2531">
        <v>575.30999999999995</v>
      </c>
      <c r="H2531">
        <v>0.2</v>
      </c>
      <c r="I2531" t="s">
        <v>2440</v>
      </c>
      <c r="J2531">
        <f t="shared" si="117"/>
        <v>569.30999999999995</v>
      </c>
      <c r="K2531">
        <f t="shared" si="118"/>
        <v>455.44799999999998</v>
      </c>
      <c r="L2531">
        <f t="shared" si="119"/>
        <v>113.86200000000002</v>
      </c>
    </row>
    <row r="2532" spans="1:12" x14ac:dyDescent="0.35">
      <c r="A2532" t="s">
        <v>3321</v>
      </c>
      <c r="B2532" s="1">
        <v>44577</v>
      </c>
      <c r="C2532" t="s">
        <v>61</v>
      </c>
      <c r="D2532" t="s">
        <v>33</v>
      </c>
      <c r="E2532" t="s">
        <v>23</v>
      </c>
      <c r="F2532">
        <v>8</v>
      </c>
      <c r="G2532">
        <v>11.01</v>
      </c>
      <c r="H2532">
        <v>0.15</v>
      </c>
      <c r="I2532" t="s">
        <v>1324</v>
      </c>
      <c r="J2532">
        <f t="shared" si="117"/>
        <v>3.01</v>
      </c>
      <c r="K2532">
        <f t="shared" si="118"/>
        <v>2.5584999999999996</v>
      </c>
      <c r="L2532">
        <f t="shared" si="119"/>
        <v>0.75249999999999972</v>
      </c>
    </row>
    <row r="2533" spans="1:12" x14ac:dyDescent="0.35">
      <c r="A2533" t="s">
        <v>3322</v>
      </c>
      <c r="B2533" s="1">
        <v>45738</v>
      </c>
      <c r="C2533" t="s">
        <v>10</v>
      </c>
      <c r="D2533" t="s">
        <v>11</v>
      </c>
      <c r="E2533" t="s">
        <v>12</v>
      </c>
      <c r="F2533">
        <v>3</v>
      </c>
      <c r="G2533">
        <v>491.68</v>
      </c>
      <c r="H2533">
        <v>0.2</v>
      </c>
      <c r="I2533" t="s">
        <v>288</v>
      </c>
      <c r="J2533">
        <f t="shared" si="117"/>
        <v>488.68</v>
      </c>
      <c r="K2533">
        <f t="shared" si="118"/>
        <v>390.94400000000002</v>
      </c>
      <c r="L2533">
        <f t="shared" si="119"/>
        <v>97.736000000000047</v>
      </c>
    </row>
    <row r="2534" spans="1:12" x14ac:dyDescent="0.35">
      <c r="A2534" t="s">
        <v>3323</v>
      </c>
      <c r="B2534" s="1">
        <v>45295</v>
      </c>
      <c r="C2534" t="s">
        <v>29</v>
      </c>
      <c r="D2534" t="s">
        <v>18</v>
      </c>
      <c r="E2534" t="s">
        <v>12</v>
      </c>
      <c r="F2534">
        <v>6</v>
      </c>
      <c r="G2534">
        <v>754.18</v>
      </c>
      <c r="H2534">
        <v>0.2</v>
      </c>
      <c r="I2534" t="s">
        <v>1119</v>
      </c>
      <c r="J2534">
        <f t="shared" si="117"/>
        <v>748.18</v>
      </c>
      <c r="K2534">
        <f t="shared" si="118"/>
        <v>598.54399999999998</v>
      </c>
      <c r="L2534">
        <f t="shared" si="119"/>
        <v>149.63600000000002</v>
      </c>
    </row>
    <row r="2535" spans="1:12" x14ac:dyDescent="0.35">
      <c r="A2535" t="s">
        <v>3324</v>
      </c>
      <c r="B2535" s="1">
        <v>45125</v>
      </c>
      <c r="C2535" t="s">
        <v>64</v>
      </c>
      <c r="D2535" t="s">
        <v>11</v>
      </c>
      <c r="E2535" t="s">
        <v>43</v>
      </c>
      <c r="F2535">
        <v>9</v>
      </c>
      <c r="G2535">
        <v>447.8</v>
      </c>
      <c r="H2535">
        <v>0.3</v>
      </c>
      <c r="I2535" t="s">
        <v>2843</v>
      </c>
      <c r="J2535">
        <f t="shared" si="117"/>
        <v>438.8</v>
      </c>
      <c r="K2535">
        <f t="shared" si="118"/>
        <v>307.15999999999997</v>
      </c>
      <c r="L2535">
        <f t="shared" si="119"/>
        <v>43.879999999999995</v>
      </c>
    </row>
    <row r="2536" spans="1:12" x14ac:dyDescent="0.35">
      <c r="A2536" t="s">
        <v>3325</v>
      </c>
      <c r="B2536" s="1">
        <v>45218</v>
      </c>
      <c r="C2536" t="s">
        <v>26</v>
      </c>
      <c r="D2536" t="s">
        <v>18</v>
      </c>
      <c r="E2536" t="s">
        <v>23</v>
      </c>
      <c r="F2536">
        <v>3</v>
      </c>
      <c r="G2536">
        <v>666.34</v>
      </c>
      <c r="H2536">
        <v>0</v>
      </c>
      <c r="I2536" t="s">
        <v>1045</v>
      </c>
      <c r="J2536">
        <f t="shared" si="117"/>
        <v>663.34</v>
      </c>
      <c r="K2536">
        <f t="shared" si="118"/>
        <v>663.34</v>
      </c>
      <c r="L2536">
        <f t="shared" si="119"/>
        <v>265.33600000000001</v>
      </c>
    </row>
    <row r="2537" spans="1:12" x14ac:dyDescent="0.35">
      <c r="A2537" t="s">
        <v>3326</v>
      </c>
      <c r="B2537" s="1">
        <v>45549</v>
      </c>
      <c r="C2537" t="s">
        <v>10</v>
      </c>
      <c r="D2537" t="s">
        <v>11</v>
      </c>
      <c r="E2537" t="s">
        <v>43</v>
      </c>
      <c r="F2537">
        <v>5</v>
      </c>
      <c r="G2537">
        <v>742.98</v>
      </c>
      <c r="H2537">
        <v>0.3</v>
      </c>
      <c r="I2537" t="s">
        <v>1021</v>
      </c>
      <c r="J2537">
        <f t="shared" si="117"/>
        <v>737.98</v>
      </c>
      <c r="K2537">
        <f t="shared" si="118"/>
        <v>516.58600000000001</v>
      </c>
      <c r="L2537">
        <f t="shared" si="119"/>
        <v>73.798000000000002</v>
      </c>
    </row>
    <row r="2538" spans="1:12" x14ac:dyDescent="0.35">
      <c r="A2538" t="s">
        <v>3327</v>
      </c>
      <c r="B2538" s="1">
        <v>45761</v>
      </c>
      <c r="C2538" t="s">
        <v>141</v>
      </c>
      <c r="D2538" t="s">
        <v>33</v>
      </c>
      <c r="E2538" t="s">
        <v>12</v>
      </c>
      <c r="F2538">
        <v>3</v>
      </c>
      <c r="G2538">
        <v>31.62</v>
      </c>
      <c r="H2538">
        <v>0.1</v>
      </c>
      <c r="I2538" t="s">
        <v>629</v>
      </c>
      <c r="J2538">
        <f t="shared" si="117"/>
        <v>28.62</v>
      </c>
      <c r="K2538">
        <f t="shared" si="118"/>
        <v>25.758000000000003</v>
      </c>
      <c r="L2538">
        <f t="shared" si="119"/>
        <v>8.5860000000000021</v>
      </c>
    </row>
    <row r="2539" spans="1:12" x14ac:dyDescent="0.35">
      <c r="A2539" t="s">
        <v>3328</v>
      </c>
      <c r="B2539" s="1">
        <v>44937</v>
      </c>
      <c r="C2539" t="s">
        <v>40</v>
      </c>
      <c r="D2539" t="s">
        <v>33</v>
      </c>
      <c r="E2539" t="s">
        <v>12</v>
      </c>
      <c r="F2539">
        <v>5</v>
      </c>
      <c r="G2539">
        <v>69.849999999999994</v>
      </c>
      <c r="H2539">
        <v>0.2</v>
      </c>
      <c r="I2539" t="s">
        <v>112</v>
      </c>
      <c r="J2539">
        <f t="shared" si="117"/>
        <v>64.849999999999994</v>
      </c>
      <c r="K2539">
        <f t="shared" si="118"/>
        <v>51.879999999999995</v>
      </c>
      <c r="L2539">
        <f t="shared" si="119"/>
        <v>12.969999999999999</v>
      </c>
    </row>
    <row r="2540" spans="1:12" x14ac:dyDescent="0.35">
      <c r="A2540" t="s">
        <v>3329</v>
      </c>
      <c r="B2540" s="1">
        <v>45077</v>
      </c>
      <c r="C2540" t="s">
        <v>22</v>
      </c>
      <c r="D2540" t="s">
        <v>11</v>
      </c>
      <c r="E2540" t="s">
        <v>19</v>
      </c>
      <c r="F2540">
        <v>3</v>
      </c>
      <c r="G2540">
        <v>644.69000000000005</v>
      </c>
      <c r="H2540">
        <v>0</v>
      </c>
      <c r="I2540" t="s">
        <v>1658</v>
      </c>
      <c r="J2540">
        <f t="shared" si="117"/>
        <v>641.69000000000005</v>
      </c>
      <c r="K2540">
        <f t="shared" si="118"/>
        <v>641.69000000000005</v>
      </c>
      <c r="L2540">
        <f t="shared" si="119"/>
        <v>256.67600000000004</v>
      </c>
    </row>
    <row r="2541" spans="1:12" x14ac:dyDescent="0.35">
      <c r="A2541" t="s">
        <v>3330</v>
      </c>
      <c r="B2541" s="1">
        <v>45728</v>
      </c>
      <c r="C2541" t="s">
        <v>53</v>
      </c>
      <c r="D2541" t="s">
        <v>18</v>
      </c>
      <c r="E2541" t="s">
        <v>19</v>
      </c>
      <c r="F2541">
        <v>1</v>
      </c>
      <c r="G2541">
        <v>947.68</v>
      </c>
      <c r="H2541">
        <v>0.3</v>
      </c>
      <c r="I2541" t="s">
        <v>2321</v>
      </c>
      <c r="J2541">
        <f t="shared" si="117"/>
        <v>946.68</v>
      </c>
      <c r="K2541">
        <f t="shared" si="118"/>
        <v>662.67599999999993</v>
      </c>
      <c r="L2541">
        <f t="shared" si="119"/>
        <v>94.668000000000006</v>
      </c>
    </row>
    <row r="2542" spans="1:12" x14ac:dyDescent="0.35">
      <c r="A2542" t="s">
        <v>3331</v>
      </c>
      <c r="B2542" s="1">
        <v>45982</v>
      </c>
      <c r="C2542" t="s">
        <v>56</v>
      </c>
      <c r="D2542" t="s">
        <v>33</v>
      </c>
      <c r="E2542" t="s">
        <v>12</v>
      </c>
      <c r="F2542">
        <v>7</v>
      </c>
      <c r="G2542">
        <v>62.78</v>
      </c>
      <c r="H2542">
        <v>0.1</v>
      </c>
      <c r="I2542" t="s">
        <v>447</v>
      </c>
      <c r="J2542">
        <f t="shared" si="117"/>
        <v>55.78</v>
      </c>
      <c r="K2542">
        <f t="shared" si="118"/>
        <v>50.202000000000005</v>
      </c>
      <c r="L2542">
        <f t="shared" si="119"/>
        <v>16.734000000000009</v>
      </c>
    </row>
    <row r="2543" spans="1:12" x14ac:dyDescent="0.35">
      <c r="A2543" t="s">
        <v>3332</v>
      </c>
      <c r="B2543" s="1">
        <v>45301</v>
      </c>
      <c r="C2543" t="s">
        <v>71</v>
      </c>
      <c r="D2543" t="s">
        <v>33</v>
      </c>
      <c r="E2543" t="s">
        <v>12</v>
      </c>
      <c r="F2543">
        <v>2</v>
      </c>
      <c r="G2543">
        <v>74.2</v>
      </c>
      <c r="H2543">
        <v>0.1</v>
      </c>
      <c r="I2543" t="s">
        <v>1180</v>
      </c>
      <c r="J2543">
        <f t="shared" si="117"/>
        <v>72.2</v>
      </c>
      <c r="K2543">
        <f t="shared" si="118"/>
        <v>64.98</v>
      </c>
      <c r="L2543">
        <f t="shared" si="119"/>
        <v>21.660000000000004</v>
      </c>
    </row>
    <row r="2544" spans="1:12" x14ac:dyDescent="0.35">
      <c r="A2544" t="s">
        <v>3333</v>
      </c>
      <c r="B2544" s="1">
        <v>45036</v>
      </c>
      <c r="C2544" t="s">
        <v>29</v>
      </c>
      <c r="D2544" t="s">
        <v>18</v>
      </c>
      <c r="E2544" t="s">
        <v>19</v>
      </c>
      <c r="F2544">
        <v>2</v>
      </c>
      <c r="G2544">
        <v>904.89</v>
      </c>
      <c r="H2544">
        <v>0</v>
      </c>
      <c r="I2544" t="s">
        <v>1664</v>
      </c>
      <c r="J2544">
        <f t="shared" si="117"/>
        <v>902.89</v>
      </c>
      <c r="K2544">
        <f t="shared" si="118"/>
        <v>902.89</v>
      </c>
      <c r="L2544">
        <f t="shared" si="119"/>
        <v>361.15600000000006</v>
      </c>
    </row>
    <row r="2545" spans="1:12" x14ac:dyDescent="0.35">
      <c r="A2545" t="s">
        <v>3334</v>
      </c>
      <c r="B2545" s="1">
        <v>45830</v>
      </c>
      <c r="C2545" t="s">
        <v>10</v>
      </c>
      <c r="D2545" t="s">
        <v>11</v>
      </c>
      <c r="E2545" t="s">
        <v>12</v>
      </c>
      <c r="F2545">
        <v>5</v>
      </c>
      <c r="G2545">
        <v>677.27</v>
      </c>
      <c r="H2545">
        <v>0</v>
      </c>
      <c r="I2545" t="s">
        <v>171</v>
      </c>
      <c r="J2545">
        <f t="shared" si="117"/>
        <v>672.27</v>
      </c>
      <c r="K2545">
        <f t="shared" si="118"/>
        <v>672.27</v>
      </c>
      <c r="L2545">
        <f t="shared" si="119"/>
        <v>268.90800000000002</v>
      </c>
    </row>
    <row r="2546" spans="1:12" x14ac:dyDescent="0.35">
      <c r="A2546" t="s">
        <v>3335</v>
      </c>
      <c r="B2546" s="1">
        <v>44573</v>
      </c>
      <c r="C2546" t="s">
        <v>29</v>
      </c>
      <c r="D2546" t="s">
        <v>18</v>
      </c>
      <c r="E2546" t="s">
        <v>23</v>
      </c>
      <c r="F2546">
        <v>1</v>
      </c>
      <c r="G2546">
        <v>1404.47</v>
      </c>
      <c r="H2546">
        <v>0</v>
      </c>
      <c r="I2546" t="s">
        <v>1869</v>
      </c>
      <c r="J2546">
        <f t="shared" si="117"/>
        <v>1403.47</v>
      </c>
      <c r="K2546">
        <f t="shared" si="118"/>
        <v>1403.47</v>
      </c>
      <c r="L2546">
        <f t="shared" si="119"/>
        <v>561.38800000000003</v>
      </c>
    </row>
    <row r="2547" spans="1:12" x14ac:dyDescent="0.35">
      <c r="A2547" t="s">
        <v>3336</v>
      </c>
      <c r="B2547" s="1">
        <v>44638</v>
      </c>
      <c r="C2547" t="s">
        <v>40</v>
      </c>
      <c r="D2547" t="s">
        <v>33</v>
      </c>
      <c r="E2547" t="s">
        <v>43</v>
      </c>
      <c r="F2547">
        <v>7</v>
      </c>
      <c r="G2547">
        <v>21.08</v>
      </c>
      <c r="H2547">
        <v>0.3</v>
      </c>
      <c r="I2547" t="s">
        <v>2401</v>
      </c>
      <c r="J2547">
        <f t="shared" si="117"/>
        <v>14.079999999999998</v>
      </c>
      <c r="K2547">
        <f t="shared" si="118"/>
        <v>9.8559999999999981</v>
      </c>
      <c r="L2547">
        <f t="shared" si="119"/>
        <v>1.4079999999999995</v>
      </c>
    </row>
    <row r="2548" spans="1:12" x14ac:dyDescent="0.35">
      <c r="A2548" t="s">
        <v>3337</v>
      </c>
      <c r="B2548" s="1">
        <v>44674</v>
      </c>
      <c r="C2548" t="s">
        <v>40</v>
      </c>
      <c r="D2548" t="s">
        <v>33</v>
      </c>
      <c r="E2548" t="s">
        <v>12</v>
      </c>
      <c r="F2548">
        <v>7</v>
      </c>
      <c r="G2548">
        <v>45.8</v>
      </c>
      <c r="H2548">
        <v>0.3</v>
      </c>
      <c r="I2548" t="s">
        <v>479</v>
      </c>
      <c r="J2548">
        <f t="shared" si="117"/>
        <v>38.799999999999997</v>
      </c>
      <c r="K2548">
        <f t="shared" si="118"/>
        <v>27.159999999999997</v>
      </c>
      <c r="L2548">
        <f t="shared" si="119"/>
        <v>3.879999999999999</v>
      </c>
    </row>
    <row r="2549" spans="1:12" x14ac:dyDescent="0.35">
      <c r="A2549" t="s">
        <v>3338</v>
      </c>
      <c r="B2549" s="1">
        <v>44592</v>
      </c>
      <c r="C2549" t="s">
        <v>17</v>
      </c>
      <c r="D2549" t="s">
        <v>18</v>
      </c>
      <c r="E2549" t="s">
        <v>12</v>
      </c>
      <c r="F2549">
        <v>8</v>
      </c>
      <c r="G2549">
        <v>342.85</v>
      </c>
      <c r="H2549">
        <v>0.1</v>
      </c>
      <c r="I2549" t="s">
        <v>62</v>
      </c>
      <c r="J2549">
        <f t="shared" si="117"/>
        <v>334.85</v>
      </c>
      <c r="K2549">
        <f t="shared" si="118"/>
        <v>301.36500000000001</v>
      </c>
      <c r="L2549">
        <f t="shared" si="119"/>
        <v>100.45500000000001</v>
      </c>
    </row>
    <row r="2550" spans="1:12" x14ac:dyDescent="0.35">
      <c r="A2550" t="s">
        <v>3339</v>
      </c>
      <c r="B2550" s="1">
        <v>45433</v>
      </c>
      <c r="C2550" t="s">
        <v>53</v>
      </c>
      <c r="D2550" t="s">
        <v>18</v>
      </c>
      <c r="E2550" t="s">
        <v>12</v>
      </c>
      <c r="F2550">
        <v>2</v>
      </c>
      <c r="G2550">
        <v>387.82</v>
      </c>
      <c r="H2550">
        <v>0</v>
      </c>
      <c r="I2550" t="s">
        <v>3340</v>
      </c>
      <c r="J2550">
        <f t="shared" si="117"/>
        <v>385.82</v>
      </c>
      <c r="K2550">
        <f t="shared" si="118"/>
        <v>385.82</v>
      </c>
      <c r="L2550">
        <f t="shared" si="119"/>
        <v>154.328</v>
      </c>
    </row>
    <row r="2551" spans="1:12" x14ac:dyDescent="0.35">
      <c r="A2551" t="s">
        <v>3341</v>
      </c>
      <c r="B2551" s="1">
        <v>45878</v>
      </c>
      <c r="C2551" t="s">
        <v>17</v>
      </c>
      <c r="D2551" t="s">
        <v>18</v>
      </c>
      <c r="E2551" t="s">
        <v>43</v>
      </c>
      <c r="F2551">
        <v>2</v>
      </c>
      <c r="G2551">
        <v>1451</v>
      </c>
      <c r="H2551">
        <v>0.1</v>
      </c>
      <c r="I2551" t="s">
        <v>1521</v>
      </c>
      <c r="J2551">
        <f t="shared" si="117"/>
        <v>1449</v>
      </c>
      <c r="K2551">
        <f t="shared" si="118"/>
        <v>1304.1000000000001</v>
      </c>
      <c r="L2551">
        <f t="shared" si="119"/>
        <v>434.70000000000016</v>
      </c>
    </row>
    <row r="2552" spans="1:12" x14ac:dyDescent="0.35">
      <c r="A2552" t="s">
        <v>3342</v>
      </c>
      <c r="B2552" s="1">
        <v>44765</v>
      </c>
      <c r="C2552" t="s">
        <v>32</v>
      </c>
      <c r="D2552" t="s">
        <v>33</v>
      </c>
      <c r="E2552" t="s">
        <v>43</v>
      </c>
      <c r="F2552">
        <v>5</v>
      </c>
      <c r="G2552">
        <v>21.86</v>
      </c>
      <c r="H2552">
        <v>0.3</v>
      </c>
      <c r="I2552" t="s">
        <v>2748</v>
      </c>
      <c r="J2552">
        <f t="shared" si="117"/>
        <v>16.86</v>
      </c>
      <c r="K2552">
        <f t="shared" si="118"/>
        <v>11.802</v>
      </c>
      <c r="L2552">
        <f t="shared" si="119"/>
        <v>1.6859999999999999</v>
      </c>
    </row>
    <row r="2553" spans="1:12" x14ac:dyDescent="0.35">
      <c r="A2553" t="s">
        <v>3343</v>
      </c>
      <c r="B2553" s="1">
        <v>45512</v>
      </c>
      <c r="C2553" t="s">
        <v>40</v>
      </c>
      <c r="D2553" t="s">
        <v>33</v>
      </c>
      <c r="E2553" t="s">
        <v>43</v>
      </c>
      <c r="F2553">
        <v>8</v>
      </c>
      <c r="G2553">
        <v>142.9</v>
      </c>
      <c r="H2553">
        <v>0</v>
      </c>
      <c r="I2553" t="s">
        <v>1591</v>
      </c>
      <c r="J2553">
        <f t="shared" si="117"/>
        <v>134.9</v>
      </c>
      <c r="K2553">
        <f t="shared" si="118"/>
        <v>134.9</v>
      </c>
      <c r="L2553">
        <f t="shared" si="119"/>
        <v>53.960000000000008</v>
      </c>
    </row>
    <row r="2554" spans="1:12" x14ac:dyDescent="0.35">
      <c r="A2554" t="s">
        <v>3344</v>
      </c>
      <c r="B2554" s="1">
        <v>45076</v>
      </c>
      <c r="C2554" t="s">
        <v>17</v>
      </c>
      <c r="D2554" t="s">
        <v>18</v>
      </c>
      <c r="E2554" t="s">
        <v>12</v>
      </c>
      <c r="F2554">
        <v>10</v>
      </c>
      <c r="G2554">
        <v>1464.55</v>
      </c>
      <c r="H2554">
        <v>0.1</v>
      </c>
      <c r="I2554" t="s">
        <v>865</v>
      </c>
      <c r="J2554">
        <f t="shared" si="117"/>
        <v>1454.55</v>
      </c>
      <c r="K2554">
        <f t="shared" si="118"/>
        <v>1309.095</v>
      </c>
      <c r="L2554">
        <f t="shared" si="119"/>
        <v>436.36500000000012</v>
      </c>
    </row>
    <row r="2555" spans="1:12" x14ac:dyDescent="0.35">
      <c r="A2555" t="s">
        <v>3345</v>
      </c>
      <c r="B2555" s="1">
        <v>45233</v>
      </c>
      <c r="C2555" t="s">
        <v>99</v>
      </c>
      <c r="D2555" t="s">
        <v>33</v>
      </c>
      <c r="E2555" t="s">
        <v>23</v>
      </c>
      <c r="F2555">
        <v>1</v>
      </c>
      <c r="G2555">
        <v>149.71</v>
      </c>
      <c r="H2555">
        <v>0.15</v>
      </c>
      <c r="I2555" t="s">
        <v>593</v>
      </c>
      <c r="J2555">
        <f t="shared" si="117"/>
        <v>148.71</v>
      </c>
      <c r="K2555">
        <f t="shared" si="118"/>
        <v>126.40350000000001</v>
      </c>
      <c r="L2555">
        <f t="shared" si="119"/>
        <v>37.177500000000009</v>
      </c>
    </row>
    <row r="2556" spans="1:12" x14ac:dyDescent="0.35">
      <c r="A2556" t="s">
        <v>3346</v>
      </c>
      <c r="B2556" s="1">
        <v>45175</v>
      </c>
      <c r="C2556" t="s">
        <v>53</v>
      </c>
      <c r="D2556" t="s">
        <v>18</v>
      </c>
      <c r="E2556" t="s">
        <v>19</v>
      </c>
      <c r="F2556">
        <v>3</v>
      </c>
      <c r="G2556">
        <v>501.84</v>
      </c>
      <c r="H2556">
        <v>0</v>
      </c>
      <c r="I2556" t="s">
        <v>546</v>
      </c>
      <c r="J2556">
        <f t="shared" si="117"/>
        <v>498.84</v>
      </c>
      <c r="K2556">
        <f t="shared" si="118"/>
        <v>498.84</v>
      </c>
      <c r="L2556">
        <f t="shared" si="119"/>
        <v>199.536</v>
      </c>
    </row>
    <row r="2557" spans="1:12" x14ac:dyDescent="0.35">
      <c r="A2557" t="s">
        <v>3347</v>
      </c>
      <c r="B2557" s="1">
        <v>45109</v>
      </c>
      <c r="C2557" t="s">
        <v>50</v>
      </c>
      <c r="D2557" t="s">
        <v>11</v>
      </c>
      <c r="E2557" t="s">
        <v>12</v>
      </c>
      <c r="F2557">
        <v>4</v>
      </c>
      <c r="G2557">
        <v>251.5</v>
      </c>
      <c r="H2557">
        <v>0.15</v>
      </c>
      <c r="I2557" t="s">
        <v>2608</v>
      </c>
      <c r="J2557">
        <f t="shared" si="117"/>
        <v>247.5</v>
      </c>
      <c r="K2557">
        <f t="shared" si="118"/>
        <v>210.375</v>
      </c>
      <c r="L2557">
        <f t="shared" si="119"/>
        <v>61.875</v>
      </c>
    </row>
    <row r="2558" spans="1:12" x14ac:dyDescent="0.35">
      <c r="A2558" t="s">
        <v>3348</v>
      </c>
      <c r="B2558" s="1">
        <v>44964</v>
      </c>
      <c r="C2558" t="s">
        <v>26</v>
      </c>
      <c r="D2558" t="s">
        <v>18</v>
      </c>
      <c r="E2558" t="s">
        <v>43</v>
      </c>
      <c r="F2558">
        <v>8</v>
      </c>
      <c r="G2558">
        <v>898.38</v>
      </c>
      <c r="H2558">
        <v>0</v>
      </c>
      <c r="I2558" t="s">
        <v>623</v>
      </c>
      <c r="J2558">
        <f t="shared" si="117"/>
        <v>890.38</v>
      </c>
      <c r="K2558">
        <f t="shared" si="118"/>
        <v>890.38</v>
      </c>
      <c r="L2558">
        <f t="shared" si="119"/>
        <v>356.15200000000004</v>
      </c>
    </row>
    <row r="2559" spans="1:12" x14ac:dyDescent="0.35">
      <c r="A2559" t="s">
        <v>3349</v>
      </c>
      <c r="B2559" s="1">
        <v>45659</v>
      </c>
      <c r="C2559" t="s">
        <v>71</v>
      </c>
      <c r="D2559" t="s">
        <v>33</v>
      </c>
      <c r="E2559" t="s">
        <v>23</v>
      </c>
      <c r="F2559">
        <v>3</v>
      </c>
      <c r="G2559">
        <v>65.61</v>
      </c>
      <c r="H2559">
        <v>0.2</v>
      </c>
      <c r="I2559" t="s">
        <v>3350</v>
      </c>
      <c r="J2559">
        <f t="shared" si="117"/>
        <v>62.61</v>
      </c>
      <c r="K2559">
        <f t="shared" si="118"/>
        <v>50.088000000000001</v>
      </c>
      <c r="L2559">
        <f t="shared" si="119"/>
        <v>12.522000000000006</v>
      </c>
    </row>
    <row r="2560" spans="1:12" x14ac:dyDescent="0.35">
      <c r="A2560" t="s">
        <v>3351</v>
      </c>
      <c r="B2560" s="1">
        <v>45519</v>
      </c>
      <c r="C2560" t="s">
        <v>10</v>
      </c>
      <c r="D2560" t="s">
        <v>11</v>
      </c>
      <c r="E2560" t="s">
        <v>23</v>
      </c>
      <c r="F2560">
        <v>5</v>
      </c>
      <c r="G2560">
        <v>97.41</v>
      </c>
      <c r="H2560">
        <v>0</v>
      </c>
      <c r="I2560" t="s">
        <v>1176</v>
      </c>
      <c r="J2560">
        <f t="shared" si="117"/>
        <v>92.41</v>
      </c>
      <c r="K2560">
        <f t="shared" si="118"/>
        <v>92.41</v>
      </c>
      <c r="L2560">
        <f t="shared" si="119"/>
        <v>36.963999999999999</v>
      </c>
    </row>
    <row r="2561" spans="1:12" x14ac:dyDescent="0.35">
      <c r="A2561" t="s">
        <v>3352</v>
      </c>
      <c r="B2561" s="1">
        <v>45587</v>
      </c>
      <c r="C2561" t="s">
        <v>32</v>
      </c>
      <c r="D2561" t="s">
        <v>33</v>
      </c>
      <c r="E2561" t="s">
        <v>23</v>
      </c>
      <c r="F2561">
        <v>5</v>
      </c>
      <c r="G2561">
        <v>30.29</v>
      </c>
      <c r="H2561">
        <v>0.15</v>
      </c>
      <c r="I2561" t="s">
        <v>2554</v>
      </c>
      <c r="J2561">
        <f t="shared" si="117"/>
        <v>25.29</v>
      </c>
      <c r="K2561">
        <f t="shared" si="118"/>
        <v>21.496499999999997</v>
      </c>
      <c r="L2561">
        <f t="shared" si="119"/>
        <v>6.322499999999998</v>
      </c>
    </row>
    <row r="2562" spans="1:12" x14ac:dyDescent="0.35">
      <c r="A2562" t="s">
        <v>3353</v>
      </c>
      <c r="B2562" s="1">
        <v>45219</v>
      </c>
      <c r="C2562" t="s">
        <v>29</v>
      </c>
      <c r="D2562" t="s">
        <v>18</v>
      </c>
      <c r="E2562" t="s">
        <v>19</v>
      </c>
      <c r="F2562">
        <v>10</v>
      </c>
      <c r="G2562">
        <v>1193.42</v>
      </c>
      <c r="H2562">
        <v>0.15</v>
      </c>
      <c r="I2562" t="s">
        <v>187</v>
      </c>
      <c r="J2562">
        <f t="shared" ref="J2562:J2625" si="120">G2562-F2562</f>
        <v>1183.42</v>
      </c>
      <c r="K2562">
        <f t="shared" ref="K2562:K2625" si="121">J2562*(1-H2562)</f>
        <v>1005.907</v>
      </c>
      <c r="L2562">
        <f t="shared" ref="L2562:L2625" si="122">K2562-(J2562*0.6)</f>
        <v>295.85500000000002</v>
      </c>
    </row>
    <row r="2563" spans="1:12" x14ac:dyDescent="0.35">
      <c r="A2563" t="s">
        <v>3354</v>
      </c>
      <c r="B2563" s="1">
        <v>45938</v>
      </c>
      <c r="C2563" t="s">
        <v>56</v>
      </c>
      <c r="D2563" t="s">
        <v>33</v>
      </c>
      <c r="E2563" t="s">
        <v>43</v>
      </c>
      <c r="F2563">
        <v>8</v>
      </c>
      <c r="G2563">
        <v>127.73</v>
      </c>
      <c r="H2563">
        <v>0.3</v>
      </c>
      <c r="I2563" t="s">
        <v>3340</v>
      </c>
      <c r="J2563">
        <f t="shared" si="120"/>
        <v>119.73</v>
      </c>
      <c r="K2563">
        <f t="shared" si="121"/>
        <v>83.810999999999993</v>
      </c>
      <c r="L2563">
        <f t="shared" si="122"/>
        <v>11.972999999999999</v>
      </c>
    </row>
    <row r="2564" spans="1:12" x14ac:dyDescent="0.35">
      <c r="A2564" t="s">
        <v>3355</v>
      </c>
      <c r="B2564" s="1">
        <v>45016</v>
      </c>
      <c r="C2564" t="s">
        <v>61</v>
      </c>
      <c r="D2564" t="s">
        <v>33</v>
      </c>
      <c r="E2564" t="s">
        <v>43</v>
      </c>
      <c r="F2564">
        <v>5</v>
      </c>
      <c r="G2564">
        <v>35.78</v>
      </c>
      <c r="H2564">
        <v>0</v>
      </c>
      <c r="I2564" t="s">
        <v>1490</v>
      </c>
      <c r="J2564">
        <f t="shared" si="120"/>
        <v>30.78</v>
      </c>
      <c r="K2564">
        <f t="shared" si="121"/>
        <v>30.78</v>
      </c>
      <c r="L2564">
        <f t="shared" si="122"/>
        <v>12.312000000000001</v>
      </c>
    </row>
    <row r="2565" spans="1:12" x14ac:dyDescent="0.35">
      <c r="A2565" t="s">
        <v>3356</v>
      </c>
      <c r="B2565" s="1">
        <v>45672</v>
      </c>
      <c r="C2565" t="s">
        <v>32</v>
      </c>
      <c r="D2565" t="s">
        <v>33</v>
      </c>
      <c r="E2565" t="s">
        <v>23</v>
      </c>
      <c r="F2565">
        <v>5</v>
      </c>
      <c r="G2565">
        <v>134.93</v>
      </c>
      <c r="H2565">
        <v>0.15</v>
      </c>
      <c r="I2565" t="s">
        <v>276</v>
      </c>
      <c r="J2565">
        <f t="shared" si="120"/>
        <v>129.93</v>
      </c>
      <c r="K2565">
        <f t="shared" si="121"/>
        <v>110.4405</v>
      </c>
      <c r="L2565">
        <f t="shared" si="122"/>
        <v>32.482500000000002</v>
      </c>
    </row>
    <row r="2566" spans="1:12" x14ac:dyDescent="0.35">
      <c r="A2566" t="s">
        <v>3357</v>
      </c>
      <c r="B2566" s="1">
        <v>45040</v>
      </c>
      <c r="C2566" t="s">
        <v>61</v>
      </c>
      <c r="D2566" t="s">
        <v>33</v>
      </c>
      <c r="E2566" t="s">
        <v>19</v>
      </c>
      <c r="F2566">
        <v>6</v>
      </c>
      <c r="G2566">
        <v>100.57</v>
      </c>
      <c r="H2566">
        <v>0.3</v>
      </c>
      <c r="I2566" t="s">
        <v>13</v>
      </c>
      <c r="J2566">
        <f t="shared" si="120"/>
        <v>94.57</v>
      </c>
      <c r="K2566">
        <f t="shared" si="121"/>
        <v>66.198999999999998</v>
      </c>
      <c r="L2566">
        <f t="shared" si="122"/>
        <v>9.4570000000000007</v>
      </c>
    </row>
    <row r="2567" spans="1:12" x14ac:dyDescent="0.35">
      <c r="A2567" t="s">
        <v>3358</v>
      </c>
      <c r="B2567" s="1">
        <v>45621</v>
      </c>
      <c r="C2567" t="s">
        <v>29</v>
      </c>
      <c r="D2567" t="s">
        <v>18</v>
      </c>
      <c r="E2567" t="s">
        <v>19</v>
      </c>
      <c r="F2567">
        <v>3</v>
      </c>
      <c r="G2567">
        <v>733.94</v>
      </c>
      <c r="H2567">
        <v>0.3</v>
      </c>
      <c r="I2567" t="s">
        <v>708</v>
      </c>
      <c r="J2567">
        <f t="shared" si="120"/>
        <v>730.94</v>
      </c>
      <c r="K2567">
        <f t="shared" si="121"/>
        <v>511.65800000000002</v>
      </c>
      <c r="L2567">
        <f t="shared" si="122"/>
        <v>73.093999999999994</v>
      </c>
    </row>
    <row r="2568" spans="1:12" x14ac:dyDescent="0.35">
      <c r="A2568" t="s">
        <v>3359</v>
      </c>
      <c r="B2568" s="1">
        <v>45620</v>
      </c>
      <c r="C2568" t="s">
        <v>32</v>
      </c>
      <c r="D2568" t="s">
        <v>33</v>
      </c>
      <c r="E2568" t="s">
        <v>19</v>
      </c>
      <c r="F2568">
        <v>8</v>
      </c>
      <c r="G2568">
        <v>99.22</v>
      </c>
      <c r="H2568">
        <v>0.2</v>
      </c>
      <c r="I2568" t="s">
        <v>550</v>
      </c>
      <c r="J2568">
        <f t="shared" si="120"/>
        <v>91.22</v>
      </c>
      <c r="K2568">
        <f t="shared" si="121"/>
        <v>72.975999999999999</v>
      </c>
      <c r="L2568">
        <f t="shared" si="122"/>
        <v>18.244</v>
      </c>
    </row>
    <row r="2569" spans="1:12" x14ac:dyDescent="0.35">
      <c r="A2569" t="s">
        <v>3360</v>
      </c>
      <c r="B2569" s="1">
        <v>45045</v>
      </c>
      <c r="C2569" t="s">
        <v>40</v>
      </c>
      <c r="D2569" t="s">
        <v>33</v>
      </c>
      <c r="E2569" t="s">
        <v>23</v>
      </c>
      <c r="F2569">
        <v>1</v>
      </c>
      <c r="G2569">
        <v>53.93</v>
      </c>
      <c r="H2569">
        <v>0</v>
      </c>
      <c r="I2569" t="s">
        <v>2117</v>
      </c>
      <c r="J2569">
        <f t="shared" si="120"/>
        <v>52.93</v>
      </c>
      <c r="K2569">
        <f t="shared" si="121"/>
        <v>52.93</v>
      </c>
      <c r="L2569">
        <f t="shared" si="122"/>
        <v>21.172000000000001</v>
      </c>
    </row>
    <row r="2570" spans="1:12" x14ac:dyDescent="0.35">
      <c r="A2570" t="s">
        <v>3361</v>
      </c>
      <c r="B2570" s="1">
        <v>45108</v>
      </c>
      <c r="C2570" t="s">
        <v>61</v>
      </c>
      <c r="D2570" t="s">
        <v>33</v>
      </c>
      <c r="E2570" t="s">
        <v>12</v>
      </c>
      <c r="F2570">
        <v>4</v>
      </c>
      <c r="G2570">
        <v>8.92</v>
      </c>
      <c r="H2570">
        <v>0.15</v>
      </c>
      <c r="I2570" t="s">
        <v>1236</v>
      </c>
      <c r="J2570">
        <f t="shared" si="120"/>
        <v>4.92</v>
      </c>
      <c r="K2570">
        <f t="shared" si="121"/>
        <v>4.1819999999999995</v>
      </c>
      <c r="L2570">
        <f t="shared" si="122"/>
        <v>1.2299999999999995</v>
      </c>
    </row>
    <row r="2571" spans="1:12" x14ac:dyDescent="0.35">
      <c r="A2571" t="s">
        <v>3362</v>
      </c>
      <c r="B2571" s="1">
        <v>44994</v>
      </c>
      <c r="C2571" t="s">
        <v>50</v>
      </c>
      <c r="D2571" t="s">
        <v>11</v>
      </c>
      <c r="E2571" t="s">
        <v>23</v>
      </c>
      <c r="F2571">
        <v>2</v>
      </c>
      <c r="G2571">
        <v>461</v>
      </c>
      <c r="H2571">
        <v>0</v>
      </c>
      <c r="I2571" t="s">
        <v>2973</v>
      </c>
      <c r="J2571">
        <f t="shared" si="120"/>
        <v>459</v>
      </c>
      <c r="K2571">
        <f t="shared" si="121"/>
        <v>459</v>
      </c>
      <c r="L2571">
        <f t="shared" si="122"/>
        <v>183.60000000000002</v>
      </c>
    </row>
    <row r="2572" spans="1:12" x14ac:dyDescent="0.35">
      <c r="A2572" t="s">
        <v>3363</v>
      </c>
      <c r="B2572" s="1">
        <v>45402</v>
      </c>
      <c r="C2572" t="s">
        <v>156</v>
      </c>
      <c r="D2572" t="s">
        <v>33</v>
      </c>
      <c r="E2572" t="s">
        <v>19</v>
      </c>
      <c r="F2572">
        <v>10</v>
      </c>
      <c r="G2572">
        <v>7.34</v>
      </c>
      <c r="H2572">
        <v>0.2</v>
      </c>
      <c r="I2572" t="s">
        <v>65</v>
      </c>
      <c r="J2572">
        <f t="shared" si="120"/>
        <v>-2.66</v>
      </c>
      <c r="K2572">
        <f t="shared" si="121"/>
        <v>-2.1280000000000001</v>
      </c>
      <c r="L2572">
        <f t="shared" si="122"/>
        <v>-0.53200000000000003</v>
      </c>
    </row>
    <row r="2573" spans="1:12" x14ac:dyDescent="0.35">
      <c r="A2573" t="s">
        <v>3364</v>
      </c>
      <c r="B2573" s="1">
        <v>45008</v>
      </c>
      <c r="C2573" t="s">
        <v>17</v>
      </c>
      <c r="D2573" t="s">
        <v>18</v>
      </c>
      <c r="E2573" t="s">
        <v>19</v>
      </c>
      <c r="F2573">
        <v>7</v>
      </c>
      <c r="G2573">
        <v>759.02</v>
      </c>
      <c r="H2573">
        <v>0</v>
      </c>
      <c r="I2573" t="s">
        <v>724</v>
      </c>
      <c r="J2573">
        <f t="shared" si="120"/>
        <v>752.02</v>
      </c>
      <c r="K2573">
        <f t="shared" si="121"/>
        <v>752.02</v>
      </c>
      <c r="L2573">
        <f t="shared" si="122"/>
        <v>300.80799999999999</v>
      </c>
    </row>
    <row r="2574" spans="1:12" x14ac:dyDescent="0.35">
      <c r="A2574" t="s">
        <v>3365</v>
      </c>
      <c r="B2574" s="1">
        <v>45185</v>
      </c>
      <c r="C2574" t="s">
        <v>53</v>
      </c>
      <c r="D2574" t="s">
        <v>18</v>
      </c>
      <c r="E2574" t="s">
        <v>23</v>
      </c>
      <c r="F2574">
        <v>7</v>
      </c>
      <c r="G2574">
        <v>133.69999999999999</v>
      </c>
      <c r="H2574">
        <v>0.1</v>
      </c>
      <c r="I2574" t="s">
        <v>104</v>
      </c>
      <c r="J2574">
        <f t="shared" si="120"/>
        <v>126.69999999999999</v>
      </c>
      <c r="K2574">
        <f t="shared" si="121"/>
        <v>114.02999999999999</v>
      </c>
      <c r="L2574">
        <f t="shared" si="122"/>
        <v>38.009999999999991</v>
      </c>
    </row>
    <row r="2575" spans="1:12" x14ac:dyDescent="0.35">
      <c r="A2575" t="s">
        <v>3366</v>
      </c>
      <c r="B2575" s="1">
        <v>44606</v>
      </c>
      <c r="C2575" t="s">
        <v>17</v>
      </c>
      <c r="D2575" t="s">
        <v>18</v>
      </c>
      <c r="E2575" t="s">
        <v>12</v>
      </c>
      <c r="F2575">
        <v>3</v>
      </c>
      <c r="G2575">
        <v>1259.81</v>
      </c>
      <c r="H2575">
        <v>0.3</v>
      </c>
      <c r="I2575" t="s">
        <v>3367</v>
      </c>
      <c r="J2575">
        <f t="shared" si="120"/>
        <v>1256.81</v>
      </c>
      <c r="K2575">
        <f t="shared" si="121"/>
        <v>879.76699999999994</v>
      </c>
      <c r="L2575">
        <f t="shared" si="122"/>
        <v>125.68100000000004</v>
      </c>
    </row>
    <row r="2576" spans="1:12" x14ac:dyDescent="0.35">
      <c r="A2576" t="s">
        <v>3368</v>
      </c>
      <c r="B2576" s="1">
        <v>45888</v>
      </c>
      <c r="C2576" t="s">
        <v>26</v>
      </c>
      <c r="D2576" t="s">
        <v>18</v>
      </c>
      <c r="E2576" t="s">
        <v>19</v>
      </c>
      <c r="F2576">
        <v>9</v>
      </c>
      <c r="G2576">
        <v>1310.05</v>
      </c>
      <c r="H2576">
        <v>0.3</v>
      </c>
      <c r="I2576" t="s">
        <v>790</v>
      </c>
      <c r="J2576">
        <f t="shared" si="120"/>
        <v>1301.05</v>
      </c>
      <c r="K2576">
        <f t="shared" si="121"/>
        <v>910.7349999999999</v>
      </c>
      <c r="L2576">
        <f t="shared" si="122"/>
        <v>130.1049999999999</v>
      </c>
    </row>
    <row r="2577" spans="1:12" x14ac:dyDescent="0.35">
      <c r="A2577" t="s">
        <v>3369</v>
      </c>
      <c r="B2577" s="1">
        <v>45395</v>
      </c>
      <c r="C2577" t="s">
        <v>71</v>
      </c>
      <c r="D2577" t="s">
        <v>33</v>
      </c>
      <c r="E2577" t="s">
        <v>12</v>
      </c>
      <c r="F2577">
        <v>1</v>
      </c>
      <c r="G2577">
        <v>115.57</v>
      </c>
      <c r="H2577">
        <v>0.15</v>
      </c>
      <c r="I2577" t="s">
        <v>1765</v>
      </c>
      <c r="J2577">
        <f t="shared" si="120"/>
        <v>114.57</v>
      </c>
      <c r="K2577">
        <f t="shared" si="121"/>
        <v>97.384499999999989</v>
      </c>
      <c r="L2577">
        <f t="shared" si="122"/>
        <v>28.642499999999998</v>
      </c>
    </row>
    <row r="2578" spans="1:12" x14ac:dyDescent="0.35">
      <c r="A2578" t="s">
        <v>3370</v>
      </c>
      <c r="B2578" s="1">
        <v>45946</v>
      </c>
      <c r="C2578" t="s">
        <v>50</v>
      </c>
      <c r="D2578" t="s">
        <v>11</v>
      </c>
      <c r="E2578" t="s">
        <v>12</v>
      </c>
      <c r="F2578">
        <v>10</v>
      </c>
      <c r="G2578">
        <v>486.02</v>
      </c>
      <c r="H2578">
        <v>0.2</v>
      </c>
      <c r="I2578" t="s">
        <v>2894</v>
      </c>
      <c r="J2578">
        <f t="shared" si="120"/>
        <v>476.02</v>
      </c>
      <c r="K2578">
        <f t="shared" si="121"/>
        <v>380.81600000000003</v>
      </c>
      <c r="L2578">
        <f t="shared" si="122"/>
        <v>95.204000000000065</v>
      </c>
    </row>
    <row r="2579" spans="1:12" x14ac:dyDescent="0.35">
      <c r="A2579" t="s">
        <v>3371</v>
      </c>
      <c r="B2579" s="1">
        <v>45722</v>
      </c>
      <c r="C2579" t="s">
        <v>53</v>
      </c>
      <c r="D2579" t="s">
        <v>18</v>
      </c>
      <c r="E2579" t="s">
        <v>23</v>
      </c>
      <c r="F2579">
        <v>2</v>
      </c>
      <c r="G2579">
        <v>886.59</v>
      </c>
      <c r="H2579">
        <v>0.15</v>
      </c>
      <c r="I2579" t="s">
        <v>2600</v>
      </c>
      <c r="J2579">
        <f t="shared" si="120"/>
        <v>884.59</v>
      </c>
      <c r="K2579">
        <f t="shared" si="121"/>
        <v>751.90150000000006</v>
      </c>
      <c r="L2579">
        <f t="shared" si="122"/>
        <v>221.14750000000004</v>
      </c>
    </row>
    <row r="2580" spans="1:12" x14ac:dyDescent="0.35">
      <c r="A2580" t="s">
        <v>3372</v>
      </c>
      <c r="B2580" s="1">
        <v>44979</v>
      </c>
      <c r="C2580" t="s">
        <v>50</v>
      </c>
      <c r="D2580" t="s">
        <v>11</v>
      </c>
      <c r="E2580" t="s">
        <v>19</v>
      </c>
      <c r="F2580">
        <v>8</v>
      </c>
      <c r="G2580">
        <v>603.15</v>
      </c>
      <c r="H2580">
        <v>0</v>
      </c>
      <c r="I2580" t="s">
        <v>187</v>
      </c>
      <c r="J2580">
        <f t="shared" si="120"/>
        <v>595.15</v>
      </c>
      <c r="K2580">
        <f t="shared" si="121"/>
        <v>595.15</v>
      </c>
      <c r="L2580">
        <f t="shared" si="122"/>
        <v>238.06</v>
      </c>
    </row>
    <row r="2581" spans="1:12" x14ac:dyDescent="0.35">
      <c r="A2581" t="s">
        <v>3373</v>
      </c>
      <c r="B2581" s="1">
        <v>45192</v>
      </c>
      <c r="C2581" t="s">
        <v>17</v>
      </c>
      <c r="D2581" t="s">
        <v>18</v>
      </c>
      <c r="E2581" t="s">
        <v>12</v>
      </c>
      <c r="F2581">
        <v>7</v>
      </c>
      <c r="G2581">
        <v>922.24</v>
      </c>
      <c r="H2581">
        <v>0</v>
      </c>
      <c r="I2581" t="s">
        <v>2835</v>
      </c>
      <c r="J2581">
        <f t="shared" si="120"/>
        <v>915.24</v>
      </c>
      <c r="K2581">
        <f t="shared" si="121"/>
        <v>915.24</v>
      </c>
      <c r="L2581">
        <f t="shared" si="122"/>
        <v>366.096</v>
      </c>
    </row>
    <row r="2582" spans="1:12" x14ac:dyDescent="0.35">
      <c r="A2582" t="s">
        <v>3374</v>
      </c>
      <c r="B2582" s="1">
        <v>45986</v>
      </c>
      <c r="C2582" t="s">
        <v>53</v>
      </c>
      <c r="D2582" t="s">
        <v>18</v>
      </c>
      <c r="E2582" t="s">
        <v>19</v>
      </c>
      <c r="F2582">
        <v>4</v>
      </c>
      <c r="G2582">
        <v>1440.7</v>
      </c>
      <c r="H2582">
        <v>0.1</v>
      </c>
      <c r="I2582" t="s">
        <v>122</v>
      </c>
      <c r="J2582">
        <f t="shared" si="120"/>
        <v>1436.7</v>
      </c>
      <c r="K2582">
        <f t="shared" si="121"/>
        <v>1293.03</v>
      </c>
      <c r="L2582">
        <f t="shared" si="122"/>
        <v>431.01</v>
      </c>
    </row>
    <row r="2583" spans="1:12" x14ac:dyDescent="0.35">
      <c r="A2583" t="s">
        <v>3375</v>
      </c>
      <c r="B2583" s="1">
        <v>45140</v>
      </c>
      <c r="C2583" t="s">
        <v>40</v>
      </c>
      <c r="D2583" t="s">
        <v>33</v>
      </c>
      <c r="E2583" t="s">
        <v>23</v>
      </c>
      <c r="F2583">
        <v>1</v>
      </c>
      <c r="G2583">
        <v>149.11000000000001</v>
      </c>
      <c r="H2583">
        <v>0.2</v>
      </c>
      <c r="I2583" t="s">
        <v>1396</v>
      </c>
      <c r="J2583">
        <f t="shared" si="120"/>
        <v>148.11000000000001</v>
      </c>
      <c r="K2583">
        <f t="shared" si="121"/>
        <v>118.48800000000001</v>
      </c>
      <c r="L2583">
        <f t="shared" si="122"/>
        <v>29.622000000000014</v>
      </c>
    </row>
    <row r="2584" spans="1:12" x14ac:dyDescent="0.35">
      <c r="A2584" t="s">
        <v>3376</v>
      </c>
      <c r="B2584" s="1">
        <v>45258</v>
      </c>
      <c r="C2584" t="s">
        <v>26</v>
      </c>
      <c r="D2584" t="s">
        <v>18</v>
      </c>
      <c r="E2584" t="s">
        <v>12</v>
      </c>
      <c r="F2584">
        <v>1</v>
      </c>
      <c r="G2584">
        <v>615.01</v>
      </c>
      <c r="H2584">
        <v>0.2</v>
      </c>
      <c r="I2584" t="s">
        <v>840</v>
      </c>
      <c r="J2584">
        <f t="shared" si="120"/>
        <v>614.01</v>
      </c>
      <c r="K2584">
        <f t="shared" si="121"/>
        <v>491.20800000000003</v>
      </c>
      <c r="L2584">
        <f t="shared" si="122"/>
        <v>122.80200000000002</v>
      </c>
    </row>
    <row r="2585" spans="1:12" x14ac:dyDescent="0.35">
      <c r="A2585" t="s">
        <v>3377</v>
      </c>
      <c r="B2585" s="1">
        <v>45037</v>
      </c>
      <c r="C2585" t="s">
        <v>17</v>
      </c>
      <c r="D2585" t="s">
        <v>18</v>
      </c>
      <c r="E2585" t="s">
        <v>12</v>
      </c>
      <c r="F2585">
        <v>1</v>
      </c>
      <c r="G2585">
        <v>1076.32</v>
      </c>
      <c r="H2585">
        <v>0.3</v>
      </c>
      <c r="I2585" t="s">
        <v>1095</v>
      </c>
      <c r="J2585">
        <f t="shared" si="120"/>
        <v>1075.32</v>
      </c>
      <c r="K2585">
        <f t="shared" si="121"/>
        <v>752.72399999999993</v>
      </c>
      <c r="L2585">
        <f t="shared" si="122"/>
        <v>107.53200000000004</v>
      </c>
    </row>
    <row r="2586" spans="1:12" x14ac:dyDescent="0.35">
      <c r="A2586" t="s">
        <v>3378</v>
      </c>
      <c r="B2586" s="1">
        <v>45665</v>
      </c>
      <c r="C2586" t="s">
        <v>50</v>
      </c>
      <c r="D2586" t="s">
        <v>11</v>
      </c>
      <c r="E2586" t="s">
        <v>23</v>
      </c>
      <c r="F2586">
        <v>9</v>
      </c>
      <c r="G2586">
        <v>695.02</v>
      </c>
      <c r="H2586">
        <v>0</v>
      </c>
      <c r="I2586" t="s">
        <v>2449</v>
      </c>
      <c r="J2586">
        <f t="shared" si="120"/>
        <v>686.02</v>
      </c>
      <c r="K2586">
        <f t="shared" si="121"/>
        <v>686.02</v>
      </c>
      <c r="L2586">
        <f t="shared" si="122"/>
        <v>274.40800000000002</v>
      </c>
    </row>
    <row r="2587" spans="1:12" x14ac:dyDescent="0.35">
      <c r="A2587" t="s">
        <v>3379</v>
      </c>
      <c r="B2587" s="1">
        <v>45117</v>
      </c>
      <c r="C2587" t="s">
        <v>53</v>
      </c>
      <c r="D2587" t="s">
        <v>18</v>
      </c>
      <c r="E2587" t="s">
        <v>19</v>
      </c>
      <c r="F2587">
        <v>6</v>
      </c>
      <c r="G2587">
        <v>1336.24</v>
      </c>
      <c r="H2587">
        <v>0.2</v>
      </c>
      <c r="I2587" t="s">
        <v>85</v>
      </c>
      <c r="J2587">
        <f t="shared" si="120"/>
        <v>1330.24</v>
      </c>
      <c r="K2587">
        <f t="shared" si="121"/>
        <v>1064.192</v>
      </c>
      <c r="L2587">
        <f t="shared" si="122"/>
        <v>266.048</v>
      </c>
    </row>
    <row r="2588" spans="1:12" x14ac:dyDescent="0.35">
      <c r="A2588" t="s">
        <v>3380</v>
      </c>
      <c r="B2588" s="1">
        <v>45339</v>
      </c>
      <c r="C2588" t="s">
        <v>17</v>
      </c>
      <c r="D2588" t="s">
        <v>18</v>
      </c>
      <c r="E2588" t="s">
        <v>12</v>
      </c>
      <c r="F2588">
        <v>9</v>
      </c>
      <c r="G2588">
        <v>230.42</v>
      </c>
      <c r="H2588">
        <v>0</v>
      </c>
      <c r="I2588" t="s">
        <v>114</v>
      </c>
      <c r="J2588">
        <f t="shared" si="120"/>
        <v>221.42</v>
      </c>
      <c r="K2588">
        <f t="shared" si="121"/>
        <v>221.42</v>
      </c>
      <c r="L2588">
        <f t="shared" si="122"/>
        <v>88.568000000000012</v>
      </c>
    </row>
    <row r="2589" spans="1:12" x14ac:dyDescent="0.35">
      <c r="A2589" t="s">
        <v>3381</v>
      </c>
      <c r="B2589" s="1">
        <v>44656</v>
      </c>
      <c r="C2589" t="s">
        <v>50</v>
      </c>
      <c r="D2589" t="s">
        <v>11</v>
      </c>
      <c r="E2589" t="s">
        <v>19</v>
      </c>
      <c r="F2589">
        <v>10</v>
      </c>
      <c r="G2589">
        <v>782.99</v>
      </c>
      <c r="H2589">
        <v>0.15</v>
      </c>
      <c r="I2589" t="s">
        <v>1458</v>
      </c>
      <c r="J2589">
        <f t="shared" si="120"/>
        <v>772.99</v>
      </c>
      <c r="K2589">
        <f t="shared" si="121"/>
        <v>657.04150000000004</v>
      </c>
      <c r="L2589">
        <f t="shared" si="122"/>
        <v>193.24750000000006</v>
      </c>
    </row>
    <row r="2590" spans="1:12" x14ac:dyDescent="0.35">
      <c r="A2590" t="s">
        <v>3382</v>
      </c>
      <c r="B2590" s="1">
        <v>45475</v>
      </c>
      <c r="C2590" t="s">
        <v>10</v>
      </c>
      <c r="D2590" t="s">
        <v>11</v>
      </c>
      <c r="E2590" t="s">
        <v>19</v>
      </c>
      <c r="F2590">
        <v>9</v>
      </c>
      <c r="G2590">
        <v>521.83000000000004</v>
      </c>
      <c r="H2590">
        <v>0</v>
      </c>
      <c r="I2590" t="s">
        <v>393</v>
      </c>
      <c r="J2590">
        <f t="shared" si="120"/>
        <v>512.83000000000004</v>
      </c>
      <c r="K2590">
        <f t="shared" si="121"/>
        <v>512.83000000000004</v>
      </c>
      <c r="L2590">
        <f t="shared" si="122"/>
        <v>205.13200000000001</v>
      </c>
    </row>
    <row r="2591" spans="1:12" x14ac:dyDescent="0.35">
      <c r="A2591" t="s">
        <v>3383</v>
      </c>
      <c r="B2591" s="1">
        <v>44888</v>
      </c>
      <c r="C2591" t="s">
        <v>141</v>
      </c>
      <c r="D2591" t="s">
        <v>33</v>
      </c>
      <c r="E2591" t="s">
        <v>12</v>
      </c>
      <c r="F2591">
        <v>10</v>
      </c>
      <c r="G2591">
        <v>142.15</v>
      </c>
      <c r="H2591">
        <v>0.2</v>
      </c>
      <c r="I2591" t="s">
        <v>792</v>
      </c>
      <c r="J2591">
        <f t="shared" si="120"/>
        <v>132.15</v>
      </c>
      <c r="K2591">
        <f t="shared" si="121"/>
        <v>105.72000000000001</v>
      </c>
      <c r="L2591">
        <f t="shared" si="122"/>
        <v>26.430000000000007</v>
      </c>
    </row>
    <row r="2592" spans="1:12" x14ac:dyDescent="0.35">
      <c r="A2592" t="s">
        <v>3384</v>
      </c>
      <c r="B2592" s="1">
        <v>45174</v>
      </c>
      <c r="C2592" t="s">
        <v>17</v>
      </c>
      <c r="D2592" t="s">
        <v>18</v>
      </c>
      <c r="E2592" t="s">
        <v>19</v>
      </c>
      <c r="F2592">
        <v>1</v>
      </c>
      <c r="G2592">
        <v>740.7</v>
      </c>
      <c r="H2592">
        <v>0.2</v>
      </c>
      <c r="I2592" t="s">
        <v>51</v>
      </c>
      <c r="J2592">
        <f t="shared" si="120"/>
        <v>739.7</v>
      </c>
      <c r="K2592">
        <f t="shared" si="121"/>
        <v>591.7600000000001</v>
      </c>
      <c r="L2592">
        <f t="shared" si="122"/>
        <v>147.94000000000011</v>
      </c>
    </row>
    <row r="2593" spans="1:12" x14ac:dyDescent="0.35">
      <c r="A2593" t="s">
        <v>3385</v>
      </c>
      <c r="B2593" s="1">
        <v>44938</v>
      </c>
      <c r="C2593" t="s">
        <v>26</v>
      </c>
      <c r="D2593" t="s">
        <v>18</v>
      </c>
      <c r="E2593" t="s">
        <v>43</v>
      </c>
      <c r="F2593">
        <v>2</v>
      </c>
      <c r="G2593">
        <v>205.37</v>
      </c>
      <c r="H2593">
        <v>0.2</v>
      </c>
      <c r="I2593" t="s">
        <v>274</v>
      </c>
      <c r="J2593">
        <f t="shared" si="120"/>
        <v>203.37</v>
      </c>
      <c r="K2593">
        <f t="shared" si="121"/>
        <v>162.69600000000003</v>
      </c>
      <c r="L2593">
        <f t="shared" si="122"/>
        <v>40.674000000000035</v>
      </c>
    </row>
    <row r="2594" spans="1:12" x14ac:dyDescent="0.35">
      <c r="A2594" t="s">
        <v>3386</v>
      </c>
      <c r="B2594" s="1">
        <v>45965</v>
      </c>
      <c r="C2594" t="s">
        <v>50</v>
      </c>
      <c r="D2594" t="s">
        <v>11</v>
      </c>
      <c r="E2594" t="s">
        <v>19</v>
      </c>
      <c r="F2594">
        <v>3</v>
      </c>
      <c r="G2594">
        <v>649.86</v>
      </c>
      <c r="H2594">
        <v>0.15</v>
      </c>
      <c r="I2594" t="s">
        <v>3387</v>
      </c>
      <c r="J2594">
        <f t="shared" si="120"/>
        <v>646.86</v>
      </c>
      <c r="K2594">
        <f t="shared" si="121"/>
        <v>549.83100000000002</v>
      </c>
      <c r="L2594">
        <f t="shared" si="122"/>
        <v>161.71500000000003</v>
      </c>
    </row>
    <row r="2595" spans="1:12" x14ac:dyDescent="0.35">
      <c r="A2595" t="s">
        <v>3388</v>
      </c>
      <c r="B2595" s="1">
        <v>45703</v>
      </c>
      <c r="C2595" t="s">
        <v>10</v>
      </c>
      <c r="D2595" t="s">
        <v>11</v>
      </c>
      <c r="E2595" t="s">
        <v>19</v>
      </c>
      <c r="F2595">
        <v>4</v>
      </c>
      <c r="G2595">
        <v>518.67999999999995</v>
      </c>
      <c r="H2595">
        <v>0.15</v>
      </c>
      <c r="I2595" t="s">
        <v>753</v>
      </c>
      <c r="J2595">
        <f t="shared" si="120"/>
        <v>514.67999999999995</v>
      </c>
      <c r="K2595">
        <f t="shared" si="121"/>
        <v>437.47799999999995</v>
      </c>
      <c r="L2595">
        <f t="shared" si="122"/>
        <v>128.67000000000002</v>
      </c>
    </row>
    <row r="2596" spans="1:12" x14ac:dyDescent="0.35">
      <c r="A2596" t="s">
        <v>3389</v>
      </c>
      <c r="B2596" s="1">
        <v>44960</v>
      </c>
      <c r="C2596" t="s">
        <v>17</v>
      </c>
      <c r="D2596" t="s">
        <v>18</v>
      </c>
      <c r="E2596" t="s">
        <v>43</v>
      </c>
      <c r="F2596">
        <v>5</v>
      </c>
      <c r="G2596">
        <v>405.68</v>
      </c>
      <c r="H2596">
        <v>0.2</v>
      </c>
      <c r="I2596" t="s">
        <v>46</v>
      </c>
      <c r="J2596">
        <f t="shared" si="120"/>
        <v>400.68</v>
      </c>
      <c r="K2596">
        <f t="shared" si="121"/>
        <v>320.54400000000004</v>
      </c>
      <c r="L2596">
        <f t="shared" si="122"/>
        <v>80.136000000000053</v>
      </c>
    </row>
    <row r="2597" spans="1:12" x14ac:dyDescent="0.35">
      <c r="A2597" t="s">
        <v>3390</v>
      </c>
      <c r="B2597" s="1">
        <v>45080</v>
      </c>
      <c r="C2597" t="s">
        <v>61</v>
      </c>
      <c r="D2597" t="s">
        <v>33</v>
      </c>
      <c r="E2597" t="s">
        <v>23</v>
      </c>
      <c r="F2597">
        <v>1</v>
      </c>
      <c r="G2597">
        <v>16.78</v>
      </c>
      <c r="H2597">
        <v>0</v>
      </c>
      <c r="I2597" t="s">
        <v>1027</v>
      </c>
      <c r="J2597">
        <f t="shared" si="120"/>
        <v>15.780000000000001</v>
      </c>
      <c r="K2597">
        <f t="shared" si="121"/>
        <v>15.780000000000001</v>
      </c>
      <c r="L2597">
        <f t="shared" si="122"/>
        <v>6.3120000000000012</v>
      </c>
    </row>
    <row r="2598" spans="1:12" x14ac:dyDescent="0.35">
      <c r="A2598" t="s">
        <v>3391</v>
      </c>
      <c r="B2598" s="1">
        <v>45917</v>
      </c>
      <c r="C2598" t="s">
        <v>53</v>
      </c>
      <c r="D2598" t="s">
        <v>18</v>
      </c>
      <c r="E2598" t="s">
        <v>43</v>
      </c>
      <c r="F2598">
        <v>3</v>
      </c>
      <c r="G2598">
        <v>1020.68</v>
      </c>
      <c r="H2598">
        <v>0.1</v>
      </c>
      <c r="I2598" t="s">
        <v>306</v>
      </c>
      <c r="J2598">
        <f t="shared" si="120"/>
        <v>1017.68</v>
      </c>
      <c r="K2598">
        <f t="shared" si="121"/>
        <v>915.91199999999992</v>
      </c>
      <c r="L2598">
        <f t="shared" si="122"/>
        <v>305.30399999999997</v>
      </c>
    </row>
    <row r="2599" spans="1:12" x14ac:dyDescent="0.35">
      <c r="A2599" t="s">
        <v>3392</v>
      </c>
      <c r="B2599" s="1">
        <v>44600</v>
      </c>
      <c r="C2599" t="s">
        <v>29</v>
      </c>
      <c r="D2599" t="s">
        <v>18</v>
      </c>
      <c r="E2599" t="s">
        <v>12</v>
      </c>
      <c r="F2599">
        <v>4</v>
      </c>
      <c r="G2599">
        <v>741.94</v>
      </c>
      <c r="H2599">
        <v>0</v>
      </c>
      <c r="I2599" t="s">
        <v>93</v>
      </c>
      <c r="J2599">
        <f t="shared" si="120"/>
        <v>737.94</v>
      </c>
      <c r="K2599">
        <f t="shared" si="121"/>
        <v>737.94</v>
      </c>
      <c r="L2599">
        <f t="shared" si="122"/>
        <v>295.17600000000004</v>
      </c>
    </row>
    <row r="2600" spans="1:12" x14ac:dyDescent="0.35">
      <c r="A2600" t="s">
        <v>3393</v>
      </c>
      <c r="B2600" s="1">
        <v>45107</v>
      </c>
      <c r="C2600" t="s">
        <v>26</v>
      </c>
      <c r="D2600" t="s">
        <v>18</v>
      </c>
      <c r="E2600" t="s">
        <v>23</v>
      </c>
      <c r="F2600">
        <v>1</v>
      </c>
      <c r="G2600">
        <v>449.9</v>
      </c>
      <c r="H2600">
        <v>0.15</v>
      </c>
      <c r="I2600" t="s">
        <v>262</v>
      </c>
      <c r="J2600">
        <f t="shared" si="120"/>
        <v>448.9</v>
      </c>
      <c r="K2600">
        <f t="shared" si="121"/>
        <v>381.565</v>
      </c>
      <c r="L2600">
        <f t="shared" si="122"/>
        <v>112.22500000000002</v>
      </c>
    </row>
    <row r="2601" spans="1:12" x14ac:dyDescent="0.35">
      <c r="A2601" t="s">
        <v>3394</v>
      </c>
      <c r="B2601" s="1">
        <v>44832</v>
      </c>
      <c r="C2601" t="s">
        <v>71</v>
      </c>
      <c r="D2601" t="s">
        <v>33</v>
      </c>
      <c r="E2601" t="s">
        <v>23</v>
      </c>
      <c r="F2601">
        <v>6</v>
      </c>
      <c r="G2601">
        <v>24.28</v>
      </c>
      <c r="H2601">
        <v>0.3</v>
      </c>
      <c r="I2601" t="s">
        <v>2318</v>
      </c>
      <c r="J2601">
        <f t="shared" si="120"/>
        <v>18.28</v>
      </c>
      <c r="K2601">
        <f t="shared" si="121"/>
        <v>12.795999999999999</v>
      </c>
      <c r="L2601">
        <f t="shared" si="122"/>
        <v>1.8279999999999994</v>
      </c>
    </row>
    <row r="2602" spans="1:12" x14ac:dyDescent="0.35">
      <c r="A2602" t="s">
        <v>3395</v>
      </c>
      <c r="B2602" s="1">
        <v>45288</v>
      </c>
      <c r="C2602" t="s">
        <v>50</v>
      </c>
      <c r="D2602" t="s">
        <v>11</v>
      </c>
      <c r="E2602" t="s">
        <v>43</v>
      </c>
      <c r="F2602">
        <v>9</v>
      </c>
      <c r="G2602">
        <v>615.41999999999996</v>
      </c>
      <c r="H2602">
        <v>0.3</v>
      </c>
      <c r="I2602" t="s">
        <v>1107</v>
      </c>
      <c r="J2602">
        <f t="shared" si="120"/>
        <v>606.41999999999996</v>
      </c>
      <c r="K2602">
        <f t="shared" si="121"/>
        <v>424.49399999999997</v>
      </c>
      <c r="L2602">
        <f t="shared" si="122"/>
        <v>60.641999999999996</v>
      </c>
    </row>
    <row r="2603" spans="1:12" x14ac:dyDescent="0.35">
      <c r="A2603" t="s">
        <v>3396</v>
      </c>
      <c r="B2603" s="1">
        <v>45314</v>
      </c>
      <c r="C2603" t="s">
        <v>56</v>
      </c>
      <c r="D2603" t="s">
        <v>33</v>
      </c>
      <c r="E2603" t="s">
        <v>12</v>
      </c>
      <c r="F2603">
        <v>7</v>
      </c>
      <c r="G2603">
        <v>124.93</v>
      </c>
      <c r="H2603">
        <v>0.1</v>
      </c>
      <c r="I2603" t="s">
        <v>319</v>
      </c>
      <c r="J2603">
        <f t="shared" si="120"/>
        <v>117.93</v>
      </c>
      <c r="K2603">
        <f t="shared" si="121"/>
        <v>106.13700000000001</v>
      </c>
      <c r="L2603">
        <f t="shared" si="122"/>
        <v>35.379000000000019</v>
      </c>
    </row>
    <row r="2604" spans="1:12" x14ac:dyDescent="0.35">
      <c r="A2604" t="s">
        <v>3397</v>
      </c>
      <c r="B2604" s="1">
        <v>45283</v>
      </c>
      <c r="C2604" t="s">
        <v>26</v>
      </c>
      <c r="D2604" t="s">
        <v>18</v>
      </c>
      <c r="E2604" t="s">
        <v>23</v>
      </c>
      <c r="F2604">
        <v>4</v>
      </c>
      <c r="G2604">
        <v>824.88</v>
      </c>
      <c r="H2604">
        <v>0.1</v>
      </c>
      <c r="I2604" t="s">
        <v>1871</v>
      </c>
      <c r="J2604">
        <f t="shared" si="120"/>
        <v>820.88</v>
      </c>
      <c r="K2604">
        <f t="shared" si="121"/>
        <v>738.79200000000003</v>
      </c>
      <c r="L2604">
        <f t="shared" si="122"/>
        <v>246.26400000000007</v>
      </c>
    </row>
    <row r="2605" spans="1:12" x14ac:dyDescent="0.35">
      <c r="A2605" t="s">
        <v>3398</v>
      </c>
      <c r="B2605" s="1">
        <v>44873</v>
      </c>
      <c r="C2605" t="s">
        <v>10</v>
      </c>
      <c r="D2605" t="s">
        <v>11</v>
      </c>
      <c r="E2605" t="s">
        <v>12</v>
      </c>
      <c r="F2605">
        <v>7</v>
      </c>
      <c r="G2605">
        <v>78.83</v>
      </c>
      <c r="H2605">
        <v>0.15</v>
      </c>
      <c r="I2605" t="s">
        <v>2484</v>
      </c>
      <c r="J2605">
        <f t="shared" si="120"/>
        <v>71.83</v>
      </c>
      <c r="K2605">
        <f t="shared" si="121"/>
        <v>61.055499999999995</v>
      </c>
      <c r="L2605">
        <f t="shared" si="122"/>
        <v>17.957499999999996</v>
      </c>
    </row>
    <row r="2606" spans="1:12" x14ac:dyDescent="0.35">
      <c r="A2606" t="s">
        <v>3399</v>
      </c>
      <c r="B2606" s="1">
        <v>45760</v>
      </c>
      <c r="C2606" t="s">
        <v>10</v>
      </c>
      <c r="D2606" t="s">
        <v>11</v>
      </c>
      <c r="E2606" t="s">
        <v>43</v>
      </c>
      <c r="F2606">
        <v>10</v>
      </c>
      <c r="G2606">
        <v>282.81</v>
      </c>
      <c r="H2606">
        <v>0.15</v>
      </c>
      <c r="I2606" t="s">
        <v>527</v>
      </c>
      <c r="J2606">
        <f t="shared" si="120"/>
        <v>272.81</v>
      </c>
      <c r="K2606">
        <f t="shared" si="121"/>
        <v>231.88849999999999</v>
      </c>
      <c r="L2606">
        <f t="shared" si="122"/>
        <v>68.202499999999986</v>
      </c>
    </row>
    <row r="2607" spans="1:12" x14ac:dyDescent="0.35">
      <c r="A2607" t="s">
        <v>3400</v>
      </c>
      <c r="B2607" s="1">
        <v>44665</v>
      </c>
      <c r="C2607" t="s">
        <v>141</v>
      </c>
      <c r="D2607" t="s">
        <v>33</v>
      </c>
      <c r="E2607" t="s">
        <v>23</v>
      </c>
      <c r="F2607">
        <v>3</v>
      </c>
      <c r="G2607">
        <v>29.04</v>
      </c>
      <c r="H2607">
        <v>0.15</v>
      </c>
      <c r="I2607" t="s">
        <v>660</v>
      </c>
      <c r="J2607">
        <f t="shared" si="120"/>
        <v>26.04</v>
      </c>
      <c r="K2607">
        <f t="shared" si="121"/>
        <v>22.134</v>
      </c>
      <c r="L2607">
        <f t="shared" si="122"/>
        <v>6.5100000000000016</v>
      </c>
    </row>
    <row r="2608" spans="1:12" x14ac:dyDescent="0.35">
      <c r="A2608" t="s">
        <v>3401</v>
      </c>
      <c r="B2608" s="1">
        <v>45348</v>
      </c>
      <c r="C2608" t="s">
        <v>40</v>
      </c>
      <c r="D2608" t="s">
        <v>33</v>
      </c>
      <c r="E2608" t="s">
        <v>19</v>
      </c>
      <c r="F2608">
        <v>8</v>
      </c>
      <c r="G2608">
        <v>142.55000000000001</v>
      </c>
      <c r="H2608">
        <v>0.2</v>
      </c>
      <c r="I2608" t="s">
        <v>761</v>
      </c>
      <c r="J2608">
        <f t="shared" si="120"/>
        <v>134.55000000000001</v>
      </c>
      <c r="K2608">
        <f t="shared" si="121"/>
        <v>107.64000000000001</v>
      </c>
      <c r="L2608">
        <f t="shared" si="122"/>
        <v>26.910000000000011</v>
      </c>
    </row>
    <row r="2609" spans="1:12" x14ac:dyDescent="0.35">
      <c r="A2609" t="s">
        <v>3402</v>
      </c>
      <c r="B2609" s="1">
        <v>44949</v>
      </c>
      <c r="C2609" t="s">
        <v>40</v>
      </c>
      <c r="D2609" t="s">
        <v>33</v>
      </c>
      <c r="E2609" t="s">
        <v>12</v>
      </c>
      <c r="F2609">
        <v>10</v>
      </c>
      <c r="G2609">
        <v>137.65</v>
      </c>
      <c r="H2609">
        <v>0.2</v>
      </c>
      <c r="I2609" t="s">
        <v>418</v>
      </c>
      <c r="J2609">
        <f t="shared" si="120"/>
        <v>127.65</v>
      </c>
      <c r="K2609">
        <f t="shared" si="121"/>
        <v>102.12</v>
      </c>
      <c r="L2609">
        <f t="shared" si="122"/>
        <v>25.53</v>
      </c>
    </row>
    <row r="2610" spans="1:12" x14ac:dyDescent="0.35">
      <c r="A2610" t="s">
        <v>3403</v>
      </c>
      <c r="B2610" s="1">
        <v>45218</v>
      </c>
      <c r="C2610" t="s">
        <v>26</v>
      </c>
      <c r="D2610" t="s">
        <v>18</v>
      </c>
      <c r="E2610" t="s">
        <v>23</v>
      </c>
      <c r="F2610">
        <v>9</v>
      </c>
      <c r="G2610">
        <v>820.68</v>
      </c>
      <c r="H2610">
        <v>0.3</v>
      </c>
      <c r="I2610" t="s">
        <v>805</v>
      </c>
      <c r="J2610">
        <f t="shared" si="120"/>
        <v>811.68</v>
      </c>
      <c r="K2610">
        <f t="shared" si="121"/>
        <v>568.17599999999993</v>
      </c>
      <c r="L2610">
        <f t="shared" si="122"/>
        <v>81.168000000000006</v>
      </c>
    </row>
    <row r="2611" spans="1:12" x14ac:dyDescent="0.35">
      <c r="A2611" t="s">
        <v>3404</v>
      </c>
      <c r="B2611" s="1">
        <v>44945</v>
      </c>
      <c r="C2611" t="s">
        <v>40</v>
      </c>
      <c r="D2611" t="s">
        <v>33</v>
      </c>
      <c r="E2611" t="s">
        <v>19</v>
      </c>
      <c r="F2611">
        <v>5</v>
      </c>
      <c r="G2611">
        <v>22.61</v>
      </c>
      <c r="H2611">
        <v>0.1</v>
      </c>
      <c r="I2611" t="s">
        <v>1607</v>
      </c>
      <c r="J2611">
        <f t="shared" si="120"/>
        <v>17.61</v>
      </c>
      <c r="K2611">
        <f t="shared" si="121"/>
        <v>15.849</v>
      </c>
      <c r="L2611">
        <f t="shared" si="122"/>
        <v>5.2830000000000013</v>
      </c>
    </row>
    <row r="2612" spans="1:12" x14ac:dyDescent="0.35">
      <c r="A2612" t="s">
        <v>3405</v>
      </c>
      <c r="B2612" s="1">
        <v>45633</v>
      </c>
      <c r="C2612" t="s">
        <v>71</v>
      </c>
      <c r="D2612" t="s">
        <v>33</v>
      </c>
      <c r="E2612" t="s">
        <v>19</v>
      </c>
      <c r="F2612">
        <v>6</v>
      </c>
      <c r="G2612">
        <v>34.020000000000003</v>
      </c>
      <c r="H2612">
        <v>0.2</v>
      </c>
      <c r="I2612" t="s">
        <v>181</v>
      </c>
      <c r="J2612">
        <f t="shared" si="120"/>
        <v>28.020000000000003</v>
      </c>
      <c r="K2612">
        <f t="shared" si="121"/>
        <v>22.416000000000004</v>
      </c>
      <c r="L2612">
        <f t="shared" si="122"/>
        <v>5.6040000000000028</v>
      </c>
    </row>
    <row r="2613" spans="1:12" x14ac:dyDescent="0.35">
      <c r="A2613" t="s">
        <v>3406</v>
      </c>
      <c r="B2613" s="1">
        <v>45789</v>
      </c>
      <c r="C2613" t="s">
        <v>10</v>
      </c>
      <c r="D2613" t="s">
        <v>11</v>
      </c>
      <c r="E2613" t="s">
        <v>12</v>
      </c>
      <c r="F2613">
        <v>7</v>
      </c>
      <c r="G2613">
        <v>57.38</v>
      </c>
      <c r="H2613">
        <v>0</v>
      </c>
      <c r="I2613" t="s">
        <v>2254</v>
      </c>
      <c r="J2613">
        <f t="shared" si="120"/>
        <v>50.38</v>
      </c>
      <c r="K2613">
        <f t="shared" si="121"/>
        <v>50.38</v>
      </c>
      <c r="L2613">
        <f t="shared" si="122"/>
        <v>20.152000000000001</v>
      </c>
    </row>
    <row r="2614" spans="1:12" x14ac:dyDescent="0.35">
      <c r="A2614" t="s">
        <v>3407</v>
      </c>
      <c r="B2614" s="1">
        <v>44663</v>
      </c>
      <c r="C2614" t="s">
        <v>26</v>
      </c>
      <c r="D2614" t="s">
        <v>18</v>
      </c>
      <c r="E2614" t="s">
        <v>23</v>
      </c>
      <c r="F2614">
        <v>3</v>
      </c>
      <c r="G2614">
        <v>1276.1099999999999</v>
      </c>
      <c r="H2614">
        <v>0.3</v>
      </c>
      <c r="I2614" t="s">
        <v>571</v>
      </c>
      <c r="J2614">
        <f t="shared" si="120"/>
        <v>1273.1099999999999</v>
      </c>
      <c r="K2614">
        <f t="shared" si="121"/>
        <v>891.17699999999991</v>
      </c>
      <c r="L2614">
        <f t="shared" si="122"/>
        <v>127.31100000000004</v>
      </c>
    </row>
    <row r="2615" spans="1:12" x14ac:dyDescent="0.35">
      <c r="A2615" t="s">
        <v>3408</v>
      </c>
      <c r="B2615" s="1">
        <v>45186</v>
      </c>
      <c r="C2615" t="s">
        <v>53</v>
      </c>
      <c r="D2615" t="s">
        <v>18</v>
      </c>
      <c r="E2615" t="s">
        <v>19</v>
      </c>
      <c r="F2615">
        <v>5</v>
      </c>
      <c r="G2615">
        <v>1123.52</v>
      </c>
      <c r="H2615">
        <v>0.2</v>
      </c>
      <c r="I2615" t="s">
        <v>69</v>
      </c>
      <c r="J2615">
        <f t="shared" si="120"/>
        <v>1118.52</v>
      </c>
      <c r="K2615">
        <f t="shared" si="121"/>
        <v>894.81600000000003</v>
      </c>
      <c r="L2615">
        <f t="shared" si="122"/>
        <v>223.70400000000006</v>
      </c>
    </row>
    <row r="2616" spans="1:12" x14ac:dyDescent="0.35">
      <c r="A2616" t="s">
        <v>3409</v>
      </c>
      <c r="B2616" s="1">
        <v>44804</v>
      </c>
      <c r="C2616" t="s">
        <v>10</v>
      </c>
      <c r="D2616" t="s">
        <v>11</v>
      </c>
      <c r="E2616" t="s">
        <v>23</v>
      </c>
      <c r="F2616">
        <v>6</v>
      </c>
      <c r="G2616">
        <v>164.23</v>
      </c>
      <c r="H2616">
        <v>0.3</v>
      </c>
      <c r="I2616" t="s">
        <v>1078</v>
      </c>
      <c r="J2616">
        <f t="shared" si="120"/>
        <v>158.22999999999999</v>
      </c>
      <c r="K2616">
        <f t="shared" si="121"/>
        <v>110.76099999999998</v>
      </c>
      <c r="L2616">
        <f t="shared" si="122"/>
        <v>15.822999999999993</v>
      </c>
    </row>
    <row r="2617" spans="1:12" x14ac:dyDescent="0.35">
      <c r="A2617" t="s">
        <v>3410</v>
      </c>
      <c r="B2617" s="1">
        <v>44629</v>
      </c>
      <c r="C2617" t="s">
        <v>26</v>
      </c>
      <c r="D2617" t="s">
        <v>18</v>
      </c>
      <c r="E2617" t="s">
        <v>43</v>
      </c>
      <c r="F2617">
        <v>7</v>
      </c>
      <c r="G2617">
        <v>515.97</v>
      </c>
      <c r="H2617">
        <v>0.3</v>
      </c>
      <c r="I2617" t="s">
        <v>473</v>
      </c>
      <c r="J2617">
        <f t="shared" si="120"/>
        <v>508.97</v>
      </c>
      <c r="K2617">
        <f t="shared" si="121"/>
        <v>356.279</v>
      </c>
      <c r="L2617">
        <f t="shared" si="122"/>
        <v>50.896999999999991</v>
      </c>
    </row>
    <row r="2618" spans="1:12" x14ac:dyDescent="0.35">
      <c r="A2618" t="s">
        <v>3411</v>
      </c>
      <c r="B2618" s="1">
        <v>44585</v>
      </c>
      <c r="C2618" t="s">
        <v>141</v>
      </c>
      <c r="D2618" t="s">
        <v>33</v>
      </c>
      <c r="E2618" t="s">
        <v>19</v>
      </c>
      <c r="F2618">
        <v>9</v>
      </c>
      <c r="G2618">
        <v>31.48</v>
      </c>
      <c r="H2618">
        <v>0.1</v>
      </c>
      <c r="I2618" t="s">
        <v>243</v>
      </c>
      <c r="J2618">
        <f t="shared" si="120"/>
        <v>22.48</v>
      </c>
      <c r="K2618">
        <f t="shared" si="121"/>
        <v>20.231999999999999</v>
      </c>
      <c r="L2618">
        <f t="shared" si="122"/>
        <v>6.7439999999999998</v>
      </c>
    </row>
    <row r="2619" spans="1:12" x14ac:dyDescent="0.35">
      <c r="A2619" t="s">
        <v>3412</v>
      </c>
      <c r="B2619" s="1">
        <v>45554</v>
      </c>
      <c r="C2619" t="s">
        <v>40</v>
      </c>
      <c r="D2619" t="s">
        <v>33</v>
      </c>
      <c r="E2619" t="s">
        <v>19</v>
      </c>
      <c r="F2619">
        <v>10</v>
      </c>
      <c r="G2619">
        <v>141.78</v>
      </c>
      <c r="H2619">
        <v>0.2</v>
      </c>
      <c r="I2619" t="s">
        <v>110</v>
      </c>
      <c r="J2619">
        <f t="shared" si="120"/>
        <v>131.78</v>
      </c>
      <c r="K2619">
        <f t="shared" si="121"/>
        <v>105.42400000000001</v>
      </c>
      <c r="L2619">
        <f t="shared" si="122"/>
        <v>26.356000000000009</v>
      </c>
    </row>
    <row r="2620" spans="1:12" x14ac:dyDescent="0.35">
      <c r="A2620" t="s">
        <v>3413</v>
      </c>
      <c r="B2620" s="1">
        <v>45726</v>
      </c>
      <c r="C2620" t="s">
        <v>29</v>
      </c>
      <c r="D2620" t="s">
        <v>18</v>
      </c>
      <c r="E2620" t="s">
        <v>43</v>
      </c>
      <c r="F2620">
        <v>7</v>
      </c>
      <c r="G2620">
        <v>847.53</v>
      </c>
      <c r="H2620">
        <v>0</v>
      </c>
      <c r="I2620" t="s">
        <v>193</v>
      </c>
      <c r="J2620">
        <f t="shared" si="120"/>
        <v>840.53</v>
      </c>
      <c r="K2620">
        <f t="shared" si="121"/>
        <v>840.53</v>
      </c>
      <c r="L2620">
        <f t="shared" si="122"/>
        <v>336.21199999999999</v>
      </c>
    </row>
    <row r="2621" spans="1:12" x14ac:dyDescent="0.35">
      <c r="A2621" t="s">
        <v>3414</v>
      </c>
      <c r="B2621" s="1">
        <v>45308</v>
      </c>
      <c r="C2621" t="s">
        <v>22</v>
      </c>
      <c r="D2621" t="s">
        <v>11</v>
      </c>
      <c r="E2621" t="s">
        <v>23</v>
      </c>
      <c r="F2621">
        <v>10</v>
      </c>
      <c r="G2621">
        <v>356.37</v>
      </c>
      <c r="H2621">
        <v>0</v>
      </c>
      <c r="I2621" t="s">
        <v>479</v>
      </c>
      <c r="J2621">
        <f t="shared" si="120"/>
        <v>346.37</v>
      </c>
      <c r="K2621">
        <f t="shared" si="121"/>
        <v>346.37</v>
      </c>
      <c r="L2621">
        <f t="shared" si="122"/>
        <v>138.548</v>
      </c>
    </row>
    <row r="2622" spans="1:12" x14ac:dyDescent="0.35">
      <c r="A2622" t="s">
        <v>3415</v>
      </c>
      <c r="B2622" s="1">
        <v>45244</v>
      </c>
      <c r="C2622" t="s">
        <v>141</v>
      </c>
      <c r="D2622" t="s">
        <v>33</v>
      </c>
      <c r="E2622" t="s">
        <v>43</v>
      </c>
      <c r="F2622">
        <v>1</v>
      </c>
      <c r="G2622">
        <v>49.89</v>
      </c>
      <c r="H2622">
        <v>0.1</v>
      </c>
      <c r="I2622" t="s">
        <v>2385</v>
      </c>
      <c r="J2622">
        <f t="shared" si="120"/>
        <v>48.89</v>
      </c>
      <c r="K2622">
        <f t="shared" si="121"/>
        <v>44.001000000000005</v>
      </c>
      <c r="L2622">
        <f t="shared" si="122"/>
        <v>14.667000000000005</v>
      </c>
    </row>
    <row r="2623" spans="1:12" x14ac:dyDescent="0.35">
      <c r="A2623" t="s">
        <v>3416</v>
      </c>
      <c r="B2623" s="1">
        <v>46017</v>
      </c>
      <c r="C2623" t="s">
        <v>64</v>
      </c>
      <c r="D2623" t="s">
        <v>11</v>
      </c>
      <c r="E2623" t="s">
        <v>12</v>
      </c>
      <c r="F2623">
        <v>2</v>
      </c>
      <c r="G2623">
        <v>542.49</v>
      </c>
      <c r="H2623">
        <v>0.15</v>
      </c>
      <c r="I2623" t="s">
        <v>197</v>
      </c>
      <c r="J2623">
        <f t="shared" si="120"/>
        <v>540.49</v>
      </c>
      <c r="K2623">
        <f t="shared" si="121"/>
        <v>459.41649999999998</v>
      </c>
      <c r="L2623">
        <f t="shared" si="122"/>
        <v>135.1225</v>
      </c>
    </row>
    <row r="2624" spans="1:12" x14ac:dyDescent="0.35">
      <c r="A2624" t="s">
        <v>3417</v>
      </c>
      <c r="B2624" s="1">
        <v>45390</v>
      </c>
      <c r="C2624" t="s">
        <v>22</v>
      </c>
      <c r="D2624" t="s">
        <v>11</v>
      </c>
      <c r="E2624" t="s">
        <v>19</v>
      </c>
      <c r="F2624">
        <v>8</v>
      </c>
      <c r="G2624">
        <v>417.64</v>
      </c>
      <c r="H2624">
        <v>0</v>
      </c>
      <c r="I2624" t="s">
        <v>404</v>
      </c>
      <c r="J2624">
        <f t="shared" si="120"/>
        <v>409.64</v>
      </c>
      <c r="K2624">
        <f t="shared" si="121"/>
        <v>409.64</v>
      </c>
      <c r="L2624">
        <f t="shared" si="122"/>
        <v>163.85599999999999</v>
      </c>
    </row>
    <row r="2625" spans="1:12" x14ac:dyDescent="0.35">
      <c r="A2625" t="s">
        <v>3418</v>
      </c>
      <c r="B2625" s="1">
        <v>45578</v>
      </c>
      <c r="C2625" t="s">
        <v>56</v>
      </c>
      <c r="D2625" t="s">
        <v>33</v>
      </c>
      <c r="E2625" t="s">
        <v>12</v>
      </c>
      <c r="F2625">
        <v>7</v>
      </c>
      <c r="G2625">
        <v>17.489999999999998</v>
      </c>
      <c r="H2625">
        <v>0.2</v>
      </c>
      <c r="I2625" t="s">
        <v>299</v>
      </c>
      <c r="J2625">
        <f t="shared" si="120"/>
        <v>10.489999999999998</v>
      </c>
      <c r="K2625">
        <f t="shared" si="121"/>
        <v>8.3919999999999995</v>
      </c>
      <c r="L2625">
        <f t="shared" si="122"/>
        <v>2.0980000000000008</v>
      </c>
    </row>
    <row r="2626" spans="1:12" x14ac:dyDescent="0.35">
      <c r="A2626" t="s">
        <v>3419</v>
      </c>
      <c r="B2626" s="1">
        <v>44862</v>
      </c>
      <c r="C2626" t="s">
        <v>17</v>
      </c>
      <c r="D2626" t="s">
        <v>18</v>
      </c>
      <c r="E2626" t="s">
        <v>19</v>
      </c>
      <c r="F2626">
        <v>10</v>
      </c>
      <c r="G2626">
        <v>377.59</v>
      </c>
      <c r="H2626">
        <v>0.15</v>
      </c>
      <c r="I2626" t="s">
        <v>3420</v>
      </c>
      <c r="J2626">
        <f t="shared" ref="J2626:J2689" si="123">G2626-F2626</f>
        <v>367.59</v>
      </c>
      <c r="K2626">
        <f t="shared" ref="K2626:K2689" si="124">J2626*(1-H2626)</f>
        <v>312.45149999999995</v>
      </c>
      <c r="L2626">
        <f t="shared" ref="L2626:L2689" si="125">K2626-(J2626*0.6)</f>
        <v>91.89749999999998</v>
      </c>
    </row>
    <row r="2627" spans="1:12" x14ac:dyDescent="0.35">
      <c r="A2627" t="s">
        <v>3421</v>
      </c>
      <c r="B2627" s="1">
        <v>44644</v>
      </c>
      <c r="C2627" t="s">
        <v>64</v>
      </c>
      <c r="D2627" t="s">
        <v>11</v>
      </c>
      <c r="E2627" t="s">
        <v>12</v>
      </c>
      <c r="F2627">
        <v>5</v>
      </c>
      <c r="G2627">
        <v>688.84</v>
      </c>
      <c r="H2627">
        <v>0.1</v>
      </c>
      <c r="I2627" t="s">
        <v>409</v>
      </c>
      <c r="J2627">
        <f t="shared" si="123"/>
        <v>683.84</v>
      </c>
      <c r="K2627">
        <f t="shared" si="124"/>
        <v>615.45600000000002</v>
      </c>
      <c r="L2627">
        <f t="shared" si="125"/>
        <v>205.15199999999999</v>
      </c>
    </row>
    <row r="2628" spans="1:12" x14ac:dyDescent="0.35">
      <c r="A2628" t="s">
        <v>3422</v>
      </c>
      <c r="B2628" s="1">
        <v>45688</v>
      </c>
      <c r="C2628" t="s">
        <v>29</v>
      </c>
      <c r="D2628" t="s">
        <v>18</v>
      </c>
      <c r="E2628" t="s">
        <v>43</v>
      </c>
      <c r="F2628">
        <v>8</v>
      </c>
      <c r="G2628">
        <v>703.75</v>
      </c>
      <c r="H2628">
        <v>0.15</v>
      </c>
      <c r="I2628" t="s">
        <v>1146</v>
      </c>
      <c r="J2628">
        <f t="shared" si="123"/>
        <v>695.75</v>
      </c>
      <c r="K2628">
        <f t="shared" si="124"/>
        <v>591.38749999999993</v>
      </c>
      <c r="L2628">
        <f t="shared" si="125"/>
        <v>173.93749999999994</v>
      </c>
    </row>
    <row r="2629" spans="1:12" x14ac:dyDescent="0.35">
      <c r="A2629" t="s">
        <v>3423</v>
      </c>
      <c r="B2629" s="1">
        <v>45023</v>
      </c>
      <c r="C2629" t="s">
        <v>99</v>
      </c>
      <c r="D2629" t="s">
        <v>33</v>
      </c>
      <c r="E2629" t="s">
        <v>19</v>
      </c>
      <c r="F2629">
        <v>8</v>
      </c>
      <c r="G2629">
        <v>64.959999999999994</v>
      </c>
      <c r="H2629">
        <v>0</v>
      </c>
      <c r="I2629" t="s">
        <v>1731</v>
      </c>
      <c r="J2629">
        <f t="shared" si="123"/>
        <v>56.959999999999994</v>
      </c>
      <c r="K2629">
        <f t="shared" si="124"/>
        <v>56.959999999999994</v>
      </c>
      <c r="L2629">
        <f t="shared" si="125"/>
        <v>22.783999999999999</v>
      </c>
    </row>
    <row r="2630" spans="1:12" x14ac:dyDescent="0.35">
      <c r="A2630" t="s">
        <v>3424</v>
      </c>
      <c r="B2630" s="1">
        <v>45527</v>
      </c>
      <c r="C2630" t="s">
        <v>29</v>
      </c>
      <c r="D2630" t="s">
        <v>18</v>
      </c>
      <c r="E2630" t="s">
        <v>43</v>
      </c>
      <c r="F2630">
        <v>2</v>
      </c>
      <c r="G2630">
        <v>776.65</v>
      </c>
      <c r="H2630">
        <v>0</v>
      </c>
      <c r="I2630" t="s">
        <v>1311</v>
      </c>
      <c r="J2630">
        <f t="shared" si="123"/>
        <v>774.65</v>
      </c>
      <c r="K2630">
        <f t="shared" si="124"/>
        <v>774.65</v>
      </c>
      <c r="L2630">
        <f t="shared" si="125"/>
        <v>309.86</v>
      </c>
    </row>
    <row r="2631" spans="1:12" x14ac:dyDescent="0.35">
      <c r="A2631" t="s">
        <v>3425</v>
      </c>
      <c r="B2631" s="1">
        <v>45776</v>
      </c>
      <c r="C2631" t="s">
        <v>99</v>
      </c>
      <c r="D2631" t="s">
        <v>33</v>
      </c>
      <c r="E2631" t="s">
        <v>43</v>
      </c>
      <c r="F2631">
        <v>6</v>
      </c>
      <c r="G2631">
        <v>60.61</v>
      </c>
      <c r="H2631">
        <v>0.1</v>
      </c>
      <c r="I2631" t="s">
        <v>462</v>
      </c>
      <c r="J2631">
        <f t="shared" si="123"/>
        <v>54.61</v>
      </c>
      <c r="K2631">
        <f t="shared" si="124"/>
        <v>49.149000000000001</v>
      </c>
      <c r="L2631">
        <f t="shared" si="125"/>
        <v>16.383000000000003</v>
      </c>
    </row>
    <row r="2632" spans="1:12" x14ac:dyDescent="0.35">
      <c r="A2632" t="s">
        <v>3426</v>
      </c>
      <c r="B2632" s="1">
        <v>45287</v>
      </c>
      <c r="C2632" t="s">
        <v>29</v>
      </c>
      <c r="D2632" t="s">
        <v>18</v>
      </c>
      <c r="E2632" t="s">
        <v>43</v>
      </c>
      <c r="F2632">
        <v>6</v>
      </c>
      <c r="G2632">
        <v>862.45</v>
      </c>
      <c r="H2632">
        <v>0</v>
      </c>
      <c r="I2632" t="s">
        <v>2500</v>
      </c>
      <c r="J2632">
        <f t="shared" si="123"/>
        <v>856.45</v>
      </c>
      <c r="K2632">
        <f t="shared" si="124"/>
        <v>856.45</v>
      </c>
      <c r="L2632">
        <f t="shared" si="125"/>
        <v>342.58000000000004</v>
      </c>
    </row>
    <row r="2633" spans="1:12" x14ac:dyDescent="0.35">
      <c r="A2633" t="s">
        <v>3427</v>
      </c>
      <c r="B2633" s="1">
        <v>45487</v>
      </c>
      <c r="C2633" t="s">
        <v>156</v>
      </c>
      <c r="D2633" t="s">
        <v>33</v>
      </c>
      <c r="E2633" t="s">
        <v>23</v>
      </c>
      <c r="F2633">
        <v>6</v>
      </c>
      <c r="G2633">
        <v>41.09</v>
      </c>
      <c r="H2633">
        <v>0.3</v>
      </c>
      <c r="I2633" t="s">
        <v>1277</v>
      </c>
      <c r="J2633">
        <f t="shared" si="123"/>
        <v>35.090000000000003</v>
      </c>
      <c r="K2633">
        <f t="shared" si="124"/>
        <v>24.563000000000002</v>
      </c>
      <c r="L2633">
        <f t="shared" si="125"/>
        <v>3.5090000000000003</v>
      </c>
    </row>
    <row r="2634" spans="1:12" x14ac:dyDescent="0.35">
      <c r="A2634" t="s">
        <v>3428</v>
      </c>
      <c r="B2634" s="1">
        <v>45886</v>
      </c>
      <c r="C2634" t="s">
        <v>78</v>
      </c>
      <c r="D2634" t="s">
        <v>33</v>
      </c>
      <c r="E2634" t="s">
        <v>19</v>
      </c>
      <c r="F2634">
        <v>1</v>
      </c>
      <c r="G2634">
        <v>46.33</v>
      </c>
      <c r="H2634">
        <v>0.2</v>
      </c>
      <c r="I2634" t="s">
        <v>1475</v>
      </c>
      <c r="J2634">
        <f t="shared" si="123"/>
        <v>45.33</v>
      </c>
      <c r="K2634">
        <f t="shared" si="124"/>
        <v>36.264000000000003</v>
      </c>
      <c r="L2634">
        <f t="shared" si="125"/>
        <v>9.0660000000000061</v>
      </c>
    </row>
    <row r="2635" spans="1:12" x14ac:dyDescent="0.35">
      <c r="A2635" t="s">
        <v>3429</v>
      </c>
      <c r="B2635" s="1">
        <v>45199</v>
      </c>
      <c r="C2635" t="s">
        <v>156</v>
      </c>
      <c r="D2635" t="s">
        <v>33</v>
      </c>
      <c r="E2635" t="s">
        <v>19</v>
      </c>
      <c r="F2635">
        <v>9</v>
      </c>
      <c r="G2635">
        <v>45.06</v>
      </c>
      <c r="H2635">
        <v>0</v>
      </c>
      <c r="I2635" t="s">
        <v>2548</v>
      </c>
      <c r="J2635">
        <f t="shared" si="123"/>
        <v>36.06</v>
      </c>
      <c r="K2635">
        <f t="shared" si="124"/>
        <v>36.06</v>
      </c>
      <c r="L2635">
        <f t="shared" si="125"/>
        <v>14.424000000000003</v>
      </c>
    </row>
    <row r="2636" spans="1:12" x14ac:dyDescent="0.35">
      <c r="A2636" t="s">
        <v>3430</v>
      </c>
      <c r="B2636" s="1">
        <v>46019</v>
      </c>
      <c r="C2636" t="s">
        <v>53</v>
      </c>
      <c r="D2636" t="s">
        <v>18</v>
      </c>
      <c r="E2636" t="s">
        <v>12</v>
      </c>
      <c r="F2636">
        <v>2</v>
      </c>
      <c r="G2636">
        <v>1225.98</v>
      </c>
      <c r="H2636">
        <v>0</v>
      </c>
      <c r="I2636" t="s">
        <v>3431</v>
      </c>
      <c r="J2636">
        <f t="shared" si="123"/>
        <v>1223.98</v>
      </c>
      <c r="K2636">
        <f t="shared" si="124"/>
        <v>1223.98</v>
      </c>
      <c r="L2636">
        <f t="shared" si="125"/>
        <v>489.59199999999998</v>
      </c>
    </row>
    <row r="2637" spans="1:12" x14ac:dyDescent="0.35">
      <c r="A2637" t="s">
        <v>3432</v>
      </c>
      <c r="B2637" s="1">
        <v>45345</v>
      </c>
      <c r="C2637" t="s">
        <v>141</v>
      </c>
      <c r="D2637" t="s">
        <v>33</v>
      </c>
      <c r="E2637" t="s">
        <v>19</v>
      </c>
      <c r="F2637">
        <v>4</v>
      </c>
      <c r="G2637">
        <v>79.489999999999995</v>
      </c>
      <c r="H2637">
        <v>0.2</v>
      </c>
      <c r="I2637" t="s">
        <v>994</v>
      </c>
      <c r="J2637">
        <f t="shared" si="123"/>
        <v>75.489999999999995</v>
      </c>
      <c r="K2637">
        <f t="shared" si="124"/>
        <v>60.391999999999996</v>
      </c>
      <c r="L2637">
        <f t="shared" si="125"/>
        <v>15.097999999999999</v>
      </c>
    </row>
    <row r="2638" spans="1:12" x14ac:dyDescent="0.35">
      <c r="A2638" t="s">
        <v>3433</v>
      </c>
      <c r="B2638" s="1">
        <v>45132</v>
      </c>
      <c r="C2638" t="s">
        <v>29</v>
      </c>
      <c r="D2638" t="s">
        <v>18</v>
      </c>
      <c r="E2638" t="s">
        <v>23</v>
      </c>
      <c r="F2638">
        <v>9</v>
      </c>
      <c r="G2638">
        <v>856.68</v>
      </c>
      <c r="H2638">
        <v>0</v>
      </c>
      <c r="I2638" t="s">
        <v>3387</v>
      </c>
      <c r="J2638">
        <f t="shared" si="123"/>
        <v>847.68</v>
      </c>
      <c r="K2638">
        <f t="shared" si="124"/>
        <v>847.68</v>
      </c>
      <c r="L2638">
        <f t="shared" si="125"/>
        <v>339.072</v>
      </c>
    </row>
    <row r="2639" spans="1:12" x14ac:dyDescent="0.35">
      <c r="A2639" t="s">
        <v>3434</v>
      </c>
      <c r="B2639" s="1">
        <v>45807</v>
      </c>
      <c r="C2639" t="s">
        <v>17</v>
      </c>
      <c r="D2639" t="s">
        <v>18</v>
      </c>
      <c r="E2639" t="s">
        <v>19</v>
      </c>
      <c r="F2639">
        <v>7</v>
      </c>
      <c r="G2639">
        <v>495.48</v>
      </c>
      <c r="H2639">
        <v>0.15</v>
      </c>
      <c r="I2639" t="s">
        <v>398</v>
      </c>
      <c r="J2639">
        <f t="shared" si="123"/>
        <v>488.48</v>
      </c>
      <c r="K2639">
        <f t="shared" si="124"/>
        <v>415.20800000000003</v>
      </c>
      <c r="L2639">
        <f t="shared" si="125"/>
        <v>122.12</v>
      </c>
    </row>
    <row r="2640" spans="1:12" x14ac:dyDescent="0.35">
      <c r="A2640" t="s">
        <v>3435</v>
      </c>
      <c r="B2640" s="1">
        <v>45046</v>
      </c>
      <c r="C2640" t="s">
        <v>40</v>
      </c>
      <c r="D2640" t="s">
        <v>33</v>
      </c>
      <c r="E2640" t="s">
        <v>12</v>
      </c>
      <c r="F2640">
        <v>4</v>
      </c>
      <c r="G2640">
        <v>13.05</v>
      </c>
      <c r="H2640">
        <v>0</v>
      </c>
      <c r="I2640" t="s">
        <v>389</v>
      </c>
      <c r="J2640">
        <f t="shared" si="123"/>
        <v>9.0500000000000007</v>
      </c>
      <c r="K2640">
        <f t="shared" si="124"/>
        <v>9.0500000000000007</v>
      </c>
      <c r="L2640">
        <f t="shared" si="125"/>
        <v>3.62</v>
      </c>
    </row>
    <row r="2641" spans="1:12" x14ac:dyDescent="0.35">
      <c r="A2641" t="s">
        <v>3436</v>
      </c>
      <c r="B2641" s="1">
        <v>45101</v>
      </c>
      <c r="C2641" t="s">
        <v>22</v>
      </c>
      <c r="D2641" t="s">
        <v>11</v>
      </c>
      <c r="E2641" t="s">
        <v>23</v>
      </c>
      <c r="F2641">
        <v>8</v>
      </c>
      <c r="G2641">
        <v>81.93</v>
      </c>
      <c r="H2641">
        <v>0.3</v>
      </c>
      <c r="I2641" t="s">
        <v>389</v>
      </c>
      <c r="J2641">
        <f t="shared" si="123"/>
        <v>73.930000000000007</v>
      </c>
      <c r="K2641">
        <f t="shared" si="124"/>
        <v>51.751000000000005</v>
      </c>
      <c r="L2641">
        <f t="shared" si="125"/>
        <v>7.3930000000000007</v>
      </c>
    </row>
    <row r="2642" spans="1:12" x14ac:dyDescent="0.35">
      <c r="A2642" t="s">
        <v>3437</v>
      </c>
      <c r="B2642" s="1">
        <v>45783</v>
      </c>
      <c r="C2642" t="s">
        <v>22</v>
      </c>
      <c r="D2642" t="s">
        <v>11</v>
      </c>
      <c r="E2642" t="s">
        <v>19</v>
      </c>
      <c r="F2642">
        <v>10</v>
      </c>
      <c r="G2642">
        <v>574.47</v>
      </c>
      <c r="H2642">
        <v>0</v>
      </c>
      <c r="I2642" t="s">
        <v>1456</v>
      </c>
      <c r="J2642">
        <f t="shared" si="123"/>
        <v>564.47</v>
      </c>
      <c r="K2642">
        <f t="shared" si="124"/>
        <v>564.47</v>
      </c>
      <c r="L2642">
        <f t="shared" si="125"/>
        <v>225.78800000000001</v>
      </c>
    </row>
    <row r="2643" spans="1:12" x14ac:dyDescent="0.35">
      <c r="A2643" t="s">
        <v>3438</v>
      </c>
      <c r="B2643" s="1">
        <v>44723</v>
      </c>
      <c r="C2643" t="s">
        <v>10</v>
      </c>
      <c r="D2643" t="s">
        <v>11</v>
      </c>
      <c r="E2643" t="s">
        <v>12</v>
      </c>
      <c r="F2643">
        <v>7</v>
      </c>
      <c r="G2643">
        <v>333.93</v>
      </c>
      <c r="H2643">
        <v>0</v>
      </c>
      <c r="I2643" t="s">
        <v>131</v>
      </c>
      <c r="J2643">
        <f t="shared" si="123"/>
        <v>326.93</v>
      </c>
      <c r="K2643">
        <f t="shared" si="124"/>
        <v>326.93</v>
      </c>
      <c r="L2643">
        <f t="shared" si="125"/>
        <v>130.77200000000002</v>
      </c>
    </row>
    <row r="2644" spans="1:12" x14ac:dyDescent="0.35">
      <c r="A2644" t="s">
        <v>3439</v>
      </c>
      <c r="B2644" s="1">
        <v>45255</v>
      </c>
      <c r="C2644" t="s">
        <v>29</v>
      </c>
      <c r="D2644" t="s">
        <v>18</v>
      </c>
      <c r="E2644" t="s">
        <v>43</v>
      </c>
      <c r="F2644">
        <v>3</v>
      </c>
      <c r="G2644">
        <v>1220.48</v>
      </c>
      <c r="H2644">
        <v>0</v>
      </c>
      <c r="I2644" t="s">
        <v>1387</v>
      </c>
      <c r="J2644">
        <f t="shared" si="123"/>
        <v>1217.48</v>
      </c>
      <c r="K2644">
        <f t="shared" si="124"/>
        <v>1217.48</v>
      </c>
      <c r="L2644">
        <f t="shared" si="125"/>
        <v>486.99200000000008</v>
      </c>
    </row>
    <row r="2645" spans="1:12" x14ac:dyDescent="0.35">
      <c r="A2645" t="s">
        <v>3440</v>
      </c>
      <c r="B2645" s="1">
        <v>45778</v>
      </c>
      <c r="C2645" t="s">
        <v>26</v>
      </c>
      <c r="D2645" t="s">
        <v>18</v>
      </c>
      <c r="E2645" t="s">
        <v>19</v>
      </c>
      <c r="F2645">
        <v>5</v>
      </c>
      <c r="G2645">
        <v>1491.87</v>
      </c>
      <c r="H2645">
        <v>0.3</v>
      </c>
      <c r="I2645" t="s">
        <v>817</v>
      </c>
      <c r="J2645">
        <f t="shared" si="123"/>
        <v>1486.87</v>
      </c>
      <c r="K2645">
        <f t="shared" si="124"/>
        <v>1040.809</v>
      </c>
      <c r="L2645">
        <f t="shared" si="125"/>
        <v>148.68700000000001</v>
      </c>
    </row>
    <row r="2646" spans="1:12" x14ac:dyDescent="0.35">
      <c r="A2646" t="s">
        <v>3441</v>
      </c>
      <c r="B2646" s="1">
        <v>44599</v>
      </c>
      <c r="C2646" t="s">
        <v>71</v>
      </c>
      <c r="D2646" t="s">
        <v>33</v>
      </c>
      <c r="E2646" t="s">
        <v>23</v>
      </c>
      <c r="F2646">
        <v>1</v>
      </c>
      <c r="G2646">
        <v>74.03</v>
      </c>
      <c r="H2646">
        <v>0.1</v>
      </c>
      <c r="I2646" t="s">
        <v>2038</v>
      </c>
      <c r="J2646">
        <f t="shared" si="123"/>
        <v>73.03</v>
      </c>
      <c r="K2646">
        <f t="shared" si="124"/>
        <v>65.727000000000004</v>
      </c>
      <c r="L2646">
        <f t="shared" si="125"/>
        <v>21.909000000000006</v>
      </c>
    </row>
    <row r="2647" spans="1:12" x14ac:dyDescent="0.35">
      <c r="A2647" t="s">
        <v>3442</v>
      </c>
      <c r="B2647" s="1">
        <v>45545</v>
      </c>
      <c r="C2647" t="s">
        <v>29</v>
      </c>
      <c r="D2647" t="s">
        <v>18</v>
      </c>
      <c r="E2647" t="s">
        <v>12</v>
      </c>
      <c r="F2647">
        <v>4</v>
      </c>
      <c r="G2647">
        <v>211.9</v>
      </c>
      <c r="H2647">
        <v>0</v>
      </c>
      <c r="I2647" t="s">
        <v>309</v>
      </c>
      <c r="J2647">
        <f t="shared" si="123"/>
        <v>207.9</v>
      </c>
      <c r="K2647">
        <f t="shared" si="124"/>
        <v>207.9</v>
      </c>
      <c r="L2647">
        <f t="shared" si="125"/>
        <v>83.160000000000011</v>
      </c>
    </row>
    <row r="2648" spans="1:12" x14ac:dyDescent="0.35">
      <c r="A2648" t="s">
        <v>3443</v>
      </c>
      <c r="B2648" s="1">
        <v>44712</v>
      </c>
      <c r="C2648" t="s">
        <v>17</v>
      </c>
      <c r="D2648" t="s">
        <v>18</v>
      </c>
      <c r="E2648" t="s">
        <v>12</v>
      </c>
      <c r="F2648">
        <v>10</v>
      </c>
      <c r="G2648">
        <v>481.22</v>
      </c>
      <c r="H2648">
        <v>0.15</v>
      </c>
      <c r="I2648" t="s">
        <v>1104</v>
      </c>
      <c r="J2648">
        <f t="shared" si="123"/>
        <v>471.22</v>
      </c>
      <c r="K2648">
        <f t="shared" si="124"/>
        <v>400.53700000000003</v>
      </c>
      <c r="L2648">
        <f t="shared" si="125"/>
        <v>117.80500000000001</v>
      </c>
    </row>
    <row r="2649" spans="1:12" x14ac:dyDescent="0.35">
      <c r="A2649" t="s">
        <v>3444</v>
      </c>
      <c r="B2649" s="1">
        <v>45396</v>
      </c>
      <c r="C2649" t="s">
        <v>10</v>
      </c>
      <c r="D2649" t="s">
        <v>11</v>
      </c>
      <c r="E2649" t="s">
        <v>43</v>
      </c>
      <c r="F2649">
        <v>10</v>
      </c>
      <c r="G2649">
        <v>331.95</v>
      </c>
      <c r="H2649">
        <v>0</v>
      </c>
      <c r="I2649" t="s">
        <v>2038</v>
      </c>
      <c r="J2649">
        <f t="shared" si="123"/>
        <v>321.95</v>
      </c>
      <c r="K2649">
        <f t="shared" si="124"/>
        <v>321.95</v>
      </c>
      <c r="L2649">
        <f t="shared" si="125"/>
        <v>128.78</v>
      </c>
    </row>
    <row r="2650" spans="1:12" x14ac:dyDescent="0.35">
      <c r="A2650" t="s">
        <v>3445</v>
      </c>
      <c r="B2650" s="1">
        <v>44844</v>
      </c>
      <c r="C2650" t="s">
        <v>26</v>
      </c>
      <c r="D2650" t="s">
        <v>18</v>
      </c>
      <c r="E2650" t="s">
        <v>19</v>
      </c>
      <c r="F2650">
        <v>9</v>
      </c>
      <c r="G2650">
        <v>521.69000000000005</v>
      </c>
      <c r="H2650">
        <v>0</v>
      </c>
      <c r="I2650" t="s">
        <v>369</v>
      </c>
      <c r="J2650">
        <f t="shared" si="123"/>
        <v>512.69000000000005</v>
      </c>
      <c r="K2650">
        <f t="shared" si="124"/>
        <v>512.69000000000005</v>
      </c>
      <c r="L2650">
        <f t="shared" si="125"/>
        <v>205.07600000000002</v>
      </c>
    </row>
    <row r="2651" spans="1:12" x14ac:dyDescent="0.35">
      <c r="A2651" t="s">
        <v>3446</v>
      </c>
      <c r="B2651" s="1">
        <v>45699</v>
      </c>
      <c r="C2651" t="s">
        <v>56</v>
      </c>
      <c r="D2651" t="s">
        <v>33</v>
      </c>
      <c r="E2651" t="s">
        <v>12</v>
      </c>
      <c r="F2651">
        <v>7</v>
      </c>
      <c r="G2651">
        <v>79.959999999999994</v>
      </c>
      <c r="H2651">
        <v>0</v>
      </c>
      <c r="I2651" t="s">
        <v>2248</v>
      </c>
      <c r="J2651">
        <f t="shared" si="123"/>
        <v>72.959999999999994</v>
      </c>
      <c r="K2651">
        <f t="shared" si="124"/>
        <v>72.959999999999994</v>
      </c>
      <c r="L2651">
        <f t="shared" si="125"/>
        <v>29.183999999999997</v>
      </c>
    </row>
    <row r="2652" spans="1:12" x14ac:dyDescent="0.35">
      <c r="A2652" t="s">
        <v>3447</v>
      </c>
      <c r="B2652" s="1">
        <v>45046</v>
      </c>
      <c r="C2652" t="s">
        <v>50</v>
      </c>
      <c r="D2652" t="s">
        <v>11</v>
      </c>
      <c r="E2652" t="s">
        <v>23</v>
      </c>
      <c r="F2652">
        <v>4</v>
      </c>
      <c r="G2652">
        <v>375.48</v>
      </c>
      <c r="H2652">
        <v>0</v>
      </c>
      <c r="I2652" t="s">
        <v>1664</v>
      </c>
      <c r="J2652">
        <f t="shared" si="123"/>
        <v>371.48</v>
      </c>
      <c r="K2652">
        <f t="shared" si="124"/>
        <v>371.48</v>
      </c>
      <c r="L2652">
        <f t="shared" si="125"/>
        <v>148.59200000000001</v>
      </c>
    </row>
    <row r="2653" spans="1:12" x14ac:dyDescent="0.35">
      <c r="A2653" t="s">
        <v>3448</v>
      </c>
      <c r="B2653" s="1">
        <v>45649</v>
      </c>
      <c r="C2653" t="s">
        <v>29</v>
      </c>
      <c r="D2653" t="s">
        <v>18</v>
      </c>
      <c r="E2653" t="s">
        <v>23</v>
      </c>
      <c r="F2653">
        <v>5</v>
      </c>
      <c r="G2653">
        <v>1272.3900000000001</v>
      </c>
      <c r="H2653">
        <v>0.2</v>
      </c>
      <c r="I2653" t="s">
        <v>3449</v>
      </c>
      <c r="J2653">
        <f t="shared" si="123"/>
        <v>1267.3900000000001</v>
      </c>
      <c r="K2653">
        <f t="shared" si="124"/>
        <v>1013.9120000000001</v>
      </c>
      <c r="L2653">
        <f t="shared" si="125"/>
        <v>253.47800000000007</v>
      </c>
    </row>
    <row r="2654" spans="1:12" x14ac:dyDescent="0.35">
      <c r="A2654" t="s">
        <v>3450</v>
      </c>
      <c r="B2654" s="1">
        <v>45005</v>
      </c>
      <c r="C2654" t="s">
        <v>29</v>
      </c>
      <c r="D2654" t="s">
        <v>18</v>
      </c>
      <c r="E2654" t="s">
        <v>19</v>
      </c>
      <c r="F2654">
        <v>3</v>
      </c>
      <c r="G2654">
        <v>182.18</v>
      </c>
      <c r="H2654">
        <v>0.3</v>
      </c>
      <c r="I2654" t="s">
        <v>1139</v>
      </c>
      <c r="J2654">
        <f t="shared" si="123"/>
        <v>179.18</v>
      </c>
      <c r="K2654">
        <f t="shared" si="124"/>
        <v>125.426</v>
      </c>
      <c r="L2654">
        <f t="shared" si="125"/>
        <v>17.918000000000006</v>
      </c>
    </row>
    <row r="2655" spans="1:12" x14ac:dyDescent="0.35">
      <c r="A2655" t="s">
        <v>3451</v>
      </c>
      <c r="B2655" s="1">
        <v>45309</v>
      </c>
      <c r="C2655" t="s">
        <v>22</v>
      </c>
      <c r="D2655" t="s">
        <v>11</v>
      </c>
      <c r="E2655" t="s">
        <v>43</v>
      </c>
      <c r="F2655">
        <v>6</v>
      </c>
      <c r="G2655">
        <v>168.56</v>
      </c>
      <c r="H2655">
        <v>0</v>
      </c>
      <c r="I2655" t="s">
        <v>2070</v>
      </c>
      <c r="J2655">
        <f t="shared" si="123"/>
        <v>162.56</v>
      </c>
      <c r="K2655">
        <f t="shared" si="124"/>
        <v>162.56</v>
      </c>
      <c r="L2655">
        <f t="shared" si="125"/>
        <v>65.024000000000001</v>
      </c>
    </row>
    <row r="2656" spans="1:12" x14ac:dyDescent="0.35">
      <c r="A2656" t="s">
        <v>3452</v>
      </c>
      <c r="B2656" s="1">
        <v>45321</v>
      </c>
      <c r="C2656" t="s">
        <v>26</v>
      </c>
      <c r="D2656" t="s">
        <v>18</v>
      </c>
      <c r="E2656" t="s">
        <v>43</v>
      </c>
      <c r="F2656">
        <v>4</v>
      </c>
      <c r="G2656">
        <v>1300.46</v>
      </c>
      <c r="H2656">
        <v>0.2</v>
      </c>
      <c r="I2656" t="s">
        <v>262</v>
      </c>
      <c r="J2656">
        <f t="shared" si="123"/>
        <v>1296.46</v>
      </c>
      <c r="K2656">
        <f t="shared" si="124"/>
        <v>1037.1680000000001</v>
      </c>
      <c r="L2656">
        <f t="shared" si="125"/>
        <v>259.29200000000014</v>
      </c>
    </row>
    <row r="2657" spans="1:12" x14ac:dyDescent="0.35">
      <c r="A2657" t="s">
        <v>3453</v>
      </c>
      <c r="B2657" s="1">
        <v>44647</v>
      </c>
      <c r="C2657" t="s">
        <v>50</v>
      </c>
      <c r="D2657" t="s">
        <v>11</v>
      </c>
      <c r="E2657" t="s">
        <v>19</v>
      </c>
      <c r="F2657">
        <v>3</v>
      </c>
      <c r="G2657">
        <v>697.28</v>
      </c>
      <c r="H2657">
        <v>0.15</v>
      </c>
      <c r="I2657" t="s">
        <v>1451</v>
      </c>
      <c r="J2657">
        <f t="shared" si="123"/>
        <v>694.28</v>
      </c>
      <c r="K2657">
        <f t="shared" si="124"/>
        <v>590.13799999999992</v>
      </c>
      <c r="L2657">
        <f t="shared" si="125"/>
        <v>173.56999999999994</v>
      </c>
    </row>
    <row r="2658" spans="1:12" x14ac:dyDescent="0.35">
      <c r="A2658" t="s">
        <v>3454</v>
      </c>
      <c r="B2658" s="1">
        <v>45916</v>
      </c>
      <c r="C2658" t="s">
        <v>156</v>
      </c>
      <c r="D2658" t="s">
        <v>33</v>
      </c>
      <c r="E2658" t="s">
        <v>43</v>
      </c>
      <c r="F2658">
        <v>10</v>
      </c>
      <c r="G2658">
        <v>143.01</v>
      </c>
      <c r="H2658">
        <v>0</v>
      </c>
      <c r="I2658" t="s">
        <v>1021</v>
      </c>
      <c r="J2658">
        <f t="shared" si="123"/>
        <v>133.01</v>
      </c>
      <c r="K2658">
        <f t="shared" si="124"/>
        <v>133.01</v>
      </c>
      <c r="L2658">
        <f t="shared" si="125"/>
        <v>53.203999999999994</v>
      </c>
    </row>
    <row r="2659" spans="1:12" x14ac:dyDescent="0.35">
      <c r="A2659" t="s">
        <v>3455</v>
      </c>
      <c r="B2659" s="1">
        <v>45702</v>
      </c>
      <c r="C2659" t="s">
        <v>17</v>
      </c>
      <c r="D2659" t="s">
        <v>18</v>
      </c>
      <c r="E2659" t="s">
        <v>43</v>
      </c>
      <c r="F2659">
        <v>6</v>
      </c>
      <c r="G2659">
        <v>415.18</v>
      </c>
      <c r="H2659">
        <v>0</v>
      </c>
      <c r="I2659" t="s">
        <v>2755</v>
      </c>
      <c r="J2659">
        <f t="shared" si="123"/>
        <v>409.18</v>
      </c>
      <c r="K2659">
        <f t="shared" si="124"/>
        <v>409.18</v>
      </c>
      <c r="L2659">
        <f t="shared" si="125"/>
        <v>163.67200000000003</v>
      </c>
    </row>
    <row r="2660" spans="1:12" x14ac:dyDescent="0.35">
      <c r="A2660" t="s">
        <v>3456</v>
      </c>
      <c r="B2660" s="1">
        <v>45711</v>
      </c>
      <c r="C2660" t="s">
        <v>50</v>
      </c>
      <c r="D2660" t="s">
        <v>11</v>
      </c>
      <c r="E2660" t="s">
        <v>43</v>
      </c>
      <c r="F2660">
        <v>6</v>
      </c>
      <c r="G2660">
        <v>447.04</v>
      </c>
      <c r="H2660">
        <v>0.1</v>
      </c>
      <c r="I2660" t="s">
        <v>844</v>
      </c>
      <c r="J2660">
        <f t="shared" si="123"/>
        <v>441.04</v>
      </c>
      <c r="K2660">
        <f t="shared" si="124"/>
        <v>396.93600000000004</v>
      </c>
      <c r="L2660">
        <f t="shared" si="125"/>
        <v>132.31200000000001</v>
      </c>
    </row>
    <row r="2661" spans="1:12" x14ac:dyDescent="0.35">
      <c r="A2661" t="s">
        <v>1754</v>
      </c>
      <c r="B2661" s="1">
        <v>45393</v>
      </c>
      <c r="C2661" t="s">
        <v>10</v>
      </c>
      <c r="D2661" t="s">
        <v>11</v>
      </c>
      <c r="E2661" t="s">
        <v>43</v>
      </c>
      <c r="F2661">
        <v>3</v>
      </c>
      <c r="G2661">
        <v>142.51</v>
      </c>
      <c r="H2661">
        <v>0.2</v>
      </c>
      <c r="I2661" t="s">
        <v>1414</v>
      </c>
      <c r="J2661">
        <f t="shared" si="123"/>
        <v>139.51</v>
      </c>
      <c r="K2661">
        <f t="shared" si="124"/>
        <v>111.608</v>
      </c>
      <c r="L2661">
        <f t="shared" si="125"/>
        <v>27.902000000000015</v>
      </c>
    </row>
    <row r="2662" spans="1:12" x14ac:dyDescent="0.35">
      <c r="A2662" t="s">
        <v>3457</v>
      </c>
      <c r="B2662" s="1">
        <v>45994</v>
      </c>
      <c r="C2662" t="s">
        <v>40</v>
      </c>
      <c r="D2662" t="s">
        <v>33</v>
      </c>
      <c r="E2662" t="s">
        <v>19</v>
      </c>
      <c r="F2662">
        <v>4</v>
      </c>
      <c r="G2662">
        <v>145.58000000000001</v>
      </c>
      <c r="H2662">
        <v>0.15</v>
      </c>
      <c r="I2662" t="s">
        <v>627</v>
      </c>
      <c r="J2662">
        <f t="shared" si="123"/>
        <v>141.58000000000001</v>
      </c>
      <c r="K2662">
        <f t="shared" si="124"/>
        <v>120.343</v>
      </c>
      <c r="L2662">
        <f t="shared" si="125"/>
        <v>35.394999999999996</v>
      </c>
    </row>
    <row r="2663" spans="1:12" x14ac:dyDescent="0.35">
      <c r="A2663" t="s">
        <v>3458</v>
      </c>
      <c r="B2663" s="1">
        <v>44847</v>
      </c>
      <c r="C2663" t="s">
        <v>61</v>
      </c>
      <c r="D2663" t="s">
        <v>33</v>
      </c>
      <c r="E2663" t="s">
        <v>23</v>
      </c>
      <c r="F2663">
        <v>1</v>
      </c>
      <c r="G2663">
        <v>69.91</v>
      </c>
      <c r="H2663">
        <v>0.1</v>
      </c>
      <c r="I2663" t="s">
        <v>76</v>
      </c>
      <c r="J2663">
        <f t="shared" si="123"/>
        <v>68.91</v>
      </c>
      <c r="K2663">
        <f t="shared" si="124"/>
        <v>62.018999999999998</v>
      </c>
      <c r="L2663">
        <f t="shared" si="125"/>
        <v>20.673000000000002</v>
      </c>
    </row>
    <row r="2664" spans="1:12" x14ac:dyDescent="0.35">
      <c r="A2664" t="s">
        <v>3459</v>
      </c>
      <c r="B2664" s="1">
        <v>45425</v>
      </c>
      <c r="C2664" t="s">
        <v>56</v>
      </c>
      <c r="D2664" t="s">
        <v>33</v>
      </c>
      <c r="E2664" t="s">
        <v>12</v>
      </c>
      <c r="F2664">
        <v>4</v>
      </c>
      <c r="G2664">
        <v>56.23</v>
      </c>
      <c r="H2664">
        <v>0</v>
      </c>
      <c r="I2664" t="s">
        <v>255</v>
      </c>
      <c r="J2664">
        <f t="shared" si="123"/>
        <v>52.23</v>
      </c>
      <c r="K2664">
        <f t="shared" si="124"/>
        <v>52.23</v>
      </c>
      <c r="L2664">
        <f t="shared" si="125"/>
        <v>20.891999999999999</v>
      </c>
    </row>
    <row r="2665" spans="1:12" x14ac:dyDescent="0.35">
      <c r="A2665" t="s">
        <v>3460</v>
      </c>
      <c r="B2665" s="1">
        <v>44707</v>
      </c>
      <c r="C2665" t="s">
        <v>71</v>
      </c>
      <c r="D2665" t="s">
        <v>33</v>
      </c>
      <c r="E2665" t="s">
        <v>19</v>
      </c>
      <c r="F2665">
        <v>2</v>
      </c>
      <c r="G2665">
        <v>68.98</v>
      </c>
      <c r="H2665">
        <v>0.3</v>
      </c>
      <c r="I2665" t="s">
        <v>2554</v>
      </c>
      <c r="J2665">
        <f t="shared" si="123"/>
        <v>66.98</v>
      </c>
      <c r="K2665">
        <f t="shared" si="124"/>
        <v>46.886000000000003</v>
      </c>
      <c r="L2665">
        <f t="shared" si="125"/>
        <v>6.6980000000000004</v>
      </c>
    </row>
    <row r="2666" spans="1:12" x14ac:dyDescent="0.35">
      <c r="A2666" t="s">
        <v>3461</v>
      </c>
      <c r="B2666" s="1">
        <v>45579</v>
      </c>
      <c r="C2666" t="s">
        <v>64</v>
      </c>
      <c r="D2666" t="s">
        <v>11</v>
      </c>
      <c r="E2666" t="s">
        <v>23</v>
      </c>
      <c r="F2666">
        <v>1</v>
      </c>
      <c r="G2666">
        <v>310.14999999999998</v>
      </c>
      <c r="H2666">
        <v>0.15</v>
      </c>
      <c r="I2666" t="s">
        <v>726</v>
      </c>
      <c r="J2666">
        <f t="shared" si="123"/>
        <v>309.14999999999998</v>
      </c>
      <c r="K2666">
        <f t="shared" si="124"/>
        <v>262.77749999999997</v>
      </c>
      <c r="L2666">
        <f t="shared" si="125"/>
        <v>77.287499999999994</v>
      </c>
    </row>
    <row r="2667" spans="1:12" x14ac:dyDescent="0.35">
      <c r="A2667" t="s">
        <v>3462</v>
      </c>
      <c r="B2667" s="1">
        <v>44826</v>
      </c>
      <c r="C2667" t="s">
        <v>64</v>
      </c>
      <c r="D2667" t="s">
        <v>11</v>
      </c>
      <c r="E2667" t="s">
        <v>43</v>
      </c>
      <c r="F2667">
        <v>2</v>
      </c>
      <c r="G2667">
        <v>206.89</v>
      </c>
      <c r="H2667">
        <v>0.2</v>
      </c>
      <c r="I2667" t="s">
        <v>2713</v>
      </c>
      <c r="J2667">
        <f t="shared" si="123"/>
        <v>204.89</v>
      </c>
      <c r="K2667">
        <f t="shared" si="124"/>
        <v>163.91200000000001</v>
      </c>
      <c r="L2667">
        <f t="shared" si="125"/>
        <v>40.978000000000023</v>
      </c>
    </row>
    <row r="2668" spans="1:12" x14ac:dyDescent="0.35">
      <c r="A2668" t="s">
        <v>3463</v>
      </c>
      <c r="B2668" s="1">
        <v>45723</v>
      </c>
      <c r="C2668" t="s">
        <v>56</v>
      </c>
      <c r="D2668" t="s">
        <v>33</v>
      </c>
      <c r="E2668" t="s">
        <v>23</v>
      </c>
      <c r="F2668">
        <v>5</v>
      </c>
      <c r="G2668">
        <v>111.13</v>
      </c>
      <c r="H2668">
        <v>0.1</v>
      </c>
      <c r="I2668" t="s">
        <v>81</v>
      </c>
      <c r="J2668">
        <f t="shared" si="123"/>
        <v>106.13</v>
      </c>
      <c r="K2668">
        <f t="shared" si="124"/>
        <v>95.516999999999996</v>
      </c>
      <c r="L2668">
        <f t="shared" si="125"/>
        <v>31.838999999999999</v>
      </c>
    </row>
    <row r="2669" spans="1:12" x14ac:dyDescent="0.35">
      <c r="A2669" t="s">
        <v>3464</v>
      </c>
      <c r="B2669" s="1">
        <v>45217</v>
      </c>
      <c r="C2669" t="s">
        <v>26</v>
      </c>
      <c r="D2669" t="s">
        <v>18</v>
      </c>
      <c r="E2669" t="s">
        <v>19</v>
      </c>
      <c r="F2669">
        <v>6</v>
      </c>
      <c r="G2669">
        <v>1111.75</v>
      </c>
      <c r="H2669">
        <v>0</v>
      </c>
      <c r="I2669" t="s">
        <v>724</v>
      </c>
      <c r="J2669">
        <f t="shared" si="123"/>
        <v>1105.75</v>
      </c>
      <c r="K2669">
        <f t="shared" si="124"/>
        <v>1105.75</v>
      </c>
      <c r="L2669">
        <f t="shared" si="125"/>
        <v>442.30000000000007</v>
      </c>
    </row>
    <row r="2670" spans="1:12" x14ac:dyDescent="0.35">
      <c r="A2670" t="s">
        <v>3465</v>
      </c>
      <c r="B2670" s="1">
        <v>45878</v>
      </c>
      <c r="C2670" t="s">
        <v>26</v>
      </c>
      <c r="D2670" t="s">
        <v>18</v>
      </c>
      <c r="E2670" t="s">
        <v>23</v>
      </c>
      <c r="F2670">
        <v>5</v>
      </c>
      <c r="G2670">
        <v>1286.6600000000001</v>
      </c>
      <c r="H2670">
        <v>0.15</v>
      </c>
      <c r="I2670" t="s">
        <v>862</v>
      </c>
      <c r="J2670">
        <f t="shared" si="123"/>
        <v>1281.6600000000001</v>
      </c>
      <c r="K2670">
        <f t="shared" si="124"/>
        <v>1089.4110000000001</v>
      </c>
      <c r="L2670">
        <f t="shared" si="125"/>
        <v>320.41500000000008</v>
      </c>
    </row>
    <row r="2671" spans="1:12" x14ac:dyDescent="0.35">
      <c r="A2671" t="s">
        <v>3466</v>
      </c>
      <c r="B2671" s="1">
        <v>45238</v>
      </c>
      <c r="C2671" t="s">
        <v>99</v>
      </c>
      <c r="D2671" t="s">
        <v>33</v>
      </c>
      <c r="E2671" t="s">
        <v>12</v>
      </c>
      <c r="F2671">
        <v>4</v>
      </c>
      <c r="G2671">
        <v>132.76</v>
      </c>
      <c r="H2671">
        <v>0.3</v>
      </c>
      <c r="I2671" t="s">
        <v>1565</v>
      </c>
      <c r="J2671">
        <f t="shared" si="123"/>
        <v>128.76</v>
      </c>
      <c r="K2671">
        <f t="shared" si="124"/>
        <v>90.131999999999991</v>
      </c>
      <c r="L2671">
        <f t="shared" si="125"/>
        <v>12.876000000000005</v>
      </c>
    </row>
    <row r="2672" spans="1:12" x14ac:dyDescent="0.35">
      <c r="A2672" t="s">
        <v>3467</v>
      </c>
      <c r="B2672" s="1">
        <v>45846</v>
      </c>
      <c r="C2672" t="s">
        <v>26</v>
      </c>
      <c r="D2672" t="s">
        <v>18</v>
      </c>
      <c r="E2672" t="s">
        <v>23</v>
      </c>
      <c r="F2672">
        <v>9</v>
      </c>
      <c r="G2672">
        <v>1436.78</v>
      </c>
      <c r="H2672">
        <v>0.1</v>
      </c>
      <c r="I2672" t="s">
        <v>122</v>
      </c>
      <c r="J2672">
        <f t="shared" si="123"/>
        <v>1427.78</v>
      </c>
      <c r="K2672">
        <f t="shared" si="124"/>
        <v>1285.002</v>
      </c>
      <c r="L2672">
        <f t="shared" si="125"/>
        <v>428.33399999999995</v>
      </c>
    </row>
    <row r="2673" spans="1:12" x14ac:dyDescent="0.35">
      <c r="A2673" t="s">
        <v>3468</v>
      </c>
      <c r="B2673" s="1">
        <v>44942</v>
      </c>
      <c r="C2673" t="s">
        <v>50</v>
      </c>
      <c r="D2673" t="s">
        <v>11</v>
      </c>
      <c r="E2673" t="s">
        <v>23</v>
      </c>
      <c r="F2673">
        <v>2</v>
      </c>
      <c r="G2673">
        <v>456.55</v>
      </c>
      <c r="H2673">
        <v>0</v>
      </c>
      <c r="I2673" t="s">
        <v>1197</v>
      </c>
      <c r="J2673">
        <f t="shared" si="123"/>
        <v>454.55</v>
      </c>
      <c r="K2673">
        <f t="shared" si="124"/>
        <v>454.55</v>
      </c>
      <c r="L2673">
        <f t="shared" si="125"/>
        <v>181.82</v>
      </c>
    </row>
    <row r="2674" spans="1:12" x14ac:dyDescent="0.35">
      <c r="A2674" t="s">
        <v>3469</v>
      </c>
      <c r="B2674" s="1">
        <v>44942</v>
      </c>
      <c r="C2674" t="s">
        <v>22</v>
      </c>
      <c r="D2674" t="s">
        <v>11</v>
      </c>
      <c r="E2674" t="s">
        <v>43</v>
      </c>
      <c r="F2674">
        <v>7</v>
      </c>
      <c r="G2674">
        <v>416.65</v>
      </c>
      <c r="H2674">
        <v>0</v>
      </c>
      <c r="I2674" t="s">
        <v>713</v>
      </c>
      <c r="J2674">
        <f t="shared" si="123"/>
        <v>409.65</v>
      </c>
      <c r="K2674">
        <f t="shared" si="124"/>
        <v>409.65</v>
      </c>
      <c r="L2674">
        <f t="shared" si="125"/>
        <v>163.86</v>
      </c>
    </row>
    <row r="2675" spans="1:12" x14ac:dyDescent="0.35">
      <c r="A2675" t="s">
        <v>3470</v>
      </c>
      <c r="B2675" s="1">
        <v>46008</v>
      </c>
      <c r="C2675" t="s">
        <v>26</v>
      </c>
      <c r="D2675" t="s">
        <v>18</v>
      </c>
      <c r="E2675" t="s">
        <v>12</v>
      </c>
      <c r="F2675">
        <v>3</v>
      </c>
      <c r="G2675">
        <v>394.47</v>
      </c>
      <c r="H2675">
        <v>0.15</v>
      </c>
      <c r="I2675" t="s">
        <v>309</v>
      </c>
      <c r="J2675">
        <f t="shared" si="123"/>
        <v>391.47</v>
      </c>
      <c r="K2675">
        <f t="shared" si="124"/>
        <v>332.74950000000001</v>
      </c>
      <c r="L2675">
        <f t="shared" si="125"/>
        <v>97.867500000000007</v>
      </c>
    </row>
    <row r="2676" spans="1:12" x14ac:dyDescent="0.35">
      <c r="A2676" t="s">
        <v>3471</v>
      </c>
      <c r="B2676" s="1">
        <v>44943</v>
      </c>
      <c r="C2676" t="s">
        <v>53</v>
      </c>
      <c r="D2676" t="s">
        <v>18</v>
      </c>
      <c r="E2676" t="s">
        <v>43</v>
      </c>
      <c r="F2676">
        <v>4</v>
      </c>
      <c r="G2676">
        <v>1168.32</v>
      </c>
      <c r="H2676">
        <v>0.15</v>
      </c>
      <c r="I2676" t="s">
        <v>1875</v>
      </c>
      <c r="J2676">
        <f t="shared" si="123"/>
        <v>1164.32</v>
      </c>
      <c r="K2676">
        <f t="shared" si="124"/>
        <v>989.67199999999991</v>
      </c>
      <c r="L2676">
        <f t="shared" si="125"/>
        <v>291.07999999999993</v>
      </c>
    </row>
    <row r="2677" spans="1:12" x14ac:dyDescent="0.35">
      <c r="A2677" t="s">
        <v>3472</v>
      </c>
      <c r="B2677" s="1">
        <v>45777</v>
      </c>
      <c r="C2677" t="s">
        <v>53</v>
      </c>
      <c r="D2677" t="s">
        <v>18</v>
      </c>
      <c r="E2677" t="s">
        <v>43</v>
      </c>
      <c r="F2677">
        <v>3</v>
      </c>
      <c r="G2677">
        <v>715.01</v>
      </c>
      <c r="H2677">
        <v>0</v>
      </c>
      <c r="I2677" t="s">
        <v>1942</v>
      </c>
      <c r="J2677">
        <f t="shared" si="123"/>
        <v>712.01</v>
      </c>
      <c r="K2677">
        <f t="shared" si="124"/>
        <v>712.01</v>
      </c>
      <c r="L2677">
        <f t="shared" si="125"/>
        <v>284.80400000000003</v>
      </c>
    </row>
    <row r="2678" spans="1:12" x14ac:dyDescent="0.35">
      <c r="A2678" t="s">
        <v>3473</v>
      </c>
      <c r="B2678" s="1">
        <v>45657</v>
      </c>
      <c r="C2678" t="s">
        <v>141</v>
      </c>
      <c r="D2678" t="s">
        <v>33</v>
      </c>
      <c r="E2678" t="s">
        <v>19</v>
      </c>
      <c r="F2678">
        <v>3</v>
      </c>
      <c r="G2678">
        <v>39.549999999999997</v>
      </c>
      <c r="H2678">
        <v>0</v>
      </c>
      <c r="I2678" t="s">
        <v>1806</v>
      </c>
      <c r="J2678">
        <f t="shared" si="123"/>
        <v>36.549999999999997</v>
      </c>
      <c r="K2678">
        <f t="shared" si="124"/>
        <v>36.549999999999997</v>
      </c>
      <c r="L2678">
        <f t="shared" si="125"/>
        <v>14.620000000000001</v>
      </c>
    </row>
    <row r="2679" spans="1:12" x14ac:dyDescent="0.35">
      <c r="A2679" t="s">
        <v>3474</v>
      </c>
      <c r="B2679" s="1">
        <v>45972</v>
      </c>
      <c r="C2679" t="s">
        <v>22</v>
      </c>
      <c r="D2679" t="s">
        <v>11</v>
      </c>
      <c r="E2679" t="s">
        <v>23</v>
      </c>
      <c r="F2679">
        <v>10</v>
      </c>
      <c r="G2679">
        <v>191.67</v>
      </c>
      <c r="H2679">
        <v>0</v>
      </c>
      <c r="I2679" t="s">
        <v>881</v>
      </c>
      <c r="J2679">
        <f t="shared" si="123"/>
        <v>181.67</v>
      </c>
      <c r="K2679">
        <f t="shared" si="124"/>
        <v>181.67</v>
      </c>
      <c r="L2679">
        <f t="shared" si="125"/>
        <v>72.667999999999992</v>
      </c>
    </row>
    <row r="2680" spans="1:12" x14ac:dyDescent="0.35">
      <c r="A2680" t="s">
        <v>3475</v>
      </c>
      <c r="B2680" s="1">
        <v>44845</v>
      </c>
      <c r="C2680" t="s">
        <v>64</v>
      </c>
      <c r="D2680" t="s">
        <v>11</v>
      </c>
      <c r="E2680" t="s">
        <v>23</v>
      </c>
      <c r="F2680">
        <v>2</v>
      </c>
      <c r="G2680">
        <v>503.49</v>
      </c>
      <c r="H2680">
        <v>0.2</v>
      </c>
      <c r="I2680" t="s">
        <v>106</v>
      </c>
      <c r="J2680">
        <f t="shared" si="123"/>
        <v>501.49</v>
      </c>
      <c r="K2680">
        <f t="shared" si="124"/>
        <v>401.19200000000001</v>
      </c>
      <c r="L2680">
        <f t="shared" si="125"/>
        <v>100.298</v>
      </c>
    </row>
    <row r="2681" spans="1:12" x14ac:dyDescent="0.35">
      <c r="A2681" t="s">
        <v>3476</v>
      </c>
      <c r="B2681" s="1">
        <v>45939</v>
      </c>
      <c r="C2681" t="s">
        <v>32</v>
      </c>
      <c r="D2681" t="s">
        <v>33</v>
      </c>
      <c r="E2681" t="s">
        <v>43</v>
      </c>
      <c r="F2681">
        <v>2</v>
      </c>
      <c r="G2681">
        <v>52.6</v>
      </c>
      <c r="H2681">
        <v>0.1</v>
      </c>
      <c r="I2681" t="s">
        <v>1424</v>
      </c>
      <c r="J2681">
        <f t="shared" si="123"/>
        <v>50.6</v>
      </c>
      <c r="K2681">
        <f t="shared" si="124"/>
        <v>45.54</v>
      </c>
      <c r="L2681">
        <f t="shared" si="125"/>
        <v>15.18</v>
      </c>
    </row>
    <row r="2682" spans="1:12" x14ac:dyDescent="0.35">
      <c r="A2682" t="s">
        <v>3477</v>
      </c>
      <c r="B2682" s="1">
        <v>45358</v>
      </c>
      <c r="C2682" t="s">
        <v>50</v>
      </c>
      <c r="D2682" t="s">
        <v>11</v>
      </c>
      <c r="E2682" t="s">
        <v>43</v>
      </c>
      <c r="F2682">
        <v>7</v>
      </c>
      <c r="G2682">
        <v>476.3</v>
      </c>
      <c r="H2682">
        <v>0.2</v>
      </c>
      <c r="I2682" t="s">
        <v>363</v>
      </c>
      <c r="J2682">
        <f t="shared" si="123"/>
        <v>469.3</v>
      </c>
      <c r="K2682">
        <f t="shared" si="124"/>
        <v>375.44000000000005</v>
      </c>
      <c r="L2682">
        <f t="shared" si="125"/>
        <v>93.86000000000007</v>
      </c>
    </row>
    <row r="2683" spans="1:12" x14ac:dyDescent="0.35">
      <c r="A2683" t="s">
        <v>3478</v>
      </c>
      <c r="B2683" s="1">
        <v>45690</v>
      </c>
      <c r="C2683" t="s">
        <v>22</v>
      </c>
      <c r="D2683" t="s">
        <v>11</v>
      </c>
      <c r="E2683" t="s">
        <v>19</v>
      </c>
      <c r="F2683">
        <v>1</v>
      </c>
      <c r="G2683">
        <v>587.47</v>
      </c>
      <c r="H2683">
        <v>0.15</v>
      </c>
      <c r="I2683" t="s">
        <v>347</v>
      </c>
      <c r="J2683">
        <f t="shared" si="123"/>
        <v>586.47</v>
      </c>
      <c r="K2683">
        <f t="shared" si="124"/>
        <v>498.49950000000001</v>
      </c>
      <c r="L2683">
        <f t="shared" si="125"/>
        <v>146.61750000000001</v>
      </c>
    </row>
    <row r="2684" spans="1:12" x14ac:dyDescent="0.35">
      <c r="A2684" t="s">
        <v>3479</v>
      </c>
      <c r="B2684" s="1">
        <v>45941</v>
      </c>
      <c r="C2684" t="s">
        <v>10</v>
      </c>
      <c r="D2684" t="s">
        <v>11</v>
      </c>
      <c r="E2684" t="s">
        <v>23</v>
      </c>
      <c r="F2684">
        <v>3</v>
      </c>
      <c r="G2684">
        <v>735.21</v>
      </c>
      <c r="H2684">
        <v>0.15</v>
      </c>
      <c r="I2684" t="s">
        <v>1137</v>
      </c>
      <c r="J2684">
        <f t="shared" si="123"/>
        <v>732.21</v>
      </c>
      <c r="K2684">
        <f t="shared" si="124"/>
        <v>622.37850000000003</v>
      </c>
      <c r="L2684">
        <f t="shared" si="125"/>
        <v>183.05250000000001</v>
      </c>
    </row>
    <row r="2685" spans="1:12" x14ac:dyDescent="0.35">
      <c r="A2685" t="s">
        <v>3480</v>
      </c>
      <c r="B2685" s="1">
        <v>45009</v>
      </c>
      <c r="C2685" t="s">
        <v>22</v>
      </c>
      <c r="D2685" t="s">
        <v>11</v>
      </c>
      <c r="E2685" t="s">
        <v>23</v>
      </c>
      <c r="F2685">
        <v>9</v>
      </c>
      <c r="G2685">
        <v>574.88</v>
      </c>
      <c r="H2685">
        <v>0</v>
      </c>
      <c r="I2685" t="s">
        <v>906</v>
      </c>
      <c r="J2685">
        <f t="shared" si="123"/>
        <v>565.88</v>
      </c>
      <c r="K2685">
        <f t="shared" si="124"/>
        <v>565.88</v>
      </c>
      <c r="L2685">
        <f t="shared" si="125"/>
        <v>226.35200000000003</v>
      </c>
    </row>
    <row r="2686" spans="1:12" x14ac:dyDescent="0.35">
      <c r="A2686" t="s">
        <v>3481</v>
      </c>
      <c r="B2686" s="1">
        <v>45541</v>
      </c>
      <c r="C2686" t="s">
        <v>50</v>
      </c>
      <c r="D2686" t="s">
        <v>11</v>
      </c>
      <c r="E2686" t="s">
        <v>19</v>
      </c>
      <c r="F2686">
        <v>4</v>
      </c>
      <c r="G2686">
        <v>468.88</v>
      </c>
      <c r="H2686">
        <v>0</v>
      </c>
      <c r="I2686" t="s">
        <v>1711</v>
      </c>
      <c r="J2686">
        <f t="shared" si="123"/>
        <v>464.88</v>
      </c>
      <c r="K2686">
        <f t="shared" si="124"/>
        <v>464.88</v>
      </c>
      <c r="L2686">
        <f t="shared" si="125"/>
        <v>185.952</v>
      </c>
    </row>
    <row r="2687" spans="1:12" x14ac:dyDescent="0.35">
      <c r="A2687" t="s">
        <v>3482</v>
      </c>
      <c r="B2687" s="1">
        <v>44632</v>
      </c>
      <c r="C2687" t="s">
        <v>32</v>
      </c>
      <c r="D2687" t="s">
        <v>33</v>
      </c>
      <c r="E2687" t="s">
        <v>12</v>
      </c>
      <c r="F2687">
        <v>10</v>
      </c>
      <c r="G2687">
        <v>78</v>
      </c>
      <c r="H2687">
        <v>0.1</v>
      </c>
      <c r="I2687" t="s">
        <v>3483</v>
      </c>
      <c r="J2687">
        <f t="shared" si="123"/>
        <v>68</v>
      </c>
      <c r="K2687">
        <f t="shared" si="124"/>
        <v>61.2</v>
      </c>
      <c r="L2687">
        <f t="shared" si="125"/>
        <v>20.400000000000006</v>
      </c>
    </row>
    <row r="2688" spans="1:12" x14ac:dyDescent="0.35">
      <c r="A2688" t="s">
        <v>3484</v>
      </c>
      <c r="B2688" s="1">
        <v>44638</v>
      </c>
      <c r="C2688" t="s">
        <v>26</v>
      </c>
      <c r="D2688" t="s">
        <v>18</v>
      </c>
      <c r="E2688" t="s">
        <v>43</v>
      </c>
      <c r="F2688">
        <v>1</v>
      </c>
      <c r="G2688">
        <v>285.19</v>
      </c>
      <c r="H2688">
        <v>0.15</v>
      </c>
      <c r="I2688" t="s">
        <v>2294</v>
      </c>
      <c r="J2688">
        <f t="shared" si="123"/>
        <v>284.19</v>
      </c>
      <c r="K2688">
        <f t="shared" si="124"/>
        <v>241.5615</v>
      </c>
      <c r="L2688">
        <f t="shared" si="125"/>
        <v>71.047500000000014</v>
      </c>
    </row>
    <row r="2689" spans="1:12" x14ac:dyDescent="0.35">
      <c r="A2689" t="s">
        <v>3485</v>
      </c>
      <c r="B2689" s="1">
        <v>45889</v>
      </c>
      <c r="C2689" t="s">
        <v>78</v>
      </c>
      <c r="D2689" t="s">
        <v>33</v>
      </c>
      <c r="E2689" t="s">
        <v>43</v>
      </c>
      <c r="F2689">
        <v>9</v>
      </c>
      <c r="G2689">
        <v>29.22</v>
      </c>
      <c r="H2689">
        <v>0.15</v>
      </c>
      <c r="I2689" t="s">
        <v>167</v>
      </c>
      <c r="J2689">
        <f t="shared" si="123"/>
        <v>20.22</v>
      </c>
      <c r="K2689">
        <f t="shared" si="124"/>
        <v>17.186999999999998</v>
      </c>
      <c r="L2689">
        <f t="shared" si="125"/>
        <v>5.0549999999999979</v>
      </c>
    </row>
    <row r="2690" spans="1:12" x14ac:dyDescent="0.35">
      <c r="A2690" t="s">
        <v>3486</v>
      </c>
      <c r="B2690" s="1">
        <v>45727</v>
      </c>
      <c r="C2690" t="s">
        <v>50</v>
      </c>
      <c r="D2690" t="s">
        <v>11</v>
      </c>
      <c r="E2690" t="s">
        <v>12</v>
      </c>
      <c r="F2690">
        <v>1</v>
      </c>
      <c r="G2690">
        <v>682.08</v>
      </c>
      <c r="H2690">
        <v>0</v>
      </c>
      <c r="I2690" t="s">
        <v>2524</v>
      </c>
      <c r="J2690">
        <f t="shared" ref="J2690:J2753" si="126">G2690-F2690</f>
        <v>681.08</v>
      </c>
      <c r="K2690">
        <f t="shared" ref="K2690:K2753" si="127">J2690*(1-H2690)</f>
        <v>681.08</v>
      </c>
      <c r="L2690">
        <f t="shared" ref="L2690:L2753" si="128">K2690-(J2690*0.6)</f>
        <v>272.43200000000002</v>
      </c>
    </row>
    <row r="2691" spans="1:12" x14ac:dyDescent="0.35">
      <c r="A2691" t="s">
        <v>3487</v>
      </c>
      <c r="B2691" s="1">
        <v>45603</v>
      </c>
      <c r="C2691" t="s">
        <v>17</v>
      </c>
      <c r="D2691" t="s">
        <v>18</v>
      </c>
      <c r="E2691" t="s">
        <v>23</v>
      </c>
      <c r="F2691">
        <v>5</v>
      </c>
      <c r="G2691">
        <v>1424.21</v>
      </c>
      <c r="H2691">
        <v>0.3</v>
      </c>
      <c r="I2691" t="s">
        <v>69</v>
      </c>
      <c r="J2691">
        <f t="shared" si="126"/>
        <v>1419.21</v>
      </c>
      <c r="K2691">
        <f t="shared" si="127"/>
        <v>993.447</v>
      </c>
      <c r="L2691">
        <f t="shared" si="128"/>
        <v>141.92100000000005</v>
      </c>
    </row>
    <row r="2692" spans="1:12" x14ac:dyDescent="0.35">
      <c r="A2692" t="s">
        <v>3488</v>
      </c>
      <c r="B2692" s="1">
        <v>45479</v>
      </c>
      <c r="C2692" t="s">
        <v>32</v>
      </c>
      <c r="D2692" t="s">
        <v>33</v>
      </c>
      <c r="E2692" t="s">
        <v>23</v>
      </c>
      <c r="F2692">
        <v>10</v>
      </c>
      <c r="G2692">
        <v>35.29</v>
      </c>
      <c r="H2692">
        <v>0.2</v>
      </c>
      <c r="I2692" t="s">
        <v>631</v>
      </c>
      <c r="J2692">
        <f t="shared" si="126"/>
        <v>25.29</v>
      </c>
      <c r="K2692">
        <f t="shared" si="127"/>
        <v>20.231999999999999</v>
      </c>
      <c r="L2692">
        <f t="shared" si="128"/>
        <v>5.0579999999999998</v>
      </c>
    </row>
    <row r="2693" spans="1:12" x14ac:dyDescent="0.35">
      <c r="A2693" t="s">
        <v>3489</v>
      </c>
      <c r="B2693" s="1">
        <v>45738</v>
      </c>
      <c r="C2693" t="s">
        <v>17</v>
      </c>
      <c r="D2693" t="s">
        <v>18</v>
      </c>
      <c r="E2693" t="s">
        <v>19</v>
      </c>
      <c r="F2693">
        <v>5</v>
      </c>
      <c r="G2693">
        <v>938.24</v>
      </c>
      <c r="H2693">
        <v>0.3</v>
      </c>
      <c r="I2693" t="s">
        <v>1306</v>
      </c>
      <c r="J2693">
        <f t="shared" si="126"/>
        <v>933.24</v>
      </c>
      <c r="K2693">
        <f t="shared" si="127"/>
        <v>653.26799999999992</v>
      </c>
      <c r="L2693">
        <f t="shared" si="128"/>
        <v>93.323999999999955</v>
      </c>
    </row>
    <row r="2694" spans="1:12" x14ac:dyDescent="0.35">
      <c r="A2694" t="s">
        <v>3490</v>
      </c>
      <c r="B2694" s="1">
        <v>45768</v>
      </c>
      <c r="C2694" t="s">
        <v>17</v>
      </c>
      <c r="D2694" t="s">
        <v>18</v>
      </c>
      <c r="E2694" t="s">
        <v>43</v>
      </c>
      <c r="F2694">
        <v>1</v>
      </c>
      <c r="G2694">
        <v>1313.49</v>
      </c>
      <c r="H2694">
        <v>0.2</v>
      </c>
      <c r="I2694" t="s">
        <v>2600</v>
      </c>
      <c r="J2694">
        <f t="shared" si="126"/>
        <v>1312.49</v>
      </c>
      <c r="K2694">
        <f t="shared" si="127"/>
        <v>1049.992</v>
      </c>
      <c r="L2694">
        <f t="shared" si="128"/>
        <v>262.49799999999993</v>
      </c>
    </row>
    <row r="2695" spans="1:12" x14ac:dyDescent="0.35">
      <c r="A2695" t="s">
        <v>3491</v>
      </c>
      <c r="B2695" s="1">
        <v>45415</v>
      </c>
      <c r="C2695" t="s">
        <v>156</v>
      </c>
      <c r="D2695" t="s">
        <v>33</v>
      </c>
      <c r="E2695" t="s">
        <v>12</v>
      </c>
      <c r="F2695">
        <v>3</v>
      </c>
      <c r="G2695">
        <v>24.11</v>
      </c>
      <c r="H2695">
        <v>0</v>
      </c>
      <c r="I2695" t="s">
        <v>1004</v>
      </c>
      <c r="J2695">
        <f t="shared" si="126"/>
        <v>21.11</v>
      </c>
      <c r="K2695">
        <f t="shared" si="127"/>
        <v>21.11</v>
      </c>
      <c r="L2695">
        <f t="shared" si="128"/>
        <v>8.4440000000000008</v>
      </c>
    </row>
    <row r="2696" spans="1:12" x14ac:dyDescent="0.35">
      <c r="A2696" t="s">
        <v>3492</v>
      </c>
      <c r="B2696" s="1">
        <v>44769</v>
      </c>
      <c r="C2696" t="s">
        <v>22</v>
      </c>
      <c r="D2696" t="s">
        <v>11</v>
      </c>
      <c r="E2696" t="s">
        <v>12</v>
      </c>
      <c r="F2696">
        <v>9</v>
      </c>
      <c r="G2696">
        <v>489.29</v>
      </c>
      <c r="H2696">
        <v>0.2</v>
      </c>
      <c r="I2696" t="s">
        <v>169</v>
      </c>
      <c r="J2696">
        <f t="shared" si="126"/>
        <v>480.29</v>
      </c>
      <c r="K2696">
        <f t="shared" si="127"/>
        <v>384.23200000000003</v>
      </c>
      <c r="L2696">
        <f t="shared" si="128"/>
        <v>96.05800000000005</v>
      </c>
    </row>
    <row r="2697" spans="1:12" x14ac:dyDescent="0.35">
      <c r="A2697" t="s">
        <v>3493</v>
      </c>
      <c r="B2697" s="1">
        <v>44775</v>
      </c>
      <c r="C2697" t="s">
        <v>156</v>
      </c>
      <c r="D2697" t="s">
        <v>33</v>
      </c>
      <c r="E2697" t="s">
        <v>43</v>
      </c>
      <c r="F2697">
        <v>4</v>
      </c>
      <c r="G2697">
        <v>41.46</v>
      </c>
      <c r="H2697">
        <v>0</v>
      </c>
      <c r="I2697" t="s">
        <v>205</v>
      </c>
      <c r="J2697">
        <f t="shared" si="126"/>
        <v>37.46</v>
      </c>
      <c r="K2697">
        <f t="shared" si="127"/>
        <v>37.46</v>
      </c>
      <c r="L2697">
        <f t="shared" si="128"/>
        <v>14.984000000000002</v>
      </c>
    </row>
    <row r="2698" spans="1:12" x14ac:dyDescent="0.35">
      <c r="A2698" t="s">
        <v>3494</v>
      </c>
      <c r="B2698" s="1">
        <v>45964</v>
      </c>
      <c r="C2698" t="s">
        <v>40</v>
      </c>
      <c r="D2698" t="s">
        <v>33</v>
      </c>
      <c r="E2698" t="s">
        <v>12</v>
      </c>
      <c r="F2698">
        <v>3</v>
      </c>
      <c r="G2698">
        <v>136.88999999999999</v>
      </c>
      <c r="H2698">
        <v>0.2</v>
      </c>
      <c r="I2698" t="s">
        <v>840</v>
      </c>
      <c r="J2698">
        <f t="shared" si="126"/>
        <v>133.88999999999999</v>
      </c>
      <c r="K2698">
        <f t="shared" si="127"/>
        <v>107.11199999999999</v>
      </c>
      <c r="L2698">
        <f t="shared" si="128"/>
        <v>26.778000000000006</v>
      </c>
    </row>
    <row r="2699" spans="1:12" x14ac:dyDescent="0.35">
      <c r="A2699" t="s">
        <v>3495</v>
      </c>
      <c r="B2699" s="1">
        <v>45176</v>
      </c>
      <c r="C2699" t="s">
        <v>10</v>
      </c>
      <c r="D2699" t="s">
        <v>11</v>
      </c>
      <c r="E2699" t="s">
        <v>43</v>
      </c>
      <c r="F2699">
        <v>7</v>
      </c>
      <c r="G2699">
        <v>586.35</v>
      </c>
      <c r="H2699">
        <v>0.3</v>
      </c>
      <c r="I2699" t="s">
        <v>139</v>
      </c>
      <c r="J2699">
        <f t="shared" si="126"/>
        <v>579.35</v>
      </c>
      <c r="K2699">
        <f t="shared" si="127"/>
        <v>405.54500000000002</v>
      </c>
      <c r="L2699">
        <f t="shared" si="128"/>
        <v>57.935000000000002</v>
      </c>
    </row>
    <row r="2700" spans="1:12" x14ac:dyDescent="0.35">
      <c r="A2700" t="s">
        <v>3496</v>
      </c>
      <c r="B2700" s="1">
        <v>45613</v>
      </c>
      <c r="C2700" t="s">
        <v>53</v>
      </c>
      <c r="D2700" t="s">
        <v>18</v>
      </c>
      <c r="E2700" t="s">
        <v>12</v>
      </c>
      <c r="F2700">
        <v>4</v>
      </c>
      <c r="G2700">
        <v>730.35</v>
      </c>
      <c r="H2700">
        <v>0.3</v>
      </c>
      <c r="I2700" t="s">
        <v>245</v>
      </c>
      <c r="J2700">
        <f t="shared" si="126"/>
        <v>726.35</v>
      </c>
      <c r="K2700">
        <f t="shared" si="127"/>
        <v>508.44499999999999</v>
      </c>
      <c r="L2700">
        <f t="shared" si="128"/>
        <v>72.634999999999991</v>
      </c>
    </row>
    <row r="2701" spans="1:12" x14ac:dyDescent="0.35">
      <c r="A2701" t="s">
        <v>3497</v>
      </c>
      <c r="B2701" s="1">
        <v>45237</v>
      </c>
      <c r="C2701" t="s">
        <v>17</v>
      </c>
      <c r="D2701" t="s">
        <v>18</v>
      </c>
      <c r="E2701" t="s">
        <v>19</v>
      </c>
      <c r="F2701">
        <v>7</v>
      </c>
      <c r="G2701">
        <v>831.02</v>
      </c>
      <c r="H2701">
        <v>0.15</v>
      </c>
      <c r="I2701" t="s">
        <v>3498</v>
      </c>
      <c r="J2701">
        <f t="shared" si="126"/>
        <v>824.02</v>
      </c>
      <c r="K2701">
        <f t="shared" si="127"/>
        <v>700.41699999999992</v>
      </c>
      <c r="L2701">
        <f t="shared" si="128"/>
        <v>206.00499999999994</v>
      </c>
    </row>
    <row r="2702" spans="1:12" x14ac:dyDescent="0.35">
      <c r="A2702" t="s">
        <v>3499</v>
      </c>
      <c r="B2702" s="1">
        <v>44971</v>
      </c>
      <c r="C2702" t="s">
        <v>17</v>
      </c>
      <c r="D2702" t="s">
        <v>18</v>
      </c>
      <c r="E2702" t="s">
        <v>43</v>
      </c>
      <c r="F2702">
        <v>7</v>
      </c>
      <c r="G2702">
        <v>528.33000000000004</v>
      </c>
      <c r="H2702">
        <v>0.3</v>
      </c>
      <c r="I2702" t="s">
        <v>2063</v>
      </c>
      <c r="J2702">
        <f t="shared" si="126"/>
        <v>521.33000000000004</v>
      </c>
      <c r="K2702">
        <f t="shared" si="127"/>
        <v>364.93099999999998</v>
      </c>
      <c r="L2702">
        <f t="shared" si="128"/>
        <v>52.132999999999981</v>
      </c>
    </row>
    <row r="2703" spans="1:12" x14ac:dyDescent="0.35">
      <c r="A2703" t="s">
        <v>3500</v>
      </c>
      <c r="B2703" s="1">
        <v>44612</v>
      </c>
      <c r="C2703" t="s">
        <v>17</v>
      </c>
      <c r="D2703" t="s">
        <v>18</v>
      </c>
      <c r="E2703" t="s">
        <v>23</v>
      </c>
      <c r="F2703">
        <v>8</v>
      </c>
      <c r="G2703">
        <v>972.94</v>
      </c>
      <c r="H2703">
        <v>0.2</v>
      </c>
      <c r="I2703" t="s">
        <v>441</v>
      </c>
      <c r="J2703">
        <f t="shared" si="126"/>
        <v>964.94</v>
      </c>
      <c r="K2703">
        <f t="shared" si="127"/>
        <v>771.95200000000011</v>
      </c>
      <c r="L2703">
        <f t="shared" si="128"/>
        <v>192.98800000000006</v>
      </c>
    </row>
    <row r="2704" spans="1:12" x14ac:dyDescent="0.35">
      <c r="A2704" t="s">
        <v>3501</v>
      </c>
      <c r="B2704" s="1">
        <v>45951</v>
      </c>
      <c r="C2704" t="s">
        <v>53</v>
      </c>
      <c r="D2704" t="s">
        <v>18</v>
      </c>
      <c r="E2704" t="s">
        <v>19</v>
      </c>
      <c r="F2704">
        <v>10</v>
      </c>
      <c r="G2704">
        <v>1301.31</v>
      </c>
      <c r="H2704">
        <v>0.15</v>
      </c>
      <c r="I2704" t="s">
        <v>1679</v>
      </c>
      <c r="J2704">
        <f t="shared" si="126"/>
        <v>1291.31</v>
      </c>
      <c r="K2704">
        <f t="shared" si="127"/>
        <v>1097.6134999999999</v>
      </c>
      <c r="L2704">
        <f t="shared" si="128"/>
        <v>322.82749999999999</v>
      </c>
    </row>
    <row r="2705" spans="1:12" x14ac:dyDescent="0.35">
      <c r="A2705" t="s">
        <v>3502</v>
      </c>
      <c r="B2705" s="1">
        <v>44806</v>
      </c>
      <c r="C2705" t="s">
        <v>22</v>
      </c>
      <c r="D2705" t="s">
        <v>11</v>
      </c>
      <c r="E2705" t="s">
        <v>12</v>
      </c>
      <c r="F2705">
        <v>7</v>
      </c>
      <c r="G2705">
        <v>112.76</v>
      </c>
      <c r="H2705">
        <v>0.15</v>
      </c>
      <c r="I2705" t="s">
        <v>621</v>
      </c>
      <c r="J2705">
        <f t="shared" si="126"/>
        <v>105.76</v>
      </c>
      <c r="K2705">
        <f t="shared" si="127"/>
        <v>89.896000000000001</v>
      </c>
      <c r="L2705">
        <f t="shared" si="128"/>
        <v>26.439999999999998</v>
      </c>
    </row>
    <row r="2706" spans="1:12" x14ac:dyDescent="0.35">
      <c r="A2706" t="s">
        <v>3503</v>
      </c>
      <c r="B2706" s="1">
        <v>45419</v>
      </c>
      <c r="C2706" t="s">
        <v>32</v>
      </c>
      <c r="D2706" t="s">
        <v>33</v>
      </c>
      <c r="E2706" t="s">
        <v>43</v>
      </c>
      <c r="F2706">
        <v>8</v>
      </c>
      <c r="G2706">
        <v>104.24</v>
      </c>
      <c r="H2706">
        <v>0.15</v>
      </c>
      <c r="I2706" t="s">
        <v>20</v>
      </c>
      <c r="J2706">
        <f t="shared" si="126"/>
        <v>96.24</v>
      </c>
      <c r="K2706">
        <f t="shared" si="127"/>
        <v>81.803999999999988</v>
      </c>
      <c r="L2706">
        <f t="shared" si="128"/>
        <v>24.059999999999995</v>
      </c>
    </row>
    <row r="2707" spans="1:12" x14ac:dyDescent="0.35">
      <c r="A2707" t="s">
        <v>3504</v>
      </c>
      <c r="B2707" s="1">
        <v>45924</v>
      </c>
      <c r="C2707" t="s">
        <v>26</v>
      </c>
      <c r="D2707" t="s">
        <v>18</v>
      </c>
      <c r="E2707" t="s">
        <v>43</v>
      </c>
      <c r="F2707">
        <v>6</v>
      </c>
      <c r="G2707">
        <v>1152.25</v>
      </c>
      <c r="H2707">
        <v>0.1</v>
      </c>
      <c r="I2707" t="s">
        <v>400</v>
      </c>
      <c r="J2707">
        <f t="shared" si="126"/>
        <v>1146.25</v>
      </c>
      <c r="K2707">
        <f t="shared" si="127"/>
        <v>1031.625</v>
      </c>
      <c r="L2707">
        <f t="shared" si="128"/>
        <v>343.875</v>
      </c>
    </row>
    <row r="2708" spans="1:12" x14ac:dyDescent="0.35">
      <c r="A2708" t="s">
        <v>3505</v>
      </c>
      <c r="B2708" s="1">
        <v>44914</v>
      </c>
      <c r="C2708" t="s">
        <v>78</v>
      </c>
      <c r="D2708" t="s">
        <v>33</v>
      </c>
      <c r="E2708" t="s">
        <v>23</v>
      </c>
      <c r="F2708">
        <v>5</v>
      </c>
      <c r="G2708">
        <v>5.83</v>
      </c>
      <c r="H2708">
        <v>0</v>
      </c>
      <c r="I2708" t="s">
        <v>2449</v>
      </c>
      <c r="J2708">
        <f t="shared" si="126"/>
        <v>0.83000000000000007</v>
      </c>
      <c r="K2708">
        <f t="shared" si="127"/>
        <v>0.83000000000000007</v>
      </c>
      <c r="L2708">
        <f t="shared" si="128"/>
        <v>0.33200000000000007</v>
      </c>
    </row>
    <row r="2709" spans="1:12" x14ac:dyDescent="0.35">
      <c r="A2709" t="s">
        <v>3506</v>
      </c>
      <c r="B2709" s="1">
        <v>45629</v>
      </c>
      <c r="C2709" t="s">
        <v>61</v>
      </c>
      <c r="D2709" t="s">
        <v>33</v>
      </c>
      <c r="E2709" t="s">
        <v>12</v>
      </c>
      <c r="F2709">
        <v>5</v>
      </c>
      <c r="G2709">
        <v>104.08</v>
      </c>
      <c r="H2709">
        <v>0.1</v>
      </c>
      <c r="I2709" t="s">
        <v>980</v>
      </c>
      <c r="J2709">
        <f t="shared" si="126"/>
        <v>99.08</v>
      </c>
      <c r="K2709">
        <f t="shared" si="127"/>
        <v>89.171999999999997</v>
      </c>
      <c r="L2709">
        <f t="shared" si="128"/>
        <v>29.724000000000004</v>
      </c>
    </row>
    <row r="2710" spans="1:12" x14ac:dyDescent="0.35">
      <c r="A2710" t="s">
        <v>3507</v>
      </c>
      <c r="B2710" s="1">
        <v>45284</v>
      </c>
      <c r="C2710" t="s">
        <v>32</v>
      </c>
      <c r="D2710" t="s">
        <v>33</v>
      </c>
      <c r="E2710" t="s">
        <v>19</v>
      </c>
      <c r="F2710">
        <v>3</v>
      </c>
      <c r="G2710">
        <v>30.39</v>
      </c>
      <c r="H2710">
        <v>0.1</v>
      </c>
      <c r="I2710" t="s">
        <v>1537</v>
      </c>
      <c r="J2710">
        <f t="shared" si="126"/>
        <v>27.39</v>
      </c>
      <c r="K2710">
        <f t="shared" si="127"/>
        <v>24.651</v>
      </c>
      <c r="L2710">
        <f t="shared" si="128"/>
        <v>8.2169999999999987</v>
      </c>
    </row>
    <row r="2711" spans="1:12" x14ac:dyDescent="0.35">
      <c r="A2711" t="s">
        <v>3508</v>
      </c>
      <c r="B2711" s="1">
        <v>45611</v>
      </c>
      <c r="C2711" t="s">
        <v>26</v>
      </c>
      <c r="D2711" t="s">
        <v>18</v>
      </c>
      <c r="E2711" t="s">
        <v>43</v>
      </c>
      <c r="F2711">
        <v>1</v>
      </c>
      <c r="G2711">
        <v>301.20999999999998</v>
      </c>
      <c r="H2711">
        <v>0</v>
      </c>
      <c r="I2711" t="s">
        <v>1002</v>
      </c>
      <c r="J2711">
        <f t="shared" si="126"/>
        <v>300.20999999999998</v>
      </c>
      <c r="K2711">
        <f t="shared" si="127"/>
        <v>300.20999999999998</v>
      </c>
      <c r="L2711">
        <f t="shared" si="128"/>
        <v>120.084</v>
      </c>
    </row>
    <row r="2712" spans="1:12" x14ac:dyDescent="0.35">
      <c r="A2712" t="s">
        <v>3509</v>
      </c>
      <c r="B2712" s="1">
        <v>45434</v>
      </c>
      <c r="C2712" t="s">
        <v>10</v>
      </c>
      <c r="D2712" t="s">
        <v>11</v>
      </c>
      <c r="E2712" t="s">
        <v>43</v>
      </c>
      <c r="F2712">
        <v>8</v>
      </c>
      <c r="G2712">
        <v>700.45</v>
      </c>
      <c r="H2712">
        <v>0.3</v>
      </c>
      <c r="I2712" t="s">
        <v>957</v>
      </c>
      <c r="J2712">
        <f t="shared" si="126"/>
        <v>692.45</v>
      </c>
      <c r="K2712">
        <f t="shared" si="127"/>
        <v>484.71499999999997</v>
      </c>
      <c r="L2712">
        <f t="shared" si="128"/>
        <v>69.244999999999948</v>
      </c>
    </row>
    <row r="2713" spans="1:12" x14ac:dyDescent="0.35">
      <c r="A2713" t="s">
        <v>3510</v>
      </c>
      <c r="B2713" s="1">
        <v>45064</v>
      </c>
      <c r="C2713" t="s">
        <v>71</v>
      </c>
      <c r="D2713" t="s">
        <v>33</v>
      </c>
      <c r="E2713" t="s">
        <v>19</v>
      </c>
      <c r="F2713">
        <v>10</v>
      </c>
      <c r="G2713">
        <v>48.25</v>
      </c>
      <c r="H2713">
        <v>0.1</v>
      </c>
      <c r="I2713" t="s">
        <v>1679</v>
      </c>
      <c r="J2713">
        <f t="shared" si="126"/>
        <v>38.25</v>
      </c>
      <c r="K2713">
        <f t="shared" si="127"/>
        <v>34.425000000000004</v>
      </c>
      <c r="L2713">
        <f t="shared" si="128"/>
        <v>11.475000000000005</v>
      </c>
    </row>
    <row r="2714" spans="1:12" x14ac:dyDescent="0.35">
      <c r="A2714" t="s">
        <v>3511</v>
      </c>
      <c r="B2714" s="1">
        <v>45878</v>
      </c>
      <c r="C2714" t="s">
        <v>56</v>
      </c>
      <c r="D2714" t="s">
        <v>33</v>
      </c>
      <c r="E2714" t="s">
        <v>12</v>
      </c>
      <c r="F2714">
        <v>1</v>
      </c>
      <c r="G2714">
        <v>120.61</v>
      </c>
      <c r="H2714">
        <v>0.1</v>
      </c>
      <c r="I2714" t="s">
        <v>1411</v>
      </c>
      <c r="J2714">
        <f t="shared" si="126"/>
        <v>119.61</v>
      </c>
      <c r="K2714">
        <f t="shared" si="127"/>
        <v>107.649</v>
      </c>
      <c r="L2714">
        <f t="shared" si="128"/>
        <v>35.88300000000001</v>
      </c>
    </row>
    <row r="2715" spans="1:12" x14ac:dyDescent="0.35">
      <c r="A2715" t="s">
        <v>3512</v>
      </c>
      <c r="B2715" s="1">
        <v>45814</v>
      </c>
      <c r="C2715" t="s">
        <v>53</v>
      </c>
      <c r="D2715" t="s">
        <v>18</v>
      </c>
      <c r="E2715" t="s">
        <v>19</v>
      </c>
      <c r="F2715">
        <v>10</v>
      </c>
      <c r="G2715">
        <v>1187.5999999999999</v>
      </c>
      <c r="H2715">
        <v>0.1</v>
      </c>
      <c r="I2715" t="s">
        <v>571</v>
      </c>
      <c r="J2715">
        <f t="shared" si="126"/>
        <v>1177.5999999999999</v>
      </c>
      <c r="K2715">
        <f t="shared" si="127"/>
        <v>1059.8399999999999</v>
      </c>
      <c r="L2715">
        <f t="shared" si="128"/>
        <v>353.28</v>
      </c>
    </row>
    <row r="2716" spans="1:12" x14ac:dyDescent="0.35">
      <c r="A2716" t="s">
        <v>3513</v>
      </c>
      <c r="B2716" s="1">
        <v>45113</v>
      </c>
      <c r="C2716" t="s">
        <v>29</v>
      </c>
      <c r="D2716" t="s">
        <v>18</v>
      </c>
      <c r="E2716" t="s">
        <v>23</v>
      </c>
      <c r="F2716">
        <v>2</v>
      </c>
      <c r="G2716">
        <v>1253.1400000000001</v>
      </c>
      <c r="H2716">
        <v>0.15</v>
      </c>
      <c r="I2716" t="s">
        <v>857</v>
      </c>
      <c r="J2716">
        <f t="shared" si="126"/>
        <v>1251.1400000000001</v>
      </c>
      <c r="K2716">
        <f t="shared" si="127"/>
        <v>1063.4690000000001</v>
      </c>
      <c r="L2716">
        <f t="shared" si="128"/>
        <v>312.78499999999997</v>
      </c>
    </row>
    <row r="2717" spans="1:12" x14ac:dyDescent="0.35">
      <c r="A2717" t="s">
        <v>3514</v>
      </c>
      <c r="B2717" s="1">
        <v>45741</v>
      </c>
      <c r="C2717" t="s">
        <v>141</v>
      </c>
      <c r="D2717" t="s">
        <v>33</v>
      </c>
      <c r="E2717" t="s">
        <v>43</v>
      </c>
      <c r="F2717">
        <v>6</v>
      </c>
      <c r="G2717">
        <v>148.55000000000001</v>
      </c>
      <c r="H2717">
        <v>0.2</v>
      </c>
      <c r="I2717" t="s">
        <v>1931</v>
      </c>
      <c r="J2717">
        <f t="shared" si="126"/>
        <v>142.55000000000001</v>
      </c>
      <c r="K2717">
        <f t="shared" si="127"/>
        <v>114.04000000000002</v>
      </c>
      <c r="L2717">
        <f t="shared" si="128"/>
        <v>28.510000000000019</v>
      </c>
    </row>
    <row r="2718" spans="1:12" x14ac:dyDescent="0.35">
      <c r="A2718" t="s">
        <v>3515</v>
      </c>
      <c r="B2718" s="1">
        <v>45304</v>
      </c>
      <c r="C2718" t="s">
        <v>156</v>
      </c>
      <c r="D2718" t="s">
        <v>33</v>
      </c>
      <c r="E2718" t="s">
        <v>19</v>
      </c>
      <c r="F2718">
        <v>5</v>
      </c>
      <c r="G2718">
        <v>51.08</v>
      </c>
      <c r="H2718">
        <v>0</v>
      </c>
      <c r="I2718" t="s">
        <v>373</v>
      </c>
      <c r="J2718">
        <f t="shared" si="126"/>
        <v>46.08</v>
      </c>
      <c r="K2718">
        <f t="shared" si="127"/>
        <v>46.08</v>
      </c>
      <c r="L2718">
        <f t="shared" si="128"/>
        <v>18.431999999999999</v>
      </c>
    </row>
    <row r="2719" spans="1:12" x14ac:dyDescent="0.35">
      <c r="A2719" t="s">
        <v>3516</v>
      </c>
      <c r="B2719" s="1">
        <v>45335</v>
      </c>
      <c r="C2719" t="s">
        <v>26</v>
      </c>
      <c r="D2719" t="s">
        <v>18</v>
      </c>
      <c r="E2719" t="s">
        <v>43</v>
      </c>
      <c r="F2719">
        <v>9</v>
      </c>
      <c r="G2719">
        <v>1463.16</v>
      </c>
      <c r="H2719">
        <v>0</v>
      </c>
      <c r="I2719" t="s">
        <v>724</v>
      </c>
      <c r="J2719">
        <f t="shared" si="126"/>
        <v>1454.16</v>
      </c>
      <c r="K2719">
        <f t="shared" si="127"/>
        <v>1454.16</v>
      </c>
      <c r="L2719">
        <f t="shared" si="128"/>
        <v>581.6640000000001</v>
      </c>
    </row>
    <row r="2720" spans="1:12" x14ac:dyDescent="0.35">
      <c r="A2720" t="s">
        <v>3517</v>
      </c>
      <c r="B2720" s="1">
        <v>45873</v>
      </c>
      <c r="C2720" t="s">
        <v>53</v>
      </c>
      <c r="D2720" t="s">
        <v>18</v>
      </c>
      <c r="E2720" t="s">
        <v>43</v>
      </c>
      <c r="F2720">
        <v>1</v>
      </c>
      <c r="G2720">
        <v>1343.58</v>
      </c>
      <c r="H2720">
        <v>0.2</v>
      </c>
      <c r="I2720" t="s">
        <v>27</v>
      </c>
      <c r="J2720">
        <f t="shared" si="126"/>
        <v>1342.58</v>
      </c>
      <c r="K2720">
        <f t="shared" si="127"/>
        <v>1074.0640000000001</v>
      </c>
      <c r="L2720">
        <f t="shared" si="128"/>
        <v>268.51600000000019</v>
      </c>
    </row>
    <row r="2721" spans="1:12" x14ac:dyDescent="0.35">
      <c r="A2721" t="s">
        <v>3518</v>
      </c>
      <c r="B2721" s="1">
        <v>45909</v>
      </c>
      <c r="C2721" t="s">
        <v>56</v>
      </c>
      <c r="D2721" t="s">
        <v>33</v>
      </c>
      <c r="E2721" t="s">
        <v>12</v>
      </c>
      <c r="F2721">
        <v>10</v>
      </c>
      <c r="G2721">
        <v>41.39</v>
      </c>
      <c r="H2721">
        <v>0</v>
      </c>
      <c r="I2721" t="s">
        <v>169</v>
      </c>
      <c r="J2721">
        <f t="shared" si="126"/>
        <v>31.39</v>
      </c>
      <c r="K2721">
        <f t="shared" si="127"/>
        <v>31.39</v>
      </c>
      <c r="L2721">
        <f t="shared" si="128"/>
        <v>12.556000000000001</v>
      </c>
    </row>
    <row r="2722" spans="1:12" x14ac:dyDescent="0.35">
      <c r="A2722" t="s">
        <v>3519</v>
      </c>
      <c r="B2722" s="1">
        <v>45039</v>
      </c>
      <c r="C2722" t="s">
        <v>64</v>
      </c>
      <c r="D2722" t="s">
        <v>11</v>
      </c>
      <c r="E2722" t="s">
        <v>12</v>
      </c>
      <c r="F2722">
        <v>6</v>
      </c>
      <c r="G2722">
        <v>440.44</v>
      </c>
      <c r="H2722">
        <v>0.2</v>
      </c>
      <c r="I2722" t="s">
        <v>1266</v>
      </c>
      <c r="J2722">
        <f t="shared" si="126"/>
        <v>434.44</v>
      </c>
      <c r="K2722">
        <f t="shared" si="127"/>
        <v>347.55200000000002</v>
      </c>
      <c r="L2722">
        <f t="shared" si="128"/>
        <v>86.888000000000034</v>
      </c>
    </row>
    <row r="2723" spans="1:12" x14ac:dyDescent="0.35">
      <c r="A2723" t="s">
        <v>3520</v>
      </c>
      <c r="B2723" s="1">
        <v>45201</v>
      </c>
      <c r="C2723" t="s">
        <v>22</v>
      </c>
      <c r="D2723" t="s">
        <v>11</v>
      </c>
      <c r="E2723" t="s">
        <v>12</v>
      </c>
      <c r="F2723">
        <v>2</v>
      </c>
      <c r="G2723">
        <v>472.64</v>
      </c>
      <c r="H2723">
        <v>0.15</v>
      </c>
      <c r="I2723" t="s">
        <v>125</v>
      </c>
      <c r="J2723">
        <f t="shared" si="126"/>
        <v>470.64</v>
      </c>
      <c r="K2723">
        <f t="shared" si="127"/>
        <v>400.04399999999998</v>
      </c>
      <c r="L2723">
        <f t="shared" si="128"/>
        <v>117.66000000000003</v>
      </c>
    </row>
    <row r="2724" spans="1:12" x14ac:dyDescent="0.35">
      <c r="A2724" t="s">
        <v>3521</v>
      </c>
      <c r="B2724" s="1">
        <v>45147</v>
      </c>
      <c r="C2724" t="s">
        <v>26</v>
      </c>
      <c r="D2724" t="s">
        <v>18</v>
      </c>
      <c r="E2724" t="s">
        <v>23</v>
      </c>
      <c r="F2724">
        <v>6</v>
      </c>
      <c r="G2724">
        <v>953.53</v>
      </c>
      <c r="H2724">
        <v>0</v>
      </c>
      <c r="I2724" t="s">
        <v>1048</v>
      </c>
      <c r="J2724">
        <f t="shared" si="126"/>
        <v>947.53</v>
      </c>
      <c r="K2724">
        <f t="shared" si="127"/>
        <v>947.53</v>
      </c>
      <c r="L2724">
        <f t="shared" si="128"/>
        <v>379.01200000000006</v>
      </c>
    </row>
    <row r="2725" spans="1:12" x14ac:dyDescent="0.35">
      <c r="A2725" t="s">
        <v>3522</v>
      </c>
      <c r="B2725" s="1">
        <v>45613</v>
      </c>
      <c r="C2725" t="s">
        <v>156</v>
      </c>
      <c r="D2725" t="s">
        <v>33</v>
      </c>
      <c r="E2725" t="s">
        <v>12</v>
      </c>
      <c r="F2725">
        <v>4</v>
      </c>
      <c r="G2725">
        <v>5.54</v>
      </c>
      <c r="H2725">
        <v>0.2</v>
      </c>
      <c r="I2725" t="s">
        <v>506</v>
      </c>
      <c r="J2725">
        <f t="shared" si="126"/>
        <v>1.54</v>
      </c>
      <c r="K2725">
        <f t="shared" si="127"/>
        <v>1.2320000000000002</v>
      </c>
      <c r="L2725">
        <f t="shared" si="128"/>
        <v>0.30800000000000027</v>
      </c>
    </row>
    <row r="2726" spans="1:12" x14ac:dyDescent="0.35">
      <c r="A2726" t="s">
        <v>3523</v>
      </c>
      <c r="B2726" s="1">
        <v>45803</v>
      </c>
      <c r="C2726" t="s">
        <v>61</v>
      </c>
      <c r="D2726" t="s">
        <v>33</v>
      </c>
      <c r="E2726" t="s">
        <v>23</v>
      </c>
      <c r="F2726">
        <v>9</v>
      </c>
      <c r="G2726">
        <v>121.87</v>
      </c>
      <c r="H2726">
        <v>0.1</v>
      </c>
      <c r="I2726" t="s">
        <v>1722</v>
      </c>
      <c r="J2726">
        <f t="shared" si="126"/>
        <v>112.87</v>
      </c>
      <c r="K2726">
        <f t="shared" si="127"/>
        <v>101.58300000000001</v>
      </c>
      <c r="L2726">
        <f t="shared" si="128"/>
        <v>33.861000000000018</v>
      </c>
    </row>
    <row r="2727" spans="1:12" x14ac:dyDescent="0.35">
      <c r="A2727" t="s">
        <v>3524</v>
      </c>
      <c r="B2727" s="1">
        <v>45063</v>
      </c>
      <c r="C2727" t="s">
        <v>53</v>
      </c>
      <c r="D2727" t="s">
        <v>18</v>
      </c>
      <c r="E2727" t="s">
        <v>12</v>
      </c>
      <c r="F2727">
        <v>7</v>
      </c>
      <c r="G2727">
        <v>143.58000000000001</v>
      </c>
      <c r="H2727">
        <v>0.3</v>
      </c>
      <c r="I2727" t="s">
        <v>1404</v>
      </c>
      <c r="J2727">
        <f t="shared" si="126"/>
        <v>136.58000000000001</v>
      </c>
      <c r="K2727">
        <f t="shared" si="127"/>
        <v>95.606000000000009</v>
      </c>
      <c r="L2727">
        <f t="shared" si="128"/>
        <v>13.658000000000001</v>
      </c>
    </row>
    <row r="2728" spans="1:12" x14ac:dyDescent="0.35">
      <c r="A2728" t="s">
        <v>3525</v>
      </c>
      <c r="B2728" s="1">
        <v>45837</v>
      </c>
      <c r="C2728" t="s">
        <v>141</v>
      </c>
      <c r="D2728" t="s">
        <v>33</v>
      </c>
      <c r="E2728" t="s">
        <v>23</v>
      </c>
      <c r="F2728">
        <v>7</v>
      </c>
      <c r="G2728">
        <v>126.6</v>
      </c>
      <c r="H2728">
        <v>0.1</v>
      </c>
      <c r="I2728" t="s">
        <v>881</v>
      </c>
      <c r="J2728">
        <f t="shared" si="126"/>
        <v>119.6</v>
      </c>
      <c r="K2728">
        <f t="shared" si="127"/>
        <v>107.64</v>
      </c>
      <c r="L2728">
        <f t="shared" si="128"/>
        <v>35.88000000000001</v>
      </c>
    </row>
    <row r="2729" spans="1:12" x14ac:dyDescent="0.35">
      <c r="A2729" t="s">
        <v>3526</v>
      </c>
      <c r="B2729" s="1">
        <v>45470</v>
      </c>
      <c r="C2729" t="s">
        <v>22</v>
      </c>
      <c r="D2729" t="s">
        <v>11</v>
      </c>
      <c r="E2729" t="s">
        <v>23</v>
      </c>
      <c r="F2729">
        <v>7</v>
      </c>
      <c r="G2729">
        <v>186.34</v>
      </c>
      <c r="H2729">
        <v>0.2</v>
      </c>
      <c r="I2729" t="s">
        <v>81</v>
      </c>
      <c r="J2729">
        <f t="shared" si="126"/>
        <v>179.34</v>
      </c>
      <c r="K2729">
        <f t="shared" si="127"/>
        <v>143.47200000000001</v>
      </c>
      <c r="L2729">
        <f t="shared" si="128"/>
        <v>35.868000000000009</v>
      </c>
    </row>
    <row r="2730" spans="1:12" x14ac:dyDescent="0.35">
      <c r="A2730" t="s">
        <v>3527</v>
      </c>
      <c r="B2730" s="1">
        <v>44750</v>
      </c>
      <c r="C2730" t="s">
        <v>29</v>
      </c>
      <c r="D2730" t="s">
        <v>18</v>
      </c>
      <c r="E2730" t="s">
        <v>23</v>
      </c>
      <c r="F2730">
        <v>9</v>
      </c>
      <c r="G2730">
        <v>800.91</v>
      </c>
      <c r="H2730">
        <v>0.1</v>
      </c>
      <c r="I2730" t="s">
        <v>54</v>
      </c>
      <c r="J2730">
        <f t="shared" si="126"/>
        <v>791.91</v>
      </c>
      <c r="K2730">
        <f t="shared" si="127"/>
        <v>712.71899999999994</v>
      </c>
      <c r="L2730">
        <f t="shared" si="128"/>
        <v>237.57299999999998</v>
      </c>
    </row>
    <row r="2731" spans="1:12" x14ac:dyDescent="0.35">
      <c r="A2731" t="s">
        <v>3528</v>
      </c>
      <c r="B2731" s="1">
        <v>45302</v>
      </c>
      <c r="C2731" t="s">
        <v>156</v>
      </c>
      <c r="D2731" t="s">
        <v>33</v>
      </c>
      <c r="E2731" t="s">
        <v>23</v>
      </c>
      <c r="F2731">
        <v>10</v>
      </c>
      <c r="G2731">
        <v>84.57</v>
      </c>
      <c r="H2731">
        <v>0</v>
      </c>
      <c r="I2731" t="s">
        <v>167</v>
      </c>
      <c r="J2731">
        <f t="shared" si="126"/>
        <v>74.569999999999993</v>
      </c>
      <c r="K2731">
        <f t="shared" si="127"/>
        <v>74.569999999999993</v>
      </c>
      <c r="L2731">
        <f t="shared" si="128"/>
        <v>29.827999999999996</v>
      </c>
    </row>
    <row r="2732" spans="1:12" x14ac:dyDescent="0.35">
      <c r="A2732" t="s">
        <v>3529</v>
      </c>
      <c r="B2732" s="1">
        <v>44835</v>
      </c>
      <c r="C2732" t="s">
        <v>141</v>
      </c>
      <c r="D2732" t="s">
        <v>33</v>
      </c>
      <c r="E2732" t="s">
        <v>12</v>
      </c>
      <c r="F2732">
        <v>8</v>
      </c>
      <c r="G2732">
        <v>22.26</v>
      </c>
      <c r="H2732">
        <v>0.2</v>
      </c>
      <c r="I2732" t="s">
        <v>934</v>
      </c>
      <c r="J2732">
        <f t="shared" si="126"/>
        <v>14.260000000000002</v>
      </c>
      <c r="K2732">
        <f t="shared" si="127"/>
        <v>11.408000000000001</v>
      </c>
      <c r="L2732">
        <f t="shared" si="128"/>
        <v>2.8520000000000003</v>
      </c>
    </row>
    <row r="2733" spans="1:12" x14ac:dyDescent="0.35">
      <c r="A2733" t="s">
        <v>3530</v>
      </c>
      <c r="B2733" s="1">
        <v>44912</v>
      </c>
      <c r="C2733" t="s">
        <v>50</v>
      </c>
      <c r="D2733" t="s">
        <v>11</v>
      </c>
      <c r="E2733" t="s">
        <v>19</v>
      </c>
      <c r="F2733">
        <v>1</v>
      </c>
      <c r="G2733">
        <v>581.32000000000005</v>
      </c>
      <c r="H2733">
        <v>0.15</v>
      </c>
      <c r="I2733" t="s">
        <v>852</v>
      </c>
      <c r="J2733">
        <f t="shared" si="126"/>
        <v>580.32000000000005</v>
      </c>
      <c r="K2733">
        <f t="shared" si="127"/>
        <v>493.27200000000005</v>
      </c>
      <c r="L2733">
        <f t="shared" si="128"/>
        <v>145.08000000000004</v>
      </c>
    </row>
    <row r="2734" spans="1:12" x14ac:dyDescent="0.35">
      <c r="A2734" t="s">
        <v>3531</v>
      </c>
      <c r="B2734" s="1">
        <v>45672</v>
      </c>
      <c r="C2734" t="s">
        <v>26</v>
      </c>
      <c r="D2734" t="s">
        <v>18</v>
      </c>
      <c r="E2734" t="s">
        <v>19</v>
      </c>
      <c r="F2734">
        <v>9</v>
      </c>
      <c r="G2734">
        <v>492.8</v>
      </c>
      <c r="H2734">
        <v>0.15</v>
      </c>
      <c r="I2734" t="s">
        <v>383</v>
      </c>
      <c r="J2734">
        <f t="shared" si="126"/>
        <v>483.8</v>
      </c>
      <c r="K2734">
        <f t="shared" si="127"/>
        <v>411.23</v>
      </c>
      <c r="L2734">
        <f t="shared" si="128"/>
        <v>120.95000000000005</v>
      </c>
    </row>
    <row r="2735" spans="1:12" x14ac:dyDescent="0.35">
      <c r="A2735" t="s">
        <v>3532</v>
      </c>
      <c r="B2735" s="1">
        <v>45093</v>
      </c>
      <c r="C2735" t="s">
        <v>50</v>
      </c>
      <c r="D2735" t="s">
        <v>11</v>
      </c>
      <c r="E2735" t="s">
        <v>23</v>
      </c>
      <c r="F2735">
        <v>8</v>
      </c>
      <c r="G2735">
        <v>285.47000000000003</v>
      </c>
      <c r="H2735">
        <v>0</v>
      </c>
      <c r="I2735" t="s">
        <v>280</v>
      </c>
      <c r="J2735">
        <f t="shared" si="126"/>
        <v>277.47000000000003</v>
      </c>
      <c r="K2735">
        <f t="shared" si="127"/>
        <v>277.47000000000003</v>
      </c>
      <c r="L2735">
        <f t="shared" si="128"/>
        <v>110.98800000000003</v>
      </c>
    </row>
    <row r="2736" spans="1:12" x14ac:dyDescent="0.35">
      <c r="A2736" t="s">
        <v>3533</v>
      </c>
      <c r="B2736" s="1">
        <v>45677</v>
      </c>
      <c r="C2736" t="s">
        <v>29</v>
      </c>
      <c r="D2736" t="s">
        <v>18</v>
      </c>
      <c r="E2736" t="s">
        <v>23</v>
      </c>
      <c r="F2736">
        <v>4</v>
      </c>
      <c r="G2736">
        <v>747.88</v>
      </c>
      <c r="H2736">
        <v>0</v>
      </c>
      <c r="I2736" t="s">
        <v>925</v>
      </c>
      <c r="J2736">
        <f t="shared" si="126"/>
        <v>743.88</v>
      </c>
      <c r="K2736">
        <f t="shared" si="127"/>
        <v>743.88</v>
      </c>
      <c r="L2736">
        <f t="shared" si="128"/>
        <v>297.55200000000002</v>
      </c>
    </row>
    <row r="2737" spans="1:12" x14ac:dyDescent="0.35">
      <c r="A2737" t="s">
        <v>3534</v>
      </c>
      <c r="B2737" s="1">
        <v>45573</v>
      </c>
      <c r="C2737" t="s">
        <v>29</v>
      </c>
      <c r="D2737" t="s">
        <v>18</v>
      </c>
      <c r="E2737" t="s">
        <v>43</v>
      </c>
      <c r="F2737">
        <v>6</v>
      </c>
      <c r="G2737">
        <v>813.9</v>
      </c>
      <c r="H2737">
        <v>0.2</v>
      </c>
      <c r="I2737" t="s">
        <v>299</v>
      </c>
      <c r="J2737">
        <f t="shared" si="126"/>
        <v>807.9</v>
      </c>
      <c r="K2737">
        <f t="shared" si="127"/>
        <v>646.32000000000005</v>
      </c>
      <c r="L2737">
        <f t="shared" si="128"/>
        <v>161.5800000000001</v>
      </c>
    </row>
    <row r="2738" spans="1:12" x14ac:dyDescent="0.35">
      <c r="A2738" t="s">
        <v>3535</v>
      </c>
      <c r="B2738" s="1">
        <v>45391</v>
      </c>
      <c r="C2738" t="s">
        <v>53</v>
      </c>
      <c r="D2738" t="s">
        <v>18</v>
      </c>
      <c r="E2738" t="s">
        <v>43</v>
      </c>
      <c r="F2738">
        <v>9</v>
      </c>
      <c r="G2738">
        <v>816.42</v>
      </c>
      <c r="H2738">
        <v>0.15</v>
      </c>
      <c r="I2738" t="s">
        <v>583</v>
      </c>
      <c r="J2738">
        <f t="shared" si="126"/>
        <v>807.42</v>
      </c>
      <c r="K2738">
        <f t="shared" si="127"/>
        <v>686.3069999999999</v>
      </c>
      <c r="L2738">
        <f t="shared" si="128"/>
        <v>201.85499999999996</v>
      </c>
    </row>
    <row r="2739" spans="1:12" x14ac:dyDescent="0.35">
      <c r="A2739" t="s">
        <v>3536</v>
      </c>
      <c r="B2739" s="1">
        <v>44596</v>
      </c>
      <c r="C2739" t="s">
        <v>26</v>
      </c>
      <c r="D2739" t="s">
        <v>18</v>
      </c>
      <c r="E2739" t="s">
        <v>23</v>
      </c>
      <c r="F2739">
        <v>2</v>
      </c>
      <c r="G2739">
        <v>311.31</v>
      </c>
      <c r="H2739">
        <v>0.2</v>
      </c>
      <c r="I2739" t="s">
        <v>2113</v>
      </c>
      <c r="J2739">
        <f t="shared" si="126"/>
        <v>309.31</v>
      </c>
      <c r="K2739">
        <f t="shared" si="127"/>
        <v>247.44800000000001</v>
      </c>
      <c r="L2739">
        <f t="shared" si="128"/>
        <v>61.862000000000023</v>
      </c>
    </row>
    <row r="2740" spans="1:12" x14ac:dyDescent="0.35">
      <c r="A2740" t="s">
        <v>3537</v>
      </c>
      <c r="B2740" s="1">
        <v>44796</v>
      </c>
      <c r="C2740" t="s">
        <v>29</v>
      </c>
      <c r="D2740" t="s">
        <v>18</v>
      </c>
      <c r="E2740" t="s">
        <v>43</v>
      </c>
      <c r="F2740">
        <v>2</v>
      </c>
      <c r="G2740">
        <v>866.05</v>
      </c>
      <c r="H2740">
        <v>0.2</v>
      </c>
      <c r="I2740" t="s">
        <v>1991</v>
      </c>
      <c r="J2740">
        <f t="shared" si="126"/>
        <v>864.05</v>
      </c>
      <c r="K2740">
        <f t="shared" si="127"/>
        <v>691.24</v>
      </c>
      <c r="L2740">
        <f t="shared" si="128"/>
        <v>172.81000000000006</v>
      </c>
    </row>
    <row r="2741" spans="1:12" x14ac:dyDescent="0.35">
      <c r="A2741" t="s">
        <v>3538</v>
      </c>
      <c r="B2741" s="1">
        <v>45887</v>
      </c>
      <c r="C2741" t="s">
        <v>26</v>
      </c>
      <c r="D2741" t="s">
        <v>18</v>
      </c>
      <c r="E2741" t="s">
        <v>19</v>
      </c>
      <c r="F2741">
        <v>9</v>
      </c>
      <c r="G2741">
        <v>1173.82</v>
      </c>
      <c r="H2741">
        <v>0</v>
      </c>
      <c r="I2741" t="s">
        <v>262</v>
      </c>
      <c r="J2741">
        <f t="shared" si="126"/>
        <v>1164.82</v>
      </c>
      <c r="K2741">
        <f t="shared" si="127"/>
        <v>1164.82</v>
      </c>
      <c r="L2741">
        <f t="shared" si="128"/>
        <v>465.928</v>
      </c>
    </row>
    <row r="2742" spans="1:12" x14ac:dyDescent="0.35">
      <c r="A2742" t="s">
        <v>3539</v>
      </c>
      <c r="B2742" s="1">
        <v>45384</v>
      </c>
      <c r="C2742" t="s">
        <v>56</v>
      </c>
      <c r="D2742" t="s">
        <v>33</v>
      </c>
      <c r="E2742" t="s">
        <v>19</v>
      </c>
      <c r="F2742">
        <v>1</v>
      </c>
      <c r="G2742">
        <v>70.930000000000007</v>
      </c>
      <c r="H2742">
        <v>0</v>
      </c>
      <c r="I2742" t="s">
        <v>1838</v>
      </c>
      <c r="J2742">
        <f t="shared" si="126"/>
        <v>69.930000000000007</v>
      </c>
      <c r="K2742">
        <f t="shared" si="127"/>
        <v>69.930000000000007</v>
      </c>
      <c r="L2742">
        <f t="shared" si="128"/>
        <v>27.972000000000001</v>
      </c>
    </row>
    <row r="2743" spans="1:12" x14ac:dyDescent="0.35">
      <c r="A2743" t="s">
        <v>3540</v>
      </c>
      <c r="B2743" s="1">
        <v>44862</v>
      </c>
      <c r="C2743" t="s">
        <v>53</v>
      </c>
      <c r="D2743" t="s">
        <v>18</v>
      </c>
      <c r="E2743" t="s">
        <v>23</v>
      </c>
      <c r="F2743">
        <v>9</v>
      </c>
      <c r="G2743">
        <v>949.37</v>
      </c>
      <c r="H2743">
        <v>0</v>
      </c>
      <c r="I2743" t="s">
        <v>3541</v>
      </c>
      <c r="J2743">
        <f t="shared" si="126"/>
        <v>940.37</v>
      </c>
      <c r="K2743">
        <f t="shared" si="127"/>
        <v>940.37</v>
      </c>
      <c r="L2743">
        <f t="shared" si="128"/>
        <v>376.14800000000002</v>
      </c>
    </row>
    <row r="2744" spans="1:12" x14ac:dyDescent="0.35">
      <c r="A2744" t="s">
        <v>3542</v>
      </c>
      <c r="B2744" s="1">
        <v>45609</v>
      </c>
      <c r="C2744" t="s">
        <v>26</v>
      </c>
      <c r="D2744" t="s">
        <v>18</v>
      </c>
      <c r="E2744" t="s">
        <v>43</v>
      </c>
      <c r="F2744">
        <v>10</v>
      </c>
      <c r="G2744">
        <v>1362.97</v>
      </c>
      <c r="H2744">
        <v>0</v>
      </c>
      <c r="I2744" t="s">
        <v>2101</v>
      </c>
      <c r="J2744">
        <f t="shared" si="126"/>
        <v>1352.97</v>
      </c>
      <c r="K2744">
        <f t="shared" si="127"/>
        <v>1352.97</v>
      </c>
      <c r="L2744">
        <f t="shared" si="128"/>
        <v>541.18799999999999</v>
      </c>
    </row>
    <row r="2745" spans="1:12" x14ac:dyDescent="0.35">
      <c r="A2745" t="s">
        <v>3543</v>
      </c>
      <c r="B2745" s="1">
        <v>45423</v>
      </c>
      <c r="C2745" t="s">
        <v>32</v>
      </c>
      <c r="D2745" t="s">
        <v>33</v>
      </c>
      <c r="E2745" t="s">
        <v>23</v>
      </c>
      <c r="F2745">
        <v>9</v>
      </c>
      <c r="G2745">
        <v>94.06</v>
      </c>
      <c r="H2745">
        <v>0.2</v>
      </c>
      <c r="I2745" t="s">
        <v>3188</v>
      </c>
      <c r="J2745">
        <f t="shared" si="126"/>
        <v>85.06</v>
      </c>
      <c r="K2745">
        <f t="shared" si="127"/>
        <v>68.048000000000002</v>
      </c>
      <c r="L2745">
        <f t="shared" si="128"/>
        <v>17.012</v>
      </c>
    </row>
    <row r="2746" spans="1:12" x14ac:dyDescent="0.35">
      <c r="A2746" t="s">
        <v>3544</v>
      </c>
      <c r="B2746" s="1">
        <v>45254</v>
      </c>
      <c r="C2746" t="s">
        <v>78</v>
      </c>
      <c r="D2746" t="s">
        <v>33</v>
      </c>
      <c r="E2746" t="s">
        <v>19</v>
      </c>
      <c r="F2746">
        <v>8</v>
      </c>
      <c r="G2746">
        <v>69.13</v>
      </c>
      <c r="H2746">
        <v>0.3</v>
      </c>
      <c r="I2746" t="s">
        <v>1697</v>
      </c>
      <c r="J2746">
        <f t="shared" si="126"/>
        <v>61.129999999999995</v>
      </c>
      <c r="K2746">
        <f t="shared" si="127"/>
        <v>42.790999999999997</v>
      </c>
      <c r="L2746">
        <f t="shared" si="128"/>
        <v>6.1129999999999995</v>
      </c>
    </row>
    <row r="2747" spans="1:12" x14ac:dyDescent="0.35">
      <c r="A2747" t="s">
        <v>3545</v>
      </c>
      <c r="B2747" s="1">
        <v>45909</v>
      </c>
      <c r="C2747" t="s">
        <v>22</v>
      </c>
      <c r="D2747" t="s">
        <v>11</v>
      </c>
      <c r="E2747" t="s">
        <v>43</v>
      </c>
      <c r="F2747">
        <v>6</v>
      </c>
      <c r="G2747">
        <v>305.2</v>
      </c>
      <c r="H2747">
        <v>0</v>
      </c>
      <c r="I2747" t="s">
        <v>3431</v>
      </c>
      <c r="J2747">
        <f t="shared" si="126"/>
        <v>299.2</v>
      </c>
      <c r="K2747">
        <f t="shared" si="127"/>
        <v>299.2</v>
      </c>
      <c r="L2747">
        <f t="shared" si="128"/>
        <v>119.68</v>
      </c>
    </row>
    <row r="2748" spans="1:12" x14ac:dyDescent="0.35">
      <c r="A2748" t="s">
        <v>3546</v>
      </c>
      <c r="B2748" s="1">
        <v>45946</v>
      </c>
      <c r="C2748" t="s">
        <v>64</v>
      </c>
      <c r="D2748" t="s">
        <v>11</v>
      </c>
      <c r="E2748" t="s">
        <v>12</v>
      </c>
      <c r="F2748">
        <v>2</v>
      </c>
      <c r="G2748">
        <v>443.6</v>
      </c>
      <c r="H2748">
        <v>0.2</v>
      </c>
      <c r="I2748" t="s">
        <v>336</v>
      </c>
      <c r="J2748">
        <f t="shared" si="126"/>
        <v>441.6</v>
      </c>
      <c r="K2748">
        <f t="shared" si="127"/>
        <v>353.28000000000003</v>
      </c>
      <c r="L2748">
        <f t="shared" si="128"/>
        <v>88.32000000000005</v>
      </c>
    </row>
    <row r="2749" spans="1:12" x14ac:dyDescent="0.35">
      <c r="A2749" t="s">
        <v>3547</v>
      </c>
      <c r="B2749" s="1">
        <v>45122</v>
      </c>
      <c r="C2749" t="s">
        <v>17</v>
      </c>
      <c r="D2749" t="s">
        <v>18</v>
      </c>
      <c r="E2749" t="s">
        <v>43</v>
      </c>
      <c r="F2749">
        <v>1</v>
      </c>
      <c r="G2749">
        <v>535.65</v>
      </c>
      <c r="H2749">
        <v>0.2</v>
      </c>
      <c r="I2749" t="s">
        <v>264</v>
      </c>
      <c r="J2749">
        <f t="shared" si="126"/>
        <v>534.65</v>
      </c>
      <c r="K2749">
        <f t="shared" si="127"/>
        <v>427.72</v>
      </c>
      <c r="L2749">
        <f t="shared" si="128"/>
        <v>106.93000000000006</v>
      </c>
    </row>
    <row r="2750" spans="1:12" x14ac:dyDescent="0.35">
      <c r="A2750" t="s">
        <v>3548</v>
      </c>
      <c r="B2750" s="1">
        <v>44718</v>
      </c>
      <c r="C2750" t="s">
        <v>99</v>
      </c>
      <c r="D2750" t="s">
        <v>33</v>
      </c>
      <c r="E2750" t="s">
        <v>43</v>
      </c>
      <c r="F2750">
        <v>8</v>
      </c>
      <c r="G2750">
        <v>142.88999999999999</v>
      </c>
      <c r="H2750">
        <v>0.3</v>
      </c>
      <c r="I2750" t="s">
        <v>567</v>
      </c>
      <c r="J2750">
        <f t="shared" si="126"/>
        <v>134.88999999999999</v>
      </c>
      <c r="K2750">
        <f t="shared" si="127"/>
        <v>94.422999999999988</v>
      </c>
      <c r="L2750">
        <f t="shared" si="128"/>
        <v>13.489000000000004</v>
      </c>
    </row>
    <row r="2751" spans="1:12" x14ac:dyDescent="0.35">
      <c r="A2751" t="s">
        <v>3549</v>
      </c>
      <c r="B2751" s="1">
        <v>44874</v>
      </c>
      <c r="C2751" t="s">
        <v>64</v>
      </c>
      <c r="D2751" t="s">
        <v>11</v>
      </c>
      <c r="E2751" t="s">
        <v>19</v>
      </c>
      <c r="F2751">
        <v>4</v>
      </c>
      <c r="G2751">
        <v>350.45</v>
      </c>
      <c r="H2751">
        <v>0.15</v>
      </c>
      <c r="I2751" t="s">
        <v>191</v>
      </c>
      <c r="J2751">
        <f t="shared" si="126"/>
        <v>346.45</v>
      </c>
      <c r="K2751">
        <f t="shared" si="127"/>
        <v>294.48249999999996</v>
      </c>
      <c r="L2751">
        <f t="shared" si="128"/>
        <v>86.612499999999983</v>
      </c>
    </row>
    <row r="2752" spans="1:12" x14ac:dyDescent="0.35">
      <c r="A2752" t="s">
        <v>3550</v>
      </c>
      <c r="B2752" s="1">
        <v>45367</v>
      </c>
      <c r="C2752" t="s">
        <v>29</v>
      </c>
      <c r="D2752" t="s">
        <v>18</v>
      </c>
      <c r="E2752" t="s">
        <v>19</v>
      </c>
      <c r="F2752">
        <v>10</v>
      </c>
      <c r="G2752">
        <v>994.42</v>
      </c>
      <c r="H2752">
        <v>0.15</v>
      </c>
      <c r="I2752" t="s">
        <v>1936</v>
      </c>
      <c r="J2752">
        <f t="shared" si="126"/>
        <v>984.42</v>
      </c>
      <c r="K2752">
        <f t="shared" si="127"/>
        <v>836.75699999999995</v>
      </c>
      <c r="L2752">
        <f t="shared" si="128"/>
        <v>246.10500000000002</v>
      </c>
    </row>
    <row r="2753" spans="1:12" x14ac:dyDescent="0.35">
      <c r="A2753" t="s">
        <v>3551</v>
      </c>
      <c r="B2753" s="1">
        <v>44671</v>
      </c>
      <c r="C2753" t="s">
        <v>10</v>
      </c>
      <c r="D2753" t="s">
        <v>11</v>
      </c>
      <c r="E2753" t="s">
        <v>43</v>
      </c>
      <c r="F2753">
        <v>5</v>
      </c>
      <c r="G2753">
        <v>317.87</v>
      </c>
      <c r="H2753">
        <v>0.2</v>
      </c>
      <c r="I2753" t="s">
        <v>1512</v>
      </c>
      <c r="J2753">
        <f t="shared" si="126"/>
        <v>312.87</v>
      </c>
      <c r="K2753">
        <f t="shared" si="127"/>
        <v>250.29600000000002</v>
      </c>
      <c r="L2753">
        <f t="shared" si="128"/>
        <v>62.574000000000012</v>
      </c>
    </row>
    <row r="2754" spans="1:12" x14ac:dyDescent="0.35">
      <c r="A2754" t="s">
        <v>3552</v>
      </c>
      <c r="B2754" s="1">
        <v>45530</v>
      </c>
      <c r="C2754" t="s">
        <v>17</v>
      </c>
      <c r="D2754" t="s">
        <v>18</v>
      </c>
      <c r="E2754" t="s">
        <v>19</v>
      </c>
      <c r="F2754">
        <v>4</v>
      </c>
      <c r="G2754">
        <v>1247.1600000000001</v>
      </c>
      <c r="H2754">
        <v>0.15</v>
      </c>
      <c r="I2754" t="s">
        <v>2554</v>
      </c>
      <c r="J2754">
        <f t="shared" ref="J2754:J2817" si="129">G2754-F2754</f>
        <v>1243.1600000000001</v>
      </c>
      <c r="K2754">
        <f t="shared" ref="K2754:K2817" si="130">J2754*(1-H2754)</f>
        <v>1056.6860000000001</v>
      </c>
      <c r="L2754">
        <f t="shared" ref="L2754:L2817" si="131">K2754-(J2754*0.6)</f>
        <v>310.79000000000008</v>
      </c>
    </row>
    <row r="2755" spans="1:12" x14ac:dyDescent="0.35">
      <c r="A2755" t="s">
        <v>3553</v>
      </c>
      <c r="B2755" s="1">
        <v>44606</v>
      </c>
      <c r="C2755" t="s">
        <v>50</v>
      </c>
      <c r="D2755" t="s">
        <v>11</v>
      </c>
      <c r="E2755" t="s">
        <v>12</v>
      </c>
      <c r="F2755">
        <v>3</v>
      </c>
      <c r="G2755">
        <v>509.87</v>
      </c>
      <c r="H2755">
        <v>0.15</v>
      </c>
      <c r="I2755" t="s">
        <v>616</v>
      </c>
      <c r="J2755">
        <f t="shared" si="129"/>
        <v>506.87</v>
      </c>
      <c r="K2755">
        <f t="shared" si="130"/>
        <v>430.83949999999999</v>
      </c>
      <c r="L2755">
        <f t="shared" si="131"/>
        <v>126.71749999999997</v>
      </c>
    </row>
    <row r="2756" spans="1:12" x14ac:dyDescent="0.35">
      <c r="A2756" t="s">
        <v>3554</v>
      </c>
      <c r="B2756" s="1">
        <v>45917</v>
      </c>
      <c r="C2756" t="s">
        <v>22</v>
      </c>
      <c r="D2756" t="s">
        <v>11</v>
      </c>
      <c r="E2756" t="s">
        <v>43</v>
      </c>
      <c r="F2756">
        <v>10</v>
      </c>
      <c r="G2756">
        <v>758.68</v>
      </c>
      <c r="H2756">
        <v>0.1</v>
      </c>
      <c r="I2756" t="s">
        <v>1482</v>
      </c>
      <c r="J2756">
        <f t="shared" si="129"/>
        <v>748.68</v>
      </c>
      <c r="K2756">
        <f t="shared" si="130"/>
        <v>673.81200000000001</v>
      </c>
      <c r="L2756">
        <f t="shared" si="131"/>
        <v>224.60400000000004</v>
      </c>
    </row>
    <row r="2757" spans="1:12" x14ac:dyDescent="0.35">
      <c r="A2757" t="s">
        <v>3555</v>
      </c>
      <c r="B2757" s="1">
        <v>46002</v>
      </c>
      <c r="C2757" t="s">
        <v>53</v>
      </c>
      <c r="D2757" t="s">
        <v>18</v>
      </c>
      <c r="E2757" t="s">
        <v>23</v>
      </c>
      <c r="F2757">
        <v>4</v>
      </c>
      <c r="G2757">
        <v>246.24</v>
      </c>
      <c r="H2757">
        <v>0.15</v>
      </c>
      <c r="I2757" t="s">
        <v>919</v>
      </c>
      <c r="J2757">
        <f t="shared" si="129"/>
        <v>242.24</v>
      </c>
      <c r="K2757">
        <f t="shared" si="130"/>
        <v>205.904</v>
      </c>
      <c r="L2757">
        <f t="shared" si="131"/>
        <v>60.56</v>
      </c>
    </row>
    <row r="2758" spans="1:12" x14ac:dyDescent="0.35">
      <c r="A2758" t="s">
        <v>3556</v>
      </c>
      <c r="B2758" s="1">
        <v>44639</v>
      </c>
      <c r="C2758" t="s">
        <v>22</v>
      </c>
      <c r="D2758" t="s">
        <v>11</v>
      </c>
      <c r="E2758" t="s">
        <v>43</v>
      </c>
      <c r="F2758">
        <v>9</v>
      </c>
      <c r="G2758">
        <v>326.22000000000003</v>
      </c>
      <c r="H2758">
        <v>0.3</v>
      </c>
      <c r="I2758" t="s">
        <v>2221</v>
      </c>
      <c r="J2758">
        <f t="shared" si="129"/>
        <v>317.22000000000003</v>
      </c>
      <c r="K2758">
        <f t="shared" si="130"/>
        <v>222.054</v>
      </c>
      <c r="L2758">
        <f t="shared" si="131"/>
        <v>31.72199999999998</v>
      </c>
    </row>
    <row r="2759" spans="1:12" x14ac:dyDescent="0.35">
      <c r="A2759" t="s">
        <v>3557</v>
      </c>
      <c r="B2759" s="1">
        <v>44897</v>
      </c>
      <c r="C2759" t="s">
        <v>10</v>
      </c>
      <c r="D2759" t="s">
        <v>11</v>
      </c>
      <c r="E2759" t="s">
        <v>12</v>
      </c>
      <c r="F2759">
        <v>5</v>
      </c>
      <c r="G2759">
        <v>117.85</v>
      </c>
      <c r="H2759">
        <v>0.3</v>
      </c>
      <c r="I2759" t="s">
        <v>657</v>
      </c>
      <c r="J2759">
        <f t="shared" si="129"/>
        <v>112.85</v>
      </c>
      <c r="K2759">
        <f t="shared" si="130"/>
        <v>78.99499999999999</v>
      </c>
      <c r="L2759">
        <f t="shared" si="131"/>
        <v>11.284999999999997</v>
      </c>
    </row>
    <row r="2760" spans="1:12" x14ac:dyDescent="0.35">
      <c r="A2760" t="s">
        <v>3558</v>
      </c>
      <c r="B2760" s="1">
        <v>45272</v>
      </c>
      <c r="C2760" t="s">
        <v>17</v>
      </c>
      <c r="D2760" t="s">
        <v>18</v>
      </c>
      <c r="E2760" t="s">
        <v>12</v>
      </c>
      <c r="F2760">
        <v>10</v>
      </c>
      <c r="G2760">
        <v>706</v>
      </c>
      <c r="H2760">
        <v>0.15</v>
      </c>
      <c r="I2760" t="s">
        <v>849</v>
      </c>
      <c r="J2760">
        <f t="shared" si="129"/>
        <v>696</v>
      </c>
      <c r="K2760">
        <f t="shared" si="130"/>
        <v>591.6</v>
      </c>
      <c r="L2760">
        <f t="shared" si="131"/>
        <v>174.00000000000006</v>
      </c>
    </row>
    <row r="2761" spans="1:12" x14ac:dyDescent="0.35">
      <c r="A2761" t="s">
        <v>3559</v>
      </c>
      <c r="B2761" s="1">
        <v>45176</v>
      </c>
      <c r="C2761" t="s">
        <v>40</v>
      </c>
      <c r="D2761" t="s">
        <v>33</v>
      </c>
      <c r="E2761" t="s">
        <v>23</v>
      </c>
      <c r="F2761">
        <v>5</v>
      </c>
      <c r="G2761">
        <v>61.37</v>
      </c>
      <c r="H2761">
        <v>0.3</v>
      </c>
      <c r="I2761" t="s">
        <v>270</v>
      </c>
      <c r="J2761">
        <f t="shared" si="129"/>
        <v>56.37</v>
      </c>
      <c r="K2761">
        <f t="shared" si="130"/>
        <v>39.458999999999996</v>
      </c>
      <c r="L2761">
        <f t="shared" si="131"/>
        <v>5.6370000000000005</v>
      </c>
    </row>
    <row r="2762" spans="1:12" x14ac:dyDescent="0.35">
      <c r="A2762" t="s">
        <v>3560</v>
      </c>
      <c r="B2762" s="1">
        <v>45856</v>
      </c>
      <c r="C2762" t="s">
        <v>17</v>
      </c>
      <c r="D2762" t="s">
        <v>18</v>
      </c>
      <c r="E2762" t="s">
        <v>43</v>
      </c>
      <c r="F2762">
        <v>2</v>
      </c>
      <c r="G2762">
        <v>1390.21</v>
      </c>
      <c r="H2762">
        <v>0.15</v>
      </c>
      <c r="I2762" t="s">
        <v>2986</v>
      </c>
      <c r="J2762">
        <f t="shared" si="129"/>
        <v>1388.21</v>
      </c>
      <c r="K2762">
        <f t="shared" si="130"/>
        <v>1179.9784999999999</v>
      </c>
      <c r="L2762">
        <f t="shared" si="131"/>
        <v>347.0524999999999</v>
      </c>
    </row>
    <row r="2763" spans="1:12" x14ac:dyDescent="0.35">
      <c r="A2763" t="s">
        <v>3561</v>
      </c>
      <c r="B2763" s="1">
        <v>44692</v>
      </c>
      <c r="C2763" t="s">
        <v>56</v>
      </c>
      <c r="D2763" t="s">
        <v>33</v>
      </c>
      <c r="E2763" t="s">
        <v>43</v>
      </c>
      <c r="F2763">
        <v>1</v>
      </c>
      <c r="G2763">
        <v>142.5</v>
      </c>
      <c r="H2763">
        <v>0</v>
      </c>
      <c r="I2763" t="s">
        <v>1392</v>
      </c>
      <c r="J2763">
        <f t="shared" si="129"/>
        <v>141.5</v>
      </c>
      <c r="K2763">
        <f t="shared" si="130"/>
        <v>141.5</v>
      </c>
      <c r="L2763">
        <f t="shared" si="131"/>
        <v>56.600000000000009</v>
      </c>
    </row>
    <row r="2764" spans="1:12" x14ac:dyDescent="0.35">
      <c r="A2764" t="s">
        <v>3562</v>
      </c>
      <c r="B2764" s="1">
        <v>45718</v>
      </c>
      <c r="C2764" t="s">
        <v>29</v>
      </c>
      <c r="D2764" t="s">
        <v>18</v>
      </c>
      <c r="E2764" t="s">
        <v>43</v>
      </c>
      <c r="F2764">
        <v>2</v>
      </c>
      <c r="G2764">
        <v>419.1</v>
      </c>
      <c r="H2764">
        <v>0.1</v>
      </c>
      <c r="I2764" t="s">
        <v>1658</v>
      </c>
      <c r="J2764">
        <f t="shared" si="129"/>
        <v>417.1</v>
      </c>
      <c r="K2764">
        <f t="shared" si="130"/>
        <v>375.39000000000004</v>
      </c>
      <c r="L2764">
        <f t="shared" si="131"/>
        <v>125.13000000000005</v>
      </c>
    </row>
    <row r="2765" spans="1:12" x14ac:dyDescent="0.35">
      <c r="A2765" t="s">
        <v>3563</v>
      </c>
      <c r="B2765" s="1">
        <v>45993</v>
      </c>
      <c r="C2765" t="s">
        <v>64</v>
      </c>
      <c r="D2765" t="s">
        <v>11</v>
      </c>
      <c r="E2765" t="s">
        <v>12</v>
      </c>
      <c r="F2765">
        <v>8</v>
      </c>
      <c r="G2765">
        <v>658.15</v>
      </c>
      <c r="H2765">
        <v>0.1</v>
      </c>
      <c r="I2765" t="s">
        <v>1507</v>
      </c>
      <c r="J2765">
        <f t="shared" si="129"/>
        <v>650.15</v>
      </c>
      <c r="K2765">
        <f t="shared" si="130"/>
        <v>585.13499999999999</v>
      </c>
      <c r="L2765">
        <f t="shared" si="131"/>
        <v>195.04500000000002</v>
      </c>
    </row>
    <row r="2766" spans="1:12" x14ac:dyDescent="0.35">
      <c r="A2766" t="s">
        <v>3564</v>
      </c>
      <c r="B2766" s="1">
        <v>44818</v>
      </c>
      <c r="C2766" t="s">
        <v>26</v>
      </c>
      <c r="D2766" t="s">
        <v>18</v>
      </c>
      <c r="E2766" t="s">
        <v>43</v>
      </c>
      <c r="F2766">
        <v>4</v>
      </c>
      <c r="G2766">
        <v>1459.53</v>
      </c>
      <c r="H2766">
        <v>0</v>
      </c>
      <c r="I2766" t="s">
        <v>2146</v>
      </c>
      <c r="J2766">
        <f t="shared" si="129"/>
        <v>1455.53</v>
      </c>
      <c r="K2766">
        <f t="shared" si="130"/>
        <v>1455.53</v>
      </c>
      <c r="L2766">
        <f t="shared" si="131"/>
        <v>582.21199999999999</v>
      </c>
    </row>
    <row r="2767" spans="1:12" x14ac:dyDescent="0.35">
      <c r="A2767" t="s">
        <v>3565</v>
      </c>
      <c r="B2767" s="1">
        <v>45861</v>
      </c>
      <c r="C2767" t="s">
        <v>56</v>
      </c>
      <c r="D2767" t="s">
        <v>33</v>
      </c>
      <c r="E2767" t="s">
        <v>23</v>
      </c>
      <c r="F2767">
        <v>3</v>
      </c>
      <c r="G2767">
        <v>21.9</v>
      </c>
      <c r="H2767">
        <v>0</v>
      </c>
      <c r="I2767" t="s">
        <v>1420</v>
      </c>
      <c r="J2767">
        <f t="shared" si="129"/>
        <v>18.899999999999999</v>
      </c>
      <c r="K2767">
        <f t="shared" si="130"/>
        <v>18.899999999999999</v>
      </c>
      <c r="L2767">
        <f t="shared" si="131"/>
        <v>7.5600000000000005</v>
      </c>
    </row>
    <row r="2768" spans="1:12" x14ac:dyDescent="0.35">
      <c r="A2768" t="s">
        <v>3566</v>
      </c>
      <c r="B2768" s="1">
        <v>45503</v>
      </c>
      <c r="C2768" t="s">
        <v>50</v>
      </c>
      <c r="D2768" t="s">
        <v>11</v>
      </c>
      <c r="E2768" t="s">
        <v>23</v>
      </c>
      <c r="F2768">
        <v>7</v>
      </c>
      <c r="G2768">
        <v>376.63</v>
      </c>
      <c r="H2768">
        <v>0</v>
      </c>
      <c r="I2768" t="s">
        <v>3567</v>
      </c>
      <c r="J2768">
        <f t="shared" si="129"/>
        <v>369.63</v>
      </c>
      <c r="K2768">
        <f t="shared" si="130"/>
        <v>369.63</v>
      </c>
      <c r="L2768">
        <f t="shared" si="131"/>
        <v>147.852</v>
      </c>
    </row>
    <row r="2769" spans="1:12" x14ac:dyDescent="0.35">
      <c r="A2769" t="s">
        <v>3568</v>
      </c>
      <c r="B2769" s="1">
        <v>45369</v>
      </c>
      <c r="C2769" t="s">
        <v>64</v>
      </c>
      <c r="D2769" t="s">
        <v>11</v>
      </c>
      <c r="E2769" t="s">
        <v>12</v>
      </c>
      <c r="F2769">
        <v>1</v>
      </c>
      <c r="G2769">
        <v>150.82</v>
      </c>
      <c r="H2769">
        <v>0</v>
      </c>
      <c r="I2769" t="s">
        <v>1347</v>
      </c>
      <c r="J2769">
        <f t="shared" si="129"/>
        <v>149.82</v>
      </c>
      <c r="K2769">
        <f t="shared" si="130"/>
        <v>149.82</v>
      </c>
      <c r="L2769">
        <f t="shared" si="131"/>
        <v>59.927999999999997</v>
      </c>
    </row>
    <row r="2770" spans="1:12" x14ac:dyDescent="0.35">
      <c r="A2770" t="s">
        <v>3569</v>
      </c>
      <c r="B2770" s="1">
        <v>45818</v>
      </c>
      <c r="C2770" t="s">
        <v>29</v>
      </c>
      <c r="D2770" t="s">
        <v>18</v>
      </c>
      <c r="E2770" t="s">
        <v>19</v>
      </c>
      <c r="F2770">
        <v>4</v>
      </c>
      <c r="G2770">
        <v>1115.28</v>
      </c>
      <c r="H2770">
        <v>0.15</v>
      </c>
      <c r="I2770" t="s">
        <v>994</v>
      </c>
      <c r="J2770">
        <f t="shared" si="129"/>
        <v>1111.28</v>
      </c>
      <c r="K2770">
        <f t="shared" si="130"/>
        <v>944.58799999999997</v>
      </c>
      <c r="L2770">
        <f t="shared" si="131"/>
        <v>277.82000000000005</v>
      </c>
    </row>
    <row r="2771" spans="1:12" x14ac:dyDescent="0.35">
      <c r="A2771" t="s">
        <v>3570</v>
      </c>
      <c r="B2771" s="1">
        <v>45561</v>
      </c>
      <c r="C2771" t="s">
        <v>56</v>
      </c>
      <c r="D2771" t="s">
        <v>33</v>
      </c>
      <c r="E2771" t="s">
        <v>19</v>
      </c>
      <c r="F2771">
        <v>8</v>
      </c>
      <c r="G2771">
        <v>130.32</v>
      </c>
      <c r="H2771">
        <v>0.2</v>
      </c>
      <c r="I2771" t="s">
        <v>980</v>
      </c>
      <c r="J2771">
        <f t="shared" si="129"/>
        <v>122.32</v>
      </c>
      <c r="K2771">
        <f t="shared" si="130"/>
        <v>97.855999999999995</v>
      </c>
      <c r="L2771">
        <f t="shared" si="131"/>
        <v>24.463999999999999</v>
      </c>
    </row>
    <row r="2772" spans="1:12" x14ac:dyDescent="0.35">
      <c r="A2772" t="s">
        <v>3571</v>
      </c>
      <c r="B2772" s="1">
        <v>45863</v>
      </c>
      <c r="C2772" t="s">
        <v>156</v>
      </c>
      <c r="D2772" t="s">
        <v>33</v>
      </c>
      <c r="E2772" t="s">
        <v>23</v>
      </c>
      <c r="F2772">
        <v>2</v>
      </c>
      <c r="G2772">
        <v>44.78</v>
      </c>
      <c r="H2772">
        <v>0</v>
      </c>
      <c r="I2772" t="s">
        <v>1057</v>
      </c>
      <c r="J2772">
        <f t="shared" si="129"/>
        <v>42.78</v>
      </c>
      <c r="K2772">
        <f t="shared" si="130"/>
        <v>42.78</v>
      </c>
      <c r="L2772">
        <f t="shared" si="131"/>
        <v>17.112000000000002</v>
      </c>
    </row>
    <row r="2773" spans="1:12" x14ac:dyDescent="0.35">
      <c r="A2773" t="s">
        <v>3572</v>
      </c>
      <c r="B2773" s="1">
        <v>45064</v>
      </c>
      <c r="C2773" t="s">
        <v>99</v>
      </c>
      <c r="D2773" t="s">
        <v>33</v>
      </c>
      <c r="E2773" t="s">
        <v>23</v>
      </c>
      <c r="F2773">
        <v>5</v>
      </c>
      <c r="G2773">
        <v>128.46</v>
      </c>
      <c r="H2773">
        <v>0.1</v>
      </c>
      <c r="I2773" t="s">
        <v>1926</v>
      </c>
      <c r="J2773">
        <f t="shared" si="129"/>
        <v>123.46000000000001</v>
      </c>
      <c r="K2773">
        <f t="shared" si="130"/>
        <v>111.114</v>
      </c>
      <c r="L2773">
        <f t="shared" si="131"/>
        <v>37.037999999999997</v>
      </c>
    </row>
    <row r="2774" spans="1:12" x14ac:dyDescent="0.35">
      <c r="A2774" t="s">
        <v>3573</v>
      </c>
      <c r="B2774" s="1">
        <v>45333</v>
      </c>
      <c r="C2774" t="s">
        <v>22</v>
      </c>
      <c r="D2774" t="s">
        <v>11</v>
      </c>
      <c r="E2774" t="s">
        <v>23</v>
      </c>
      <c r="F2774">
        <v>4</v>
      </c>
      <c r="G2774">
        <v>417.21</v>
      </c>
      <c r="H2774">
        <v>0</v>
      </c>
      <c r="I2774" t="s">
        <v>520</v>
      </c>
      <c r="J2774">
        <f t="shared" si="129"/>
        <v>413.21</v>
      </c>
      <c r="K2774">
        <f t="shared" si="130"/>
        <v>413.21</v>
      </c>
      <c r="L2774">
        <f t="shared" si="131"/>
        <v>165.28399999999999</v>
      </c>
    </row>
    <row r="2775" spans="1:12" x14ac:dyDescent="0.35">
      <c r="A2775" t="s">
        <v>3574</v>
      </c>
      <c r="B2775" s="1">
        <v>45724</v>
      </c>
      <c r="C2775" t="s">
        <v>17</v>
      </c>
      <c r="D2775" t="s">
        <v>18</v>
      </c>
      <c r="E2775" t="s">
        <v>23</v>
      </c>
      <c r="F2775">
        <v>10</v>
      </c>
      <c r="G2775">
        <v>987.19</v>
      </c>
      <c r="H2775">
        <v>0.1</v>
      </c>
      <c r="I2775" t="s">
        <v>2473</v>
      </c>
      <c r="J2775">
        <f t="shared" si="129"/>
        <v>977.19</v>
      </c>
      <c r="K2775">
        <f t="shared" si="130"/>
        <v>879.47100000000012</v>
      </c>
      <c r="L2775">
        <f t="shared" si="131"/>
        <v>293.15700000000015</v>
      </c>
    </row>
    <row r="2776" spans="1:12" x14ac:dyDescent="0.35">
      <c r="A2776" t="s">
        <v>3575</v>
      </c>
      <c r="B2776" s="1">
        <v>44936</v>
      </c>
      <c r="C2776" t="s">
        <v>78</v>
      </c>
      <c r="D2776" t="s">
        <v>33</v>
      </c>
      <c r="E2776" t="s">
        <v>23</v>
      </c>
      <c r="F2776">
        <v>5</v>
      </c>
      <c r="G2776">
        <v>122.72</v>
      </c>
      <c r="H2776">
        <v>0.1</v>
      </c>
      <c r="I2776" t="s">
        <v>1251</v>
      </c>
      <c r="J2776">
        <f t="shared" si="129"/>
        <v>117.72</v>
      </c>
      <c r="K2776">
        <f t="shared" si="130"/>
        <v>105.94800000000001</v>
      </c>
      <c r="L2776">
        <f t="shared" si="131"/>
        <v>35.316000000000017</v>
      </c>
    </row>
    <row r="2777" spans="1:12" x14ac:dyDescent="0.35">
      <c r="A2777" t="s">
        <v>3576</v>
      </c>
      <c r="B2777" s="1">
        <v>45005</v>
      </c>
      <c r="C2777" t="s">
        <v>17</v>
      </c>
      <c r="D2777" t="s">
        <v>18</v>
      </c>
      <c r="E2777" t="s">
        <v>19</v>
      </c>
      <c r="F2777">
        <v>3</v>
      </c>
      <c r="G2777">
        <v>1140.1300000000001</v>
      </c>
      <c r="H2777">
        <v>0.1</v>
      </c>
      <c r="I2777" t="s">
        <v>1859</v>
      </c>
      <c r="J2777">
        <f t="shared" si="129"/>
        <v>1137.1300000000001</v>
      </c>
      <c r="K2777">
        <f t="shared" si="130"/>
        <v>1023.4170000000001</v>
      </c>
      <c r="L2777">
        <f t="shared" si="131"/>
        <v>341.13900000000012</v>
      </c>
    </row>
    <row r="2778" spans="1:12" x14ac:dyDescent="0.35">
      <c r="A2778" t="s">
        <v>3577</v>
      </c>
      <c r="B2778" s="1">
        <v>44988</v>
      </c>
      <c r="C2778" t="s">
        <v>156</v>
      </c>
      <c r="D2778" t="s">
        <v>33</v>
      </c>
      <c r="E2778" t="s">
        <v>43</v>
      </c>
      <c r="F2778">
        <v>9</v>
      </c>
      <c r="G2778">
        <v>62.9</v>
      </c>
      <c r="H2778">
        <v>0</v>
      </c>
      <c r="I2778" t="s">
        <v>487</v>
      </c>
      <c r="J2778">
        <f t="shared" si="129"/>
        <v>53.9</v>
      </c>
      <c r="K2778">
        <f t="shared" si="130"/>
        <v>53.9</v>
      </c>
      <c r="L2778">
        <f t="shared" si="131"/>
        <v>21.560000000000002</v>
      </c>
    </row>
    <row r="2779" spans="1:12" x14ac:dyDescent="0.35">
      <c r="A2779" t="s">
        <v>3578</v>
      </c>
      <c r="B2779" s="1">
        <v>44563</v>
      </c>
      <c r="C2779" t="s">
        <v>78</v>
      </c>
      <c r="D2779" t="s">
        <v>33</v>
      </c>
      <c r="E2779" t="s">
        <v>12</v>
      </c>
      <c r="F2779">
        <v>4</v>
      </c>
      <c r="G2779">
        <v>14.59</v>
      </c>
      <c r="H2779">
        <v>0.1</v>
      </c>
      <c r="I2779" t="s">
        <v>553</v>
      </c>
      <c r="J2779">
        <f t="shared" si="129"/>
        <v>10.59</v>
      </c>
      <c r="K2779">
        <f t="shared" si="130"/>
        <v>9.5310000000000006</v>
      </c>
      <c r="L2779">
        <f t="shared" si="131"/>
        <v>3.1770000000000005</v>
      </c>
    </row>
    <row r="2780" spans="1:12" x14ac:dyDescent="0.35">
      <c r="A2780" t="s">
        <v>3579</v>
      </c>
      <c r="B2780" s="1">
        <v>45986</v>
      </c>
      <c r="C2780" t="s">
        <v>64</v>
      </c>
      <c r="D2780" t="s">
        <v>11</v>
      </c>
      <c r="E2780" t="s">
        <v>23</v>
      </c>
      <c r="F2780">
        <v>5</v>
      </c>
      <c r="G2780">
        <v>485.19</v>
      </c>
      <c r="H2780">
        <v>0</v>
      </c>
      <c r="I2780" t="s">
        <v>106</v>
      </c>
      <c r="J2780">
        <f t="shared" si="129"/>
        <v>480.19</v>
      </c>
      <c r="K2780">
        <f t="shared" si="130"/>
        <v>480.19</v>
      </c>
      <c r="L2780">
        <f t="shared" si="131"/>
        <v>192.07600000000002</v>
      </c>
    </row>
    <row r="2781" spans="1:12" x14ac:dyDescent="0.35">
      <c r="A2781" t="s">
        <v>3580</v>
      </c>
      <c r="B2781" s="1">
        <v>44796</v>
      </c>
      <c r="C2781" t="s">
        <v>78</v>
      </c>
      <c r="D2781" t="s">
        <v>33</v>
      </c>
      <c r="E2781" t="s">
        <v>23</v>
      </c>
      <c r="F2781">
        <v>10</v>
      </c>
      <c r="G2781">
        <v>124.47</v>
      </c>
      <c r="H2781">
        <v>0</v>
      </c>
      <c r="I2781" t="s">
        <v>957</v>
      </c>
      <c r="J2781">
        <f t="shared" si="129"/>
        <v>114.47</v>
      </c>
      <c r="K2781">
        <f t="shared" si="130"/>
        <v>114.47</v>
      </c>
      <c r="L2781">
        <f t="shared" si="131"/>
        <v>45.787999999999997</v>
      </c>
    </row>
    <row r="2782" spans="1:12" x14ac:dyDescent="0.35">
      <c r="A2782" t="s">
        <v>3581</v>
      </c>
      <c r="B2782" s="1">
        <v>44578</v>
      </c>
      <c r="C2782" t="s">
        <v>56</v>
      </c>
      <c r="D2782" t="s">
        <v>33</v>
      </c>
      <c r="E2782" t="s">
        <v>43</v>
      </c>
      <c r="F2782">
        <v>5</v>
      </c>
      <c r="G2782">
        <v>40.36</v>
      </c>
      <c r="H2782">
        <v>0.15</v>
      </c>
      <c r="I2782" t="s">
        <v>169</v>
      </c>
      <c r="J2782">
        <f t="shared" si="129"/>
        <v>35.36</v>
      </c>
      <c r="K2782">
        <f t="shared" si="130"/>
        <v>30.055999999999997</v>
      </c>
      <c r="L2782">
        <f t="shared" si="131"/>
        <v>8.84</v>
      </c>
    </row>
    <row r="2783" spans="1:12" x14ac:dyDescent="0.35">
      <c r="A2783" t="s">
        <v>3582</v>
      </c>
      <c r="B2783" s="1">
        <v>44756</v>
      </c>
      <c r="C2783" t="s">
        <v>53</v>
      </c>
      <c r="D2783" t="s">
        <v>18</v>
      </c>
      <c r="E2783" t="s">
        <v>19</v>
      </c>
      <c r="F2783">
        <v>9</v>
      </c>
      <c r="G2783">
        <v>1226.1500000000001</v>
      </c>
      <c r="H2783">
        <v>0.2</v>
      </c>
      <c r="I2783" t="s">
        <v>1409</v>
      </c>
      <c r="J2783">
        <f t="shared" si="129"/>
        <v>1217.1500000000001</v>
      </c>
      <c r="K2783">
        <f t="shared" si="130"/>
        <v>973.72000000000014</v>
      </c>
      <c r="L2783">
        <f t="shared" si="131"/>
        <v>243.43000000000006</v>
      </c>
    </row>
    <row r="2784" spans="1:12" x14ac:dyDescent="0.35">
      <c r="A2784" t="s">
        <v>3583</v>
      </c>
      <c r="B2784" s="1">
        <v>45988</v>
      </c>
      <c r="C2784" t="s">
        <v>26</v>
      </c>
      <c r="D2784" t="s">
        <v>18</v>
      </c>
      <c r="E2784" t="s">
        <v>12</v>
      </c>
      <c r="F2784">
        <v>2</v>
      </c>
      <c r="G2784">
        <v>536.83000000000004</v>
      </c>
      <c r="H2784">
        <v>0.2</v>
      </c>
      <c r="I2784" t="s">
        <v>959</v>
      </c>
      <c r="J2784">
        <f t="shared" si="129"/>
        <v>534.83000000000004</v>
      </c>
      <c r="K2784">
        <f t="shared" si="130"/>
        <v>427.86400000000003</v>
      </c>
      <c r="L2784">
        <f t="shared" si="131"/>
        <v>106.96600000000001</v>
      </c>
    </row>
    <row r="2785" spans="1:12" x14ac:dyDescent="0.35">
      <c r="A2785" t="s">
        <v>3584</v>
      </c>
      <c r="B2785" s="1">
        <v>44694</v>
      </c>
      <c r="C2785" t="s">
        <v>71</v>
      </c>
      <c r="D2785" t="s">
        <v>33</v>
      </c>
      <c r="E2785" t="s">
        <v>23</v>
      </c>
      <c r="F2785">
        <v>8</v>
      </c>
      <c r="G2785">
        <v>82.55</v>
      </c>
      <c r="H2785">
        <v>0</v>
      </c>
      <c r="I2785" t="s">
        <v>334</v>
      </c>
      <c r="J2785">
        <f t="shared" si="129"/>
        <v>74.55</v>
      </c>
      <c r="K2785">
        <f t="shared" si="130"/>
        <v>74.55</v>
      </c>
      <c r="L2785">
        <f t="shared" si="131"/>
        <v>29.82</v>
      </c>
    </row>
    <row r="2786" spans="1:12" x14ac:dyDescent="0.35">
      <c r="A2786" t="s">
        <v>3585</v>
      </c>
      <c r="B2786" s="1">
        <v>44592</v>
      </c>
      <c r="C2786" t="s">
        <v>61</v>
      </c>
      <c r="D2786" t="s">
        <v>33</v>
      </c>
      <c r="E2786" t="s">
        <v>19</v>
      </c>
      <c r="F2786">
        <v>9</v>
      </c>
      <c r="G2786">
        <v>71.14</v>
      </c>
      <c r="H2786">
        <v>0</v>
      </c>
      <c r="I2786" t="s">
        <v>894</v>
      </c>
      <c r="J2786">
        <f t="shared" si="129"/>
        <v>62.14</v>
      </c>
      <c r="K2786">
        <f t="shared" si="130"/>
        <v>62.14</v>
      </c>
      <c r="L2786">
        <f t="shared" si="131"/>
        <v>24.856000000000002</v>
      </c>
    </row>
    <row r="2787" spans="1:12" x14ac:dyDescent="0.35">
      <c r="A2787" t="s">
        <v>3586</v>
      </c>
      <c r="B2787" s="1">
        <v>45636</v>
      </c>
      <c r="C2787" t="s">
        <v>40</v>
      </c>
      <c r="D2787" t="s">
        <v>33</v>
      </c>
      <c r="E2787" t="s">
        <v>43</v>
      </c>
      <c r="F2787">
        <v>3</v>
      </c>
      <c r="G2787">
        <v>52.95</v>
      </c>
      <c r="H2787">
        <v>0.15</v>
      </c>
      <c r="I2787" t="s">
        <v>540</v>
      </c>
      <c r="J2787">
        <f t="shared" si="129"/>
        <v>49.95</v>
      </c>
      <c r="K2787">
        <f t="shared" si="130"/>
        <v>42.457500000000003</v>
      </c>
      <c r="L2787">
        <f t="shared" si="131"/>
        <v>12.487500000000004</v>
      </c>
    </row>
    <row r="2788" spans="1:12" x14ac:dyDescent="0.35">
      <c r="A2788" t="s">
        <v>3587</v>
      </c>
      <c r="B2788" s="1">
        <v>45684</v>
      </c>
      <c r="C2788" t="s">
        <v>29</v>
      </c>
      <c r="D2788" t="s">
        <v>18</v>
      </c>
      <c r="E2788" t="s">
        <v>12</v>
      </c>
      <c r="F2788">
        <v>7</v>
      </c>
      <c r="G2788">
        <v>1250.76</v>
      </c>
      <c r="H2788">
        <v>0.3</v>
      </c>
      <c r="I2788" t="s">
        <v>3588</v>
      </c>
      <c r="J2788">
        <f t="shared" si="129"/>
        <v>1243.76</v>
      </c>
      <c r="K2788">
        <f t="shared" si="130"/>
        <v>870.63199999999995</v>
      </c>
      <c r="L2788">
        <f t="shared" si="131"/>
        <v>124.37599999999998</v>
      </c>
    </row>
    <row r="2789" spans="1:12" x14ac:dyDescent="0.35">
      <c r="A2789" t="s">
        <v>3589</v>
      </c>
      <c r="B2789" s="1">
        <v>44709</v>
      </c>
      <c r="C2789" t="s">
        <v>156</v>
      </c>
      <c r="D2789" t="s">
        <v>33</v>
      </c>
      <c r="E2789" t="s">
        <v>12</v>
      </c>
      <c r="F2789">
        <v>4</v>
      </c>
      <c r="G2789">
        <v>6.77</v>
      </c>
      <c r="H2789">
        <v>0</v>
      </c>
      <c r="I2789" t="s">
        <v>540</v>
      </c>
      <c r="J2789">
        <f t="shared" si="129"/>
        <v>2.7699999999999996</v>
      </c>
      <c r="K2789">
        <f t="shared" si="130"/>
        <v>2.7699999999999996</v>
      </c>
      <c r="L2789">
        <f t="shared" si="131"/>
        <v>1.1079999999999999</v>
      </c>
    </row>
    <row r="2790" spans="1:12" x14ac:dyDescent="0.35">
      <c r="A2790" t="s">
        <v>3590</v>
      </c>
      <c r="B2790" s="1">
        <v>44673</v>
      </c>
      <c r="C2790" t="s">
        <v>50</v>
      </c>
      <c r="D2790" t="s">
        <v>11</v>
      </c>
      <c r="E2790" t="s">
        <v>43</v>
      </c>
      <c r="F2790">
        <v>6</v>
      </c>
      <c r="G2790">
        <v>732.47</v>
      </c>
      <c r="H2790">
        <v>0</v>
      </c>
      <c r="I2790" t="s">
        <v>1113</v>
      </c>
      <c r="J2790">
        <f t="shared" si="129"/>
        <v>726.47</v>
      </c>
      <c r="K2790">
        <f t="shared" si="130"/>
        <v>726.47</v>
      </c>
      <c r="L2790">
        <f t="shared" si="131"/>
        <v>290.58800000000002</v>
      </c>
    </row>
    <row r="2791" spans="1:12" x14ac:dyDescent="0.35">
      <c r="A2791" t="s">
        <v>3591</v>
      </c>
      <c r="B2791" s="1">
        <v>44844</v>
      </c>
      <c r="C2791" t="s">
        <v>64</v>
      </c>
      <c r="D2791" t="s">
        <v>11</v>
      </c>
      <c r="E2791" t="s">
        <v>19</v>
      </c>
      <c r="F2791">
        <v>2</v>
      </c>
      <c r="G2791">
        <v>266.95999999999998</v>
      </c>
      <c r="H2791">
        <v>0</v>
      </c>
      <c r="I2791" t="s">
        <v>153</v>
      </c>
      <c r="J2791">
        <f t="shared" si="129"/>
        <v>264.95999999999998</v>
      </c>
      <c r="K2791">
        <f t="shared" si="130"/>
        <v>264.95999999999998</v>
      </c>
      <c r="L2791">
        <f t="shared" si="131"/>
        <v>105.98400000000001</v>
      </c>
    </row>
    <row r="2792" spans="1:12" x14ac:dyDescent="0.35">
      <c r="A2792" t="s">
        <v>3592</v>
      </c>
      <c r="B2792" s="1">
        <v>45545</v>
      </c>
      <c r="C2792" t="s">
        <v>22</v>
      </c>
      <c r="D2792" t="s">
        <v>11</v>
      </c>
      <c r="E2792" t="s">
        <v>43</v>
      </c>
      <c r="F2792">
        <v>2</v>
      </c>
      <c r="G2792">
        <v>242.07</v>
      </c>
      <c r="H2792">
        <v>0.3</v>
      </c>
      <c r="I2792" t="s">
        <v>195</v>
      </c>
      <c r="J2792">
        <f t="shared" si="129"/>
        <v>240.07</v>
      </c>
      <c r="K2792">
        <f t="shared" si="130"/>
        <v>168.04899999999998</v>
      </c>
      <c r="L2792">
        <f t="shared" si="131"/>
        <v>24.006999999999977</v>
      </c>
    </row>
    <row r="2793" spans="1:12" x14ac:dyDescent="0.35">
      <c r="A2793" t="s">
        <v>3593</v>
      </c>
      <c r="B2793" s="1">
        <v>44757</v>
      </c>
      <c r="C2793" t="s">
        <v>40</v>
      </c>
      <c r="D2793" t="s">
        <v>33</v>
      </c>
      <c r="E2793" t="s">
        <v>12</v>
      </c>
      <c r="F2793">
        <v>4</v>
      </c>
      <c r="G2793">
        <v>128.08000000000001</v>
      </c>
      <c r="H2793">
        <v>0.2</v>
      </c>
      <c r="I2793" t="s">
        <v>2533</v>
      </c>
      <c r="J2793">
        <f t="shared" si="129"/>
        <v>124.08000000000001</v>
      </c>
      <c r="K2793">
        <f t="shared" si="130"/>
        <v>99.26400000000001</v>
      </c>
      <c r="L2793">
        <f t="shared" si="131"/>
        <v>24.816000000000003</v>
      </c>
    </row>
    <row r="2794" spans="1:12" x14ac:dyDescent="0.35">
      <c r="A2794" t="s">
        <v>3594</v>
      </c>
      <c r="B2794" s="1">
        <v>44841</v>
      </c>
      <c r="C2794" t="s">
        <v>56</v>
      </c>
      <c r="D2794" t="s">
        <v>33</v>
      </c>
      <c r="E2794" t="s">
        <v>19</v>
      </c>
      <c r="F2794">
        <v>6</v>
      </c>
      <c r="G2794">
        <v>38.659999999999997</v>
      </c>
      <c r="H2794">
        <v>0.2</v>
      </c>
      <c r="I2794" t="s">
        <v>618</v>
      </c>
      <c r="J2794">
        <f t="shared" si="129"/>
        <v>32.659999999999997</v>
      </c>
      <c r="K2794">
        <f t="shared" si="130"/>
        <v>26.128</v>
      </c>
      <c r="L2794">
        <f t="shared" si="131"/>
        <v>6.5320000000000036</v>
      </c>
    </row>
    <row r="2795" spans="1:12" x14ac:dyDescent="0.35">
      <c r="A2795" t="s">
        <v>3595</v>
      </c>
      <c r="B2795" s="1">
        <v>44922</v>
      </c>
      <c r="C2795" t="s">
        <v>64</v>
      </c>
      <c r="D2795" t="s">
        <v>11</v>
      </c>
      <c r="E2795" t="s">
        <v>23</v>
      </c>
      <c r="F2795">
        <v>3</v>
      </c>
      <c r="G2795">
        <v>541.26</v>
      </c>
      <c r="H2795">
        <v>0</v>
      </c>
      <c r="I2795" t="s">
        <v>3596</v>
      </c>
      <c r="J2795">
        <f t="shared" si="129"/>
        <v>538.26</v>
      </c>
      <c r="K2795">
        <f t="shared" si="130"/>
        <v>538.26</v>
      </c>
      <c r="L2795">
        <f t="shared" si="131"/>
        <v>215.30400000000003</v>
      </c>
    </row>
    <row r="2796" spans="1:12" x14ac:dyDescent="0.35">
      <c r="A2796" t="s">
        <v>3597</v>
      </c>
      <c r="B2796" s="1">
        <v>44716</v>
      </c>
      <c r="C2796" t="s">
        <v>10</v>
      </c>
      <c r="D2796" t="s">
        <v>11</v>
      </c>
      <c r="E2796" t="s">
        <v>43</v>
      </c>
      <c r="F2796">
        <v>9</v>
      </c>
      <c r="G2796">
        <v>280.06</v>
      </c>
      <c r="H2796">
        <v>0</v>
      </c>
      <c r="I2796" t="s">
        <v>1192</v>
      </c>
      <c r="J2796">
        <f t="shared" si="129"/>
        <v>271.06</v>
      </c>
      <c r="K2796">
        <f t="shared" si="130"/>
        <v>271.06</v>
      </c>
      <c r="L2796">
        <f t="shared" si="131"/>
        <v>108.42400000000001</v>
      </c>
    </row>
    <row r="2797" spans="1:12" x14ac:dyDescent="0.35">
      <c r="A2797" t="s">
        <v>3598</v>
      </c>
      <c r="B2797" s="1">
        <v>45028</v>
      </c>
      <c r="C2797" t="s">
        <v>53</v>
      </c>
      <c r="D2797" t="s">
        <v>18</v>
      </c>
      <c r="E2797" t="s">
        <v>43</v>
      </c>
      <c r="F2797">
        <v>3</v>
      </c>
      <c r="G2797">
        <v>823.83</v>
      </c>
      <c r="H2797">
        <v>0</v>
      </c>
      <c r="I2797" t="s">
        <v>342</v>
      </c>
      <c r="J2797">
        <f t="shared" si="129"/>
        <v>820.83</v>
      </c>
      <c r="K2797">
        <f t="shared" si="130"/>
        <v>820.83</v>
      </c>
      <c r="L2797">
        <f t="shared" si="131"/>
        <v>328.33200000000005</v>
      </c>
    </row>
    <row r="2798" spans="1:12" x14ac:dyDescent="0.35">
      <c r="A2798" t="s">
        <v>3599</v>
      </c>
      <c r="B2798" s="1">
        <v>45786</v>
      </c>
      <c r="C2798" t="s">
        <v>32</v>
      </c>
      <c r="D2798" t="s">
        <v>33</v>
      </c>
      <c r="E2798" t="s">
        <v>23</v>
      </c>
      <c r="F2798">
        <v>5</v>
      </c>
      <c r="G2798">
        <v>53.32</v>
      </c>
      <c r="H2798">
        <v>0</v>
      </c>
      <c r="I2798" t="s">
        <v>675</v>
      </c>
      <c r="J2798">
        <f t="shared" si="129"/>
        <v>48.32</v>
      </c>
      <c r="K2798">
        <f t="shared" si="130"/>
        <v>48.32</v>
      </c>
      <c r="L2798">
        <f t="shared" si="131"/>
        <v>19.328000000000003</v>
      </c>
    </row>
    <row r="2799" spans="1:12" x14ac:dyDescent="0.35">
      <c r="A2799" t="s">
        <v>3600</v>
      </c>
      <c r="B2799" s="1">
        <v>45380</v>
      </c>
      <c r="C2799" t="s">
        <v>156</v>
      </c>
      <c r="D2799" t="s">
        <v>33</v>
      </c>
      <c r="E2799" t="s">
        <v>23</v>
      </c>
      <c r="F2799">
        <v>7</v>
      </c>
      <c r="G2799">
        <v>119.99</v>
      </c>
      <c r="H2799">
        <v>0</v>
      </c>
      <c r="I2799" t="s">
        <v>201</v>
      </c>
      <c r="J2799">
        <f t="shared" si="129"/>
        <v>112.99</v>
      </c>
      <c r="K2799">
        <f t="shared" si="130"/>
        <v>112.99</v>
      </c>
      <c r="L2799">
        <f t="shared" si="131"/>
        <v>45.195999999999998</v>
      </c>
    </row>
    <row r="2800" spans="1:12" x14ac:dyDescent="0.35">
      <c r="A2800" t="s">
        <v>3601</v>
      </c>
      <c r="B2800" s="1">
        <v>44957</v>
      </c>
      <c r="C2800" t="s">
        <v>141</v>
      </c>
      <c r="D2800" t="s">
        <v>33</v>
      </c>
      <c r="E2800" t="s">
        <v>19</v>
      </c>
      <c r="F2800">
        <v>10</v>
      </c>
      <c r="G2800">
        <v>142.86000000000001</v>
      </c>
      <c r="H2800">
        <v>0</v>
      </c>
      <c r="I2800" t="s">
        <v>699</v>
      </c>
      <c r="J2800">
        <f t="shared" si="129"/>
        <v>132.86000000000001</v>
      </c>
      <c r="K2800">
        <f t="shared" si="130"/>
        <v>132.86000000000001</v>
      </c>
      <c r="L2800">
        <f t="shared" si="131"/>
        <v>53.144000000000005</v>
      </c>
    </row>
    <row r="2801" spans="1:12" x14ac:dyDescent="0.35">
      <c r="A2801" t="s">
        <v>3602</v>
      </c>
      <c r="B2801" s="1">
        <v>45934</v>
      </c>
      <c r="C2801" t="s">
        <v>71</v>
      </c>
      <c r="D2801" t="s">
        <v>33</v>
      </c>
      <c r="E2801" t="s">
        <v>43</v>
      </c>
      <c r="F2801">
        <v>10</v>
      </c>
      <c r="G2801">
        <v>84.77</v>
      </c>
      <c r="H2801">
        <v>0.3</v>
      </c>
      <c r="I2801" t="s">
        <v>1404</v>
      </c>
      <c r="J2801">
        <f t="shared" si="129"/>
        <v>74.77</v>
      </c>
      <c r="K2801">
        <f t="shared" si="130"/>
        <v>52.338999999999992</v>
      </c>
      <c r="L2801">
        <f t="shared" si="131"/>
        <v>7.4769999999999968</v>
      </c>
    </row>
    <row r="2802" spans="1:12" x14ac:dyDescent="0.35">
      <c r="A2802" t="s">
        <v>3603</v>
      </c>
      <c r="B2802" s="1">
        <v>45528</v>
      </c>
      <c r="C2802" t="s">
        <v>64</v>
      </c>
      <c r="D2802" t="s">
        <v>11</v>
      </c>
      <c r="E2802" t="s">
        <v>23</v>
      </c>
      <c r="F2802">
        <v>2</v>
      </c>
      <c r="G2802">
        <v>300.95999999999998</v>
      </c>
      <c r="H2802">
        <v>0</v>
      </c>
      <c r="I2802" t="s">
        <v>772</v>
      </c>
      <c r="J2802">
        <f t="shared" si="129"/>
        <v>298.95999999999998</v>
      </c>
      <c r="K2802">
        <f t="shared" si="130"/>
        <v>298.95999999999998</v>
      </c>
      <c r="L2802">
        <f t="shared" si="131"/>
        <v>119.584</v>
      </c>
    </row>
    <row r="2803" spans="1:12" x14ac:dyDescent="0.35">
      <c r="A2803" t="s">
        <v>3604</v>
      </c>
      <c r="B2803" s="1">
        <v>45242</v>
      </c>
      <c r="C2803" t="s">
        <v>29</v>
      </c>
      <c r="D2803" t="s">
        <v>18</v>
      </c>
      <c r="E2803" t="s">
        <v>43</v>
      </c>
      <c r="F2803">
        <v>8</v>
      </c>
      <c r="G2803">
        <v>1169.6400000000001</v>
      </c>
      <c r="H2803">
        <v>0.15</v>
      </c>
      <c r="I2803" t="s">
        <v>87</v>
      </c>
      <c r="J2803">
        <f t="shared" si="129"/>
        <v>1161.6400000000001</v>
      </c>
      <c r="K2803">
        <f t="shared" si="130"/>
        <v>987.39400000000001</v>
      </c>
      <c r="L2803">
        <f t="shared" si="131"/>
        <v>290.40999999999997</v>
      </c>
    </row>
    <row r="2804" spans="1:12" x14ac:dyDescent="0.35">
      <c r="A2804" t="s">
        <v>3605</v>
      </c>
      <c r="B2804" s="1">
        <v>45066</v>
      </c>
      <c r="C2804" t="s">
        <v>29</v>
      </c>
      <c r="D2804" t="s">
        <v>18</v>
      </c>
      <c r="E2804" t="s">
        <v>23</v>
      </c>
      <c r="F2804">
        <v>7</v>
      </c>
      <c r="G2804">
        <v>520.20000000000005</v>
      </c>
      <c r="H2804">
        <v>0.1</v>
      </c>
      <c r="I2804" t="s">
        <v>72</v>
      </c>
      <c r="J2804">
        <f t="shared" si="129"/>
        <v>513.20000000000005</v>
      </c>
      <c r="K2804">
        <f t="shared" si="130"/>
        <v>461.88000000000005</v>
      </c>
      <c r="L2804">
        <f t="shared" si="131"/>
        <v>153.96000000000004</v>
      </c>
    </row>
    <row r="2805" spans="1:12" x14ac:dyDescent="0.35">
      <c r="A2805" t="s">
        <v>3606</v>
      </c>
      <c r="B2805" s="1">
        <v>45072</v>
      </c>
      <c r="C2805" t="s">
        <v>32</v>
      </c>
      <c r="D2805" t="s">
        <v>33</v>
      </c>
      <c r="E2805" t="s">
        <v>12</v>
      </c>
      <c r="F2805">
        <v>5</v>
      </c>
      <c r="G2805">
        <v>132.33000000000001</v>
      </c>
      <c r="H2805">
        <v>0.1</v>
      </c>
      <c r="I2805" t="s">
        <v>209</v>
      </c>
      <c r="J2805">
        <f t="shared" si="129"/>
        <v>127.33000000000001</v>
      </c>
      <c r="K2805">
        <f t="shared" si="130"/>
        <v>114.59700000000001</v>
      </c>
      <c r="L2805">
        <f t="shared" si="131"/>
        <v>38.198999999999998</v>
      </c>
    </row>
    <row r="2806" spans="1:12" x14ac:dyDescent="0.35">
      <c r="A2806" t="s">
        <v>3607</v>
      </c>
      <c r="B2806" s="1">
        <v>45212</v>
      </c>
      <c r="C2806" t="s">
        <v>53</v>
      </c>
      <c r="D2806" t="s">
        <v>18</v>
      </c>
      <c r="E2806" t="s">
        <v>43</v>
      </c>
      <c r="F2806">
        <v>4</v>
      </c>
      <c r="G2806">
        <v>885.67</v>
      </c>
      <c r="H2806">
        <v>0.3</v>
      </c>
      <c r="I2806" t="s">
        <v>990</v>
      </c>
      <c r="J2806">
        <f t="shared" si="129"/>
        <v>881.67</v>
      </c>
      <c r="K2806">
        <f t="shared" si="130"/>
        <v>617.16899999999998</v>
      </c>
      <c r="L2806">
        <f t="shared" si="131"/>
        <v>88.16700000000003</v>
      </c>
    </row>
    <row r="2807" spans="1:12" x14ac:dyDescent="0.35">
      <c r="A2807" t="s">
        <v>3608</v>
      </c>
      <c r="B2807" s="1">
        <v>45860</v>
      </c>
      <c r="C2807" t="s">
        <v>17</v>
      </c>
      <c r="D2807" t="s">
        <v>18</v>
      </c>
      <c r="E2807" t="s">
        <v>12</v>
      </c>
      <c r="F2807">
        <v>3</v>
      </c>
      <c r="G2807">
        <v>505.49</v>
      </c>
      <c r="H2807">
        <v>0.3</v>
      </c>
      <c r="I2807" t="s">
        <v>251</v>
      </c>
      <c r="J2807">
        <f t="shared" si="129"/>
        <v>502.49</v>
      </c>
      <c r="K2807">
        <f t="shared" si="130"/>
        <v>351.74299999999999</v>
      </c>
      <c r="L2807">
        <f t="shared" si="131"/>
        <v>50.249000000000024</v>
      </c>
    </row>
    <row r="2808" spans="1:12" x14ac:dyDescent="0.35">
      <c r="A2808" t="s">
        <v>3609</v>
      </c>
      <c r="B2808" s="1">
        <v>45775</v>
      </c>
      <c r="C2808" t="s">
        <v>64</v>
      </c>
      <c r="D2808" t="s">
        <v>11</v>
      </c>
      <c r="E2808" t="s">
        <v>19</v>
      </c>
      <c r="F2808">
        <v>6</v>
      </c>
      <c r="G2808">
        <v>406.12</v>
      </c>
      <c r="H2808">
        <v>0</v>
      </c>
      <c r="I2808" t="s">
        <v>1000</v>
      </c>
      <c r="J2808">
        <f t="shared" si="129"/>
        <v>400.12</v>
      </c>
      <c r="K2808">
        <f t="shared" si="130"/>
        <v>400.12</v>
      </c>
      <c r="L2808">
        <f t="shared" si="131"/>
        <v>160.048</v>
      </c>
    </row>
    <row r="2809" spans="1:12" x14ac:dyDescent="0.35">
      <c r="A2809" t="s">
        <v>3610</v>
      </c>
      <c r="B2809" s="1">
        <v>45991</v>
      </c>
      <c r="C2809" t="s">
        <v>71</v>
      </c>
      <c r="D2809" t="s">
        <v>33</v>
      </c>
      <c r="E2809" t="s">
        <v>12</v>
      </c>
      <c r="F2809">
        <v>6</v>
      </c>
      <c r="G2809">
        <v>44.36</v>
      </c>
      <c r="H2809">
        <v>0.3</v>
      </c>
      <c r="I2809" t="s">
        <v>127</v>
      </c>
      <c r="J2809">
        <f t="shared" si="129"/>
        <v>38.36</v>
      </c>
      <c r="K2809">
        <f t="shared" si="130"/>
        <v>26.851999999999997</v>
      </c>
      <c r="L2809">
        <f t="shared" si="131"/>
        <v>3.8359999999999985</v>
      </c>
    </row>
    <row r="2810" spans="1:12" x14ac:dyDescent="0.35">
      <c r="A2810" t="s">
        <v>3611</v>
      </c>
      <c r="B2810" s="1">
        <v>45234</v>
      </c>
      <c r="C2810" t="s">
        <v>26</v>
      </c>
      <c r="D2810" t="s">
        <v>18</v>
      </c>
      <c r="E2810" t="s">
        <v>12</v>
      </c>
      <c r="F2810">
        <v>10</v>
      </c>
      <c r="G2810">
        <v>136.59</v>
      </c>
      <c r="H2810">
        <v>0</v>
      </c>
      <c r="I2810" t="s">
        <v>491</v>
      </c>
      <c r="J2810">
        <f t="shared" si="129"/>
        <v>126.59</v>
      </c>
      <c r="K2810">
        <f t="shared" si="130"/>
        <v>126.59</v>
      </c>
      <c r="L2810">
        <f t="shared" si="131"/>
        <v>50.63600000000001</v>
      </c>
    </row>
    <row r="2811" spans="1:12" x14ac:dyDescent="0.35">
      <c r="A2811" t="s">
        <v>3612</v>
      </c>
      <c r="B2811" s="1">
        <v>45720</v>
      </c>
      <c r="C2811" t="s">
        <v>71</v>
      </c>
      <c r="D2811" t="s">
        <v>33</v>
      </c>
      <c r="E2811" t="s">
        <v>19</v>
      </c>
      <c r="F2811">
        <v>7</v>
      </c>
      <c r="G2811">
        <v>18.95</v>
      </c>
      <c r="H2811">
        <v>0</v>
      </c>
      <c r="I2811" t="s">
        <v>1354</v>
      </c>
      <c r="J2811">
        <f t="shared" si="129"/>
        <v>11.95</v>
      </c>
      <c r="K2811">
        <f t="shared" si="130"/>
        <v>11.95</v>
      </c>
      <c r="L2811">
        <f t="shared" si="131"/>
        <v>4.78</v>
      </c>
    </row>
    <row r="2812" spans="1:12" x14ac:dyDescent="0.35">
      <c r="A2812" t="s">
        <v>3613</v>
      </c>
      <c r="B2812" s="1">
        <v>45368</v>
      </c>
      <c r="C2812" t="s">
        <v>53</v>
      </c>
      <c r="D2812" t="s">
        <v>18</v>
      </c>
      <c r="E2812" t="s">
        <v>23</v>
      </c>
      <c r="F2812">
        <v>2</v>
      </c>
      <c r="G2812">
        <v>140.91999999999999</v>
      </c>
      <c r="H2812">
        <v>0</v>
      </c>
      <c r="I2812" t="s">
        <v>1735</v>
      </c>
      <c r="J2812">
        <f t="shared" si="129"/>
        <v>138.91999999999999</v>
      </c>
      <c r="K2812">
        <f t="shared" si="130"/>
        <v>138.91999999999999</v>
      </c>
      <c r="L2812">
        <f t="shared" si="131"/>
        <v>55.567999999999998</v>
      </c>
    </row>
    <row r="2813" spans="1:12" x14ac:dyDescent="0.35">
      <c r="A2813" t="s">
        <v>3614</v>
      </c>
      <c r="B2813" s="1">
        <v>44829</v>
      </c>
      <c r="C2813" t="s">
        <v>56</v>
      </c>
      <c r="D2813" t="s">
        <v>33</v>
      </c>
      <c r="E2813" t="s">
        <v>23</v>
      </c>
      <c r="F2813">
        <v>3</v>
      </c>
      <c r="G2813">
        <v>117.38</v>
      </c>
      <c r="H2813">
        <v>0</v>
      </c>
      <c r="I2813" t="s">
        <v>3615</v>
      </c>
      <c r="J2813">
        <f t="shared" si="129"/>
        <v>114.38</v>
      </c>
      <c r="K2813">
        <f t="shared" si="130"/>
        <v>114.38</v>
      </c>
      <c r="L2813">
        <f t="shared" si="131"/>
        <v>45.751999999999995</v>
      </c>
    </row>
    <row r="2814" spans="1:12" x14ac:dyDescent="0.35">
      <c r="A2814" t="s">
        <v>3616</v>
      </c>
      <c r="B2814" s="1">
        <v>45818</v>
      </c>
      <c r="C2814" t="s">
        <v>78</v>
      </c>
      <c r="D2814" t="s">
        <v>33</v>
      </c>
      <c r="E2814" t="s">
        <v>19</v>
      </c>
      <c r="F2814">
        <v>9</v>
      </c>
      <c r="G2814">
        <v>134.94999999999999</v>
      </c>
      <c r="H2814">
        <v>0.15</v>
      </c>
      <c r="I2814" t="s">
        <v>253</v>
      </c>
      <c r="J2814">
        <f t="shared" si="129"/>
        <v>125.94999999999999</v>
      </c>
      <c r="K2814">
        <f t="shared" si="130"/>
        <v>107.05749999999999</v>
      </c>
      <c r="L2814">
        <f t="shared" si="131"/>
        <v>31.487499999999997</v>
      </c>
    </row>
    <row r="2815" spans="1:12" x14ac:dyDescent="0.35">
      <c r="A2815" t="s">
        <v>3617</v>
      </c>
      <c r="B2815" s="1">
        <v>44987</v>
      </c>
      <c r="C2815" t="s">
        <v>10</v>
      </c>
      <c r="D2815" t="s">
        <v>11</v>
      </c>
      <c r="E2815" t="s">
        <v>19</v>
      </c>
      <c r="F2815">
        <v>5</v>
      </c>
      <c r="G2815">
        <v>348.67</v>
      </c>
      <c r="H2815">
        <v>0</v>
      </c>
      <c r="I2815" t="s">
        <v>1115</v>
      </c>
      <c r="J2815">
        <f t="shared" si="129"/>
        <v>343.67</v>
      </c>
      <c r="K2815">
        <f t="shared" si="130"/>
        <v>343.67</v>
      </c>
      <c r="L2815">
        <f t="shared" si="131"/>
        <v>137.46800000000002</v>
      </c>
    </row>
    <row r="2816" spans="1:12" x14ac:dyDescent="0.35">
      <c r="A2816" t="s">
        <v>3618</v>
      </c>
      <c r="B2816" s="1">
        <v>45467</v>
      </c>
      <c r="C2816" t="s">
        <v>141</v>
      </c>
      <c r="D2816" t="s">
        <v>33</v>
      </c>
      <c r="E2816" t="s">
        <v>43</v>
      </c>
      <c r="F2816">
        <v>5</v>
      </c>
      <c r="G2816">
        <v>126.56</v>
      </c>
      <c r="H2816">
        <v>0.3</v>
      </c>
      <c r="I2816" t="s">
        <v>1238</v>
      </c>
      <c r="J2816">
        <f t="shared" si="129"/>
        <v>121.56</v>
      </c>
      <c r="K2816">
        <f t="shared" si="130"/>
        <v>85.091999999999999</v>
      </c>
      <c r="L2816">
        <f t="shared" si="131"/>
        <v>12.156000000000006</v>
      </c>
    </row>
    <row r="2817" spans="1:12" x14ac:dyDescent="0.35">
      <c r="A2817" t="s">
        <v>3619</v>
      </c>
      <c r="B2817" s="1">
        <v>46000</v>
      </c>
      <c r="C2817" t="s">
        <v>32</v>
      </c>
      <c r="D2817" t="s">
        <v>33</v>
      </c>
      <c r="E2817" t="s">
        <v>23</v>
      </c>
      <c r="F2817">
        <v>4</v>
      </c>
      <c r="G2817">
        <v>137.99</v>
      </c>
      <c r="H2817">
        <v>0</v>
      </c>
      <c r="I2817" t="s">
        <v>2412</v>
      </c>
      <c r="J2817">
        <f t="shared" si="129"/>
        <v>133.99</v>
      </c>
      <c r="K2817">
        <f t="shared" si="130"/>
        <v>133.99</v>
      </c>
      <c r="L2817">
        <f t="shared" si="131"/>
        <v>53.596000000000004</v>
      </c>
    </row>
    <row r="2818" spans="1:12" x14ac:dyDescent="0.35">
      <c r="A2818" t="s">
        <v>3620</v>
      </c>
      <c r="B2818" s="1">
        <v>44846</v>
      </c>
      <c r="C2818" t="s">
        <v>17</v>
      </c>
      <c r="D2818" t="s">
        <v>18</v>
      </c>
      <c r="E2818" t="s">
        <v>19</v>
      </c>
      <c r="F2818">
        <v>4</v>
      </c>
      <c r="G2818">
        <v>653.58000000000004</v>
      </c>
      <c r="H2818">
        <v>0.2</v>
      </c>
      <c r="I2818" t="s">
        <v>639</v>
      </c>
      <c r="J2818">
        <f t="shared" ref="J2818:J2881" si="132">G2818-F2818</f>
        <v>649.58000000000004</v>
      </c>
      <c r="K2818">
        <f t="shared" ref="K2818:K2881" si="133">J2818*(1-H2818)</f>
        <v>519.6640000000001</v>
      </c>
      <c r="L2818">
        <f t="shared" ref="L2818:L2881" si="134">K2818-(J2818*0.6)</f>
        <v>129.91600000000011</v>
      </c>
    </row>
    <row r="2819" spans="1:12" x14ac:dyDescent="0.35">
      <c r="A2819" t="s">
        <v>3621</v>
      </c>
      <c r="B2819" s="1">
        <v>44786</v>
      </c>
      <c r="C2819" t="s">
        <v>50</v>
      </c>
      <c r="D2819" t="s">
        <v>11</v>
      </c>
      <c r="E2819" t="s">
        <v>23</v>
      </c>
      <c r="F2819">
        <v>5</v>
      </c>
      <c r="G2819">
        <v>475.37</v>
      </c>
      <c r="H2819">
        <v>0</v>
      </c>
      <c r="I2819" t="s">
        <v>110</v>
      </c>
      <c r="J2819">
        <f t="shared" si="132"/>
        <v>470.37</v>
      </c>
      <c r="K2819">
        <f t="shared" si="133"/>
        <v>470.37</v>
      </c>
      <c r="L2819">
        <f t="shared" si="134"/>
        <v>188.14800000000002</v>
      </c>
    </row>
    <row r="2820" spans="1:12" x14ac:dyDescent="0.35">
      <c r="A2820" t="s">
        <v>3622</v>
      </c>
      <c r="B2820" s="1">
        <v>45938</v>
      </c>
      <c r="C2820" t="s">
        <v>50</v>
      </c>
      <c r="D2820" t="s">
        <v>11</v>
      </c>
      <c r="E2820" t="s">
        <v>12</v>
      </c>
      <c r="F2820">
        <v>4</v>
      </c>
      <c r="G2820">
        <v>296.48</v>
      </c>
      <c r="H2820">
        <v>0.2</v>
      </c>
      <c r="I2820" t="s">
        <v>1168</v>
      </c>
      <c r="J2820">
        <f t="shared" si="132"/>
        <v>292.48</v>
      </c>
      <c r="K2820">
        <f t="shared" si="133"/>
        <v>233.98400000000004</v>
      </c>
      <c r="L2820">
        <f t="shared" si="134"/>
        <v>58.496000000000038</v>
      </c>
    </row>
    <row r="2821" spans="1:12" x14ac:dyDescent="0.35">
      <c r="A2821" t="s">
        <v>3623</v>
      </c>
      <c r="B2821" s="1">
        <v>45359</v>
      </c>
      <c r="C2821" t="s">
        <v>10</v>
      </c>
      <c r="D2821" t="s">
        <v>11</v>
      </c>
      <c r="E2821" t="s">
        <v>43</v>
      </c>
      <c r="F2821">
        <v>10</v>
      </c>
      <c r="G2821">
        <v>70.650000000000006</v>
      </c>
      <c r="H2821">
        <v>0.15</v>
      </c>
      <c r="I2821" t="s">
        <v>604</v>
      </c>
      <c r="J2821">
        <f t="shared" si="132"/>
        <v>60.650000000000006</v>
      </c>
      <c r="K2821">
        <f t="shared" si="133"/>
        <v>51.552500000000002</v>
      </c>
      <c r="L2821">
        <f t="shared" si="134"/>
        <v>15.162500000000001</v>
      </c>
    </row>
    <row r="2822" spans="1:12" x14ac:dyDescent="0.35">
      <c r="A2822" t="s">
        <v>3624</v>
      </c>
      <c r="B2822" s="1">
        <v>45794</v>
      </c>
      <c r="C2822" t="s">
        <v>56</v>
      </c>
      <c r="D2822" t="s">
        <v>33</v>
      </c>
      <c r="E2822" t="s">
        <v>19</v>
      </c>
      <c r="F2822">
        <v>4</v>
      </c>
      <c r="G2822">
        <v>37.83</v>
      </c>
      <c r="H2822">
        <v>0.1</v>
      </c>
      <c r="I2822" t="s">
        <v>650</v>
      </c>
      <c r="J2822">
        <f t="shared" si="132"/>
        <v>33.83</v>
      </c>
      <c r="K2822">
        <f t="shared" si="133"/>
        <v>30.446999999999999</v>
      </c>
      <c r="L2822">
        <f t="shared" si="134"/>
        <v>10.149000000000001</v>
      </c>
    </row>
    <row r="2823" spans="1:12" x14ac:dyDescent="0.35">
      <c r="A2823" t="s">
        <v>3625</v>
      </c>
      <c r="B2823" s="1">
        <v>45925</v>
      </c>
      <c r="C2823" t="s">
        <v>78</v>
      </c>
      <c r="D2823" t="s">
        <v>33</v>
      </c>
      <c r="E2823" t="s">
        <v>12</v>
      </c>
      <c r="F2823">
        <v>5</v>
      </c>
      <c r="G2823">
        <v>82.35</v>
      </c>
      <c r="H2823">
        <v>0</v>
      </c>
      <c r="I2823" t="s">
        <v>3626</v>
      </c>
      <c r="J2823">
        <f t="shared" si="132"/>
        <v>77.349999999999994</v>
      </c>
      <c r="K2823">
        <f t="shared" si="133"/>
        <v>77.349999999999994</v>
      </c>
      <c r="L2823">
        <f t="shared" si="134"/>
        <v>30.939999999999998</v>
      </c>
    </row>
    <row r="2824" spans="1:12" x14ac:dyDescent="0.35">
      <c r="A2824" t="s">
        <v>3627</v>
      </c>
      <c r="B2824" s="1">
        <v>45715</v>
      </c>
      <c r="C2824" t="s">
        <v>17</v>
      </c>
      <c r="D2824" t="s">
        <v>18</v>
      </c>
      <c r="E2824" t="s">
        <v>19</v>
      </c>
      <c r="F2824">
        <v>1</v>
      </c>
      <c r="G2824">
        <v>1437.02</v>
      </c>
      <c r="H2824">
        <v>0.15</v>
      </c>
      <c r="I2824" t="s">
        <v>400</v>
      </c>
      <c r="J2824">
        <f t="shared" si="132"/>
        <v>1436.02</v>
      </c>
      <c r="K2824">
        <f t="shared" si="133"/>
        <v>1220.617</v>
      </c>
      <c r="L2824">
        <f t="shared" si="134"/>
        <v>359.005</v>
      </c>
    </row>
    <row r="2825" spans="1:12" x14ac:dyDescent="0.35">
      <c r="A2825" t="s">
        <v>3628</v>
      </c>
      <c r="B2825" s="1">
        <v>44713</v>
      </c>
      <c r="C2825" t="s">
        <v>61</v>
      </c>
      <c r="D2825" t="s">
        <v>33</v>
      </c>
      <c r="E2825" t="s">
        <v>19</v>
      </c>
      <c r="F2825">
        <v>2</v>
      </c>
      <c r="G2825">
        <v>63.07</v>
      </c>
      <c r="H2825">
        <v>0.1</v>
      </c>
      <c r="I2825" t="s">
        <v>1238</v>
      </c>
      <c r="J2825">
        <f t="shared" si="132"/>
        <v>61.07</v>
      </c>
      <c r="K2825">
        <f t="shared" si="133"/>
        <v>54.963000000000001</v>
      </c>
      <c r="L2825">
        <f t="shared" si="134"/>
        <v>18.321000000000005</v>
      </c>
    </row>
    <row r="2826" spans="1:12" x14ac:dyDescent="0.35">
      <c r="A2826" t="s">
        <v>3629</v>
      </c>
      <c r="B2826" s="1">
        <v>44613</v>
      </c>
      <c r="C2826" t="s">
        <v>64</v>
      </c>
      <c r="D2826" t="s">
        <v>11</v>
      </c>
      <c r="E2826" t="s">
        <v>12</v>
      </c>
      <c r="F2826">
        <v>1</v>
      </c>
      <c r="G2826">
        <v>162.88999999999999</v>
      </c>
      <c r="H2826">
        <v>0.2</v>
      </c>
      <c r="I2826" t="s">
        <v>2321</v>
      </c>
      <c r="J2826">
        <f t="shared" si="132"/>
        <v>161.88999999999999</v>
      </c>
      <c r="K2826">
        <f t="shared" si="133"/>
        <v>129.512</v>
      </c>
      <c r="L2826">
        <f t="shared" si="134"/>
        <v>32.378000000000014</v>
      </c>
    </row>
    <row r="2827" spans="1:12" x14ac:dyDescent="0.35">
      <c r="A2827" t="s">
        <v>3630</v>
      </c>
      <c r="B2827" s="1">
        <v>45389</v>
      </c>
      <c r="C2827" t="s">
        <v>29</v>
      </c>
      <c r="D2827" t="s">
        <v>18</v>
      </c>
      <c r="E2827" t="s">
        <v>19</v>
      </c>
      <c r="F2827">
        <v>10</v>
      </c>
      <c r="G2827">
        <v>943.11</v>
      </c>
      <c r="H2827">
        <v>0</v>
      </c>
      <c r="I2827" t="s">
        <v>1512</v>
      </c>
      <c r="J2827">
        <f t="shared" si="132"/>
        <v>933.11</v>
      </c>
      <c r="K2827">
        <f t="shared" si="133"/>
        <v>933.11</v>
      </c>
      <c r="L2827">
        <f t="shared" si="134"/>
        <v>373.24400000000003</v>
      </c>
    </row>
    <row r="2828" spans="1:12" x14ac:dyDescent="0.35">
      <c r="A2828" t="s">
        <v>3631</v>
      </c>
      <c r="B2828" s="1">
        <v>44972</v>
      </c>
      <c r="C2828" t="s">
        <v>61</v>
      </c>
      <c r="D2828" t="s">
        <v>33</v>
      </c>
      <c r="E2828" t="s">
        <v>43</v>
      </c>
      <c r="F2828">
        <v>5</v>
      </c>
      <c r="G2828">
        <v>85.26</v>
      </c>
      <c r="H2828">
        <v>0</v>
      </c>
      <c r="I2828" t="s">
        <v>203</v>
      </c>
      <c r="J2828">
        <f t="shared" si="132"/>
        <v>80.260000000000005</v>
      </c>
      <c r="K2828">
        <f t="shared" si="133"/>
        <v>80.260000000000005</v>
      </c>
      <c r="L2828">
        <f t="shared" si="134"/>
        <v>32.104000000000006</v>
      </c>
    </row>
    <row r="2829" spans="1:12" x14ac:dyDescent="0.35">
      <c r="A2829" t="s">
        <v>3632</v>
      </c>
      <c r="B2829" s="1">
        <v>44966</v>
      </c>
      <c r="C2829" t="s">
        <v>50</v>
      </c>
      <c r="D2829" t="s">
        <v>11</v>
      </c>
      <c r="E2829" t="s">
        <v>19</v>
      </c>
      <c r="F2829">
        <v>8</v>
      </c>
      <c r="G2829">
        <v>474.11</v>
      </c>
      <c r="H2829">
        <v>0.3</v>
      </c>
      <c r="I2829" t="s">
        <v>1300</v>
      </c>
      <c r="J2829">
        <f t="shared" si="132"/>
        <v>466.11</v>
      </c>
      <c r="K2829">
        <f t="shared" si="133"/>
        <v>326.27699999999999</v>
      </c>
      <c r="L2829">
        <f t="shared" si="134"/>
        <v>46.61099999999999</v>
      </c>
    </row>
    <row r="2830" spans="1:12" x14ac:dyDescent="0.35">
      <c r="A2830" t="s">
        <v>3633</v>
      </c>
      <c r="B2830" s="1">
        <v>45773</v>
      </c>
      <c r="C2830" t="s">
        <v>10</v>
      </c>
      <c r="D2830" t="s">
        <v>11</v>
      </c>
      <c r="E2830" t="s">
        <v>23</v>
      </c>
      <c r="F2830">
        <v>1</v>
      </c>
      <c r="G2830">
        <v>109.88</v>
      </c>
      <c r="H2830">
        <v>0.15</v>
      </c>
      <c r="I2830" t="s">
        <v>1041</v>
      </c>
      <c r="J2830">
        <f t="shared" si="132"/>
        <v>108.88</v>
      </c>
      <c r="K2830">
        <f t="shared" si="133"/>
        <v>92.547999999999988</v>
      </c>
      <c r="L2830">
        <f t="shared" si="134"/>
        <v>27.22</v>
      </c>
    </row>
    <row r="2831" spans="1:12" x14ac:dyDescent="0.35">
      <c r="A2831" t="s">
        <v>3634</v>
      </c>
      <c r="B2831" s="1">
        <v>45576</v>
      </c>
      <c r="C2831" t="s">
        <v>10</v>
      </c>
      <c r="D2831" t="s">
        <v>11</v>
      </c>
      <c r="E2831" t="s">
        <v>12</v>
      </c>
      <c r="F2831">
        <v>2</v>
      </c>
      <c r="G2831">
        <v>487.23</v>
      </c>
      <c r="H2831">
        <v>0.1</v>
      </c>
      <c r="I2831" t="s">
        <v>536</v>
      </c>
      <c r="J2831">
        <f t="shared" si="132"/>
        <v>485.23</v>
      </c>
      <c r="K2831">
        <f t="shared" si="133"/>
        <v>436.70700000000005</v>
      </c>
      <c r="L2831">
        <f t="shared" si="134"/>
        <v>145.56900000000007</v>
      </c>
    </row>
    <row r="2832" spans="1:12" x14ac:dyDescent="0.35">
      <c r="A2832" t="s">
        <v>3635</v>
      </c>
      <c r="B2832" s="1">
        <v>45512</v>
      </c>
      <c r="C2832" t="s">
        <v>29</v>
      </c>
      <c r="D2832" t="s">
        <v>18</v>
      </c>
      <c r="E2832" t="s">
        <v>12</v>
      </c>
      <c r="F2832">
        <v>9</v>
      </c>
      <c r="G2832">
        <v>877.9</v>
      </c>
      <c r="H2832">
        <v>0.3</v>
      </c>
      <c r="I2832" t="s">
        <v>2610</v>
      </c>
      <c r="J2832">
        <f t="shared" si="132"/>
        <v>868.9</v>
      </c>
      <c r="K2832">
        <f t="shared" si="133"/>
        <v>608.2299999999999</v>
      </c>
      <c r="L2832">
        <f t="shared" si="134"/>
        <v>86.889999999999986</v>
      </c>
    </row>
    <row r="2833" spans="1:12" x14ac:dyDescent="0.35">
      <c r="A2833" t="s">
        <v>3636</v>
      </c>
      <c r="B2833" s="1">
        <v>44806</v>
      </c>
      <c r="C2833" t="s">
        <v>50</v>
      </c>
      <c r="D2833" t="s">
        <v>11</v>
      </c>
      <c r="E2833" t="s">
        <v>43</v>
      </c>
      <c r="F2833">
        <v>6</v>
      </c>
      <c r="G2833">
        <v>152.54</v>
      </c>
      <c r="H2833">
        <v>0.15</v>
      </c>
      <c r="I2833" t="s">
        <v>992</v>
      </c>
      <c r="J2833">
        <f t="shared" si="132"/>
        <v>146.54</v>
      </c>
      <c r="K2833">
        <f t="shared" si="133"/>
        <v>124.55899999999998</v>
      </c>
      <c r="L2833">
        <f t="shared" si="134"/>
        <v>36.634999999999991</v>
      </c>
    </row>
    <row r="2834" spans="1:12" x14ac:dyDescent="0.35">
      <c r="A2834" t="s">
        <v>3637</v>
      </c>
      <c r="B2834" s="1">
        <v>45806</v>
      </c>
      <c r="C2834" t="s">
        <v>50</v>
      </c>
      <c r="D2834" t="s">
        <v>11</v>
      </c>
      <c r="E2834" t="s">
        <v>23</v>
      </c>
      <c r="F2834">
        <v>9</v>
      </c>
      <c r="G2834">
        <v>326.38</v>
      </c>
      <c r="H2834">
        <v>0.15</v>
      </c>
      <c r="I2834" t="s">
        <v>286</v>
      </c>
      <c r="J2834">
        <f t="shared" si="132"/>
        <v>317.38</v>
      </c>
      <c r="K2834">
        <f t="shared" si="133"/>
        <v>269.77299999999997</v>
      </c>
      <c r="L2834">
        <f t="shared" si="134"/>
        <v>79.34499999999997</v>
      </c>
    </row>
    <row r="2835" spans="1:12" x14ac:dyDescent="0.35">
      <c r="A2835" t="s">
        <v>3638</v>
      </c>
      <c r="B2835" s="1">
        <v>45801</v>
      </c>
      <c r="C2835" t="s">
        <v>10</v>
      </c>
      <c r="D2835" t="s">
        <v>11</v>
      </c>
      <c r="E2835" t="s">
        <v>19</v>
      </c>
      <c r="F2835">
        <v>1</v>
      </c>
      <c r="G2835">
        <v>738.48</v>
      </c>
      <c r="H2835">
        <v>0.15</v>
      </c>
      <c r="I2835" t="s">
        <v>3639</v>
      </c>
      <c r="J2835">
        <f t="shared" si="132"/>
        <v>737.48</v>
      </c>
      <c r="K2835">
        <f t="shared" si="133"/>
        <v>626.85799999999995</v>
      </c>
      <c r="L2835">
        <f t="shared" si="134"/>
        <v>184.36999999999995</v>
      </c>
    </row>
    <row r="2836" spans="1:12" x14ac:dyDescent="0.35">
      <c r="A2836" t="s">
        <v>3640</v>
      </c>
      <c r="B2836" s="1">
        <v>45338</v>
      </c>
      <c r="C2836" t="s">
        <v>64</v>
      </c>
      <c r="D2836" t="s">
        <v>11</v>
      </c>
      <c r="E2836" t="s">
        <v>12</v>
      </c>
      <c r="F2836">
        <v>4</v>
      </c>
      <c r="G2836">
        <v>531.05999999999995</v>
      </c>
      <c r="H2836">
        <v>0</v>
      </c>
      <c r="I2836" t="s">
        <v>586</v>
      </c>
      <c r="J2836">
        <f t="shared" si="132"/>
        <v>527.05999999999995</v>
      </c>
      <c r="K2836">
        <f t="shared" si="133"/>
        <v>527.05999999999995</v>
      </c>
      <c r="L2836">
        <f t="shared" si="134"/>
        <v>210.82400000000001</v>
      </c>
    </row>
    <row r="2837" spans="1:12" x14ac:dyDescent="0.35">
      <c r="A2837" t="s">
        <v>3641</v>
      </c>
      <c r="B2837" s="1">
        <v>44717</v>
      </c>
      <c r="C2837" t="s">
        <v>53</v>
      </c>
      <c r="D2837" t="s">
        <v>18</v>
      </c>
      <c r="E2837" t="s">
        <v>19</v>
      </c>
      <c r="F2837">
        <v>6</v>
      </c>
      <c r="G2837">
        <v>404.91</v>
      </c>
      <c r="H2837">
        <v>0</v>
      </c>
      <c r="I2837" t="s">
        <v>3340</v>
      </c>
      <c r="J2837">
        <f t="shared" si="132"/>
        <v>398.91</v>
      </c>
      <c r="K2837">
        <f t="shared" si="133"/>
        <v>398.91</v>
      </c>
      <c r="L2837">
        <f t="shared" si="134"/>
        <v>159.56400000000002</v>
      </c>
    </row>
    <row r="2838" spans="1:12" x14ac:dyDescent="0.35">
      <c r="A2838" t="s">
        <v>3642</v>
      </c>
      <c r="B2838" s="1">
        <v>44941</v>
      </c>
      <c r="C2838" t="s">
        <v>99</v>
      </c>
      <c r="D2838" t="s">
        <v>33</v>
      </c>
      <c r="E2838" t="s">
        <v>23</v>
      </c>
      <c r="F2838">
        <v>9</v>
      </c>
      <c r="G2838">
        <v>41.72</v>
      </c>
      <c r="H2838">
        <v>0.1</v>
      </c>
      <c r="I2838" t="s">
        <v>1825</v>
      </c>
      <c r="J2838">
        <f t="shared" si="132"/>
        <v>32.72</v>
      </c>
      <c r="K2838">
        <f t="shared" si="133"/>
        <v>29.448</v>
      </c>
      <c r="L2838">
        <f t="shared" si="134"/>
        <v>9.8160000000000025</v>
      </c>
    </row>
    <row r="2839" spans="1:12" x14ac:dyDescent="0.35">
      <c r="A2839" t="s">
        <v>3643</v>
      </c>
      <c r="B2839" s="1">
        <v>44921</v>
      </c>
      <c r="C2839" t="s">
        <v>26</v>
      </c>
      <c r="D2839" t="s">
        <v>18</v>
      </c>
      <c r="E2839" t="s">
        <v>43</v>
      </c>
      <c r="F2839">
        <v>2</v>
      </c>
      <c r="G2839">
        <v>102.82</v>
      </c>
      <c r="H2839">
        <v>0.3</v>
      </c>
      <c r="I2839" t="s">
        <v>2038</v>
      </c>
      <c r="J2839">
        <f t="shared" si="132"/>
        <v>100.82</v>
      </c>
      <c r="K2839">
        <f t="shared" si="133"/>
        <v>70.573999999999984</v>
      </c>
      <c r="L2839">
        <f t="shared" si="134"/>
        <v>10.081999999999994</v>
      </c>
    </row>
    <row r="2840" spans="1:12" x14ac:dyDescent="0.35">
      <c r="A2840" t="s">
        <v>3644</v>
      </c>
      <c r="B2840" s="1">
        <v>44695</v>
      </c>
      <c r="C2840" t="s">
        <v>26</v>
      </c>
      <c r="D2840" t="s">
        <v>18</v>
      </c>
      <c r="E2840" t="s">
        <v>43</v>
      </c>
      <c r="F2840">
        <v>9</v>
      </c>
      <c r="G2840">
        <v>836</v>
      </c>
      <c r="H2840">
        <v>0.1</v>
      </c>
      <c r="I2840" t="s">
        <v>902</v>
      </c>
      <c r="J2840">
        <f t="shared" si="132"/>
        <v>827</v>
      </c>
      <c r="K2840">
        <f t="shared" si="133"/>
        <v>744.30000000000007</v>
      </c>
      <c r="L2840">
        <f t="shared" si="134"/>
        <v>248.10000000000008</v>
      </c>
    </row>
    <row r="2841" spans="1:12" x14ac:dyDescent="0.35">
      <c r="A2841" t="s">
        <v>3645</v>
      </c>
      <c r="B2841" s="1">
        <v>45140</v>
      </c>
      <c r="C2841" t="s">
        <v>53</v>
      </c>
      <c r="D2841" t="s">
        <v>18</v>
      </c>
      <c r="E2841" t="s">
        <v>19</v>
      </c>
      <c r="F2841">
        <v>1</v>
      </c>
      <c r="G2841">
        <v>616.94000000000005</v>
      </c>
      <c r="H2841">
        <v>0.2</v>
      </c>
      <c r="I2841" t="s">
        <v>27</v>
      </c>
      <c r="J2841">
        <f t="shared" si="132"/>
        <v>615.94000000000005</v>
      </c>
      <c r="K2841">
        <f t="shared" si="133"/>
        <v>492.75200000000007</v>
      </c>
      <c r="L2841">
        <f t="shared" si="134"/>
        <v>123.18800000000005</v>
      </c>
    </row>
    <row r="2842" spans="1:12" x14ac:dyDescent="0.35">
      <c r="A2842" t="s">
        <v>3646</v>
      </c>
      <c r="B2842" s="1">
        <v>45486</v>
      </c>
      <c r="C2842" t="s">
        <v>40</v>
      </c>
      <c r="D2842" t="s">
        <v>33</v>
      </c>
      <c r="E2842" t="s">
        <v>12</v>
      </c>
      <c r="F2842">
        <v>6</v>
      </c>
      <c r="G2842">
        <v>57.79</v>
      </c>
      <c r="H2842">
        <v>0.2</v>
      </c>
      <c r="I2842" t="s">
        <v>2005</v>
      </c>
      <c r="J2842">
        <f t="shared" si="132"/>
        <v>51.79</v>
      </c>
      <c r="K2842">
        <f t="shared" si="133"/>
        <v>41.432000000000002</v>
      </c>
      <c r="L2842">
        <f t="shared" si="134"/>
        <v>10.358000000000004</v>
      </c>
    </row>
    <row r="2843" spans="1:12" x14ac:dyDescent="0.35">
      <c r="A2843" t="s">
        <v>3647</v>
      </c>
      <c r="B2843" s="1">
        <v>44939</v>
      </c>
      <c r="C2843" t="s">
        <v>99</v>
      </c>
      <c r="D2843" t="s">
        <v>33</v>
      </c>
      <c r="E2843" t="s">
        <v>23</v>
      </c>
      <c r="F2843">
        <v>3</v>
      </c>
      <c r="G2843">
        <v>61.51</v>
      </c>
      <c r="H2843">
        <v>0</v>
      </c>
      <c r="I2843" t="s">
        <v>323</v>
      </c>
      <c r="J2843">
        <f t="shared" si="132"/>
        <v>58.51</v>
      </c>
      <c r="K2843">
        <f t="shared" si="133"/>
        <v>58.51</v>
      </c>
      <c r="L2843">
        <f t="shared" si="134"/>
        <v>23.404000000000003</v>
      </c>
    </row>
    <row r="2844" spans="1:12" x14ac:dyDescent="0.35">
      <c r="A2844" t="s">
        <v>3648</v>
      </c>
      <c r="B2844" s="1">
        <v>45313</v>
      </c>
      <c r="C2844" t="s">
        <v>64</v>
      </c>
      <c r="D2844" t="s">
        <v>11</v>
      </c>
      <c r="E2844" t="s">
        <v>23</v>
      </c>
      <c r="F2844">
        <v>1</v>
      </c>
      <c r="G2844">
        <v>407.31</v>
      </c>
      <c r="H2844">
        <v>0.3</v>
      </c>
      <c r="I2844" t="s">
        <v>930</v>
      </c>
      <c r="J2844">
        <f t="shared" si="132"/>
        <v>406.31</v>
      </c>
      <c r="K2844">
        <f t="shared" si="133"/>
        <v>284.41699999999997</v>
      </c>
      <c r="L2844">
        <f t="shared" si="134"/>
        <v>40.630999999999972</v>
      </c>
    </row>
    <row r="2845" spans="1:12" x14ac:dyDescent="0.35">
      <c r="A2845" t="s">
        <v>3649</v>
      </c>
      <c r="B2845" s="1">
        <v>45901</v>
      </c>
      <c r="C2845" t="s">
        <v>99</v>
      </c>
      <c r="D2845" t="s">
        <v>33</v>
      </c>
      <c r="E2845" t="s">
        <v>12</v>
      </c>
      <c r="F2845">
        <v>1</v>
      </c>
      <c r="G2845">
        <v>148.09</v>
      </c>
      <c r="H2845">
        <v>0.15</v>
      </c>
      <c r="I2845" t="s">
        <v>44</v>
      </c>
      <c r="J2845">
        <f t="shared" si="132"/>
        <v>147.09</v>
      </c>
      <c r="K2845">
        <f t="shared" si="133"/>
        <v>125.0265</v>
      </c>
      <c r="L2845">
        <f t="shared" si="134"/>
        <v>36.772499999999994</v>
      </c>
    </row>
    <row r="2846" spans="1:12" x14ac:dyDescent="0.35">
      <c r="A2846" t="s">
        <v>3650</v>
      </c>
      <c r="B2846" s="1">
        <v>45095</v>
      </c>
      <c r="C2846" t="s">
        <v>50</v>
      </c>
      <c r="D2846" t="s">
        <v>11</v>
      </c>
      <c r="E2846" t="s">
        <v>19</v>
      </c>
      <c r="F2846">
        <v>1</v>
      </c>
      <c r="G2846">
        <v>52.57</v>
      </c>
      <c r="H2846">
        <v>0.3</v>
      </c>
      <c r="I2846" t="s">
        <v>112</v>
      </c>
      <c r="J2846">
        <f t="shared" si="132"/>
        <v>51.57</v>
      </c>
      <c r="K2846">
        <f t="shared" si="133"/>
        <v>36.098999999999997</v>
      </c>
      <c r="L2846">
        <f t="shared" si="134"/>
        <v>5.1569999999999965</v>
      </c>
    </row>
    <row r="2847" spans="1:12" x14ac:dyDescent="0.35">
      <c r="A2847" t="s">
        <v>3651</v>
      </c>
      <c r="B2847" s="1">
        <v>45789</v>
      </c>
      <c r="C2847" t="s">
        <v>64</v>
      </c>
      <c r="D2847" t="s">
        <v>11</v>
      </c>
      <c r="E2847" t="s">
        <v>19</v>
      </c>
      <c r="F2847">
        <v>8</v>
      </c>
      <c r="G2847">
        <v>151.68</v>
      </c>
      <c r="H2847">
        <v>0</v>
      </c>
      <c r="I2847" t="s">
        <v>900</v>
      </c>
      <c r="J2847">
        <f t="shared" si="132"/>
        <v>143.68</v>
      </c>
      <c r="K2847">
        <f t="shared" si="133"/>
        <v>143.68</v>
      </c>
      <c r="L2847">
        <f t="shared" si="134"/>
        <v>57.472000000000008</v>
      </c>
    </row>
    <row r="2848" spans="1:12" x14ac:dyDescent="0.35">
      <c r="A2848" t="s">
        <v>3652</v>
      </c>
      <c r="B2848" s="1">
        <v>44907</v>
      </c>
      <c r="C2848" t="s">
        <v>22</v>
      </c>
      <c r="D2848" t="s">
        <v>11</v>
      </c>
      <c r="E2848" t="s">
        <v>19</v>
      </c>
      <c r="F2848">
        <v>6</v>
      </c>
      <c r="G2848">
        <v>702.64</v>
      </c>
      <c r="H2848">
        <v>0.3</v>
      </c>
      <c r="I2848" t="s">
        <v>1683</v>
      </c>
      <c r="J2848">
        <f t="shared" si="132"/>
        <v>696.64</v>
      </c>
      <c r="K2848">
        <f t="shared" si="133"/>
        <v>487.64799999999997</v>
      </c>
      <c r="L2848">
        <f t="shared" si="134"/>
        <v>69.663999999999987</v>
      </c>
    </row>
    <row r="2849" spans="1:12" x14ac:dyDescent="0.35">
      <c r="A2849" t="s">
        <v>3653</v>
      </c>
      <c r="B2849" s="1">
        <v>44854</v>
      </c>
      <c r="C2849" t="s">
        <v>53</v>
      </c>
      <c r="D2849" t="s">
        <v>18</v>
      </c>
      <c r="E2849" t="s">
        <v>12</v>
      </c>
      <c r="F2849">
        <v>3</v>
      </c>
      <c r="G2849">
        <v>878.49</v>
      </c>
      <c r="H2849">
        <v>0.1</v>
      </c>
      <c r="I2849" t="s">
        <v>788</v>
      </c>
      <c r="J2849">
        <f t="shared" si="132"/>
        <v>875.49</v>
      </c>
      <c r="K2849">
        <f t="shared" si="133"/>
        <v>787.94100000000003</v>
      </c>
      <c r="L2849">
        <f t="shared" si="134"/>
        <v>262.64700000000005</v>
      </c>
    </row>
    <row r="2850" spans="1:12" x14ac:dyDescent="0.35">
      <c r="A2850" t="s">
        <v>3654</v>
      </c>
      <c r="B2850" s="1">
        <v>45231</v>
      </c>
      <c r="C2850" t="s">
        <v>10</v>
      </c>
      <c r="D2850" t="s">
        <v>11</v>
      </c>
      <c r="E2850" t="s">
        <v>43</v>
      </c>
      <c r="F2850">
        <v>10</v>
      </c>
      <c r="G2850">
        <v>493.29</v>
      </c>
      <c r="H2850">
        <v>0.1</v>
      </c>
      <c r="I2850" t="s">
        <v>1212</v>
      </c>
      <c r="J2850">
        <f t="shared" si="132"/>
        <v>483.29</v>
      </c>
      <c r="K2850">
        <f t="shared" si="133"/>
        <v>434.96100000000001</v>
      </c>
      <c r="L2850">
        <f t="shared" si="134"/>
        <v>144.98700000000002</v>
      </c>
    </row>
    <row r="2851" spans="1:12" x14ac:dyDescent="0.35">
      <c r="A2851" t="s">
        <v>3655</v>
      </c>
      <c r="B2851" s="1">
        <v>44750</v>
      </c>
      <c r="C2851" t="s">
        <v>64</v>
      </c>
      <c r="D2851" t="s">
        <v>11</v>
      </c>
      <c r="E2851" t="s">
        <v>23</v>
      </c>
      <c r="F2851">
        <v>10</v>
      </c>
      <c r="G2851">
        <v>651.9</v>
      </c>
      <c r="H2851">
        <v>0</v>
      </c>
      <c r="I2851" t="s">
        <v>657</v>
      </c>
      <c r="J2851">
        <f t="shared" si="132"/>
        <v>641.9</v>
      </c>
      <c r="K2851">
        <f t="shared" si="133"/>
        <v>641.9</v>
      </c>
      <c r="L2851">
        <f t="shared" si="134"/>
        <v>256.76</v>
      </c>
    </row>
    <row r="2852" spans="1:12" x14ac:dyDescent="0.35">
      <c r="A2852" t="s">
        <v>3656</v>
      </c>
      <c r="B2852" s="1">
        <v>44798</v>
      </c>
      <c r="C2852" t="s">
        <v>64</v>
      </c>
      <c r="D2852" t="s">
        <v>11</v>
      </c>
      <c r="E2852" t="s">
        <v>19</v>
      </c>
      <c r="F2852">
        <v>6</v>
      </c>
      <c r="G2852">
        <v>195.68</v>
      </c>
      <c r="H2852">
        <v>0.15</v>
      </c>
      <c r="I2852" t="s">
        <v>1357</v>
      </c>
      <c r="J2852">
        <f t="shared" si="132"/>
        <v>189.68</v>
      </c>
      <c r="K2852">
        <f t="shared" si="133"/>
        <v>161.22800000000001</v>
      </c>
      <c r="L2852">
        <f t="shared" si="134"/>
        <v>47.42</v>
      </c>
    </row>
    <row r="2853" spans="1:12" x14ac:dyDescent="0.35">
      <c r="A2853" t="s">
        <v>3657</v>
      </c>
      <c r="B2853" s="1">
        <v>45879</v>
      </c>
      <c r="C2853" t="s">
        <v>53</v>
      </c>
      <c r="D2853" t="s">
        <v>18</v>
      </c>
      <c r="E2853" t="s">
        <v>19</v>
      </c>
      <c r="F2853">
        <v>7</v>
      </c>
      <c r="G2853">
        <v>504.98</v>
      </c>
      <c r="H2853">
        <v>0.3</v>
      </c>
      <c r="I2853" t="s">
        <v>669</v>
      </c>
      <c r="J2853">
        <f t="shared" si="132"/>
        <v>497.98</v>
      </c>
      <c r="K2853">
        <f t="shared" si="133"/>
        <v>348.58600000000001</v>
      </c>
      <c r="L2853">
        <f t="shared" si="134"/>
        <v>49.798000000000002</v>
      </c>
    </row>
    <row r="2854" spans="1:12" x14ac:dyDescent="0.35">
      <c r="A2854" t="s">
        <v>3658</v>
      </c>
      <c r="B2854" s="1">
        <v>45701</v>
      </c>
      <c r="C2854" t="s">
        <v>50</v>
      </c>
      <c r="D2854" t="s">
        <v>11</v>
      </c>
      <c r="E2854" t="s">
        <v>12</v>
      </c>
      <c r="F2854">
        <v>1</v>
      </c>
      <c r="G2854">
        <v>145.72</v>
      </c>
      <c r="H2854">
        <v>0.2</v>
      </c>
      <c r="I2854" t="s">
        <v>1266</v>
      </c>
      <c r="J2854">
        <f t="shared" si="132"/>
        <v>144.72</v>
      </c>
      <c r="K2854">
        <f t="shared" si="133"/>
        <v>115.77600000000001</v>
      </c>
      <c r="L2854">
        <f t="shared" si="134"/>
        <v>28.944000000000017</v>
      </c>
    </row>
    <row r="2855" spans="1:12" x14ac:dyDescent="0.35">
      <c r="A2855" t="s">
        <v>3659</v>
      </c>
      <c r="B2855" s="1">
        <v>45176</v>
      </c>
      <c r="C2855" t="s">
        <v>64</v>
      </c>
      <c r="D2855" t="s">
        <v>11</v>
      </c>
      <c r="E2855" t="s">
        <v>43</v>
      </c>
      <c r="F2855">
        <v>4</v>
      </c>
      <c r="G2855">
        <v>275.95999999999998</v>
      </c>
      <c r="H2855">
        <v>0.2</v>
      </c>
      <c r="I2855" t="s">
        <v>1224</v>
      </c>
      <c r="J2855">
        <f t="shared" si="132"/>
        <v>271.95999999999998</v>
      </c>
      <c r="K2855">
        <f t="shared" si="133"/>
        <v>217.56799999999998</v>
      </c>
      <c r="L2855">
        <f t="shared" si="134"/>
        <v>54.391999999999996</v>
      </c>
    </row>
    <row r="2856" spans="1:12" x14ac:dyDescent="0.35">
      <c r="A2856" t="s">
        <v>3660</v>
      </c>
      <c r="B2856" s="1">
        <v>45607</v>
      </c>
      <c r="C2856" t="s">
        <v>64</v>
      </c>
      <c r="D2856" t="s">
        <v>11</v>
      </c>
      <c r="E2856" t="s">
        <v>43</v>
      </c>
      <c r="F2856">
        <v>8</v>
      </c>
      <c r="G2856">
        <v>466.75</v>
      </c>
      <c r="H2856">
        <v>0.15</v>
      </c>
      <c r="I2856" t="s">
        <v>830</v>
      </c>
      <c r="J2856">
        <f t="shared" si="132"/>
        <v>458.75</v>
      </c>
      <c r="K2856">
        <f t="shared" si="133"/>
        <v>389.9375</v>
      </c>
      <c r="L2856">
        <f t="shared" si="134"/>
        <v>114.6875</v>
      </c>
    </row>
    <row r="2857" spans="1:12" x14ac:dyDescent="0.35">
      <c r="A2857" t="s">
        <v>3661</v>
      </c>
      <c r="B2857" s="1">
        <v>44636</v>
      </c>
      <c r="C2857" t="s">
        <v>22</v>
      </c>
      <c r="D2857" t="s">
        <v>11</v>
      </c>
      <c r="E2857" t="s">
        <v>12</v>
      </c>
      <c r="F2857">
        <v>1</v>
      </c>
      <c r="G2857">
        <v>339.14</v>
      </c>
      <c r="H2857">
        <v>0.1</v>
      </c>
      <c r="I2857" t="s">
        <v>1735</v>
      </c>
      <c r="J2857">
        <f t="shared" si="132"/>
        <v>338.14</v>
      </c>
      <c r="K2857">
        <f t="shared" si="133"/>
        <v>304.32600000000002</v>
      </c>
      <c r="L2857">
        <f t="shared" si="134"/>
        <v>101.44200000000004</v>
      </c>
    </row>
    <row r="2858" spans="1:12" x14ac:dyDescent="0.35">
      <c r="A2858" t="s">
        <v>3662</v>
      </c>
      <c r="B2858" s="1">
        <v>45027</v>
      </c>
      <c r="C2858" t="s">
        <v>61</v>
      </c>
      <c r="D2858" t="s">
        <v>33</v>
      </c>
      <c r="E2858" t="s">
        <v>19</v>
      </c>
      <c r="F2858">
        <v>3</v>
      </c>
      <c r="G2858">
        <v>19.12</v>
      </c>
      <c r="H2858">
        <v>0.3</v>
      </c>
      <c r="I2858" t="s">
        <v>110</v>
      </c>
      <c r="J2858">
        <f t="shared" si="132"/>
        <v>16.12</v>
      </c>
      <c r="K2858">
        <f t="shared" si="133"/>
        <v>11.284000000000001</v>
      </c>
      <c r="L2858">
        <f t="shared" si="134"/>
        <v>1.6120000000000001</v>
      </c>
    </row>
    <row r="2859" spans="1:12" x14ac:dyDescent="0.35">
      <c r="A2859" t="s">
        <v>3663</v>
      </c>
      <c r="B2859" s="1">
        <v>45052</v>
      </c>
      <c r="C2859" t="s">
        <v>26</v>
      </c>
      <c r="D2859" t="s">
        <v>18</v>
      </c>
      <c r="E2859" t="s">
        <v>19</v>
      </c>
      <c r="F2859">
        <v>6</v>
      </c>
      <c r="G2859">
        <v>1240.05</v>
      </c>
      <c r="H2859">
        <v>0.2</v>
      </c>
      <c r="I2859" t="s">
        <v>1272</v>
      </c>
      <c r="J2859">
        <f t="shared" si="132"/>
        <v>1234.05</v>
      </c>
      <c r="K2859">
        <f t="shared" si="133"/>
        <v>987.24</v>
      </c>
      <c r="L2859">
        <f t="shared" si="134"/>
        <v>246.81000000000006</v>
      </c>
    </row>
    <row r="2860" spans="1:12" x14ac:dyDescent="0.35">
      <c r="A2860" t="s">
        <v>3664</v>
      </c>
      <c r="B2860" s="1">
        <v>45324</v>
      </c>
      <c r="C2860" t="s">
        <v>17</v>
      </c>
      <c r="D2860" t="s">
        <v>18</v>
      </c>
      <c r="E2860" t="s">
        <v>19</v>
      </c>
      <c r="F2860">
        <v>9</v>
      </c>
      <c r="G2860">
        <v>1163.3800000000001</v>
      </c>
      <c r="H2860">
        <v>0</v>
      </c>
      <c r="I2860" t="s">
        <v>1192</v>
      </c>
      <c r="J2860">
        <f t="shared" si="132"/>
        <v>1154.3800000000001</v>
      </c>
      <c r="K2860">
        <f t="shared" si="133"/>
        <v>1154.3800000000001</v>
      </c>
      <c r="L2860">
        <f t="shared" si="134"/>
        <v>461.75200000000007</v>
      </c>
    </row>
    <row r="2861" spans="1:12" x14ac:dyDescent="0.35">
      <c r="A2861" t="s">
        <v>3665</v>
      </c>
      <c r="B2861" s="1">
        <v>45420</v>
      </c>
      <c r="C2861" t="s">
        <v>26</v>
      </c>
      <c r="D2861" t="s">
        <v>18</v>
      </c>
      <c r="E2861" t="s">
        <v>19</v>
      </c>
      <c r="F2861">
        <v>5</v>
      </c>
      <c r="G2861">
        <v>603</v>
      </c>
      <c r="H2861">
        <v>0</v>
      </c>
      <c r="I2861" t="s">
        <v>783</v>
      </c>
      <c r="J2861">
        <f t="shared" si="132"/>
        <v>598</v>
      </c>
      <c r="K2861">
        <f t="shared" si="133"/>
        <v>598</v>
      </c>
      <c r="L2861">
        <f t="shared" si="134"/>
        <v>239.2</v>
      </c>
    </row>
    <row r="2862" spans="1:12" x14ac:dyDescent="0.35">
      <c r="A2862" t="s">
        <v>3666</v>
      </c>
      <c r="B2862" s="1">
        <v>45334</v>
      </c>
      <c r="C2862" t="s">
        <v>22</v>
      </c>
      <c r="D2862" t="s">
        <v>11</v>
      </c>
      <c r="E2862" t="s">
        <v>23</v>
      </c>
      <c r="F2862">
        <v>6</v>
      </c>
      <c r="G2862">
        <v>365.28</v>
      </c>
      <c r="H2862">
        <v>0</v>
      </c>
      <c r="I2862" t="s">
        <v>3667</v>
      </c>
      <c r="J2862">
        <f t="shared" si="132"/>
        <v>359.28</v>
      </c>
      <c r="K2862">
        <f t="shared" si="133"/>
        <v>359.28</v>
      </c>
      <c r="L2862">
        <f t="shared" si="134"/>
        <v>143.71199999999999</v>
      </c>
    </row>
    <row r="2863" spans="1:12" x14ac:dyDescent="0.35">
      <c r="A2863" t="s">
        <v>3668</v>
      </c>
      <c r="B2863" s="1">
        <v>45121</v>
      </c>
      <c r="C2863" t="s">
        <v>78</v>
      </c>
      <c r="D2863" t="s">
        <v>33</v>
      </c>
      <c r="E2863" t="s">
        <v>19</v>
      </c>
      <c r="F2863">
        <v>2</v>
      </c>
      <c r="G2863">
        <v>62.87</v>
      </c>
      <c r="H2863">
        <v>0</v>
      </c>
      <c r="I2863" t="s">
        <v>268</v>
      </c>
      <c r="J2863">
        <f t="shared" si="132"/>
        <v>60.87</v>
      </c>
      <c r="K2863">
        <f t="shared" si="133"/>
        <v>60.87</v>
      </c>
      <c r="L2863">
        <f t="shared" si="134"/>
        <v>24.347999999999999</v>
      </c>
    </row>
    <row r="2864" spans="1:12" x14ac:dyDescent="0.35">
      <c r="A2864" t="s">
        <v>3669</v>
      </c>
      <c r="B2864" s="1">
        <v>45018</v>
      </c>
      <c r="C2864" t="s">
        <v>61</v>
      </c>
      <c r="D2864" t="s">
        <v>33</v>
      </c>
      <c r="E2864" t="s">
        <v>19</v>
      </c>
      <c r="F2864">
        <v>5</v>
      </c>
      <c r="G2864">
        <v>90.22</v>
      </c>
      <c r="H2864">
        <v>0.2</v>
      </c>
      <c r="I2864" t="s">
        <v>644</v>
      </c>
      <c r="J2864">
        <f t="shared" si="132"/>
        <v>85.22</v>
      </c>
      <c r="K2864">
        <f t="shared" si="133"/>
        <v>68.176000000000002</v>
      </c>
      <c r="L2864">
        <f t="shared" si="134"/>
        <v>17.044000000000004</v>
      </c>
    </row>
    <row r="2865" spans="1:12" x14ac:dyDescent="0.35">
      <c r="A2865" t="s">
        <v>3670</v>
      </c>
      <c r="B2865" s="1">
        <v>45012</v>
      </c>
      <c r="C2865" t="s">
        <v>29</v>
      </c>
      <c r="D2865" t="s">
        <v>18</v>
      </c>
      <c r="E2865" t="s">
        <v>43</v>
      </c>
      <c r="F2865">
        <v>4</v>
      </c>
      <c r="G2865">
        <v>770.47</v>
      </c>
      <c r="H2865">
        <v>0.15</v>
      </c>
      <c r="I2865" t="s">
        <v>2894</v>
      </c>
      <c r="J2865">
        <f t="shared" si="132"/>
        <v>766.47</v>
      </c>
      <c r="K2865">
        <f t="shared" si="133"/>
        <v>651.49950000000001</v>
      </c>
      <c r="L2865">
        <f t="shared" si="134"/>
        <v>191.61750000000001</v>
      </c>
    </row>
    <row r="2866" spans="1:12" x14ac:dyDescent="0.35">
      <c r="A2866" t="s">
        <v>3671</v>
      </c>
      <c r="B2866" s="1">
        <v>45817</v>
      </c>
      <c r="C2866" t="s">
        <v>156</v>
      </c>
      <c r="D2866" t="s">
        <v>33</v>
      </c>
      <c r="E2866" t="s">
        <v>43</v>
      </c>
      <c r="F2866">
        <v>5</v>
      </c>
      <c r="G2866">
        <v>71.680000000000007</v>
      </c>
      <c r="H2866">
        <v>0.15</v>
      </c>
      <c r="I2866" t="s">
        <v>487</v>
      </c>
      <c r="J2866">
        <f t="shared" si="132"/>
        <v>66.680000000000007</v>
      </c>
      <c r="K2866">
        <f t="shared" si="133"/>
        <v>56.678000000000004</v>
      </c>
      <c r="L2866">
        <f t="shared" si="134"/>
        <v>16.670000000000002</v>
      </c>
    </row>
    <row r="2867" spans="1:12" x14ac:dyDescent="0.35">
      <c r="A2867" t="s">
        <v>3672</v>
      </c>
      <c r="B2867" s="1">
        <v>44580</v>
      </c>
      <c r="C2867" t="s">
        <v>17</v>
      </c>
      <c r="D2867" t="s">
        <v>18</v>
      </c>
      <c r="E2867" t="s">
        <v>12</v>
      </c>
      <c r="F2867">
        <v>4</v>
      </c>
      <c r="G2867">
        <v>1141.53</v>
      </c>
      <c r="H2867">
        <v>0.1</v>
      </c>
      <c r="I2867" t="s">
        <v>792</v>
      </c>
      <c r="J2867">
        <f t="shared" si="132"/>
        <v>1137.53</v>
      </c>
      <c r="K2867">
        <f t="shared" si="133"/>
        <v>1023.777</v>
      </c>
      <c r="L2867">
        <f t="shared" si="134"/>
        <v>341.25900000000013</v>
      </c>
    </row>
    <row r="2868" spans="1:12" x14ac:dyDescent="0.35">
      <c r="A2868" t="s">
        <v>3673</v>
      </c>
      <c r="B2868" s="1">
        <v>45611</v>
      </c>
      <c r="C2868" t="s">
        <v>22</v>
      </c>
      <c r="D2868" t="s">
        <v>11</v>
      </c>
      <c r="E2868" t="s">
        <v>43</v>
      </c>
      <c r="F2868">
        <v>2</v>
      </c>
      <c r="G2868">
        <v>390.78</v>
      </c>
      <c r="H2868">
        <v>0</v>
      </c>
      <c r="I2868" t="s">
        <v>2318</v>
      </c>
      <c r="J2868">
        <f t="shared" si="132"/>
        <v>388.78</v>
      </c>
      <c r="K2868">
        <f t="shared" si="133"/>
        <v>388.78</v>
      </c>
      <c r="L2868">
        <f t="shared" si="134"/>
        <v>155.512</v>
      </c>
    </row>
    <row r="2869" spans="1:12" x14ac:dyDescent="0.35">
      <c r="A2869" t="s">
        <v>3674</v>
      </c>
      <c r="B2869" s="1">
        <v>45239</v>
      </c>
      <c r="C2869" t="s">
        <v>71</v>
      </c>
      <c r="D2869" t="s">
        <v>33</v>
      </c>
      <c r="E2869" t="s">
        <v>23</v>
      </c>
      <c r="F2869">
        <v>10</v>
      </c>
      <c r="G2869">
        <v>20.66</v>
      </c>
      <c r="H2869">
        <v>0.2</v>
      </c>
      <c r="I2869" t="s">
        <v>2236</v>
      </c>
      <c r="J2869">
        <f t="shared" si="132"/>
        <v>10.66</v>
      </c>
      <c r="K2869">
        <f t="shared" si="133"/>
        <v>8.5280000000000005</v>
      </c>
      <c r="L2869">
        <f t="shared" si="134"/>
        <v>2.1320000000000006</v>
      </c>
    </row>
    <row r="2870" spans="1:12" x14ac:dyDescent="0.35">
      <c r="A2870" t="s">
        <v>3675</v>
      </c>
      <c r="B2870" s="1">
        <v>45139</v>
      </c>
      <c r="C2870" t="s">
        <v>29</v>
      </c>
      <c r="D2870" t="s">
        <v>18</v>
      </c>
      <c r="E2870" t="s">
        <v>23</v>
      </c>
      <c r="F2870">
        <v>3</v>
      </c>
      <c r="G2870">
        <v>1267.73</v>
      </c>
      <c r="H2870">
        <v>0.2</v>
      </c>
      <c r="I2870" t="s">
        <v>3676</v>
      </c>
      <c r="J2870">
        <f t="shared" si="132"/>
        <v>1264.73</v>
      </c>
      <c r="K2870">
        <f t="shared" si="133"/>
        <v>1011.7840000000001</v>
      </c>
      <c r="L2870">
        <f t="shared" si="134"/>
        <v>252.94600000000014</v>
      </c>
    </row>
    <row r="2871" spans="1:12" x14ac:dyDescent="0.35">
      <c r="A2871" t="s">
        <v>3677</v>
      </c>
      <c r="B2871" s="1">
        <v>45130</v>
      </c>
      <c r="C2871" t="s">
        <v>64</v>
      </c>
      <c r="D2871" t="s">
        <v>11</v>
      </c>
      <c r="E2871" t="s">
        <v>23</v>
      </c>
      <c r="F2871">
        <v>1</v>
      </c>
      <c r="G2871">
        <v>229.37</v>
      </c>
      <c r="H2871">
        <v>0</v>
      </c>
      <c r="I2871" t="s">
        <v>518</v>
      </c>
      <c r="J2871">
        <f t="shared" si="132"/>
        <v>228.37</v>
      </c>
      <c r="K2871">
        <f t="shared" si="133"/>
        <v>228.37</v>
      </c>
      <c r="L2871">
        <f t="shared" si="134"/>
        <v>91.348000000000013</v>
      </c>
    </row>
    <row r="2872" spans="1:12" x14ac:dyDescent="0.35">
      <c r="A2872" t="s">
        <v>3678</v>
      </c>
      <c r="B2872" s="1">
        <v>45254</v>
      </c>
      <c r="C2872" t="s">
        <v>17</v>
      </c>
      <c r="D2872" t="s">
        <v>18</v>
      </c>
      <c r="E2872" t="s">
        <v>43</v>
      </c>
      <c r="F2872">
        <v>3</v>
      </c>
      <c r="G2872">
        <v>1403.28</v>
      </c>
      <c r="H2872">
        <v>0</v>
      </c>
      <c r="I2872" t="s">
        <v>284</v>
      </c>
      <c r="J2872">
        <f t="shared" si="132"/>
        <v>1400.28</v>
      </c>
      <c r="K2872">
        <f t="shared" si="133"/>
        <v>1400.28</v>
      </c>
      <c r="L2872">
        <f t="shared" si="134"/>
        <v>560.11199999999997</v>
      </c>
    </row>
    <row r="2873" spans="1:12" x14ac:dyDescent="0.35">
      <c r="A2873" t="s">
        <v>3679</v>
      </c>
      <c r="B2873" s="1">
        <v>45354</v>
      </c>
      <c r="C2873" t="s">
        <v>22</v>
      </c>
      <c r="D2873" t="s">
        <v>11</v>
      </c>
      <c r="E2873" t="s">
        <v>43</v>
      </c>
      <c r="F2873">
        <v>1</v>
      </c>
      <c r="G2873">
        <v>733.74</v>
      </c>
      <c r="H2873">
        <v>0</v>
      </c>
      <c r="I2873" t="s">
        <v>389</v>
      </c>
      <c r="J2873">
        <f t="shared" si="132"/>
        <v>732.74</v>
      </c>
      <c r="K2873">
        <f t="shared" si="133"/>
        <v>732.74</v>
      </c>
      <c r="L2873">
        <f t="shared" si="134"/>
        <v>293.096</v>
      </c>
    </row>
    <row r="2874" spans="1:12" x14ac:dyDescent="0.35">
      <c r="A2874" t="s">
        <v>3680</v>
      </c>
      <c r="B2874" s="1">
        <v>44938</v>
      </c>
      <c r="C2874" t="s">
        <v>29</v>
      </c>
      <c r="D2874" t="s">
        <v>18</v>
      </c>
      <c r="E2874" t="s">
        <v>23</v>
      </c>
      <c r="F2874">
        <v>3</v>
      </c>
      <c r="G2874">
        <v>238.89</v>
      </c>
      <c r="H2874">
        <v>0.1</v>
      </c>
      <c r="I2874" t="s">
        <v>1447</v>
      </c>
      <c r="J2874">
        <f t="shared" si="132"/>
        <v>235.89</v>
      </c>
      <c r="K2874">
        <f t="shared" si="133"/>
        <v>212.30099999999999</v>
      </c>
      <c r="L2874">
        <f t="shared" si="134"/>
        <v>70.766999999999996</v>
      </c>
    </row>
    <row r="2875" spans="1:12" x14ac:dyDescent="0.35">
      <c r="A2875" t="s">
        <v>3681</v>
      </c>
      <c r="B2875" s="1">
        <v>44830</v>
      </c>
      <c r="C2875" t="s">
        <v>64</v>
      </c>
      <c r="D2875" t="s">
        <v>11</v>
      </c>
      <c r="E2875" t="s">
        <v>19</v>
      </c>
      <c r="F2875">
        <v>7</v>
      </c>
      <c r="G2875">
        <v>398.01</v>
      </c>
      <c r="H2875">
        <v>0</v>
      </c>
      <c r="I2875" t="s">
        <v>986</v>
      </c>
      <c r="J2875">
        <f t="shared" si="132"/>
        <v>391.01</v>
      </c>
      <c r="K2875">
        <f t="shared" si="133"/>
        <v>391.01</v>
      </c>
      <c r="L2875">
        <f t="shared" si="134"/>
        <v>156.404</v>
      </c>
    </row>
    <row r="2876" spans="1:12" x14ac:dyDescent="0.35">
      <c r="A2876" t="s">
        <v>3682</v>
      </c>
      <c r="B2876" s="1">
        <v>45055</v>
      </c>
      <c r="C2876" t="s">
        <v>53</v>
      </c>
      <c r="D2876" t="s">
        <v>18</v>
      </c>
      <c r="E2876" t="s">
        <v>23</v>
      </c>
      <c r="F2876">
        <v>7</v>
      </c>
      <c r="G2876">
        <v>945.77</v>
      </c>
      <c r="H2876">
        <v>0.15</v>
      </c>
      <c r="I2876" t="s">
        <v>458</v>
      </c>
      <c r="J2876">
        <f t="shared" si="132"/>
        <v>938.77</v>
      </c>
      <c r="K2876">
        <f t="shared" si="133"/>
        <v>797.95449999999994</v>
      </c>
      <c r="L2876">
        <f t="shared" si="134"/>
        <v>234.6925</v>
      </c>
    </row>
    <row r="2877" spans="1:12" x14ac:dyDescent="0.35">
      <c r="A2877" t="s">
        <v>3683</v>
      </c>
      <c r="B2877" s="1">
        <v>44820</v>
      </c>
      <c r="C2877" t="s">
        <v>56</v>
      </c>
      <c r="D2877" t="s">
        <v>33</v>
      </c>
      <c r="E2877" t="s">
        <v>12</v>
      </c>
      <c r="F2877">
        <v>2</v>
      </c>
      <c r="G2877">
        <v>126.66</v>
      </c>
      <c r="H2877">
        <v>0.2</v>
      </c>
      <c r="I2877" t="s">
        <v>1447</v>
      </c>
      <c r="J2877">
        <f t="shared" si="132"/>
        <v>124.66</v>
      </c>
      <c r="K2877">
        <f t="shared" si="133"/>
        <v>99.728000000000009</v>
      </c>
      <c r="L2877">
        <f t="shared" si="134"/>
        <v>24.932000000000016</v>
      </c>
    </row>
    <row r="2878" spans="1:12" x14ac:dyDescent="0.35">
      <c r="A2878" t="s">
        <v>3684</v>
      </c>
      <c r="B2878" s="1">
        <v>45650</v>
      </c>
      <c r="C2878" t="s">
        <v>56</v>
      </c>
      <c r="D2878" t="s">
        <v>33</v>
      </c>
      <c r="E2878" t="s">
        <v>12</v>
      </c>
      <c r="F2878">
        <v>3</v>
      </c>
      <c r="G2878">
        <v>11.54</v>
      </c>
      <c r="H2878">
        <v>0</v>
      </c>
      <c r="I2878" t="s">
        <v>504</v>
      </c>
      <c r="J2878">
        <f t="shared" si="132"/>
        <v>8.5399999999999991</v>
      </c>
      <c r="K2878">
        <f t="shared" si="133"/>
        <v>8.5399999999999991</v>
      </c>
      <c r="L2878">
        <f t="shared" si="134"/>
        <v>3.4159999999999995</v>
      </c>
    </row>
    <row r="2879" spans="1:12" x14ac:dyDescent="0.35">
      <c r="A2879" t="s">
        <v>3685</v>
      </c>
      <c r="B2879" s="1">
        <v>45742</v>
      </c>
      <c r="C2879" t="s">
        <v>10</v>
      </c>
      <c r="D2879" t="s">
        <v>11</v>
      </c>
      <c r="E2879" t="s">
        <v>12</v>
      </c>
      <c r="F2879">
        <v>6</v>
      </c>
      <c r="G2879">
        <v>514.25</v>
      </c>
      <c r="H2879">
        <v>0.15</v>
      </c>
      <c r="I2879" t="s">
        <v>24</v>
      </c>
      <c r="J2879">
        <f t="shared" si="132"/>
        <v>508.25</v>
      </c>
      <c r="K2879">
        <f t="shared" si="133"/>
        <v>432.01249999999999</v>
      </c>
      <c r="L2879">
        <f t="shared" si="134"/>
        <v>127.0625</v>
      </c>
    </row>
    <row r="2880" spans="1:12" x14ac:dyDescent="0.35">
      <c r="A2880" t="s">
        <v>3686</v>
      </c>
      <c r="B2880" s="1">
        <v>45798</v>
      </c>
      <c r="C2880" t="s">
        <v>22</v>
      </c>
      <c r="D2880" t="s">
        <v>11</v>
      </c>
      <c r="E2880" t="s">
        <v>19</v>
      </c>
      <c r="F2880">
        <v>1</v>
      </c>
      <c r="G2880">
        <v>187.86</v>
      </c>
      <c r="H2880">
        <v>0.2</v>
      </c>
      <c r="I2880" t="s">
        <v>2203</v>
      </c>
      <c r="J2880">
        <f t="shared" si="132"/>
        <v>186.86</v>
      </c>
      <c r="K2880">
        <f t="shared" si="133"/>
        <v>149.48800000000003</v>
      </c>
      <c r="L2880">
        <f t="shared" si="134"/>
        <v>37.372000000000028</v>
      </c>
    </row>
    <row r="2881" spans="1:12" x14ac:dyDescent="0.35">
      <c r="A2881" t="s">
        <v>3687</v>
      </c>
      <c r="B2881" s="1">
        <v>44765</v>
      </c>
      <c r="C2881" t="s">
        <v>141</v>
      </c>
      <c r="D2881" t="s">
        <v>33</v>
      </c>
      <c r="E2881" t="s">
        <v>12</v>
      </c>
      <c r="F2881">
        <v>6</v>
      </c>
      <c r="G2881">
        <v>59.6</v>
      </c>
      <c r="H2881">
        <v>0.3</v>
      </c>
      <c r="I2881" t="s">
        <v>569</v>
      </c>
      <c r="J2881">
        <f t="shared" si="132"/>
        <v>53.6</v>
      </c>
      <c r="K2881">
        <f t="shared" si="133"/>
        <v>37.519999999999996</v>
      </c>
      <c r="L2881">
        <f t="shared" si="134"/>
        <v>5.3599999999999994</v>
      </c>
    </row>
    <row r="2882" spans="1:12" x14ac:dyDescent="0.35">
      <c r="A2882" t="s">
        <v>3688</v>
      </c>
      <c r="B2882" s="1">
        <v>45570</v>
      </c>
      <c r="C2882" t="s">
        <v>64</v>
      </c>
      <c r="D2882" t="s">
        <v>11</v>
      </c>
      <c r="E2882" t="s">
        <v>43</v>
      </c>
      <c r="F2882">
        <v>10</v>
      </c>
      <c r="G2882">
        <v>281.83</v>
      </c>
      <c r="H2882">
        <v>0.3</v>
      </c>
      <c r="I2882" t="s">
        <v>1137</v>
      </c>
      <c r="J2882">
        <f t="shared" ref="J2882:J2945" si="135">G2882-F2882</f>
        <v>271.83</v>
      </c>
      <c r="K2882">
        <f t="shared" ref="K2882:K2945" si="136">J2882*(1-H2882)</f>
        <v>190.28099999999998</v>
      </c>
      <c r="L2882">
        <f t="shared" ref="L2882:L2945" si="137">K2882-(J2882*0.6)</f>
        <v>27.182999999999993</v>
      </c>
    </row>
    <row r="2883" spans="1:12" x14ac:dyDescent="0.35">
      <c r="A2883" t="s">
        <v>3689</v>
      </c>
      <c r="B2883" s="1">
        <v>44562</v>
      </c>
      <c r="C2883" t="s">
        <v>32</v>
      </c>
      <c r="D2883" t="s">
        <v>33</v>
      </c>
      <c r="E2883" t="s">
        <v>12</v>
      </c>
      <c r="F2883">
        <v>3</v>
      </c>
      <c r="G2883">
        <v>112.72</v>
      </c>
      <c r="H2883">
        <v>0</v>
      </c>
      <c r="I2883" t="s">
        <v>550</v>
      </c>
      <c r="J2883">
        <f t="shared" si="135"/>
        <v>109.72</v>
      </c>
      <c r="K2883">
        <f t="shared" si="136"/>
        <v>109.72</v>
      </c>
      <c r="L2883">
        <f t="shared" si="137"/>
        <v>43.888000000000005</v>
      </c>
    </row>
    <row r="2884" spans="1:12" x14ac:dyDescent="0.35">
      <c r="A2884" t="s">
        <v>3690</v>
      </c>
      <c r="B2884" s="1">
        <v>45656</v>
      </c>
      <c r="C2884" t="s">
        <v>64</v>
      </c>
      <c r="D2884" t="s">
        <v>11</v>
      </c>
      <c r="E2884" t="s">
        <v>43</v>
      </c>
      <c r="F2884">
        <v>7</v>
      </c>
      <c r="G2884">
        <v>267.22000000000003</v>
      </c>
      <c r="H2884">
        <v>0.3</v>
      </c>
      <c r="I2884" t="s">
        <v>830</v>
      </c>
      <c r="J2884">
        <f t="shared" si="135"/>
        <v>260.22000000000003</v>
      </c>
      <c r="K2884">
        <f t="shared" si="136"/>
        <v>182.154</v>
      </c>
      <c r="L2884">
        <f t="shared" si="137"/>
        <v>26.021999999999991</v>
      </c>
    </row>
    <row r="2885" spans="1:12" x14ac:dyDescent="0.35">
      <c r="A2885" t="s">
        <v>3691</v>
      </c>
      <c r="B2885" s="1">
        <v>44588</v>
      </c>
      <c r="C2885" t="s">
        <v>29</v>
      </c>
      <c r="D2885" t="s">
        <v>18</v>
      </c>
      <c r="E2885" t="s">
        <v>43</v>
      </c>
      <c r="F2885">
        <v>6</v>
      </c>
      <c r="G2885">
        <v>374.14</v>
      </c>
      <c r="H2885">
        <v>0.2</v>
      </c>
      <c r="I2885" t="s">
        <v>205</v>
      </c>
      <c r="J2885">
        <f t="shared" si="135"/>
        <v>368.14</v>
      </c>
      <c r="K2885">
        <f t="shared" si="136"/>
        <v>294.512</v>
      </c>
      <c r="L2885">
        <f t="shared" si="137"/>
        <v>73.628000000000014</v>
      </c>
    </row>
    <row r="2886" spans="1:12" x14ac:dyDescent="0.35">
      <c r="A2886" t="s">
        <v>3692</v>
      </c>
      <c r="B2886" s="1">
        <v>45934</v>
      </c>
      <c r="C2886" t="s">
        <v>78</v>
      </c>
      <c r="D2886" t="s">
        <v>33</v>
      </c>
      <c r="E2886" t="s">
        <v>23</v>
      </c>
      <c r="F2886">
        <v>7</v>
      </c>
      <c r="G2886">
        <v>108.17</v>
      </c>
      <c r="H2886">
        <v>0.1</v>
      </c>
      <c r="I2886" t="s">
        <v>644</v>
      </c>
      <c r="J2886">
        <f t="shared" si="135"/>
        <v>101.17</v>
      </c>
      <c r="K2886">
        <f t="shared" si="136"/>
        <v>91.052999999999997</v>
      </c>
      <c r="L2886">
        <f t="shared" si="137"/>
        <v>30.350999999999999</v>
      </c>
    </row>
    <row r="2887" spans="1:12" x14ac:dyDescent="0.35">
      <c r="A2887" t="s">
        <v>3693</v>
      </c>
      <c r="B2887" s="1">
        <v>45911</v>
      </c>
      <c r="C2887" t="s">
        <v>40</v>
      </c>
      <c r="D2887" t="s">
        <v>33</v>
      </c>
      <c r="E2887" t="s">
        <v>19</v>
      </c>
      <c r="F2887">
        <v>3</v>
      </c>
      <c r="G2887">
        <v>8.84</v>
      </c>
      <c r="H2887">
        <v>0.2</v>
      </c>
      <c r="I2887" t="s">
        <v>579</v>
      </c>
      <c r="J2887">
        <f t="shared" si="135"/>
        <v>5.84</v>
      </c>
      <c r="K2887">
        <f t="shared" si="136"/>
        <v>4.6719999999999997</v>
      </c>
      <c r="L2887">
        <f t="shared" si="137"/>
        <v>1.1679999999999997</v>
      </c>
    </row>
    <row r="2888" spans="1:12" x14ac:dyDescent="0.35">
      <c r="A2888" t="s">
        <v>3694</v>
      </c>
      <c r="B2888" s="1">
        <v>45996</v>
      </c>
      <c r="C2888" t="s">
        <v>17</v>
      </c>
      <c r="D2888" t="s">
        <v>18</v>
      </c>
      <c r="E2888" t="s">
        <v>23</v>
      </c>
      <c r="F2888">
        <v>9</v>
      </c>
      <c r="G2888">
        <v>176.92</v>
      </c>
      <c r="H2888">
        <v>0.3</v>
      </c>
      <c r="I2888" t="s">
        <v>565</v>
      </c>
      <c r="J2888">
        <f t="shared" si="135"/>
        <v>167.92</v>
      </c>
      <c r="K2888">
        <f t="shared" si="136"/>
        <v>117.54399999999998</v>
      </c>
      <c r="L2888">
        <f t="shared" si="137"/>
        <v>16.791999999999987</v>
      </c>
    </row>
    <row r="2889" spans="1:12" x14ac:dyDescent="0.35">
      <c r="A2889" t="s">
        <v>3695</v>
      </c>
      <c r="B2889" s="1">
        <v>44832</v>
      </c>
      <c r="C2889" t="s">
        <v>22</v>
      </c>
      <c r="D2889" t="s">
        <v>11</v>
      </c>
      <c r="E2889" t="s">
        <v>19</v>
      </c>
      <c r="F2889">
        <v>7</v>
      </c>
      <c r="G2889">
        <v>408.85</v>
      </c>
      <c r="H2889">
        <v>0.2</v>
      </c>
      <c r="I2889" t="s">
        <v>430</v>
      </c>
      <c r="J2889">
        <f t="shared" si="135"/>
        <v>401.85</v>
      </c>
      <c r="K2889">
        <f t="shared" si="136"/>
        <v>321.48</v>
      </c>
      <c r="L2889">
        <f t="shared" si="137"/>
        <v>80.37</v>
      </c>
    </row>
    <row r="2890" spans="1:12" x14ac:dyDescent="0.35">
      <c r="A2890" t="s">
        <v>3696</v>
      </c>
      <c r="B2890" s="1">
        <v>45353</v>
      </c>
      <c r="C2890" t="s">
        <v>26</v>
      </c>
      <c r="D2890" t="s">
        <v>18</v>
      </c>
      <c r="E2890" t="s">
        <v>23</v>
      </c>
      <c r="F2890">
        <v>4</v>
      </c>
      <c r="G2890">
        <v>569.41999999999996</v>
      </c>
      <c r="H2890">
        <v>0</v>
      </c>
      <c r="I2890" t="s">
        <v>763</v>
      </c>
      <c r="J2890">
        <f t="shared" si="135"/>
        <v>565.41999999999996</v>
      </c>
      <c r="K2890">
        <f t="shared" si="136"/>
        <v>565.41999999999996</v>
      </c>
      <c r="L2890">
        <f t="shared" si="137"/>
        <v>226.16800000000001</v>
      </c>
    </row>
    <row r="2891" spans="1:12" x14ac:dyDescent="0.35">
      <c r="A2891" t="s">
        <v>3697</v>
      </c>
      <c r="B2891" s="1">
        <v>45557</v>
      </c>
      <c r="C2891" t="s">
        <v>64</v>
      </c>
      <c r="D2891" t="s">
        <v>11</v>
      </c>
      <c r="E2891" t="s">
        <v>12</v>
      </c>
      <c r="F2891">
        <v>2</v>
      </c>
      <c r="G2891">
        <v>701.75</v>
      </c>
      <c r="H2891">
        <v>0.15</v>
      </c>
      <c r="I2891" t="s">
        <v>1369</v>
      </c>
      <c r="J2891">
        <f t="shared" si="135"/>
        <v>699.75</v>
      </c>
      <c r="K2891">
        <f t="shared" si="136"/>
        <v>594.78750000000002</v>
      </c>
      <c r="L2891">
        <f t="shared" si="137"/>
        <v>174.93750000000006</v>
      </c>
    </row>
    <row r="2892" spans="1:12" x14ac:dyDescent="0.35">
      <c r="A2892" t="s">
        <v>3698</v>
      </c>
      <c r="B2892" s="1">
        <v>45611</v>
      </c>
      <c r="C2892" t="s">
        <v>40</v>
      </c>
      <c r="D2892" t="s">
        <v>33</v>
      </c>
      <c r="E2892" t="s">
        <v>12</v>
      </c>
      <c r="F2892">
        <v>8</v>
      </c>
      <c r="G2892">
        <v>17.149999999999999</v>
      </c>
      <c r="H2892">
        <v>0.1</v>
      </c>
      <c r="I2892" t="s">
        <v>2146</v>
      </c>
      <c r="J2892">
        <f t="shared" si="135"/>
        <v>9.1499999999999986</v>
      </c>
      <c r="K2892">
        <f t="shared" si="136"/>
        <v>8.2349999999999994</v>
      </c>
      <c r="L2892">
        <f t="shared" si="137"/>
        <v>2.7450000000000001</v>
      </c>
    </row>
    <row r="2893" spans="1:12" x14ac:dyDescent="0.35">
      <c r="A2893" t="s">
        <v>3699</v>
      </c>
      <c r="B2893" s="1">
        <v>44606</v>
      </c>
      <c r="C2893" t="s">
        <v>22</v>
      </c>
      <c r="D2893" t="s">
        <v>11</v>
      </c>
      <c r="E2893" t="s">
        <v>12</v>
      </c>
      <c r="F2893">
        <v>8</v>
      </c>
      <c r="G2893">
        <v>672.63</v>
      </c>
      <c r="H2893">
        <v>0</v>
      </c>
      <c r="I2893" t="s">
        <v>1460</v>
      </c>
      <c r="J2893">
        <f t="shared" si="135"/>
        <v>664.63</v>
      </c>
      <c r="K2893">
        <f t="shared" si="136"/>
        <v>664.63</v>
      </c>
      <c r="L2893">
        <f t="shared" si="137"/>
        <v>265.85200000000003</v>
      </c>
    </row>
    <row r="2894" spans="1:12" x14ac:dyDescent="0.35">
      <c r="A2894" t="s">
        <v>3700</v>
      </c>
      <c r="B2894" s="1">
        <v>46001</v>
      </c>
      <c r="C2894" t="s">
        <v>29</v>
      </c>
      <c r="D2894" t="s">
        <v>18</v>
      </c>
      <c r="E2894" t="s">
        <v>12</v>
      </c>
      <c r="F2894">
        <v>3</v>
      </c>
      <c r="G2894">
        <v>463.51</v>
      </c>
      <c r="H2894">
        <v>0.1</v>
      </c>
      <c r="I2894" t="s">
        <v>224</v>
      </c>
      <c r="J2894">
        <f t="shared" si="135"/>
        <v>460.51</v>
      </c>
      <c r="K2894">
        <f t="shared" si="136"/>
        <v>414.459</v>
      </c>
      <c r="L2894">
        <f t="shared" si="137"/>
        <v>138.15300000000002</v>
      </c>
    </row>
    <row r="2895" spans="1:12" x14ac:dyDescent="0.35">
      <c r="A2895" t="s">
        <v>3701</v>
      </c>
      <c r="B2895" s="1">
        <v>45816</v>
      </c>
      <c r="C2895" t="s">
        <v>10</v>
      </c>
      <c r="D2895" t="s">
        <v>11</v>
      </c>
      <c r="E2895" t="s">
        <v>23</v>
      </c>
      <c r="F2895">
        <v>9</v>
      </c>
      <c r="G2895">
        <v>585.20000000000005</v>
      </c>
      <c r="H2895">
        <v>0</v>
      </c>
      <c r="I2895" t="s">
        <v>2385</v>
      </c>
      <c r="J2895">
        <f t="shared" si="135"/>
        <v>576.20000000000005</v>
      </c>
      <c r="K2895">
        <f t="shared" si="136"/>
        <v>576.20000000000005</v>
      </c>
      <c r="L2895">
        <f t="shared" si="137"/>
        <v>230.48000000000002</v>
      </c>
    </row>
    <row r="2896" spans="1:12" x14ac:dyDescent="0.35">
      <c r="A2896" t="s">
        <v>3702</v>
      </c>
      <c r="B2896" s="1">
        <v>45960</v>
      </c>
      <c r="C2896" t="s">
        <v>40</v>
      </c>
      <c r="D2896" t="s">
        <v>33</v>
      </c>
      <c r="E2896" t="s">
        <v>43</v>
      </c>
      <c r="F2896">
        <v>10</v>
      </c>
      <c r="G2896">
        <v>15.38</v>
      </c>
      <c r="H2896">
        <v>0.1</v>
      </c>
      <c r="I2896" t="s">
        <v>886</v>
      </c>
      <c r="J2896">
        <f t="shared" si="135"/>
        <v>5.3800000000000008</v>
      </c>
      <c r="K2896">
        <f t="shared" si="136"/>
        <v>4.8420000000000005</v>
      </c>
      <c r="L2896">
        <f t="shared" si="137"/>
        <v>1.6140000000000003</v>
      </c>
    </row>
    <row r="2897" spans="1:12" x14ac:dyDescent="0.35">
      <c r="A2897" t="s">
        <v>3703</v>
      </c>
      <c r="B2897" s="1">
        <v>44755</v>
      </c>
      <c r="C2897" t="s">
        <v>64</v>
      </c>
      <c r="D2897" t="s">
        <v>11</v>
      </c>
      <c r="E2897" t="s">
        <v>19</v>
      </c>
      <c r="F2897">
        <v>7</v>
      </c>
      <c r="G2897">
        <v>652.87</v>
      </c>
      <c r="H2897">
        <v>0</v>
      </c>
      <c r="I2897" t="s">
        <v>669</v>
      </c>
      <c r="J2897">
        <f t="shared" si="135"/>
        <v>645.87</v>
      </c>
      <c r="K2897">
        <f t="shared" si="136"/>
        <v>645.87</v>
      </c>
      <c r="L2897">
        <f t="shared" si="137"/>
        <v>258.34800000000001</v>
      </c>
    </row>
    <row r="2898" spans="1:12" x14ac:dyDescent="0.35">
      <c r="A2898" t="s">
        <v>3704</v>
      </c>
      <c r="B2898" s="1">
        <v>45161</v>
      </c>
      <c r="C2898" t="s">
        <v>50</v>
      </c>
      <c r="D2898" t="s">
        <v>11</v>
      </c>
      <c r="E2898" t="s">
        <v>23</v>
      </c>
      <c r="F2898">
        <v>4</v>
      </c>
      <c r="G2898">
        <v>703.63</v>
      </c>
      <c r="H2898">
        <v>0.1</v>
      </c>
      <c r="I2898" t="s">
        <v>957</v>
      </c>
      <c r="J2898">
        <f t="shared" si="135"/>
        <v>699.63</v>
      </c>
      <c r="K2898">
        <f t="shared" si="136"/>
        <v>629.66700000000003</v>
      </c>
      <c r="L2898">
        <f t="shared" si="137"/>
        <v>209.88900000000007</v>
      </c>
    </row>
    <row r="2899" spans="1:12" x14ac:dyDescent="0.35">
      <c r="A2899" t="s">
        <v>3705</v>
      </c>
      <c r="B2899" s="1">
        <v>44936</v>
      </c>
      <c r="C2899" t="s">
        <v>32</v>
      </c>
      <c r="D2899" t="s">
        <v>33</v>
      </c>
      <c r="E2899" t="s">
        <v>43</v>
      </c>
      <c r="F2899">
        <v>4</v>
      </c>
      <c r="G2899">
        <v>144.52000000000001</v>
      </c>
      <c r="H2899">
        <v>0</v>
      </c>
      <c r="I2899" t="s">
        <v>1215</v>
      </c>
      <c r="J2899">
        <f t="shared" si="135"/>
        <v>140.52000000000001</v>
      </c>
      <c r="K2899">
        <f t="shared" si="136"/>
        <v>140.52000000000001</v>
      </c>
      <c r="L2899">
        <f t="shared" si="137"/>
        <v>56.208000000000013</v>
      </c>
    </row>
    <row r="2900" spans="1:12" x14ac:dyDescent="0.35">
      <c r="A2900" t="s">
        <v>3706</v>
      </c>
      <c r="B2900" s="1">
        <v>45365</v>
      </c>
      <c r="C2900" t="s">
        <v>40</v>
      </c>
      <c r="D2900" t="s">
        <v>33</v>
      </c>
      <c r="E2900" t="s">
        <v>23</v>
      </c>
      <c r="F2900">
        <v>7</v>
      </c>
      <c r="G2900">
        <v>42.73</v>
      </c>
      <c r="H2900">
        <v>0.15</v>
      </c>
      <c r="I2900" t="s">
        <v>129</v>
      </c>
      <c r="J2900">
        <f t="shared" si="135"/>
        <v>35.729999999999997</v>
      </c>
      <c r="K2900">
        <f t="shared" si="136"/>
        <v>30.370499999999996</v>
      </c>
      <c r="L2900">
        <f t="shared" si="137"/>
        <v>8.9324999999999974</v>
      </c>
    </row>
    <row r="2901" spans="1:12" x14ac:dyDescent="0.35">
      <c r="A2901" t="s">
        <v>3707</v>
      </c>
      <c r="B2901" s="1">
        <v>45434</v>
      </c>
      <c r="C2901" t="s">
        <v>10</v>
      </c>
      <c r="D2901" t="s">
        <v>11</v>
      </c>
      <c r="E2901" t="s">
        <v>43</v>
      </c>
      <c r="F2901">
        <v>10</v>
      </c>
      <c r="G2901">
        <v>265.98</v>
      </c>
      <c r="H2901">
        <v>0.1</v>
      </c>
      <c r="I2901" t="s">
        <v>165</v>
      </c>
      <c r="J2901">
        <f t="shared" si="135"/>
        <v>255.98000000000002</v>
      </c>
      <c r="K2901">
        <f t="shared" si="136"/>
        <v>230.38200000000003</v>
      </c>
      <c r="L2901">
        <f t="shared" si="137"/>
        <v>76.79400000000004</v>
      </c>
    </row>
    <row r="2902" spans="1:12" x14ac:dyDescent="0.35">
      <c r="A2902" t="s">
        <v>3708</v>
      </c>
      <c r="B2902" s="1">
        <v>45395</v>
      </c>
      <c r="C2902" t="s">
        <v>53</v>
      </c>
      <c r="D2902" t="s">
        <v>18</v>
      </c>
      <c r="E2902" t="s">
        <v>43</v>
      </c>
      <c r="F2902">
        <v>1</v>
      </c>
      <c r="G2902">
        <v>1442</v>
      </c>
      <c r="H2902">
        <v>0.2</v>
      </c>
      <c r="I2902" t="s">
        <v>1705</v>
      </c>
      <c r="J2902">
        <f t="shared" si="135"/>
        <v>1441</v>
      </c>
      <c r="K2902">
        <f t="shared" si="136"/>
        <v>1152.8</v>
      </c>
      <c r="L2902">
        <f t="shared" si="137"/>
        <v>288.19999999999993</v>
      </c>
    </row>
    <row r="2903" spans="1:12" x14ac:dyDescent="0.35">
      <c r="A2903" t="s">
        <v>3709</v>
      </c>
      <c r="B2903" s="1">
        <v>45346</v>
      </c>
      <c r="C2903" t="s">
        <v>17</v>
      </c>
      <c r="D2903" t="s">
        <v>18</v>
      </c>
      <c r="E2903" t="s">
        <v>19</v>
      </c>
      <c r="F2903">
        <v>3</v>
      </c>
      <c r="G2903">
        <v>1245.79</v>
      </c>
      <c r="H2903">
        <v>0</v>
      </c>
      <c r="I2903" t="s">
        <v>1572</v>
      </c>
      <c r="J2903">
        <f t="shared" si="135"/>
        <v>1242.79</v>
      </c>
      <c r="K2903">
        <f t="shared" si="136"/>
        <v>1242.79</v>
      </c>
      <c r="L2903">
        <f t="shared" si="137"/>
        <v>497.11599999999999</v>
      </c>
    </row>
    <row r="2904" spans="1:12" x14ac:dyDescent="0.35">
      <c r="A2904" t="s">
        <v>3710</v>
      </c>
      <c r="B2904" s="1">
        <v>45478</v>
      </c>
      <c r="C2904" t="s">
        <v>78</v>
      </c>
      <c r="D2904" t="s">
        <v>33</v>
      </c>
      <c r="E2904" t="s">
        <v>12</v>
      </c>
      <c r="F2904">
        <v>10</v>
      </c>
      <c r="G2904">
        <v>141.97999999999999</v>
      </c>
      <c r="H2904">
        <v>0.3</v>
      </c>
      <c r="I2904" t="s">
        <v>1246</v>
      </c>
      <c r="J2904">
        <f t="shared" si="135"/>
        <v>131.97999999999999</v>
      </c>
      <c r="K2904">
        <f t="shared" si="136"/>
        <v>92.385999999999981</v>
      </c>
      <c r="L2904">
        <f t="shared" si="137"/>
        <v>13.197999999999993</v>
      </c>
    </row>
    <row r="2905" spans="1:12" x14ac:dyDescent="0.35">
      <c r="A2905" t="s">
        <v>3711</v>
      </c>
      <c r="B2905" s="1">
        <v>45464</v>
      </c>
      <c r="C2905" t="s">
        <v>53</v>
      </c>
      <c r="D2905" t="s">
        <v>18</v>
      </c>
      <c r="E2905" t="s">
        <v>43</v>
      </c>
      <c r="F2905">
        <v>5</v>
      </c>
      <c r="G2905">
        <v>1313.06</v>
      </c>
      <c r="H2905">
        <v>0</v>
      </c>
      <c r="I2905" t="s">
        <v>276</v>
      </c>
      <c r="J2905">
        <f t="shared" si="135"/>
        <v>1308.06</v>
      </c>
      <c r="K2905">
        <f t="shared" si="136"/>
        <v>1308.06</v>
      </c>
      <c r="L2905">
        <f t="shared" si="137"/>
        <v>523.22400000000005</v>
      </c>
    </row>
    <row r="2906" spans="1:12" x14ac:dyDescent="0.35">
      <c r="A2906" t="s">
        <v>3712</v>
      </c>
      <c r="B2906" s="1">
        <v>45457</v>
      </c>
      <c r="C2906" t="s">
        <v>17</v>
      </c>
      <c r="D2906" t="s">
        <v>18</v>
      </c>
      <c r="E2906" t="s">
        <v>19</v>
      </c>
      <c r="F2906">
        <v>3</v>
      </c>
      <c r="G2906">
        <v>306.27999999999997</v>
      </c>
      <c r="H2906">
        <v>0</v>
      </c>
      <c r="I2906" t="s">
        <v>1916</v>
      </c>
      <c r="J2906">
        <f t="shared" si="135"/>
        <v>303.27999999999997</v>
      </c>
      <c r="K2906">
        <f t="shared" si="136"/>
        <v>303.27999999999997</v>
      </c>
      <c r="L2906">
        <f t="shared" si="137"/>
        <v>121.31199999999998</v>
      </c>
    </row>
    <row r="2907" spans="1:12" x14ac:dyDescent="0.35">
      <c r="A2907" t="s">
        <v>3713</v>
      </c>
      <c r="B2907" s="1">
        <v>45688</v>
      </c>
      <c r="C2907" t="s">
        <v>29</v>
      </c>
      <c r="D2907" t="s">
        <v>18</v>
      </c>
      <c r="E2907" t="s">
        <v>43</v>
      </c>
      <c r="F2907">
        <v>6</v>
      </c>
      <c r="G2907">
        <v>1461.45</v>
      </c>
      <c r="H2907">
        <v>0.3</v>
      </c>
      <c r="I2907" t="s">
        <v>538</v>
      </c>
      <c r="J2907">
        <f t="shared" si="135"/>
        <v>1455.45</v>
      </c>
      <c r="K2907">
        <f t="shared" si="136"/>
        <v>1018.8149999999999</v>
      </c>
      <c r="L2907">
        <f t="shared" si="137"/>
        <v>145.54499999999996</v>
      </c>
    </row>
    <row r="2908" spans="1:12" x14ac:dyDescent="0.35">
      <c r="A2908" t="s">
        <v>3714</v>
      </c>
      <c r="B2908" s="1">
        <v>44842</v>
      </c>
      <c r="C2908" t="s">
        <v>99</v>
      </c>
      <c r="D2908" t="s">
        <v>33</v>
      </c>
      <c r="E2908" t="s">
        <v>43</v>
      </c>
      <c r="F2908">
        <v>1</v>
      </c>
      <c r="G2908">
        <v>71.55</v>
      </c>
      <c r="H2908">
        <v>0</v>
      </c>
      <c r="I2908" t="s">
        <v>311</v>
      </c>
      <c r="J2908">
        <f t="shared" si="135"/>
        <v>70.55</v>
      </c>
      <c r="K2908">
        <f t="shared" si="136"/>
        <v>70.55</v>
      </c>
      <c r="L2908">
        <f t="shared" si="137"/>
        <v>28.22</v>
      </c>
    </row>
    <row r="2909" spans="1:12" x14ac:dyDescent="0.35">
      <c r="A2909" t="s">
        <v>3715</v>
      </c>
      <c r="B2909" s="1">
        <v>45161</v>
      </c>
      <c r="C2909" t="s">
        <v>61</v>
      </c>
      <c r="D2909" t="s">
        <v>33</v>
      </c>
      <c r="E2909" t="s">
        <v>12</v>
      </c>
      <c r="F2909">
        <v>4</v>
      </c>
      <c r="G2909">
        <v>32.99</v>
      </c>
      <c r="H2909">
        <v>0.3</v>
      </c>
      <c r="I2909" t="s">
        <v>1411</v>
      </c>
      <c r="J2909">
        <f t="shared" si="135"/>
        <v>28.990000000000002</v>
      </c>
      <c r="K2909">
        <f t="shared" si="136"/>
        <v>20.292999999999999</v>
      </c>
      <c r="L2909">
        <f t="shared" si="137"/>
        <v>2.8989999999999974</v>
      </c>
    </row>
    <row r="2910" spans="1:12" x14ac:dyDescent="0.35">
      <c r="A2910" t="s">
        <v>3716</v>
      </c>
      <c r="B2910" s="1">
        <v>44676</v>
      </c>
      <c r="C2910" t="s">
        <v>17</v>
      </c>
      <c r="D2910" t="s">
        <v>18</v>
      </c>
      <c r="E2910" t="s">
        <v>43</v>
      </c>
      <c r="F2910">
        <v>2</v>
      </c>
      <c r="G2910">
        <v>1104.8699999999999</v>
      </c>
      <c r="H2910">
        <v>0.15</v>
      </c>
      <c r="I2910" t="s">
        <v>2124</v>
      </c>
      <c r="J2910">
        <f t="shared" si="135"/>
        <v>1102.8699999999999</v>
      </c>
      <c r="K2910">
        <f t="shared" si="136"/>
        <v>937.43949999999984</v>
      </c>
      <c r="L2910">
        <f t="shared" si="137"/>
        <v>275.71749999999997</v>
      </c>
    </row>
    <row r="2911" spans="1:12" x14ac:dyDescent="0.35">
      <c r="A2911" t="s">
        <v>3717</v>
      </c>
      <c r="B2911" s="1">
        <v>45473</v>
      </c>
      <c r="C2911" t="s">
        <v>50</v>
      </c>
      <c r="D2911" t="s">
        <v>11</v>
      </c>
      <c r="E2911" t="s">
        <v>12</v>
      </c>
      <c r="F2911">
        <v>7</v>
      </c>
      <c r="G2911">
        <v>522.61</v>
      </c>
      <c r="H2911">
        <v>0.3</v>
      </c>
      <c r="I2911" t="s">
        <v>1480</v>
      </c>
      <c r="J2911">
        <f t="shared" si="135"/>
        <v>515.61</v>
      </c>
      <c r="K2911">
        <f t="shared" si="136"/>
        <v>360.92699999999996</v>
      </c>
      <c r="L2911">
        <f t="shared" si="137"/>
        <v>51.560999999999979</v>
      </c>
    </row>
    <row r="2912" spans="1:12" x14ac:dyDescent="0.35">
      <c r="A2912" t="s">
        <v>3718</v>
      </c>
      <c r="B2912" s="1">
        <v>44570</v>
      </c>
      <c r="C2912" t="s">
        <v>22</v>
      </c>
      <c r="D2912" t="s">
        <v>11</v>
      </c>
      <c r="E2912" t="s">
        <v>12</v>
      </c>
      <c r="F2912">
        <v>3</v>
      </c>
      <c r="G2912">
        <v>70.3</v>
      </c>
      <c r="H2912">
        <v>0</v>
      </c>
      <c r="I2912" t="s">
        <v>1453</v>
      </c>
      <c r="J2912">
        <f t="shared" si="135"/>
        <v>67.3</v>
      </c>
      <c r="K2912">
        <f t="shared" si="136"/>
        <v>67.3</v>
      </c>
      <c r="L2912">
        <f t="shared" si="137"/>
        <v>26.92</v>
      </c>
    </row>
    <row r="2913" spans="1:12" x14ac:dyDescent="0.35">
      <c r="A2913" t="s">
        <v>3719</v>
      </c>
      <c r="B2913" s="1">
        <v>45111</v>
      </c>
      <c r="C2913" t="s">
        <v>50</v>
      </c>
      <c r="D2913" t="s">
        <v>11</v>
      </c>
      <c r="E2913" t="s">
        <v>43</v>
      </c>
      <c r="F2913">
        <v>9</v>
      </c>
      <c r="G2913">
        <v>202.66</v>
      </c>
      <c r="H2913">
        <v>0</v>
      </c>
      <c r="I2913" t="s">
        <v>62</v>
      </c>
      <c r="J2913">
        <f t="shared" si="135"/>
        <v>193.66</v>
      </c>
      <c r="K2913">
        <f t="shared" si="136"/>
        <v>193.66</v>
      </c>
      <c r="L2913">
        <f t="shared" si="137"/>
        <v>77.463999999999999</v>
      </c>
    </row>
    <row r="2914" spans="1:12" x14ac:dyDescent="0.35">
      <c r="A2914" t="s">
        <v>3720</v>
      </c>
      <c r="B2914" s="1">
        <v>45742</v>
      </c>
      <c r="C2914" t="s">
        <v>56</v>
      </c>
      <c r="D2914" t="s">
        <v>33</v>
      </c>
      <c r="E2914" t="s">
        <v>12</v>
      </c>
      <c r="F2914">
        <v>9</v>
      </c>
      <c r="G2914">
        <v>92.76</v>
      </c>
      <c r="H2914">
        <v>0.15</v>
      </c>
      <c r="I2914" t="s">
        <v>185</v>
      </c>
      <c r="J2914">
        <f t="shared" si="135"/>
        <v>83.76</v>
      </c>
      <c r="K2914">
        <f t="shared" si="136"/>
        <v>71.195999999999998</v>
      </c>
      <c r="L2914">
        <f t="shared" si="137"/>
        <v>20.939999999999998</v>
      </c>
    </row>
    <row r="2915" spans="1:12" x14ac:dyDescent="0.35">
      <c r="A2915" t="s">
        <v>3721</v>
      </c>
      <c r="B2915" s="1">
        <v>44985</v>
      </c>
      <c r="C2915" t="s">
        <v>56</v>
      </c>
      <c r="D2915" t="s">
        <v>33</v>
      </c>
      <c r="E2915" t="s">
        <v>43</v>
      </c>
      <c r="F2915">
        <v>5</v>
      </c>
      <c r="G2915">
        <v>92.96</v>
      </c>
      <c r="H2915">
        <v>0.1</v>
      </c>
      <c r="I2915" t="s">
        <v>2059</v>
      </c>
      <c r="J2915">
        <f t="shared" si="135"/>
        <v>87.96</v>
      </c>
      <c r="K2915">
        <f t="shared" si="136"/>
        <v>79.164000000000001</v>
      </c>
      <c r="L2915">
        <f t="shared" si="137"/>
        <v>26.388000000000005</v>
      </c>
    </row>
    <row r="2916" spans="1:12" x14ac:dyDescent="0.35">
      <c r="A2916" t="s">
        <v>3722</v>
      </c>
      <c r="B2916" s="1">
        <v>45713</v>
      </c>
      <c r="C2916" t="s">
        <v>40</v>
      </c>
      <c r="D2916" t="s">
        <v>33</v>
      </c>
      <c r="E2916" t="s">
        <v>43</v>
      </c>
      <c r="F2916">
        <v>10</v>
      </c>
      <c r="G2916">
        <v>108.7</v>
      </c>
      <c r="H2916">
        <v>0</v>
      </c>
      <c r="I2916" t="s">
        <v>191</v>
      </c>
      <c r="J2916">
        <f t="shared" si="135"/>
        <v>98.7</v>
      </c>
      <c r="K2916">
        <f t="shared" si="136"/>
        <v>98.7</v>
      </c>
      <c r="L2916">
        <f t="shared" si="137"/>
        <v>39.480000000000004</v>
      </c>
    </row>
    <row r="2917" spans="1:12" x14ac:dyDescent="0.35">
      <c r="A2917" t="s">
        <v>3723</v>
      </c>
      <c r="B2917" s="1">
        <v>45097</v>
      </c>
      <c r="C2917" t="s">
        <v>17</v>
      </c>
      <c r="D2917" t="s">
        <v>18</v>
      </c>
      <c r="E2917" t="s">
        <v>19</v>
      </c>
      <c r="F2917">
        <v>10</v>
      </c>
      <c r="G2917">
        <v>1402.74</v>
      </c>
      <c r="H2917">
        <v>0.1</v>
      </c>
      <c r="I2917" t="s">
        <v>3724</v>
      </c>
      <c r="J2917">
        <f t="shared" si="135"/>
        <v>1392.74</v>
      </c>
      <c r="K2917">
        <f t="shared" si="136"/>
        <v>1253.4660000000001</v>
      </c>
      <c r="L2917">
        <f t="shared" si="137"/>
        <v>417.82200000000012</v>
      </c>
    </row>
    <row r="2918" spans="1:12" x14ac:dyDescent="0.35">
      <c r="A2918" t="s">
        <v>3725</v>
      </c>
      <c r="B2918" s="1">
        <v>44783</v>
      </c>
      <c r="C2918" t="s">
        <v>156</v>
      </c>
      <c r="D2918" t="s">
        <v>33</v>
      </c>
      <c r="E2918" t="s">
        <v>23</v>
      </c>
      <c r="F2918">
        <v>2</v>
      </c>
      <c r="G2918">
        <v>73.900000000000006</v>
      </c>
      <c r="H2918">
        <v>0.2</v>
      </c>
      <c r="I2918" t="s">
        <v>3726</v>
      </c>
      <c r="J2918">
        <f t="shared" si="135"/>
        <v>71.900000000000006</v>
      </c>
      <c r="K2918">
        <f t="shared" si="136"/>
        <v>57.52000000000001</v>
      </c>
      <c r="L2918">
        <f t="shared" si="137"/>
        <v>14.38000000000001</v>
      </c>
    </row>
    <row r="2919" spans="1:12" x14ac:dyDescent="0.35">
      <c r="A2919" t="s">
        <v>3727</v>
      </c>
      <c r="B2919" s="1">
        <v>44661</v>
      </c>
      <c r="C2919" t="s">
        <v>22</v>
      </c>
      <c r="D2919" t="s">
        <v>11</v>
      </c>
      <c r="E2919" t="s">
        <v>43</v>
      </c>
      <c r="F2919">
        <v>5</v>
      </c>
      <c r="G2919">
        <v>528.54</v>
      </c>
      <c r="H2919">
        <v>0</v>
      </c>
      <c r="I2919" t="s">
        <v>3626</v>
      </c>
      <c r="J2919">
        <f t="shared" si="135"/>
        <v>523.54</v>
      </c>
      <c r="K2919">
        <f t="shared" si="136"/>
        <v>523.54</v>
      </c>
      <c r="L2919">
        <f t="shared" si="137"/>
        <v>209.416</v>
      </c>
    </row>
    <row r="2920" spans="1:12" x14ac:dyDescent="0.35">
      <c r="A2920" t="s">
        <v>3728</v>
      </c>
      <c r="B2920" s="1">
        <v>45057</v>
      </c>
      <c r="C2920" t="s">
        <v>64</v>
      </c>
      <c r="D2920" t="s">
        <v>11</v>
      </c>
      <c r="E2920" t="s">
        <v>23</v>
      </c>
      <c r="F2920">
        <v>7</v>
      </c>
      <c r="G2920">
        <v>720.22</v>
      </c>
      <c r="H2920">
        <v>0.1</v>
      </c>
      <c r="I2920" t="s">
        <v>257</v>
      </c>
      <c r="J2920">
        <f t="shared" si="135"/>
        <v>713.22</v>
      </c>
      <c r="K2920">
        <f t="shared" si="136"/>
        <v>641.89800000000002</v>
      </c>
      <c r="L2920">
        <f t="shared" si="137"/>
        <v>213.96600000000001</v>
      </c>
    </row>
    <row r="2921" spans="1:12" x14ac:dyDescent="0.35">
      <c r="A2921" t="s">
        <v>3729</v>
      </c>
      <c r="B2921" s="1">
        <v>45238</v>
      </c>
      <c r="C2921" t="s">
        <v>22</v>
      </c>
      <c r="D2921" t="s">
        <v>11</v>
      </c>
      <c r="E2921" t="s">
        <v>43</v>
      </c>
      <c r="F2921">
        <v>9</v>
      </c>
      <c r="G2921">
        <v>534.29</v>
      </c>
      <c r="H2921">
        <v>0.15</v>
      </c>
      <c r="I2921" t="s">
        <v>964</v>
      </c>
      <c r="J2921">
        <f t="shared" si="135"/>
        <v>525.29</v>
      </c>
      <c r="K2921">
        <f t="shared" si="136"/>
        <v>446.49649999999997</v>
      </c>
      <c r="L2921">
        <f t="shared" si="137"/>
        <v>131.32249999999999</v>
      </c>
    </row>
    <row r="2922" spans="1:12" x14ac:dyDescent="0.35">
      <c r="A2922" t="s">
        <v>3730</v>
      </c>
      <c r="B2922" s="1">
        <v>45283</v>
      </c>
      <c r="C2922" t="s">
        <v>29</v>
      </c>
      <c r="D2922" t="s">
        <v>18</v>
      </c>
      <c r="E2922" t="s">
        <v>12</v>
      </c>
      <c r="F2922">
        <v>1</v>
      </c>
      <c r="G2922">
        <v>974.25</v>
      </c>
      <c r="H2922">
        <v>0</v>
      </c>
      <c r="I2922" t="s">
        <v>627</v>
      </c>
      <c r="J2922">
        <f t="shared" si="135"/>
        <v>973.25</v>
      </c>
      <c r="K2922">
        <f t="shared" si="136"/>
        <v>973.25</v>
      </c>
      <c r="L2922">
        <f t="shared" si="137"/>
        <v>389.30000000000007</v>
      </c>
    </row>
    <row r="2923" spans="1:12" x14ac:dyDescent="0.35">
      <c r="A2923" t="s">
        <v>3731</v>
      </c>
      <c r="B2923" s="1">
        <v>45212</v>
      </c>
      <c r="C2923" t="s">
        <v>156</v>
      </c>
      <c r="D2923" t="s">
        <v>33</v>
      </c>
      <c r="E2923" t="s">
        <v>23</v>
      </c>
      <c r="F2923">
        <v>2</v>
      </c>
      <c r="G2923">
        <v>75.62</v>
      </c>
      <c r="H2923">
        <v>0.15</v>
      </c>
      <c r="I2923" t="s">
        <v>477</v>
      </c>
      <c r="J2923">
        <f t="shared" si="135"/>
        <v>73.62</v>
      </c>
      <c r="K2923">
        <f t="shared" si="136"/>
        <v>62.577000000000005</v>
      </c>
      <c r="L2923">
        <f t="shared" si="137"/>
        <v>18.405000000000001</v>
      </c>
    </row>
    <row r="2924" spans="1:12" x14ac:dyDescent="0.35">
      <c r="A2924" t="s">
        <v>3732</v>
      </c>
      <c r="B2924" s="1">
        <v>44748</v>
      </c>
      <c r="C2924" t="s">
        <v>29</v>
      </c>
      <c r="D2924" t="s">
        <v>18</v>
      </c>
      <c r="E2924" t="s">
        <v>12</v>
      </c>
      <c r="F2924">
        <v>8</v>
      </c>
      <c r="G2924">
        <v>1206.43</v>
      </c>
      <c r="H2924">
        <v>0.3</v>
      </c>
      <c r="I2924" t="s">
        <v>627</v>
      </c>
      <c r="J2924">
        <f t="shared" si="135"/>
        <v>1198.43</v>
      </c>
      <c r="K2924">
        <f t="shared" si="136"/>
        <v>838.90099999999995</v>
      </c>
      <c r="L2924">
        <f t="shared" si="137"/>
        <v>119.84299999999996</v>
      </c>
    </row>
    <row r="2925" spans="1:12" x14ac:dyDescent="0.35">
      <c r="A2925" t="s">
        <v>3733</v>
      </c>
      <c r="B2925" s="1">
        <v>45641</v>
      </c>
      <c r="C2925" t="s">
        <v>53</v>
      </c>
      <c r="D2925" t="s">
        <v>18</v>
      </c>
      <c r="E2925" t="s">
        <v>23</v>
      </c>
      <c r="F2925">
        <v>2</v>
      </c>
      <c r="G2925">
        <v>710.3</v>
      </c>
      <c r="H2925">
        <v>0</v>
      </c>
      <c r="I2925" t="s">
        <v>255</v>
      </c>
      <c r="J2925">
        <f t="shared" si="135"/>
        <v>708.3</v>
      </c>
      <c r="K2925">
        <f t="shared" si="136"/>
        <v>708.3</v>
      </c>
      <c r="L2925">
        <f t="shared" si="137"/>
        <v>283.32</v>
      </c>
    </row>
    <row r="2926" spans="1:12" x14ac:dyDescent="0.35">
      <c r="A2926" t="s">
        <v>3734</v>
      </c>
      <c r="B2926" s="1">
        <v>45621</v>
      </c>
      <c r="C2926" t="s">
        <v>99</v>
      </c>
      <c r="D2926" t="s">
        <v>33</v>
      </c>
      <c r="E2926" t="s">
        <v>19</v>
      </c>
      <c r="F2926">
        <v>10</v>
      </c>
      <c r="G2926">
        <v>87.84</v>
      </c>
      <c r="H2926">
        <v>0.15</v>
      </c>
      <c r="I2926" t="s">
        <v>332</v>
      </c>
      <c r="J2926">
        <f t="shared" si="135"/>
        <v>77.84</v>
      </c>
      <c r="K2926">
        <f t="shared" si="136"/>
        <v>66.164000000000001</v>
      </c>
      <c r="L2926">
        <f t="shared" si="137"/>
        <v>19.46</v>
      </c>
    </row>
    <row r="2927" spans="1:12" x14ac:dyDescent="0.35">
      <c r="A2927" t="s">
        <v>3735</v>
      </c>
      <c r="B2927" s="1">
        <v>46021</v>
      </c>
      <c r="C2927" t="s">
        <v>53</v>
      </c>
      <c r="D2927" t="s">
        <v>18</v>
      </c>
      <c r="E2927" t="s">
        <v>12</v>
      </c>
      <c r="F2927">
        <v>3</v>
      </c>
      <c r="G2927">
        <v>679.35</v>
      </c>
      <c r="H2927">
        <v>0.15</v>
      </c>
      <c r="I2927" t="s">
        <v>3350</v>
      </c>
      <c r="J2927">
        <f t="shared" si="135"/>
        <v>676.35</v>
      </c>
      <c r="K2927">
        <f t="shared" si="136"/>
        <v>574.89750000000004</v>
      </c>
      <c r="L2927">
        <f t="shared" si="137"/>
        <v>169.08750000000003</v>
      </c>
    </row>
    <row r="2928" spans="1:12" x14ac:dyDescent="0.35">
      <c r="A2928" t="s">
        <v>3736</v>
      </c>
      <c r="B2928" s="1">
        <v>45243</v>
      </c>
      <c r="C2928" t="s">
        <v>53</v>
      </c>
      <c r="D2928" t="s">
        <v>18</v>
      </c>
      <c r="E2928" t="s">
        <v>43</v>
      </c>
      <c r="F2928">
        <v>4</v>
      </c>
      <c r="G2928">
        <v>457.82</v>
      </c>
      <c r="H2928">
        <v>0.3</v>
      </c>
      <c r="I2928" t="s">
        <v>498</v>
      </c>
      <c r="J2928">
        <f t="shared" si="135"/>
        <v>453.82</v>
      </c>
      <c r="K2928">
        <f t="shared" si="136"/>
        <v>317.67399999999998</v>
      </c>
      <c r="L2928">
        <f t="shared" si="137"/>
        <v>45.382000000000005</v>
      </c>
    </row>
    <row r="2929" spans="1:12" x14ac:dyDescent="0.35">
      <c r="A2929" t="s">
        <v>3737</v>
      </c>
      <c r="B2929" s="1">
        <v>45274</v>
      </c>
      <c r="C2929" t="s">
        <v>32</v>
      </c>
      <c r="D2929" t="s">
        <v>33</v>
      </c>
      <c r="E2929" t="s">
        <v>23</v>
      </c>
      <c r="F2929">
        <v>3</v>
      </c>
      <c r="G2929">
        <v>84.09</v>
      </c>
      <c r="H2929">
        <v>0</v>
      </c>
      <c r="I2929" t="s">
        <v>2066</v>
      </c>
      <c r="J2929">
        <f t="shared" si="135"/>
        <v>81.09</v>
      </c>
      <c r="K2929">
        <f t="shared" si="136"/>
        <v>81.09</v>
      </c>
      <c r="L2929">
        <f t="shared" si="137"/>
        <v>32.436</v>
      </c>
    </row>
    <row r="2930" spans="1:12" x14ac:dyDescent="0.35">
      <c r="A2930" t="s">
        <v>3738</v>
      </c>
      <c r="B2930" s="1">
        <v>45746</v>
      </c>
      <c r="C2930" t="s">
        <v>53</v>
      </c>
      <c r="D2930" t="s">
        <v>18</v>
      </c>
      <c r="E2930" t="s">
        <v>43</v>
      </c>
      <c r="F2930">
        <v>3</v>
      </c>
      <c r="G2930">
        <v>643.04999999999995</v>
      </c>
      <c r="H2930">
        <v>0.3</v>
      </c>
      <c r="I2930" t="s">
        <v>301</v>
      </c>
      <c r="J2930">
        <f t="shared" si="135"/>
        <v>640.04999999999995</v>
      </c>
      <c r="K2930">
        <f t="shared" si="136"/>
        <v>448.03499999999997</v>
      </c>
      <c r="L2930">
        <f t="shared" si="137"/>
        <v>64.004999999999995</v>
      </c>
    </row>
    <row r="2931" spans="1:12" x14ac:dyDescent="0.35">
      <c r="A2931" t="s">
        <v>3739</v>
      </c>
      <c r="B2931" s="1">
        <v>45996</v>
      </c>
      <c r="C2931" t="s">
        <v>32</v>
      </c>
      <c r="D2931" t="s">
        <v>33</v>
      </c>
      <c r="E2931" t="s">
        <v>19</v>
      </c>
      <c r="F2931">
        <v>2</v>
      </c>
      <c r="G2931">
        <v>103.79</v>
      </c>
      <c r="H2931">
        <v>0.2</v>
      </c>
      <c r="I2931" t="s">
        <v>2986</v>
      </c>
      <c r="J2931">
        <f t="shared" si="135"/>
        <v>101.79</v>
      </c>
      <c r="K2931">
        <f t="shared" si="136"/>
        <v>81.432000000000016</v>
      </c>
      <c r="L2931">
        <f t="shared" si="137"/>
        <v>20.358000000000018</v>
      </c>
    </row>
    <row r="2932" spans="1:12" x14ac:dyDescent="0.35">
      <c r="A2932" t="s">
        <v>3740</v>
      </c>
      <c r="B2932" s="1">
        <v>45684</v>
      </c>
      <c r="C2932" t="s">
        <v>71</v>
      </c>
      <c r="D2932" t="s">
        <v>33</v>
      </c>
      <c r="E2932" t="s">
        <v>19</v>
      </c>
      <c r="F2932">
        <v>4</v>
      </c>
      <c r="G2932">
        <v>5.94</v>
      </c>
      <c r="H2932">
        <v>0.2</v>
      </c>
      <c r="I2932" t="s">
        <v>1959</v>
      </c>
      <c r="J2932">
        <f t="shared" si="135"/>
        <v>1.9400000000000004</v>
      </c>
      <c r="K2932">
        <f t="shared" si="136"/>
        <v>1.5520000000000005</v>
      </c>
      <c r="L2932">
        <f t="shared" si="137"/>
        <v>0.38800000000000034</v>
      </c>
    </row>
    <row r="2933" spans="1:12" x14ac:dyDescent="0.35">
      <c r="A2933" t="s">
        <v>3741</v>
      </c>
      <c r="B2933" s="1">
        <v>45508</v>
      </c>
      <c r="C2933" t="s">
        <v>50</v>
      </c>
      <c r="D2933" t="s">
        <v>11</v>
      </c>
      <c r="E2933" t="s">
        <v>23</v>
      </c>
      <c r="F2933">
        <v>7</v>
      </c>
      <c r="G2933">
        <v>494.4</v>
      </c>
      <c r="H2933">
        <v>0.3</v>
      </c>
      <c r="I2933" t="s">
        <v>1062</v>
      </c>
      <c r="J2933">
        <f t="shared" si="135"/>
        <v>487.4</v>
      </c>
      <c r="K2933">
        <f t="shared" si="136"/>
        <v>341.17999999999995</v>
      </c>
      <c r="L2933">
        <f t="shared" si="137"/>
        <v>48.739999999999952</v>
      </c>
    </row>
    <row r="2934" spans="1:12" x14ac:dyDescent="0.35">
      <c r="A2934" t="s">
        <v>3742</v>
      </c>
      <c r="B2934" s="1">
        <v>44704</v>
      </c>
      <c r="C2934" t="s">
        <v>17</v>
      </c>
      <c r="D2934" t="s">
        <v>18</v>
      </c>
      <c r="E2934" t="s">
        <v>19</v>
      </c>
      <c r="F2934">
        <v>3</v>
      </c>
      <c r="G2934">
        <v>547.91</v>
      </c>
      <c r="H2934">
        <v>0.2</v>
      </c>
      <c r="I2934" t="s">
        <v>1664</v>
      </c>
      <c r="J2934">
        <f t="shared" si="135"/>
        <v>544.91</v>
      </c>
      <c r="K2934">
        <f t="shared" si="136"/>
        <v>435.928</v>
      </c>
      <c r="L2934">
        <f t="shared" si="137"/>
        <v>108.98200000000003</v>
      </c>
    </row>
    <row r="2935" spans="1:12" x14ac:dyDescent="0.35">
      <c r="A2935" t="s">
        <v>3743</v>
      </c>
      <c r="B2935" s="1">
        <v>44780</v>
      </c>
      <c r="C2935" t="s">
        <v>22</v>
      </c>
      <c r="D2935" t="s">
        <v>11</v>
      </c>
      <c r="E2935" t="s">
        <v>23</v>
      </c>
      <c r="F2935">
        <v>4</v>
      </c>
      <c r="G2935">
        <v>756.03</v>
      </c>
      <c r="H2935">
        <v>0</v>
      </c>
      <c r="I2935" t="s">
        <v>732</v>
      </c>
      <c r="J2935">
        <f t="shared" si="135"/>
        <v>752.03</v>
      </c>
      <c r="K2935">
        <f t="shared" si="136"/>
        <v>752.03</v>
      </c>
      <c r="L2935">
        <f t="shared" si="137"/>
        <v>300.81200000000001</v>
      </c>
    </row>
    <row r="2936" spans="1:12" x14ac:dyDescent="0.35">
      <c r="A2936" t="s">
        <v>3744</v>
      </c>
      <c r="B2936" s="1">
        <v>44578</v>
      </c>
      <c r="C2936" t="s">
        <v>26</v>
      </c>
      <c r="D2936" t="s">
        <v>18</v>
      </c>
      <c r="E2936" t="s">
        <v>12</v>
      </c>
      <c r="F2936">
        <v>9</v>
      </c>
      <c r="G2936">
        <v>1311.04</v>
      </c>
      <c r="H2936">
        <v>0</v>
      </c>
      <c r="I2936" t="s">
        <v>1975</v>
      </c>
      <c r="J2936">
        <f t="shared" si="135"/>
        <v>1302.04</v>
      </c>
      <c r="K2936">
        <f t="shared" si="136"/>
        <v>1302.04</v>
      </c>
      <c r="L2936">
        <f t="shared" si="137"/>
        <v>520.81600000000003</v>
      </c>
    </row>
    <row r="2937" spans="1:12" x14ac:dyDescent="0.35">
      <c r="A2937" t="s">
        <v>3745</v>
      </c>
      <c r="B2937" s="1">
        <v>45495</v>
      </c>
      <c r="C2937" t="s">
        <v>29</v>
      </c>
      <c r="D2937" t="s">
        <v>18</v>
      </c>
      <c r="E2937" t="s">
        <v>19</v>
      </c>
      <c r="F2937">
        <v>9</v>
      </c>
      <c r="G2937">
        <v>509.49</v>
      </c>
      <c r="H2937">
        <v>0.1</v>
      </c>
      <c r="I2937" t="s">
        <v>2169</v>
      </c>
      <c r="J2937">
        <f t="shared" si="135"/>
        <v>500.49</v>
      </c>
      <c r="K2937">
        <f t="shared" si="136"/>
        <v>450.44100000000003</v>
      </c>
      <c r="L2937">
        <f t="shared" si="137"/>
        <v>150.14700000000005</v>
      </c>
    </row>
    <row r="2938" spans="1:12" x14ac:dyDescent="0.35">
      <c r="A2938" t="s">
        <v>3746</v>
      </c>
      <c r="B2938" s="1">
        <v>45594</v>
      </c>
      <c r="C2938" t="s">
        <v>71</v>
      </c>
      <c r="D2938" t="s">
        <v>33</v>
      </c>
      <c r="E2938" t="s">
        <v>19</v>
      </c>
      <c r="F2938">
        <v>10</v>
      </c>
      <c r="G2938">
        <v>13.91</v>
      </c>
      <c r="H2938">
        <v>0.15</v>
      </c>
      <c r="I2938" t="s">
        <v>1689</v>
      </c>
      <c r="J2938">
        <f t="shared" si="135"/>
        <v>3.91</v>
      </c>
      <c r="K2938">
        <f t="shared" si="136"/>
        <v>3.3235000000000001</v>
      </c>
      <c r="L2938">
        <f t="shared" si="137"/>
        <v>0.97750000000000004</v>
      </c>
    </row>
    <row r="2939" spans="1:12" x14ac:dyDescent="0.35">
      <c r="A2939" t="s">
        <v>3747</v>
      </c>
      <c r="B2939" s="1">
        <v>44660</v>
      </c>
      <c r="C2939" t="s">
        <v>64</v>
      </c>
      <c r="D2939" t="s">
        <v>11</v>
      </c>
      <c r="E2939" t="s">
        <v>12</v>
      </c>
      <c r="F2939">
        <v>4</v>
      </c>
      <c r="G2939">
        <v>271.39999999999998</v>
      </c>
      <c r="H2939">
        <v>0.1</v>
      </c>
      <c r="I2939" t="s">
        <v>1215</v>
      </c>
      <c r="J2939">
        <f t="shared" si="135"/>
        <v>267.39999999999998</v>
      </c>
      <c r="K2939">
        <f t="shared" si="136"/>
        <v>240.66</v>
      </c>
      <c r="L2939">
        <f t="shared" si="137"/>
        <v>80.220000000000027</v>
      </c>
    </row>
    <row r="2940" spans="1:12" x14ac:dyDescent="0.35">
      <c r="A2940" t="s">
        <v>3748</v>
      </c>
      <c r="B2940" s="1">
        <v>44668</v>
      </c>
      <c r="C2940" t="s">
        <v>78</v>
      </c>
      <c r="D2940" t="s">
        <v>33</v>
      </c>
      <c r="E2940" t="s">
        <v>23</v>
      </c>
      <c r="F2940">
        <v>8</v>
      </c>
      <c r="G2940">
        <v>18.62</v>
      </c>
      <c r="H2940">
        <v>0.2</v>
      </c>
      <c r="I2940" t="s">
        <v>544</v>
      </c>
      <c r="J2940">
        <f t="shared" si="135"/>
        <v>10.620000000000001</v>
      </c>
      <c r="K2940">
        <f t="shared" si="136"/>
        <v>8.4960000000000004</v>
      </c>
      <c r="L2940">
        <f t="shared" si="137"/>
        <v>2.1239999999999997</v>
      </c>
    </row>
    <row r="2941" spans="1:12" x14ac:dyDescent="0.35">
      <c r="A2941" t="s">
        <v>3749</v>
      </c>
      <c r="B2941" s="1">
        <v>45950</v>
      </c>
      <c r="C2941" t="s">
        <v>26</v>
      </c>
      <c r="D2941" t="s">
        <v>18</v>
      </c>
      <c r="E2941" t="s">
        <v>19</v>
      </c>
      <c r="F2941">
        <v>7</v>
      </c>
      <c r="G2941">
        <v>610.66999999999996</v>
      </c>
      <c r="H2941">
        <v>0.2</v>
      </c>
      <c r="I2941" t="s">
        <v>1926</v>
      </c>
      <c r="J2941">
        <f t="shared" si="135"/>
        <v>603.66999999999996</v>
      </c>
      <c r="K2941">
        <f t="shared" si="136"/>
        <v>482.93599999999998</v>
      </c>
      <c r="L2941">
        <f t="shared" si="137"/>
        <v>120.73400000000004</v>
      </c>
    </row>
    <row r="2942" spans="1:12" x14ac:dyDescent="0.35">
      <c r="A2942" t="s">
        <v>3750</v>
      </c>
      <c r="B2942" s="1">
        <v>45378</v>
      </c>
      <c r="C2942" t="s">
        <v>78</v>
      </c>
      <c r="D2942" t="s">
        <v>33</v>
      </c>
      <c r="E2942" t="s">
        <v>23</v>
      </c>
      <c r="F2942">
        <v>5</v>
      </c>
      <c r="G2942">
        <v>10.9</v>
      </c>
      <c r="H2942">
        <v>0.2</v>
      </c>
      <c r="I2942" t="s">
        <v>790</v>
      </c>
      <c r="J2942">
        <f t="shared" si="135"/>
        <v>5.9</v>
      </c>
      <c r="K2942">
        <f t="shared" si="136"/>
        <v>4.7200000000000006</v>
      </c>
      <c r="L2942">
        <f t="shared" si="137"/>
        <v>1.1800000000000006</v>
      </c>
    </row>
    <row r="2943" spans="1:12" x14ac:dyDescent="0.35">
      <c r="A2943" t="s">
        <v>3751</v>
      </c>
      <c r="B2943" s="1">
        <v>45042</v>
      </c>
      <c r="C2943" t="s">
        <v>64</v>
      </c>
      <c r="D2943" t="s">
        <v>11</v>
      </c>
      <c r="E2943" t="s">
        <v>43</v>
      </c>
      <c r="F2943">
        <v>1</v>
      </c>
      <c r="G2943">
        <v>63.1</v>
      </c>
      <c r="H2943">
        <v>0.3</v>
      </c>
      <c r="I2943" t="s">
        <v>391</v>
      </c>
      <c r="J2943">
        <f t="shared" si="135"/>
        <v>62.1</v>
      </c>
      <c r="K2943">
        <f t="shared" si="136"/>
        <v>43.47</v>
      </c>
      <c r="L2943">
        <f t="shared" si="137"/>
        <v>6.2100000000000009</v>
      </c>
    </row>
    <row r="2944" spans="1:12" x14ac:dyDescent="0.35">
      <c r="A2944" t="s">
        <v>3752</v>
      </c>
      <c r="B2944" s="1">
        <v>45138</v>
      </c>
      <c r="C2944" t="s">
        <v>50</v>
      </c>
      <c r="D2944" t="s">
        <v>11</v>
      </c>
      <c r="E2944" t="s">
        <v>43</v>
      </c>
      <c r="F2944">
        <v>4</v>
      </c>
      <c r="G2944">
        <v>635.25</v>
      </c>
      <c r="H2944">
        <v>0.2</v>
      </c>
      <c r="I2944" t="s">
        <v>557</v>
      </c>
      <c r="J2944">
        <f t="shared" si="135"/>
        <v>631.25</v>
      </c>
      <c r="K2944">
        <f t="shared" si="136"/>
        <v>505</v>
      </c>
      <c r="L2944">
        <f t="shared" si="137"/>
        <v>126.25</v>
      </c>
    </row>
    <row r="2945" spans="1:12" x14ac:dyDescent="0.35">
      <c r="A2945" t="s">
        <v>3753</v>
      </c>
      <c r="B2945" s="1">
        <v>44742</v>
      </c>
      <c r="C2945" t="s">
        <v>29</v>
      </c>
      <c r="D2945" t="s">
        <v>18</v>
      </c>
      <c r="E2945" t="s">
        <v>43</v>
      </c>
      <c r="F2945">
        <v>4</v>
      </c>
      <c r="G2945">
        <v>1477.7</v>
      </c>
      <c r="H2945">
        <v>0.3</v>
      </c>
      <c r="I2945" t="s">
        <v>788</v>
      </c>
      <c r="J2945">
        <f t="shared" si="135"/>
        <v>1473.7</v>
      </c>
      <c r="K2945">
        <f t="shared" si="136"/>
        <v>1031.5899999999999</v>
      </c>
      <c r="L2945">
        <f t="shared" si="137"/>
        <v>147.36999999999989</v>
      </c>
    </row>
    <row r="2946" spans="1:12" x14ac:dyDescent="0.35">
      <c r="A2946" t="s">
        <v>3754</v>
      </c>
      <c r="B2946" s="1">
        <v>45303</v>
      </c>
      <c r="C2946" t="s">
        <v>17</v>
      </c>
      <c r="D2946" t="s">
        <v>18</v>
      </c>
      <c r="E2946" t="s">
        <v>23</v>
      </c>
      <c r="F2946">
        <v>4</v>
      </c>
      <c r="G2946">
        <v>689.87</v>
      </c>
      <c r="H2946">
        <v>0</v>
      </c>
      <c r="I2946" t="s">
        <v>2908</v>
      </c>
      <c r="J2946">
        <f t="shared" ref="J2946:J3009" si="138">G2946-F2946</f>
        <v>685.87</v>
      </c>
      <c r="K2946">
        <f t="shared" ref="K2946:K3009" si="139">J2946*(1-H2946)</f>
        <v>685.87</v>
      </c>
      <c r="L2946">
        <f t="shared" ref="L2946:L3009" si="140">K2946-(J2946*0.6)</f>
        <v>274.34800000000001</v>
      </c>
    </row>
    <row r="2947" spans="1:12" x14ac:dyDescent="0.35">
      <c r="A2947" t="s">
        <v>3755</v>
      </c>
      <c r="B2947" s="1">
        <v>45873</v>
      </c>
      <c r="C2947" t="s">
        <v>29</v>
      </c>
      <c r="D2947" t="s">
        <v>18</v>
      </c>
      <c r="E2947" t="s">
        <v>19</v>
      </c>
      <c r="F2947">
        <v>6</v>
      </c>
      <c r="G2947">
        <v>152</v>
      </c>
      <c r="H2947">
        <v>0.3</v>
      </c>
      <c r="I2947" t="s">
        <v>1300</v>
      </c>
      <c r="J2947">
        <f t="shared" si="138"/>
        <v>146</v>
      </c>
      <c r="K2947">
        <f t="shared" si="139"/>
        <v>102.19999999999999</v>
      </c>
      <c r="L2947">
        <f t="shared" si="140"/>
        <v>14.599999999999994</v>
      </c>
    </row>
    <row r="2948" spans="1:12" x14ac:dyDescent="0.35">
      <c r="A2948" t="s">
        <v>3756</v>
      </c>
      <c r="B2948" s="1">
        <v>45374</v>
      </c>
      <c r="C2948" t="s">
        <v>53</v>
      </c>
      <c r="D2948" t="s">
        <v>18</v>
      </c>
      <c r="E2948" t="s">
        <v>23</v>
      </c>
      <c r="F2948">
        <v>1</v>
      </c>
      <c r="G2948">
        <v>143.02000000000001</v>
      </c>
      <c r="H2948">
        <v>0</v>
      </c>
      <c r="I2948" t="s">
        <v>588</v>
      </c>
      <c r="J2948">
        <f t="shared" si="138"/>
        <v>142.02000000000001</v>
      </c>
      <c r="K2948">
        <f t="shared" si="139"/>
        <v>142.02000000000001</v>
      </c>
      <c r="L2948">
        <f t="shared" si="140"/>
        <v>56.808000000000007</v>
      </c>
    </row>
    <row r="2949" spans="1:12" x14ac:dyDescent="0.35">
      <c r="A2949" t="s">
        <v>3757</v>
      </c>
      <c r="B2949" s="1">
        <v>45709</v>
      </c>
      <c r="C2949" t="s">
        <v>53</v>
      </c>
      <c r="D2949" t="s">
        <v>18</v>
      </c>
      <c r="E2949" t="s">
        <v>43</v>
      </c>
      <c r="F2949">
        <v>8</v>
      </c>
      <c r="G2949">
        <v>1373.63</v>
      </c>
      <c r="H2949">
        <v>0.2</v>
      </c>
      <c r="I2949" t="s">
        <v>3367</v>
      </c>
      <c r="J2949">
        <f t="shared" si="138"/>
        <v>1365.63</v>
      </c>
      <c r="K2949">
        <f t="shared" si="139"/>
        <v>1092.5040000000001</v>
      </c>
      <c r="L2949">
        <f t="shared" si="140"/>
        <v>273.12600000000009</v>
      </c>
    </row>
    <row r="2950" spans="1:12" x14ac:dyDescent="0.35">
      <c r="A2950" t="s">
        <v>3758</v>
      </c>
      <c r="B2950" s="1">
        <v>45214</v>
      </c>
      <c r="C2950" t="s">
        <v>61</v>
      </c>
      <c r="D2950" t="s">
        <v>33</v>
      </c>
      <c r="E2950" t="s">
        <v>12</v>
      </c>
      <c r="F2950">
        <v>6</v>
      </c>
      <c r="G2950">
        <v>76.34</v>
      </c>
      <c r="H2950">
        <v>0</v>
      </c>
      <c r="I2950" t="s">
        <v>3759</v>
      </c>
      <c r="J2950">
        <f t="shared" si="138"/>
        <v>70.34</v>
      </c>
      <c r="K2950">
        <f t="shared" si="139"/>
        <v>70.34</v>
      </c>
      <c r="L2950">
        <f t="shared" si="140"/>
        <v>28.136000000000003</v>
      </c>
    </row>
    <row r="2951" spans="1:12" x14ac:dyDescent="0.35">
      <c r="A2951" t="s">
        <v>3760</v>
      </c>
      <c r="B2951" s="1">
        <v>45142</v>
      </c>
      <c r="C2951" t="s">
        <v>26</v>
      </c>
      <c r="D2951" t="s">
        <v>18</v>
      </c>
      <c r="E2951" t="s">
        <v>23</v>
      </c>
      <c r="F2951">
        <v>10</v>
      </c>
      <c r="G2951">
        <v>227.81</v>
      </c>
      <c r="H2951">
        <v>0.1</v>
      </c>
      <c r="I2951" t="s">
        <v>1073</v>
      </c>
      <c r="J2951">
        <f t="shared" si="138"/>
        <v>217.81</v>
      </c>
      <c r="K2951">
        <f t="shared" si="139"/>
        <v>196.029</v>
      </c>
      <c r="L2951">
        <f t="shared" si="140"/>
        <v>65.342999999999989</v>
      </c>
    </row>
    <row r="2952" spans="1:12" x14ac:dyDescent="0.35">
      <c r="A2952" t="s">
        <v>3761</v>
      </c>
      <c r="B2952" s="1">
        <v>45596</v>
      </c>
      <c r="C2952" t="s">
        <v>40</v>
      </c>
      <c r="D2952" t="s">
        <v>33</v>
      </c>
      <c r="E2952" t="s">
        <v>43</v>
      </c>
      <c r="F2952">
        <v>4</v>
      </c>
      <c r="G2952">
        <v>122.79</v>
      </c>
      <c r="H2952">
        <v>0</v>
      </c>
      <c r="I2952" t="s">
        <v>445</v>
      </c>
      <c r="J2952">
        <f t="shared" si="138"/>
        <v>118.79</v>
      </c>
      <c r="K2952">
        <f t="shared" si="139"/>
        <v>118.79</v>
      </c>
      <c r="L2952">
        <f t="shared" si="140"/>
        <v>47.516000000000005</v>
      </c>
    </row>
    <row r="2953" spans="1:12" x14ac:dyDescent="0.35">
      <c r="A2953" t="s">
        <v>3762</v>
      </c>
      <c r="B2953" s="1">
        <v>45980</v>
      </c>
      <c r="C2953" t="s">
        <v>50</v>
      </c>
      <c r="D2953" t="s">
        <v>11</v>
      </c>
      <c r="E2953" t="s">
        <v>23</v>
      </c>
      <c r="F2953">
        <v>6</v>
      </c>
      <c r="G2953">
        <v>159.69</v>
      </c>
      <c r="H2953">
        <v>0.2</v>
      </c>
      <c r="I2953" t="s">
        <v>301</v>
      </c>
      <c r="J2953">
        <f t="shared" si="138"/>
        <v>153.69</v>
      </c>
      <c r="K2953">
        <f t="shared" si="139"/>
        <v>122.952</v>
      </c>
      <c r="L2953">
        <f t="shared" si="140"/>
        <v>30.738</v>
      </c>
    </row>
    <row r="2954" spans="1:12" x14ac:dyDescent="0.35">
      <c r="A2954" t="s">
        <v>3763</v>
      </c>
      <c r="B2954" s="1">
        <v>45665</v>
      </c>
      <c r="C2954" t="s">
        <v>156</v>
      </c>
      <c r="D2954" t="s">
        <v>33</v>
      </c>
      <c r="E2954" t="s">
        <v>12</v>
      </c>
      <c r="F2954">
        <v>8</v>
      </c>
      <c r="G2954">
        <v>102.12</v>
      </c>
      <c r="H2954">
        <v>0.1</v>
      </c>
      <c r="I2954" t="s">
        <v>274</v>
      </c>
      <c r="J2954">
        <f t="shared" si="138"/>
        <v>94.12</v>
      </c>
      <c r="K2954">
        <f t="shared" si="139"/>
        <v>84.708000000000013</v>
      </c>
      <c r="L2954">
        <f t="shared" si="140"/>
        <v>28.236000000000011</v>
      </c>
    </row>
    <row r="2955" spans="1:12" x14ac:dyDescent="0.35">
      <c r="A2955" t="s">
        <v>3764</v>
      </c>
      <c r="B2955" s="1">
        <v>44632</v>
      </c>
      <c r="C2955" t="s">
        <v>53</v>
      </c>
      <c r="D2955" t="s">
        <v>18</v>
      </c>
      <c r="E2955" t="s">
        <v>19</v>
      </c>
      <c r="F2955">
        <v>9</v>
      </c>
      <c r="G2955">
        <v>647.57000000000005</v>
      </c>
      <c r="H2955">
        <v>0</v>
      </c>
      <c r="I2955" t="s">
        <v>171</v>
      </c>
      <c r="J2955">
        <f t="shared" si="138"/>
        <v>638.57000000000005</v>
      </c>
      <c r="K2955">
        <f t="shared" si="139"/>
        <v>638.57000000000005</v>
      </c>
      <c r="L2955">
        <f t="shared" si="140"/>
        <v>255.42800000000005</v>
      </c>
    </row>
    <row r="2956" spans="1:12" x14ac:dyDescent="0.35">
      <c r="A2956" t="s">
        <v>3765</v>
      </c>
      <c r="B2956" s="1">
        <v>45334</v>
      </c>
      <c r="C2956" t="s">
        <v>64</v>
      </c>
      <c r="D2956" t="s">
        <v>11</v>
      </c>
      <c r="E2956" t="s">
        <v>19</v>
      </c>
      <c r="F2956">
        <v>10</v>
      </c>
      <c r="G2956">
        <v>68.069999999999993</v>
      </c>
      <c r="H2956">
        <v>0.1</v>
      </c>
      <c r="I2956" t="s">
        <v>932</v>
      </c>
      <c r="J2956">
        <f t="shared" si="138"/>
        <v>58.069999999999993</v>
      </c>
      <c r="K2956">
        <f t="shared" si="139"/>
        <v>52.262999999999998</v>
      </c>
      <c r="L2956">
        <f t="shared" si="140"/>
        <v>17.421000000000006</v>
      </c>
    </row>
    <row r="2957" spans="1:12" x14ac:dyDescent="0.35">
      <c r="A2957" t="s">
        <v>3766</v>
      </c>
      <c r="B2957" s="1">
        <v>44855</v>
      </c>
      <c r="C2957" t="s">
        <v>99</v>
      </c>
      <c r="D2957" t="s">
        <v>33</v>
      </c>
      <c r="E2957" t="s">
        <v>23</v>
      </c>
      <c r="F2957">
        <v>4</v>
      </c>
      <c r="G2957">
        <v>110.8</v>
      </c>
      <c r="H2957">
        <v>0.3</v>
      </c>
      <c r="I2957" t="s">
        <v>359</v>
      </c>
      <c r="J2957">
        <f t="shared" si="138"/>
        <v>106.8</v>
      </c>
      <c r="K2957">
        <f t="shared" si="139"/>
        <v>74.759999999999991</v>
      </c>
      <c r="L2957">
        <f t="shared" si="140"/>
        <v>10.679999999999993</v>
      </c>
    </row>
    <row r="2958" spans="1:12" x14ac:dyDescent="0.35">
      <c r="A2958" t="s">
        <v>3767</v>
      </c>
      <c r="B2958" s="1">
        <v>45217</v>
      </c>
      <c r="C2958" t="s">
        <v>71</v>
      </c>
      <c r="D2958" t="s">
        <v>33</v>
      </c>
      <c r="E2958" t="s">
        <v>23</v>
      </c>
      <c r="F2958">
        <v>10</v>
      </c>
      <c r="G2958">
        <v>108.35</v>
      </c>
      <c r="H2958">
        <v>0</v>
      </c>
      <c r="I2958" t="s">
        <v>788</v>
      </c>
      <c r="J2958">
        <f t="shared" si="138"/>
        <v>98.35</v>
      </c>
      <c r="K2958">
        <f t="shared" si="139"/>
        <v>98.35</v>
      </c>
      <c r="L2958">
        <f t="shared" si="140"/>
        <v>39.340000000000003</v>
      </c>
    </row>
    <row r="2959" spans="1:12" x14ac:dyDescent="0.35">
      <c r="A2959" t="s">
        <v>3768</v>
      </c>
      <c r="B2959" s="1">
        <v>44678</v>
      </c>
      <c r="C2959" t="s">
        <v>29</v>
      </c>
      <c r="D2959" t="s">
        <v>18</v>
      </c>
      <c r="E2959" t="s">
        <v>19</v>
      </c>
      <c r="F2959">
        <v>9</v>
      </c>
      <c r="G2959">
        <v>1249.06</v>
      </c>
      <c r="H2959">
        <v>0.2</v>
      </c>
      <c r="I2959" t="s">
        <v>143</v>
      </c>
      <c r="J2959">
        <f t="shared" si="138"/>
        <v>1240.06</v>
      </c>
      <c r="K2959">
        <f t="shared" si="139"/>
        <v>992.048</v>
      </c>
      <c r="L2959">
        <f t="shared" si="140"/>
        <v>248.01200000000006</v>
      </c>
    </row>
    <row r="2960" spans="1:12" x14ac:dyDescent="0.35">
      <c r="A2960" t="s">
        <v>3769</v>
      </c>
      <c r="B2960" s="1">
        <v>45470</v>
      </c>
      <c r="C2960" t="s">
        <v>29</v>
      </c>
      <c r="D2960" t="s">
        <v>18</v>
      </c>
      <c r="E2960" t="s">
        <v>19</v>
      </c>
      <c r="F2960">
        <v>5</v>
      </c>
      <c r="G2960">
        <v>1295.05</v>
      </c>
      <c r="H2960">
        <v>0.2</v>
      </c>
      <c r="I2960" t="s">
        <v>653</v>
      </c>
      <c r="J2960">
        <f t="shared" si="138"/>
        <v>1290.05</v>
      </c>
      <c r="K2960">
        <f t="shared" si="139"/>
        <v>1032.04</v>
      </c>
      <c r="L2960">
        <f t="shared" si="140"/>
        <v>258.01</v>
      </c>
    </row>
    <row r="2961" spans="1:12" x14ac:dyDescent="0.35">
      <c r="A2961" t="s">
        <v>3770</v>
      </c>
      <c r="B2961" s="1">
        <v>45880</v>
      </c>
      <c r="C2961" t="s">
        <v>64</v>
      </c>
      <c r="D2961" t="s">
        <v>11</v>
      </c>
      <c r="E2961" t="s">
        <v>43</v>
      </c>
      <c r="F2961">
        <v>2</v>
      </c>
      <c r="G2961">
        <v>301.33</v>
      </c>
      <c r="H2961">
        <v>0.2</v>
      </c>
      <c r="I2961" t="s">
        <v>722</v>
      </c>
      <c r="J2961">
        <f t="shared" si="138"/>
        <v>299.33</v>
      </c>
      <c r="K2961">
        <f t="shared" si="139"/>
        <v>239.464</v>
      </c>
      <c r="L2961">
        <f t="shared" si="140"/>
        <v>59.866000000000014</v>
      </c>
    </row>
    <row r="2962" spans="1:12" x14ac:dyDescent="0.35">
      <c r="A2962" t="s">
        <v>3771</v>
      </c>
      <c r="B2962" s="1">
        <v>45960</v>
      </c>
      <c r="C2962" t="s">
        <v>10</v>
      </c>
      <c r="D2962" t="s">
        <v>11</v>
      </c>
      <c r="E2962" t="s">
        <v>19</v>
      </c>
      <c r="F2962">
        <v>5</v>
      </c>
      <c r="G2962">
        <v>579.71</v>
      </c>
      <c r="H2962">
        <v>0.3</v>
      </c>
      <c r="I2962" t="s">
        <v>268</v>
      </c>
      <c r="J2962">
        <f t="shared" si="138"/>
        <v>574.71</v>
      </c>
      <c r="K2962">
        <f t="shared" si="139"/>
        <v>402.29700000000003</v>
      </c>
      <c r="L2962">
        <f t="shared" si="140"/>
        <v>57.471000000000004</v>
      </c>
    </row>
    <row r="2963" spans="1:12" x14ac:dyDescent="0.35">
      <c r="A2963" t="s">
        <v>3772</v>
      </c>
      <c r="B2963" s="1">
        <v>44743</v>
      </c>
      <c r="C2963" t="s">
        <v>50</v>
      </c>
      <c r="D2963" t="s">
        <v>11</v>
      </c>
      <c r="E2963" t="s">
        <v>23</v>
      </c>
      <c r="F2963">
        <v>3</v>
      </c>
      <c r="G2963">
        <v>450.34</v>
      </c>
      <c r="H2963">
        <v>0.3</v>
      </c>
      <c r="I2963" t="s">
        <v>1070</v>
      </c>
      <c r="J2963">
        <f t="shared" si="138"/>
        <v>447.34</v>
      </c>
      <c r="K2963">
        <f t="shared" si="139"/>
        <v>313.13799999999998</v>
      </c>
      <c r="L2963">
        <f t="shared" si="140"/>
        <v>44.73399999999998</v>
      </c>
    </row>
    <row r="2964" spans="1:12" x14ac:dyDescent="0.35">
      <c r="A2964" t="s">
        <v>3773</v>
      </c>
      <c r="B2964" s="1">
        <v>44842</v>
      </c>
      <c r="C2964" t="s">
        <v>26</v>
      </c>
      <c r="D2964" t="s">
        <v>18</v>
      </c>
      <c r="E2964" t="s">
        <v>19</v>
      </c>
      <c r="F2964">
        <v>6</v>
      </c>
      <c r="G2964">
        <v>1294.27</v>
      </c>
      <c r="H2964">
        <v>0.2</v>
      </c>
      <c r="I2964" t="s">
        <v>2153</v>
      </c>
      <c r="J2964">
        <f t="shared" si="138"/>
        <v>1288.27</v>
      </c>
      <c r="K2964">
        <f t="shared" si="139"/>
        <v>1030.616</v>
      </c>
      <c r="L2964">
        <f t="shared" si="140"/>
        <v>257.654</v>
      </c>
    </row>
    <row r="2965" spans="1:12" x14ac:dyDescent="0.35">
      <c r="A2965" t="s">
        <v>3774</v>
      </c>
      <c r="B2965" s="1">
        <v>45087</v>
      </c>
      <c r="C2965" t="s">
        <v>56</v>
      </c>
      <c r="D2965" t="s">
        <v>33</v>
      </c>
      <c r="E2965" t="s">
        <v>43</v>
      </c>
      <c r="F2965">
        <v>4</v>
      </c>
      <c r="G2965">
        <v>15.68</v>
      </c>
      <c r="H2965">
        <v>0</v>
      </c>
      <c r="I2965" t="s">
        <v>462</v>
      </c>
      <c r="J2965">
        <f t="shared" si="138"/>
        <v>11.68</v>
      </c>
      <c r="K2965">
        <f t="shared" si="139"/>
        <v>11.68</v>
      </c>
      <c r="L2965">
        <f t="shared" si="140"/>
        <v>4.6719999999999997</v>
      </c>
    </row>
    <row r="2966" spans="1:12" x14ac:dyDescent="0.35">
      <c r="A2966" t="s">
        <v>3775</v>
      </c>
      <c r="B2966" s="1">
        <v>45685</v>
      </c>
      <c r="C2966" t="s">
        <v>10</v>
      </c>
      <c r="D2966" t="s">
        <v>11</v>
      </c>
      <c r="E2966" t="s">
        <v>19</v>
      </c>
      <c r="F2966">
        <v>10</v>
      </c>
      <c r="G2966">
        <v>374.49</v>
      </c>
      <c r="H2966">
        <v>0</v>
      </c>
      <c r="I2966" t="s">
        <v>389</v>
      </c>
      <c r="J2966">
        <f t="shared" si="138"/>
        <v>364.49</v>
      </c>
      <c r="K2966">
        <f t="shared" si="139"/>
        <v>364.49</v>
      </c>
      <c r="L2966">
        <f t="shared" si="140"/>
        <v>145.79600000000002</v>
      </c>
    </row>
    <row r="2967" spans="1:12" x14ac:dyDescent="0.35">
      <c r="A2967" t="s">
        <v>3776</v>
      </c>
      <c r="B2967" s="1">
        <v>45593</v>
      </c>
      <c r="C2967" t="s">
        <v>141</v>
      </c>
      <c r="D2967" t="s">
        <v>33</v>
      </c>
      <c r="E2967" t="s">
        <v>19</v>
      </c>
      <c r="F2967">
        <v>9</v>
      </c>
      <c r="G2967">
        <v>89.76</v>
      </c>
      <c r="H2967">
        <v>0</v>
      </c>
      <c r="I2967" t="s">
        <v>571</v>
      </c>
      <c r="J2967">
        <f t="shared" si="138"/>
        <v>80.760000000000005</v>
      </c>
      <c r="K2967">
        <f t="shared" si="139"/>
        <v>80.760000000000005</v>
      </c>
      <c r="L2967">
        <f t="shared" si="140"/>
        <v>32.304000000000002</v>
      </c>
    </row>
    <row r="2968" spans="1:12" x14ac:dyDescent="0.35">
      <c r="A2968" t="s">
        <v>3777</v>
      </c>
      <c r="B2968" s="1">
        <v>45928</v>
      </c>
      <c r="C2968" t="s">
        <v>71</v>
      </c>
      <c r="D2968" t="s">
        <v>33</v>
      </c>
      <c r="E2968" t="s">
        <v>23</v>
      </c>
      <c r="F2968">
        <v>7</v>
      </c>
      <c r="G2968">
        <v>111.35</v>
      </c>
      <c r="H2968">
        <v>0.1</v>
      </c>
      <c r="I2968" t="s">
        <v>2203</v>
      </c>
      <c r="J2968">
        <f t="shared" si="138"/>
        <v>104.35</v>
      </c>
      <c r="K2968">
        <f t="shared" si="139"/>
        <v>93.914999999999992</v>
      </c>
      <c r="L2968">
        <f t="shared" si="140"/>
        <v>31.305</v>
      </c>
    </row>
    <row r="2969" spans="1:12" x14ac:dyDescent="0.35">
      <c r="A2969" t="s">
        <v>3778</v>
      </c>
      <c r="B2969" s="1">
        <v>44774</v>
      </c>
      <c r="C2969" t="s">
        <v>78</v>
      </c>
      <c r="D2969" t="s">
        <v>33</v>
      </c>
      <c r="E2969" t="s">
        <v>23</v>
      </c>
      <c r="F2969">
        <v>8</v>
      </c>
      <c r="G2969">
        <v>105.06</v>
      </c>
      <c r="H2969">
        <v>0</v>
      </c>
      <c r="I2969" t="s">
        <v>44</v>
      </c>
      <c r="J2969">
        <f t="shared" si="138"/>
        <v>97.06</v>
      </c>
      <c r="K2969">
        <f t="shared" si="139"/>
        <v>97.06</v>
      </c>
      <c r="L2969">
        <f t="shared" si="140"/>
        <v>38.824000000000005</v>
      </c>
    </row>
    <row r="2970" spans="1:12" x14ac:dyDescent="0.35">
      <c r="A2970" t="s">
        <v>3779</v>
      </c>
      <c r="B2970" s="1">
        <v>45377</v>
      </c>
      <c r="C2970" t="s">
        <v>10</v>
      </c>
      <c r="D2970" t="s">
        <v>11</v>
      </c>
      <c r="E2970" t="s">
        <v>23</v>
      </c>
      <c r="F2970">
        <v>4</v>
      </c>
      <c r="G2970">
        <v>374.33</v>
      </c>
      <c r="H2970">
        <v>0.2</v>
      </c>
      <c r="I2970" t="s">
        <v>125</v>
      </c>
      <c r="J2970">
        <f t="shared" si="138"/>
        <v>370.33</v>
      </c>
      <c r="K2970">
        <f t="shared" si="139"/>
        <v>296.26400000000001</v>
      </c>
      <c r="L2970">
        <f t="shared" si="140"/>
        <v>74.066000000000031</v>
      </c>
    </row>
    <row r="2971" spans="1:12" x14ac:dyDescent="0.35">
      <c r="A2971" t="s">
        <v>3780</v>
      </c>
      <c r="B2971" s="1">
        <v>44741</v>
      </c>
      <c r="C2971" t="s">
        <v>26</v>
      </c>
      <c r="D2971" t="s">
        <v>18</v>
      </c>
      <c r="E2971" t="s">
        <v>12</v>
      </c>
      <c r="F2971">
        <v>8</v>
      </c>
      <c r="G2971">
        <v>1394.05</v>
      </c>
      <c r="H2971">
        <v>0</v>
      </c>
      <c r="I2971" t="s">
        <v>1115</v>
      </c>
      <c r="J2971">
        <f t="shared" si="138"/>
        <v>1386.05</v>
      </c>
      <c r="K2971">
        <f t="shared" si="139"/>
        <v>1386.05</v>
      </c>
      <c r="L2971">
        <f t="shared" si="140"/>
        <v>554.41999999999996</v>
      </c>
    </row>
    <row r="2972" spans="1:12" x14ac:dyDescent="0.35">
      <c r="A2972" t="s">
        <v>3781</v>
      </c>
      <c r="B2972" s="1">
        <v>45432</v>
      </c>
      <c r="C2972" t="s">
        <v>40</v>
      </c>
      <c r="D2972" t="s">
        <v>33</v>
      </c>
      <c r="E2972" t="s">
        <v>23</v>
      </c>
      <c r="F2972">
        <v>9</v>
      </c>
      <c r="G2972">
        <v>125.47</v>
      </c>
      <c r="H2972">
        <v>0.2</v>
      </c>
      <c r="I2972" t="s">
        <v>1885</v>
      </c>
      <c r="J2972">
        <f t="shared" si="138"/>
        <v>116.47</v>
      </c>
      <c r="K2972">
        <f t="shared" si="139"/>
        <v>93.176000000000002</v>
      </c>
      <c r="L2972">
        <f t="shared" si="140"/>
        <v>23.294000000000011</v>
      </c>
    </row>
    <row r="2973" spans="1:12" x14ac:dyDescent="0.35">
      <c r="A2973" t="s">
        <v>3782</v>
      </c>
      <c r="B2973" s="1">
        <v>45880</v>
      </c>
      <c r="C2973" t="s">
        <v>99</v>
      </c>
      <c r="D2973" t="s">
        <v>33</v>
      </c>
      <c r="E2973" t="s">
        <v>23</v>
      </c>
      <c r="F2973">
        <v>6</v>
      </c>
      <c r="G2973">
        <v>29.51</v>
      </c>
      <c r="H2973">
        <v>0.2</v>
      </c>
      <c r="I2973" t="s">
        <v>1000</v>
      </c>
      <c r="J2973">
        <f t="shared" si="138"/>
        <v>23.51</v>
      </c>
      <c r="K2973">
        <f t="shared" si="139"/>
        <v>18.808000000000003</v>
      </c>
      <c r="L2973">
        <f t="shared" si="140"/>
        <v>4.7020000000000035</v>
      </c>
    </row>
    <row r="2974" spans="1:12" x14ac:dyDescent="0.35">
      <c r="A2974" t="s">
        <v>3783</v>
      </c>
      <c r="B2974" s="1">
        <v>45158</v>
      </c>
      <c r="C2974" t="s">
        <v>53</v>
      </c>
      <c r="D2974" t="s">
        <v>18</v>
      </c>
      <c r="E2974" t="s">
        <v>43</v>
      </c>
      <c r="F2974">
        <v>10</v>
      </c>
      <c r="G2974">
        <v>849.64</v>
      </c>
      <c r="H2974">
        <v>0</v>
      </c>
      <c r="I2974" t="s">
        <v>215</v>
      </c>
      <c r="J2974">
        <f t="shared" si="138"/>
        <v>839.64</v>
      </c>
      <c r="K2974">
        <f t="shared" si="139"/>
        <v>839.64</v>
      </c>
      <c r="L2974">
        <f t="shared" si="140"/>
        <v>335.85599999999999</v>
      </c>
    </row>
    <row r="2975" spans="1:12" x14ac:dyDescent="0.35">
      <c r="A2975" t="s">
        <v>3784</v>
      </c>
      <c r="B2975" s="1">
        <v>45538</v>
      </c>
      <c r="C2975" t="s">
        <v>78</v>
      </c>
      <c r="D2975" t="s">
        <v>33</v>
      </c>
      <c r="E2975" t="s">
        <v>12</v>
      </c>
      <c r="F2975">
        <v>7</v>
      </c>
      <c r="G2975">
        <v>51.79</v>
      </c>
      <c r="H2975">
        <v>0.2</v>
      </c>
      <c r="I2975" t="s">
        <v>805</v>
      </c>
      <c r="J2975">
        <f t="shared" si="138"/>
        <v>44.79</v>
      </c>
      <c r="K2975">
        <f t="shared" si="139"/>
        <v>35.832000000000001</v>
      </c>
      <c r="L2975">
        <f t="shared" si="140"/>
        <v>8.958000000000002</v>
      </c>
    </row>
    <row r="2976" spans="1:12" x14ac:dyDescent="0.35">
      <c r="A2976" t="s">
        <v>3785</v>
      </c>
      <c r="B2976" s="1">
        <v>44613</v>
      </c>
      <c r="C2976" t="s">
        <v>53</v>
      </c>
      <c r="D2976" t="s">
        <v>18</v>
      </c>
      <c r="E2976" t="s">
        <v>43</v>
      </c>
      <c r="F2976">
        <v>9</v>
      </c>
      <c r="G2976">
        <v>134.49</v>
      </c>
      <c r="H2976">
        <v>0</v>
      </c>
      <c r="I2976" t="s">
        <v>1561</v>
      </c>
      <c r="J2976">
        <f t="shared" si="138"/>
        <v>125.49000000000001</v>
      </c>
      <c r="K2976">
        <f t="shared" si="139"/>
        <v>125.49000000000001</v>
      </c>
      <c r="L2976">
        <f t="shared" si="140"/>
        <v>50.196000000000012</v>
      </c>
    </row>
    <row r="2977" spans="1:12" x14ac:dyDescent="0.35">
      <c r="A2977" t="s">
        <v>3786</v>
      </c>
      <c r="B2977" s="1">
        <v>45464</v>
      </c>
      <c r="C2977" t="s">
        <v>50</v>
      </c>
      <c r="D2977" t="s">
        <v>11</v>
      </c>
      <c r="E2977" t="s">
        <v>43</v>
      </c>
      <c r="F2977">
        <v>8</v>
      </c>
      <c r="G2977">
        <v>463.58</v>
      </c>
      <c r="H2977">
        <v>0</v>
      </c>
      <c r="I2977" t="s">
        <v>726</v>
      </c>
      <c r="J2977">
        <f t="shared" si="138"/>
        <v>455.58</v>
      </c>
      <c r="K2977">
        <f t="shared" si="139"/>
        <v>455.58</v>
      </c>
      <c r="L2977">
        <f t="shared" si="140"/>
        <v>182.23200000000003</v>
      </c>
    </row>
    <row r="2978" spans="1:12" x14ac:dyDescent="0.35">
      <c r="A2978" t="s">
        <v>3787</v>
      </c>
      <c r="B2978" s="1">
        <v>44846</v>
      </c>
      <c r="C2978" t="s">
        <v>17</v>
      </c>
      <c r="D2978" t="s">
        <v>18</v>
      </c>
      <c r="E2978" t="s">
        <v>23</v>
      </c>
      <c r="F2978">
        <v>6</v>
      </c>
      <c r="G2978">
        <v>1222.01</v>
      </c>
      <c r="H2978">
        <v>0.2</v>
      </c>
      <c r="I2978" t="s">
        <v>1107</v>
      </c>
      <c r="J2978">
        <f t="shared" si="138"/>
        <v>1216.01</v>
      </c>
      <c r="K2978">
        <f t="shared" si="139"/>
        <v>972.80799999999999</v>
      </c>
      <c r="L2978">
        <f t="shared" si="140"/>
        <v>243.202</v>
      </c>
    </row>
    <row r="2979" spans="1:12" x14ac:dyDescent="0.35">
      <c r="A2979" t="s">
        <v>3788</v>
      </c>
      <c r="B2979" s="1">
        <v>45889</v>
      </c>
      <c r="C2979" t="s">
        <v>64</v>
      </c>
      <c r="D2979" t="s">
        <v>11</v>
      </c>
      <c r="E2979" t="s">
        <v>23</v>
      </c>
      <c r="F2979">
        <v>1</v>
      </c>
      <c r="G2979">
        <v>92.06</v>
      </c>
      <c r="H2979">
        <v>0.3</v>
      </c>
      <c r="I2979" t="s">
        <v>1404</v>
      </c>
      <c r="J2979">
        <f t="shared" si="138"/>
        <v>91.06</v>
      </c>
      <c r="K2979">
        <f t="shared" si="139"/>
        <v>63.741999999999997</v>
      </c>
      <c r="L2979">
        <f t="shared" si="140"/>
        <v>9.1059999999999945</v>
      </c>
    </row>
    <row r="2980" spans="1:12" x14ac:dyDescent="0.35">
      <c r="A2980" t="s">
        <v>3789</v>
      </c>
      <c r="B2980" s="1">
        <v>45797</v>
      </c>
      <c r="C2980" t="s">
        <v>64</v>
      </c>
      <c r="D2980" t="s">
        <v>11</v>
      </c>
      <c r="E2980" t="s">
        <v>43</v>
      </c>
      <c r="F2980">
        <v>10</v>
      </c>
      <c r="G2980">
        <v>578</v>
      </c>
      <c r="H2980">
        <v>0</v>
      </c>
      <c r="I2980" t="s">
        <v>648</v>
      </c>
      <c r="J2980">
        <f t="shared" si="138"/>
        <v>568</v>
      </c>
      <c r="K2980">
        <f t="shared" si="139"/>
        <v>568</v>
      </c>
      <c r="L2980">
        <f t="shared" si="140"/>
        <v>227.2</v>
      </c>
    </row>
    <row r="2981" spans="1:12" x14ac:dyDescent="0.35">
      <c r="A2981" t="s">
        <v>3790</v>
      </c>
      <c r="B2981" s="1">
        <v>45568</v>
      </c>
      <c r="C2981" t="s">
        <v>78</v>
      </c>
      <c r="D2981" t="s">
        <v>33</v>
      </c>
      <c r="E2981" t="s">
        <v>19</v>
      </c>
      <c r="F2981">
        <v>4</v>
      </c>
      <c r="G2981">
        <v>98.17</v>
      </c>
      <c r="H2981">
        <v>0</v>
      </c>
      <c r="I2981" t="s">
        <v>1463</v>
      </c>
      <c r="J2981">
        <f t="shared" si="138"/>
        <v>94.17</v>
      </c>
      <c r="K2981">
        <f t="shared" si="139"/>
        <v>94.17</v>
      </c>
      <c r="L2981">
        <f t="shared" si="140"/>
        <v>37.667999999999999</v>
      </c>
    </row>
    <row r="2982" spans="1:12" x14ac:dyDescent="0.35">
      <c r="A2982" t="s">
        <v>3791</v>
      </c>
      <c r="B2982" s="1">
        <v>44814</v>
      </c>
      <c r="C2982" t="s">
        <v>10</v>
      </c>
      <c r="D2982" t="s">
        <v>11</v>
      </c>
      <c r="E2982" t="s">
        <v>43</v>
      </c>
      <c r="F2982">
        <v>1</v>
      </c>
      <c r="G2982">
        <v>97.86</v>
      </c>
      <c r="H2982">
        <v>0.2</v>
      </c>
      <c r="I2982" t="s">
        <v>1635</v>
      </c>
      <c r="J2982">
        <f t="shared" si="138"/>
        <v>96.86</v>
      </c>
      <c r="K2982">
        <f t="shared" si="139"/>
        <v>77.488</v>
      </c>
      <c r="L2982">
        <f t="shared" si="140"/>
        <v>19.372</v>
      </c>
    </row>
    <row r="2983" spans="1:12" x14ac:dyDescent="0.35">
      <c r="A2983" t="s">
        <v>3792</v>
      </c>
      <c r="B2983" s="1">
        <v>45125</v>
      </c>
      <c r="C2983" t="s">
        <v>22</v>
      </c>
      <c r="D2983" t="s">
        <v>11</v>
      </c>
      <c r="E2983" t="s">
        <v>23</v>
      </c>
      <c r="F2983">
        <v>10</v>
      </c>
      <c r="G2983">
        <v>308.47000000000003</v>
      </c>
      <c r="H2983">
        <v>0</v>
      </c>
      <c r="I2983" t="s">
        <v>1683</v>
      </c>
      <c r="J2983">
        <f t="shared" si="138"/>
        <v>298.47000000000003</v>
      </c>
      <c r="K2983">
        <f t="shared" si="139"/>
        <v>298.47000000000003</v>
      </c>
      <c r="L2983">
        <f t="shared" si="140"/>
        <v>119.38800000000001</v>
      </c>
    </row>
    <row r="2984" spans="1:12" x14ac:dyDescent="0.35">
      <c r="A2984" t="s">
        <v>3793</v>
      </c>
      <c r="B2984" s="1">
        <v>44949</v>
      </c>
      <c r="C2984" t="s">
        <v>71</v>
      </c>
      <c r="D2984" t="s">
        <v>33</v>
      </c>
      <c r="E2984" t="s">
        <v>19</v>
      </c>
      <c r="F2984">
        <v>9</v>
      </c>
      <c r="G2984">
        <v>7.27</v>
      </c>
      <c r="H2984">
        <v>0</v>
      </c>
      <c r="I2984" t="s">
        <v>3350</v>
      </c>
      <c r="J2984">
        <f t="shared" si="138"/>
        <v>-1.7300000000000004</v>
      </c>
      <c r="K2984">
        <f t="shared" si="139"/>
        <v>-1.7300000000000004</v>
      </c>
      <c r="L2984">
        <f t="shared" si="140"/>
        <v>-0.69200000000000017</v>
      </c>
    </row>
    <row r="2985" spans="1:12" x14ac:dyDescent="0.35">
      <c r="A2985" t="s">
        <v>3794</v>
      </c>
      <c r="B2985" s="1">
        <v>45582</v>
      </c>
      <c r="C2985" t="s">
        <v>53</v>
      </c>
      <c r="D2985" t="s">
        <v>18</v>
      </c>
      <c r="E2985" t="s">
        <v>19</v>
      </c>
      <c r="F2985">
        <v>3</v>
      </c>
      <c r="G2985">
        <v>1237.3399999999999</v>
      </c>
      <c r="H2985">
        <v>0</v>
      </c>
      <c r="I2985" t="s">
        <v>550</v>
      </c>
      <c r="J2985">
        <f t="shared" si="138"/>
        <v>1234.3399999999999</v>
      </c>
      <c r="K2985">
        <f t="shared" si="139"/>
        <v>1234.3399999999999</v>
      </c>
      <c r="L2985">
        <f t="shared" si="140"/>
        <v>493.73599999999999</v>
      </c>
    </row>
    <row r="2986" spans="1:12" x14ac:dyDescent="0.35">
      <c r="A2986" t="s">
        <v>3795</v>
      </c>
      <c r="B2986" s="1">
        <v>45093</v>
      </c>
      <c r="C2986" t="s">
        <v>26</v>
      </c>
      <c r="D2986" t="s">
        <v>18</v>
      </c>
      <c r="E2986" t="s">
        <v>43</v>
      </c>
      <c r="F2986">
        <v>4</v>
      </c>
      <c r="G2986">
        <v>757.4</v>
      </c>
      <c r="H2986">
        <v>0.3</v>
      </c>
      <c r="I2986" t="s">
        <v>1972</v>
      </c>
      <c r="J2986">
        <f t="shared" si="138"/>
        <v>753.4</v>
      </c>
      <c r="K2986">
        <f t="shared" si="139"/>
        <v>527.38</v>
      </c>
      <c r="L2986">
        <f t="shared" si="140"/>
        <v>75.340000000000032</v>
      </c>
    </row>
    <row r="2987" spans="1:12" x14ac:dyDescent="0.35">
      <c r="A2987" t="s">
        <v>3796</v>
      </c>
      <c r="B2987" s="1">
        <v>45990</v>
      </c>
      <c r="C2987" t="s">
        <v>78</v>
      </c>
      <c r="D2987" t="s">
        <v>33</v>
      </c>
      <c r="E2987" t="s">
        <v>19</v>
      </c>
      <c r="F2987">
        <v>5</v>
      </c>
      <c r="G2987">
        <v>49.24</v>
      </c>
      <c r="H2987">
        <v>0.3</v>
      </c>
      <c r="I2987" t="s">
        <v>2049</v>
      </c>
      <c r="J2987">
        <f t="shared" si="138"/>
        <v>44.24</v>
      </c>
      <c r="K2987">
        <f t="shared" si="139"/>
        <v>30.968</v>
      </c>
      <c r="L2987">
        <f t="shared" si="140"/>
        <v>4.4239999999999995</v>
      </c>
    </row>
    <row r="2988" spans="1:12" x14ac:dyDescent="0.35">
      <c r="A2988" t="s">
        <v>3797</v>
      </c>
      <c r="B2988" s="1">
        <v>45951</v>
      </c>
      <c r="C2988" t="s">
        <v>156</v>
      </c>
      <c r="D2988" t="s">
        <v>33</v>
      </c>
      <c r="E2988" t="s">
        <v>19</v>
      </c>
      <c r="F2988">
        <v>7</v>
      </c>
      <c r="G2988">
        <v>83.7</v>
      </c>
      <c r="H2988">
        <v>0.15</v>
      </c>
      <c r="I2988" t="s">
        <v>1204</v>
      </c>
      <c r="J2988">
        <f t="shared" si="138"/>
        <v>76.7</v>
      </c>
      <c r="K2988">
        <f t="shared" si="139"/>
        <v>65.195000000000007</v>
      </c>
      <c r="L2988">
        <f t="shared" si="140"/>
        <v>19.175000000000004</v>
      </c>
    </row>
    <row r="2989" spans="1:12" x14ac:dyDescent="0.35">
      <c r="A2989" t="s">
        <v>3798</v>
      </c>
      <c r="B2989" s="1">
        <v>45184</v>
      </c>
      <c r="C2989" t="s">
        <v>32</v>
      </c>
      <c r="D2989" t="s">
        <v>33</v>
      </c>
      <c r="E2989" t="s">
        <v>12</v>
      </c>
      <c r="F2989">
        <v>5</v>
      </c>
      <c r="G2989">
        <v>52.89</v>
      </c>
      <c r="H2989">
        <v>0</v>
      </c>
      <c r="I2989" t="s">
        <v>1097</v>
      </c>
      <c r="J2989">
        <f t="shared" si="138"/>
        <v>47.89</v>
      </c>
      <c r="K2989">
        <f t="shared" si="139"/>
        <v>47.89</v>
      </c>
      <c r="L2989">
        <f t="shared" si="140"/>
        <v>19.156000000000002</v>
      </c>
    </row>
    <row r="2990" spans="1:12" x14ac:dyDescent="0.35">
      <c r="A2990" t="s">
        <v>3799</v>
      </c>
      <c r="B2990" s="1">
        <v>45440</v>
      </c>
      <c r="C2990" t="s">
        <v>26</v>
      </c>
      <c r="D2990" t="s">
        <v>18</v>
      </c>
      <c r="E2990" t="s">
        <v>43</v>
      </c>
      <c r="F2990">
        <v>9</v>
      </c>
      <c r="G2990">
        <v>378.08</v>
      </c>
      <c r="H2990">
        <v>0.3</v>
      </c>
      <c r="I2990" t="s">
        <v>2986</v>
      </c>
      <c r="J2990">
        <f t="shared" si="138"/>
        <v>369.08</v>
      </c>
      <c r="K2990">
        <f t="shared" si="139"/>
        <v>258.35599999999999</v>
      </c>
      <c r="L2990">
        <f t="shared" si="140"/>
        <v>36.908000000000015</v>
      </c>
    </row>
    <row r="2991" spans="1:12" x14ac:dyDescent="0.35">
      <c r="A2991" t="s">
        <v>3800</v>
      </c>
      <c r="B2991" s="1">
        <v>45169</v>
      </c>
      <c r="C2991" t="s">
        <v>53</v>
      </c>
      <c r="D2991" t="s">
        <v>18</v>
      </c>
      <c r="E2991" t="s">
        <v>43</v>
      </c>
      <c r="F2991">
        <v>9</v>
      </c>
      <c r="G2991">
        <v>1422.58</v>
      </c>
      <c r="H2991">
        <v>0.3</v>
      </c>
      <c r="I2991" t="s">
        <v>579</v>
      </c>
      <c r="J2991">
        <f t="shared" si="138"/>
        <v>1413.58</v>
      </c>
      <c r="K2991">
        <f t="shared" si="139"/>
        <v>989.50599999999986</v>
      </c>
      <c r="L2991">
        <f t="shared" si="140"/>
        <v>141.35799999999995</v>
      </c>
    </row>
    <row r="2992" spans="1:12" x14ac:dyDescent="0.35">
      <c r="A2992" t="s">
        <v>3801</v>
      </c>
      <c r="B2992" s="1">
        <v>45574</v>
      </c>
      <c r="C2992" t="s">
        <v>50</v>
      </c>
      <c r="D2992" t="s">
        <v>11</v>
      </c>
      <c r="E2992" t="s">
        <v>23</v>
      </c>
      <c r="F2992">
        <v>5</v>
      </c>
      <c r="G2992">
        <v>438.19</v>
      </c>
      <c r="H2992">
        <v>0</v>
      </c>
      <c r="I2992" t="s">
        <v>1679</v>
      </c>
      <c r="J2992">
        <f t="shared" si="138"/>
        <v>433.19</v>
      </c>
      <c r="K2992">
        <f t="shared" si="139"/>
        <v>433.19</v>
      </c>
      <c r="L2992">
        <f t="shared" si="140"/>
        <v>173.27600000000001</v>
      </c>
    </row>
    <row r="2993" spans="1:12" x14ac:dyDescent="0.35">
      <c r="A2993" t="s">
        <v>3802</v>
      </c>
      <c r="B2993" s="1">
        <v>45505</v>
      </c>
      <c r="C2993" t="s">
        <v>32</v>
      </c>
      <c r="D2993" t="s">
        <v>33</v>
      </c>
      <c r="E2993" t="s">
        <v>23</v>
      </c>
      <c r="F2993">
        <v>1</v>
      </c>
      <c r="G2993">
        <v>139.03</v>
      </c>
      <c r="H2993">
        <v>0.2</v>
      </c>
      <c r="I2993" t="s">
        <v>453</v>
      </c>
      <c r="J2993">
        <f t="shared" si="138"/>
        <v>138.03</v>
      </c>
      <c r="K2993">
        <f t="shared" si="139"/>
        <v>110.42400000000001</v>
      </c>
      <c r="L2993">
        <f t="shared" si="140"/>
        <v>27.606000000000009</v>
      </c>
    </row>
    <row r="2994" spans="1:12" x14ac:dyDescent="0.35">
      <c r="A2994" t="s">
        <v>3803</v>
      </c>
      <c r="B2994" s="1">
        <v>45894</v>
      </c>
      <c r="C2994" t="s">
        <v>61</v>
      </c>
      <c r="D2994" t="s">
        <v>33</v>
      </c>
      <c r="E2994" t="s">
        <v>12</v>
      </c>
      <c r="F2994">
        <v>5</v>
      </c>
      <c r="G2994">
        <v>48.61</v>
      </c>
      <c r="H2994">
        <v>0.3</v>
      </c>
      <c r="I2994" t="s">
        <v>288</v>
      </c>
      <c r="J2994">
        <f t="shared" si="138"/>
        <v>43.61</v>
      </c>
      <c r="K2994">
        <f t="shared" si="139"/>
        <v>30.526999999999997</v>
      </c>
      <c r="L2994">
        <f t="shared" si="140"/>
        <v>4.3609999999999971</v>
      </c>
    </row>
    <row r="2995" spans="1:12" x14ac:dyDescent="0.35">
      <c r="A2995" t="s">
        <v>3804</v>
      </c>
      <c r="B2995" s="1">
        <v>44626</v>
      </c>
      <c r="C2995" t="s">
        <v>56</v>
      </c>
      <c r="D2995" t="s">
        <v>33</v>
      </c>
      <c r="E2995" t="s">
        <v>43</v>
      </c>
      <c r="F2995">
        <v>6</v>
      </c>
      <c r="G2995">
        <v>120.96</v>
      </c>
      <c r="H2995">
        <v>0.1</v>
      </c>
      <c r="I2995" t="s">
        <v>451</v>
      </c>
      <c r="J2995">
        <f t="shared" si="138"/>
        <v>114.96</v>
      </c>
      <c r="K2995">
        <f t="shared" si="139"/>
        <v>103.464</v>
      </c>
      <c r="L2995">
        <f t="shared" si="140"/>
        <v>34.488</v>
      </c>
    </row>
    <row r="2996" spans="1:12" x14ac:dyDescent="0.35">
      <c r="A2996" t="s">
        <v>3805</v>
      </c>
      <c r="B2996" s="1">
        <v>44920</v>
      </c>
      <c r="C2996" t="s">
        <v>17</v>
      </c>
      <c r="D2996" t="s">
        <v>18</v>
      </c>
      <c r="E2996" t="s">
        <v>23</v>
      </c>
      <c r="F2996">
        <v>8</v>
      </c>
      <c r="G2996">
        <v>331.26</v>
      </c>
      <c r="H2996">
        <v>0</v>
      </c>
      <c r="I2996" t="s">
        <v>1409</v>
      </c>
      <c r="J2996">
        <f t="shared" si="138"/>
        <v>323.26</v>
      </c>
      <c r="K2996">
        <f t="shared" si="139"/>
        <v>323.26</v>
      </c>
      <c r="L2996">
        <f t="shared" si="140"/>
        <v>129.304</v>
      </c>
    </row>
    <row r="2997" spans="1:12" x14ac:dyDescent="0.35">
      <c r="A2997" t="s">
        <v>3806</v>
      </c>
      <c r="B2997" s="1">
        <v>45136</v>
      </c>
      <c r="C2997" t="s">
        <v>10</v>
      </c>
      <c r="D2997" t="s">
        <v>11</v>
      </c>
      <c r="E2997" t="s">
        <v>19</v>
      </c>
      <c r="F2997">
        <v>8</v>
      </c>
      <c r="G2997">
        <v>385.13</v>
      </c>
      <c r="H2997">
        <v>0.3</v>
      </c>
      <c r="I2997" t="s">
        <v>2290</v>
      </c>
      <c r="J2997">
        <f t="shared" si="138"/>
        <v>377.13</v>
      </c>
      <c r="K2997">
        <f t="shared" si="139"/>
        <v>263.99099999999999</v>
      </c>
      <c r="L2997">
        <f t="shared" si="140"/>
        <v>37.712999999999994</v>
      </c>
    </row>
    <row r="2998" spans="1:12" x14ac:dyDescent="0.35">
      <c r="A2998" t="s">
        <v>3807</v>
      </c>
      <c r="B2998" s="1">
        <v>45770</v>
      </c>
      <c r="C2998" t="s">
        <v>156</v>
      </c>
      <c r="D2998" t="s">
        <v>33</v>
      </c>
      <c r="E2998" t="s">
        <v>43</v>
      </c>
      <c r="F2998">
        <v>1</v>
      </c>
      <c r="G2998">
        <v>40.04</v>
      </c>
      <c r="H2998">
        <v>0</v>
      </c>
      <c r="I2998" t="s">
        <v>2407</v>
      </c>
      <c r="J2998">
        <f t="shared" si="138"/>
        <v>39.04</v>
      </c>
      <c r="K2998">
        <f t="shared" si="139"/>
        <v>39.04</v>
      </c>
      <c r="L2998">
        <f t="shared" si="140"/>
        <v>15.616</v>
      </c>
    </row>
    <row r="2999" spans="1:12" x14ac:dyDescent="0.35">
      <c r="A2999" t="s">
        <v>3808</v>
      </c>
      <c r="B2999" s="1">
        <v>45248</v>
      </c>
      <c r="C2999" t="s">
        <v>17</v>
      </c>
      <c r="D2999" t="s">
        <v>18</v>
      </c>
      <c r="E2999" t="s">
        <v>19</v>
      </c>
      <c r="F2999">
        <v>6</v>
      </c>
      <c r="G2999">
        <v>153.83000000000001</v>
      </c>
      <c r="H2999">
        <v>0</v>
      </c>
      <c r="I2999" t="s">
        <v>990</v>
      </c>
      <c r="J2999">
        <f t="shared" si="138"/>
        <v>147.83000000000001</v>
      </c>
      <c r="K2999">
        <f t="shared" si="139"/>
        <v>147.83000000000001</v>
      </c>
      <c r="L2999">
        <f t="shared" si="140"/>
        <v>59.132000000000005</v>
      </c>
    </row>
    <row r="3000" spans="1:12" x14ac:dyDescent="0.35">
      <c r="A3000" t="s">
        <v>3809</v>
      </c>
      <c r="B3000" s="1">
        <v>45265</v>
      </c>
      <c r="C3000" t="s">
        <v>10</v>
      </c>
      <c r="D3000" t="s">
        <v>11</v>
      </c>
      <c r="E3000" t="s">
        <v>19</v>
      </c>
      <c r="F3000">
        <v>5</v>
      </c>
      <c r="G3000">
        <v>207.29</v>
      </c>
      <c r="H3000">
        <v>0</v>
      </c>
      <c r="I3000" t="s">
        <v>1502</v>
      </c>
      <c r="J3000">
        <f t="shared" si="138"/>
        <v>202.29</v>
      </c>
      <c r="K3000">
        <f t="shared" si="139"/>
        <v>202.29</v>
      </c>
      <c r="L3000">
        <f t="shared" si="140"/>
        <v>80.915999999999997</v>
      </c>
    </row>
    <row r="3001" spans="1:12" x14ac:dyDescent="0.35">
      <c r="A3001" t="s">
        <v>3810</v>
      </c>
      <c r="B3001" s="1">
        <v>45783</v>
      </c>
      <c r="C3001" t="s">
        <v>71</v>
      </c>
      <c r="D3001" t="s">
        <v>33</v>
      </c>
      <c r="E3001" t="s">
        <v>12</v>
      </c>
      <c r="F3001">
        <v>8</v>
      </c>
      <c r="G3001">
        <v>94.96</v>
      </c>
      <c r="H3001">
        <v>0.1</v>
      </c>
      <c r="I3001" t="s">
        <v>2244</v>
      </c>
      <c r="J3001">
        <f t="shared" si="138"/>
        <v>86.96</v>
      </c>
      <c r="K3001">
        <f t="shared" si="139"/>
        <v>78.263999999999996</v>
      </c>
      <c r="L3001">
        <f t="shared" si="140"/>
        <v>26.088000000000001</v>
      </c>
    </row>
    <row r="3002" spans="1:12" x14ac:dyDescent="0.35">
      <c r="A3002" t="s">
        <v>3811</v>
      </c>
      <c r="B3002" s="1">
        <v>44767</v>
      </c>
      <c r="C3002" t="s">
        <v>10</v>
      </c>
      <c r="D3002" t="s">
        <v>11</v>
      </c>
      <c r="E3002" t="s">
        <v>12</v>
      </c>
      <c r="F3002">
        <v>6</v>
      </c>
      <c r="G3002">
        <v>482.08</v>
      </c>
      <c r="H3002">
        <v>0.1</v>
      </c>
      <c r="I3002" t="s">
        <v>708</v>
      </c>
      <c r="J3002">
        <f t="shared" si="138"/>
        <v>476.08</v>
      </c>
      <c r="K3002">
        <f t="shared" si="139"/>
        <v>428.47199999999998</v>
      </c>
      <c r="L3002">
        <f t="shared" si="140"/>
        <v>142.82400000000001</v>
      </c>
    </row>
    <row r="3003" spans="1:12" x14ac:dyDescent="0.35">
      <c r="A3003" t="s">
        <v>3812</v>
      </c>
      <c r="B3003" s="1">
        <v>44940</v>
      </c>
      <c r="C3003" t="s">
        <v>156</v>
      </c>
      <c r="D3003" t="s">
        <v>33</v>
      </c>
      <c r="E3003" t="s">
        <v>12</v>
      </c>
      <c r="F3003">
        <v>9</v>
      </c>
      <c r="G3003">
        <v>67.95</v>
      </c>
      <c r="H3003">
        <v>0.3</v>
      </c>
      <c r="I3003" t="s">
        <v>236</v>
      </c>
      <c r="J3003">
        <f t="shared" si="138"/>
        <v>58.95</v>
      </c>
      <c r="K3003">
        <f t="shared" si="139"/>
        <v>41.265000000000001</v>
      </c>
      <c r="L3003">
        <f t="shared" si="140"/>
        <v>5.8950000000000031</v>
      </c>
    </row>
    <row r="3004" spans="1:12" x14ac:dyDescent="0.35">
      <c r="A3004" t="s">
        <v>3813</v>
      </c>
      <c r="B3004" s="1">
        <v>45929</v>
      </c>
      <c r="C3004" t="s">
        <v>99</v>
      </c>
      <c r="D3004" t="s">
        <v>33</v>
      </c>
      <c r="E3004" t="s">
        <v>19</v>
      </c>
      <c r="F3004">
        <v>9</v>
      </c>
      <c r="G3004">
        <v>57.7</v>
      </c>
      <c r="H3004">
        <v>0</v>
      </c>
      <c r="I3004" t="s">
        <v>97</v>
      </c>
      <c r="J3004">
        <f t="shared" si="138"/>
        <v>48.7</v>
      </c>
      <c r="K3004">
        <f t="shared" si="139"/>
        <v>48.7</v>
      </c>
      <c r="L3004">
        <f t="shared" si="140"/>
        <v>19.480000000000004</v>
      </c>
    </row>
    <row r="3005" spans="1:12" x14ac:dyDescent="0.35">
      <c r="A3005" t="s">
        <v>3814</v>
      </c>
      <c r="B3005" s="1">
        <v>45948</v>
      </c>
      <c r="C3005" t="s">
        <v>32</v>
      </c>
      <c r="D3005" t="s">
        <v>33</v>
      </c>
      <c r="E3005" t="s">
        <v>43</v>
      </c>
      <c r="F3005">
        <v>6</v>
      </c>
      <c r="G3005">
        <v>143.41</v>
      </c>
      <c r="H3005">
        <v>0.1</v>
      </c>
      <c r="I3005" t="s">
        <v>1816</v>
      </c>
      <c r="J3005">
        <f t="shared" si="138"/>
        <v>137.41</v>
      </c>
      <c r="K3005">
        <f t="shared" si="139"/>
        <v>123.669</v>
      </c>
      <c r="L3005">
        <f t="shared" si="140"/>
        <v>41.222999999999999</v>
      </c>
    </row>
    <row r="3006" spans="1:12" x14ac:dyDescent="0.35">
      <c r="A3006" t="s">
        <v>3815</v>
      </c>
      <c r="B3006" s="1">
        <v>45798</v>
      </c>
      <c r="C3006" t="s">
        <v>29</v>
      </c>
      <c r="D3006" t="s">
        <v>18</v>
      </c>
      <c r="E3006" t="s">
        <v>12</v>
      </c>
      <c r="F3006">
        <v>6</v>
      </c>
      <c r="G3006">
        <v>231.27</v>
      </c>
      <c r="H3006">
        <v>0.15</v>
      </c>
      <c r="I3006" t="s">
        <v>1119</v>
      </c>
      <c r="J3006">
        <f t="shared" si="138"/>
        <v>225.27</v>
      </c>
      <c r="K3006">
        <f t="shared" si="139"/>
        <v>191.4795</v>
      </c>
      <c r="L3006">
        <f t="shared" si="140"/>
        <v>56.317499999999995</v>
      </c>
    </row>
    <row r="3007" spans="1:12" x14ac:dyDescent="0.35">
      <c r="A3007" t="s">
        <v>3816</v>
      </c>
      <c r="B3007" s="1">
        <v>45294</v>
      </c>
      <c r="C3007" t="s">
        <v>71</v>
      </c>
      <c r="D3007" t="s">
        <v>33</v>
      </c>
      <c r="E3007" t="s">
        <v>23</v>
      </c>
      <c r="F3007">
        <v>1</v>
      </c>
      <c r="G3007">
        <v>138.94999999999999</v>
      </c>
      <c r="H3007">
        <v>0.15</v>
      </c>
      <c r="I3007" t="s">
        <v>3483</v>
      </c>
      <c r="J3007">
        <f t="shared" si="138"/>
        <v>137.94999999999999</v>
      </c>
      <c r="K3007">
        <f t="shared" si="139"/>
        <v>117.25749999999999</v>
      </c>
      <c r="L3007">
        <f t="shared" si="140"/>
        <v>34.487499999999997</v>
      </c>
    </row>
    <row r="3008" spans="1:12" x14ac:dyDescent="0.35">
      <c r="A3008" t="s">
        <v>3817</v>
      </c>
      <c r="B3008" s="1">
        <v>45675</v>
      </c>
      <c r="C3008" t="s">
        <v>50</v>
      </c>
      <c r="D3008" t="s">
        <v>11</v>
      </c>
      <c r="E3008" t="s">
        <v>23</v>
      </c>
      <c r="F3008">
        <v>4</v>
      </c>
      <c r="G3008">
        <v>235.59</v>
      </c>
      <c r="H3008">
        <v>0.1</v>
      </c>
      <c r="I3008" t="s">
        <v>550</v>
      </c>
      <c r="J3008">
        <f t="shared" si="138"/>
        <v>231.59</v>
      </c>
      <c r="K3008">
        <f t="shared" si="139"/>
        <v>208.43100000000001</v>
      </c>
      <c r="L3008">
        <f t="shared" si="140"/>
        <v>69.477000000000004</v>
      </c>
    </row>
    <row r="3009" spans="1:12" x14ac:dyDescent="0.35">
      <c r="A3009" t="s">
        <v>3818</v>
      </c>
      <c r="B3009" s="1">
        <v>44849</v>
      </c>
      <c r="C3009" t="s">
        <v>64</v>
      </c>
      <c r="D3009" t="s">
        <v>11</v>
      </c>
      <c r="E3009" t="s">
        <v>23</v>
      </c>
      <c r="F3009">
        <v>6</v>
      </c>
      <c r="G3009">
        <v>772.49</v>
      </c>
      <c r="H3009">
        <v>0.3</v>
      </c>
      <c r="I3009" t="s">
        <v>1955</v>
      </c>
      <c r="J3009">
        <f t="shared" si="138"/>
        <v>766.49</v>
      </c>
      <c r="K3009">
        <f t="shared" si="139"/>
        <v>536.54300000000001</v>
      </c>
      <c r="L3009">
        <f t="shared" si="140"/>
        <v>76.649000000000001</v>
      </c>
    </row>
    <row r="3010" spans="1:12" x14ac:dyDescent="0.35">
      <c r="A3010" t="s">
        <v>3819</v>
      </c>
      <c r="B3010" s="1">
        <v>45433</v>
      </c>
      <c r="C3010" t="s">
        <v>99</v>
      </c>
      <c r="D3010" t="s">
        <v>33</v>
      </c>
      <c r="E3010" t="s">
        <v>12</v>
      </c>
      <c r="F3010">
        <v>7</v>
      </c>
      <c r="G3010">
        <v>9.17</v>
      </c>
      <c r="H3010">
        <v>0.1</v>
      </c>
      <c r="I3010" t="s">
        <v>479</v>
      </c>
      <c r="J3010">
        <f t="shared" ref="J3010:J3073" si="141">G3010-F3010</f>
        <v>2.17</v>
      </c>
      <c r="K3010">
        <f t="shared" ref="K3010:K3073" si="142">J3010*(1-H3010)</f>
        <v>1.9530000000000001</v>
      </c>
      <c r="L3010">
        <f t="shared" ref="L3010:L3073" si="143">K3010-(J3010*0.6)</f>
        <v>0.65100000000000025</v>
      </c>
    </row>
    <row r="3011" spans="1:12" x14ac:dyDescent="0.35">
      <c r="A3011" t="s">
        <v>3820</v>
      </c>
      <c r="B3011" s="1">
        <v>45903</v>
      </c>
      <c r="C3011" t="s">
        <v>40</v>
      </c>
      <c r="D3011" t="s">
        <v>33</v>
      </c>
      <c r="E3011" t="s">
        <v>12</v>
      </c>
      <c r="F3011">
        <v>1</v>
      </c>
      <c r="G3011">
        <v>90.43</v>
      </c>
      <c r="H3011">
        <v>0</v>
      </c>
      <c r="I3011" t="s">
        <v>493</v>
      </c>
      <c r="J3011">
        <f t="shared" si="141"/>
        <v>89.43</v>
      </c>
      <c r="K3011">
        <f t="shared" si="142"/>
        <v>89.43</v>
      </c>
      <c r="L3011">
        <f t="shared" si="143"/>
        <v>35.772000000000006</v>
      </c>
    </row>
    <row r="3012" spans="1:12" x14ac:dyDescent="0.35">
      <c r="A3012" t="s">
        <v>3821</v>
      </c>
      <c r="B3012" s="1">
        <v>45797</v>
      </c>
      <c r="C3012" t="s">
        <v>71</v>
      </c>
      <c r="D3012" t="s">
        <v>33</v>
      </c>
      <c r="E3012" t="s">
        <v>19</v>
      </c>
      <c r="F3012">
        <v>4</v>
      </c>
      <c r="G3012">
        <v>138.83000000000001</v>
      </c>
      <c r="H3012">
        <v>0.2</v>
      </c>
      <c r="I3012" t="s">
        <v>2044</v>
      </c>
      <c r="J3012">
        <f t="shared" si="141"/>
        <v>134.83000000000001</v>
      </c>
      <c r="K3012">
        <f t="shared" si="142"/>
        <v>107.86400000000002</v>
      </c>
      <c r="L3012">
        <f t="shared" si="143"/>
        <v>26.966000000000008</v>
      </c>
    </row>
    <row r="3013" spans="1:12" x14ac:dyDescent="0.35">
      <c r="A3013" t="s">
        <v>3822</v>
      </c>
      <c r="B3013" s="1">
        <v>45573</v>
      </c>
      <c r="C3013" t="s">
        <v>64</v>
      </c>
      <c r="D3013" t="s">
        <v>11</v>
      </c>
      <c r="E3013" t="s">
        <v>43</v>
      </c>
      <c r="F3013">
        <v>1</v>
      </c>
      <c r="G3013">
        <v>584.21</v>
      </c>
      <c r="H3013">
        <v>0.3</v>
      </c>
      <c r="I3013" t="s">
        <v>2894</v>
      </c>
      <c r="J3013">
        <f t="shared" si="141"/>
        <v>583.21</v>
      </c>
      <c r="K3013">
        <f t="shared" si="142"/>
        <v>408.24700000000001</v>
      </c>
      <c r="L3013">
        <f t="shared" si="143"/>
        <v>58.321000000000026</v>
      </c>
    </row>
    <row r="3014" spans="1:12" x14ac:dyDescent="0.35">
      <c r="A3014" t="s">
        <v>3823</v>
      </c>
      <c r="B3014" s="1">
        <v>44818</v>
      </c>
      <c r="C3014" t="s">
        <v>26</v>
      </c>
      <c r="D3014" t="s">
        <v>18</v>
      </c>
      <c r="E3014" t="s">
        <v>23</v>
      </c>
      <c r="F3014">
        <v>4</v>
      </c>
      <c r="G3014">
        <v>1047.3800000000001</v>
      </c>
      <c r="H3014">
        <v>0</v>
      </c>
      <c r="I3014" t="s">
        <v>746</v>
      </c>
      <c r="J3014">
        <f t="shared" si="141"/>
        <v>1043.3800000000001</v>
      </c>
      <c r="K3014">
        <f t="shared" si="142"/>
        <v>1043.3800000000001</v>
      </c>
      <c r="L3014">
        <f t="shared" si="143"/>
        <v>417.35200000000009</v>
      </c>
    </row>
    <row r="3015" spans="1:12" x14ac:dyDescent="0.35">
      <c r="A3015" t="s">
        <v>3824</v>
      </c>
      <c r="B3015" s="1">
        <v>45031</v>
      </c>
      <c r="C3015" t="s">
        <v>29</v>
      </c>
      <c r="D3015" t="s">
        <v>18</v>
      </c>
      <c r="E3015" t="s">
        <v>43</v>
      </c>
      <c r="F3015">
        <v>9</v>
      </c>
      <c r="G3015">
        <v>581.82000000000005</v>
      </c>
      <c r="H3015">
        <v>0</v>
      </c>
      <c r="I3015" t="s">
        <v>1311</v>
      </c>
      <c r="J3015">
        <f t="shared" si="141"/>
        <v>572.82000000000005</v>
      </c>
      <c r="K3015">
        <f t="shared" si="142"/>
        <v>572.82000000000005</v>
      </c>
      <c r="L3015">
        <f t="shared" si="143"/>
        <v>229.12800000000004</v>
      </c>
    </row>
    <row r="3016" spans="1:12" x14ac:dyDescent="0.35">
      <c r="A3016" t="s">
        <v>3825</v>
      </c>
      <c r="B3016" s="1">
        <v>44873</v>
      </c>
      <c r="C3016" t="s">
        <v>10</v>
      </c>
      <c r="D3016" t="s">
        <v>11</v>
      </c>
      <c r="E3016" t="s">
        <v>43</v>
      </c>
      <c r="F3016">
        <v>10</v>
      </c>
      <c r="G3016">
        <v>661.93</v>
      </c>
      <c r="H3016">
        <v>0.15</v>
      </c>
      <c r="I3016" t="s">
        <v>1802</v>
      </c>
      <c r="J3016">
        <f t="shared" si="141"/>
        <v>651.92999999999995</v>
      </c>
      <c r="K3016">
        <f t="shared" si="142"/>
        <v>554.14049999999997</v>
      </c>
      <c r="L3016">
        <f t="shared" si="143"/>
        <v>162.98250000000002</v>
      </c>
    </row>
    <row r="3017" spans="1:12" x14ac:dyDescent="0.35">
      <c r="A3017" t="s">
        <v>3826</v>
      </c>
      <c r="B3017" s="1">
        <v>45953</v>
      </c>
      <c r="C3017" t="s">
        <v>10</v>
      </c>
      <c r="D3017" t="s">
        <v>11</v>
      </c>
      <c r="E3017" t="s">
        <v>12</v>
      </c>
      <c r="F3017">
        <v>2</v>
      </c>
      <c r="G3017">
        <v>234.74</v>
      </c>
      <c r="H3017">
        <v>0</v>
      </c>
      <c r="I3017" t="s">
        <v>260</v>
      </c>
      <c r="J3017">
        <f t="shared" si="141"/>
        <v>232.74</v>
      </c>
      <c r="K3017">
        <f t="shared" si="142"/>
        <v>232.74</v>
      </c>
      <c r="L3017">
        <f t="shared" si="143"/>
        <v>93.096000000000004</v>
      </c>
    </row>
    <row r="3018" spans="1:12" x14ac:dyDescent="0.35">
      <c r="A3018" t="s">
        <v>3827</v>
      </c>
      <c r="B3018" s="1">
        <v>45321</v>
      </c>
      <c r="C3018" t="s">
        <v>40</v>
      </c>
      <c r="D3018" t="s">
        <v>33</v>
      </c>
      <c r="E3018" t="s">
        <v>23</v>
      </c>
      <c r="F3018">
        <v>3</v>
      </c>
      <c r="G3018">
        <v>92.92</v>
      </c>
      <c r="H3018">
        <v>0</v>
      </c>
      <c r="I3018" t="s">
        <v>2440</v>
      </c>
      <c r="J3018">
        <f t="shared" si="141"/>
        <v>89.92</v>
      </c>
      <c r="K3018">
        <f t="shared" si="142"/>
        <v>89.92</v>
      </c>
      <c r="L3018">
        <f t="shared" si="143"/>
        <v>35.968000000000004</v>
      </c>
    </row>
    <row r="3019" spans="1:12" x14ac:dyDescent="0.35">
      <c r="A3019" t="s">
        <v>3828</v>
      </c>
      <c r="B3019" s="1">
        <v>45771</v>
      </c>
      <c r="C3019" t="s">
        <v>64</v>
      </c>
      <c r="D3019" t="s">
        <v>11</v>
      </c>
      <c r="E3019" t="s">
        <v>43</v>
      </c>
      <c r="F3019">
        <v>4</v>
      </c>
      <c r="G3019">
        <v>721.48</v>
      </c>
      <c r="H3019">
        <v>0.2</v>
      </c>
      <c r="I3019" t="s">
        <v>837</v>
      </c>
      <c r="J3019">
        <f t="shared" si="141"/>
        <v>717.48</v>
      </c>
      <c r="K3019">
        <f t="shared" si="142"/>
        <v>573.98400000000004</v>
      </c>
      <c r="L3019">
        <f t="shared" si="143"/>
        <v>143.49600000000004</v>
      </c>
    </row>
    <row r="3020" spans="1:12" x14ac:dyDescent="0.35">
      <c r="A3020" t="s">
        <v>3829</v>
      </c>
      <c r="B3020" s="1">
        <v>45174</v>
      </c>
      <c r="C3020" t="s">
        <v>50</v>
      </c>
      <c r="D3020" t="s">
        <v>11</v>
      </c>
      <c r="E3020" t="s">
        <v>43</v>
      </c>
      <c r="F3020">
        <v>4</v>
      </c>
      <c r="G3020">
        <v>736.51</v>
      </c>
      <c r="H3020">
        <v>0</v>
      </c>
      <c r="I3020" t="s">
        <v>2003</v>
      </c>
      <c r="J3020">
        <f t="shared" si="141"/>
        <v>732.51</v>
      </c>
      <c r="K3020">
        <f t="shared" si="142"/>
        <v>732.51</v>
      </c>
      <c r="L3020">
        <f t="shared" si="143"/>
        <v>293.00400000000002</v>
      </c>
    </row>
    <row r="3021" spans="1:12" x14ac:dyDescent="0.35">
      <c r="A3021" t="s">
        <v>3830</v>
      </c>
      <c r="B3021" s="1">
        <v>45760</v>
      </c>
      <c r="C3021" t="s">
        <v>78</v>
      </c>
      <c r="D3021" t="s">
        <v>33</v>
      </c>
      <c r="E3021" t="s">
        <v>19</v>
      </c>
      <c r="F3021">
        <v>2</v>
      </c>
      <c r="G3021">
        <v>51.5</v>
      </c>
      <c r="H3021">
        <v>0.15</v>
      </c>
      <c r="I3021" t="s">
        <v>1601</v>
      </c>
      <c r="J3021">
        <f t="shared" si="141"/>
        <v>49.5</v>
      </c>
      <c r="K3021">
        <f t="shared" si="142"/>
        <v>42.074999999999996</v>
      </c>
      <c r="L3021">
        <f t="shared" si="143"/>
        <v>12.374999999999996</v>
      </c>
    </row>
    <row r="3022" spans="1:12" x14ac:dyDescent="0.35">
      <c r="A3022" t="s">
        <v>3831</v>
      </c>
      <c r="B3022" s="1">
        <v>45519</v>
      </c>
      <c r="C3022" t="s">
        <v>53</v>
      </c>
      <c r="D3022" t="s">
        <v>18</v>
      </c>
      <c r="E3022" t="s">
        <v>23</v>
      </c>
      <c r="F3022">
        <v>6</v>
      </c>
      <c r="G3022">
        <v>1232.46</v>
      </c>
      <c r="H3022">
        <v>0.15</v>
      </c>
      <c r="I3022" t="s">
        <v>81</v>
      </c>
      <c r="J3022">
        <f t="shared" si="141"/>
        <v>1226.46</v>
      </c>
      <c r="K3022">
        <f t="shared" si="142"/>
        <v>1042.491</v>
      </c>
      <c r="L3022">
        <f t="shared" si="143"/>
        <v>306.61500000000001</v>
      </c>
    </row>
    <row r="3023" spans="1:12" x14ac:dyDescent="0.35">
      <c r="A3023" t="s">
        <v>3832</v>
      </c>
      <c r="B3023" s="1">
        <v>44790</v>
      </c>
      <c r="C3023" t="s">
        <v>141</v>
      </c>
      <c r="D3023" t="s">
        <v>33</v>
      </c>
      <c r="E3023" t="s">
        <v>19</v>
      </c>
      <c r="F3023">
        <v>1</v>
      </c>
      <c r="G3023">
        <v>111.02</v>
      </c>
      <c r="H3023">
        <v>0.15</v>
      </c>
      <c r="I3023" t="s">
        <v>1350</v>
      </c>
      <c r="J3023">
        <f t="shared" si="141"/>
        <v>110.02</v>
      </c>
      <c r="K3023">
        <f t="shared" si="142"/>
        <v>93.516999999999996</v>
      </c>
      <c r="L3023">
        <f t="shared" si="143"/>
        <v>27.504999999999995</v>
      </c>
    </row>
    <row r="3024" spans="1:12" x14ac:dyDescent="0.35">
      <c r="A3024" t="s">
        <v>3833</v>
      </c>
      <c r="B3024" s="1">
        <v>44762</v>
      </c>
      <c r="C3024" t="s">
        <v>53</v>
      </c>
      <c r="D3024" t="s">
        <v>18</v>
      </c>
      <c r="E3024" t="s">
        <v>23</v>
      </c>
      <c r="F3024">
        <v>10</v>
      </c>
      <c r="G3024">
        <v>1359.85</v>
      </c>
      <c r="H3024">
        <v>0.1</v>
      </c>
      <c r="I3024" t="s">
        <v>1257</v>
      </c>
      <c r="J3024">
        <f t="shared" si="141"/>
        <v>1349.85</v>
      </c>
      <c r="K3024">
        <f t="shared" si="142"/>
        <v>1214.865</v>
      </c>
      <c r="L3024">
        <f t="shared" si="143"/>
        <v>404.95500000000004</v>
      </c>
    </row>
    <row r="3025" spans="1:12" x14ac:dyDescent="0.35">
      <c r="A3025" t="s">
        <v>3834</v>
      </c>
      <c r="B3025" s="1">
        <v>45505</v>
      </c>
      <c r="C3025" t="s">
        <v>78</v>
      </c>
      <c r="D3025" t="s">
        <v>33</v>
      </c>
      <c r="E3025" t="s">
        <v>19</v>
      </c>
      <c r="F3025">
        <v>1</v>
      </c>
      <c r="G3025">
        <v>57.05</v>
      </c>
      <c r="H3025">
        <v>0.2</v>
      </c>
      <c r="I3025" t="s">
        <v>1672</v>
      </c>
      <c r="J3025">
        <f t="shared" si="141"/>
        <v>56.05</v>
      </c>
      <c r="K3025">
        <f t="shared" si="142"/>
        <v>44.84</v>
      </c>
      <c r="L3025">
        <f t="shared" si="143"/>
        <v>11.210000000000008</v>
      </c>
    </row>
    <row r="3026" spans="1:12" x14ac:dyDescent="0.35">
      <c r="A3026" t="s">
        <v>3835</v>
      </c>
      <c r="B3026" s="1">
        <v>44564</v>
      </c>
      <c r="C3026" t="s">
        <v>156</v>
      </c>
      <c r="D3026" t="s">
        <v>33</v>
      </c>
      <c r="E3026" t="s">
        <v>43</v>
      </c>
      <c r="F3026">
        <v>10</v>
      </c>
      <c r="G3026">
        <v>112.37</v>
      </c>
      <c r="H3026">
        <v>0.3</v>
      </c>
      <c r="I3026" t="s">
        <v>3836</v>
      </c>
      <c r="J3026">
        <f t="shared" si="141"/>
        <v>102.37</v>
      </c>
      <c r="K3026">
        <f t="shared" si="142"/>
        <v>71.658999999999992</v>
      </c>
      <c r="L3026">
        <f t="shared" si="143"/>
        <v>10.236999999999995</v>
      </c>
    </row>
    <row r="3027" spans="1:12" x14ac:dyDescent="0.35">
      <c r="A3027" t="s">
        <v>3837</v>
      </c>
      <c r="B3027" s="1">
        <v>44677</v>
      </c>
      <c r="C3027" t="s">
        <v>156</v>
      </c>
      <c r="D3027" t="s">
        <v>33</v>
      </c>
      <c r="E3027" t="s">
        <v>43</v>
      </c>
      <c r="F3027">
        <v>1</v>
      </c>
      <c r="G3027">
        <v>6.5</v>
      </c>
      <c r="H3027">
        <v>0</v>
      </c>
      <c r="I3027" t="s">
        <v>1197</v>
      </c>
      <c r="J3027">
        <f t="shared" si="141"/>
        <v>5.5</v>
      </c>
      <c r="K3027">
        <f t="shared" si="142"/>
        <v>5.5</v>
      </c>
      <c r="L3027">
        <f t="shared" si="143"/>
        <v>2.2000000000000002</v>
      </c>
    </row>
    <row r="3028" spans="1:12" x14ac:dyDescent="0.35">
      <c r="A3028" t="s">
        <v>3838</v>
      </c>
      <c r="B3028" s="1">
        <v>45885</v>
      </c>
      <c r="C3028" t="s">
        <v>61</v>
      </c>
      <c r="D3028" t="s">
        <v>33</v>
      </c>
      <c r="E3028" t="s">
        <v>12</v>
      </c>
      <c r="F3028">
        <v>9</v>
      </c>
      <c r="G3028">
        <v>76.680000000000007</v>
      </c>
      <c r="H3028">
        <v>0.2</v>
      </c>
      <c r="I3028" t="s">
        <v>387</v>
      </c>
      <c r="J3028">
        <f t="shared" si="141"/>
        <v>67.680000000000007</v>
      </c>
      <c r="K3028">
        <f t="shared" si="142"/>
        <v>54.144000000000005</v>
      </c>
      <c r="L3028">
        <f t="shared" si="143"/>
        <v>13.536000000000001</v>
      </c>
    </row>
    <row r="3029" spans="1:12" x14ac:dyDescent="0.35">
      <c r="A3029" t="s">
        <v>3839</v>
      </c>
      <c r="B3029" s="1">
        <v>45196</v>
      </c>
      <c r="C3029" t="s">
        <v>17</v>
      </c>
      <c r="D3029" t="s">
        <v>18</v>
      </c>
      <c r="E3029" t="s">
        <v>19</v>
      </c>
      <c r="F3029">
        <v>3</v>
      </c>
      <c r="G3029">
        <v>932.22</v>
      </c>
      <c r="H3029">
        <v>0.2</v>
      </c>
      <c r="I3029" t="s">
        <v>378</v>
      </c>
      <c r="J3029">
        <f t="shared" si="141"/>
        <v>929.22</v>
      </c>
      <c r="K3029">
        <f t="shared" si="142"/>
        <v>743.37600000000009</v>
      </c>
      <c r="L3029">
        <f t="shared" si="143"/>
        <v>185.84400000000005</v>
      </c>
    </row>
    <row r="3030" spans="1:12" x14ac:dyDescent="0.35">
      <c r="A3030" t="s">
        <v>3840</v>
      </c>
      <c r="B3030" s="1">
        <v>45374</v>
      </c>
      <c r="C3030" t="s">
        <v>10</v>
      </c>
      <c r="D3030" t="s">
        <v>11</v>
      </c>
      <c r="E3030" t="s">
        <v>19</v>
      </c>
      <c r="F3030">
        <v>5</v>
      </c>
      <c r="G3030">
        <v>56.38</v>
      </c>
      <c r="H3030">
        <v>0.3</v>
      </c>
      <c r="I3030" t="s">
        <v>583</v>
      </c>
      <c r="J3030">
        <f t="shared" si="141"/>
        <v>51.38</v>
      </c>
      <c r="K3030">
        <f t="shared" si="142"/>
        <v>35.966000000000001</v>
      </c>
      <c r="L3030">
        <f t="shared" si="143"/>
        <v>5.1380000000000017</v>
      </c>
    </row>
    <row r="3031" spans="1:12" x14ac:dyDescent="0.35">
      <c r="A3031" t="s">
        <v>3841</v>
      </c>
      <c r="B3031" s="1">
        <v>45964</v>
      </c>
      <c r="C3031" t="s">
        <v>26</v>
      </c>
      <c r="D3031" t="s">
        <v>18</v>
      </c>
      <c r="E3031" t="s">
        <v>43</v>
      </c>
      <c r="F3031">
        <v>5</v>
      </c>
      <c r="G3031">
        <v>975.61</v>
      </c>
      <c r="H3031">
        <v>0.2</v>
      </c>
      <c r="I3031" t="s">
        <v>544</v>
      </c>
      <c r="J3031">
        <f t="shared" si="141"/>
        <v>970.61</v>
      </c>
      <c r="K3031">
        <f t="shared" si="142"/>
        <v>776.48800000000006</v>
      </c>
      <c r="L3031">
        <f t="shared" si="143"/>
        <v>194.12200000000007</v>
      </c>
    </row>
    <row r="3032" spans="1:12" x14ac:dyDescent="0.35">
      <c r="A3032" t="s">
        <v>3842</v>
      </c>
      <c r="B3032" s="1">
        <v>45430</v>
      </c>
      <c r="C3032" t="s">
        <v>29</v>
      </c>
      <c r="D3032" t="s">
        <v>18</v>
      </c>
      <c r="E3032" t="s">
        <v>19</v>
      </c>
      <c r="F3032">
        <v>2</v>
      </c>
      <c r="G3032">
        <v>1344.13</v>
      </c>
      <c r="H3032">
        <v>0.2</v>
      </c>
      <c r="I3032" t="s">
        <v>125</v>
      </c>
      <c r="J3032">
        <f t="shared" si="141"/>
        <v>1342.13</v>
      </c>
      <c r="K3032">
        <f t="shared" si="142"/>
        <v>1073.7040000000002</v>
      </c>
      <c r="L3032">
        <f t="shared" si="143"/>
        <v>268.42600000000016</v>
      </c>
    </row>
    <row r="3033" spans="1:12" x14ac:dyDescent="0.35">
      <c r="A3033" t="s">
        <v>3843</v>
      </c>
      <c r="B3033" s="1">
        <v>44915</v>
      </c>
      <c r="C3033" t="s">
        <v>22</v>
      </c>
      <c r="D3033" t="s">
        <v>11</v>
      </c>
      <c r="E3033" t="s">
        <v>43</v>
      </c>
      <c r="F3033">
        <v>2</v>
      </c>
      <c r="G3033">
        <v>232.76</v>
      </c>
      <c r="H3033">
        <v>0.1</v>
      </c>
      <c r="I3033" t="s">
        <v>489</v>
      </c>
      <c r="J3033">
        <f t="shared" si="141"/>
        <v>230.76</v>
      </c>
      <c r="K3033">
        <f t="shared" si="142"/>
        <v>207.684</v>
      </c>
      <c r="L3033">
        <f t="shared" si="143"/>
        <v>69.228000000000009</v>
      </c>
    </row>
    <row r="3034" spans="1:12" x14ac:dyDescent="0.35">
      <c r="A3034" t="s">
        <v>3844</v>
      </c>
      <c r="B3034" s="1">
        <v>45679</v>
      </c>
      <c r="C3034" t="s">
        <v>141</v>
      </c>
      <c r="D3034" t="s">
        <v>33</v>
      </c>
      <c r="E3034" t="s">
        <v>12</v>
      </c>
      <c r="F3034">
        <v>1</v>
      </c>
      <c r="G3034">
        <v>19.29</v>
      </c>
      <c r="H3034">
        <v>0.2</v>
      </c>
      <c r="I3034" t="s">
        <v>1311</v>
      </c>
      <c r="J3034">
        <f t="shared" si="141"/>
        <v>18.29</v>
      </c>
      <c r="K3034">
        <f t="shared" si="142"/>
        <v>14.632</v>
      </c>
      <c r="L3034">
        <f t="shared" si="143"/>
        <v>3.6580000000000013</v>
      </c>
    </row>
    <row r="3035" spans="1:12" x14ac:dyDescent="0.35">
      <c r="A3035" t="s">
        <v>3845</v>
      </c>
      <c r="B3035" s="1">
        <v>45045</v>
      </c>
      <c r="C3035" t="s">
        <v>22</v>
      </c>
      <c r="D3035" t="s">
        <v>11</v>
      </c>
      <c r="E3035" t="s">
        <v>12</v>
      </c>
      <c r="F3035">
        <v>2</v>
      </c>
      <c r="G3035">
        <v>711.11</v>
      </c>
      <c r="H3035">
        <v>0.3</v>
      </c>
      <c r="I3035" t="s">
        <v>1104</v>
      </c>
      <c r="J3035">
        <f t="shared" si="141"/>
        <v>709.11</v>
      </c>
      <c r="K3035">
        <f t="shared" si="142"/>
        <v>496.37699999999995</v>
      </c>
      <c r="L3035">
        <f t="shared" si="143"/>
        <v>70.910999999999945</v>
      </c>
    </row>
    <row r="3036" spans="1:12" x14ac:dyDescent="0.35">
      <c r="A3036" t="s">
        <v>3846</v>
      </c>
      <c r="B3036" s="1">
        <v>45866</v>
      </c>
      <c r="C3036" t="s">
        <v>71</v>
      </c>
      <c r="D3036" t="s">
        <v>33</v>
      </c>
      <c r="E3036" t="s">
        <v>23</v>
      </c>
      <c r="F3036">
        <v>1</v>
      </c>
      <c r="G3036">
        <v>39.450000000000003</v>
      </c>
      <c r="H3036">
        <v>0.2</v>
      </c>
      <c r="I3036" t="s">
        <v>1653</v>
      </c>
      <c r="J3036">
        <f t="shared" si="141"/>
        <v>38.450000000000003</v>
      </c>
      <c r="K3036">
        <f t="shared" si="142"/>
        <v>30.760000000000005</v>
      </c>
      <c r="L3036">
        <f t="shared" si="143"/>
        <v>7.6900000000000048</v>
      </c>
    </row>
    <row r="3037" spans="1:12" x14ac:dyDescent="0.35">
      <c r="A3037" t="s">
        <v>3847</v>
      </c>
      <c r="B3037" s="1">
        <v>45998</v>
      </c>
      <c r="C3037" t="s">
        <v>71</v>
      </c>
      <c r="D3037" t="s">
        <v>33</v>
      </c>
      <c r="E3037" t="s">
        <v>23</v>
      </c>
      <c r="F3037">
        <v>10</v>
      </c>
      <c r="G3037">
        <v>6.83</v>
      </c>
      <c r="H3037">
        <v>0.3</v>
      </c>
      <c r="I3037" t="s">
        <v>319</v>
      </c>
      <c r="J3037">
        <f t="shared" si="141"/>
        <v>-3.17</v>
      </c>
      <c r="K3037">
        <f t="shared" si="142"/>
        <v>-2.2189999999999999</v>
      </c>
      <c r="L3037">
        <f t="shared" si="143"/>
        <v>-0.31699999999999995</v>
      </c>
    </row>
    <row r="3038" spans="1:12" x14ac:dyDescent="0.35">
      <c r="A3038" t="s">
        <v>3848</v>
      </c>
      <c r="B3038" s="1">
        <v>45557</v>
      </c>
      <c r="C3038" t="s">
        <v>78</v>
      </c>
      <c r="D3038" t="s">
        <v>33</v>
      </c>
      <c r="E3038" t="s">
        <v>12</v>
      </c>
      <c r="F3038">
        <v>1</v>
      </c>
      <c r="G3038">
        <v>11.2</v>
      </c>
      <c r="H3038">
        <v>0.1</v>
      </c>
      <c r="I3038" t="s">
        <v>1705</v>
      </c>
      <c r="J3038">
        <f t="shared" si="141"/>
        <v>10.199999999999999</v>
      </c>
      <c r="K3038">
        <f t="shared" si="142"/>
        <v>9.18</v>
      </c>
      <c r="L3038">
        <f t="shared" si="143"/>
        <v>3.0600000000000005</v>
      </c>
    </row>
    <row r="3039" spans="1:12" x14ac:dyDescent="0.35">
      <c r="A3039" t="s">
        <v>3849</v>
      </c>
      <c r="B3039" s="1">
        <v>45993</v>
      </c>
      <c r="C3039" t="s">
        <v>29</v>
      </c>
      <c r="D3039" t="s">
        <v>18</v>
      </c>
      <c r="E3039" t="s">
        <v>19</v>
      </c>
      <c r="F3039">
        <v>8</v>
      </c>
      <c r="G3039">
        <v>1378.65</v>
      </c>
      <c r="H3039">
        <v>0.15</v>
      </c>
      <c r="I3039" t="s">
        <v>191</v>
      </c>
      <c r="J3039">
        <f t="shared" si="141"/>
        <v>1370.65</v>
      </c>
      <c r="K3039">
        <f t="shared" si="142"/>
        <v>1165.0525</v>
      </c>
      <c r="L3039">
        <f t="shared" si="143"/>
        <v>342.66250000000002</v>
      </c>
    </row>
    <row r="3040" spans="1:12" x14ac:dyDescent="0.35">
      <c r="A3040" t="s">
        <v>3850</v>
      </c>
      <c r="B3040" s="1">
        <v>45112</v>
      </c>
      <c r="C3040" t="s">
        <v>17</v>
      </c>
      <c r="D3040" t="s">
        <v>18</v>
      </c>
      <c r="E3040" t="s">
        <v>19</v>
      </c>
      <c r="F3040">
        <v>9</v>
      </c>
      <c r="G3040">
        <v>1273.1300000000001</v>
      </c>
      <c r="H3040">
        <v>0.1</v>
      </c>
      <c r="I3040" t="s">
        <v>371</v>
      </c>
      <c r="J3040">
        <f t="shared" si="141"/>
        <v>1264.1300000000001</v>
      </c>
      <c r="K3040">
        <f t="shared" si="142"/>
        <v>1137.7170000000001</v>
      </c>
      <c r="L3040">
        <f t="shared" si="143"/>
        <v>379.23900000000003</v>
      </c>
    </row>
    <row r="3041" spans="1:12" x14ac:dyDescent="0.35">
      <c r="A3041" t="s">
        <v>3851</v>
      </c>
      <c r="B3041" s="1">
        <v>45501</v>
      </c>
      <c r="C3041" t="s">
        <v>64</v>
      </c>
      <c r="D3041" t="s">
        <v>11</v>
      </c>
      <c r="E3041" t="s">
        <v>19</v>
      </c>
      <c r="F3041">
        <v>2</v>
      </c>
      <c r="G3041">
        <v>711.61</v>
      </c>
      <c r="H3041">
        <v>0.2</v>
      </c>
      <c r="I3041" t="s">
        <v>3009</v>
      </c>
      <c r="J3041">
        <f t="shared" si="141"/>
        <v>709.61</v>
      </c>
      <c r="K3041">
        <f t="shared" si="142"/>
        <v>567.68799999999999</v>
      </c>
      <c r="L3041">
        <f t="shared" si="143"/>
        <v>141.92199999999997</v>
      </c>
    </row>
    <row r="3042" spans="1:12" x14ac:dyDescent="0.35">
      <c r="A3042" t="s">
        <v>3852</v>
      </c>
      <c r="B3042" s="1">
        <v>45104</v>
      </c>
      <c r="C3042" t="s">
        <v>17</v>
      </c>
      <c r="D3042" t="s">
        <v>18</v>
      </c>
      <c r="E3042" t="s">
        <v>43</v>
      </c>
      <c r="F3042">
        <v>5</v>
      </c>
      <c r="G3042">
        <v>1408.64</v>
      </c>
      <c r="H3042">
        <v>0.15</v>
      </c>
      <c r="I3042" t="s">
        <v>1989</v>
      </c>
      <c r="J3042">
        <f t="shared" si="141"/>
        <v>1403.64</v>
      </c>
      <c r="K3042">
        <f t="shared" si="142"/>
        <v>1193.0940000000001</v>
      </c>
      <c r="L3042">
        <f t="shared" si="143"/>
        <v>350.90999999999997</v>
      </c>
    </row>
    <row r="3043" spans="1:12" x14ac:dyDescent="0.35">
      <c r="A3043" t="s">
        <v>3853</v>
      </c>
      <c r="B3043" s="1">
        <v>45825</v>
      </c>
      <c r="C3043" t="s">
        <v>32</v>
      </c>
      <c r="D3043" t="s">
        <v>33</v>
      </c>
      <c r="E3043" t="s">
        <v>43</v>
      </c>
      <c r="F3043">
        <v>7</v>
      </c>
      <c r="G3043">
        <v>124.29</v>
      </c>
      <c r="H3043">
        <v>0.2</v>
      </c>
      <c r="I3043" t="s">
        <v>1387</v>
      </c>
      <c r="J3043">
        <f t="shared" si="141"/>
        <v>117.29</v>
      </c>
      <c r="K3043">
        <f t="shared" si="142"/>
        <v>93.832000000000008</v>
      </c>
      <c r="L3043">
        <f t="shared" si="143"/>
        <v>23.458000000000013</v>
      </c>
    </row>
    <row r="3044" spans="1:12" x14ac:dyDescent="0.35">
      <c r="A3044" t="s">
        <v>3854</v>
      </c>
      <c r="B3044" s="1">
        <v>45582</v>
      </c>
      <c r="C3044" t="s">
        <v>10</v>
      </c>
      <c r="D3044" t="s">
        <v>11</v>
      </c>
      <c r="E3044" t="s">
        <v>23</v>
      </c>
      <c r="F3044">
        <v>8</v>
      </c>
      <c r="G3044">
        <v>600.77</v>
      </c>
      <c r="H3044">
        <v>0</v>
      </c>
      <c r="I3044" t="s">
        <v>36</v>
      </c>
      <c r="J3044">
        <f t="shared" si="141"/>
        <v>592.77</v>
      </c>
      <c r="K3044">
        <f t="shared" si="142"/>
        <v>592.77</v>
      </c>
      <c r="L3044">
        <f t="shared" si="143"/>
        <v>237.108</v>
      </c>
    </row>
    <row r="3045" spans="1:12" x14ac:dyDescent="0.35">
      <c r="A3045" t="s">
        <v>3855</v>
      </c>
      <c r="B3045" s="1">
        <v>44851</v>
      </c>
      <c r="C3045" t="s">
        <v>71</v>
      </c>
      <c r="D3045" t="s">
        <v>33</v>
      </c>
      <c r="E3045" t="s">
        <v>43</v>
      </c>
      <c r="F3045">
        <v>7</v>
      </c>
      <c r="G3045">
        <v>20.45</v>
      </c>
      <c r="H3045">
        <v>0.3</v>
      </c>
      <c r="I3045" t="s">
        <v>3856</v>
      </c>
      <c r="J3045">
        <f t="shared" si="141"/>
        <v>13.45</v>
      </c>
      <c r="K3045">
        <f t="shared" si="142"/>
        <v>9.4149999999999991</v>
      </c>
      <c r="L3045">
        <f t="shared" si="143"/>
        <v>1.3450000000000006</v>
      </c>
    </row>
    <row r="3046" spans="1:12" x14ac:dyDescent="0.35">
      <c r="A3046" t="s">
        <v>3857</v>
      </c>
      <c r="B3046" s="1">
        <v>45464</v>
      </c>
      <c r="C3046" t="s">
        <v>53</v>
      </c>
      <c r="D3046" t="s">
        <v>18</v>
      </c>
      <c r="E3046" t="s">
        <v>19</v>
      </c>
      <c r="F3046">
        <v>6</v>
      </c>
      <c r="G3046">
        <v>608.84</v>
      </c>
      <c r="H3046">
        <v>0</v>
      </c>
      <c r="I3046" t="s">
        <v>1359</v>
      </c>
      <c r="J3046">
        <f t="shared" si="141"/>
        <v>602.84</v>
      </c>
      <c r="K3046">
        <f t="shared" si="142"/>
        <v>602.84</v>
      </c>
      <c r="L3046">
        <f t="shared" si="143"/>
        <v>241.13600000000002</v>
      </c>
    </row>
    <row r="3047" spans="1:12" x14ac:dyDescent="0.35">
      <c r="A3047" t="s">
        <v>3858</v>
      </c>
      <c r="B3047" s="1">
        <v>45677</v>
      </c>
      <c r="C3047" t="s">
        <v>26</v>
      </c>
      <c r="D3047" t="s">
        <v>18</v>
      </c>
      <c r="E3047" t="s">
        <v>43</v>
      </c>
      <c r="F3047">
        <v>1</v>
      </c>
      <c r="G3047">
        <v>332.22</v>
      </c>
      <c r="H3047">
        <v>0</v>
      </c>
      <c r="I3047" t="s">
        <v>631</v>
      </c>
      <c r="J3047">
        <f t="shared" si="141"/>
        <v>331.22</v>
      </c>
      <c r="K3047">
        <f t="shared" si="142"/>
        <v>331.22</v>
      </c>
      <c r="L3047">
        <f t="shared" si="143"/>
        <v>132.48800000000003</v>
      </c>
    </row>
    <row r="3048" spans="1:12" x14ac:dyDescent="0.35">
      <c r="A3048" t="s">
        <v>3859</v>
      </c>
      <c r="B3048" s="1">
        <v>45341</v>
      </c>
      <c r="C3048" t="s">
        <v>64</v>
      </c>
      <c r="D3048" t="s">
        <v>11</v>
      </c>
      <c r="E3048" t="s">
        <v>43</v>
      </c>
      <c r="F3048">
        <v>7</v>
      </c>
      <c r="G3048">
        <v>714.31</v>
      </c>
      <c r="H3048">
        <v>0</v>
      </c>
      <c r="I3048" t="s">
        <v>1414</v>
      </c>
      <c r="J3048">
        <f t="shared" si="141"/>
        <v>707.31</v>
      </c>
      <c r="K3048">
        <f t="shared" si="142"/>
        <v>707.31</v>
      </c>
      <c r="L3048">
        <f t="shared" si="143"/>
        <v>282.92399999999998</v>
      </c>
    </row>
    <row r="3049" spans="1:12" x14ac:dyDescent="0.35">
      <c r="A3049" t="s">
        <v>3860</v>
      </c>
      <c r="B3049" s="1">
        <v>45009</v>
      </c>
      <c r="C3049" t="s">
        <v>64</v>
      </c>
      <c r="D3049" t="s">
        <v>11</v>
      </c>
      <c r="E3049" t="s">
        <v>19</v>
      </c>
      <c r="F3049">
        <v>2</v>
      </c>
      <c r="G3049">
        <v>654.15</v>
      </c>
      <c r="H3049">
        <v>0.15</v>
      </c>
      <c r="I3049" t="s">
        <v>54</v>
      </c>
      <c r="J3049">
        <f t="shared" si="141"/>
        <v>652.15</v>
      </c>
      <c r="K3049">
        <f t="shared" si="142"/>
        <v>554.32749999999999</v>
      </c>
      <c r="L3049">
        <f t="shared" si="143"/>
        <v>163.03750000000002</v>
      </c>
    </row>
    <row r="3050" spans="1:12" x14ac:dyDescent="0.35">
      <c r="A3050" t="s">
        <v>3861</v>
      </c>
      <c r="B3050" s="1">
        <v>45172</v>
      </c>
      <c r="C3050" t="s">
        <v>22</v>
      </c>
      <c r="D3050" t="s">
        <v>11</v>
      </c>
      <c r="E3050" t="s">
        <v>43</v>
      </c>
      <c r="F3050">
        <v>3</v>
      </c>
      <c r="G3050">
        <v>271.64</v>
      </c>
      <c r="H3050">
        <v>0</v>
      </c>
      <c r="I3050" t="s">
        <v>466</v>
      </c>
      <c r="J3050">
        <f t="shared" si="141"/>
        <v>268.64</v>
      </c>
      <c r="K3050">
        <f t="shared" si="142"/>
        <v>268.64</v>
      </c>
      <c r="L3050">
        <f t="shared" si="143"/>
        <v>107.45599999999999</v>
      </c>
    </row>
    <row r="3051" spans="1:12" x14ac:dyDescent="0.35">
      <c r="A3051" t="s">
        <v>3862</v>
      </c>
      <c r="B3051" s="1">
        <v>45425</v>
      </c>
      <c r="C3051" t="s">
        <v>50</v>
      </c>
      <c r="D3051" t="s">
        <v>11</v>
      </c>
      <c r="E3051" t="s">
        <v>43</v>
      </c>
      <c r="F3051">
        <v>8</v>
      </c>
      <c r="G3051">
        <v>70.41</v>
      </c>
      <c r="H3051">
        <v>0.1</v>
      </c>
      <c r="I3051" t="s">
        <v>590</v>
      </c>
      <c r="J3051">
        <f t="shared" si="141"/>
        <v>62.41</v>
      </c>
      <c r="K3051">
        <f t="shared" si="142"/>
        <v>56.168999999999997</v>
      </c>
      <c r="L3051">
        <f t="shared" si="143"/>
        <v>18.722999999999999</v>
      </c>
    </row>
    <row r="3052" spans="1:12" x14ac:dyDescent="0.35">
      <c r="A3052" t="s">
        <v>3863</v>
      </c>
      <c r="B3052" s="1">
        <v>45665</v>
      </c>
      <c r="C3052" t="s">
        <v>26</v>
      </c>
      <c r="D3052" t="s">
        <v>18</v>
      </c>
      <c r="E3052" t="s">
        <v>23</v>
      </c>
      <c r="F3052">
        <v>1</v>
      </c>
      <c r="G3052">
        <v>403.03</v>
      </c>
      <c r="H3052">
        <v>0.2</v>
      </c>
      <c r="I3052" t="s">
        <v>919</v>
      </c>
      <c r="J3052">
        <f t="shared" si="141"/>
        <v>402.03</v>
      </c>
      <c r="K3052">
        <f t="shared" si="142"/>
        <v>321.62400000000002</v>
      </c>
      <c r="L3052">
        <f t="shared" si="143"/>
        <v>80.406000000000063</v>
      </c>
    </row>
    <row r="3053" spans="1:12" x14ac:dyDescent="0.35">
      <c r="A3053" t="s">
        <v>3864</v>
      </c>
      <c r="B3053" s="1">
        <v>44619</v>
      </c>
      <c r="C3053" t="s">
        <v>61</v>
      </c>
      <c r="D3053" t="s">
        <v>33</v>
      </c>
      <c r="E3053" t="s">
        <v>12</v>
      </c>
      <c r="F3053">
        <v>8</v>
      </c>
      <c r="G3053">
        <v>104.02</v>
      </c>
      <c r="H3053">
        <v>0.3</v>
      </c>
      <c r="I3053" t="s">
        <v>2117</v>
      </c>
      <c r="J3053">
        <f t="shared" si="141"/>
        <v>96.02</v>
      </c>
      <c r="K3053">
        <f t="shared" si="142"/>
        <v>67.213999999999999</v>
      </c>
      <c r="L3053">
        <f t="shared" si="143"/>
        <v>9.6020000000000039</v>
      </c>
    </row>
    <row r="3054" spans="1:12" x14ac:dyDescent="0.35">
      <c r="A3054" t="s">
        <v>3865</v>
      </c>
      <c r="B3054" s="1">
        <v>45026</v>
      </c>
      <c r="C3054" t="s">
        <v>29</v>
      </c>
      <c r="D3054" t="s">
        <v>18</v>
      </c>
      <c r="E3054" t="s">
        <v>43</v>
      </c>
      <c r="F3054">
        <v>10</v>
      </c>
      <c r="G3054">
        <v>1465.74</v>
      </c>
      <c r="H3054">
        <v>0.3</v>
      </c>
      <c r="I3054" t="s">
        <v>826</v>
      </c>
      <c r="J3054">
        <f t="shared" si="141"/>
        <v>1455.74</v>
      </c>
      <c r="K3054">
        <f t="shared" si="142"/>
        <v>1019.0179999999999</v>
      </c>
      <c r="L3054">
        <f t="shared" si="143"/>
        <v>145.57399999999996</v>
      </c>
    </row>
    <row r="3055" spans="1:12" x14ac:dyDescent="0.35">
      <c r="A3055" t="s">
        <v>3866</v>
      </c>
      <c r="B3055" s="1">
        <v>45880</v>
      </c>
      <c r="C3055" t="s">
        <v>50</v>
      </c>
      <c r="D3055" t="s">
        <v>11</v>
      </c>
      <c r="E3055" t="s">
        <v>19</v>
      </c>
      <c r="F3055">
        <v>7</v>
      </c>
      <c r="G3055">
        <v>297.37</v>
      </c>
      <c r="H3055">
        <v>0</v>
      </c>
      <c r="I3055" t="s">
        <v>932</v>
      </c>
      <c r="J3055">
        <f t="shared" si="141"/>
        <v>290.37</v>
      </c>
      <c r="K3055">
        <f t="shared" si="142"/>
        <v>290.37</v>
      </c>
      <c r="L3055">
        <f t="shared" si="143"/>
        <v>116.148</v>
      </c>
    </row>
    <row r="3056" spans="1:12" x14ac:dyDescent="0.35">
      <c r="A3056" t="s">
        <v>3867</v>
      </c>
      <c r="B3056" s="1">
        <v>45103</v>
      </c>
      <c r="C3056" t="s">
        <v>50</v>
      </c>
      <c r="D3056" t="s">
        <v>11</v>
      </c>
      <c r="E3056" t="s">
        <v>12</v>
      </c>
      <c r="F3056">
        <v>10</v>
      </c>
      <c r="G3056">
        <v>120.64</v>
      </c>
      <c r="H3056">
        <v>0.2</v>
      </c>
      <c r="I3056" t="s">
        <v>65</v>
      </c>
      <c r="J3056">
        <f t="shared" si="141"/>
        <v>110.64</v>
      </c>
      <c r="K3056">
        <f t="shared" si="142"/>
        <v>88.512</v>
      </c>
      <c r="L3056">
        <f t="shared" si="143"/>
        <v>22.128</v>
      </c>
    </row>
    <row r="3057" spans="1:12" x14ac:dyDescent="0.35">
      <c r="A3057" t="s">
        <v>3868</v>
      </c>
      <c r="B3057" s="1">
        <v>45613</v>
      </c>
      <c r="C3057" t="s">
        <v>64</v>
      </c>
      <c r="D3057" t="s">
        <v>11</v>
      </c>
      <c r="E3057" t="s">
        <v>23</v>
      </c>
      <c r="F3057">
        <v>2</v>
      </c>
      <c r="G3057">
        <v>438.95</v>
      </c>
      <c r="H3057">
        <v>0</v>
      </c>
      <c r="I3057" t="s">
        <v>13</v>
      </c>
      <c r="J3057">
        <f t="shared" si="141"/>
        <v>436.95</v>
      </c>
      <c r="K3057">
        <f t="shared" si="142"/>
        <v>436.95</v>
      </c>
      <c r="L3057">
        <f t="shared" si="143"/>
        <v>174.78000000000003</v>
      </c>
    </row>
    <row r="3058" spans="1:12" x14ac:dyDescent="0.35">
      <c r="A3058" t="s">
        <v>3869</v>
      </c>
      <c r="B3058" s="1">
        <v>45988</v>
      </c>
      <c r="C3058" t="s">
        <v>26</v>
      </c>
      <c r="D3058" t="s">
        <v>18</v>
      </c>
      <c r="E3058" t="s">
        <v>19</v>
      </c>
      <c r="F3058">
        <v>8</v>
      </c>
      <c r="G3058">
        <v>568.53</v>
      </c>
      <c r="H3058">
        <v>0.15</v>
      </c>
      <c r="I3058" t="s">
        <v>479</v>
      </c>
      <c r="J3058">
        <f t="shared" si="141"/>
        <v>560.53</v>
      </c>
      <c r="K3058">
        <f t="shared" si="142"/>
        <v>476.45049999999998</v>
      </c>
      <c r="L3058">
        <f t="shared" si="143"/>
        <v>140.13249999999999</v>
      </c>
    </row>
    <row r="3059" spans="1:12" x14ac:dyDescent="0.35">
      <c r="A3059" t="s">
        <v>3870</v>
      </c>
      <c r="B3059" s="1">
        <v>45742</v>
      </c>
      <c r="C3059" t="s">
        <v>156</v>
      </c>
      <c r="D3059" t="s">
        <v>33</v>
      </c>
      <c r="E3059" t="s">
        <v>23</v>
      </c>
      <c r="F3059">
        <v>10</v>
      </c>
      <c r="G3059">
        <v>92.04</v>
      </c>
      <c r="H3059">
        <v>0.1</v>
      </c>
      <c r="I3059" t="s">
        <v>1683</v>
      </c>
      <c r="J3059">
        <f t="shared" si="141"/>
        <v>82.04</v>
      </c>
      <c r="K3059">
        <f t="shared" si="142"/>
        <v>73.836000000000013</v>
      </c>
      <c r="L3059">
        <f t="shared" si="143"/>
        <v>24.612000000000009</v>
      </c>
    </row>
    <row r="3060" spans="1:12" x14ac:dyDescent="0.35">
      <c r="A3060" t="s">
        <v>3871</v>
      </c>
      <c r="B3060" s="1">
        <v>45566</v>
      </c>
      <c r="C3060" t="s">
        <v>22</v>
      </c>
      <c r="D3060" t="s">
        <v>11</v>
      </c>
      <c r="E3060" t="s">
        <v>43</v>
      </c>
      <c r="F3060">
        <v>9</v>
      </c>
      <c r="G3060">
        <v>690.25</v>
      </c>
      <c r="H3060">
        <v>0.1</v>
      </c>
      <c r="I3060" t="s">
        <v>2321</v>
      </c>
      <c r="J3060">
        <f t="shared" si="141"/>
        <v>681.25</v>
      </c>
      <c r="K3060">
        <f t="shared" si="142"/>
        <v>613.125</v>
      </c>
      <c r="L3060">
        <f t="shared" si="143"/>
        <v>204.375</v>
      </c>
    </row>
    <row r="3061" spans="1:12" x14ac:dyDescent="0.35">
      <c r="A3061" t="s">
        <v>3872</v>
      </c>
      <c r="B3061" s="1">
        <v>44756</v>
      </c>
      <c r="C3061" t="s">
        <v>29</v>
      </c>
      <c r="D3061" t="s">
        <v>18</v>
      </c>
      <c r="E3061" t="s">
        <v>19</v>
      </c>
      <c r="F3061">
        <v>7</v>
      </c>
      <c r="G3061">
        <v>207.76</v>
      </c>
      <c r="H3061">
        <v>0</v>
      </c>
      <c r="I3061" t="s">
        <v>1816</v>
      </c>
      <c r="J3061">
        <f t="shared" si="141"/>
        <v>200.76</v>
      </c>
      <c r="K3061">
        <f t="shared" si="142"/>
        <v>200.76</v>
      </c>
      <c r="L3061">
        <f t="shared" si="143"/>
        <v>80.304000000000002</v>
      </c>
    </row>
    <row r="3062" spans="1:12" x14ac:dyDescent="0.35">
      <c r="A3062" t="s">
        <v>3873</v>
      </c>
      <c r="B3062" s="1">
        <v>45060</v>
      </c>
      <c r="C3062" t="s">
        <v>50</v>
      </c>
      <c r="D3062" t="s">
        <v>11</v>
      </c>
      <c r="E3062" t="s">
        <v>12</v>
      </c>
      <c r="F3062">
        <v>2</v>
      </c>
      <c r="G3062">
        <v>176.12</v>
      </c>
      <c r="H3062">
        <v>0.15</v>
      </c>
      <c r="I3062" t="s">
        <v>391</v>
      </c>
      <c r="J3062">
        <f t="shared" si="141"/>
        <v>174.12</v>
      </c>
      <c r="K3062">
        <f t="shared" si="142"/>
        <v>148.00200000000001</v>
      </c>
      <c r="L3062">
        <f t="shared" si="143"/>
        <v>43.530000000000015</v>
      </c>
    </row>
    <row r="3063" spans="1:12" x14ac:dyDescent="0.35">
      <c r="A3063" t="s">
        <v>3874</v>
      </c>
      <c r="B3063" s="1">
        <v>44926</v>
      </c>
      <c r="C3063" t="s">
        <v>26</v>
      </c>
      <c r="D3063" t="s">
        <v>18</v>
      </c>
      <c r="E3063" t="s">
        <v>19</v>
      </c>
      <c r="F3063">
        <v>7</v>
      </c>
      <c r="G3063">
        <v>935.36</v>
      </c>
      <c r="H3063">
        <v>0.2</v>
      </c>
      <c r="I3063" t="s">
        <v>3340</v>
      </c>
      <c r="J3063">
        <f t="shared" si="141"/>
        <v>928.36</v>
      </c>
      <c r="K3063">
        <f t="shared" si="142"/>
        <v>742.6880000000001</v>
      </c>
      <c r="L3063">
        <f t="shared" si="143"/>
        <v>185.67200000000014</v>
      </c>
    </row>
    <row r="3064" spans="1:12" x14ac:dyDescent="0.35">
      <c r="A3064" t="s">
        <v>3875</v>
      </c>
      <c r="B3064" s="1">
        <v>45710</v>
      </c>
      <c r="C3064" t="s">
        <v>29</v>
      </c>
      <c r="D3064" t="s">
        <v>18</v>
      </c>
      <c r="E3064" t="s">
        <v>19</v>
      </c>
      <c r="F3064">
        <v>10</v>
      </c>
      <c r="G3064">
        <v>1274.8499999999999</v>
      </c>
      <c r="H3064">
        <v>0</v>
      </c>
      <c r="I3064" t="s">
        <v>479</v>
      </c>
      <c r="J3064">
        <f t="shared" si="141"/>
        <v>1264.8499999999999</v>
      </c>
      <c r="K3064">
        <f t="shared" si="142"/>
        <v>1264.8499999999999</v>
      </c>
      <c r="L3064">
        <f t="shared" si="143"/>
        <v>505.93999999999994</v>
      </c>
    </row>
    <row r="3065" spans="1:12" x14ac:dyDescent="0.35">
      <c r="A3065" t="s">
        <v>3876</v>
      </c>
      <c r="B3065" s="1">
        <v>45648</v>
      </c>
      <c r="C3065" t="s">
        <v>22</v>
      </c>
      <c r="D3065" t="s">
        <v>11</v>
      </c>
      <c r="E3065" t="s">
        <v>19</v>
      </c>
      <c r="F3065">
        <v>4</v>
      </c>
      <c r="G3065">
        <v>532.25</v>
      </c>
      <c r="H3065">
        <v>0</v>
      </c>
      <c r="I3065" t="s">
        <v>636</v>
      </c>
      <c r="J3065">
        <f t="shared" si="141"/>
        <v>528.25</v>
      </c>
      <c r="K3065">
        <f t="shared" si="142"/>
        <v>528.25</v>
      </c>
      <c r="L3065">
        <f t="shared" si="143"/>
        <v>211.3</v>
      </c>
    </row>
    <row r="3066" spans="1:12" x14ac:dyDescent="0.35">
      <c r="A3066" t="s">
        <v>3877</v>
      </c>
      <c r="B3066" s="1">
        <v>45573</v>
      </c>
      <c r="C3066" t="s">
        <v>71</v>
      </c>
      <c r="D3066" t="s">
        <v>33</v>
      </c>
      <c r="E3066" t="s">
        <v>12</v>
      </c>
      <c r="F3066">
        <v>2</v>
      </c>
      <c r="G3066">
        <v>61.41</v>
      </c>
      <c r="H3066">
        <v>0.3</v>
      </c>
      <c r="I3066" t="s">
        <v>428</v>
      </c>
      <c r="J3066">
        <f t="shared" si="141"/>
        <v>59.41</v>
      </c>
      <c r="K3066">
        <f t="shared" si="142"/>
        <v>41.586999999999996</v>
      </c>
      <c r="L3066">
        <f t="shared" si="143"/>
        <v>5.9410000000000025</v>
      </c>
    </row>
    <row r="3067" spans="1:12" x14ac:dyDescent="0.35">
      <c r="A3067" t="s">
        <v>3878</v>
      </c>
      <c r="B3067" s="1">
        <v>45057</v>
      </c>
      <c r="C3067" t="s">
        <v>50</v>
      </c>
      <c r="D3067" t="s">
        <v>11</v>
      </c>
      <c r="E3067" t="s">
        <v>43</v>
      </c>
      <c r="F3067">
        <v>5</v>
      </c>
      <c r="G3067">
        <v>483.8</v>
      </c>
      <c r="H3067">
        <v>0</v>
      </c>
      <c r="I3067" t="s">
        <v>964</v>
      </c>
      <c r="J3067">
        <f t="shared" si="141"/>
        <v>478.8</v>
      </c>
      <c r="K3067">
        <f t="shared" si="142"/>
        <v>478.8</v>
      </c>
      <c r="L3067">
        <f t="shared" si="143"/>
        <v>191.52000000000004</v>
      </c>
    </row>
    <row r="3068" spans="1:12" x14ac:dyDescent="0.35">
      <c r="A3068" t="s">
        <v>3879</v>
      </c>
      <c r="B3068" s="1">
        <v>45537</v>
      </c>
      <c r="C3068" t="s">
        <v>53</v>
      </c>
      <c r="D3068" t="s">
        <v>18</v>
      </c>
      <c r="E3068" t="s">
        <v>43</v>
      </c>
      <c r="F3068">
        <v>5</v>
      </c>
      <c r="G3068">
        <v>620.20000000000005</v>
      </c>
      <c r="H3068">
        <v>0.1</v>
      </c>
      <c r="I3068" t="s">
        <v>1229</v>
      </c>
      <c r="J3068">
        <f t="shared" si="141"/>
        <v>615.20000000000005</v>
      </c>
      <c r="K3068">
        <f t="shared" si="142"/>
        <v>553.68000000000006</v>
      </c>
      <c r="L3068">
        <f t="shared" si="143"/>
        <v>184.56000000000006</v>
      </c>
    </row>
    <row r="3069" spans="1:12" x14ac:dyDescent="0.35">
      <c r="A3069" t="s">
        <v>3880</v>
      </c>
      <c r="B3069" s="1">
        <v>45985</v>
      </c>
      <c r="C3069" t="s">
        <v>71</v>
      </c>
      <c r="D3069" t="s">
        <v>33</v>
      </c>
      <c r="E3069" t="s">
        <v>19</v>
      </c>
      <c r="F3069">
        <v>3</v>
      </c>
      <c r="G3069">
        <v>74.87</v>
      </c>
      <c r="H3069">
        <v>0.1</v>
      </c>
      <c r="I3069" t="s">
        <v>662</v>
      </c>
      <c r="J3069">
        <f t="shared" si="141"/>
        <v>71.87</v>
      </c>
      <c r="K3069">
        <f t="shared" si="142"/>
        <v>64.683000000000007</v>
      </c>
      <c r="L3069">
        <f t="shared" si="143"/>
        <v>21.561000000000007</v>
      </c>
    </row>
    <row r="3070" spans="1:12" x14ac:dyDescent="0.35">
      <c r="A3070" t="s">
        <v>3881</v>
      </c>
      <c r="B3070" s="1">
        <v>45856</v>
      </c>
      <c r="C3070" t="s">
        <v>10</v>
      </c>
      <c r="D3070" t="s">
        <v>11</v>
      </c>
      <c r="E3070" t="s">
        <v>43</v>
      </c>
      <c r="F3070">
        <v>6</v>
      </c>
      <c r="G3070">
        <v>129.38</v>
      </c>
      <c r="H3070">
        <v>0.1</v>
      </c>
      <c r="I3070" t="s">
        <v>116</v>
      </c>
      <c r="J3070">
        <f t="shared" si="141"/>
        <v>123.38</v>
      </c>
      <c r="K3070">
        <f t="shared" si="142"/>
        <v>111.042</v>
      </c>
      <c r="L3070">
        <f t="shared" si="143"/>
        <v>37.01400000000001</v>
      </c>
    </row>
    <row r="3071" spans="1:12" x14ac:dyDescent="0.35">
      <c r="A3071" t="s">
        <v>3882</v>
      </c>
      <c r="B3071" s="1">
        <v>45704</v>
      </c>
      <c r="C3071" t="s">
        <v>64</v>
      </c>
      <c r="D3071" t="s">
        <v>11</v>
      </c>
      <c r="E3071" t="s">
        <v>23</v>
      </c>
      <c r="F3071">
        <v>7</v>
      </c>
      <c r="G3071">
        <v>723.52</v>
      </c>
      <c r="H3071">
        <v>0</v>
      </c>
      <c r="I3071" t="s">
        <v>1222</v>
      </c>
      <c r="J3071">
        <f t="shared" si="141"/>
        <v>716.52</v>
      </c>
      <c r="K3071">
        <f t="shared" si="142"/>
        <v>716.52</v>
      </c>
      <c r="L3071">
        <f t="shared" si="143"/>
        <v>286.608</v>
      </c>
    </row>
    <row r="3072" spans="1:12" x14ac:dyDescent="0.35">
      <c r="A3072" t="s">
        <v>3883</v>
      </c>
      <c r="B3072" s="1">
        <v>44946</v>
      </c>
      <c r="C3072" t="s">
        <v>56</v>
      </c>
      <c r="D3072" t="s">
        <v>33</v>
      </c>
      <c r="E3072" t="s">
        <v>19</v>
      </c>
      <c r="F3072">
        <v>9</v>
      </c>
      <c r="G3072">
        <v>62.3</v>
      </c>
      <c r="H3072">
        <v>0.2</v>
      </c>
      <c r="I3072" t="s">
        <v>2412</v>
      </c>
      <c r="J3072">
        <f t="shared" si="141"/>
        <v>53.3</v>
      </c>
      <c r="K3072">
        <f t="shared" si="142"/>
        <v>42.64</v>
      </c>
      <c r="L3072">
        <f t="shared" si="143"/>
        <v>10.660000000000004</v>
      </c>
    </row>
    <row r="3073" spans="1:12" x14ac:dyDescent="0.35">
      <c r="A3073" t="s">
        <v>3884</v>
      </c>
      <c r="B3073" s="1">
        <v>45090</v>
      </c>
      <c r="C3073" t="s">
        <v>10</v>
      </c>
      <c r="D3073" t="s">
        <v>11</v>
      </c>
      <c r="E3073" t="s">
        <v>43</v>
      </c>
      <c r="F3073">
        <v>6</v>
      </c>
      <c r="G3073">
        <v>225.32</v>
      </c>
      <c r="H3073">
        <v>0.1</v>
      </c>
      <c r="I3073" t="s">
        <v>147</v>
      </c>
      <c r="J3073">
        <f t="shared" si="141"/>
        <v>219.32</v>
      </c>
      <c r="K3073">
        <f t="shared" si="142"/>
        <v>197.38800000000001</v>
      </c>
      <c r="L3073">
        <f t="shared" si="143"/>
        <v>65.796000000000021</v>
      </c>
    </row>
    <row r="3074" spans="1:12" x14ac:dyDescent="0.35">
      <c r="A3074" t="s">
        <v>3885</v>
      </c>
      <c r="B3074" s="1">
        <v>44669</v>
      </c>
      <c r="C3074" t="s">
        <v>53</v>
      </c>
      <c r="D3074" t="s">
        <v>18</v>
      </c>
      <c r="E3074" t="s">
        <v>19</v>
      </c>
      <c r="F3074">
        <v>8</v>
      </c>
      <c r="G3074">
        <v>936.94</v>
      </c>
      <c r="H3074">
        <v>0.2</v>
      </c>
      <c r="I3074" t="s">
        <v>2221</v>
      </c>
      <c r="J3074">
        <f t="shared" ref="J3074:J3137" si="144">G3074-F3074</f>
        <v>928.94</v>
      </c>
      <c r="K3074">
        <f t="shared" ref="K3074:K3137" si="145">J3074*(1-H3074)</f>
        <v>743.15200000000004</v>
      </c>
      <c r="L3074">
        <f t="shared" ref="L3074:L3137" si="146">K3074-(J3074*0.6)</f>
        <v>185.78800000000001</v>
      </c>
    </row>
    <row r="3075" spans="1:12" x14ac:dyDescent="0.35">
      <c r="A3075" t="s">
        <v>3886</v>
      </c>
      <c r="B3075" s="1">
        <v>45835</v>
      </c>
      <c r="C3075" t="s">
        <v>50</v>
      </c>
      <c r="D3075" t="s">
        <v>11</v>
      </c>
      <c r="E3075" t="s">
        <v>43</v>
      </c>
      <c r="F3075">
        <v>6</v>
      </c>
      <c r="G3075">
        <v>711.45</v>
      </c>
      <c r="H3075">
        <v>0.2</v>
      </c>
      <c r="I3075" t="s">
        <v>998</v>
      </c>
      <c r="J3075">
        <f t="shared" si="144"/>
        <v>705.45</v>
      </c>
      <c r="K3075">
        <f t="shared" si="145"/>
        <v>564.36</v>
      </c>
      <c r="L3075">
        <f t="shared" si="146"/>
        <v>141.08999999999997</v>
      </c>
    </row>
    <row r="3076" spans="1:12" x14ac:dyDescent="0.35">
      <c r="A3076" t="s">
        <v>3887</v>
      </c>
      <c r="B3076" s="1">
        <v>45851</v>
      </c>
      <c r="C3076" t="s">
        <v>56</v>
      </c>
      <c r="D3076" t="s">
        <v>33</v>
      </c>
      <c r="E3076" t="s">
        <v>12</v>
      </c>
      <c r="F3076">
        <v>2</v>
      </c>
      <c r="G3076">
        <v>71.83</v>
      </c>
      <c r="H3076">
        <v>0.3</v>
      </c>
      <c r="I3076" t="s">
        <v>2925</v>
      </c>
      <c r="J3076">
        <f t="shared" si="144"/>
        <v>69.83</v>
      </c>
      <c r="K3076">
        <f t="shared" si="145"/>
        <v>48.880999999999993</v>
      </c>
      <c r="L3076">
        <f t="shared" si="146"/>
        <v>6.982999999999997</v>
      </c>
    </row>
    <row r="3077" spans="1:12" x14ac:dyDescent="0.35">
      <c r="A3077" t="s">
        <v>3888</v>
      </c>
      <c r="B3077" s="1">
        <v>45894</v>
      </c>
      <c r="C3077" t="s">
        <v>50</v>
      </c>
      <c r="D3077" t="s">
        <v>11</v>
      </c>
      <c r="E3077" t="s">
        <v>23</v>
      </c>
      <c r="F3077">
        <v>9</v>
      </c>
      <c r="G3077">
        <v>98.28</v>
      </c>
      <c r="H3077">
        <v>0</v>
      </c>
      <c r="I3077" t="s">
        <v>306</v>
      </c>
      <c r="J3077">
        <f t="shared" si="144"/>
        <v>89.28</v>
      </c>
      <c r="K3077">
        <f t="shared" si="145"/>
        <v>89.28</v>
      </c>
      <c r="L3077">
        <f t="shared" si="146"/>
        <v>35.712000000000003</v>
      </c>
    </row>
    <row r="3078" spans="1:12" x14ac:dyDescent="0.35">
      <c r="A3078" t="s">
        <v>3889</v>
      </c>
      <c r="B3078" s="1">
        <v>45440</v>
      </c>
      <c r="C3078" t="s">
        <v>56</v>
      </c>
      <c r="D3078" t="s">
        <v>33</v>
      </c>
      <c r="E3078" t="s">
        <v>23</v>
      </c>
      <c r="F3078">
        <v>3</v>
      </c>
      <c r="G3078">
        <v>22.55</v>
      </c>
      <c r="H3078">
        <v>0.3</v>
      </c>
      <c r="I3078" t="s">
        <v>297</v>
      </c>
      <c r="J3078">
        <f t="shared" si="144"/>
        <v>19.55</v>
      </c>
      <c r="K3078">
        <f t="shared" si="145"/>
        <v>13.685</v>
      </c>
      <c r="L3078">
        <f t="shared" si="146"/>
        <v>1.9550000000000001</v>
      </c>
    </row>
    <row r="3079" spans="1:12" x14ac:dyDescent="0.35">
      <c r="A3079" t="s">
        <v>3890</v>
      </c>
      <c r="B3079" s="1">
        <v>46008</v>
      </c>
      <c r="C3079" t="s">
        <v>64</v>
      </c>
      <c r="D3079" t="s">
        <v>11</v>
      </c>
      <c r="E3079" t="s">
        <v>12</v>
      </c>
      <c r="F3079">
        <v>3</v>
      </c>
      <c r="G3079">
        <v>534.75</v>
      </c>
      <c r="H3079">
        <v>0.3</v>
      </c>
      <c r="I3079" t="s">
        <v>2294</v>
      </c>
      <c r="J3079">
        <f t="shared" si="144"/>
        <v>531.75</v>
      </c>
      <c r="K3079">
        <f t="shared" si="145"/>
        <v>372.22499999999997</v>
      </c>
      <c r="L3079">
        <f t="shared" si="146"/>
        <v>53.174999999999955</v>
      </c>
    </row>
    <row r="3080" spans="1:12" x14ac:dyDescent="0.35">
      <c r="A3080" t="s">
        <v>3891</v>
      </c>
      <c r="B3080" s="1">
        <v>45825</v>
      </c>
      <c r="C3080" t="s">
        <v>53</v>
      </c>
      <c r="D3080" t="s">
        <v>18</v>
      </c>
      <c r="E3080" t="s">
        <v>19</v>
      </c>
      <c r="F3080">
        <v>7</v>
      </c>
      <c r="G3080">
        <v>1043.19</v>
      </c>
      <c r="H3080">
        <v>0</v>
      </c>
      <c r="I3080" t="s">
        <v>719</v>
      </c>
      <c r="J3080">
        <f t="shared" si="144"/>
        <v>1036.19</v>
      </c>
      <c r="K3080">
        <f t="shared" si="145"/>
        <v>1036.19</v>
      </c>
      <c r="L3080">
        <f t="shared" si="146"/>
        <v>414.476</v>
      </c>
    </row>
    <row r="3081" spans="1:12" x14ac:dyDescent="0.35">
      <c r="A3081" t="s">
        <v>3892</v>
      </c>
      <c r="B3081" s="1">
        <v>45202</v>
      </c>
      <c r="C3081" t="s">
        <v>56</v>
      </c>
      <c r="D3081" t="s">
        <v>33</v>
      </c>
      <c r="E3081" t="s">
        <v>19</v>
      </c>
      <c r="F3081">
        <v>9</v>
      </c>
      <c r="G3081">
        <v>19.48</v>
      </c>
      <c r="H3081">
        <v>0.1</v>
      </c>
      <c r="I3081" t="s">
        <v>453</v>
      </c>
      <c r="J3081">
        <f t="shared" si="144"/>
        <v>10.48</v>
      </c>
      <c r="K3081">
        <f t="shared" si="145"/>
        <v>9.4320000000000004</v>
      </c>
      <c r="L3081">
        <f t="shared" si="146"/>
        <v>3.1440000000000001</v>
      </c>
    </row>
    <row r="3082" spans="1:12" x14ac:dyDescent="0.35">
      <c r="A3082" t="s">
        <v>3893</v>
      </c>
      <c r="B3082" s="1">
        <v>45169</v>
      </c>
      <c r="C3082" t="s">
        <v>17</v>
      </c>
      <c r="D3082" t="s">
        <v>18</v>
      </c>
      <c r="E3082" t="s">
        <v>12</v>
      </c>
      <c r="F3082">
        <v>1</v>
      </c>
      <c r="G3082">
        <v>320.27999999999997</v>
      </c>
      <c r="H3082">
        <v>0.1</v>
      </c>
      <c r="I3082" t="s">
        <v>133</v>
      </c>
      <c r="J3082">
        <f t="shared" si="144"/>
        <v>319.27999999999997</v>
      </c>
      <c r="K3082">
        <f t="shared" si="145"/>
        <v>287.35199999999998</v>
      </c>
      <c r="L3082">
        <f t="shared" si="146"/>
        <v>95.783999999999992</v>
      </c>
    </row>
    <row r="3083" spans="1:12" x14ac:dyDescent="0.35">
      <c r="A3083" t="s">
        <v>3894</v>
      </c>
      <c r="B3083" s="1">
        <v>45990</v>
      </c>
      <c r="C3083" t="s">
        <v>17</v>
      </c>
      <c r="D3083" t="s">
        <v>18</v>
      </c>
      <c r="E3083" t="s">
        <v>23</v>
      </c>
      <c r="F3083">
        <v>7</v>
      </c>
      <c r="G3083">
        <v>591.45000000000005</v>
      </c>
      <c r="H3083">
        <v>0</v>
      </c>
      <c r="I3083" t="s">
        <v>513</v>
      </c>
      <c r="J3083">
        <f t="shared" si="144"/>
        <v>584.45000000000005</v>
      </c>
      <c r="K3083">
        <f t="shared" si="145"/>
        <v>584.45000000000005</v>
      </c>
      <c r="L3083">
        <f t="shared" si="146"/>
        <v>233.78000000000003</v>
      </c>
    </row>
    <row r="3084" spans="1:12" x14ac:dyDescent="0.35">
      <c r="A3084" t="s">
        <v>3895</v>
      </c>
      <c r="B3084" s="1">
        <v>44695</v>
      </c>
      <c r="C3084" t="s">
        <v>40</v>
      </c>
      <c r="D3084" t="s">
        <v>33</v>
      </c>
      <c r="E3084" t="s">
        <v>43</v>
      </c>
      <c r="F3084">
        <v>1</v>
      </c>
      <c r="G3084">
        <v>93.84</v>
      </c>
      <c r="H3084">
        <v>0.2</v>
      </c>
      <c r="I3084" t="s">
        <v>347</v>
      </c>
      <c r="J3084">
        <f t="shared" si="144"/>
        <v>92.84</v>
      </c>
      <c r="K3084">
        <f t="shared" si="145"/>
        <v>74.272000000000006</v>
      </c>
      <c r="L3084">
        <f t="shared" si="146"/>
        <v>18.568000000000005</v>
      </c>
    </row>
    <row r="3085" spans="1:12" x14ac:dyDescent="0.35">
      <c r="A3085" t="s">
        <v>3896</v>
      </c>
      <c r="B3085" s="1">
        <v>45575</v>
      </c>
      <c r="C3085" t="s">
        <v>71</v>
      </c>
      <c r="D3085" t="s">
        <v>33</v>
      </c>
      <c r="E3085" t="s">
        <v>19</v>
      </c>
      <c r="F3085">
        <v>4</v>
      </c>
      <c r="G3085">
        <v>72.78</v>
      </c>
      <c r="H3085">
        <v>0.1</v>
      </c>
      <c r="I3085" t="s">
        <v>3897</v>
      </c>
      <c r="J3085">
        <f t="shared" si="144"/>
        <v>68.78</v>
      </c>
      <c r="K3085">
        <f t="shared" si="145"/>
        <v>61.902000000000001</v>
      </c>
      <c r="L3085">
        <f t="shared" si="146"/>
        <v>20.634</v>
      </c>
    </row>
    <row r="3086" spans="1:12" x14ac:dyDescent="0.35">
      <c r="A3086" t="s">
        <v>3898</v>
      </c>
      <c r="B3086" s="1">
        <v>45227</v>
      </c>
      <c r="C3086" t="s">
        <v>22</v>
      </c>
      <c r="D3086" t="s">
        <v>11</v>
      </c>
      <c r="E3086" t="s">
        <v>12</v>
      </c>
      <c r="F3086">
        <v>7</v>
      </c>
      <c r="G3086">
        <v>695.06</v>
      </c>
      <c r="H3086">
        <v>0.3</v>
      </c>
      <c r="I3086" t="s">
        <v>1178</v>
      </c>
      <c r="J3086">
        <f t="shared" si="144"/>
        <v>688.06</v>
      </c>
      <c r="K3086">
        <f t="shared" si="145"/>
        <v>481.64199999999994</v>
      </c>
      <c r="L3086">
        <f t="shared" si="146"/>
        <v>68.805999999999983</v>
      </c>
    </row>
    <row r="3087" spans="1:12" x14ac:dyDescent="0.35">
      <c r="A3087" t="s">
        <v>3899</v>
      </c>
      <c r="B3087" s="1">
        <v>45878</v>
      </c>
      <c r="C3087" t="s">
        <v>64</v>
      </c>
      <c r="D3087" t="s">
        <v>11</v>
      </c>
      <c r="E3087" t="s">
        <v>23</v>
      </c>
      <c r="F3087">
        <v>6</v>
      </c>
      <c r="G3087">
        <v>512.38</v>
      </c>
      <c r="H3087">
        <v>0</v>
      </c>
      <c r="I3087" t="s">
        <v>1146</v>
      </c>
      <c r="J3087">
        <f t="shared" si="144"/>
        <v>506.38</v>
      </c>
      <c r="K3087">
        <f t="shared" si="145"/>
        <v>506.38</v>
      </c>
      <c r="L3087">
        <f t="shared" si="146"/>
        <v>202.55200000000002</v>
      </c>
    </row>
    <row r="3088" spans="1:12" x14ac:dyDescent="0.35">
      <c r="A3088" t="s">
        <v>3900</v>
      </c>
      <c r="B3088" s="1">
        <v>45860</v>
      </c>
      <c r="C3088" t="s">
        <v>10</v>
      </c>
      <c r="D3088" t="s">
        <v>11</v>
      </c>
      <c r="E3088" t="s">
        <v>23</v>
      </c>
      <c r="F3088">
        <v>7</v>
      </c>
      <c r="G3088">
        <v>583.34</v>
      </c>
      <c r="H3088">
        <v>0.15</v>
      </c>
      <c r="I3088" t="s">
        <v>761</v>
      </c>
      <c r="J3088">
        <f t="shared" si="144"/>
        <v>576.34</v>
      </c>
      <c r="K3088">
        <f t="shared" si="145"/>
        <v>489.88900000000001</v>
      </c>
      <c r="L3088">
        <f t="shared" si="146"/>
        <v>144.08499999999998</v>
      </c>
    </row>
    <row r="3089" spans="1:12" x14ac:dyDescent="0.35">
      <c r="A3089" t="s">
        <v>3901</v>
      </c>
      <c r="B3089" s="1">
        <v>44916</v>
      </c>
      <c r="C3089" t="s">
        <v>64</v>
      </c>
      <c r="D3089" t="s">
        <v>11</v>
      </c>
      <c r="E3089" t="s">
        <v>12</v>
      </c>
      <c r="F3089">
        <v>4</v>
      </c>
      <c r="G3089">
        <v>452.94</v>
      </c>
      <c r="H3089">
        <v>0</v>
      </c>
      <c r="I3089" t="s">
        <v>1394</v>
      </c>
      <c r="J3089">
        <f t="shared" si="144"/>
        <v>448.94</v>
      </c>
      <c r="K3089">
        <f t="shared" si="145"/>
        <v>448.94</v>
      </c>
      <c r="L3089">
        <f t="shared" si="146"/>
        <v>179.57600000000002</v>
      </c>
    </row>
    <row r="3090" spans="1:12" x14ac:dyDescent="0.35">
      <c r="A3090" t="s">
        <v>3902</v>
      </c>
      <c r="B3090" s="1">
        <v>44695</v>
      </c>
      <c r="C3090" t="s">
        <v>53</v>
      </c>
      <c r="D3090" t="s">
        <v>18</v>
      </c>
      <c r="E3090" t="s">
        <v>19</v>
      </c>
      <c r="F3090">
        <v>10</v>
      </c>
      <c r="G3090">
        <v>1210.27</v>
      </c>
      <c r="H3090">
        <v>0.1</v>
      </c>
      <c r="I3090" t="s">
        <v>232</v>
      </c>
      <c r="J3090">
        <f t="shared" si="144"/>
        <v>1200.27</v>
      </c>
      <c r="K3090">
        <f t="shared" si="145"/>
        <v>1080.2429999999999</v>
      </c>
      <c r="L3090">
        <f t="shared" si="146"/>
        <v>360.08100000000002</v>
      </c>
    </row>
    <row r="3091" spans="1:12" x14ac:dyDescent="0.35">
      <c r="A3091" t="s">
        <v>3903</v>
      </c>
      <c r="B3091" s="1">
        <v>45854</v>
      </c>
      <c r="C3091" t="s">
        <v>64</v>
      </c>
      <c r="D3091" t="s">
        <v>11</v>
      </c>
      <c r="E3091" t="s">
        <v>19</v>
      </c>
      <c r="F3091">
        <v>7</v>
      </c>
      <c r="G3091">
        <v>368.48</v>
      </c>
      <c r="H3091">
        <v>0</v>
      </c>
      <c r="I3091" t="s">
        <v>859</v>
      </c>
      <c r="J3091">
        <f t="shared" si="144"/>
        <v>361.48</v>
      </c>
      <c r="K3091">
        <f t="shared" si="145"/>
        <v>361.48</v>
      </c>
      <c r="L3091">
        <f t="shared" si="146"/>
        <v>144.59200000000001</v>
      </c>
    </row>
    <row r="3092" spans="1:12" x14ac:dyDescent="0.35">
      <c r="A3092" t="s">
        <v>3904</v>
      </c>
      <c r="B3092" s="1">
        <v>45401</v>
      </c>
      <c r="C3092" t="s">
        <v>10</v>
      </c>
      <c r="D3092" t="s">
        <v>11</v>
      </c>
      <c r="E3092" t="s">
        <v>43</v>
      </c>
      <c r="F3092">
        <v>9</v>
      </c>
      <c r="G3092">
        <v>454.1</v>
      </c>
      <c r="H3092">
        <v>0</v>
      </c>
      <c r="I3092" t="s">
        <v>1711</v>
      </c>
      <c r="J3092">
        <f t="shared" si="144"/>
        <v>445.1</v>
      </c>
      <c r="K3092">
        <f t="shared" si="145"/>
        <v>445.1</v>
      </c>
      <c r="L3092">
        <f t="shared" si="146"/>
        <v>178.04000000000002</v>
      </c>
    </row>
    <row r="3093" spans="1:12" x14ac:dyDescent="0.35">
      <c r="A3093" t="s">
        <v>3905</v>
      </c>
      <c r="B3093" s="1">
        <v>45529</v>
      </c>
      <c r="C3093" t="s">
        <v>99</v>
      </c>
      <c r="D3093" t="s">
        <v>33</v>
      </c>
      <c r="E3093" t="s">
        <v>23</v>
      </c>
      <c r="F3093">
        <v>7</v>
      </c>
      <c r="G3093">
        <v>135.87</v>
      </c>
      <c r="H3093">
        <v>0.1</v>
      </c>
      <c r="I3093" t="s">
        <v>253</v>
      </c>
      <c r="J3093">
        <f t="shared" si="144"/>
        <v>128.87</v>
      </c>
      <c r="K3093">
        <f t="shared" si="145"/>
        <v>115.983</v>
      </c>
      <c r="L3093">
        <f t="shared" si="146"/>
        <v>38.661000000000001</v>
      </c>
    </row>
    <row r="3094" spans="1:12" x14ac:dyDescent="0.35">
      <c r="A3094" t="s">
        <v>3906</v>
      </c>
      <c r="B3094" s="1">
        <v>45452</v>
      </c>
      <c r="C3094" t="s">
        <v>156</v>
      </c>
      <c r="D3094" t="s">
        <v>33</v>
      </c>
      <c r="E3094" t="s">
        <v>12</v>
      </c>
      <c r="F3094">
        <v>5</v>
      </c>
      <c r="G3094">
        <v>41.12</v>
      </c>
      <c r="H3094">
        <v>0.2</v>
      </c>
      <c r="I3094" t="s">
        <v>1126</v>
      </c>
      <c r="J3094">
        <f t="shared" si="144"/>
        <v>36.119999999999997</v>
      </c>
      <c r="K3094">
        <f t="shared" si="145"/>
        <v>28.896000000000001</v>
      </c>
      <c r="L3094">
        <f t="shared" si="146"/>
        <v>7.2240000000000038</v>
      </c>
    </row>
    <row r="3095" spans="1:12" x14ac:dyDescent="0.35">
      <c r="A3095" t="s">
        <v>3907</v>
      </c>
      <c r="B3095" s="1">
        <v>44835</v>
      </c>
      <c r="C3095" t="s">
        <v>17</v>
      </c>
      <c r="D3095" t="s">
        <v>18</v>
      </c>
      <c r="E3095" t="s">
        <v>43</v>
      </c>
      <c r="F3095">
        <v>1</v>
      </c>
      <c r="G3095">
        <v>729.67</v>
      </c>
      <c r="H3095">
        <v>0</v>
      </c>
      <c r="I3095" t="s">
        <v>48</v>
      </c>
      <c r="J3095">
        <f t="shared" si="144"/>
        <v>728.67</v>
      </c>
      <c r="K3095">
        <f t="shared" si="145"/>
        <v>728.67</v>
      </c>
      <c r="L3095">
        <f t="shared" si="146"/>
        <v>291.46800000000002</v>
      </c>
    </row>
    <row r="3096" spans="1:12" x14ac:dyDescent="0.35">
      <c r="A3096" t="s">
        <v>3908</v>
      </c>
      <c r="B3096" s="1">
        <v>45273</v>
      </c>
      <c r="C3096" t="s">
        <v>64</v>
      </c>
      <c r="D3096" t="s">
        <v>11</v>
      </c>
      <c r="E3096" t="s">
        <v>43</v>
      </c>
      <c r="F3096">
        <v>8</v>
      </c>
      <c r="G3096">
        <v>682.65</v>
      </c>
      <c r="H3096">
        <v>0</v>
      </c>
      <c r="I3096" t="s">
        <v>421</v>
      </c>
      <c r="J3096">
        <f t="shared" si="144"/>
        <v>674.65</v>
      </c>
      <c r="K3096">
        <f t="shared" si="145"/>
        <v>674.65</v>
      </c>
      <c r="L3096">
        <f t="shared" si="146"/>
        <v>269.86</v>
      </c>
    </row>
    <row r="3097" spans="1:12" x14ac:dyDescent="0.35">
      <c r="A3097" t="s">
        <v>3909</v>
      </c>
      <c r="B3097" s="1">
        <v>45801</v>
      </c>
      <c r="C3097" t="s">
        <v>156</v>
      </c>
      <c r="D3097" t="s">
        <v>33</v>
      </c>
      <c r="E3097" t="s">
        <v>43</v>
      </c>
      <c r="F3097">
        <v>4</v>
      </c>
      <c r="G3097">
        <v>51.79</v>
      </c>
      <c r="H3097">
        <v>0</v>
      </c>
      <c r="I3097" t="s">
        <v>1218</v>
      </c>
      <c r="J3097">
        <f t="shared" si="144"/>
        <v>47.79</v>
      </c>
      <c r="K3097">
        <f t="shared" si="145"/>
        <v>47.79</v>
      </c>
      <c r="L3097">
        <f t="shared" si="146"/>
        <v>19.116</v>
      </c>
    </row>
    <row r="3098" spans="1:12" x14ac:dyDescent="0.35">
      <c r="A3098" t="s">
        <v>3910</v>
      </c>
      <c r="B3098" s="1">
        <v>44653</v>
      </c>
      <c r="C3098" t="s">
        <v>78</v>
      </c>
      <c r="D3098" t="s">
        <v>33</v>
      </c>
      <c r="E3098" t="s">
        <v>19</v>
      </c>
      <c r="F3098">
        <v>9</v>
      </c>
      <c r="G3098">
        <v>80.84</v>
      </c>
      <c r="H3098">
        <v>0</v>
      </c>
      <c r="I3098" t="s">
        <v>3911</v>
      </c>
      <c r="J3098">
        <f t="shared" si="144"/>
        <v>71.84</v>
      </c>
      <c r="K3098">
        <f t="shared" si="145"/>
        <v>71.84</v>
      </c>
      <c r="L3098">
        <f t="shared" si="146"/>
        <v>28.736000000000004</v>
      </c>
    </row>
    <row r="3099" spans="1:12" x14ac:dyDescent="0.35">
      <c r="A3099" t="s">
        <v>3912</v>
      </c>
      <c r="B3099" s="1">
        <v>44841</v>
      </c>
      <c r="C3099" t="s">
        <v>26</v>
      </c>
      <c r="D3099" t="s">
        <v>18</v>
      </c>
      <c r="E3099" t="s">
        <v>12</v>
      </c>
      <c r="F3099">
        <v>5</v>
      </c>
      <c r="G3099">
        <v>1480.34</v>
      </c>
      <c r="H3099">
        <v>0.3</v>
      </c>
      <c r="I3099" t="s">
        <v>3188</v>
      </c>
      <c r="J3099">
        <f t="shared" si="144"/>
        <v>1475.34</v>
      </c>
      <c r="K3099">
        <f t="shared" si="145"/>
        <v>1032.7379999999998</v>
      </c>
      <c r="L3099">
        <f t="shared" si="146"/>
        <v>147.53399999999988</v>
      </c>
    </row>
    <row r="3100" spans="1:12" x14ac:dyDescent="0.35">
      <c r="A3100" t="s">
        <v>3913</v>
      </c>
      <c r="B3100" s="1">
        <v>45334</v>
      </c>
      <c r="C3100" t="s">
        <v>26</v>
      </c>
      <c r="D3100" t="s">
        <v>18</v>
      </c>
      <c r="E3100" t="s">
        <v>23</v>
      </c>
      <c r="F3100">
        <v>8</v>
      </c>
      <c r="G3100">
        <v>924.66</v>
      </c>
      <c r="H3100">
        <v>0.2</v>
      </c>
      <c r="I3100" t="s">
        <v>85</v>
      </c>
      <c r="J3100">
        <f t="shared" si="144"/>
        <v>916.66</v>
      </c>
      <c r="K3100">
        <f t="shared" si="145"/>
        <v>733.32799999999997</v>
      </c>
      <c r="L3100">
        <f t="shared" si="146"/>
        <v>183.33199999999999</v>
      </c>
    </row>
    <row r="3101" spans="1:12" x14ac:dyDescent="0.35">
      <c r="A3101" t="s">
        <v>3914</v>
      </c>
      <c r="B3101" s="1">
        <v>44595</v>
      </c>
      <c r="C3101" t="s">
        <v>99</v>
      </c>
      <c r="D3101" t="s">
        <v>33</v>
      </c>
      <c r="E3101" t="s">
        <v>23</v>
      </c>
      <c r="F3101">
        <v>1</v>
      </c>
      <c r="G3101">
        <v>131.47</v>
      </c>
      <c r="H3101">
        <v>0.15</v>
      </c>
      <c r="I3101" t="s">
        <v>1700</v>
      </c>
      <c r="J3101">
        <f t="shared" si="144"/>
        <v>130.47</v>
      </c>
      <c r="K3101">
        <f t="shared" si="145"/>
        <v>110.89949999999999</v>
      </c>
      <c r="L3101">
        <f t="shared" si="146"/>
        <v>32.617499999999993</v>
      </c>
    </row>
    <row r="3102" spans="1:12" x14ac:dyDescent="0.35">
      <c r="A3102" t="s">
        <v>3915</v>
      </c>
      <c r="B3102" s="1">
        <v>45096</v>
      </c>
      <c r="C3102" t="s">
        <v>26</v>
      </c>
      <c r="D3102" t="s">
        <v>18</v>
      </c>
      <c r="E3102" t="s">
        <v>19</v>
      </c>
      <c r="F3102">
        <v>2</v>
      </c>
      <c r="G3102">
        <v>136.84</v>
      </c>
      <c r="H3102">
        <v>0</v>
      </c>
      <c r="I3102" t="s">
        <v>774</v>
      </c>
      <c r="J3102">
        <f t="shared" si="144"/>
        <v>134.84</v>
      </c>
      <c r="K3102">
        <f t="shared" si="145"/>
        <v>134.84</v>
      </c>
      <c r="L3102">
        <f t="shared" si="146"/>
        <v>53.936000000000007</v>
      </c>
    </row>
    <row r="3103" spans="1:12" x14ac:dyDescent="0.35">
      <c r="A3103" t="s">
        <v>3916</v>
      </c>
      <c r="B3103" s="1">
        <v>45479</v>
      </c>
      <c r="C3103" t="s">
        <v>64</v>
      </c>
      <c r="D3103" t="s">
        <v>11</v>
      </c>
      <c r="E3103" t="s">
        <v>23</v>
      </c>
      <c r="F3103">
        <v>8</v>
      </c>
      <c r="G3103">
        <v>671.95</v>
      </c>
      <c r="H3103">
        <v>0.15</v>
      </c>
      <c r="I3103" t="s">
        <v>581</v>
      </c>
      <c r="J3103">
        <f t="shared" si="144"/>
        <v>663.95</v>
      </c>
      <c r="K3103">
        <f t="shared" si="145"/>
        <v>564.35750000000007</v>
      </c>
      <c r="L3103">
        <f t="shared" si="146"/>
        <v>165.98750000000007</v>
      </c>
    </row>
    <row r="3104" spans="1:12" x14ac:dyDescent="0.35">
      <c r="A3104" t="s">
        <v>3917</v>
      </c>
      <c r="B3104" s="1">
        <v>45898</v>
      </c>
      <c r="C3104" t="s">
        <v>99</v>
      </c>
      <c r="D3104" t="s">
        <v>33</v>
      </c>
      <c r="E3104" t="s">
        <v>23</v>
      </c>
      <c r="F3104">
        <v>1</v>
      </c>
      <c r="G3104">
        <v>104.5</v>
      </c>
      <c r="H3104">
        <v>0.15</v>
      </c>
      <c r="I3104" t="s">
        <v>1172</v>
      </c>
      <c r="J3104">
        <f t="shared" si="144"/>
        <v>103.5</v>
      </c>
      <c r="K3104">
        <f t="shared" si="145"/>
        <v>87.974999999999994</v>
      </c>
      <c r="L3104">
        <f t="shared" si="146"/>
        <v>25.875</v>
      </c>
    </row>
    <row r="3105" spans="1:12" x14ac:dyDescent="0.35">
      <c r="A3105" t="s">
        <v>3918</v>
      </c>
      <c r="B3105" s="1">
        <v>45714</v>
      </c>
      <c r="C3105" t="s">
        <v>53</v>
      </c>
      <c r="D3105" t="s">
        <v>18</v>
      </c>
      <c r="E3105" t="s">
        <v>12</v>
      </c>
      <c r="F3105">
        <v>5</v>
      </c>
      <c r="G3105">
        <v>1072.01</v>
      </c>
      <c r="H3105">
        <v>0.1</v>
      </c>
      <c r="I3105" t="s">
        <v>2057</v>
      </c>
      <c r="J3105">
        <f t="shared" si="144"/>
        <v>1067.01</v>
      </c>
      <c r="K3105">
        <f t="shared" si="145"/>
        <v>960.30899999999997</v>
      </c>
      <c r="L3105">
        <f t="shared" si="146"/>
        <v>320.10299999999995</v>
      </c>
    </row>
    <row r="3106" spans="1:12" x14ac:dyDescent="0.35">
      <c r="A3106" t="s">
        <v>3919</v>
      </c>
      <c r="B3106" s="1">
        <v>45621</v>
      </c>
      <c r="C3106" t="s">
        <v>56</v>
      </c>
      <c r="D3106" t="s">
        <v>33</v>
      </c>
      <c r="E3106" t="s">
        <v>43</v>
      </c>
      <c r="F3106">
        <v>6</v>
      </c>
      <c r="G3106">
        <v>115.12</v>
      </c>
      <c r="H3106">
        <v>0</v>
      </c>
      <c r="I3106" t="s">
        <v>868</v>
      </c>
      <c r="J3106">
        <f t="shared" si="144"/>
        <v>109.12</v>
      </c>
      <c r="K3106">
        <f t="shared" si="145"/>
        <v>109.12</v>
      </c>
      <c r="L3106">
        <f t="shared" si="146"/>
        <v>43.64800000000001</v>
      </c>
    </row>
    <row r="3107" spans="1:12" x14ac:dyDescent="0.35">
      <c r="A3107" t="s">
        <v>3920</v>
      </c>
      <c r="B3107" s="1">
        <v>45399</v>
      </c>
      <c r="C3107" t="s">
        <v>71</v>
      </c>
      <c r="D3107" t="s">
        <v>33</v>
      </c>
      <c r="E3107" t="s">
        <v>23</v>
      </c>
      <c r="F3107">
        <v>6</v>
      </c>
      <c r="G3107">
        <v>50.08</v>
      </c>
      <c r="H3107">
        <v>0</v>
      </c>
      <c r="I3107" t="s">
        <v>1871</v>
      </c>
      <c r="J3107">
        <f t="shared" si="144"/>
        <v>44.08</v>
      </c>
      <c r="K3107">
        <f t="shared" si="145"/>
        <v>44.08</v>
      </c>
      <c r="L3107">
        <f t="shared" si="146"/>
        <v>17.632000000000001</v>
      </c>
    </row>
    <row r="3108" spans="1:12" x14ac:dyDescent="0.35">
      <c r="A3108" t="s">
        <v>3921</v>
      </c>
      <c r="B3108" s="1">
        <v>45710</v>
      </c>
      <c r="C3108" t="s">
        <v>99</v>
      </c>
      <c r="D3108" t="s">
        <v>33</v>
      </c>
      <c r="E3108" t="s">
        <v>23</v>
      </c>
      <c r="F3108">
        <v>9</v>
      </c>
      <c r="G3108">
        <v>90.23</v>
      </c>
      <c r="H3108">
        <v>0.1</v>
      </c>
      <c r="I3108" t="s">
        <v>1023</v>
      </c>
      <c r="J3108">
        <f t="shared" si="144"/>
        <v>81.23</v>
      </c>
      <c r="K3108">
        <f t="shared" si="145"/>
        <v>73.106999999999999</v>
      </c>
      <c r="L3108">
        <f t="shared" si="146"/>
        <v>24.369</v>
      </c>
    </row>
    <row r="3109" spans="1:12" x14ac:dyDescent="0.35">
      <c r="A3109" t="s">
        <v>3922</v>
      </c>
      <c r="B3109" s="1">
        <v>44630</v>
      </c>
      <c r="C3109" t="s">
        <v>64</v>
      </c>
      <c r="D3109" t="s">
        <v>11</v>
      </c>
      <c r="E3109" t="s">
        <v>19</v>
      </c>
      <c r="F3109">
        <v>4</v>
      </c>
      <c r="G3109">
        <v>454.19</v>
      </c>
      <c r="H3109">
        <v>0.3</v>
      </c>
      <c r="I3109" t="s">
        <v>2385</v>
      </c>
      <c r="J3109">
        <f t="shared" si="144"/>
        <v>450.19</v>
      </c>
      <c r="K3109">
        <f t="shared" si="145"/>
        <v>315.13299999999998</v>
      </c>
      <c r="L3109">
        <f t="shared" si="146"/>
        <v>45.019000000000005</v>
      </c>
    </row>
    <row r="3110" spans="1:12" x14ac:dyDescent="0.35">
      <c r="A3110" t="s">
        <v>3923</v>
      </c>
      <c r="B3110" s="1">
        <v>44915</v>
      </c>
      <c r="C3110" t="s">
        <v>156</v>
      </c>
      <c r="D3110" t="s">
        <v>33</v>
      </c>
      <c r="E3110" t="s">
        <v>19</v>
      </c>
      <c r="F3110">
        <v>7</v>
      </c>
      <c r="G3110">
        <v>115.29</v>
      </c>
      <c r="H3110">
        <v>0</v>
      </c>
      <c r="I3110" t="s">
        <v>944</v>
      </c>
      <c r="J3110">
        <f t="shared" si="144"/>
        <v>108.29</v>
      </c>
      <c r="K3110">
        <f t="shared" si="145"/>
        <v>108.29</v>
      </c>
      <c r="L3110">
        <f t="shared" si="146"/>
        <v>43.316000000000003</v>
      </c>
    </row>
    <row r="3111" spans="1:12" x14ac:dyDescent="0.35">
      <c r="A3111" t="s">
        <v>3924</v>
      </c>
      <c r="B3111" s="1">
        <v>45062</v>
      </c>
      <c r="C3111" t="s">
        <v>26</v>
      </c>
      <c r="D3111" t="s">
        <v>18</v>
      </c>
      <c r="E3111" t="s">
        <v>19</v>
      </c>
      <c r="F3111">
        <v>7</v>
      </c>
      <c r="G3111">
        <v>374.21</v>
      </c>
      <c r="H3111">
        <v>0.2</v>
      </c>
      <c r="I3111" t="s">
        <v>2378</v>
      </c>
      <c r="J3111">
        <f t="shared" si="144"/>
        <v>367.21</v>
      </c>
      <c r="K3111">
        <f t="shared" si="145"/>
        <v>293.76799999999997</v>
      </c>
      <c r="L3111">
        <f t="shared" si="146"/>
        <v>73.441999999999979</v>
      </c>
    </row>
    <row r="3112" spans="1:12" x14ac:dyDescent="0.35">
      <c r="A3112" t="s">
        <v>3925</v>
      </c>
      <c r="B3112" s="1">
        <v>44735</v>
      </c>
      <c r="C3112" t="s">
        <v>22</v>
      </c>
      <c r="D3112" t="s">
        <v>11</v>
      </c>
      <c r="E3112" t="s">
        <v>12</v>
      </c>
      <c r="F3112">
        <v>8</v>
      </c>
      <c r="G3112">
        <v>461.95</v>
      </c>
      <c r="H3112">
        <v>0.15</v>
      </c>
      <c r="I3112" t="s">
        <v>1080</v>
      </c>
      <c r="J3112">
        <f t="shared" si="144"/>
        <v>453.95</v>
      </c>
      <c r="K3112">
        <f t="shared" si="145"/>
        <v>385.85749999999996</v>
      </c>
      <c r="L3112">
        <f t="shared" si="146"/>
        <v>113.48749999999995</v>
      </c>
    </row>
    <row r="3113" spans="1:12" x14ac:dyDescent="0.35">
      <c r="A3113" t="s">
        <v>3926</v>
      </c>
      <c r="B3113" s="1">
        <v>45812</v>
      </c>
      <c r="C3113" t="s">
        <v>53</v>
      </c>
      <c r="D3113" t="s">
        <v>18</v>
      </c>
      <c r="E3113" t="s">
        <v>19</v>
      </c>
      <c r="F3113">
        <v>5</v>
      </c>
      <c r="G3113">
        <v>999.78</v>
      </c>
      <c r="H3113">
        <v>0.2</v>
      </c>
      <c r="I3113" t="s">
        <v>1141</v>
      </c>
      <c r="J3113">
        <f t="shared" si="144"/>
        <v>994.78</v>
      </c>
      <c r="K3113">
        <f t="shared" si="145"/>
        <v>795.82400000000007</v>
      </c>
      <c r="L3113">
        <f t="shared" si="146"/>
        <v>198.95600000000013</v>
      </c>
    </row>
    <row r="3114" spans="1:12" x14ac:dyDescent="0.35">
      <c r="A3114" t="s">
        <v>3927</v>
      </c>
      <c r="B3114" s="1">
        <v>45564</v>
      </c>
      <c r="C3114" t="s">
        <v>32</v>
      </c>
      <c r="D3114" t="s">
        <v>33</v>
      </c>
      <c r="E3114" t="s">
        <v>23</v>
      </c>
      <c r="F3114">
        <v>8</v>
      </c>
      <c r="G3114">
        <v>12.07</v>
      </c>
      <c r="H3114">
        <v>0</v>
      </c>
      <c r="I3114" t="s">
        <v>1104</v>
      </c>
      <c r="J3114">
        <f t="shared" si="144"/>
        <v>4.07</v>
      </c>
      <c r="K3114">
        <f t="shared" si="145"/>
        <v>4.07</v>
      </c>
      <c r="L3114">
        <f t="shared" si="146"/>
        <v>1.6280000000000001</v>
      </c>
    </row>
    <row r="3115" spans="1:12" x14ac:dyDescent="0.35">
      <c r="A3115" t="s">
        <v>3928</v>
      </c>
      <c r="B3115" s="1">
        <v>44862</v>
      </c>
      <c r="C3115" t="s">
        <v>10</v>
      </c>
      <c r="D3115" t="s">
        <v>11</v>
      </c>
      <c r="E3115" t="s">
        <v>23</v>
      </c>
      <c r="F3115">
        <v>4</v>
      </c>
      <c r="G3115">
        <v>240.3</v>
      </c>
      <c r="H3115">
        <v>0.3</v>
      </c>
      <c r="I3115" t="s">
        <v>3626</v>
      </c>
      <c r="J3115">
        <f t="shared" si="144"/>
        <v>236.3</v>
      </c>
      <c r="K3115">
        <f t="shared" si="145"/>
        <v>165.41</v>
      </c>
      <c r="L3115">
        <f t="shared" si="146"/>
        <v>23.629999999999995</v>
      </c>
    </row>
    <row r="3116" spans="1:12" x14ac:dyDescent="0.35">
      <c r="A3116" t="s">
        <v>3929</v>
      </c>
      <c r="B3116" s="1">
        <v>45780</v>
      </c>
      <c r="C3116" t="s">
        <v>40</v>
      </c>
      <c r="D3116" t="s">
        <v>33</v>
      </c>
      <c r="E3116" t="s">
        <v>23</v>
      </c>
      <c r="F3116">
        <v>4</v>
      </c>
      <c r="G3116">
        <v>38.729999999999997</v>
      </c>
      <c r="H3116">
        <v>0.2</v>
      </c>
      <c r="I3116" t="s">
        <v>980</v>
      </c>
      <c r="J3116">
        <f t="shared" si="144"/>
        <v>34.729999999999997</v>
      </c>
      <c r="K3116">
        <f t="shared" si="145"/>
        <v>27.783999999999999</v>
      </c>
      <c r="L3116">
        <f t="shared" si="146"/>
        <v>6.9460000000000015</v>
      </c>
    </row>
    <row r="3117" spans="1:12" x14ac:dyDescent="0.35">
      <c r="A3117" t="s">
        <v>3930</v>
      </c>
      <c r="B3117" s="1">
        <v>45017</v>
      </c>
      <c r="C3117" t="s">
        <v>78</v>
      </c>
      <c r="D3117" t="s">
        <v>33</v>
      </c>
      <c r="E3117" t="s">
        <v>23</v>
      </c>
      <c r="F3117">
        <v>2</v>
      </c>
      <c r="G3117">
        <v>74.13</v>
      </c>
      <c r="H3117">
        <v>0.3</v>
      </c>
      <c r="I3117" t="s">
        <v>3106</v>
      </c>
      <c r="J3117">
        <f t="shared" si="144"/>
        <v>72.13</v>
      </c>
      <c r="K3117">
        <f t="shared" si="145"/>
        <v>50.490999999999993</v>
      </c>
      <c r="L3117">
        <f t="shared" si="146"/>
        <v>7.2129999999999939</v>
      </c>
    </row>
    <row r="3118" spans="1:12" x14ac:dyDescent="0.35">
      <c r="A3118" t="s">
        <v>3931</v>
      </c>
      <c r="B3118" s="1">
        <v>44816</v>
      </c>
      <c r="C3118" t="s">
        <v>156</v>
      </c>
      <c r="D3118" t="s">
        <v>33</v>
      </c>
      <c r="E3118" t="s">
        <v>43</v>
      </c>
      <c r="F3118">
        <v>6</v>
      </c>
      <c r="G3118">
        <v>71.84</v>
      </c>
      <c r="H3118">
        <v>0.15</v>
      </c>
      <c r="I3118" t="s">
        <v>746</v>
      </c>
      <c r="J3118">
        <f t="shared" si="144"/>
        <v>65.84</v>
      </c>
      <c r="K3118">
        <f t="shared" si="145"/>
        <v>55.963999999999999</v>
      </c>
      <c r="L3118">
        <f t="shared" si="146"/>
        <v>16.46</v>
      </c>
    </row>
    <row r="3119" spans="1:12" x14ac:dyDescent="0.35">
      <c r="A3119" t="s">
        <v>3932</v>
      </c>
      <c r="B3119" s="1">
        <v>45356</v>
      </c>
      <c r="C3119" t="s">
        <v>50</v>
      </c>
      <c r="D3119" t="s">
        <v>11</v>
      </c>
      <c r="E3119" t="s">
        <v>23</v>
      </c>
      <c r="F3119">
        <v>9</v>
      </c>
      <c r="G3119">
        <v>284.87</v>
      </c>
      <c r="H3119">
        <v>0</v>
      </c>
      <c r="I3119" t="s">
        <v>44</v>
      </c>
      <c r="J3119">
        <f t="shared" si="144"/>
        <v>275.87</v>
      </c>
      <c r="K3119">
        <f t="shared" si="145"/>
        <v>275.87</v>
      </c>
      <c r="L3119">
        <f t="shared" si="146"/>
        <v>110.34800000000001</v>
      </c>
    </row>
    <row r="3120" spans="1:12" x14ac:dyDescent="0.35">
      <c r="A3120" t="s">
        <v>3933</v>
      </c>
      <c r="B3120" s="1">
        <v>45577</v>
      </c>
      <c r="C3120" t="s">
        <v>78</v>
      </c>
      <c r="D3120" t="s">
        <v>33</v>
      </c>
      <c r="E3120" t="s">
        <v>43</v>
      </c>
      <c r="F3120">
        <v>10</v>
      </c>
      <c r="G3120">
        <v>44.53</v>
      </c>
      <c r="H3120">
        <v>0.1</v>
      </c>
      <c r="I3120" t="s">
        <v>949</v>
      </c>
      <c r="J3120">
        <f t="shared" si="144"/>
        <v>34.53</v>
      </c>
      <c r="K3120">
        <f t="shared" si="145"/>
        <v>31.077000000000002</v>
      </c>
      <c r="L3120">
        <f t="shared" si="146"/>
        <v>10.359000000000002</v>
      </c>
    </row>
    <row r="3121" spans="1:12" x14ac:dyDescent="0.35">
      <c r="A3121" t="s">
        <v>3934</v>
      </c>
      <c r="B3121" s="1">
        <v>45590</v>
      </c>
      <c r="C3121" t="s">
        <v>17</v>
      </c>
      <c r="D3121" t="s">
        <v>18</v>
      </c>
      <c r="E3121" t="s">
        <v>12</v>
      </c>
      <c r="F3121">
        <v>10</v>
      </c>
      <c r="G3121">
        <v>595.79999999999995</v>
      </c>
      <c r="H3121">
        <v>0</v>
      </c>
      <c r="I3121" t="s">
        <v>1023</v>
      </c>
      <c r="J3121">
        <f t="shared" si="144"/>
        <v>585.79999999999995</v>
      </c>
      <c r="K3121">
        <f t="shared" si="145"/>
        <v>585.79999999999995</v>
      </c>
      <c r="L3121">
        <f t="shared" si="146"/>
        <v>234.32</v>
      </c>
    </row>
    <row r="3122" spans="1:12" x14ac:dyDescent="0.35">
      <c r="A3122" t="s">
        <v>3935</v>
      </c>
      <c r="B3122" s="1">
        <v>45081</v>
      </c>
      <c r="C3122" t="s">
        <v>10</v>
      </c>
      <c r="D3122" t="s">
        <v>11</v>
      </c>
      <c r="E3122" t="s">
        <v>23</v>
      </c>
      <c r="F3122">
        <v>7</v>
      </c>
      <c r="G3122">
        <v>399.3</v>
      </c>
      <c r="H3122">
        <v>0.2</v>
      </c>
      <c r="I3122" t="s">
        <v>2783</v>
      </c>
      <c r="J3122">
        <f t="shared" si="144"/>
        <v>392.3</v>
      </c>
      <c r="K3122">
        <f t="shared" si="145"/>
        <v>313.84000000000003</v>
      </c>
      <c r="L3122">
        <f t="shared" si="146"/>
        <v>78.460000000000036</v>
      </c>
    </row>
    <row r="3123" spans="1:12" x14ac:dyDescent="0.35">
      <c r="A3123" t="s">
        <v>3936</v>
      </c>
      <c r="B3123" s="1">
        <v>45105</v>
      </c>
      <c r="C3123" t="s">
        <v>22</v>
      </c>
      <c r="D3123" t="s">
        <v>11</v>
      </c>
      <c r="E3123" t="s">
        <v>23</v>
      </c>
      <c r="F3123">
        <v>7</v>
      </c>
      <c r="G3123">
        <v>400.43</v>
      </c>
      <c r="H3123">
        <v>0</v>
      </c>
      <c r="I3123" t="s">
        <v>2318</v>
      </c>
      <c r="J3123">
        <f t="shared" si="144"/>
        <v>393.43</v>
      </c>
      <c r="K3123">
        <f t="shared" si="145"/>
        <v>393.43</v>
      </c>
      <c r="L3123">
        <f t="shared" si="146"/>
        <v>157.37200000000001</v>
      </c>
    </row>
    <row r="3124" spans="1:12" x14ac:dyDescent="0.35">
      <c r="A3124" t="s">
        <v>3937</v>
      </c>
      <c r="B3124" s="1">
        <v>44971</v>
      </c>
      <c r="C3124" t="s">
        <v>99</v>
      </c>
      <c r="D3124" t="s">
        <v>33</v>
      </c>
      <c r="E3124" t="s">
        <v>19</v>
      </c>
      <c r="F3124">
        <v>6</v>
      </c>
      <c r="G3124">
        <v>114.39</v>
      </c>
      <c r="H3124">
        <v>0</v>
      </c>
      <c r="I3124" t="s">
        <v>1318</v>
      </c>
      <c r="J3124">
        <f t="shared" si="144"/>
        <v>108.39</v>
      </c>
      <c r="K3124">
        <f t="shared" si="145"/>
        <v>108.39</v>
      </c>
      <c r="L3124">
        <f t="shared" si="146"/>
        <v>43.356000000000009</v>
      </c>
    </row>
    <row r="3125" spans="1:12" x14ac:dyDescent="0.35">
      <c r="A3125" t="s">
        <v>3938</v>
      </c>
      <c r="B3125" s="1">
        <v>45835</v>
      </c>
      <c r="C3125" t="s">
        <v>29</v>
      </c>
      <c r="D3125" t="s">
        <v>18</v>
      </c>
      <c r="E3125" t="s">
        <v>19</v>
      </c>
      <c r="F3125">
        <v>1</v>
      </c>
      <c r="G3125">
        <v>899.37</v>
      </c>
      <c r="H3125">
        <v>0.1</v>
      </c>
      <c r="I3125" t="s">
        <v>1055</v>
      </c>
      <c r="J3125">
        <f t="shared" si="144"/>
        <v>898.37</v>
      </c>
      <c r="K3125">
        <f t="shared" si="145"/>
        <v>808.53300000000002</v>
      </c>
      <c r="L3125">
        <f t="shared" si="146"/>
        <v>269.51100000000008</v>
      </c>
    </row>
    <row r="3126" spans="1:12" x14ac:dyDescent="0.35">
      <c r="A3126" t="s">
        <v>3939</v>
      </c>
      <c r="B3126" s="1">
        <v>45399</v>
      </c>
      <c r="C3126" t="s">
        <v>40</v>
      </c>
      <c r="D3126" t="s">
        <v>33</v>
      </c>
      <c r="E3126" t="s">
        <v>43</v>
      </c>
      <c r="F3126">
        <v>9</v>
      </c>
      <c r="G3126">
        <v>26.75</v>
      </c>
      <c r="H3126">
        <v>0.3</v>
      </c>
      <c r="I3126" t="s">
        <v>453</v>
      </c>
      <c r="J3126">
        <f t="shared" si="144"/>
        <v>17.75</v>
      </c>
      <c r="K3126">
        <f t="shared" si="145"/>
        <v>12.424999999999999</v>
      </c>
      <c r="L3126">
        <f t="shared" si="146"/>
        <v>1.7749999999999986</v>
      </c>
    </row>
    <row r="3127" spans="1:12" x14ac:dyDescent="0.35">
      <c r="A3127" t="s">
        <v>3940</v>
      </c>
      <c r="B3127" s="1">
        <v>45062</v>
      </c>
      <c r="C3127" t="s">
        <v>17</v>
      </c>
      <c r="D3127" t="s">
        <v>18</v>
      </c>
      <c r="E3127" t="s">
        <v>23</v>
      </c>
      <c r="F3127">
        <v>6</v>
      </c>
      <c r="G3127">
        <v>444.4</v>
      </c>
      <c r="H3127">
        <v>0</v>
      </c>
      <c r="I3127" t="s">
        <v>557</v>
      </c>
      <c r="J3127">
        <f t="shared" si="144"/>
        <v>438.4</v>
      </c>
      <c r="K3127">
        <f t="shared" si="145"/>
        <v>438.4</v>
      </c>
      <c r="L3127">
        <f t="shared" si="146"/>
        <v>175.36</v>
      </c>
    </row>
    <row r="3128" spans="1:12" x14ac:dyDescent="0.35">
      <c r="A3128" t="s">
        <v>3941</v>
      </c>
      <c r="B3128" s="1">
        <v>45442</v>
      </c>
      <c r="C3128" t="s">
        <v>22</v>
      </c>
      <c r="D3128" t="s">
        <v>11</v>
      </c>
      <c r="E3128" t="s">
        <v>19</v>
      </c>
      <c r="F3128">
        <v>5</v>
      </c>
      <c r="G3128">
        <v>399.81</v>
      </c>
      <c r="H3128">
        <v>0.2</v>
      </c>
      <c r="I3128" t="s">
        <v>916</v>
      </c>
      <c r="J3128">
        <f t="shared" si="144"/>
        <v>394.81</v>
      </c>
      <c r="K3128">
        <f t="shared" si="145"/>
        <v>315.84800000000001</v>
      </c>
      <c r="L3128">
        <f t="shared" si="146"/>
        <v>78.962000000000018</v>
      </c>
    </row>
    <row r="3129" spans="1:12" x14ac:dyDescent="0.35">
      <c r="A3129" t="s">
        <v>3942</v>
      </c>
      <c r="B3129" s="1">
        <v>44684</v>
      </c>
      <c r="C3129" t="s">
        <v>53</v>
      </c>
      <c r="D3129" t="s">
        <v>18</v>
      </c>
      <c r="E3129" t="s">
        <v>43</v>
      </c>
      <c r="F3129">
        <v>10</v>
      </c>
      <c r="G3129">
        <v>1485.44</v>
      </c>
      <c r="H3129">
        <v>0.3</v>
      </c>
      <c r="I3129" t="s">
        <v>217</v>
      </c>
      <c r="J3129">
        <f t="shared" si="144"/>
        <v>1475.44</v>
      </c>
      <c r="K3129">
        <f t="shared" si="145"/>
        <v>1032.808</v>
      </c>
      <c r="L3129">
        <f t="shared" si="146"/>
        <v>147.54399999999998</v>
      </c>
    </row>
    <row r="3130" spans="1:12" x14ac:dyDescent="0.35">
      <c r="A3130" t="s">
        <v>3943</v>
      </c>
      <c r="B3130" s="1">
        <v>44723</v>
      </c>
      <c r="C3130" t="s">
        <v>26</v>
      </c>
      <c r="D3130" t="s">
        <v>18</v>
      </c>
      <c r="E3130" t="s">
        <v>43</v>
      </c>
      <c r="F3130">
        <v>2</v>
      </c>
      <c r="G3130">
        <v>221.47</v>
      </c>
      <c r="H3130">
        <v>0</v>
      </c>
      <c r="I3130" t="s">
        <v>833</v>
      </c>
      <c r="J3130">
        <f t="shared" si="144"/>
        <v>219.47</v>
      </c>
      <c r="K3130">
        <f t="shared" si="145"/>
        <v>219.47</v>
      </c>
      <c r="L3130">
        <f t="shared" si="146"/>
        <v>87.788000000000011</v>
      </c>
    </row>
    <row r="3131" spans="1:12" x14ac:dyDescent="0.35">
      <c r="A3131" t="s">
        <v>3944</v>
      </c>
      <c r="B3131" s="1">
        <v>45002</v>
      </c>
      <c r="C3131" t="s">
        <v>26</v>
      </c>
      <c r="D3131" t="s">
        <v>18</v>
      </c>
      <c r="E3131" t="s">
        <v>43</v>
      </c>
      <c r="F3131">
        <v>7</v>
      </c>
      <c r="G3131">
        <v>696.94</v>
      </c>
      <c r="H3131">
        <v>0.1</v>
      </c>
      <c r="I3131" t="s">
        <v>3188</v>
      </c>
      <c r="J3131">
        <f t="shared" si="144"/>
        <v>689.94</v>
      </c>
      <c r="K3131">
        <f t="shared" si="145"/>
        <v>620.94600000000003</v>
      </c>
      <c r="L3131">
        <f t="shared" si="146"/>
        <v>206.98200000000003</v>
      </c>
    </row>
    <row r="3132" spans="1:12" x14ac:dyDescent="0.35">
      <c r="A3132" t="s">
        <v>3945</v>
      </c>
      <c r="B3132" s="1">
        <v>45480</v>
      </c>
      <c r="C3132" t="s">
        <v>99</v>
      </c>
      <c r="D3132" t="s">
        <v>33</v>
      </c>
      <c r="E3132" t="s">
        <v>23</v>
      </c>
      <c r="F3132">
        <v>9</v>
      </c>
      <c r="G3132">
        <v>75.59</v>
      </c>
      <c r="H3132">
        <v>0</v>
      </c>
      <c r="I3132" t="s">
        <v>1097</v>
      </c>
      <c r="J3132">
        <f t="shared" si="144"/>
        <v>66.59</v>
      </c>
      <c r="K3132">
        <f t="shared" si="145"/>
        <v>66.59</v>
      </c>
      <c r="L3132">
        <f t="shared" si="146"/>
        <v>26.636000000000003</v>
      </c>
    </row>
    <row r="3133" spans="1:12" x14ac:dyDescent="0.35">
      <c r="A3133" t="s">
        <v>3946</v>
      </c>
      <c r="B3133" s="1">
        <v>45757</v>
      </c>
      <c r="C3133" t="s">
        <v>40</v>
      </c>
      <c r="D3133" t="s">
        <v>33</v>
      </c>
      <c r="E3133" t="s">
        <v>23</v>
      </c>
      <c r="F3133">
        <v>9</v>
      </c>
      <c r="G3133">
        <v>133.38999999999999</v>
      </c>
      <c r="H3133">
        <v>0.3</v>
      </c>
      <c r="I3133" t="s">
        <v>842</v>
      </c>
      <c r="J3133">
        <f t="shared" si="144"/>
        <v>124.38999999999999</v>
      </c>
      <c r="K3133">
        <f t="shared" si="145"/>
        <v>87.072999999999979</v>
      </c>
      <c r="L3133">
        <f t="shared" si="146"/>
        <v>12.438999999999993</v>
      </c>
    </row>
    <row r="3134" spans="1:12" x14ac:dyDescent="0.35">
      <c r="A3134" t="s">
        <v>3947</v>
      </c>
      <c r="B3134" s="1">
        <v>45325</v>
      </c>
      <c r="C3134" t="s">
        <v>53</v>
      </c>
      <c r="D3134" t="s">
        <v>18</v>
      </c>
      <c r="E3134" t="s">
        <v>43</v>
      </c>
      <c r="F3134">
        <v>7</v>
      </c>
      <c r="G3134">
        <v>580.33000000000004</v>
      </c>
      <c r="H3134">
        <v>0.2</v>
      </c>
      <c r="I3134" t="s">
        <v>2285</v>
      </c>
      <c r="J3134">
        <f t="shared" si="144"/>
        <v>573.33000000000004</v>
      </c>
      <c r="K3134">
        <f t="shared" si="145"/>
        <v>458.66400000000004</v>
      </c>
      <c r="L3134">
        <f t="shared" si="146"/>
        <v>114.66600000000005</v>
      </c>
    </row>
    <row r="3135" spans="1:12" x14ac:dyDescent="0.35">
      <c r="A3135" t="s">
        <v>3948</v>
      </c>
      <c r="B3135" s="1">
        <v>45640</v>
      </c>
      <c r="C3135" t="s">
        <v>29</v>
      </c>
      <c r="D3135" t="s">
        <v>18</v>
      </c>
      <c r="E3135" t="s">
        <v>43</v>
      </c>
      <c r="F3135">
        <v>3</v>
      </c>
      <c r="G3135">
        <v>1081.94</v>
      </c>
      <c r="H3135">
        <v>0.3</v>
      </c>
      <c r="I3135" t="s">
        <v>243</v>
      </c>
      <c r="J3135">
        <f t="shared" si="144"/>
        <v>1078.94</v>
      </c>
      <c r="K3135">
        <f t="shared" si="145"/>
        <v>755.25800000000004</v>
      </c>
      <c r="L3135">
        <f t="shared" si="146"/>
        <v>107.89400000000001</v>
      </c>
    </row>
    <row r="3136" spans="1:12" x14ac:dyDescent="0.35">
      <c r="A3136" t="s">
        <v>3949</v>
      </c>
      <c r="B3136" s="1">
        <v>44931</v>
      </c>
      <c r="C3136" t="s">
        <v>53</v>
      </c>
      <c r="D3136" t="s">
        <v>18</v>
      </c>
      <c r="E3136" t="s">
        <v>23</v>
      </c>
      <c r="F3136">
        <v>7</v>
      </c>
      <c r="G3136">
        <v>1371.58</v>
      </c>
      <c r="H3136">
        <v>0</v>
      </c>
      <c r="I3136" t="s">
        <v>852</v>
      </c>
      <c r="J3136">
        <f t="shared" si="144"/>
        <v>1364.58</v>
      </c>
      <c r="K3136">
        <f t="shared" si="145"/>
        <v>1364.58</v>
      </c>
      <c r="L3136">
        <f t="shared" si="146"/>
        <v>545.83199999999999</v>
      </c>
    </row>
    <row r="3137" spans="1:12" x14ac:dyDescent="0.35">
      <c r="A3137" t="s">
        <v>3950</v>
      </c>
      <c r="B3137" s="1">
        <v>45547</v>
      </c>
      <c r="C3137" t="s">
        <v>53</v>
      </c>
      <c r="D3137" t="s">
        <v>18</v>
      </c>
      <c r="E3137" t="s">
        <v>23</v>
      </c>
      <c r="F3137">
        <v>3</v>
      </c>
      <c r="G3137">
        <v>1380.48</v>
      </c>
      <c r="H3137">
        <v>0</v>
      </c>
      <c r="I3137" t="s">
        <v>3951</v>
      </c>
      <c r="J3137">
        <f t="shared" si="144"/>
        <v>1377.48</v>
      </c>
      <c r="K3137">
        <f t="shared" si="145"/>
        <v>1377.48</v>
      </c>
      <c r="L3137">
        <f t="shared" si="146"/>
        <v>550.99200000000008</v>
      </c>
    </row>
    <row r="3138" spans="1:12" x14ac:dyDescent="0.35">
      <c r="A3138" t="s">
        <v>3952</v>
      </c>
      <c r="B3138" s="1">
        <v>44699</v>
      </c>
      <c r="C3138" t="s">
        <v>22</v>
      </c>
      <c r="D3138" t="s">
        <v>11</v>
      </c>
      <c r="E3138" t="s">
        <v>23</v>
      </c>
      <c r="F3138">
        <v>7</v>
      </c>
      <c r="G3138">
        <v>74.17</v>
      </c>
      <c r="H3138">
        <v>0.15</v>
      </c>
      <c r="I3138" t="s">
        <v>701</v>
      </c>
      <c r="J3138">
        <f t="shared" ref="J3138:J3201" si="147">G3138-F3138</f>
        <v>67.17</v>
      </c>
      <c r="K3138">
        <f t="shared" ref="K3138:K3201" si="148">J3138*(1-H3138)</f>
        <v>57.094499999999996</v>
      </c>
      <c r="L3138">
        <f t="shared" ref="L3138:L3201" si="149">K3138-(J3138*0.6)</f>
        <v>16.792499999999997</v>
      </c>
    </row>
    <row r="3139" spans="1:12" x14ac:dyDescent="0.35">
      <c r="A3139" t="s">
        <v>3953</v>
      </c>
      <c r="B3139" s="1">
        <v>44998</v>
      </c>
      <c r="C3139" t="s">
        <v>29</v>
      </c>
      <c r="D3139" t="s">
        <v>18</v>
      </c>
      <c r="E3139" t="s">
        <v>43</v>
      </c>
      <c r="F3139">
        <v>8</v>
      </c>
      <c r="G3139">
        <v>1126.53</v>
      </c>
      <c r="H3139">
        <v>0.2</v>
      </c>
      <c r="I3139" t="s">
        <v>1440</v>
      </c>
      <c r="J3139">
        <f t="shared" si="147"/>
        <v>1118.53</v>
      </c>
      <c r="K3139">
        <f t="shared" si="148"/>
        <v>894.82400000000007</v>
      </c>
      <c r="L3139">
        <f t="shared" si="149"/>
        <v>223.70600000000013</v>
      </c>
    </row>
    <row r="3140" spans="1:12" x14ac:dyDescent="0.35">
      <c r="A3140" t="s">
        <v>3954</v>
      </c>
      <c r="B3140" s="1">
        <v>45494</v>
      </c>
      <c r="C3140" t="s">
        <v>156</v>
      </c>
      <c r="D3140" t="s">
        <v>33</v>
      </c>
      <c r="E3140" t="s">
        <v>12</v>
      </c>
      <c r="F3140">
        <v>1</v>
      </c>
      <c r="G3140">
        <v>32.26</v>
      </c>
      <c r="H3140">
        <v>0.2</v>
      </c>
      <c r="I3140" t="s">
        <v>639</v>
      </c>
      <c r="J3140">
        <f t="shared" si="147"/>
        <v>31.259999999999998</v>
      </c>
      <c r="K3140">
        <f t="shared" si="148"/>
        <v>25.007999999999999</v>
      </c>
      <c r="L3140">
        <f t="shared" si="149"/>
        <v>6.2520000000000024</v>
      </c>
    </row>
    <row r="3141" spans="1:12" x14ac:dyDescent="0.35">
      <c r="A3141" t="s">
        <v>3955</v>
      </c>
      <c r="B3141" s="1">
        <v>44596</v>
      </c>
      <c r="C3141" t="s">
        <v>53</v>
      </c>
      <c r="D3141" t="s">
        <v>18</v>
      </c>
      <c r="E3141" t="s">
        <v>12</v>
      </c>
      <c r="F3141">
        <v>9</v>
      </c>
      <c r="G3141">
        <v>773.19</v>
      </c>
      <c r="H3141">
        <v>0</v>
      </c>
      <c r="I3141" t="s">
        <v>1268</v>
      </c>
      <c r="J3141">
        <f t="shared" si="147"/>
        <v>764.19</v>
      </c>
      <c r="K3141">
        <f t="shared" si="148"/>
        <v>764.19</v>
      </c>
      <c r="L3141">
        <f t="shared" si="149"/>
        <v>305.67600000000004</v>
      </c>
    </row>
    <row r="3142" spans="1:12" x14ac:dyDescent="0.35">
      <c r="A3142" t="s">
        <v>3956</v>
      </c>
      <c r="B3142" s="1">
        <v>45958</v>
      </c>
      <c r="C3142" t="s">
        <v>26</v>
      </c>
      <c r="D3142" t="s">
        <v>18</v>
      </c>
      <c r="E3142" t="s">
        <v>23</v>
      </c>
      <c r="F3142">
        <v>5</v>
      </c>
      <c r="G3142">
        <v>1395.94</v>
      </c>
      <c r="H3142">
        <v>0.15</v>
      </c>
      <c r="I3142" t="s">
        <v>685</v>
      </c>
      <c r="J3142">
        <f t="shared" si="147"/>
        <v>1390.94</v>
      </c>
      <c r="K3142">
        <f t="shared" si="148"/>
        <v>1182.299</v>
      </c>
      <c r="L3142">
        <f t="shared" si="149"/>
        <v>347.73500000000001</v>
      </c>
    </row>
    <row r="3143" spans="1:12" x14ac:dyDescent="0.35">
      <c r="A3143" t="s">
        <v>3957</v>
      </c>
      <c r="B3143" s="1">
        <v>44979</v>
      </c>
      <c r="C3143" t="s">
        <v>10</v>
      </c>
      <c r="D3143" t="s">
        <v>11</v>
      </c>
      <c r="E3143" t="s">
        <v>43</v>
      </c>
      <c r="F3143">
        <v>2</v>
      </c>
      <c r="G3143">
        <v>429.11</v>
      </c>
      <c r="H3143">
        <v>0</v>
      </c>
      <c r="I3143" t="s">
        <v>629</v>
      </c>
      <c r="J3143">
        <f t="shared" si="147"/>
        <v>427.11</v>
      </c>
      <c r="K3143">
        <f t="shared" si="148"/>
        <v>427.11</v>
      </c>
      <c r="L3143">
        <f t="shared" si="149"/>
        <v>170.84399999999999</v>
      </c>
    </row>
    <row r="3144" spans="1:12" x14ac:dyDescent="0.35">
      <c r="A3144" t="s">
        <v>3958</v>
      </c>
      <c r="B3144" s="1">
        <v>45614</v>
      </c>
      <c r="C3144" t="s">
        <v>71</v>
      </c>
      <c r="D3144" t="s">
        <v>33</v>
      </c>
      <c r="E3144" t="s">
        <v>43</v>
      </c>
      <c r="F3144">
        <v>7</v>
      </c>
      <c r="G3144">
        <v>117</v>
      </c>
      <c r="H3144">
        <v>0.2</v>
      </c>
      <c r="I3144" t="s">
        <v>728</v>
      </c>
      <c r="J3144">
        <f t="shared" si="147"/>
        <v>110</v>
      </c>
      <c r="K3144">
        <f t="shared" si="148"/>
        <v>88</v>
      </c>
      <c r="L3144">
        <f t="shared" si="149"/>
        <v>22</v>
      </c>
    </row>
    <row r="3145" spans="1:12" x14ac:dyDescent="0.35">
      <c r="A3145" t="s">
        <v>3959</v>
      </c>
      <c r="B3145" s="1">
        <v>45835</v>
      </c>
      <c r="C3145" t="s">
        <v>17</v>
      </c>
      <c r="D3145" t="s">
        <v>18</v>
      </c>
      <c r="E3145" t="s">
        <v>12</v>
      </c>
      <c r="F3145">
        <v>2</v>
      </c>
      <c r="G3145">
        <v>784.54</v>
      </c>
      <c r="H3145">
        <v>0.2</v>
      </c>
      <c r="I3145" t="s">
        <v>2327</v>
      </c>
      <c r="J3145">
        <f t="shared" si="147"/>
        <v>782.54</v>
      </c>
      <c r="K3145">
        <f t="shared" si="148"/>
        <v>626.03200000000004</v>
      </c>
      <c r="L3145">
        <f t="shared" si="149"/>
        <v>156.5080000000001</v>
      </c>
    </row>
    <row r="3146" spans="1:12" x14ac:dyDescent="0.35">
      <c r="A3146" t="s">
        <v>3960</v>
      </c>
      <c r="B3146" s="1">
        <v>45831</v>
      </c>
      <c r="C3146" t="s">
        <v>64</v>
      </c>
      <c r="D3146" t="s">
        <v>11</v>
      </c>
      <c r="E3146" t="s">
        <v>19</v>
      </c>
      <c r="F3146">
        <v>3</v>
      </c>
      <c r="G3146">
        <v>778.34</v>
      </c>
      <c r="H3146">
        <v>0.2</v>
      </c>
      <c r="I3146" t="s">
        <v>489</v>
      </c>
      <c r="J3146">
        <f t="shared" si="147"/>
        <v>775.34</v>
      </c>
      <c r="K3146">
        <f t="shared" si="148"/>
        <v>620.27200000000005</v>
      </c>
      <c r="L3146">
        <f t="shared" si="149"/>
        <v>155.06800000000004</v>
      </c>
    </row>
    <row r="3147" spans="1:12" x14ac:dyDescent="0.35">
      <c r="A3147" t="s">
        <v>3961</v>
      </c>
      <c r="B3147" s="1">
        <v>45624</v>
      </c>
      <c r="C3147" t="s">
        <v>50</v>
      </c>
      <c r="D3147" t="s">
        <v>11</v>
      </c>
      <c r="E3147" t="s">
        <v>23</v>
      </c>
      <c r="F3147">
        <v>6</v>
      </c>
      <c r="G3147">
        <v>618.41999999999996</v>
      </c>
      <c r="H3147">
        <v>0</v>
      </c>
      <c r="I3147" t="s">
        <v>306</v>
      </c>
      <c r="J3147">
        <f t="shared" si="147"/>
        <v>612.41999999999996</v>
      </c>
      <c r="K3147">
        <f t="shared" si="148"/>
        <v>612.41999999999996</v>
      </c>
      <c r="L3147">
        <f t="shared" si="149"/>
        <v>244.96800000000002</v>
      </c>
    </row>
    <row r="3148" spans="1:12" x14ac:dyDescent="0.35">
      <c r="A3148" t="s">
        <v>3962</v>
      </c>
      <c r="B3148" s="1">
        <v>44760</v>
      </c>
      <c r="C3148" t="s">
        <v>53</v>
      </c>
      <c r="D3148" t="s">
        <v>18</v>
      </c>
      <c r="E3148" t="s">
        <v>43</v>
      </c>
      <c r="F3148">
        <v>9</v>
      </c>
      <c r="G3148">
        <v>1167.0899999999999</v>
      </c>
      <c r="H3148">
        <v>0.2</v>
      </c>
      <c r="I3148" t="s">
        <v>483</v>
      </c>
      <c r="J3148">
        <f t="shared" si="147"/>
        <v>1158.0899999999999</v>
      </c>
      <c r="K3148">
        <f t="shared" si="148"/>
        <v>926.47199999999998</v>
      </c>
      <c r="L3148">
        <f t="shared" si="149"/>
        <v>231.61800000000005</v>
      </c>
    </row>
    <row r="3149" spans="1:12" x14ac:dyDescent="0.35">
      <c r="A3149" t="s">
        <v>3963</v>
      </c>
      <c r="B3149" s="1">
        <v>44675</v>
      </c>
      <c r="C3149" t="s">
        <v>22</v>
      </c>
      <c r="D3149" t="s">
        <v>11</v>
      </c>
      <c r="E3149" t="s">
        <v>43</v>
      </c>
      <c r="F3149">
        <v>7</v>
      </c>
      <c r="G3149">
        <v>191.81</v>
      </c>
      <c r="H3149">
        <v>0</v>
      </c>
      <c r="I3149" t="s">
        <v>1222</v>
      </c>
      <c r="J3149">
        <f t="shared" si="147"/>
        <v>184.81</v>
      </c>
      <c r="K3149">
        <f t="shared" si="148"/>
        <v>184.81</v>
      </c>
      <c r="L3149">
        <f t="shared" si="149"/>
        <v>73.924000000000007</v>
      </c>
    </row>
    <row r="3150" spans="1:12" x14ac:dyDescent="0.35">
      <c r="A3150" t="s">
        <v>3964</v>
      </c>
      <c r="B3150" s="1">
        <v>44883</v>
      </c>
      <c r="C3150" t="s">
        <v>64</v>
      </c>
      <c r="D3150" t="s">
        <v>11</v>
      </c>
      <c r="E3150" t="s">
        <v>23</v>
      </c>
      <c r="F3150">
        <v>4</v>
      </c>
      <c r="G3150">
        <v>783.56</v>
      </c>
      <c r="H3150">
        <v>0</v>
      </c>
      <c r="I3150" t="s">
        <v>226</v>
      </c>
      <c r="J3150">
        <f t="shared" si="147"/>
        <v>779.56</v>
      </c>
      <c r="K3150">
        <f t="shared" si="148"/>
        <v>779.56</v>
      </c>
      <c r="L3150">
        <f t="shared" si="149"/>
        <v>311.82400000000001</v>
      </c>
    </row>
    <row r="3151" spans="1:12" x14ac:dyDescent="0.35">
      <c r="A3151" t="s">
        <v>3965</v>
      </c>
      <c r="B3151" s="1">
        <v>44691</v>
      </c>
      <c r="C3151" t="s">
        <v>17</v>
      </c>
      <c r="D3151" t="s">
        <v>18</v>
      </c>
      <c r="E3151" t="s">
        <v>12</v>
      </c>
      <c r="F3151">
        <v>8</v>
      </c>
      <c r="G3151">
        <v>1366.44</v>
      </c>
      <c r="H3151">
        <v>0.1</v>
      </c>
      <c r="I3151" t="s">
        <v>743</v>
      </c>
      <c r="J3151">
        <f t="shared" si="147"/>
        <v>1358.44</v>
      </c>
      <c r="K3151">
        <f t="shared" si="148"/>
        <v>1222.596</v>
      </c>
      <c r="L3151">
        <f t="shared" si="149"/>
        <v>407.53200000000004</v>
      </c>
    </row>
    <row r="3152" spans="1:12" x14ac:dyDescent="0.35">
      <c r="A3152" t="s">
        <v>3966</v>
      </c>
      <c r="B3152" s="1">
        <v>45384</v>
      </c>
      <c r="C3152" t="s">
        <v>10</v>
      </c>
      <c r="D3152" t="s">
        <v>11</v>
      </c>
      <c r="E3152" t="s">
        <v>12</v>
      </c>
      <c r="F3152">
        <v>2</v>
      </c>
      <c r="G3152">
        <v>299.26</v>
      </c>
      <c r="H3152">
        <v>0.3</v>
      </c>
      <c r="I3152" t="s">
        <v>1676</v>
      </c>
      <c r="J3152">
        <f t="shared" si="147"/>
        <v>297.26</v>
      </c>
      <c r="K3152">
        <f t="shared" si="148"/>
        <v>208.08199999999999</v>
      </c>
      <c r="L3152">
        <f t="shared" si="149"/>
        <v>29.725999999999999</v>
      </c>
    </row>
    <row r="3153" spans="1:12" x14ac:dyDescent="0.35">
      <c r="A3153" t="s">
        <v>3967</v>
      </c>
      <c r="B3153" s="1">
        <v>44672</v>
      </c>
      <c r="C3153" t="s">
        <v>64</v>
      </c>
      <c r="D3153" t="s">
        <v>11</v>
      </c>
      <c r="E3153" t="s">
        <v>12</v>
      </c>
      <c r="F3153">
        <v>1</v>
      </c>
      <c r="G3153">
        <v>192.36</v>
      </c>
      <c r="H3153">
        <v>0.1</v>
      </c>
      <c r="I3153" t="s">
        <v>2005</v>
      </c>
      <c r="J3153">
        <f t="shared" si="147"/>
        <v>191.36</v>
      </c>
      <c r="K3153">
        <f t="shared" si="148"/>
        <v>172.22400000000002</v>
      </c>
      <c r="L3153">
        <f t="shared" si="149"/>
        <v>57.408000000000015</v>
      </c>
    </row>
    <row r="3154" spans="1:12" x14ac:dyDescent="0.35">
      <c r="A3154" t="s">
        <v>3968</v>
      </c>
      <c r="B3154" s="1">
        <v>45465</v>
      </c>
      <c r="C3154" t="s">
        <v>29</v>
      </c>
      <c r="D3154" t="s">
        <v>18</v>
      </c>
      <c r="E3154" t="s">
        <v>19</v>
      </c>
      <c r="F3154">
        <v>1</v>
      </c>
      <c r="G3154">
        <v>963.29</v>
      </c>
      <c r="H3154">
        <v>0.3</v>
      </c>
      <c r="I3154" t="s">
        <v>221</v>
      </c>
      <c r="J3154">
        <f t="shared" si="147"/>
        <v>962.29</v>
      </c>
      <c r="K3154">
        <f t="shared" si="148"/>
        <v>673.60299999999995</v>
      </c>
      <c r="L3154">
        <f t="shared" si="149"/>
        <v>96.229000000000042</v>
      </c>
    </row>
    <row r="3155" spans="1:12" x14ac:dyDescent="0.35">
      <c r="A3155" t="s">
        <v>3969</v>
      </c>
      <c r="B3155" s="1">
        <v>45686</v>
      </c>
      <c r="C3155" t="s">
        <v>32</v>
      </c>
      <c r="D3155" t="s">
        <v>33</v>
      </c>
      <c r="E3155" t="s">
        <v>43</v>
      </c>
      <c r="F3155">
        <v>8</v>
      </c>
      <c r="G3155">
        <v>63.98</v>
      </c>
      <c r="H3155">
        <v>0.3</v>
      </c>
      <c r="I3155" t="s">
        <v>581</v>
      </c>
      <c r="J3155">
        <f t="shared" si="147"/>
        <v>55.98</v>
      </c>
      <c r="K3155">
        <f t="shared" si="148"/>
        <v>39.185999999999993</v>
      </c>
      <c r="L3155">
        <f t="shared" si="149"/>
        <v>5.597999999999999</v>
      </c>
    </row>
    <row r="3156" spans="1:12" x14ac:dyDescent="0.35">
      <c r="A3156" t="s">
        <v>3970</v>
      </c>
      <c r="B3156" s="1">
        <v>45187</v>
      </c>
      <c r="C3156" t="s">
        <v>156</v>
      </c>
      <c r="D3156" t="s">
        <v>33</v>
      </c>
      <c r="E3156" t="s">
        <v>19</v>
      </c>
      <c r="F3156">
        <v>9</v>
      </c>
      <c r="G3156">
        <v>112.59</v>
      </c>
      <c r="H3156">
        <v>0</v>
      </c>
      <c r="I3156" t="s">
        <v>2049</v>
      </c>
      <c r="J3156">
        <f t="shared" si="147"/>
        <v>103.59</v>
      </c>
      <c r="K3156">
        <f t="shared" si="148"/>
        <v>103.59</v>
      </c>
      <c r="L3156">
        <f t="shared" si="149"/>
        <v>41.436000000000007</v>
      </c>
    </row>
    <row r="3157" spans="1:12" x14ac:dyDescent="0.35">
      <c r="A3157" t="s">
        <v>3971</v>
      </c>
      <c r="B3157" s="1">
        <v>45394</v>
      </c>
      <c r="C3157" t="s">
        <v>17</v>
      </c>
      <c r="D3157" t="s">
        <v>18</v>
      </c>
      <c r="E3157" t="s">
        <v>43</v>
      </c>
      <c r="F3157">
        <v>3</v>
      </c>
      <c r="G3157">
        <v>177.11</v>
      </c>
      <c r="H3157">
        <v>0.1</v>
      </c>
      <c r="I3157" t="s">
        <v>2382</v>
      </c>
      <c r="J3157">
        <f t="shared" si="147"/>
        <v>174.11</v>
      </c>
      <c r="K3157">
        <f t="shared" si="148"/>
        <v>156.69900000000001</v>
      </c>
      <c r="L3157">
        <f t="shared" si="149"/>
        <v>52.233000000000004</v>
      </c>
    </row>
    <row r="3158" spans="1:12" x14ac:dyDescent="0.35">
      <c r="A3158" t="s">
        <v>3972</v>
      </c>
      <c r="B3158" s="1">
        <v>44772</v>
      </c>
      <c r="C3158" t="s">
        <v>50</v>
      </c>
      <c r="D3158" t="s">
        <v>11</v>
      </c>
      <c r="E3158" t="s">
        <v>19</v>
      </c>
      <c r="F3158">
        <v>7</v>
      </c>
      <c r="G3158">
        <v>786.65</v>
      </c>
      <c r="H3158">
        <v>0.15</v>
      </c>
      <c r="I3158" t="s">
        <v>1424</v>
      </c>
      <c r="J3158">
        <f t="shared" si="147"/>
        <v>779.65</v>
      </c>
      <c r="K3158">
        <f t="shared" si="148"/>
        <v>662.70249999999999</v>
      </c>
      <c r="L3158">
        <f t="shared" si="149"/>
        <v>194.91250000000002</v>
      </c>
    </row>
    <row r="3159" spans="1:12" x14ac:dyDescent="0.35">
      <c r="A3159" t="s">
        <v>3973</v>
      </c>
      <c r="B3159" s="1">
        <v>44682</v>
      </c>
      <c r="C3159" t="s">
        <v>53</v>
      </c>
      <c r="D3159" t="s">
        <v>18</v>
      </c>
      <c r="E3159" t="s">
        <v>12</v>
      </c>
      <c r="F3159">
        <v>5</v>
      </c>
      <c r="G3159">
        <v>287.60000000000002</v>
      </c>
      <c r="H3159">
        <v>0.3</v>
      </c>
      <c r="I3159" t="s">
        <v>777</v>
      </c>
      <c r="J3159">
        <f t="shared" si="147"/>
        <v>282.60000000000002</v>
      </c>
      <c r="K3159">
        <f t="shared" si="148"/>
        <v>197.82</v>
      </c>
      <c r="L3159">
        <f t="shared" si="149"/>
        <v>28.259999999999991</v>
      </c>
    </row>
    <row r="3160" spans="1:12" x14ac:dyDescent="0.35">
      <c r="A3160" t="s">
        <v>3974</v>
      </c>
      <c r="B3160" s="1">
        <v>44851</v>
      </c>
      <c r="C3160" t="s">
        <v>61</v>
      </c>
      <c r="D3160" t="s">
        <v>33</v>
      </c>
      <c r="E3160" t="s">
        <v>12</v>
      </c>
      <c r="F3160">
        <v>3</v>
      </c>
      <c r="G3160">
        <v>104.62</v>
      </c>
      <c r="H3160">
        <v>0.3</v>
      </c>
      <c r="I3160" t="s">
        <v>636</v>
      </c>
      <c r="J3160">
        <f t="shared" si="147"/>
        <v>101.62</v>
      </c>
      <c r="K3160">
        <f t="shared" si="148"/>
        <v>71.134</v>
      </c>
      <c r="L3160">
        <f t="shared" si="149"/>
        <v>10.161999999999999</v>
      </c>
    </row>
    <row r="3161" spans="1:12" x14ac:dyDescent="0.35">
      <c r="A3161" t="s">
        <v>3975</v>
      </c>
      <c r="B3161" s="1">
        <v>45385</v>
      </c>
      <c r="C3161" t="s">
        <v>50</v>
      </c>
      <c r="D3161" t="s">
        <v>11</v>
      </c>
      <c r="E3161" t="s">
        <v>23</v>
      </c>
      <c r="F3161">
        <v>3</v>
      </c>
      <c r="G3161">
        <v>72.86</v>
      </c>
      <c r="H3161">
        <v>0</v>
      </c>
      <c r="I3161" t="s">
        <v>334</v>
      </c>
      <c r="J3161">
        <f t="shared" si="147"/>
        <v>69.86</v>
      </c>
      <c r="K3161">
        <f t="shared" si="148"/>
        <v>69.86</v>
      </c>
      <c r="L3161">
        <f t="shared" si="149"/>
        <v>27.944000000000003</v>
      </c>
    </row>
    <row r="3162" spans="1:12" x14ac:dyDescent="0.35">
      <c r="A3162" t="s">
        <v>3976</v>
      </c>
      <c r="B3162" s="1">
        <v>45735</v>
      </c>
      <c r="C3162" t="s">
        <v>29</v>
      </c>
      <c r="D3162" t="s">
        <v>18</v>
      </c>
      <c r="E3162" t="s">
        <v>19</v>
      </c>
      <c r="F3162">
        <v>1</v>
      </c>
      <c r="G3162">
        <v>583.37</v>
      </c>
      <c r="H3162">
        <v>0</v>
      </c>
      <c r="I3162" t="s">
        <v>1249</v>
      </c>
      <c r="J3162">
        <f t="shared" si="147"/>
        <v>582.37</v>
      </c>
      <c r="K3162">
        <f t="shared" si="148"/>
        <v>582.37</v>
      </c>
      <c r="L3162">
        <f t="shared" si="149"/>
        <v>232.94800000000004</v>
      </c>
    </row>
    <row r="3163" spans="1:12" x14ac:dyDescent="0.35">
      <c r="A3163" t="s">
        <v>3977</v>
      </c>
      <c r="B3163" s="1">
        <v>44827</v>
      </c>
      <c r="C3163" t="s">
        <v>50</v>
      </c>
      <c r="D3163" t="s">
        <v>11</v>
      </c>
      <c r="E3163" t="s">
        <v>19</v>
      </c>
      <c r="F3163">
        <v>4</v>
      </c>
      <c r="G3163">
        <v>168.43</v>
      </c>
      <c r="H3163">
        <v>0</v>
      </c>
      <c r="I3163" t="s">
        <v>240</v>
      </c>
      <c r="J3163">
        <f t="shared" si="147"/>
        <v>164.43</v>
      </c>
      <c r="K3163">
        <f t="shared" si="148"/>
        <v>164.43</v>
      </c>
      <c r="L3163">
        <f t="shared" si="149"/>
        <v>65.772000000000006</v>
      </c>
    </row>
    <row r="3164" spans="1:12" x14ac:dyDescent="0.35">
      <c r="A3164" t="s">
        <v>3978</v>
      </c>
      <c r="B3164" s="1">
        <v>45109</v>
      </c>
      <c r="C3164" t="s">
        <v>17</v>
      </c>
      <c r="D3164" t="s">
        <v>18</v>
      </c>
      <c r="E3164" t="s">
        <v>23</v>
      </c>
      <c r="F3164">
        <v>3</v>
      </c>
      <c r="G3164">
        <v>455.72</v>
      </c>
      <c r="H3164">
        <v>0</v>
      </c>
      <c r="I3164" t="s">
        <v>175</v>
      </c>
      <c r="J3164">
        <f t="shared" si="147"/>
        <v>452.72</v>
      </c>
      <c r="K3164">
        <f t="shared" si="148"/>
        <v>452.72</v>
      </c>
      <c r="L3164">
        <f t="shared" si="149"/>
        <v>181.08800000000002</v>
      </c>
    </row>
    <row r="3165" spans="1:12" x14ac:dyDescent="0.35">
      <c r="A3165" t="s">
        <v>3979</v>
      </c>
      <c r="B3165" s="1">
        <v>44858</v>
      </c>
      <c r="C3165" t="s">
        <v>17</v>
      </c>
      <c r="D3165" t="s">
        <v>18</v>
      </c>
      <c r="E3165" t="s">
        <v>19</v>
      </c>
      <c r="F3165">
        <v>5</v>
      </c>
      <c r="G3165">
        <v>568.54999999999995</v>
      </c>
      <c r="H3165">
        <v>0.3</v>
      </c>
      <c r="I3165" t="s">
        <v>653</v>
      </c>
      <c r="J3165">
        <f t="shared" si="147"/>
        <v>563.54999999999995</v>
      </c>
      <c r="K3165">
        <f t="shared" si="148"/>
        <v>394.48499999999996</v>
      </c>
      <c r="L3165">
        <f t="shared" si="149"/>
        <v>56.355000000000018</v>
      </c>
    </row>
    <row r="3166" spans="1:12" x14ac:dyDescent="0.35">
      <c r="A3166" t="s">
        <v>3980</v>
      </c>
      <c r="B3166" s="1">
        <v>45610</v>
      </c>
      <c r="C3166" t="s">
        <v>29</v>
      </c>
      <c r="D3166" t="s">
        <v>18</v>
      </c>
      <c r="E3166" t="s">
        <v>12</v>
      </c>
      <c r="F3166">
        <v>9</v>
      </c>
      <c r="G3166">
        <v>659.21</v>
      </c>
      <c r="H3166">
        <v>0.15</v>
      </c>
      <c r="I3166" t="s">
        <v>230</v>
      </c>
      <c r="J3166">
        <f t="shared" si="147"/>
        <v>650.21</v>
      </c>
      <c r="K3166">
        <f t="shared" si="148"/>
        <v>552.67849999999999</v>
      </c>
      <c r="L3166">
        <f t="shared" si="149"/>
        <v>162.55249999999995</v>
      </c>
    </row>
    <row r="3167" spans="1:12" x14ac:dyDescent="0.35">
      <c r="A3167" t="s">
        <v>3981</v>
      </c>
      <c r="B3167" s="1">
        <v>44620</v>
      </c>
      <c r="C3167" t="s">
        <v>10</v>
      </c>
      <c r="D3167" t="s">
        <v>11</v>
      </c>
      <c r="E3167" t="s">
        <v>43</v>
      </c>
      <c r="F3167">
        <v>1</v>
      </c>
      <c r="G3167">
        <v>363.88</v>
      </c>
      <c r="H3167">
        <v>0.1</v>
      </c>
      <c r="I3167" t="s">
        <v>1390</v>
      </c>
      <c r="J3167">
        <f t="shared" si="147"/>
        <v>362.88</v>
      </c>
      <c r="K3167">
        <f t="shared" si="148"/>
        <v>326.59199999999998</v>
      </c>
      <c r="L3167">
        <f t="shared" si="149"/>
        <v>108.864</v>
      </c>
    </row>
    <row r="3168" spans="1:12" x14ac:dyDescent="0.35">
      <c r="A3168" t="s">
        <v>3982</v>
      </c>
      <c r="B3168" s="1">
        <v>45485</v>
      </c>
      <c r="C3168" t="s">
        <v>32</v>
      </c>
      <c r="D3168" t="s">
        <v>33</v>
      </c>
      <c r="E3168" t="s">
        <v>19</v>
      </c>
      <c r="F3168">
        <v>10</v>
      </c>
      <c r="G3168">
        <v>8.3800000000000008</v>
      </c>
      <c r="H3168">
        <v>0</v>
      </c>
      <c r="I3168" t="s">
        <v>1324</v>
      </c>
      <c r="J3168">
        <f t="shared" si="147"/>
        <v>-1.6199999999999992</v>
      </c>
      <c r="K3168">
        <f t="shared" si="148"/>
        <v>-1.6199999999999992</v>
      </c>
      <c r="L3168">
        <f t="shared" si="149"/>
        <v>-0.64799999999999969</v>
      </c>
    </row>
    <row r="3169" spans="1:12" x14ac:dyDescent="0.35">
      <c r="A3169" t="s">
        <v>3983</v>
      </c>
      <c r="B3169" s="1">
        <v>45365</v>
      </c>
      <c r="C3169" t="s">
        <v>17</v>
      </c>
      <c r="D3169" t="s">
        <v>18</v>
      </c>
      <c r="E3169" t="s">
        <v>12</v>
      </c>
      <c r="F3169">
        <v>1</v>
      </c>
      <c r="G3169">
        <v>231.28</v>
      </c>
      <c r="H3169">
        <v>0.15</v>
      </c>
      <c r="I3169" t="s">
        <v>213</v>
      </c>
      <c r="J3169">
        <f t="shared" si="147"/>
        <v>230.28</v>
      </c>
      <c r="K3169">
        <f t="shared" si="148"/>
        <v>195.738</v>
      </c>
      <c r="L3169">
        <f t="shared" si="149"/>
        <v>57.569999999999993</v>
      </c>
    </row>
    <row r="3170" spans="1:12" x14ac:dyDescent="0.35">
      <c r="A3170" t="s">
        <v>3984</v>
      </c>
      <c r="B3170" s="1">
        <v>44837</v>
      </c>
      <c r="C3170" t="s">
        <v>50</v>
      </c>
      <c r="D3170" t="s">
        <v>11</v>
      </c>
      <c r="E3170" t="s">
        <v>23</v>
      </c>
      <c r="F3170">
        <v>7</v>
      </c>
      <c r="G3170">
        <v>310.7</v>
      </c>
      <c r="H3170">
        <v>0.3</v>
      </c>
      <c r="I3170" t="s">
        <v>842</v>
      </c>
      <c r="J3170">
        <f t="shared" si="147"/>
        <v>303.7</v>
      </c>
      <c r="K3170">
        <f t="shared" si="148"/>
        <v>212.58999999999997</v>
      </c>
      <c r="L3170">
        <f t="shared" si="149"/>
        <v>30.369999999999976</v>
      </c>
    </row>
    <row r="3171" spans="1:12" x14ac:dyDescent="0.35">
      <c r="A3171" t="s">
        <v>3985</v>
      </c>
      <c r="B3171" s="1">
        <v>44983</v>
      </c>
      <c r="C3171" t="s">
        <v>56</v>
      </c>
      <c r="D3171" t="s">
        <v>33</v>
      </c>
      <c r="E3171" t="s">
        <v>23</v>
      </c>
      <c r="F3171">
        <v>3</v>
      </c>
      <c r="G3171">
        <v>133.33000000000001</v>
      </c>
      <c r="H3171">
        <v>0</v>
      </c>
      <c r="I3171" t="s">
        <v>502</v>
      </c>
      <c r="J3171">
        <f t="shared" si="147"/>
        <v>130.33000000000001</v>
      </c>
      <c r="K3171">
        <f t="shared" si="148"/>
        <v>130.33000000000001</v>
      </c>
      <c r="L3171">
        <f t="shared" si="149"/>
        <v>52.132000000000005</v>
      </c>
    </row>
    <row r="3172" spans="1:12" x14ac:dyDescent="0.35">
      <c r="A3172" t="s">
        <v>3986</v>
      </c>
      <c r="B3172" s="1">
        <v>44762</v>
      </c>
      <c r="C3172" t="s">
        <v>53</v>
      </c>
      <c r="D3172" t="s">
        <v>18</v>
      </c>
      <c r="E3172" t="s">
        <v>23</v>
      </c>
      <c r="F3172">
        <v>1</v>
      </c>
      <c r="G3172">
        <v>1390.95</v>
      </c>
      <c r="H3172">
        <v>0.15</v>
      </c>
      <c r="I3172" t="s">
        <v>1463</v>
      </c>
      <c r="J3172">
        <f t="shared" si="147"/>
        <v>1389.95</v>
      </c>
      <c r="K3172">
        <f t="shared" si="148"/>
        <v>1181.4575</v>
      </c>
      <c r="L3172">
        <f t="shared" si="149"/>
        <v>347.48749999999995</v>
      </c>
    </row>
    <row r="3173" spans="1:12" x14ac:dyDescent="0.35">
      <c r="A3173" t="s">
        <v>3987</v>
      </c>
      <c r="B3173" s="1">
        <v>45477</v>
      </c>
      <c r="C3173" t="s">
        <v>22</v>
      </c>
      <c r="D3173" t="s">
        <v>11</v>
      </c>
      <c r="E3173" t="s">
        <v>12</v>
      </c>
      <c r="F3173">
        <v>9</v>
      </c>
      <c r="G3173">
        <v>62.51</v>
      </c>
      <c r="H3173">
        <v>0.1</v>
      </c>
      <c r="I3173" t="s">
        <v>1378</v>
      </c>
      <c r="J3173">
        <f t="shared" si="147"/>
        <v>53.51</v>
      </c>
      <c r="K3173">
        <f t="shared" si="148"/>
        <v>48.158999999999999</v>
      </c>
      <c r="L3173">
        <f t="shared" si="149"/>
        <v>16.053000000000004</v>
      </c>
    </row>
    <row r="3174" spans="1:12" x14ac:dyDescent="0.35">
      <c r="A3174" t="s">
        <v>3988</v>
      </c>
      <c r="B3174" s="1">
        <v>45629</v>
      </c>
      <c r="C3174" t="s">
        <v>17</v>
      </c>
      <c r="D3174" t="s">
        <v>18</v>
      </c>
      <c r="E3174" t="s">
        <v>12</v>
      </c>
      <c r="F3174">
        <v>9</v>
      </c>
      <c r="G3174">
        <v>335.88</v>
      </c>
      <c r="H3174">
        <v>0.3</v>
      </c>
      <c r="I3174" t="s">
        <v>1460</v>
      </c>
      <c r="J3174">
        <f t="shared" si="147"/>
        <v>326.88</v>
      </c>
      <c r="K3174">
        <f t="shared" si="148"/>
        <v>228.81599999999997</v>
      </c>
      <c r="L3174">
        <f t="shared" si="149"/>
        <v>32.687999999999988</v>
      </c>
    </row>
    <row r="3175" spans="1:12" x14ac:dyDescent="0.35">
      <c r="A3175" t="s">
        <v>3989</v>
      </c>
      <c r="B3175" s="1">
        <v>44712</v>
      </c>
      <c r="C3175" t="s">
        <v>29</v>
      </c>
      <c r="D3175" t="s">
        <v>18</v>
      </c>
      <c r="E3175" t="s">
        <v>43</v>
      </c>
      <c r="F3175">
        <v>8</v>
      </c>
      <c r="G3175">
        <v>1232.43</v>
      </c>
      <c r="H3175">
        <v>0.3</v>
      </c>
      <c r="I3175" t="s">
        <v>3106</v>
      </c>
      <c r="J3175">
        <f t="shared" si="147"/>
        <v>1224.43</v>
      </c>
      <c r="K3175">
        <f t="shared" si="148"/>
        <v>857.101</v>
      </c>
      <c r="L3175">
        <f t="shared" si="149"/>
        <v>122.44299999999998</v>
      </c>
    </row>
    <row r="3176" spans="1:12" x14ac:dyDescent="0.35">
      <c r="A3176" t="s">
        <v>3990</v>
      </c>
      <c r="B3176" s="1">
        <v>45192</v>
      </c>
      <c r="C3176" t="s">
        <v>141</v>
      </c>
      <c r="D3176" t="s">
        <v>33</v>
      </c>
      <c r="E3176" t="s">
        <v>12</v>
      </c>
      <c r="F3176">
        <v>10</v>
      </c>
      <c r="G3176">
        <v>56.97</v>
      </c>
      <c r="H3176">
        <v>0</v>
      </c>
      <c r="I3176" t="s">
        <v>1027</v>
      </c>
      <c r="J3176">
        <f t="shared" si="147"/>
        <v>46.97</v>
      </c>
      <c r="K3176">
        <f t="shared" si="148"/>
        <v>46.97</v>
      </c>
      <c r="L3176">
        <f t="shared" si="149"/>
        <v>18.788</v>
      </c>
    </row>
    <row r="3177" spans="1:12" x14ac:dyDescent="0.35">
      <c r="A3177" t="s">
        <v>3991</v>
      </c>
      <c r="B3177" s="1">
        <v>45002</v>
      </c>
      <c r="C3177" t="s">
        <v>29</v>
      </c>
      <c r="D3177" t="s">
        <v>18</v>
      </c>
      <c r="E3177" t="s">
        <v>43</v>
      </c>
      <c r="F3177">
        <v>4</v>
      </c>
      <c r="G3177">
        <v>276.52999999999997</v>
      </c>
      <c r="H3177">
        <v>0.3</v>
      </c>
      <c r="I3177" t="s">
        <v>1994</v>
      </c>
      <c r="J3177">
        <f t="shared" si="147"/>
        <v>272.52999999999997</v>
      </c>
      <c r="K3177">
        <f t="shared" si="148"/>
        <v>190.77099999999996</v>
      </c>
      <c r="L3177">
        <f t="shared" si="149"/>
        <v>27.252999999999986</v>
      </c>
    </row>
    <row r="3178" spans="1:12" x14ac:dyDescent="0.35">
      <c r="A3178" t="s">
        <v>3992</v>
      </c>
      <c r="B3178" s="1">
        <v>45701</v>
      </c>
      <c r="C3178" t="s">
        <v>61</v>
      </c>
      <c r="D3178" t="s">
        <v>33</v>
      </c>
      <c r="E3178" t="s">
        <v>23</v>
      </c>
      <c r="F3178">
        <v>9</v>
      </c>
      <c r="G3178">
        <v>113.49</v>
      </c>
      <c r="H3178">
        <v>0.15</v>
      </c>
      <c r="I3178" t="s">
        <v>437</v>
      </c>
      <c r="J3178">
        <f t="shared" si="147"/>
        <v>104.49</v>
      </c>
      <c r="K3178">
        <f t="shared" si="148"/>
        <v>88.816499999999991</v>
      </c>
      <c r="L3178">
        <f t="shared" si="149"/>
        <v>26.122499999999995</v>
      </c>
    </row>
    <row r="3179" spans="1:12" x14ac:dyDescent="0.35">
      <c r="A3179" t="s">
        <v>3993</v>
      </c>
      <c r="B3179" s="1">
        <v>45915</v>
      </c>
      <c r="C3179" t="s">
        <v>10</v>
      </c>
      <c r="D3179" t="s">
        <v>11</v>
      </c>
      <c r="E3179" t="s">
        <v>43</v>
      </c>
      <c r="F3179">
        <v>9</v>
      </c>
      <c r="G3179">
        <v>547.66</v>
      </c>
      <c r="H3179">
        <v>0</v>
      </c>
      <c r="I3179" t="s">
        <v>479</v>
      </c>
      <c r="J3179">
        <f t="shared" si="147"/>
        <v>538.66</v>
      </c>
      <c r="K3179">
        <f t="shared" si="148"/>
        <v>538.66</v>
      </c>
      <c r="L3179">
        <f t="shared" si="149"/>
        <v>215.464</v>
      </c>
    </row>
    <row r="3180" spans="1:12" x14ac:dyDescent="0.35">
      <c r="A3180" t="s">
        <v>3994</v>
      </c>
      <c r="B3180" s="1">
        <v>45660</v>
      </c>
      <c r="C3180" t="s">
        <v>22</v>
      </c>
      <c r="D3180" t="s">
        <v>11</v>
      </c>
      <c r="E3180" t="s">
        <v>12</v>
      </c>
      <c r="F3180">
        <v>3</v>
      </c>
      <c r="G3180">
        <v>234.1</v>
      </c>
      <c r="H3180">
        <v>0</v>
      </c>
      <c r="I3180" t="s">
        <v>3350</v>
      </c>
      <c r="J3180">
        <f t="shared" si="147"/>
        <v>231.1</v>
      </c>
      <c r="K3180">
        <f t="shared" si="148"/>
        <v>231.1</v>
      </c>
      <c r="L3180">
        <f t="shared" si="149"/>
        <v>92.44</v>
      </c>
    </row>
    <row r="3181" spans="1:12" x14ac:dyDescent="0.35">
      <c r="A3181" t="s">
        <v>3995</v>
      </c>
      <c r="B3181" s="1">
        <v>45615</v>
      </c>
      <c r="C3181" t="s">
        <v>40</v>
      </c>
      <c r="D3181" t="s">
        <v>33</v>
      </c>
      <c r="E3181" t="s">
        <v>43</v>
      </c>
      <c r="F3181">
        <v>7</v>
      </c>
      <c r="G3181">
        <v>75.319999999999993</v>
      </c>
      <c r="H3181">
        <v>0.15</v>
      </c>
      <c r="I3181" t="s">
        <v>1270</v>
      </c>
      <c r="J3181">
        <f t="shared" si="147"/>
        <v>68.319999999999993</v>
      </c>
      <c r="K3181">
        <f t="shared" si="148"/>
        <v>58.071999999999996</v>
      </c>
      <c r="L3181">
        <f t="shared" si="149"/>
        <v>17.079999999999998</v>
      </c>
    </row>
    <row r="3182" spans="1:12" x14ac:dyDescent="0.35">
      <c r="A3182" t="s">
        <v>3996</v>
      </c>
      <c r="B3182" s="1">
        <v>44599</v>
      </c>
      <c r="C3182" t="s">
        <v>26</v>
      </c>
      <c r="D3182" t="s">
        <v>18</v>
      </c>
      <c r="E3182" t="s">
        <v>43</v>
      </c>
      <c r="F3182">
        <v>6</v>
      </c>
      <c r="G3182">
        <v>1222.3900000000001</v>
      </c>
      <c r="H3182">
        <v>0</v>
      </c>
      <c r="I3182" t="s">
        <v>824</v>
      </c>
      <c r="J3182">
        <f t="shared" si="147"/>
        <v>1216.3900000000001</v>
      </c>
      <c r="K3182">
        <f t="shared" si="148"/>
        <v>1216.3900000000001</v>
      </c>
      <c r="L3182">
        <f t="shared" si="149"/>
        <v>486.55600000000004</v>
      </c>
    </row>
    <row r="3183" spans="1:12" x14ac:dyDescent="0.35">
      <c r="A3183" t="s">
        <v>3997</v>
      </c>
      <c r="B3183" s="1">
        <v>45136</v>
      </c>
      <c r="C3183" t="s">
        <v>17</v>
      </c>
      <c r="D3183" t="s">
        <v>18</v>
      </c>
      <c r="E3183" t="s">
        <v>23</v>
      </c>
      <c r="F3183">
        <v>6</v>
      </c>
      <c r="G3183">
        <v>305.18</v>
      </c>
      <c r="H3183">
        <v>0</v>
      </c>
      <c r="I3183" t="s">
        <v>1268</v>
      </c>
      <c r="J3183">
        <f t="shared" si="147"/>
        <v>299.18</v>
      </c>
      <c r="K3183">
        <f t="shared" si="148"/>
        <v>299.18</v>
      </c>
      <c r="L3183">
        <f t="shared" si="149"/>
        <v>119.672</v>
      </c>
    </row>
    <row r="3184" spans="1:12" x14ac:dyDescent="0.35">
      <c r="A3184" t="s">
        <v>3998</v>
      </c>
      <c r="B3184" s="1">
        <v>45540</v>
      </c>
      <c r="C3184" t="s">
        <v>32</v>
      </c>
      <c r="D3184" t="s">
        <v>33</v>
      </c>
      <c r="E3184" t="s">
        <v>43</v>
      </c>
      <c r="F3184">
        <v>10</v>
      </c>
      <c r="G3184">
        <v>96.13</v>
      </c>
      <c r="H3184">
        <v>0.2</v>
      </c>
      <c r="I3184" t="s">
        <v>205</v>
      </c>
      <c r="J3184">
        <f t="shared" si="147"/>
        <v>86.13</v>
      </c>
      <c r="K3184">
        <f t="shared" si="148"/>
        <v>68.903999999999996</v>
      </c>
      <c r="L3184">
        <f t="shared" si="149"/>
        <v>17.225999999999999</v>
      </c>
    </row>
    <row r="3185" spans="1:12" x14ac:dyDescent="0.35">
      <c r="A3185" t="s">
        <v>3999</v>
      </c>
      <c r="B3185" s="1">
        <v>45662</v>
      </c>
      <c r="C3185" t="s">
        <v>26</v>
      </c>
      <c r="D3185" t="s">
        <v>18</v>
      </c>
      <c r="E3185" t="s">
        <v>43</v>
      </c>
      <c r="F3185">
        <v>2</v>
      </c>
      <c r="G3185">
        <v>1453.76</v>
      </c>
      <c r="H3185">
        <v>0</v>
      </c>
      <c r="I3185" t="s">
        <v>1099</v>
      </c>
      <c r="J3185">
        <f t="shared" si="147"/>
        <v>1451.76</v>
      </c>
      <c r="K3185">
        <f t="shared" si="148"/>
        <v>1451.76</v>
      </c>
      <c r="L3185">
        <f t="shared" si="149"/>
        <v>580.70400000000006</v>
      </c>
    </row>
    <row r="3186" spans="1:12" x14ac:dyDescent="0.35">
      <c r="A3186" t="s">
        <v>4000</v>
      </c>
      <c r="B3186" s="1">
        <v>45352</v>
      </c>
      <c r="C3186" t="s">
        <v>53</v>
      </c>
      <c r="D3186" t="s">
        <v>18</v>
      </c>
      <c r="E3186" t="s">
        <v>23</v>
      </c>
      <c r="F3186">
        <v>8</v>
      </c>
      <c r="G3186">
        <v>552.52</v>
      </c>
      <c r="H3186">
        <v>0</v>
      </c>
      <c r="I3186" t="s">
        <v>2401</v>
      </c>
      <c r="J3186">
        <f t="shared" si="147"/>
        <v>544.52</v>
      </c>
      <c r="K3186">
        <f t="shared" si="148"/>
        <v>544.52</v>
      </c>
      <c r="L3186">
        <f t="shared" si="149"/>
        <v>217.80799999999999</v>
      </c>
    </row>
    <row r="3187" spans="1:12" x14ac:dyDescent="0.35">
      <c r="A3187" t="s">
        <v>4001</v>
      </c>
      <c r="B3187" s="1">
        <v>45825</v>
      </c>
      <c r="C3187" t="s">
        <v>26</v>
      </c>
      <c r="D3187" t="s">
        <v>18</v>
      </c>
      <c r="E3187" t="s">
        <v>23</v>
      </c>
      <c r="F3187">
        <v>5</v>
      </c>
      <c r="G3187">
        <v>568.5</v>
      </c>
      <c r="H3187">
        <v>0.1</v>
      </c>
      <c r="I3187" t="s">
        <v>2453</v>
      </c>
      <c r="J3187">
        <f t="shared" si="147"/>
        <v>563.5</v>
      </c>
      <c r="K3187">
        <f t="shared" si="148"/>
        <v>507.15000000000003</v>
      </c>
      <c r="L3187">
        <f t="shared" si="149"/>
        <v>169.05000000000007</v>
      </c>
    </row>
    <row r="3188" spans="1:12" x14ac:dyDescent="0.35">
      <c r="A3188" t="s">
        <v>4002</v>
      </c>
      <c r="B3188" s="1">
        <v>45213</v>
      </c>
      <c r="C3188" t="s">
        <v>64</v>
      </c>
      <c r="D3188" t="s">
        <v>11</v>
      </c>
      <c r="E3188" t="s">
        <v>23</v>
      </c>
      <c r="F3188">
        <v>5</v>
      </c>
      <c r="G3188">
        <v>715.04</v>
      </c>
      <c r="H3188">
        <v>0.2</v>
      </c>
      <c r="I3188" t="s">
        <v>1797</v>
      </c>
      <c r="J3188">
        <f t="shared" si="147"/>
        <v>710.04</v>
      </c>
      <c r="K3188">
        <f t="shared" si="148"/>
        <v>568.03200000000004</v>
      </c>
      <c r="L3188">
        <f t="shared" si="149"/>
        <v>142.0080000000001</v>
      </c>
    </row>
    <row r="3189" spans="1:12" x14ac:dyDescent="0.35">
      <c r="A3189" t="s">
        <v>4003</v>
      </c>
      <c r="B3189" s="1">
        <v>45788</v>
      </c>
      <c r="C3189" t="s">
        <v>71</v>
      </c>
      <c r="D3189" t="s">
        <v>33</v>
      </c>
      <c r="E3189" t="s">
        <v>19</v>
      </c>
      <c r="F3189">
        <v>1</v>
      </c>
      <c r="G3189">
        <v>87.03</v>
      </c>
      <c r="H3189">
        <v>0</v>
      </c>
      <c r="I3189" t="s">
        <v>2378</v>
      </c>
      <c r="J3189">
        <f t="shared" si="147"/>
        <v>86.03</v>
      </c>
      <c r="K3189">
        <f t="shared" si="148"/>
        <v>86.03</v>
      </c>
      <c r="L3189">
        <f t="shared" si="149"/>
        <v>34.411999999999999</v>
      </c>
    </row>
    <row r="3190" spans="1:12" x14ac:dyDescent="0.35">
      <c r="A3190" t="s">
        <v>4004</v>
      </c>
      <c r="B3190" s="1">
        <v>44787</v>
      </c>
      <c r="C3190" t="s">
        <v>71</v>
      </c>
      <c r="D3190" t="s">
        <v>33</v>
      </c>
      <c r="E3190" t="s">
        <v>19</v>
      </c>
      <c r="F3190">
        <v>2</v>
      </c>
      <c r="G3190">
        <v>115</v>
      </c>
      <c r="H3190">
        <v>0.1</v>
      </c>
      <c r="I3190" t="s">
        <v>1192</v>
      </c>
      <c r="J3190">
        <f t="shared" si="147"/>
        <v>113</v>
      </c>
      <c r="K3190">
        <f t="shared" si="148"/>
        <v>101.7</v>
      </c>
      <c r="L3190">
        <f t="shared" si="149"/>
        <v>33.900000000000006</v>
      </c>
    </row>
    <row r="3191" spans="1:12" x14ac:dyDescent="0.35">
      <c r="A3191" t="s">
        <v>4005</v>
      </c>
      <c r="B3191" s="1">
        <v>45871</v>
      </c>
      <c r="C3191" t="s">
        <v>10</v>
      </c>
      <c r="D3191" t="s">
        <v>11</v>
      </c>
      <c r="E3191" t="s">
        <v>43</v>
      </c>
      <c r="F3191">
        <v>3</v>
      </c>
      <c r="G3191">
        <v>144.69</v>
      </c>
      <c r="H3191">
        <v>0.1</v>
      </c>
      <c r="I3191" t="s">
        <v>532</v>
      </c>
      <c r="J3191">
        <f t="shared" si="147"/>
        <v>141.69</v>
      </c>
      <c r="K3191">
        <f t="shared" si="148"/>
        <v>127.521</v>
      </c>
      <c r="L3191">
        <f t="shared" si="149"/>
        <v>42.507000000000005</v>
      </c>
    </row>
    <row r="3192" spans="1:12" x14ac:dyDescent="0.35">
      <c r="A3192" t="s">
        <v>4006</v>
      </c>
      <c r="B3192" s="1">
        <v>45919</v>
      </c>
      <c r="C3192" t="s">
        <v>53</v>
      </c>
      <c r="D3192" t="s">
        <v>18</v>
      </c>
      <c r="E3192" t="s">
        <v>23</v>
      </c>
      <c r="F3192">
        <v>7</v>
      </c>
      <c r="G3192">
        <v>674.29</v>
      </c>
      <c r="H3192">
        <v>0</v>
      </c>
      <c r="I3192" t="s">
        <v>468</v>
      </c>
      <c r="J3192">
        <f t="shared" si="147"/>
        <v>667.29</v>
      </c>
      <c r="K3192">
        <f t="shared" si="148"/>
        <v>667.29</v>
      </c>
      <c r="L3192">
        <f t="shared" si="149"/>
        <v>266.916</v>
      </c>
    </row>
    <row r="3193" spans="1:12" x14ac:dyDescent="0.35">
      <c r="A3193" t="s">
        <v>4007</v>
      </c>
      <c r="B3193" s="1">
        <v>45903</v>
      </c>
      <c r="C3193" t="s">
        <v>29</v>
      </c>
      <c r="D3193" t="s">
        <v>18</v>
      </c>
      <c r="E3193" t="s">
        <v>19</v>
      </c>
      <c r="F3193">
        <v>9</v>
      </c>
      <c r="G3193">
        <v>1459.16</v>
      </c>
      <c r="H3193">
        <v>0.1</v>
      </c>
      <c r="I3193" t="s">
        <v>629</v>
      </c>
      <c r="J3193">
        <f t="shared" si="147"/>
        <v>1450.16</v>
      </c>
      <c r="K3193">
        <f t="shared" si="148"/>
        <v>1305.144</v>
      </c>
      <c r="L3193">
        <f t="shared" si="149"/>
        <v>435.048</v>
      </c>
    </row>
    <row r="3194" spans="1:12" x14ac:dyDescent="0.35">
      <c r="A3194" t="s">
        <v>4008</v>
      </c>
      <c r="B3194" s="1">
        <v>45176</v>
      </c>
      <c r="C3194" t="s">
        <v>29</v>
      </c>
      <c r="D3194" t="s">
        <v>18</v>
      </c>
      <c r="E3194" t="s">
        <v>19</v>
      </c>
      <c r="F3194">
        <v>6</v>
      </c>
      <c r="G3194">
        <v>1318.65</v>
      </c>
      <c r="H3194">
        <v>0.15</v>
      </c>
      <c r="I3194" t="s">
        <v>2788</v>
      </c>
      <c r="J3194">
        <f t="shared" si="147"/>
        <v>1312.65</v>
      </c>
      <c r="K3194">
        <f t="shared" si="148"/>
        <v>1115.7525000000001</v>
      </c>
      <c r="L3194">
        <f t="shared" si="149"/>
        <v>328.16250000000002</v>
      </c>
    </row>
    <row r="3195" spans="1:12" x14ac:dyDescent="0.35">
      <c r="A3195" t="s">
        <v>4009</v>
      </c>
      <c r="B3195" s="1">
        <v>45641</v>
      </c>
      <c r="C3195" t="s">
        <v>40</v>
      </c>
      <c r="D3195" t="s">
        <v>33</v>
      </c>
      <c r="E3195" t="s">
        <v>23</v>
      </c>
      <c r="F3195">
        <v>2</v>
      </c>
      <c r="G3195">
        <v>139.63999999999999</v>
      </c>
      <c r="H3195">
        <v>0.1</v>
      </c>
      <c r="I3195" t="s">
        <v>800</v>
      </c>
      <c r="J3195">
        <f t="shared" si="147"/>
        <v>137.63999999999999</v>
      </c>
      <c r="K3195">
        <f t="shared" si="148"/>
        <v>123.87599999999999</v>
      </c>
      <c r="L3195">
        <f t="shared" si="149"/>
        <v>41.292000000000002</v>
      </c>
    </row>
    <row r="3196" spans="1:12" x14ac:dyDescent="0.35">
      <c r="A3196" t="s">
        <v>4010</v>
      </c>
      <c r="B3196" s="1">
        <v>44594</v>
      </c>
      <c r="C3196" t="s">
        <v>71</v>
      </c>
      <c r="D3196" t="s">
        <v>33</v>
      </c>
      <c r="E3196" t="s">
        <v>12</v>
      </c>
      <c r="F3196">
        <v>7</v>
      </c>
      <c r="G3196">
        <v>10.93</v>
      </c>
      <c r="H3196">
        <v>0.15</v>
      </c>
      <c r="I3196" t="s">
        <v>1373</v>
      </c>
      <c r="J3196">
        <f t="shared" si="147"/>
        <v>3.9299999999999997</v>
      </c>
      <c r="K3196">
        <f t="shared" si="148"/>
        <v>3.3404999999999996</v>
      </c>
      <c r="L3196">
        <f t="shared" si="149"/>
        <v>0.98249999999999993</v>
      </c>
    </row>
    <row r="3197" spans="1:12" x14ac:dyDescent="0.35">
      <c r="A3197" t="s">
        <v>4011</v>
      </c>
      <c r="B3197" s="1">
        <v>45387</v>
      </c>
      <c r="C3197" t="s">
        <v>53</v>
      </c>
      <c r="D3197" t="s">
        <v>18</v>
      </c>
      <c r="E3197" t="s">
        <v>23</v>
      </c>
      <c r="F3197">
        <v>3</v>
      </c>
      <c r="G3197">
        <v>167.31</v>
      </c>
      <c r="H3197">
        <v>0.1</v>
      </c>
      <c r="I3197" t="s">
        <v>1146</v>
      </c>
      <c r="J3197">
        <f t="shared" si="147"/>
        <v>164.31</v>
      </c>
      <c r="K3197">
        <f t="shared" si="148"/>
        <v>147.87900000000002</v>
      </c>
      <c r="L3197">
        <f t="shared" si="149"/>
        <v>49.293000000000021</v>
      </c>
    </row>
    <row r="3198" spans="1:12" x14ac:dyDescent="0.35">
      <c r="A3198" t="s">
        <v>4012</v>
      </c>
      <c r="B3198" s="1">
        <v>45988</v>
      </c>
      <c r="C3198" t="s">
        <v>99</v>
      </c>
      <c r="D3198" t="s">
        <v>33</v>
      </c>
      <c r="E3198" t="s">
        <v>19</v>
      </c>
      <c r="F3198">
        <v>10</v>
      </c>
      <c r="G3198">
        <v>105.18</v>
      </c>
      <c r="H3198">
        <v>0.3</v>
      </c>
      <c r="I3198" t="s">
        <v>840</v>
      </c>
      <c r="J3198">
        <f t="shared" si="147"/>
        <v>95.18</v>
      </c>
      <c r="K3198">
        <f t="shared" si="148"/>
        <v>66.626000000000005</v>
      </c>
      <c r="L3198">
        <f t="shared" si="149"/>
        <v>9.5180000000000007</v>
      </c>
    </row>
    <row r="3199" spans="1:12" x14ac:dyDescent="0.35">
      <c r="A3199" t="s">
        <v>4013</v>
      </c>
      <c r="B3199" s="1">
        <v>45472</v>
      </c>
      <c r="C3199" t="s">
        <v>53</v>
      </c>
      <c r="D3199" t="s">
        <v>18</v>
      </c>
      <c r="E3199" t="s">
        <v>43</v>
      </c>
      <c r="F3199">
        <v>1</v>
      </c>
      <c r="G3199">
        <v>339</v>
      </c>
      <c r="H3199">
        <v>0</v>
      </c>
      <c r="I3199" t="s">
        <v>1268</v>
      </c>
      <c r="J3199">
        <f t="shared" si="147"/>
        <v>338</v>
      </c>
      <c r="K3199">
        <f t="shared" si="148"/>
        <v>338</v>
      </c>
      <c r="L3199">
        <f t="shared" si="149"/>
        <v>135.20000000000002</v>
      </c>
    </row>
    <row r="3200" spans="1:12" x14ac:dyDescent="0.35">
      <c r="A3200" t="s">
        <v>4014</v>
      </c>
      <c r="B3200" s="1">
        <v>45891</v>
      </c>
      <c r="C3200" t="s">
        <v>53</v>
      </c>
      <c r="D3200" t="s">
        <v>18</v>
      </c>
      <c r="E3200" t="s">
        <v>12</v>
      </c>
      <c r="F3200">
        <v>1</v>
      </c>
      <c r="G3200">
        <v>1043.01</v>
      </c>
      <c r="H3200">
        <v>0.15</v>
      </c>
      <c r="I3200" t="s">
        <v>48</v>
      </c>
      <c r="J3200">
        <f t="shared" si="147"/>
        <v>1042.01</v>
      </c>
      <c r="K3200">
        <f t="shared" si="148"/>
        <v>885.70849999999996</v>
      </c>
      <c r="L3200">
        <f t="shared" si="149"/>
        <v>260.50249999999994</v>
      </c>
    </row>
    <row r="3201" spans="1:12" x14ac:dyDescent="0.35">
      <c r="A3201" t="s">
        <v>4015</v>
      </c>
      <c r="B3201" s="1">
        <v>44846</v>
      </c>
      <c r="C3201" t="s">
        <v>10</v>
      </c>
      <c r="D3201" t="s">
        <v>11</v>
      </c>
      <c r="E3201" t="s">
        <v>23</v>
      </c>
      <c r="F3201">
        <v>3</v>
      </c>
      <c r="G3201">
        <v>362.59</v>
      </c>
      <c r="H3201">
        <v>0</v>
      </c>
      <c r="I3201" t="s">
        <v>1565</v>
      </c>
      <c r="J3201">
        <f t="shared" si="147"/>
        <v>359.59</v>
      </c>
      <c r="K3201">
        <f t="shared" si="148"/>
        <v>359.59</v>
      </c>
      <c r="L3201">
        <f t="shared" si="149"/>
        <v>143.83599999999998</v>
      </c>
    </row>
    <row r="3202" spans="1:12" x14ac:dyDescent="0.35">
      <c r="A3202" t="s">
        <v>4016</v>
      </c>
      <c r="B3202" s="1">
        <v>45540</v>
      </c>
      <c r="C3202" t="s">
        <v>17</v>
      </c>
      <c r="D3202" t="s">
        <v>18</v>
      </c>
      <c r="E3202" t="s">
        <v>43</v>
      </c>
      <c r="F3202">
        <v>7</v>
      </c>
      <c r="G3202">
        <v>103.54</v>
      </c>
      <c r="H3202">
        <v>0.2</v>
      </c>
      <c r="I3202" t="s">
        <v>1907</v>
      </c>
      <c r="J3202">
        <f t="shared" ref="J3202:J3265" si="150">G3202-F3202</f>
        <v>96.54</v>
      </c>
      <c r="K3202">
        <f t="shared" ref="K3202:K3265" si="151">J3202*(1-H3202)</f>
        <v>77.232000000000014</v>
      </c>
      <c r="L3202">
        <f t="shared" ref="L3202:L3265" si="152">K3202-(J3202*0.6)</f>
        <v>19.308000000000014</v>
      </c>
    </row>
    <row r="3203" spans="1:12" x14ac:dyDescent="0.35">
      <c r="A3203" t="s">
        <v>4017</v>
      </c>
      <c r="B3203" s="1">
        <v>45546</v>
      </c>
      <c r="C3203" t="s">
        <v>99</v>
      </c>
      <c r="D3203" t="s">
        <v>33</v>
      </c>
      <c r="E3203" t="s">
        <v>19</v>
      </c>
      <c r="F3203">
        <v>10</v>
      </c>
      <c r="G3203">
        <v>78.209999999999994</v>
      </c>
      <c r="H3203">
        <v>0.15</v>
      </c>
      <c r="I3203" t="s">
        <v>414</v>
      </c>
      <c r="J3203">
        <f t="shared" si="150"/>
        <v>68.209999999999994</v>
      </c>
      <c r="K3203">
        <f t="shared" si="151"/>
        <v>57.97849999999999</v>
      </c>
      <c r="L3203">
        <f t="shared" si="152"/>
        <v>17.052499999999995</v>
      </c>
    </row>
    <row r="3204" spans="1:12" x14ac:dyDescent="0.35">
      <c r="A3204" t="s">
        <v>4018</v>
      </c>
      <c r="B3204" s="1">
        <v>44702</v>
      </c>
      <c r="C3204" t="s">
        <v>64</v>
      </c>
      <c r="D3204" t="s">
        <v>11</v>
      </c>
      <c r="E3204" t="s">
        <v>43</v>
      </c>
      <c r="F3204">
        <v>2</v>
      </c>
      <c r="G3204">
        <v>645.1</v>
      </c>
      <c r="H3204">
        <v>0.2</v>
      </c>
      <c r="I3204" t="s">
        <v>2608</v>
      </c>
      <c r="J3204">
        <f t="shared" si="150"/>
        <v>643.1</v>
      </c>
      <c r="K3204">
        <f t="shared" si="151"/>
        <v>514.48</v>
      </c>
      <c r="L3204">
        <f t="shared" si="152"/>
        <v>128.62</v>
      </c>
    </row>
    <row r="3205" spans="1:12" x14ac:dyDescent="0.35">
      <c r="A3205" t="s">
        <v>4019</v>
      </c>
      <c r="B3205" s="1">
        <v>44983</v>
      </c>
      <c r="C3205" t="s">
        <v>29</v>
      </c>
      <c r="D3205" t="s">
        <v>18</v>
      </c>
      <c r="E3205" t="s">
        <v>23</v>
      </c>
      <c r="F3205">
        <v>5</v>
      </c>
      <c r="G3205">
        <v>967.88</v>
      </c>
      <c r="H3205">
        <v>0</v>
      </c>
      <c r="I3205" t="s">
        <v>783</v>
      </c>
      <c r="J3205">
        <f t="shared" si="150"/>
        <v>962.88</v>
      </c>
      <c r="K3205">
        <f t="shared" si="151"/>
        <v>962.88</v>
      </c>
      <c r="L3205">
        <f t="shared" si="152"/>
        <v>385.15200000000004</v>
      </c>
    </row>
    <row r="3206" spans="1:12" x14ac:dyDescent="0.35">
      <c r="A3206" t="s">
        <v>4020</v>
      </c>
      <c r="B3206" s="1">
        <v>45881</v>
      </c>
      <c r="C3206" t="s">
        <v>78</v>
      </c>
      <c r="D3206" t="s">
        <v>33</v>
      </c>
      <c r="E3206" t="s">
        <v>43</v>
      </c>
      <c r="F3206">
        <v>8</v>
      </c>
      <c r="G3206">
        <v>69.52</v>
      </c>
      <c r="H3206">
        <v>0.1</v>
      </c>
      <c r="I3206" t="s">
        <v>520</v>
      </c>
      <c r="J3206">
        <f t="shared" si="150"/>
        <v>61.519999999999996</v>
      </c>
      <c r="K3206">
        <f t="shared" si="151"/>
        <v>55.367999999999995</v>
      </c>
      <c r="L3206">
        <f t="shared" si="152"/>
        <v>18.455999999999996</v>
      </c>
    </row>
    <row r="3207" spans="1:12" x14ac:dyDescent="0.35">
      <c r="A3207" t="s">
        <v>4021</v>
      </c>
      <c r="B3207" s="1">
        <v>44637</v>
      </c>
      <c r="C3207" t="s">
        <v>56</v>
      </c>
      <c r="D3207" t="s">
        <v>33</v>
      </c>
      <c r="E3207" t="s">
        <v>43</v>
      </c>
      <c r="F3207">
        <v>6</v>
      </c>
      <c r="G3207">
        <v>48.93</v>
      </c>
      <c r="H3207">
        <v>0.2</v>
      </c>
      <c r="I3207" t="s">
        <v>4022</v>
      </c>
      <c r="J3207">
        <f t="shared" si="150"/>
        <v>42.93</v>
      </c>
      <c r="K3207">
        <f t="shared" si="151"/>
        <v>34.344000000000001</v>
      </c>
      <c r="L3207">
        <f t="shared" si="152"/>
        <v>8.5860000000000021</v>
      </c>
    </row>
    <row r="3208" spans="1:12" x14ac:dyDescent="0.35">
      <c r="A3208" t="s">
        <v>4023</v>
      </c>
      <c r="B3208" s="1">
        <v>45188</v>
      </c>
      <c r="C3208" t="s">
        <v>50</v>
      </c>
      <c r="D3208" t="s">
        <v>11</v>
      </c>
      <c r="E3208" t="s">
        <v>23</v>
      </c>
      <c r="F3208">
        <v>8</v>
      </c>
      <c r="G3208">
        <v>126.39</v>
      </c>
      <c r="H3208">
        <v>0.15</v>
      </c>
      <c r="I3208" t="s">
        <v>660</v>
      </c>
      <c r="J3208">
        <f t="shared" si="150"/>
        <v>118.39</v>
      </c>
      <c r="K3208">
        <f t="shared" si="151"/>
        <v>100.6315</v>
      </c>
      <c r="L3208">
        <f t="shared" si="152"/>
        <v>29.597500000000011</v>
      </c>
    </row>
    <row r="3209" spans="1:12" x14ac:dyDescent="0.35">
      <c r="A3209" t="s">
        <v>4024</v>
      </c>
      <c r="B3209" s="1">
        <v>44567</v>
      </c>
      <c r="C3209" t="s">
        <v>17</v>
      </c>
      <c r="D3209" t="s">
        <v>18</v>
      </c>
      <c r="E3209" t="s">
        <v>19</v>
      </c>
      <c r="F3209">
        <v>8</v>
      </c>
      <c r="G3209">
        <v>666.88</v>
      </c>
      <c r="H3209">
        <v>0.3</v>
      </c>
      <c r="I3209" t="s">
        <v>2018</v>
      </c>
      <c r="J3209">
        <f t="shared" si="150"/>
        <v>658.88</v>
      </c>
      <c r="K3209">
        <f t="shared" si="151"/>
        <v>461.21599999999995</v>
      </c>
      <c r="L3209">
        <f t="shared" si="152"/>
        <v>65.887999999999977</v>
      </c>
    </row>
    <row r="3210" spans="1:12" x14ac:dyDescent="0.35">
      <c r="A3210" t="s">
        <v>4025</v>
      </c>
      <c r="B3210" s="1">
        <v>45270</v>
      </c>
      <c r="C3210" t="s">
        <v>64</v>
      </c>
      <c r="D3210" t="s">
        <v>11</v>
      </c>
      <c r="E3210" t="s">
        <v>23</v>
      </c>
      <c r="F3210">
        <v>8</v>
      </c>
      <c r="G3210">
        <v>143.74</v>
      </c>
      <c r="H3210">
        <v>0</v>
      </c>
      <c r="I3210" t="s">
        <v>3596</v>
      </c>
      <c r="J3210">
        <f t="shared" si="150"/>
        <v>135.74</v>
      </c>
      <c r="K3210">
        <f t="shared" si="151"/>
        <v>135.74</v>
      </c>
      <c r="L3210">
        <f t="shared" si="152"/>
        <v>54.296000000000006</v>
      </c>
    </row>
    <row r="3211" spans="1:12" x14ac:dyDescent="0.35">
      <c r="A3211" t="s">
        <v>4026</v>
      </c>
      <c r="B3211" s="1">
        <v>44814</v>
      </c>
      <c r="C3211" t="s">
        <v>156</v>
      </c>
      <c r="D3211" t="s">
        <v>33</v>
      </c>
      <c r="E3211" t="s">
        <v>23</v>
      </c>
      <c r="F3211">
        <v>8</v>
      </c>
      <c r="G3211">
        <v>129.53</v>
      </c>
      <c r="H3211">
        <v>0.1</v>
      </c>
      <c r="I3211" t="s">
        <v>894</v>
      </c>
      <c r="J3211">
        <f t="shared" si="150"/>
        <v>121.53</v>
      </c>
      <c r="K3211">
        <f t="shared" si="151"/>
        <v>109.37700000000001</v>
      </c>
      <c r="L3211">
        <f t="shared" si="152"/>
        <v>36.459000000000017</v>
      </c>
    </row>
    <row r="3212" spans="1:12" x14ac:dyDescent="0.35">
      <c r="A3212" t="s">
        <v>4027</v>
      </c>
      <c r="B3212" s="1">
        <v>45920</v>
      </c>
      <c r="C3212" t="s">
        <v>64</v>
      </c>
      <c r="D3212" t="s">
        <v>11</v>
      </c>
      <c r="E3212" t="s">
        <v>23</v>
      </c>
      <c r="F3212">
        <v>3</v>
      </c>
      <c r="G3212">
        <v>179.71</v>
      </c>
      <c r="H3212">
        <v>0.1</v>
      </c>
      <c r="I3212" t="s">
        <v>1006</v>
      </c>
      <c r="J3212">
        <f t="shared" si="150"/>
        <v>176.71</v>
      </c>
      <c r="K3212">
        <f t="shared" si="151"/>
        <v>159.03900000000002</v>
      </c>
      <c r="L3212">
        <f t="shared" si="152"/>
        <v>53.013000000000019</v>
      </c>
    </row>
    <row r="3213" spans="1:12" x14ac:dyDescent="0.35">
      <c r="A3213" t="s">
        <v>4028</v>
      </c>
      <c r="B3213" s="1">
        <v>45083</v>
      </c>
      <c r="C3213" t="s">
        <v>10</v>
      </c>
      <c r="D3213" t="s">
        <v>11</v>
      </c>
      <c r="E3213" t="s">
        <v>43</v>
      </c>
      <c r="F3213">
        <v>5</v>
      </c>
      <c r="G3213">
        <v>536.12</v>
      </c>
      <c r="H3213">
        <v>0.3</v>
      </c>
      <c r="I3213" t="s">
        <v>1324</v>
      </c>
      <c r="J3213">
        <f t="shared" si="150"/>
        <v>531.12</v>
      </c>
      <c r="K3213">
        <f t="shared" si="151"/>
        <v>371.78399999999999</v>
      </c>
      <c r="L3213">
        <f t="shared" si="152"/>
        <v>53.112000000000023</v>
      </c>
    </row>
    <row r="3214" spans="1:12" x14ac:dyDescent="0.35">
      <c r="A3214" t="s">
        <v>4029</v>
      </c>
      <c r="B3214" s="1">
        <v>44757</v>
      </c>
      <c r="C3214" t="s">
        <v>61</v>
      </c>
      <c r="D3214" t="s">
        <v>33</v>
      </c>
      <c r="E3214" t="s">
        <v>43</v>
      </c>
      <c r="F3214">
        <v>6</v>
      </c>
      <c r="G3214">
        <v>72.8</v>
      </c>
      <c r="H3214">
        <v>0.2</v>
      </c>
      <c r="I3214" t="s">
        <v>1119</v>
      </c>
      <c r="J3214">
        <f t="shared" si="150"/>
        <v>66.8</v>
      </c>
      <c r="K3214">
        <f t="shared" si="151"/>
        <v>53.44</v>
      </c>
      <c r="L3214">
        <f t="shared" si="152"/>
        <v>13.36</v>
      </c>
    </row>
    <row r="3215" spans="1:12" x14ac:dyDescent="0.35">
      <c r="A3215" t="s">
        <v>4030</v>
      </c>
      <c r="B3215" s="1">
        <v>45048</v>
      </c>
      <c r="C3215" t="s">
        <v>64</v>
      </c>
      <c r="D3215" t="s">
        <v>11</v>
      </c>
      <c r="E3215" t="s">
        <v>43</v>
      </c>
      <c r="F3215">
        <v>6</v>
      </c>
      <c r="G3215">
        <v>464.52</v>
      </c>
      <c r="H3215">
        <v>0.3</v>
      </c>
      <c r="I3215" t="s">
        <v>1146</v>
      </c>
      <c r="J3215">
        <f t="shared" si="150"/>
        <v>458.52</v>
      </c>
      <c r="K3215">
        <f t="shared" si="151"/>
        <v>320.96399999999994</v>
      </c>
      <c r="L3215">
        <f t="shared" si="152"/>
        <v>45.851999999999975</v>
      </c>
    </row>
    <row r="3216" spans="1:12" x14ac:dyDescent="0.35">
      <c r="A3216" t="s">
        <v>4031</v>
      </c>
      <c r="B3216" s="1">
        <v>45786</v>
      </c>
      <c r="C3216" t="s">
        <v>78</v>
      </c>
      <c r="D3216" t="s">
        <v>33</v>
      </c>
      <c r="E3216" t="s">
        <v>43</v>
      </c>
      <c r="F3216">
        <v>9</v>
      </c>
      <c r="G3216">
        <v>19.170000000000002</v>
      </c>
      <c r="H3216">
        <v>0.15</v>
      </c>
      <c r="I3216" t="s">
        <v>1797</v>
      </c>
      <c r="J3216">
        <f t="shared" si="150"/>
        <v>10.170000000000002</v>
      </c>
      <c r="K3216">
        <f t="shared" si="151"/>
        <v>8.6445000000000007</v>
      </c>
      <c r="L3216">
        <f t="shared" si="152"/>
        <v>2.5424999999999995</v>
      </c>
    </row>
    <row r="3217" spans="1:12" x14ac:dyDescent="0.35">
      <c r="A3217" t="s">
        <v>4032</v>
      </c>
      <c r="B3217" s="1">
        <v>45649</v>
      </c>
      <c r="C3217" t="s">
        <v>99</v>
      </c>
      <c r="D3217" t="s">
        <v>33</v>
      </c>
      <c r="E3217" t="s">
        <v>12</v>
      </c>
      <c r="F3217">
        <v>7</v>
      </c>
      <c r="G3217">
        <v>29.31</v>
      </c>
      <c r="H3217">
        <v>0</v>
      </c>
      <c r="I3217" t="s">
        <v>278</v>
      </c>
      <c r="J3217">
        <f t="shared" si="150"/>
        <v>22.31</v>
      </c>
      <c r="K3217">
        <f t="shared" si="151"/>
        <v>22.31</v>
      </c>
      <c r="L3217">
        <f t="shared" si="152"/>
        <v>8.9239999999999995</v>
      </c>
    </row>
    <row r="3218" spans="1:12" x14ac:dyDescent="0.35">
      <c r="A3218" t="s">
        <v>4033</v>
      </c>
      <c r="B3218" s="1">
        <v>44565</v>
      </c>
      <c r="C3218" t="s">
        <v>56</v>
      </c>
      <c r="D3218" t="s">
        <v>33</v>
      </c>
      <c r="E3218" t="s">
        <v>23</v>
      </c>
      <c r="F3218">
        <v>2</v>
      </c>
      <c r="G3218">
        <v>41.49</v>
      </c>
      <c r="H3218">
        <v>0.2</v>
      </c>
      <c r="I3218" t="s">
        <v>546</v>
      </c>
      <c r="J3218">
        <f t="shared" si="150"/>
        <v>39.49</v>
      </c>
      <c r="K3218">
        <f t="shared" si="151"/>
        <v>31.592000000000002</v>
      </c>
      <c r="L3218">
        <f t="shared" si="152"/>
        <v>7.8980000000000032</v>
      </c>
    </row>
    <row r="3219" spans="1:12" x14ac:dyDescent="0.35">
      <c r="A3219" t="s">
        <v>4034</v>
      </c>
      <c r="B3219" s="1">
        <v>45571</v>
      </c>
      <c r="C3219" t="s">
        <v>26</v>
      </c>
      <c r="D3219" t="s">
        <v>18</v>
      </c>
      <c r="E3219" t="s">
        <v>12</v>
      </c>
      <c r="F3219">
        <v>5</v>
      </c>
      <c r="G3219">
        <v>274.27999999999997</v>
      </c>
      <c r="H3219">
        <v>0.1</v>
      </c>
      <c r="I3219" t="s">
        <v>2558</v>
      </c>
      <c r="J3219">
        <f t="shared" si="150"/>
        <v>269.27999999999997</v>
      </c>
      <c r="K3219">
        <f t="shared" si="151"/>
        <v>242.35199999999998</v>
      </c>
      <c r="L3219">
        <f t="shared" si="152"/>
        <v>80.783999999999992</v>
      </c>
    </row>
    <row r="3220" spans="1:12" x14ac:dyDescent="0.35">
      <c r="A3220" t="s">
        <v>4035</v>
      </c>
      <c r="B3220" s="1">
        <v>45258</v>
      </c>
      <c r="C3220" t="s">
        <v>10</v>
      </c>
      <c r="D3220" t="s">
        <v>11</v>
      </c>
      <c r="E3220" t="s">
        <v>23</v>
      </c>
      <c r="F3220">
        <v>5</v>
      </c>
      <c r="G3220">
        <v>329.65</v>
      </c>
      <c r="H3220">
        <v>0.15</v>
      </c>
      <c r="I3220" t="s">
        <v>462</v>
      </c>
      <c r="J3220">
        <f t="shared" si="150"/>
        <v>324.64999999999998</v>
      </c>
      <c r="K3220">
        <f t="shared" si="151"/>
        <v>275.95249999999999</v>
      </c>
      <c r="L3220">
        <f t="shared" si="152"/>
        <v>81.162499999999994</v>
      </c>
    </row>
    <row r="3221" spans="1:12" x14ac:dyDescent="0.35">
      <c r="A3221" t="s">
        <v>4036</v>
      </c>
      <c r="B3221" s="1">
        <v>44614</v>
      </c>
      <c r="C3221" t="s">
        <v>50</v>
      </c>
      <c r="D3221" t="s">
        <v>11</v>
      </c>
      <c r="E3221" t="s">
        <v>19</v>
      </c>
      <c r="F3221">
        <v>1</v>
      </c>
      <c r="G3221">
        <v>108.37</v>
      </c>
      <c r="H3221">
        <v>0.1</v>
      </c>
      <c r="I3221" t="s">
        <v>2894</v>
      </c>
      <c r="J3221">
        <f t="shared" si="150"/>
        <v>107.37</v>
      </c>
      <c r="K3221">
        <f t="shared" si="151"/>
        <v>96.63300000000001</v>
      </c>
      <c r="L3221">
        <f t="shared" si="152"/>
        <v>32.211000000000013</v>
      </c>
    </row>
    <row r="3222" spans="1:12" x14ac:dyDescent="0.35">
      <c r="A3222" t="s">
        <v>4037</v>
      </c>
      <c r="B3222" s="1">
        <v>44642</v>
      </c>
      <c r="C3222" t="s">
        <v>50</v>
      </c>
      <c r="D3222" t="s">
        <v>11</v>
      </c>
      <c r="E3222" t="s">
        <v>19</v>
      </c>
      <c r="F3222">
        <v>7</v>
      </c>
      <c r="G3222">
        <v>395.01</v>
      </c>
      <c r="H3222">
        <v>0.3</v>
      </c>
      <c r="I3222" t="s">
        <v>2294</v>
      </c>
      <c r="J3222">
        <f t="shared" si="150"/>
        <v>388.01</v>
      </c>
      <c r="K3222">
        <f t="shared" si="151"/>
        <v>271.60699999999997</v>
      </c>
      <c r="L3222">
        <f t="shared" si="152"/>
        <v>38.800999999999988</v>
      </c>
    </row>
    <row r="3223" spans="1:12" x14ac:dyDescent="0.35">
      <c r="A3223" t="s">
        <v>4038</v>
      </c>
      <c r="B3223" s="1">
        <v>45674</v>
      </c>
      <c r="C3223" t="s">
        <v>141</v>
      </c>
      <c r="D3223" t="s">
        <v>33</v>
      </c>
      <c r="E3223" t="s">
        <v>43</v>
      </c>
      <c r="F3223">
        <v>6</v>
      </c>
      <c r="G3223">
        <v>103.59</v>
      </c>
      <c r="H3223">
        <v>0.15</v>
      </c>
      <c r="I3223" t="s">
        <v>1222</v>
      </c>
      <c r="J3223">
        <f t="shared" si="150"/>
        <v>97.59</v>
      </c>
      <c r="K3223">
        <f t="shared" si="151"/>
        <v>82.951499999999996</v>
      </c>
      <c r="L3223">
        <f t="shared" si="152"/>
        <v>24.397499999999994</v>
      </c>
    </row>
    <row r="3224" spans="1:12" x14ac:dyDescent="0.35">
      <c r="A3224" t="s">
        <v>4039</v>
      </c>
      <c r="B3224" s="1">
        <v>45309</v>
      </c>
      <c r="C3224" t="s">
        <v>53</v>
      </c>
      <c r="D3224" t="s">
        <v>18</v>
      </c>
      <c r="E3224" t="s">
        <v>23</v>
      </c>
      <c r="F3224">
        <v>8</v>
      </c>
      <c r="G3224">
        <v>662.53</v>
      </c>
      <c r="H3224">
        <v>0</v>
      </c>
      <c r="I3224" t="s">
        <v>925</v>
      </c>
      <c r="J3224">
        <f t="shared" si="150"/>
        <v>654.53</v>
      </c>
      <c r="K3224">
        <f t="shared" si="151"/>
        <v>654.53</v>
      </c>
      <c r="L3224">
        <f t="shared" si="152"/>
        <v>261.81200000000001</v>
      </c>
    </row>
    <row r="3225" spans="1:12" x14ac:dyDescent="0.35">
      <c r="A3225" t="s">
        <v>4040</v>
      </c>
      <c r="B3225" s="1">
        <v>45439</v>
      </c>
      <c r="C3225" t="s">
        <v>71</v>
      </c>
      <c r="D3225" t="s">
        <v>33</v>
      </c>
      <c r="E3225" t="s">
        <v>43</v>
      </c>
      <c r="F3225">
        <v>6</v>
      </c>
      <c r="G3225">
        <v>106.97</v>
      </c>
      <c r="H3225">
        <v>0.2</v>
      </c>
      <c r="I3225" t="s">
        <v>221</v>
      </c>
      <c r="J3225">
        <f t="shared" si="150"/>
        <v>100.97</v>
      </c>
      <c r="K3225">
        <f t="shared" si="151"/>
        <v>80.77600000000001</v>
      </c>
      <c r="L3225">
        <f t="shared" si="152"/>
        <v>20.194000000000017</v>
      </c>
    </row>
    <row r="3226" spans="1:12" x14ac:dyDescent="0.35">
      <c r="A3226" t="s">
        <v>4041</v>
      </c>
      <c r="B3226" s="1">
        <v>44680</v>
      </c>
      <c r="C3226" t="s">
        <v>141</v>
      </c>
      <c r="D3226" t="s">
        <v>33</v>
      </c>
      <c r="E3226" t="s">
        <v>12</v>
      </c>
      <c r="F3226">
        <v>9</v>
      </c>
      <c r="G3226">
        <v>83.06</v>
      </c>
      <c r="H3226">
        <v>0.1</v>
      </c>
      <c r="I3226" t="s">
        <v>54</v>
      </c>
      <c r="J3226">
        <f t="shared" si="150"/>
        <v>74.06</v>
      </c>
      <c r="K3226">
        <f t="shared" si="151"/>
        <v>66.654000000000011</v>
      </c>
      <c r="L3226">
        <f t="shared" si="152"/>
        <v>22.218000000000011</v>
      </c>
    </row>
    <row r="3227" spans="1:12" x14ac:dyDescent="0.35">
      <c r="A3227" t="s">
        <v>4042</v>
      </c>
      <c r="B3227" s="1">
        <v>45034</v>
      </c>
      <c r="C3227" t="s">
        <v>99</v>
      </c>
      <c r="D3227" t="s">
        <v>33</v>
      </c>
      <c r="E3227" t="s">
        <v>12</v>
      </c>
      <c r="F3227">
        <v>10</v>
      </c>
      <c r="G3227">
        <v>6.06</v>
      </c>
      <c r="H3227">
        <v>0.1</v>
      </c>
      <c r="I3227" t="s">
        <v>713</v>
      </c>
      <c r="J3227">
        <f t="shared" si="150"/>
        <v>-3.9400000000000004</v>
      </c>
      <c r="K3227">
        <f t="shared" si="151"/>
        <v>-3.5460000000000003</v>
      </c>
      <c r="L3227">
        <f t="shared" si="152"/>
        <v>-1.1819999999999999</v>
      </c>
    </row>
    <row r="3228" spans="1:12" x14ac:dyDescent="0.35">
      <c r="A3228" t="s">
        <v>4043</v>
      </c>
      <c r="B3228" s="1">
        <v>45520</v>
      </c>
      <c r="C3228" t="s">
        <v>141</v>
      </c>
      <c r="D3228" t="s">
        <v>33</v>
      </c>
      <c r="E3228" t="s">
        <v>23</v>
      </c>
      <c r="F3228">
        <v>5</v>
      </c>
      <c r="G3228">
        <v>146.46</v>
      </c>
      <c r="H3228">
        <v>0</v>
      </c>
      <c r="I3228" t="s">
        <v>581</v>
      </c>
      <c r="J3228">
        <f t="shared" si="150"/>
        <v>141.46</v>
      </c>
      <c r="K3228">
        <f t="shared" si="151"/>
        <v>141.46</v>
      </c>
      <c r="L3228">
        <f t="shared" si="152"/>
        <v>56.584000000000003</v>
      </c>
    </row>
    <row r="3229" spans="1:12" x14ac:dyDescent="0.35">
      <c r="A3229" t="s">
        <v>4044</v>
      </c>
      <c r="B3229" s="1">
        <v>45939</v>
      </c>
      <c r="C3229" t="s">
        <v>64</v>
      </c>
      <c r="D3229" t="s">
        <v>11</v>
      </c>
      <c r="E3229" t="s">
        <v>23</v>
      </c>
      <c r="F3229">
        <v>10</v>
      </c>
      <c r="G3229">
        <v>360.53</v>
      </c>
      <c r="H3229">
        <v>0</v>
      </c>
      <c r="I3229" t="s">
        <v>1037</v>
      </c>
      <c r="J3229">
        <f t="shared" si="150"/>
        <v>350.53</v>
      </c>
      <c r="K3229">
        <f t="shared" si="151"/>
        <v>350.53</v>
      </c>
      <c r="L3229">
        <f t="shared" si="152"/>
        <v>140.21199999999999</v>
      </c>
    </row>
    <row r="3230" spans="1:12" x14ac:dyDescent="0.35">
      <c r="A3230" t="s">
        <v>4045</v>
      </c>
      <c r="B3230" s="1">
        <v>44607</v>
      </c>
      <c r="C3230" t="s">
        <v>22</v>
      </c>
      <c r="D3230" t="s">
        <v>11</v>
      </c>
      <c r="E3230" t="s">
        <v>19</v>
      </c>
      <c r="F3230">
        <v>8</v>
      </c>
      <c r="G3230">
        <v>555.16</v>
      </c>
      <c r="H3230">
        <v>0</v>
      </c>
      <c r="I3230" t="s">
        <v>2038</v>
      </c>
      <c r="J3230">
        <f t="shared" si="150"/>
        <v>547.16</v>
      </c>
      <c r="K3230">
        <f t="shared" si="151"/>
        <v>547.16</v>
      </c>
      <c r="L3230">
        <f t="shared" si="152"/>
        <v>218.86399999999998</v>
      </c>
    </row>
    <row r="3231" spans="1:12" x14ac:dyDescent="0.35">
      <c r="A3231" t="s">
        <v>4046</v>
      </c>
      <c r="B3231" s="1">
        <v>45309</v>
      </c>
      <c r="C3231" t="s">
        <v>53</v>
      </c>
      <c r="D3231" t="s">
        <v>18</v>
      </c>
      <c r="E3231" t="s">
        <v>23</v>
      </c>
      <c r="F3231">
        <v>1</v>
      </c>
      <c r="G3231">
        <v>819.13</v>
      </c>
      <c r="H3231">
        <v>0.1</v>
      </c>
      <c r="I3231" t="s">
        <v>4047</v>
      </c>
      <c r="J3231">
        <f t="shared" si="150"/>
        <v>818.13</v>
      </c>
      <c r="K3231">
        <f t="shared" si="151"/>
        <v>736.31700000000001</v>
      </c>
      <c r="L3231">
        <f t="shared" si="152"/>
        <v>245.43900000000002</v>
      </c>
    </row>
    <row r="3232" spans="1:12" x14ac:dyDescent="0.35">
      <c r="A3232" t="s">
        <v>4048</v>
      </c>
      <c r="B3232" s="1">
        <v>45526</v>
      </c>
      <c r="C3232" t="s">
        <v>17</v>
      </c>
      <c r="D3232" t="s">
        <v>18</v>
      </c>
      <c r="E3232" t="s">
        <v>19</v>
      </c>
      <c r="F3232">
        <v>3</v>
      </c>
      <c r="G3232">
        <v>1340.9</v>
      </c>
      <c r="H3232">
        <v>0.2</v>
      </c>
      <c r="I3232" t="s">
        <v>1129</v>
      </c>
      <c r="J3232">
        <f t="shared" si="150"/>
        <v>1337.9</v>
      </c>
      <c r="K3232">
        <f t="shared" si="151"/>
        <v>1070.3200000000002</v>
      </c>
      <c r="L3232">
        <f t="shared" si="152"/>
        <v>267.58000000000015</v>
      </c>
    </row>
    <row r="3233" spans="1:12" x14ac:dyDescent="0.35">
      <c r="A3233" t="s">
        <v>4049</v>
      </c>
      <c r="B3233" s="1">
        <v>44774</v>
      </c>
      <c r="C3233" t="s">
        <v>10</v>
      </c>
      <c r="D3233" t="s">
        <v>11</v>
      </c>
      <c r="E3233" t="s">
        <v>12</v>
      </c>
      <c r="F3233">
        <v>4</v>
      </c>
      <c r="G3233">
        <v>647.57000000000005</v>
      </c>
      <c r="H3233">
        <v>0</v>
      </c>
      <c r="I3233" t="s">
        <v>257</v>
      </c>
      <c r="J3233">
        <f t="shared" si="150"/>
        <v>643.57000000000005</v>
      </c>
      <c r="K3233">
        <f t="shared" si="151"/>
        <v>643.57000000000005</v>
      </c>
      <c r="L3233">
        <f t="shared" si="152"/>
        <v>257.42800000000005</v>
      </c>
    </row>
    <row r="3234" spans="1:12" x14ac:dyDescent="0.35">
      <c r="A3234" t="s">
        <v>4050</v>
      </c>
      <c r="B3234" s="1">
        <v>45908</v>
      </c>
      <c r="C3234" t="s">
        <v>64</v>
      </c>
      <c r="D3234" t="s">
        <v>11</v>
      </c>
      <c r="E3234" t="s">
        <v>12</v>
      </c>
      <c r="F3234">
        <v>7</v>
      </c>
      <c r="G3234">
        <v>111.96</v>
      </c>
      <c r="H3234">
        <v>0</v>
      </c>
      <c r="I3234" t="s">
        <v>1478</v>
      </c>
      <c r="J3234">
        <f t="shared" si="150"/>
        <v>104.96</v>
      </c>
      <c r="K3234">
        <f t="shared" si="151"/>
        <v>104.96</v>
      </c>
      <c r="L3234">
        <f t="shared" si="152"/>
        <v>41.984000000000002</v>
      </c>
    </row>
    <row r="3235" spans="1:12" x14ac:dyDescent="0.35">
      <c r="A3235" t="s">
        <v>4051</v>
      </c>
      <c r="B3235" s="1">
        <v>45876</v>
      </c>
      <c r="C3235" t="s">
        <v>53</v>
      </c>
      <c r="D3235" t="s">
        <v>18</v>
      </c>
      <c r="E3235" t="s">
        <v>43</v>
      </c>
      <c r="F3235">
        <v>10</v>
      </c>
      <c r="G3235">
        <v>1311.21</v>
      </c>
      <c r="H3235">
        <v>0.15</v>
      </c>
      <c r="I3235" t="s">
        <v>2596</v>
      </c>
      <c r="J3235">
        <f t="shared" si="150"/>
        <v>1301.21</v>
      </c>
      <c r="K3235">
        <f t="shared" si="151"/>
        <v>1106.0284999999999</v>
      </c>
      <c r="L3235">
        <f t="shared" si="152"/>
        <v>325.3024999999999</v>
      </c>
    </row>
    <row r="3236" spans="1:12" x14ac:dyDescent="0.35">
      <c r="A3236" t="s">
        <v>4052</v>
      </c>
      <c r="B3236" s="1">
        <v>45102</v>
      </c>
      <c r="C3236" t="s">
        <v>17</v>
      </c>
      <c r="D3236" t="s">
        <v>18</v>
      </c>
      <c r="E3236" t="s">
        <v>23</v>
      </c>
      <c r="F3236">
        <v>6</v>
      </c>
      <c r="G3236">
        <v>1080.0899999999999</v>
      </c>
      <c r="H3236">
        <v>0</v>
      </c>
      <c r="I3236" t="s">
        <v>357</v>
      </c>
      <c r="J3236">
        <f t="shared" si="150"/>
        <v>1074.0899999999999</v>
      </c>
      <c r="K3236">
        <f t="shared" si="151"/>
        <v>1074.0899999999999</v>
      </c>
      <c r="L3236">
        <f t="shared" si="152"/>
        <v>429.63599999999997</v>
      </c>
    </row>
    <row r="3237" spans="1:12" x14ac:dyDescent="0.35">
      <c r="A3237" t="s">
        <v>4053</v>
      </c>
      <c r="B3237" s="1">
        <v>45148</v>
      </c>
      <c r="C3237" t="s">
        <v>22</v>
      </c>
      <c r="D3237" t="s">
        <v>11</v>
      </c>
      <c r="E3237" t="s">
        <v>19</v>
      </c>
      <c r="F3237">
        <v>9</v>
      </c>
      <c r="G3237">
        <v>549.29999999999995</v>
      </c>
      <c r="H3237">
        <v>0.3</v>
      </c>
      <c r="I3237" t="s">
        <v>447</v>
      </c>
      <c r="J3237">
        <f t="shared" si="150"/>
        <v>540.29999999999995</v>
      </c>
      <c r="K3237">
        <f t="shared" si="151"/>
        <v>378.20999999999992</v>
      </c>
      <c r="L3237">
        <f t="shared" si="152"/>
        <v>54.029999999999973</v>
      </c>
    </row>
    <row r="3238" spans="1:12" x14ac:dyDescent="0.35">
      <c r="A3238" t="s">
        <v>4054</v>
      </c>
      <c r="B3238" s="1">
        <v>45344</v>
      </c>
      <c r="C3238" t="s">
        <v>71</v>
      </c>
      <c r="D3238" t="s">
        <v>33</v>
      </c>
      <c r="E3238" t="s">
        <v>19</v>
      </c>
      <c r="F3238">
        <v>6</v>
      </c>
      <c r="G3238">
        <v>25.94</v>
      </c>
      <c r="H3238">
        <v>0</v>
      </c>
      <c r="I3238" t="s">
        <v>904</v>
      </c>
      <c r="J3238">
        <f t="shared" si="150"/>
        <v>19.940000000000001</v>
      </c>
      <c r="K3238">
        <f t="shared" si="151"/>
        <v>19.940000000000001</v>
      </c>
      <c r="L3238">
        <f t="shared" si="152"/>
        <v>7.9760000000000009</v>
      </c>
    </row>
    <row r="3239" spans="1:12" x14ac:dyDescent="0.35">
      <c r="A3239" t="s">
        <v>4055</v>
      </c>
      <c r="B3239" s="1">
        <v>45776</v>
      </c>
      <c r="C3239" t="s">
        <v>50</v>
      </c>
      <c r="D3239" t="s">
        <v>11</v>
      </c>
      <c r="E3239" t="s">
        <v>23</v>
      </c>
      <c r="F3239">
        <v>9</v>
      </c>
      <c r="G3239">
        <v>275.68</v>
      </c>
      <c r="H3239">
        <v>0</v>
      </c>
      <c r="I3239" t="s">
        <v>2650</v>
      </c>
      <c r="J3239">
        <f t="shared" si="150"/>
        <v>266.68</v>
      </c>
      <c r="K3239">
        <f t="shared" si="151"/>
        <v>266.68</v>
      </c>
      <c r="L3239">
        <f t="shared" si="152"/>
        <v>106.672</v>
      </c>
    </row>
    <row r="3240" spans="1:12" x14ac:dyDescent="0.35">
      <c r="A3240" t="s">
        <v>4056</v>
      </c>
      <c r="B3240" s="1">
        <v>44726</v>
      </c>
      <c r="C3240" t="s">
        <v>40</v>
      </c>
      <c r="D3240" t="s">
        <v>33</v>
      </c>
      <c r="E3240" t="s">
        <v>12</v>
      </c>
      <c r="F3240">
        <v>3</v>
      </c>
      <c r="G3240">
        <v>9.0500000000000007</v>
      </c>
      <c r="H3240">
        <v>0</v>
      </c>
      <c r="I3240" t="s">
        <v>800</v>
      </c>
      <c r="J3240">
        <f t="shared" si="150"/>
        <v>6.0500000000000007</v>
      </c>
      <c r="K3240">
        <f t="shared" si="151"/>
        <v>6.0500000000000007</v>
      </c>
      <c r="L3240">
        <f t="shared" si="152"/>
        <v>2.4200000000000004</v>
      </c>
    </row>
    <row r="3241" spans="1:12" x14ac:dyDescent="0.35">
      <c r="A3241" t="s">
        <v>4057</v>
      </c>
      <c r="B3241" s="1">
        <v>45059</v>
      </c>
      <c r="C3241" t="s">
        <v>156</v>
      </c>
      <c r="D3241" t="s">
        <v>33</v>
      </c>
      <c r="E3241" t="s">
        <v>19</v>
      </c>
      <c r="F3241">
        <v>2</v>
      </c>
      <c r="G3241">
        <v>21.14</v>
      </c>
      <c r="H3241">
        <v>0.15</v>
      </c>
      <c r="I3241" t="s">
        <v>1031</v>
      </c>
      <c r="J3241">
        <f t="shared" si="150"/>
        <v>19.14</v>
      </c>
      <c r="K3241">
        <f t="shared" si="151"/>
        <v>16.268999999999998</v>
      </c>
      <c r="L3241">
        <f t="shared" si="152"/>
        <v>4.7849999999999984</v>
      </c>
    </row>
    <row r="3242" spans="1:12" x14ac:dyDescent="0.35">
      <c r="A3242" t="s">
        <v>4058</v>
      </c>
      <c r="B3242" s="1">
        <v>44585</v>
      </c>
      <c r="C3242" t="s">
        <v>22</v>
      </c>
      <c r="D3242" t="s">
        <v>11</v>
      </c>
      <c r="E3242" t="s">
        <v>23</v>
      </c>
      <c r="F3242">
        <v>7</v>
      </c>
      <c r="G3242">
        <v>740.1</v>
      </c>
      <c r="H3242">
        <v>0.15</v>
      </c>
      <c r="I3242" t="s">
        <v>414</v>
      </c>
      <c r="J3242">
        <f t="shared" si="150"/>
        <v>733.1</v>
      </c>
      <c r="K3242">
        <f t="shared" si="151"/>
        <v>623.13499999999999</v>
      </c>
      <c r="L3242">
        <f t="shared" si="152"/>
        <v>183.27499999999998</v>
      </c>
    </row>
    <row r="3243" spans="1:12" x14ac:dyDescent="0.35">
      <c r="A3243" t="s">
        <v>4059</v>
      </c>
      <c r="B3243" s="1">
        <v>45735</v>
      </c>
      <c r="C3243" t="s">
        <v>50</v>
      </c>
      <c r="D3243" t="s">
        <v>11</v>
      </c>
      <c r="E3243" t="s">
        <v>23</v>
      </c>
      <c r="F3243">
        <v>7</v>
      </c>
      <c r="G3243">
        <v>131.31</v>
      </c>
      <c r="H3243">
        <v>0.2</v>
      </c>
      <c r="I3243" t="s">
        <v>1139</v>
      </c>
      <c r="J3243">
        <f t="shared" si="150"/>
        <v>124.31</v>
      </c>
      <c r="K3243">
        <f t="shared" si="151"/>
        <v>99.448000000000008</v>
      </c>
      <c r="L3243">
        <f t="shared" si="152"/>
        <v>24.862000000000009</v>
      </c>
    </row>
    <row r="3244" spans="1:12" x14ac:dyDescent="0.35">
      <c r="A3244" t="s">
        <v>4060</v>
      </c>
      <c r="B3244" s="1">
        <v>44857</v>
      </c>
      <c r="C3244" t="s">
        <v>17</v>
      </c>
      <c r="D3244" t="s">
        <v>18</v>
      </c>
      <c r="E3244" t="s">
        <v>19</v>
      </c>
      <c r="F3244">
        <v>8</v>
      </c>
      <c r="G3244">
        <v>689.49</v>
      </c>
      <c r="H3244">
        <v>0.15</v>
      </c>
      <c r="I3244" t="s">
        <v>990</v>
      </c>
      <c r="J3244">
        <f t="shared" si="150"/>
        <v>681.49</v>
      </c>
      <c r="K3244">
        <f t="shared" si="151"/>
        <v>579.26649999999995</v>
      </c>
      <c r="L3244">
        <f t="shared" si="152"/>
        <v>170.37249999999995</v>
      </c>
    </row>
    <row r="3245" spans="1:12" x14ac:dyDescent="0.35">
      <c r="A3245" t="s">
        <v>4061</v>
      </c>
      <c r="B3245" s="1">
        <v>45414</v>
      </c>
      <c r="C3245" t="s">
        <v>22</v>
      </c>
      <c r="D3245" t="s">
        <v>11</v>
      </c>
      <c r="E3245" t="s">
        <v>23</v>
      </c>
      <c r="F3245">
        <v>3</v>
      </c>
      <c r="G3245">
        <v>81.349999999999994</v>
      </c>
      <c r="H3245">
        <v>0.2</v>
      </c>
      <c r="I3245" t="s">
        <v>774</v>
      </c>
      <c r="J3245">
        <f t="shared" si="150"/>
        <v>78.349999999999994</v>
      </c>
      <c r="K3245">
        <f t="shared" si="151"/>
        <v>62.68</v>
      </c>
      <c r="L3245">
        <f t="shared" si="152"/>
        <v>15.670000000000002</v>
      </c>
    </row>
    <row r="3246" spans="1:12" x14ac:dyDescent="0.35">
      <c r="A3246" t="s">
        <v>4062</v>
      </c>
      <c r="B3246" s="1">
        <v>44663</v>
      </c>
      <c r="C3246" t="s">
        <v>17</v>
      </c>
      <c r="D3246" t="s">
        <v>18</v>
      </c>
      <c r="E3246" t="s">
        <v>19</v>
      </c>
      <c r="F3246">
        <v>9</v>
      </c>
      <c r="G3246">
        <v>645.9</v>
      </c>
      <c r="H3246">
        <v>0.2</v>
      </c>
      <c r="I3246" t="s">
        <v>1062</v>
      </c>
      <c r="J3246">
        <f t="shared" si="150"/>
        <v>636.9</v>
      </c>
      <c r="K3246">
        <f t="shared" si="151"/>
        <v>509.52</v>
      </c>
      <c r="L3246">
        <f t="shared" si="152"/>
        <v>127.38</v>
      </c>
    </row>
    <row r="3247" spans="1:12" x14ac:dyDescent="0.35">
      <c r="A3247" t="s">
        <v>4063</v>
      </c>
      <c r="B3247" s="1">
        <v>45936</v>
      </c>
      <c r="C3247" t="s">
        <v>50</v>
      </c>
      <c r="D3247" t="s">
        <v>11</v>
      </c>
      <c r="E3247" t="s">
        <v>43</v>
      </c>
      <c r="F3247">
        <v>6</v>
      </c>
      <c r="G3247">
        <v>646.88</v>
      </c>
      <c r="H3247">
        <v>0.1</v>
      </c>
      <c r="I3247" t="s">
        <v>894</v>
      </c>
      <c r="J3247">
        <f t="shared" si="150"/>
        <v>640.88</v>
      </c>
      <c r="K3247">
        <f t="shared" si="151"/>
        <v>576.79200000000003</v>
      </c>
      <c r="L3247">
        <f t="shared" si="152"/>
        <v>192.26400000000007</v>
      </c>
    </row>
    <row r="3248" spans="1:12" x14ac:dyDescent="0.35">
      <c r="A3248" t="s">
        <v>4064</v>
      </c>
      <c r="B3248" s="1">
        <v>45173</v>
      </c>
      <c r="C3248" t="s">
        <v>22</v>
      </c>
      <c r="D3248" t="s">
        <v>11</v>
      </c>
      <c r="E3248" t="s">
        <v>23</v>
      </c>
      <c r="F3248">
        <v>1</v>
      </c>
      <c r="G3248">
        <v>292.18</v>
      </c>
      <c r="H3248">
        <v>0.3</v>
      </c>
      <c r="I3248" t="s">
        <v>2103</v>
      </c>
      <c r="J3248">
        <f t="shared" si="150"/>
        <v>291.18</v>
      </c>
      <c r="K3248">
        <f t="shared" si="151"/>
        <v>203.82599999999999</v>
      </c>
      <c r="L3248">
        <f t="shared" si="152"/>
        <v>29.117999999999995</v>
      </c>
    </row>
    <row r="3249" spans="1:12" x14ac:dyDescent="0.35">
      <c r="A3249" t="s">
        <v>4065</v>
      </c>
      <c r="B3249" s="1">
        <v>45958</v>
      </c>
      <c r="C3249" t="s">
        <v>50</v>
      </c>
      <c r="D3249" t="s">
        <v>11</v>
      </c>
      <c r="E3249" t="s">
        <v>43</v>
      </c>
      <c r="F3249">
        <v>10</v>
      </c>
      <c r="G3249">
        <v>74.89</v>
      </c>
      <c r="H3249">
        <v>0.2</v>
      </c>
      <c r="I3249" t="s">
        <v>1928</v>
      </c>
      <c r="J3249">
        <f t="shared" si="150"/>
        <v>64.89</v>
      </c>
      <c r="K3249">
        <f t="shared" si="151"/>
        <v>51.912000000000006</v>
      </c>
      <c r="L3249">
        <f t="shared" si="152"/>
        <v>12.978000000000009</v>
      </c>
    </row>
    <row r="3250" spans="1:12" x14ac:dyDescent="0.35">
      <c r="A3250" t="s">
        <v>4066</v>
      </c>
      <c r="B3250" s="1">
        <v>44593</v>
      </c>
      <c r="C3250" t="s">
        <v>64</v>
      </c>
      <c r="D3250" t="s">
        <v>11</v>
      </c>
      <c r="E3250" t="s">
        <v>12</v>
      </c>
      <c r="F3250">
        <v>6</v>
      </c>
      <c r="G3250">
        <v>660.76</v>
      </c>
      <c r="H3250">
        <v>0</v>
      </c>
      <c r="I3250" t="s">
        <v>1099</v>
      </c>
      <c r="J3250">
        <f t="shared" si="150"/>
        <v>654.76</v>
      </c>
      <c r="K3250">
        <f t="shared" si="151"/>
        <v>654.76</v>
      </c>
      <c r="L3250">
        <f t="shared" si="152"/>
        <v>261.904</v>
      </c>
    </row>
    <row r="3251" spans="1:12" x14ac:dyDescent="0.35">
      <c r="A3251" t="s">
        <v>4067</v>
      </c>
      <c r="B3251" s="1">
        <v>44670</v>
      </c>
      <c r="C3251" t="s">
        <v>22</v>
      </c>
      <c r="D3251" t="s">
        <v>11</v>
      </c>
      <c r="E3251" t="s">
        <v>43</v>
      </c>
      <c r="F3251">
        <v>9</v>
      </c>
      <c r="G3251">
        <v>480.4</v>
      </c>
      <c r="H3251">
        <v>0</v>
      </c>
      <c r="I3251" t="s">
        <v>163</v>
      </c>
      <c r="J3251">
        <f t="shared" si="150"/>
        <v>471.4</v>
      </c>
      <c r="K3251">
        <f t="shared" si="151"/>
        <v>471.4</v>
      </c>
      <c r="L3251">
        <f t="shared" si="152"/>
        <v>188.56</v>
      </c>
    </row>
    <row r="3252" spans="1:12" x14ac:dyDescent="0.35">
      <c r="A3252" t="s">
        <v>4068</v>
      </c>
      <c r="B3252" s="1">
        <v>45363</v>
      </c>
      <c r="C3252" t="s">
        <v>56</v>
      </c>
      <c r="D3252" t="s">
        <v>33</v>
      </c>
      <c r="E3252" t="s">
        <v>23</v>
      </c>
      <c r="F3252">
        <v>5</v>
      </c>
      <c r="G3252">
        <v>30.4</v>
      </c>
      <c r="H3252">
        <v>0.1</v>
      </c>
      <c r="I3252" t="s">
        <v>89</v>
      </c>
      <c r="J3252">
        <f t="shared" si="150"/>
        <v>25.4</v>
      </c>
      <c r="K3252">
        <f t="shared" si="151"/>
        <v>22.86</v>
      </c>
      <c r="L3252">
        <f t="shared" si="152"/>
        <v>7.620000000000001</v>
      </c>
    </row>
    <row r="3253" spans="1:12" x14ac:dyDescent="0.35">
      <c r="A3253" t="s">
        <v>4069</v>
      </c>
      <c r="B3253" s="1">
        <v>45071</v>
      </c>
      <c r="C3253" t="s">
        <v>26</v>
      </c>
      <c r="D3253" t="s">
        <v>18</v>
      </c>
      <c r="E3253" t="s">
        <v>12</v>
      </c>
      <c r="F3253">
        <v>6</v>
      </c>
      <c r="G3253">
        <v>1433.64</v>
      </c>
      <c r="H3253">
        <v>0.15</v>
      </c>
      <c r="I3253" t="s">
        <v>1176</v>
      </c>
      <c r="J3253">
        <f t="shared" si="150"/>
        <v>1427.64</v>
      </c>
      <c r="K3253">
        <f t="shared" si="151"/>
        <v>1213.4940000000001</v>
      </c>
      <c r="L3253">
        <f t="shared" si="152"/>
        <v>356.91000000000008</v>
      </c>
    </row>
    <row r="3254" spans="1:12" x14ac:dyDescent="0.35">
      <c r="A3254" t="s">
        <v>4070</v>
      </c>
      <c r="B3254" s="1">
        <v>44793</v>
      </c>
      <c r="C3254" t="s">
        <v>56</v>
      </c>
      <c r="D3254" t="s">
        <v>33</v>
      </c>
      <c r="E3254" t="s">
        <v>23</v>
      </c>
      <c r="F3254">
        <v>6</v>
      </c>
      <c r="G3254">
        <v>119.94</v>
      </c>
      <c r="H3254">
        <v>0.2</v>
      </c>
      <c r="I3254" t="s">
        <v>2023</v>
      </c>
      <c r="J3254">
        <f t="shared" si="150"/>
        <v>113.94</v>
      </c>
      <c r="K3254">
        <f t="shared" si="151"/>
        <v>91.152000000000001</v>
      </c>
      <c r="L3254">
        <f t="shared" si="152"/>
        <v>22.788000000000011</v>
      </c>
    </row>
    <row r="3255" spans="1:12" x14ac:dyDescent="0.35">
      <c r="A3255" t="s">
        <v>4071</v>
      </c>
      <c r="B3255" s="1">
        <v>45797</v>
      </c>
      <c r="C3255" t="s">
        <v>10</v>
      </c>
      <c r="D3255" t="s">
        <v>11</v>
      </c>
      <c r="E3255" t="s">
        <v>43</v>
      </c>
      <c r="F3255">
        <v>9</v>
      </c>
      <c r="G3255">
        <v>223.09</v>
      </c>
      <c r="H3255">
        <v>0.2</v>
      </c>
      <c r="I3255" t="s">
        <v>2877</v>
      </c>
      <c r="J3255">
        <f t="shared" si="150"/>
        <v>214.09</v>
      </c>
      <c r="K3255">
        <f t="shared" si="151"/>
        <v>171.27200000000002</v>
      </c>
      <c r="L3255">
        <f t="shared" si="152"/>
        <v>42.818000000000012</v>
      </c>
    </row>
    <row r="3256" spans="1:12" x14ac:dyDescent="0.35">
      <c r="A3256" t="s">
        <v>4072</v>
      </c>
      <c r="B3256" s="1">
        <v>45834</v>
      </c>
      <c r="C3256" t="s">
        <v>29</v>
      </c>
      <c r="D3256" t="s">
        <v>18</v>
      </c>
      <c r="E3256" t="s">
        <v>19</v>
      </c>
      <c r="F3256">
        <v>7</v>
      </c>
      <c r="G3256">
        <v>606.91999999999996</v>
      </c>
      <c r="H3256">
        <v>0</v>
      </c>
      <c r="I3256" t="s">
        <v>2713</v>
      </c>
      <c r="J3256">
        <f t="shared" si="150"/>
        <v>599.91999999999996</v>
      </c>
      <c r="K3256">
        <f t="shared" si="151"/>
        <v>599.91999999999996</v>
      </c>
      <c r="L3256">
        <f t="shared" si="152"/>
        <v>239.96800000000002</v>
      </c>
    </row>
    <row r="3257" spans="1:12" x14ac:dyDescent="0.35">
      <c r="A3257" t="s">
        <v>4073</v>
      </c>
      <c r="B3257" s="1">
        <v>45199</v>
      </c>
      <c r="C3257" t="s">
        <v>156</v>
      </c>
      <c r="D3257" t="s">
        <v>33</v>
      </c>
      <c r="E3257" t="s">
        <v>23</v>
      </c>
      <c r="F3257">
        <v>10</v>
      </c>
      <c r="G3257">
        <v>36.56</v>
      </c>
      <c r="H3257">
        <v>0.3</v>
      </c>
      <c r="I3257" t="s">
        <v>1099</v>
      </c>
      <c r="J3257">
        <f t="shared" si="150"/>
        <v>26.560000000000002</v>
      </c>
      <c r="K3257">
        <f t="shared" si="151"/>
        <v>18.591999999999999</v>
      </c>
      <c r="L3257">
        <f t="shared" si="152"/>
        <v>2.6559999999999988</v>
      </c>
    </row>
    <row r="3258" spans="1:12" x14ac:dyDescent="0.35">
      <c r="A3258" t="s">
        <v>4074</v>
      </c>
      <c r="B3258" s="1">
        <v>44615</v>
      </c>
      <c r="C3258" t="s">
        <v>22</v>
      </c>
      <c r="D3258" t="s">
        <v>11</v>
      </c>
      <c r="E3258" t="s">
        <v>43</v>
      </c>
      <c r="F3258">
        <v>1</v>
      </c>
      <c r="G3258">
        <v>730.51</v>
      </c>
      <c r="H3258">
        <v>0</v>
      </c>
      <c r="I3258" t="s">
        <v>763</v>
      </c>
      <c r="J3258">
        <f t="shared" si="150"/>
        <v>729.51</v>
      </c>
      <c r="K3258">
        <f t="shared" si="151"/>
        <v>729.51</v>
      </c>
      <c r="L3258">
        <f t="shared" si="152"/>
        <v>291.80400000000003</v>
      </c>
    </row>
    <row r="3259" spans="1:12" x14ac:dyDescent="0.35">
      <c r="A3259" t="s">
        <v>4075</v>
      </c>
      <c r="B3259" s="1">
        <v>44739</v>
      </c>
      <c r="C3259" t="s">
        <v>17</v>
      </c>
      <c r="D3259" t="s">
        <v>18</v>
      </c>
      <c r="E3259" t="s">
        <v>43</v>
      </c>
      <c r="F3259">
        <v>9</v>
      </c>
      <c r="G3259">
        <v>1432.12</v>
      </c>
      <c r="H3259">
        <v>0.2</v>
      </c>
      <c r="I3259" t="s">
        <v>2524</v>
      </c>
      <c r="J3259">
        <f t="shared" si="150"/>
        <v>1423.12</v>
      </c>
      <c r="K3259">
        <f t="shared" si="151"/>
        <v>1138.4959999999999</v>
      </c>
      <c r="L3259">
        <f t="shared" si="152"/>
        <v>284.62399999999991</v>
      </c>
    </row>
    <row r="3260" spans="1:12" x14ac:dyDescent="0.35">
      <c r="A3260" t="s">
        <v>4076</v>
      </c>
      <c r="B3260" s="1">
        <v>45746</v>
      </c>
      <c r="C3260" t="s">
        <v>10</v>
      </c>
      <c r="D3260" t="s">
        <v>11</v>
      </c>
      <c r="E3260" t="s">
        <v>43</v>
      </c>
      <c r="F3260">
        <v>10</v>
      </c>
      <c r="G3260">
        <v>390.35</v>
      </c>
      <c r="H3260">
        <v>0.15</v>
      </c>
      <c r="I3260" t="s">
        <v>814</v>
      </c>
      <c r="J3260">
        <f t="shared" si="150"/>
        <v>380.35</v>
      </c>
      <c r="K3260">
        <f t="shared" si="151"/>
        <v>323.29750000000001</v>
      </c>
      <c r="L3260">
        <f t="shared" si="152"/>
        <v>95.087500000000006</v>
      </c>
    </row>
    <row r="3261" spans="1:12" x14ac:dyDescent="0.35">
      <c r="A3261" t="s">
        <v>4077</v>
      </c>
      <c r="B3261" s="1">
        <v>45557</v>
      </c>
      <c r="C3261" t="s">
        <v>29</v>
      </c>
      <c r="D3261" t="s">
        <v>18</v>
      </c>
      <c r="E3261" t="s">
        <v>12</v>
      </c>
      <c r="F3261">
        <v>1</v>
      </c>
      <c r="G3261">
        <v>583.55999999999995</v>
      </c>
      <c r="H3261">
        <v>0.2</v>
      </c>
      <c r="I3261" t="s">
        <v>65</v>
      </c>
      <c r="J3261">
        <f t="shared" si="150"/>
        <v>582.55999999999995</v>
      </c>
      <c r="K3261">
        <f t="shared" si="151"/>
        <v>466.048</v>
      </c>
      <c r="L3261">
        <f t="shared" si="152"/>
        <v>116.51200000000006</v>
      </c>
    </row>
    <row r="3262" spans="1:12" x14ac:dyDescent="0.35">
      <c r="A3262" t="s">
        <v>4078</v>
      </c>
      <c r="B3262" s="1">
        <v>45183</v>
      </c>
      <c r="C3262" t="s">
        <v>10</v>
      </c>
      <c r="D3262" t="s">
        <v>11</v>
      </c>
      <c r="E3262" t="s">
        <v>43</v>
      </c>
      <c r="F3262">
        <v>7</v>
      </c>
      <c r="G3262">
        <v>53.61</v>
      </c>
      <c r="H3262">
        <v>0</v>
      </c>
      <c r="I3262" t="s">
        <v>3387</v>
      </c>
      <c r="J3262">
        <f t="shared" si="150"/>
        <v>46.61</v>
      </c>
      <c r="K3262">
        <f t="shared" si="151"/>
        <v>46.61</v>
      </c>
      <c r="L3262">
        <f t="shared" si="152"/>
        <v>18.644000000000002</v>
      </c>
    </row>
    <row r="3263" spans="1:12" x14ac:dyDescent="0.35">
      <c r="A3263" t="s">
        <v>4079</v>
      </c>
      <c r="B3263" s="1">
        <v>45036</v>
      </c>
      <c r="C3263" t="s">
        <v>17</v>
      </c>
      <c r="D3263" t="s">
        <v>18</v>
      </c>
      <c r="E3263" t="s">
        <v>12</v>
      </c>
      <c r="F3263">
        <v>4</v>
      </c>
      <c r="G3263">
        <v>727.51</v>
      </c>
      <c r="H3263">
        <v>0.2</v>
      </c>
      <c r="I3263" t="s">
        <v>1400</v>
      </c>
      <c r="J3263">
        <f t="shared" si="150"/>
        <v>723.51</v>
      </c>
      <c r="K3263">
        <f t="shared" si="151"/>
        <v>578.80799999999999</v>
      </c>
      <c r="L3263">
        <f t="shared" si="152"/>
        <v>144.702</v>
      </c>
    </row>
    <row r="3264" spans="1:12" x14ac:dyDescent="0.35">
      <c r="A3264" t="s">
        <v>4080</v>
      </c>
      <c r="B3264" s="1">
        <v>45703</v>
      </c>
      <c r="C3264" t="s">
        <v>40</v>
      </c>
      <c r="D3264" t="s">
        <v>33</v>
      </c>
      <c r="E3264" t="s">
        <v>23</v>
      </c>
      <c r="F3264">
        <v>8</v>
      </c>
      <c r="G3264">
        <v>130.52000000000001</v>
      </c>
      <c r="H3264">
        <v>0.15</v>
      </c>
      <c r="I3264" t="s">
        <v>282</v>
      </c>
      <c r="J3264">
        <f t="shared" si="150"/>
        <v>122.52000000000001</v>
      </c>
      <c r="K3264">
        <f t="shared" si="151"/>
        <v>104.14200000000001</v>
      </c>
      <c r="L3264">
        <f t="shared" si="152"/>
        <v>30.63000000000001</v>
      </c>
    </row>
    <row r="3265" spans="1:12" x14ac:dyDescent="0.35">
      <c r="A3265" t="s">
        <v>4081</v>
      </c>
      <c r="B3265" s="1">
        <v>45135</v>
      </c>
      <c r="C3265" t="s">
        <v>64</v>
      </c>
      <c r="D3265" t="s">
        <v>11</v>
      </c>
      <c r="E3265" t="s">
        <v>43</v>
      </c>
      <c r="F3265">
        <v>10</v>
      </c>
      <c r="G3265">
        <v>649.28</v>
      </c>
      <c r="H3265">
        <v>0.15</v>
      </c>
      <c r="I3265" t="s">
        <v>1653</v>
      </c>
      <c r="J3265">
        <f t="shared" si="150"/>
        <v>639.28</v>
      </c>
      <c r="K3265">
        <f t="shared" si="151"/>
        <v>543.38799999999992</v>
      </c>
      <c r="L3265">
        <f t="shared" si="152"/>
        <v>159.81999999999994</v>
      </c>
    </row>
    <row r="3266" spans="1:12" x14ac:dyDescent="0.35">
      <c r="A3266" t="s">
        <v>4082</v>
      </c>
      <c r="B3266" s="1">
        <v>44725</v>
      </c>
      <c r="C3266" t="s">
        <v>26</v>
      </c>
      <c r="D3266" t="s">
        <v>18</v>
      </c>
      <c r="E3266" t="s">
        <v>12</v>
      </c>
      <c r="F3266">
        <v>1</v>
      </c>
      <c r="G3266">
        <v>418.71</v>
      </c>
      <c r="H3266">
        <v>0</v>
      </c>
      <c r="I3266" t="s">
        <v>201</v>
      </c>
      <c r="J3266">
        <f t="shared" ref="J3266:J3329" si="153">G3266-F3266</f>
        <v>417.71</v>
      </c>
      <c r="K3266">
        <f t="shared" ref="K3266:K3329" si="154">J3266*(1-H3266)</f>
        <v>417.71</v>
      </c>
      <c r="L3266">
        <f t="shared" ref="L3266:L3329" si="155">K3266-(J3266*0.6)</f>
        <v>167.084</v>
      </c>
    </row>
    <row r="3267" spans="1:12" x14ac:dyDescent="0.35">
      <c r="A3267" t="s">
        <v>4083</v>
      </c>
      <c r="B3267" s="1">
        <v>45486</v>
      </c>
      <c r="C3267" t="s">
        <v>78</v>
      </c>
      <c r="D3267" t="s">
        <v>33</v>
      </c>
      <c r="E3267" t="s">
        <v>43</v>
      </c>
      <c r="F3267">
        <v>6</v>
      </c>
      <c r="G3267">
        <v>21.87</v>
      </c>
      <c r="H3267">
        <v>0</v>
      </c>
      <c r="I3267" t="s">
        <v>1537</v>
      </c>
      <c r="J3267">
        <f t="shared" si="153"/>
        <v>15.870000000000001</v>
      </c>
      <c r="K3267">
        <f t="shared" si="154"/>
        <v>15.870000000000001</v>
      </c>
      <c r="L3267">
        <f t="shared" si="155"/>
        <v>6.3480000000000008</v>
      </c>
    </row>
    <row r="3268" spans="1:12" x14ac:dyDescent="0.35">
      <c r="A3268" t="s">
        <v>4084</v>
      </c>
      <c r="B3268" s="1">
        <v>44650</v>
      </c>
      <c r="C3268" t="s">
        <v>17</v>
      </c>
      <c r="D3268" t="s">
        <v>18</v>
      </c>
      <c r="E3268" t="s">
        <v>23</v>
      </c>
      <c r="F3268">
        <v>4</v>
      </c>
      <c r="G3268">
        <v>1281.18</v>
      </c>
      <c r="H3268">
        <v>0.2</v>
      </c>
      <c r="I3268" t="s">
        <v>510</v>
      </c>
      <c r="J3268">
        <f t="shared" si="153"/>
        <v>1277.18</v>
      </c>
      <c r="K3268">
        <f t="shared" si="154"/>
        <v>1021.7440000000001</v>
      </c>
      <c r="L3268">
        <f t="shared" si="155"/>
        <v>255.43600000000015</v>
      </c>
    </row>
    <row r="3269" spans="1:12" x14ac:dyDescent="0.35">
      <c r="A3269" t="s">
        <v>4085</v>
      </c>
      <c r="B3269" s="1">
        <v>44602</v>
      </c>
      <c r="C3269" t="s">
        <v>156</v>
      </c>
      <c r="D3269" t="s">
        <v>33</v>
      </c>
      <c r="E3269" t="s">
        <v>12</v>
      </c>
      <c r="F3269">
        <v>8</v>
      </c>
      <c r="G3269">
        <v>12.46</v>
      </c>
      <c r="H3269">
        <v>0.2</v>
      </c>
      <c r="I3269" t="s">
        <v>1178</v>
      </c>
      <c r="J3269">
        <f t="shared" si="153"/>
        <v>4.4600000000000009</v>
      </c>
      <c r="K3269">
        <f t="shared" si="154"/>
        <v>3.5680000000000009</v>
      </c>
      <c r="L3269">
        <f t="shared" si="155"/>
        <v>0.89200000000000035</v>
      </c>
    </row>
    <row r="3270" spans="1:12" x14ac:dyDescent="0.35">
      <c r="A3270" t="s">
        <v>4086</v>
      </c>
      <c r="B3270" s="1">
        <v>45749</v>
      </c>
      <c r="C3270" t="s">
        <v>17</v>
      </c>
      <c r="D3270" t="s">
        <v>18</v>
      </c>
      <c r="E3270" t="s">
        <v>23</v>
      </c>
      <c r="F3270">
        <v>7</v>
      </c>
      <c r="G3270">
        <v>1264.74</v>
      </c>
      <c r="H3270">
        <v>0</v>
      </c>
      <c r="I3270" t="s">
        <v>1297</v>
      </c>
      <c r="J3270">
        <f t="shared" si="153"/>
        <v>1257.74</v>
      </c>
      <c r="K3270">
        <f t="shared" si="154"/>
        <v>1257.74</v>
      </c>
      <c r="L3270">
        <f t="shared" si="155"/>
        <v>503.096</v>
      </c>
    </row>
    <row r="3271" spans="1:12" x14ac:dyDescent="0.35">
      <c r="A3271" t="s">
        <v>4087</v>
      </c>
      <c r="B3271" s="1">
        <v>45741</v>
      </c>
      <c r="C3271" t="s">
        <v>40</v>
      </c>
      <c r="D3271" t="s">
        <v>33</v>
      </c>
      <c r="E3271" t="s">
        <v>43</v>
      </c>
      <c r="F3271">
        <v>8</v>
      </c>
      <c r="G3271">
        <v>57.5</v>
      </c>
      <c r="H3271">
        <v>0.3</v>
      </c>
      <c r="I3271" t="s">
        <v>2490</v>
      </c>
      <c r="J3271">
        <f t="shared" si="153"/>
        <v>49.5</v>
      </c>
      <c r="K3271">
        <f t="shared" si="154"/>
        <v>34.65</v>
      </c>
      <c r="L3271">
        <f t="shared" si="155"/>
        <v>4.9499999999999993</v>
      </c>
    </row>
    <row r="3272" spans="1:12" x14ac:dyDescent="0.35">
      <c r="A3272" t="s">
        <v>4088</v>
      </c>
      <c r="B3272" s="1">
        <v>45261</v>
      </c>
      <c r="C3272" t="s">
        <v>141</v>
      </c>
      <c r="D3272" t="s">
        <v>33</v>
      </c>
      <c r="E3272" t="s">
        <v>23</v>
      </c>
      <c r="F3272">
        <v>3</v>
      </c>
      <c r="G3272">
        <v>29.13</v>
      </c>
      <c r="H3272">
        <v>0.3</v>
      </c>
      <c r="I3272" t="s">
        <v>1763</v>
      </c>
      <c r="J3272">
        <f t="shared" si="153"/>
        <v>26.13</v>
      </c>
      <c r="K3272">
        <f t="shared" si="154"/>
        <v>18.290999999999997</v>
      </c>
      <c r="L3272">
        <f t="shared" si="155"/>
        <v>2.6129999999999978</v>
      </c>
    </row>
    <row r="3273" spans="1:12" x14ac:dyDescent="0.35">
      <c r="A3273" t="s">
        <v>4089</v>
      </c>
      <c r="B3273" s="1">
        <v>45600</v>
      </c>
      <c r="C3273" t="s">
        <v>156</v>
      </c>
      <c r="D3273" t="s">
        <v>33</v>
      </c>
      <c r="E3273" t="s">
        <v>19</v>
      </c>
      <c r="F3273">
        <v>4</v>
      </c>
      <c r="G3273">
        <v>89.1</v>
      </c>
      <c r="H3273">
        <v>0.2</v>
      </c>
      <c r="I3273" t="s">
        <v>51</v>
      </c>
      <c r="J3273">
        <f t="shared" si="153"/>
        <v>85.1</v>
      </c>
      <c r="K3273">
        <f t="shared" si="154"/>
        <v>68.08</v>
      </c>
      <c r="L3273">
        <f t="shared" si="155"/>
        <v>17.020000000000003</v>
      </c>
    </row>
    <row r="3274" spans="1:12" x14ac:dyDescent="0.35">
      <c r="A3274" t="s">
        <v>4090</v>
      </c>
      <c r="B3274" s="1">
        <v>45340</v>
      </c>
      <c r="C3274" t="s">
        <v>17</v>
      </c>
      <c r="D3274" t="s">
        <v>18</v>
      </c>
      <c r="E3274" t="s">
        <v>23</v>
      </c>
      <c r="F3274">
        <v>1</v>
      </c>
      <c r="G3274">
        <v>1279.99</v>
      </c>
      <c r="H3274">
        <v>0.15</v>
      </c>
      <c r="I3274" t="s">
        <v>790</v>
      </c>
      <c r="J3274">
        <f t="shared" si="153"/>
        <v>1278.99</v>
      </c>
      <c r="K3274">
        <f t="shared" si="154"/>
        <v>1087.1415</v>
      </c>
      <c r="L3274">
        <f t="shared" si="155"/>
        <v>319.74749999999995</v>
      </c>
    </row>
    <row r="3275" spans="1:12" x14ac:dyDescent="0.35">
      <c r="A3275" t="s">
        <v>4091</v>
      </c>
      <c r="B3275" s="1">
        <v>45397</v>
      </c>
      <c r="C3275" t="s">
        <v>10</v>
      </c>
      <c r="D3275" t="s">
        <v>11</v>
      </c>
      <c r="E3275" t="s">
        <v>12</v>
      </c>
      <c r="F3275">
        <v>7</v>
      </c>
      <c r="G3275">
        <v>636.34</v>
      </c>
      <c r="H3275">
        <v>0.15</v>
      </c>
      <c r="I3275" t="s">
        <v>496</v>
      </c>
      <c r="J3275">
        <f t="shared" si="153"/>
        <v>629.34</v>
      </c>
      <c r="K3275">
        <f t="shared" si="154"/>
        <v>534.93899999999996</v>
      </c>
      <c r="L3275">
        <f t="shared" si="155"/>
        <v>157.33499999999998</v>
      </c>
    </row>
    <row r="3276" spans="1:12" x14ac:dyDescent="0.35">
      <c r="A3276" t="s">
        <v>4092</v>
      </c>
      <c r="B3276" s="1">
        <v>45496</v>
      </c>
      <c r="C3276" t="s">
        <v>32</v>
      </c>
      <c r="D3276" t="s">
        <v>33</v>
      </c>
      <c r="E3276" t="s">
        <v>23</v>
      </c>
      <c r="F3276">
        <v>1</v>
      </c>
      <c r="G3276">
        <v>114.75</v>
      </c>
      <c r="H3276">
        <v>0</v>
      </c>
      <c r="I3276" t="s">
        <v>1460</v>
      </c>
      <c r="J3276">
        <f t="shared" si="153"/>
        <v>113.75</v>
      </c>
      <c r="K3276">
        <f t="shared" si="154"/>
        <v>113.75</v>
      </c>
      <c r="L3276">
        <f t="shared" si="155"/>
        <v>45.5</v>
      </c>
    </row>
    <row r="3277" spans="1:12" x14ac:dyDescent="0.35">
      <c r="A3277" t="s">
        <v>4093</v>
      </c>
      <c r="B3277" s="1">
        <v>45332</v>
      </c>
      <c r="C3277" t="s">
        <v>50</v>
      </c>
      <c r="D3277" t="s">
        <v>11</v>
      </c>
      <c r="E3277" t="s">
        <v>23</v>
      </c>
      <c r="F3277">
        <v>10</v>
      </c>
      <c r="G3277">
        <v>187.8</v>
      </c>
      <c r="H3277">
        <v>0.3</v>
      </c>
      <c r="I3277" t="s">
        <v>532</v>
      </c>
      <c r="J3277">
        <f t="shared" si="153"/>
        <v>177.8</v>
      </c>
      <c r="K3277">
        <f t="shared" si="154"/>
        <v>124.46</v>
      </c>
      <c r="L3277">
        <f t="shared" si="155"/>
        <v>17.779999999999987</v>
      </c>
    </row>
    <row r="3278" spans="1:12" x14ac:dyDescent="0.35">
      <c r="A3278" t="s">
        <v>4094</v>
      </c>
      <c r="B3278" s="1">
        <v>45934</v>
      </c>
      <c r="C3278" t="s">
        <v>22</v>
      </c>
      <c r="D3278" t="s">
        <v>11</v>
      </c>
      <c r="E3278" t="s">
        <v>23</v>
      </c>
      <c r="F3278">
        <v>4</v>
      </c>
      <c r="G3278">
        <v>791.27</v>
      </c>
      <c r="H3278">
        <v>0</v>
      </c>
      <c r="I3278" t="s">
        <v>618</v>
      </c>
      <c r="J3278">
        <f t="shared" si="153"/>
        <v>787.27</v>
      </c>
      <c r="K3278">
        <f t="shared" si="154"/>
        <v>787.27</v>
      </c>
      <c r="L3278">
        <f t="shared" si="155"/>
        <v>314.90800000000002</v>
      </c>
    </row>
    <row r="3279" spans="1:12" x14ac:dyDescent="0.35">
      <c r="A3279" t="s">
        <v>4095</v>
      </c>
      <c r="B3279" s="1">
        <v>44945</v>
      </c>
      <c r="C3279" t="s">
        <v>29</v>
      </c>
      <c r="D3279" t="s">
        <v>18</v>
      </c>
      <c r="E3279" t="s">
        <v>23</v>
      </c>
      <c r="F3279">
        <v>9</v>
      </c>
      <c r="G3279">
        <v>1453.57</v>
      </c>
      <c r="H3279">
        <v>0.3</v>
      </c>
      <c r="I3279" t="s">
        <v>161</v>
      </c>
      <c r="J3279">
        <f t="shared" si="153"/>
        <v>1444.57</v>
      </c>
      <c r="K3279">
        <f t="shared" si="154"/>
        <v>1011.1989999999998</v>
      </c>
      <c r="L3279">
        <f t="shared" si="155"/>
        <v>144.45699999999988</v>
      </c>
    </row>
    <row r="3280" spans="1:12" x14ac:dyDescent="0.35">
      <c r="A3280" t="s">
        <v>4096</v>
      </c>
      <c r="B3280" s="1">
        <v>44897</v>
      </c>
      <c r="C3280" t="s">
        <v>10</v>
      </c>
      <c r="D3280" t="s">
        <v>11</v>
      </c>
      <c r="E3280" t="s">
        <v>12</v>
      </c>
      <c r="F3280">
        <v>1</v>
      </c>
      <c r="G3280">
        <v>640.85</v>
      </c>
      <c r="H3280">
        <v>0</v>
      </c>
      <c r="I3280" t="s">
        <v>1057</v>
      </c>
      <c r="J3280">
        <f t="shared" si="153"/>
        <v>639.85</v>
      </c>
      <c r="K3280">
        <f t="shared" si="154"/>
        <v>639.85</v>
      </c>
      <c r="L3280">
        <f t="shared" si="155"/>
        <v>255.94</v>
      </c>
    </row>
    <row r="3281" spans="1:12" x14ac:dyDescent="0.35">
      <c r="A3281" t="s">
        <v>4097</v>
      </c>
      <c r="B3281" s="1">
        <v>45135</v>
      </c>
      <c r="C3281" t="s">
        <v>56</v>
      </c>
      <c r="D3281" t="s">
        <v>33</v>
      </c>
      <c r="E3281" t="s">
        <v>23</v>
      </c>
      <c r="F3281">
        <v>1</v>
      </c>
      <c r="G3281">
        <v>126.01</v>
      </c>
      <c r="H3281">
        <v>0.15</v>
      </c>
      <c r="I3281" t="s">
        <v>1492</v>
      </c>
      <c r="J3281">
        <f t="shared" si="153"/>
        <v>125.01</v>
      </c>
      <c r="K3281">
        <f t="shared" si="154"/>
        <v>106.2585</v>
      </c>
      <c r="L3281">
        <f t="shared" si="155"/>
        <v>31.252499999999998</v>
      </c>
    </row>
    <row r="3282" spans="1:12" x14ac:dyDescent="0.35">
      <c r="A3282" t="s">
        <v>4098</v>
      </c>
      <c r="B3282" s="1">
        <v>45026</v>
      </c>
      <c r="C3282" t="s">
        <v>29</v>
      </c>
      <c r="D3282" t="s">
        <v>18</v>
      </c>
      <c r="E3282" t="s">
        <v>23</v>
      </c>
      <c r="F3282">
        <v>10</v>
      </c>
      <c r="G3282">
        <v>581.30999999999995</v>
      </c>
      <c r="H3282">
        <v>0</v>
      </c>
      <c r="I3282" t="s">
        <v>376</v>
      </c>
      <c r="J3282">
        <f t="shared" si="153"/>
        <v>571.30999999999995</v>
      </c>
      <c r="K3282">
        <f t="shared" si="154"/>
        <v>571.30999999999995</v>
      </c>
      <c r="L3282">
        <f t="shared" si="155"/>
        <v>228.524</v>
      </c>
    </row>
    <row r="3283" spans="1:12" x14ac:dyDescent="0.35">
      <c r="A3283" t="s">
        <v>4099</v>
      </c>
      <c r="B3283" s="1">
        <v>45663</v>
      </c>
      <c r="C3283" t="s">
        <v>32</v>
      </c>
      <c r="D3283" t="s">
        <v>33</v>
      </c>
      <c r="E3283" t="s">
        <v>12</v>
      </c>
      <c r="F3283">
        <v>10</v>
      </c>
      <c r="G3283">
        <v>49.3</v>
      </c>
      <c r="H3283">
        <v>0</v>
      </c>
      <c r="I3283" t="s">
        <v>102</v>
      </c>
      <c r="J3283">
        <f t="shared" si="153"/>
        <v>39.299999999999997</v>
      </c>
      <c r="K3283">
        <f t="shared" si="154"/>
        <v>39.299999999999997</v>
      </c>
      <c r="L3283">
        <f t="shared" si="155"/>
        <v>15.719999999999999</v>
      </c>
    </row>
    <row r="3284" spans="1:12" x14ac:dyDescent="0.35">
      <c r="A3284" t="s">
        <v>4100</v>
      </c>
      <c r="B3284" s="1">
        <v>45549</v>
      </c>
      <c r="C3284" t="s">
        <v>29</v>
      </c>
      <c r="D3284" t="s">
        <v>18</v>
      </c>
      <c r="E3284" t="s">
        <v>19</v>
      </c>
      <c r="F3284">
        <v>7</v>
      </c>
      <c r="G3284">
        <v>1306.08</v>
      </c>
      <c r="H3284">
        <v>0.1</v>
      </c>
      <c r="I3284" t="s">
        <v>3951</v>
      </c>
      <c r="J3284">
        <f t="shared" si="153"/>
        <v>1299.08</v>
      </c>
      <c r="K3284">
        <f t="shared" si="154"/>
        <v>1169.172</v>
      </c>
      <c r="L3284">
        <f t="shared" si="155"/>
        <v>389.72400000000005</v>
      </c>
    </row>
    <row r="3285" spans="1:12" x14ac:dyDescent="0.35">
      <c r="A3285" t="s">
        <v>4101</v>
      </c>
      <c r="B3285" s="1">
        <v>45650</v>
      </c>
      <c r="C3285" t="s">
        <v>32</v>
      </c>
      <c r="D3285" t="s">
        <v>33</v>
      </c>
      <c r="E3285" t="s">
        <v>12</v>
      </c>
      <c r="F3285">
        <v>2</v>
      </c>
      <c r="G3285">
        <v>21.88</v>
      </c>
      <c r="H3285">
        <v>0.2</v>
      </c>
      <c r="I3285" t="s">
        <v>334</v>
      </c>
      <c r="J3285">
        <f t="shared" si="153"/>
        <v>19.88</v>
      </c>
      <c r="K3285">
        <f t="shared" si="154"/>
        <v>15.904</v>
      </c>
      <c r="L3285">
        <f t="shared" si="155"/>
        <v>3.9760000000000009</v>
      </c>
    </row>
    <row r="3286" spans="1:12" x14ac:dyDescent="0.35">
      <c r="A3286" t="s">
        <v>4102</v>
      </c>
      <c r="B3286" s="1">
        <v>44903</v>
      </c>
      <c r="C3286" t="s">
        <v>32</v>
      </c>
      <c r="D3286" t="s">
        <v>33</v>
      </c>
      <c r="E3286" t="s">
        <v>43</v>
      </c>
      <c r="F3286">
        <v>3</v>
      </c>
      <c r="G3286">
        <v>81.760000000000005</v>
      </c>
      <c r="H3286">
        <v>0</v>
      </c>
      <c r="I3286" t="s">
        <v>215</v>
      </c>
      <c r="J3286">
        <f t="shared" si="153"/>
        <v>78.760000000000005</v>
      </c>
      <c r="K3286">
        <f t="shared" si="154"/>
        <v>78.760000000000005</v>
      </c>
      <c r="L3286">
        <f t="shared" si="155"/>
        <v>31.504000000000005</v>
      </c>
    </row>
    <row r="3287" spans="1:12" x14ac:dyDescent="0.35">
      <c r="A3287" t="s">
        <v>4103</v>
      </c>
      <c r="B3287" s="1">
        <v>45402</v>
      </c>
      <c r="C3287" t="s">
        <v>141</v>
      </c>
      <c r="D3287" t="s">
        <v>33</v>
      </c>
      <c r="E3287" t="s">
        <v>43</v>
      </c>
      <c r="F3287">
        <v>6</v>
      </c>
      <c r="G3287">
        <v>121.1</v>
      </c>
      <c r="H3287">
        <v>0.15</v>
      </c>
      <c r="I3287" t="s">
        <v>508</v>
      </c>
      <c r="J3287">
        <f t="shared" si="153"/>
        <v>115.1</v>
      </c>
      <c r="K3287">
        <f t="shared" si="154"/>
        <v>97.834999999999994</v>
      </c>
      <c r="L3287">
        <f t="shared" si="155"/>
        <v>28.775000000000006</v>
      </c>
    </row>
    <row r="3288" spans="1:12" x14ac:dyDescent="0.35">
      <c r="A3288" t="s">
        <v>4104</v>
      </c>
      <c r="B3288" s="1">
        <v>45647</v>
      </c>
      <c r="C3288" t="s">
        <v>26</v>
      </c>
      <c r="D3288" t="s">
        <v>18</v>
      </c>
      <c r="E3288" t="s">
        <v>23</v>
      </c>
      <c r="F3288">
        <v>1</v>
      </c>
      <c r="G3288">
        <v>1050.23</v>
      </c>
      <c r="H3288">
        <v>0</v>
      </c>
      <c r="I3288" t="s">
        <v>1350</v>
      </c>
      <c r="J3288">
        <f t="shared" si="153"/>
        <v>1049.23</v>
      </c>
      <c r="K3288">
        <f t="shared" si="154"/>
        <v>1049.23</v>
      </c>
      <c r="L3288">
        <f t="shared" si="155"/>
        <v>419.69200000000001</v>
      </c>
    </row>
    <row r="3289" spans="1:12" x14ac:dyDescent="0.35">
      <c r="A3289" t="s">
        <v>4105</v>
      </c>
      <c r="B3289" s="1">
        <v>44812</v>
      </c>
      <c r="C3289" t="s">
        <v>22</v>
      </c>
      <c r="D3289" t="s">
        <v>11</v>
      </c>
      <c r="E3289" t="s">
        <v>23</v>
      </c>
      <c r="F3289">
        <v>1</v>
      </c>
      <c r="G3289">
        <v>726.47</v>
      </c>
      <c r="H3289">
        <v>0</v>
      </c>
      <c r="I3289" t="s">
        <v>1942</v>
      </c>
      <c r="J3289">
        <f t="shared" si="153"/>
        <v>725.47</v>
      </c>
      <c r="K3289">
        <f t="shared" si="154"/>
        <v>725.47</v>
      </c>
      <c r="L3289">
        <f t="shared" si="155"/>
        <v>290.18800000000005</v>
      </c>
    </row>
    <row r="3290" spans="1:12" x14ac:dyDescent="0.35">
      <c r="A3290" t="s">
        <v>4106</v>
      </c>
      <c r="B3290" s="1">
        <v>45383</v>
      </c>
      <c r="C3290" t="s">
        <v>71</v>
      </c>
      <c r="D3290" t="s">
        <v>33</v>
      </c>
      <c r="E3290" t="s">
        <v>12</v>
      </c>
      <c r="F3290">
        <v>9</v>
      </c>
      <c r="G3290">
        <v>122.61</v>
      </c>
      <c r="H3290">
        <v>0.2</v>
      </c>
      <c r="I3290" t="s">
        <v>1607</v>
      </c>
      <c r="J3290">
        <f t="shared" si="153"/>
        <v>113.61</v>
      </c>
      <c r="K3290">
        <f t="shared" si="154"/>
        <v>90.888000000000005</v>
      </c>
      <c r="L3290">
        <f t="shared" si="155"/>
        <v>22.722000000000008</v>
      </c>
    </row>
    <row r="3291" spans="1:12" x14ac:dyDescent="0.35">
      <c r="A3291" t="s">
        <v>4107</v>
      </c>
      <c r="B3291" s="1">
        <v>45625</v>
      </c>
      <c r="C3291" t="s">
        <v>71</v>
      </c>
      <c r="D3291" t="s">
        <v>33</v>
      </c>
      <c r="E3291" t="s">
        <v>19</v>
      </c>
      <c r="F3291">
        <v>5</v>
      </c>
      <c r="G3291">
        <v>121.21</v>
      </c>
      <c r="H3291">
        <v>0.1</v>
      </c>
      <c r="I3291" t="s">
        <v>468</v>
      </c>
      <c r="J3291">
        <f t="shared" si="153"/>
        <v>116.21</v>
      </c>
      <c r="K3291">
        <f t="shared" si="154"/>
        <v>104.589</v>
      </c>
      <c r="L3291">
        <f t="shared" si="155"/>
        <v>34.863</v>
      </c>
    </row>
    <row r="3292" spans="1:12" x14ac:dyDescent="0.35">
      <c r="A3292" t="s">
        <v>4108</v>
      </c>
      <c r="B3292" s="1">
        <v>45399</v>
      </c>
      <c r="C3292" t="s">
        <v>22</v>
      </c>
      <c r="D3292" t="s">
        <v>11</v>
      </c>
      <c r="E3292" t="s">
        <v>23</v>
      </c>
      <c r="F3292">
        <v>10</v>
      </c>
      <c r="G3292">
        <v>344.23</v>
      </c>
      <c r="H3292">
        <v>0.1</v>
      </c>
      <c r="I3292" t="s">
        <v>1470</v>
      </c>
      <c r="J3292">
        <f t="shared" si="153"/>
        <v>334.23</v>
      </c>
      <c r="K3292">
        <f t="shared" si="154"/>
        <v>300.80700000000002</v>
      </c>
      <c r="L3292">
        <f t="shared" si="155"/>
        <v>100.26900000000001</v>
      </c>
    </row>
    <row r="3293" spans="1:12" x14ac:dyDescent="0.35">
      <c r="A3293" t="s">
        <v>4109</v>
      </c>
      <c r="B3293" s="1">
        <v>45042</v>
      </c>
      <c r="C3293" t="s">
        <v>10</v>
      </c>
      <c r="D3293" t="s">
        <v>11</v>
      </c>
      <c r="E3293" t="s">
        <v>19</v>
      </c>
      <c r="F3293">
        <v>8</v>
      </c>
      <c r="G3293">
        <v>53.37</v>
      </c>
      <c r="H3293">
        <v>0.1</v>
      </c>
      <c r="I3293" t="s">
        <v>728</v>
      </c>
      <c r="J3293">
        <f t="shared" si="153"/>
        <v>45.37</v>
      </c>
      <c r="K3293">
        <f t="shared" si="154"/>
        <v>40.832999999999998</v>
      </c>
      <c r="L3293">
        <f t="shared" si="155"/>
        <v>13.611000000000001</v>
      </c>
    </row>
    <row r="3294" spans="1:12" x14ac:dyDescent="0.35">
      <c r="A3294" t="s">
        <v>4110</v>
      </c>
      <c r="B3294" s="1">
        <v>45641</v>
      </c>
      <c r="C3294" t="s">
        <v>156</v>
      </c>
      <c r="D3294" t="s">
        <v>33</v>
      </c>
      <c r="E3294" t="s">
        <v>43</v>
      </c>
      <c r="F3294">
        <v>2</v>
      </c>
      <c r="G3294">
        <v>26.76</v>
      </c>
      <c r="H3294">
        <v>0</v>
      </c>
      <c r="I3294" t="s">
        <v>1601</v>
      </c>
      <c r="J3294">
        <f t="shared" si="153"/>
        <v>24.76</v>
      </c>
      <c r="K3294">
        <f t="shared" si="154"/>
        <v>24.76</v>
      </c>
      <c r="L3294">
        <f t="shared" si="155"/>
        <v>9.9040000000000017</v>
      </c>
    </row>
    <row r="3295" spans="1:12" x14ac:dyDescent="0.35">
      <c r="A3295" t="s">
        <v>4111</v>
      </c>
      <c r="B3295" s="1">
        <v>46002</v>
      </c>
      <c r="C3295" t="s">
        <v>29</v>
      </c>
      <c r="D3295" t="s">
        <v>18</v>
      </c>
      <c r="E3295" t="s">
        <v>19</v>
      </c>
      <c r="F3295">
        <v>8</v>
      </c>
      <c r="G3295">
        <v>605.19000000000005</v>
      </c>
      <c r="H3295">
        <v>0.1</v>
      </c>
      <c r="I3295" t="s">
        <v>650</v>
      </c>
      <c r="J3295">
        <f t="shared" si="153"/>
        <v>597.19000000000005</v>
      </c>
      <c r="K3295">
        <f t="shared" si="154"/>
        <v>537.47100000000012</v>
      </c>
      <c r="L3295">
        <f t="shared" si="155"/>
        <v>179.1570000000001</v>
      </c>
    </row>
    <row r="3296" spans="1:12" x14ac:dyDescent="0.35">
      <c r="A3296" t="s">
        <v>4112</v>
      </c>
      <c r="B3296" s="1">
        <v>45126</v>
      </c>
      <c r="C3296" t="s">
        <v>26</v>
      </c>
      <c r="D3296" t="s">
        <v>18</v>
      </c>
      <c r="E3296" t="s">
        <v>12</v>
      </c>
      <c r="F3296">
        <v>2</v>
      </c>
      <c r="G3296">
        <v>177.78</v>
      </c>
      <c r="H3296">
        <v>0.1</v>
      </c>
      <c r="I3296" t="s">
        <v>385</v>
      </c>
      <c r="J3296">
        <f t="shared" si="153"/>
        <v>175.78</v>
      </c>
      <c r="K3296">
        <f t="shared" si="154"/>
        <v>158.202</v>
      </c>
      <c r="L3296">
        <f t="shared" si="155"/>
        <v>52.733999999999995</v>
      </c>
    </row>
    <row r="3297" spans="1:12" x14ac:dyDescent="0.35">
      <c r="A3297" t="s">
        <v>4113</v>
      </c>
      <c r="B3297" s="1">
        <v>45517</v>
      </c>
      <c r="C3297" t="s">
        <v>56</v>
      </c>
      <c r="D3297" t="s">
        <v>33</v>
      </c>
      <c r="E3297" t="s">
        <v>19</v>
      </c>
      <c r="F3297">
        <v>6</v>
      </c>
      <c r="G3297">
        <v>29.81</v>
      </c>
      <c r="H3297">
        <v>0.3</v>
      </c>
      <c r="I3297" t="s">
        <v>430</v>
      </c>
      <c r="J3297">
        <f t="shared" si="153"/>
        <v>23.81</v>
      </c>
      <c r="K3297">
        <f t="shared" si="154"/>
        <v>16.666999999999998</v>
      </c>
      <c r="L3297">
        <f t="shared" si="155"/>
        <v>2.3809999999999985</v>
      </c>
    </row>
    <row r="3298" spans="1:12" x14ac:dyDescent="0.35">
      <c r="A3298" t="s">
        <v>4114</v>
      </c>
      <c r="B3298" s="1">
        <v>45126</v>
      </c>
      <c r="C3298" t="s">
        <v>22</v>
      </c>
      <c r="D3298" t="s">
        <v>11</v>
      </c>
      <c r="E3298" t="s">
        <v>12</v>
      </c>
      <c r="F3298">
        <v>7</v>
      </c>
      <c r="G3298">
        <v>91.55</v>
      </c>
      <c r="H3298">
        <v>0.2</v>
      </c>
      <c r="I3298" t="s">
        <v>2070</v>
      </c>
      <c r="J3298">
        <f t="shared" si="153"/>
        <v>84.55</v>
      </c>
      <c r="K3298">
        <f t="shared" si="154"/>
        <v>67.64</v>
      </c>
      <c r="L3298">
        <f t="shared" si="155"/>
        <v>16.910000000000004</v>
      </c>
    </row>
    <row r="3299" spans="1:12" x14ac:dyDescent="0.35">
      <c r="A3299" t="s">
        <v>4115</v>
      </c>
      <c r="B3299" s="1">
        <v>45673</v>
      </c>
      <c r="C3299" t="s">
        <v>10</v>
      </c>
      <c r="D3299" t="s">
        <v>11</v>
      </c>
      <c r="E3299" t="s">
        <v>19</v>
      </c>
      <c r="F3299">
        <v>10</v>
      </c>
      <c r="G3299">
        <v>775.7</v>
      </c>
      <c r="H3299">
        <v>0.2</v>
      </c>
      <c r="I3299" t="s">
        <v>400</v>
      </c>
      <c r="J3299">
        <f t="shared" si="153"/>
        <v>765.7</v>
      </c>
      <c r="K3299">
        <f t="shared" si="154"/>
        <v>612.56000000000006</v>
      </c>
      <c r="L3299">
        <f t="shared" si="155"/>
        <v>153.14000000000004</v>
      </c>
    </row>
    <row r="3300" spans="1:12" x14ac:dyDescent="0.35">
      <c r="A3300" t="s">
        <v>4116</v>
      </c>
      <c r="B3300" s="1">
        <v>45972</v>
      </c>
      <c r="C3300" t="s">
        <v>53</v>
      </c>
      <c r="D3300" t="s">
        <v>18</v>
      </c>
      <c r="E3300" t="s">
        <v>23</v>
      </c>
      <c r="F3300">
        <v>9</v>
      </c>
      <c r="G3300">
        <v>1090.0999999999999</v>
      </c>
      <c r="H3300">
        <v>0</v>
      </c>
      <c r="I3300" t="s">
        <v>902</v>
      </c>
      <c r="J3300">
        <f t="shared" si="153"/>
        <v>1081.0999999999999</v>
      </c>
      <c r="K3300">
        <f t="shared" si="154"/>
        <v>1081.0999999999999</v>
      </c>
      <c r="L3300">
        <f t="shared" si="155"/>
        <v>432.43999999999994</v>
      </c>
    </row>
    <row r="3301" spans="1:12" x14ac:dyDescent="0.35">
      <c r="A3301" t="s">
        <v>4117</v>
      </c>
      <c r="B3301" s="1">
        <v>44742</v>
      </c>
      <c r="C3301" t="s">
        <v>32</v>
      </c>
      <c r="D3301" t="s">
        <v>33</v>
      </c>
      <c r="E3301" t="s">
        <v>23</v>
      </c>
      <c r="F3301">
        <v>10</v>
      </c>
      <c r="G3301">
        <v>27.26</v>
      </c>
      <c r="H3301">
        <v>0</v>
      </c>
      <c r="I3301" t="s">
        <v>317</v>
      </c>
      <c r="J3301">
        <f t="shared" si="153"/>
        <v>17.260000000000002</v>
      </c>
      <c r="K3301">
        <f t="shared" si="154"/>
        <v>17.260000000000002</v>
      </c>
      <c r="L3301">
        <f t="shared" si="155"/>
        <v>6.9040000000000017</v>
      </c>
    </row>
    <row r="3302" spans="1:12" x14ac:dyDescent="0.35">
      <c r="A3302" t="s">
        <v>4118</v>
      </c>
      <c r="B3302" s="1">
        <v>45110</v>
      </c>
      <c r="C3302" t="s">
        <v>17</v>
      </c>
      <c r="D3302" t="s">
        <v>18</v>
      </c>
      <c r="E3302" t="s">
        <v>19</v>
      </c>
      <c r="F3302">
        <v>10</v>
      </c>
      <c r="G3302">
        <v>987.97</v>
      </c>
      <c r="H3302">
        <v>0</v>
      </c>
      <c r="I3302" t="s">
        <v>3615</v>
      </c>
      <c r="J3302">
        <f t="shared" si="153"/>
        <v>977.97</v>
      </c>
      <c r="K3302">
        <f t="shared" si="154"/>
        <v>977.97</v>
      </c>
      <c r="L3302">
        <f t="shared" si="155"/>
        <v>391.18799999999999</v>
      </c>
    </row>
    <row r="3303" spans="1:12" x14ac:dyDescent="0.35">
      <c r="A3303" t="s">
        <v>4119</v>
      </c>
      <c r="B3303" s="1">
        <v>44780</v>
      </c>
      <c r="C3303" t="s">
        <v>26</v>
      </c>
      <c r="D3303" t="s">
        <v>18</v>
      </c>
      <c r="E3303" t="s">
        <v>23</v>
      </c>
      <c r="F3303">
        <v>10</v>
      </c>
      <c r="G3303">
        <v>1473.7</v>
      </c>
      <c r="H3303">
        <v>0.15</v>
      </c>
      <c r="I3303" t="s">
        <v>470</v>
      </c>
      <c r="J3303">
        <f t="shared" si="153"/>
        <v>1463.7</v>
      </c>
      <c r="K3303">
        <f t="shared" si="154"/>
        <v>1244.145</v>
      </c>
      <c r="L3303">
        <f t="shared" si="155"/>
        <v>365.92499999999995</v>
      </c>
    </row>
    <row r="3304" spans="1:12" x14ac:dyDescent="0.35">
      <c r="A3304" t="s">
        <v>4120</v>
      </c>
      <c r="B3304" s="1">
        <v>45826</v>
      </c>
      <c r="C3304" t="s">
        <v>64</v>
      </c>
      <c r="D3304" t="s">
        <v>11</v>
      </c>
      <c r="E3304" t="s">
        <v>19</v>
      </c>
      <c r="F3304">
        <v>10</v>
      </c>
      <c r="G3304">
        <v>148.02000000000001</v>
      </c>
      <c r="H3304">
        <v>0</v>
      </c>
      <c r="I3304" t="s">
        <v>1595</v>
      </c>
      <c r="J3304">
        <f t="shared" si="153"/>
        <v>138.02000000000001</v>
      </c>
      <c r="K3304">
        <f t="shared" si="154"/>
        <v>138.02000000000001</v>
      </c>
      <c r="L3304">
        <f t="shared" si="155"/>
        <v>55.208000000000013</v>
      </c>
    </row>
    <row r="3305" spans="1:12" x14ac:dyDescent="0.35">
      <c r="A3305" t="s">
        <v>4121</v>
      </c>
      <c r="B3305" s="1">
        <v>45284</v>
      </c>
      <c r="C3305" t="s">
        <v>10</v>
      </c>
      <c r="D3305" t="s">
        <v>11</v>
      </c>
      <c r="E3305" t="s">
        <v>12</v>
      </c>
      <c r="F3305">
        <v>3</v>
      </c>
      <c r="G3305">
        <v>777.15</v>
      </c>
      <c r="H3305">
        <v>0.15</v>
      </c>
      <c r="I3305" t="s">
        <v>1176</v>
      </c>
      <c r="J3305">
        <f t="shared" si="153"/>
        <v>774.15</v>
      </c>
      <c r="K3305">
        <f t="shared" si="154"/>
        <v>658.02749999999992</v>
      </c>
      <c r="L3305">
        <f t="shared" si="155"/>
        <v>193.53749999999997</v>
      </c>
    </row>
    <row r="3306" spans="1:12" x14ac:dyDescent="0.35">
      <c r="A3306" t="s">
        <v>4122</v>
      </c>
      <c r="B3306" s="1">
        <v>45887</v>
      </c>
      <c r="C3306" t="s">
        <v>50</v>
      </c>
      <c r="D3306" t="s">
        <v>11</v>
      </c>
      <c r="E3306" t="s">
        <v>43</v>
      </c>
      <c r="F3306">
        <v>9</v>
      </c>
      <c r="G3306">
        <v>171.14</v>
      </c>
      <c r="H3306">
        <v>0</v>
      </c>
      <c r="I3306" t="s">
        <v>1859</v>
      </c>
      <c r="J3306">
        <f t="shared" si="153"/>
        <v>162.13999999999999</v>
      </c>
      <c r="K3306">
        <f t="shared" si="154"/>
        <v>162.13999999999999</v>
      </c>
      <c r="L3306">
        <f t="shared" si="155"/>
        <v>64.855999999999995</v>
      </c>
    </row>
    <row r="3307" spans="1:12" x14ac:dyDescent="0.35">
      <c r="A3307" t="s">
        <v>4123</v>
      </c>
      <c r="B3307" s="1">
        <v>44817</v>
      </c>
      <c r="C3307" t="s">
        <v>50</v>
      </c>
      <c r="D3307" t="s">
        <v>11</v>
      </c>
      <c r="E3307" t="s">
        <v>12</v>
      </c>
      <c r="F3307">
        <v>10</v>
      </c>
      <c r="G3307">
        <v>534.44000000000005</v>
      </c>
      <c r="H3307">
        <v>0</v>
      </c>
      <c r="I3307" t="s">
        <v>844</v>
      </c>
      <c r="J3307">
        <f t="shared" si="153"/>
        <v>524.44000000000005</v>
      </c>
      <c r="K3307">
        <f t="shared" si="154"/>
        <v>524.44000000000005</v>
      </c>
      <c r="L3307">
        <f t="shared" si="155"/>
        <v>209.77600000000001</v>
      </c>
    </row>
    <row r="3308" spans="1:12" x14ac:dyDescent="0.35">
      <c r="A3308" t="s">
        <v>4124</v>
      </c>
      <c r="B3308" s="1">
        <v>45517</v>
      </c>
      <c r="C3308" t="s">
        <v>78</v>
      </c>
      <c r="D3308" t="s">
        <v>33</v>
      </c>
      <c r="E3308" t="s">
        <v>43</v>
      </c>
      <c r="F3308">
        <v>2</v>
      </c>
      <c r="G3308">
        <v>149.26</v>
      </c>
      <c r="H3308">
        <v>0.1</v>
      </c>
      <c r="I3308" t="s">
        <v>2973</v>
      </c>
      <c r="J3308">
        <f t="shared" si="153"/>
        <v>147.26</v>
      </c>
      <c r="K3308">
        <f t="shared" si="154"/>
        <v>132.53399999999999</v>
      </c>
      <c r="L3308">
        <f t="shared" si="155"/>
        <v>44.177999999999997</v>
      </c>
    </row>
    <row r="3309" spans="1:12" x14ac:dyDescent="0.35">
      <c r="A3309" t="s">
        <v>4125</v>
      </c>
      <c r="B3309" s="1">
        <v>45519</v>
      </c>
      <c r="C3309" t="s">
        <v>50</v>
      </c>
      <c r="D3309" t="s">
        <v>11</v>
      </c>
      <c r="E3309" t="s">
        <v>12</v>
      </c>
      <c r="F3309">
        <v>7</v>
      </c>
      <c r="G3309">
        <v>147.71</v>
      </c>
      <c r="H3309">
        <v>0.2</v>
      </c>
      <c r="I3309" t="s">
        <v>381</v>
      </c>
      <c r="J3309">
        <f t="shared" si="153"/>
        <v>140.71</v>
      </c>
      <c r="K3309">
        <f t="shared" si="154"/>
        <v>112.56800000000001</v>
      </c>
      <c r="L3309">
        <f t="shared" si="155"/>
        <v>28.14200000000001</v>
      </c>
    </row>
    <row r="3310" spans="1:12" x14ac:dyDescent="0.35">
      <c r="A3310" t="s">
        <v>4126</v>
      </c>
      <c r="B3310" s="1">
        <v>44705</v>
      </c>
      <c r="C3310" t="s">
        <v>64</v>
      </c>
      <c r="D3310" t="s">
        <v>11</v>
      </c>
      <c r="E3310" t="s">
        <v>23</v>
      </c>
      <c r="F3310">
        <v>8</v>
      </c>
      <c r="G3310">
        <v>226.73</v>
      </c>
      <c r="H3310">
        <v>0.3</v>
      </c>
      <c r="I3310" t="s">
        <v>1926</v>
      </c>
      <c r="J3310">
        <f t="shared" si="153"/>
        <v>218.73</v>
      </c>
      <c r="K3310">
        <f t="shared" si="154"/>
        <v>153.11099999999999</v>
      </c>
      <c r="L3310">
        <f t="shared" si="155"/>
        <v>21.87299999999999</v>
      </c>
    </row>
    <row r="3311" spans="1:12" x14ac:dyDescent="0.35">
      <c r="A3311" t="s">
        <v>4127</v>
      </c>
      <c r="B3311" s="1">
        <v>44913</v>
      </c>
      <c r="C3311" t="s">
        <v>156</v>
      </c>
      <c r="D3311" t="s">
        <v>33</v>
      </c>
      <c r="E3311" t="s">
        <v>12</v>
      </c>
      <c r="F3311">
        <v>5</v>
      </c>
      <c r="G3311">
        <v>33.65</v>
      </c>
      <c r="H3311">
        <v>0.1</v>
      </c>
      <c r="I3311" t="s">
        <v>675</v>
      </c>
      <c r="J3311">
        <f t="shared" si="153"/>
        <v>28.65</v>
      </c>
      <c r="K3311">
        <f t="shared" si="154"/>
        <v>25.785</v>
      </c>
      <c r="L3311">
        <f t="shared" si="155"/>
        <v>8.5950000000000024</v>
      </c>
    </row>
    <row r="3312" spans="1:12" x14ac:dyDescent="0.35">
      <c r="A3312" t="s">
        <v>4128</v>
      </c>
      <c r="B3312" s="1">
        <v>45576</v>
      </c>
      <c r="C3312" t="s">
        <v>50</v>
      </c>
      <c r="D3312" t="s">
        <v>11</v>
      </c>
      <c r="E3312" t="s">
        <v>43</v>
      </c>
      <c r="F3312">
        <v>8</v>
      </c>
      <c r="G3312">
        <v>132.74</v>
      </c>
      <c r="H3312">
        <v>0.15</v>
      </c>
      <c r="I3312" t="s">
        <v>2103</v>
      </c>
      <c r="J3312">
        <f t="shared" si="153"/>
        <v>124.74000000000001</v>
      </c>
      <c r="K3312">
        <f t="shared" si="154"/>
        <v>106.02900000000001</v>
      </c>
      <c r="L3312">
        <f t="shared" si="155"/>
        <v>31.185000000000002</v>
      </c>
    </row>
    <row r="3313" spans="1:12" x14ac:dyDescent="0.35">
      <c r="A3313" t="s">
        <v>4129</v>
      </c>
      <c r="B3313" s="1">
        <v>45623</v>
      </c>
      <c r="C3313" t="s">
        <v>29</v>
      </c>
      <c r="D3313" t="s">
        <v>18</v>
      </c>
      <c r="E3313" t="s">
        <v>12</v>
      </c>
      <c r="F3313">
        <v>10</v>
      </c>
      <c r="G3313">
        <v>1382.11</v>
      </c>
      <c r="H3313">
        <v>0</v>
      </c>
      <c r="I3313" t="s">
        <v>1765</v>
      </c>
      <c r="J3313">
        <f t="shared" si="153"/>
        <v>1372.11</v>
      </c>
      <c r="K3313">
        <f t="shared" si="154"/>
        <v>1372.11</v>
      </c>
      <c r="L3313">
        <f t="shared" si="155"/>
        <v>548.84399999999994</v>
      </c>
    </row>
    <row r="3314" spans="1:12" x14ac:dyDescent="0.35">
      <c r="A3314" t="s">
        <v>4130</v>
      </c>
      <c r="B3314" s="1">
        <v>45655</v>
      </c>
      <c r="C3314" t="s">
        <v>29</v>
      </c>
      <c r="D3314" t="s">
        <v>18</v>
      </c>
      <c r="E3314" t="s">
        <v>43</v>
      </c>
      <c r="F3314">
        <v>3</v>
      </c>
      <c r="G3314">
        <v>510.22</v>
      </c>
      <c r="H3314">
        <v>0.2</v>
      </c>
      <c r="I3314" t="s">
        <v>443</v>
      </c>
      <c r="J3314">
        <f t="shared" si="153"/>
        <v>507.22</v>
      </c>
      <c r="K3314">
        <f t="shared" si="154"/>
        <v>405.77600000000007</v>
      </c>
      <c r="L3314">
        <f t="shared" si="155"/>
        <v>101.44400000000007</v>
      </c>
    </row>
    <row r="3315" spans="1:12" x14ac:dyDescent="0.35">
      <c r="A3315" t="s">
        <v>4131</v>
      </c>
      <c r="B3315" s="1">
        <v>44624</v>
      </c>
      <c r="C3315" t="s">
        <v>29</v>
      </c>
      <c r="D3315" t="s">
        <v>18</v>
      </c>
      <c r="E3315" t="s">
        <v>43</v>
      </c>
      <c r="F3315">
        <v>1</v>
      </c>
      <c r="G3315">
        <v>941.97</v>
      </c>
      <c r="H3315">
        <v>0.15</v>
      </c>
      <c r="I3315" t="s">
        <v>1557</v>
      </c>
      <c r="J3315">
        <f t="shared" si="153"/>
        <v>940.97</v>
      </c>
      <c r="K3315">
        <f t="shared" si="154"/>
        <v>799.82450000000006</v>
      </c>
      <c r="L3315">
        <f t="shared" si="155"/>
        <v>235.24250000000006</v>
      </c>
    </row>
    <row r="3316" spans="1:12" x14ac:dyDescent="0.35">
      <c r="A3316" t="s">
        <v>4132</v>
      </c>
      <c r="B3316" s="1">
        <v>45029</v>
      </c>
      <c r="C3316" t="s">
        <v>40</v>
      </c>
      <c r="D3316" t="s">
        <v>33</v>
      </c>
      <c r="E3316" t="s">
        <v>12</v>
      </c>
      <c r="F3316">
        <v>5</v>
      </c>
      <c r="G3316">
        <v>132.44999999999999</v>
      </c>
      <c r="H3316">
        <v>0.15</v>
      </c>
      <c r="I3316" t="s">
        <v>1157</v>
      </c>
      <c r="J3316">
        <f t="shared" si="153"/>
        <v>127.44999999999999</v>
      </c>
      <c r="K3316">
        <f t="shared" si="154"/>
        <v>108.33249999999998</v>
      </c>
      <c r="L3316">
        <f t="shared" si="155"/>
        <v>31.862499999999997</v>
      </c>
    </row>
    <row r="3317" spans="1:12" x14ac:dyDescent="0.35">
      <c r="A3317" t="s">
        <v>4133</v>
      </c>
      <c r="B3317" s="1">
        <v>45311</v>
      </c>
      <c r="C3317" t="s">
        <v>141</v>
      </c>
      <c r="D3317" t="s">
        <v>33</v>
      </c>
      <c r="E3317" t="s">
        <v>19</v>
      </c>
      <c r="F3317">
        <v>4</v>
      </c>
      <c r="G3317">
        <v>64.83</v>
      </c>
      <c r="H3317">
        <v>0.2</v>
      </c>
      <c r="I3317" t="s">
        <v>525</v>
      </c>
      <c r="J3317">
        <f t="shared" si="153"/>
        <v>60.83</v>
      </c>
      <c r="K3317">
        <f t="shared" si="154"/>
        <v>48.664000000000001</v>
      </c>
      <c r="L3317">
        <f t="shared" si="155"/>
        <v>12.166000000000004</v>
      </c>
    </row>
    <row r="3318" spans="1:12" x14ac:dyDescent="0.35">
      <c r="A3318" t="s">
        <v>4134</v>
      </c>
      <c r="B3318" s="1">
        <v>44735</v>
      </c>
      <c r="C3318" t="s">
        <v>17</v>
      </c>
      <c r="D3318" t="s">
        <v>18</v>
      </c>
      <c r="E3318" t="s">
        <v>19</v>
      </c>
      <c r="F3318">
        <v>2</v>
      </c>
      <c r="G3318">
        <v>1050.28</v>
      </c>
      <c r="H3318">
        <v>0</v>
      </c>
      <c r="I3318" t="s">
        <v>516</v>
      </c>
      <c r="J3318">
        <f t="shared" si="153"/>
        <v>1048.28</v>
      </c>
      <c r="K3318">
        <f t="shared" si="154"/>
        <v>1048.28</v>
      </c>
      <c r="L3318">
        <f t="shared" si="155"/>
        <v>419.31200000000001</v>
      </c>
    </row>
    <row r="3319" spans="1:12" x14ac:dyDescent="0.35">
      <c r="A3319" t="s">
        <v>4135</v>
      </c>
      <c r="B3319" s="1">
        <v>46017</v>
      </c>
      <c r="C3319" t="s">
        <v>50</v>
      </c>
      <c r="D3319" t="s">
        <v>11</v>
      </c>
      <c r="E3319" t="s">
        <v>12</v>
      </c>
      <c r="F3319">
        <v>3</v>
      </c>
      <c r="G3319">
        <v>347</v>
      </c>
      <c r="H3319">
        <v>0</v>
      </c>
      <c r="I3319" t="s">
        <v>758</v>
      </c>
      <c r="J3319">
        <f t="shared" si="153"/>
        <v>344</v>
      </c>
      <c r="K3319">
        <f t="shared" si="154"/>
        <v>344</v>
      </c>
      <c r="L3319">
        <f t="shared" si="155"/>
        <v>137.6</v>
      </c>
    </row>
    <row r="3320" spans="1:12" x14ac:dyDescent="0.35">
      <c r="A3320" t="s">
        <v>4136</v>
      </c>
      <c r="B3320" s="1">
        <v>45424</v>
      </c>
      <c r="C3320" t="s">
        <v>29</v>
      </c>
      <c r="D3320" t="s">
        <v>18</v>
      </c>
      <c r="E3320" t="s">
        <v>19</v>
      </c>
      <c r="F3320">
        <v>2</v>
      </c>
      <c r="G3320">
        <v>830.38</v>
      </c>
      <c r="H3320">
        <v>0</v>
      </c>
      <c r="I3320" t="s">
        <v>2057</v>
      </c>
      <c r="J3320">
        <f t="shared" si="153"/>
        <v>828.38</v>
      </c>
      <c r="K3320">
        <f t="shared" si="154"/>
        <v>828.38</v>
      </c>
      <c r="L3320">
        <f t="shared" si="155"/>
        <v>331.35200000000003</v>
      </c>
    </row>
    <row r="3321" spans="1:12" x14ac:dyDescent="0.35">
      <c r="A3321" t="s">
        <v>4137</v>
      </c>
      <c r="B3321" s="1">
        <v>45237</v>
      </c>
      <c r="C3321" t="s">
        <v>17</v>
      </c>
      <c r="D3321" t="s">
        <v>18</v>
      </c>
      <c r="E3321" t="s">
        <v>23</v>
      </c>
      <c r="F3321">
        <v>5</v>
      </c>
      <c r="G3321">
        <v>329.02</v>
      </c>
      <c r="H3321">
        <v>0.2</v>
      </c>
      <c r="I3321" t="s">
        <v>998</v>
      </c>
      <c r="J3321">
        <f t="shared" si="153"/>
        <v>324.02</v>
      </c>
      <c r="K3321">
        <f t="shared" si="154"/>
        <v>259.21600000000001</v>
      </c>
      <c r="L3321">
        <f t="shared" si="155"/>
        <v>64.80400000000003</v>
      </c>
    </row>
    <row r="3322" spans="1:12" x14ac:dyDescent="0.35">
      <c r="A3322" t="s">
        <v>4138</v>
      </c>
      <c r="B3322" s="1">
        <v>45887</v>
      </c>
      <c r="C3322" t="s">
        <v>40</v>
      </c>
      <c r="D3322" t="s">
        <v>33</v>
      </c>
      <c r="E3322" t="s">
        <v>23</v>
      </c>
      <c r="F3322">
        <v>8</v>
      </c>
      <c r="G3322">
        <v>119.19</v>
      </c>
      <c r="H3322">
        <v>0</v>
      </c>
      <c r="I3322" t="s">
        <v>925</v>
      </c>
      <c r="J3322">
        <f t="shared" si="153"/>
        <v>111.19</v>
      </c>
      <c r="K3322">
        <f t="shared" si="154"/>
        <v>111.19</v>
      </c>
      <c r="L3322">
        <f t="shared" si="155"/>
        <v>44.475999999999999</v>
      </c>
    </row>
    <row r="3323" spans="1:12" x14ac:dyDescent="0.35">
      <c r="A3323" t="s">
        <v>4139</v>
      </c>
      <c r="B3323" s="1">
        <v>44602</v>
      </c>
      <c r="C3323" t="s">
        <v>10</v>
      </c>
      <c r="D3323" t="s">
        <v>11</v>
      </c>
      <c r="E3323" t="s">
        <v>23</v>
      </c>
      <c r="F3323">
        <v>3</v>
      </c>
      <c r="G3323">
        <v>606.32000000000005</v>
      </c>
      <c r="H3323">
        <v>0.15</v>
      </c>
      <c r="I3323" t="s">
        <v>2500</v>
      </c>
      <c r="J3323">
        <f t="shared" si="153"/>
        <v>603.32000000000005</v>
      </c>
      <c r="K3323">
        <f t="shared" si="154"/>
        <v>512.822</v>
      </c>
      <c r="L3323">
        <f t="shared" si="155"/>
        <v>150.82999999999998</v>
      </c>
    </row>
    <row r="3324" spans="1:12" x14ac:dyDescent="0.35">
      <c r="A3324" t="s">
        <v>4140</v>
      </c>
      <c r="B3324" s="1">
        <v>45226</v>
      </c>
      <c r="C3324" t="s">
        <v>22</v>
      </c>
      <c r="D3324" t="s">
        <v>11</v>
      </c>
      <c r="E3324" t="s">
        <v>12</v>
      </c>
      <c r="F3324">
        <v>3</v>
      </c>
      <c r="G3324">
        <v>503.84</v>
      </c>
      <c r="H3324">
        <v>0</v>
      </c>
      <c r="I3324" t="s">
        <v>2063</v>
      </c>
      <c r="J3324">
        <f t="shared" si="153"/>
        <v>500.84</v>
      </c>
      <c r="K3324">
        <f t="shared" si="154"/>
        <v>500.84</v>
      </c>
      <c r="L3324">
        <f t="shared" si="155"/>
        <v>200.33600000000001</v>
      </c>
    </row>
    <row r="3325" spans="1:12" x14ac:dyDescent="0.35">
      <c r="A3325" t="s">
        <v>4141</v>
      </c>
      <c r="B3325" s="1">
        <v>45864</v>
      </c>
      <c r="C3325" t="s">
        <v>50</v>
      </c>
      <c r="D3325" t="s">
        <v>11</v>
      </c>
      <c r="E3325" t="s">
        <v>43</v>
      </c>
      <c r="F3325">
        <v>8</v>
      </c>
      <c r="G3325">
        <v>354.93</v>
      </c>
      <c r="H3325">
        <v>0.3</v>
      </c>
      <c r="I3325" t="s">
        <v>303</v>
      </c>
      <c r="J3325">
        <f t="shared" si="153"/>
        <v>346.93</v>
      </c>
      <c r="K3325">
        <f t="shared" si="154"/>
        <v>242.851</v>
      </c>
      <c r="L3325">
        <f t="shared" si="155"/>
        <v>34.693000000000012</v>
      </c>
    </row>
    <row r="3326" spans="1:12" x14ac:dyDescent="0.35">
      <c r="A3326" t="s">
        <v>4142</v>
      </c>
      <c r="B3326" s="1">
        <v>45486</v>
      </c>
      <c r="C3326" t="s">
        <v>26</v>
      </c>
      <c r="D3326" t="s">
        <v>18</v>
      </c>
      <c r="E3326" t="s">
        <v>12</v>
      </c>
      <c r="F3326">
        <v>6</v>
      </c>
      <c r="G3326">
        <v>545.34</v>
      </c>
      <c r="H3326">
        <v>0.3</v>
      </c>
      <c r="I3326" t="s">
        <v>1154</v>
      </c>
      <c r="J3326">
        <f t="shared" si="153"/>
        <v>539.34</v>
      </c>
      <c r="K3326">
        <f t="shared" si="154"/>
        <v>377.53800000000001</v>
      </c>
      <c r="L3326">
        <f t="shared" si="155"/>
        <v>53.934000000000026</v>
      </c>
    </row>
    <row r="3327" spans="1:12" x14ac:dyDescent="0.35">
      <c r="A3327" t="s">
        <v>4143</v>
      </c>
      <c r="B3327" s="1">
        <v>45875</v>
      </c>
      <c r="C3327" t="s">
        <v>22</v>
      </c>
      <c r="D3327" t="s">
        <v>11</v>
      </c>
      <c r="E3327" t="s">
        <v>23</v>
      </c>
      <c r="F3327">
        <v>10</v>
      </c>
      <c r="G3327">
        <v>419.53</v>
      </c>
      <c r="H3327">
        <v>0</v>
      </c>
      <c r="I3327" t="s">
        <v>185</v>
      </c>
      <c r="J3327">
        <f t="shared" si="153"/>
        <v>409.53</v>
      </c>
      <c r="K3327">
        <f t="shared" si="154"/>
        <v>409.53</v>
      </c>
      <c r="L3327">
        <f t="shared" si="155"/>
        <v>163.81200000000001</v>
      </c>
    </row>
    <row r="3328" spans="1:12" x14ac:dyDescent="0.35">
      <c r="A3328" t="s">
        <v>4144</v>
      </c>
      <c r="B3328" s="1">
        <v>45448</v>
      </c>
      <c r="C3328" t="s">
        <v>32</v>
      </c>
      <c r="D3328" t="s">
        <v>33</v>
      </c>
      <c r="E3328" t="s">
        <v>43</v>
      </c>
      <c r="F3328">
        <v>10</v>
      </c>
      <c r="G3328">
        <v>37.57</v>
      </c>
      <c r="H3328">
        <v>0</v>
      </c>
      <c r="I3328" t="s">
        <v>1240</v>
      </c>
      <c r="J3328">
        <f t="shared" si="153"/>
        <v>27.57</v>
      </c>
      <c r="K3328">
        <f t="shared" si="154"/>
        <v>27.57</v>
      </c>
      <c r="L3328">
        <f t="shared" si="155"/>
        <v>11.028000000000002</v>
      </c>
    </row>
    <row r="3329" spans="1:12" x14ac:dyDescent="0.35">
      <c r="A3329" t="s">
        <v>4145</v>
      </c>
      <c r="B3329" s="1">
        <v>45738</v>
      </c>
      <c r="C3329" t="s">
        <v>56</v>
      </c>
      <c r="D3329" t="s">
        <v>33</v>
      </c>
      <c r="E3329" t="s">
        <v>43</v>
      </c>
      <c r="F3329">
        <v>6</v>
      </c>
      <c r="G3329">
        <v>128.78</v>
      </c>
      <c r="H3329">
        <v>0.3</v>
      </c>
      <c r="I3329" t="s">
        <v>1731</v>
      </c>
      <c r="J3329">
        <f t="shared" si="153"/>
        <v>122.78</v>
      </c>
      <c r="K3329">
        <f t="shared" si="154"/>
        <v>85.945999999999998</v>
      </c>
      <c r="L3329">
        <f t="shared" si="155"/>
        <v>12.278000000000006</v>
      </c>
    </row>
    <row r="3330" spans="1:12" x14ac:dyDescent="0.35">
      <c r="A3330" t="s">
        <v>4146</v>
      </c>
      <c r="B3330" s="1">
        <v>45972</v>
      </c>
      <c r="C3330" t="s">
        <v>141</v>
      </c>
      <c r="D3330" t="s">
        <v>33</v>
      </c>
      <c r="E3330" t="s">
        <v>23</v>
      </c>
      <c r="F3330">
        <v>9</v>
      </c>
      <c r="G3330">
        <v>105.62</v>
      </c>
      <c r="H3330">
        <v>0.1</v>
      </c>
      <c r="I3330" t="s">
        <v>433</v>
      </c>
      <c r="J3330">
        <f t="shared" ref="J3330:J3393" si="156">G3330-F3330</f>
        <v>96.62</v>
      </c>
      <c r="K3330">
        <f t="shared" ref="K3330:K3393" si="157">J3330*(1-H3330)</f>
        <v>86.958000000000013</v>
      </c>
      <c r="L3330">
        <f t="shared" ref="L3330:L3393" si="158">K3330-(J3330*0.6)</f>
        <v>28.986000000000011</v>
      </c>
    </row>
    <row r="3331" spans="1:12" x14ac:dyDescent="0.35">
      <c r="A3331" t="s">
        <v>4147</v>
      </c>
      <c r="B3331" s="1">
        <v>45608</v>
      </c>
      <c r="C3331" t="s">
        <v>10</v>
      </c>
      <c r="D3331" t="s">
        <v>11</v>
      </c>
      <c r="E3331" t="s">
        <v>12</v>
      </c>
      <c r="F3331">
        <v>1</v>
      </c>
      <c r="G3331">
        <v>750.69</v>
      </c>
      <c r="H3331">
        <v>0</v>
      </c>
      <c r="I3331" t="s">
        <v>751</v>
      </c>
      <c r="J3331">
        <f t="shared" si="156"/>
        <v>749.69</v>
      </c>
      <c r="K3331">
        <f t="shared" si="157"/>
        <v>749.69</v>
      </c>
      <c r="L3331">
        <f t="shared" si="158"/>
        <v>299.87600000000003</v>
      </c>
    </row>
    <row r="3332" spans="1:12" x14ac:dyDescent="0.35">
      <c r="A3332" t="s">
        <v>4148</v>
      </c>
      <c r="B3332" s="1">
        <v>45850</v>
      </c>
      <c r="C3332" t="s">
        <v>53</v>
      </c>
      <c r="D3332" t="s">
        <v>18</v>
      </c>
      <c r="E3332" t="s">
        <v>19</v>
      </c>
      <c r="F3332">
        <v>3</v>
      </c>
      <c r="G3332">
        <v>1480.06</v>
      </c>
      <c r="H3332">
        <v>0.15</v>
      </c>
      <c r="I3332" t="s">
        <v>964</v>
      </c>
      <c r="J3332">
        <f t="shared" si="156"/>
        <v>1477.06</v>
      </c>
      <c r="K3332">
        <f t="shared" si="157"/>
        <v>1255.501</v>
      </c>
      <c r="L3332">
        <f t="shared" si="158"/>
        <v>369.26499999999999</v>
      </c>
    </row>
    <row r="3333" spans="1:12" x14ac:dyDescent="0.35">
      <c r="A3333" t="s">
        <v>4149</v>
      </c>
      <c r="B3333" s="1">
        <v>44928</v>
      </c>
      <c r="C3333" t="s">
        <v>64</v>
      </c>
      <c r="D3333" t="s">
        <v>11</v>
      </c>
      <c r="E3333" t="s">
        <v>23</v>
      </c>
      <c r="F3333">
        <v>5</v>
      </c>
      <c r="G3333">
        <v>66.23</v>
      </c>
      <c r="H3333">
        <v>0.2</v>
      </c>
      <c r="I3333" t="s">
        <v>998</v>
      </c>
      <c r="J3333">
        <f t="shared" si="156"/>
        <v>61.230000000000004</v>
      </c>
      <c r="K3333">
        <f t="shared" si="157"/>
        <v>48.984000000000009</v>
      </c>
      <c r="L3333">
        <f t="shared" si="158"/>
        <v>12.246000000000009</v>
      </c>
    </row>
    <row r="3334" spans="1:12" x14ac:dyDescent="0.35">
      <c r="A3334" t="s">
        <v>4150</v>
      </c>
      <c r="B3334" s="1">
        <v>45501</v>
      </c>
      <c r="C3334" t="s">
        <v>22</v>
      </c>
      <c r="D3334" t="s">
        <v>11</v>
      </c>
      <c r="E3334" t="s">
        <v>12</v>
      </c>
      <c r="F3334">
        <v>4</v>
      </c>
      <c r="G3334">
        <v>310.13</v>
      </c>
      <c r="H3334">
        <v>0.1</v>
      </c>
      <c r="I3334" t="s">
        <v>1561</v>
      </c>
      <c r="J3334">
        <f t="shared" si="156"/>
        <v>306.13</v>
      </c>
      <c r="K3334">
        <f t="shared" si="157"/>
        <v>275.517</v>
      </c>
      <c r="L3334">
        <f t="shared" si="158"/>
        <v>91.838999999999999</v>
      </c>
    </row>
    <row r="3335" spans="1:12" x14ac:dyDescent="0.35">
      <c r="A3335" t="s">
        <v>4151</v>
      </c>
      <c r="B3335" s="1">
        <v>44819</v>
      </c>
      <c r="C3335" t="s">
        <v>10</v>
      </c>
      <c r="D3335" t="s">
        <v>11</v>
      </c>
      <c r="E3335" t="s">
        <v>43</v>
      </c>
      <c r="F3335">
        <v>2</v>
      </c>
      <c r="G3335">
        <v>664.14</v>
      </c>
      <c r="H3335">
        <v>0.15</v>
      </c>
      <c r="I3335" t="s">
        <v>1427</v>
      </c>
      <c r="J3335">
        <f t="shared" si="156"/>
        <v>662.14</v>
      </c>
      <c r="K3335">
        <f t="shared" si="157"/>
        <v>562.81899999999996</v>
      </c>
      <c r="L3335">
        <f t="shared" si="158"/>
        <v>165.53499999999997</v>
      </c>
    </row>
    <row r="3336" spans="1:12" x14ac:dyDescent="0.35">
      <c r="A3336" t="s">
        <v>4152</v>
      </c>
      <c r="B3336" s="1">
        <v>45292</v>
      </c>
      <c r="C3336" t="s">
        <v>61</v>
      </c>
      <c r="D3336" t="s">
        <v>33</v>
      </c>
      <c r="E3336" t="s">
        <v>23</v>
      </c>
      <c r="F3336">
        <v>1</v>
      </c>
      <c r="G3336">
        <v>121.58</v>
      </c>
      <c r="H3336">
        <v>0.1</v>
      </c>
      <c r="I3336" t="s">
        <v>1324</v>
      </c>
      <c r="J3336">
        <f t="shared" si="156"/>
        <v>120.58</v>
      </c>
      <c r="K3336">
        <f t="shared" si="157"/>
        <v>108.52200000000001</v>
      </c>
      <c r="L3336">
        <f t="shared" si="158"/>
        <v>36.174000000000007</v>
      </c>
    </row>
    <row r="3337" spans="1:12" x14ac:dyDescent="0.35">
      <c r="A3337" t="s">
        <v>4153</v>
      </c>
      <c r="B3337" s="1">
        <v>44873</v>
      </c>
      <c r="C3337" t="s">
        <v>64</v>
      </c>
      <c r="D3337" t="s">
        <v>11</v>
      </c>
      <c r="E3337" t="s">
        <v>43</v>
      </c>
      <c r="F3337">
        <v>7</v>
      </c>
      <c r="G3337">
        <v>279.16000000000003</v>
      </c>
      <c r="H3337">
        <v>0</v>
      </c>
      <c r="I3337" t="s">
        <v>280</v>
      </c>
      <c r="J3337">
        <f t="shared" si="156"/>
        <v>272.16000000000003</v>
      </c>
      <c r="K3337">
        <f t="shared" si="157"/>
        <v>272.16000000000003</v>
      </c>
      <c r="L3337">
        <f t="shared" si="158"/>
        <v>108.864</v>
      </c>
    </row>
    <row r="3338" spans="1:12" x14ac:dyDescent="0.35">
      <c r="A3338" t="s">
        <v>4154</v>
      </c>
      <c r="B3338" s="1">
        <v>45324</v>
      </c>
      <c r="C3338" t="s">
        <v>10</v>
      </c>
      <c r="D3338" t="s">
        <v>11</v>
      </c>
      <c r="E3338" t="s">
        <v>43</v>
      </c>
      <c r="F3338">
        <v>4</v>
      </c>
      <c r="G3338">
        <v>433.02</v>
      </c>
      <c r="H3338">
        <v>0</v>
      </c>
      <c r="I3338" t="s">
        <v>1614</v>
      </c>
      <c r="J3338">
        <f t="shared" si="156"/>
        <v>429.02</v>
      </c>
      <c r="K3338">
        <f t="shared" si="157"/>
        <v>429.02</v>
      </c>
      <c r="L3338">
        <f t="shared" si="158"/>
        <v>171.608</v>
      </c>
    </row>
    <row r="3339" spans="1:12" x14ac:dyDescent="0.35">
      <c r="A3339" t="s">
        <v>4155</v>
      </c>
      <c r="B3339" s="1">
        <v>44748</v>
      </c>
      <c r="C3339" t="s">
        <v>64</v>
      </c>
      <c r="D3339" t="s">
        <v>11</v>
      </c>
      <c r="E3339" t="s">
        <v>19</v>
      </c>
      <c r="F3339">
        <v>6</v>
      </c>
      <c r="G3339">
        <v>586.62</v>
      </c>
      <c r="H3339">
        <v>0</v>
      </c>
      <c r="I3339" t="s">
        <v>2500</v>
      </c>
      <c r="J3339">
        <f t="shared" si="156"/>
        <v>580.62</v>
      </c>
      <c r="K3339">
        <f t="shared" si="157"/>
        <v>580.62</v>
      </c>
      <c r="L3339">
        <f t="shared" si="158"/>
        <v>232.24799999999999</v>
      </c>
    </row>
    <row r="3340" spans="1:12" x14ac:dyDescent="0.35">
      <c r="A3340" t="s">
        <v>4156</v>
      </c>
      <c r="B3340" s="1">
        <v>45082</v>
      </c>
      <c r="C3340" t="s">
        <v>50</v>
      </c>
      <c r="D3340" t="s">
        <v>11</v>
      </c>
      <c r="E3340" t="s">
        <v>19</v>
      </c>
      <c r="F3340">
        <v>6</v>
      </c>
      <c r="G3340">
        <v>569</v>
      </c>
      <c r="H3340">
        <v>0.1</v>
      </c>
      <c r="I3340" t="s">
        <v>786</v>
      </c>
      <c r="J3340">
        <f t="shared" si="156"/>
        <v>563</v>
      </c>
      <c r="K3340">
        <f t="shared" si="157"/>
        <v>506.7</v>
      </c>
      <c r="L3340">
        <f t="shared" si="158"/>
        <v>168.89999999999998</v>
      </c>
    </row>
    <row r="3341" spans="1:12" x14ac:dyDescent="0.35">
      <c r="A3341" t="s">
        <v>4157</v>
      </c>
      <c r="B3341" s="1">
        <v>45365</v>
      </c>
      <c r="C3341" t="s">
        <v>71</v>
      </c>
      <c r="D3341" t="s">
        <v>33</v>
      </c>
      <c r="E3341" t="s">
        <v>12</v>
      </c>
      <c r="F3341">
        <v>9</v>
      </c>
      <c r="G3341">
        <v>96.61</v>
      </c>
      <c r="H3341">
        <v>0</v>
      </c>
      <c r="I3341" t="s">
        <v>20</v>
      </c>
      <c r="J3341">
        <f t="shared" si="156"/>
        <v>87.61</v>
      </c>
      <c r="K3341">
        <f t="shared" si="157"/>
        <v>87.61</v>
      </c>
      <c r="L3341">
        <f t="shared" si="158"/>
        <v>35.044000000000004</v>
      </c>
    </row>
    <row r="3342" spans="1:12" x14ac:dyDescent="0.35">
      <c r="A3342" t="s">
        <v>4158</v>
      </c>
      <c r="B3342" s="1">
        <v>44597</v>
      </c>
      <c r="C3342" t="s">
        <v>99</v>
      </c>
      <c r="D3342" t="s">
        <v>33</v>
      </c>
      <c r="E3342" t="s">
        <v>23</v>
      </c>
      <c r="F3342">
        <v>3</v>
      </c>
      <c r="G3342">
        <v>127.58</v>
      </c>
      <c r="H3342">
        <v>0</v>
      </c>
      <c r="I3342" t="s">
        <v>504</v>
      </c>
      <c r="J3342">
        <f t="shared" si="156"/>
        <v>124.58</v>
      </c>
      <c r="K3342">
        <f t="shared" si="157"/>
        <v>124.58</v>
      </c>
      <c r="L3342">
        <f t="shared" si="158"/>
        <v>49.832000000000008</v>
      </c>
    </row>
    <row r="3343" spans="1:12" x14ac:dyDescent="0.35">
      <c r="A3343" t="s">
        <v>4159</v>
      </c>
      <c r="B3343" s="1">
        <v>45447</v>
      </c>
      <c r="C3343" t="s">
        <v>64</v>
      </c>
      <c r="D3343" t="s">
        <v>11</v>
      </c>
      <c r="E3343" t="s">
        <v>12</v>
      </c>
      <c r="F3343">
        <v>1</v>
      </c>
      <c r="G3343">
        <v>705.5</v>
      </c>
      <c r="H3343">
        <v>0</v>
      </c>
      <c r="I3343" t="s">
        <v>1359</v>
      </c>
      <c r="J3343">
        <f t="shared" si="156"/>
        <v>704.5</v>
      </c>
      <c r="K3343">
        <f t="shared" si="157"/>
        <v>704.5</v>
      </c>
      <c r="L3343">
        <f t="shared" si="158"/>
        <v>281.8</v>
      </c>
    </row>
    <row r="3344" spans="1:12" x14ac:dyDescent="0.35">
      <c r="A3344" t="s">
        <v>4160</v>
      </c>
      <c r="B3344" s="1">
        <v>45202</v>
      </c>
      <c r="C3344" t="s">
        <v>64</v>
      </c>
      <c r="D3344" t="s">
        <v>11</v>
      </c>
      <c r="E3344" t="s">
        <v>12</v>
      </c>
      <c r="F3344">
        <v>1</v>
      </c>
      <c r="G3344">
        <v>285.79000000000002</v>
      </c>
      <c r="H3344">
        <v>0.2</v>
      </c>
      <c r="I3344" t="s">
        <v>874</v>
      </c>
      <c r="J3344">
        <f t="shared" si="156"/>
        <v>284.79000000000002</v>
      </c>
      <c r="K3344">
        <f t="shared" si="157"/>
        <v>227.83200000000002</v>
      </c>
      <c r="L3344">
        <f t="shared" si="158"/>
        <v>56.958000000000027</v>
      </c>
    </row>
    <row r="3345" spans="1:12" x14ac:dyDescent="0.35">
      <c r="A3345" t="s">
        <v>4161</v>
      </c>
      <c r="B3345" s="1">
        <v>45296</v>
      </c>
      <c r="C3345" t="s">
        <v>26</v>
      </c>
      <c r="D3345" t="s">
        <v>18</v>
      </c>
      <c r="E3345" t="s">
        <v>23</v>
      </c>
      <c r="F3345">
        <v>8</v>
      </c>
      <c r="G3345">
        <v>1328.17</v>
      </c>
      <c r="H3345">
        <v>0.1</v>
      </c>
      <c r="I3345" t="s">
        <v>713</v>
      </c>
      <c r="J3345">
        <f t="shared" si="156"/>
        <v>1320.17</v>
      </c>
      <c r="K3345">
        <f t="shared" si="157"/>
        <v>1188.153</v>
      </c>
      <c r="L3345">
        <f t="shared" si="158"/>
        <v>396.05100000000004</v>
      </c>
    </row>
    <row r="3346" spans="1:12" x14ac:dyDescent="0.35">
      <c r="A3346" t="s">
        <v>4162</v>
      </c>
      <c r="B3346" s="1">
        <v>45427</v>
      </c>
      <c r="C3346" t="s">
        <v>22</v>
      </c>
      <c r="D3346" t="s">
        <v>11</v>
      </c>
      <c r="E3346" t="s">
        <v>19</v>
      </c>
      <c r="F3346">
        <v>2</v>
      </c>
      <c r="G3346">
        <v>83.1</v>
      </c>
      <c r="H3346">
        <v>0.1</v>
      </c>
      <c r="I3346" t="s">
        <v>209</v>
      </c>
      <c r="J3346">
        <f t="shared" si="156"/>
        <v>81.099999999999994</v>
      </c>
      <c r="K3346">
        <f t="shared" si="157"/>
        <v>72.989999999999995</v>
      </c>
      <c r="L3346">
        <f t="shared" si="158"/>
        <v>24.33</v>
      </c>
    </row>
    <row r="3347" spans="1:12" x14ac:dyDescent="0.35">
      <c r="A3347" t="s">
        <v>4163</v>
      </c>
      <c r="B3347" s="1">
        <v>44758</v>
      </c>
      <c r="C3347" t="s">
        <v>10</v>
      </c>
      <c r="D3347" t="s">
        <v>11</v>
      </c>
      <c r="E3347" t="s">
        <v>12</v>
      </c>
      <c r="F3347">
        <v>8</v>
      </c>
      <c r="G3347">
        <v>673.29</v>
      </c>
      <c r="H3347">
        <v>0.2</v>
      </c>
      <c r="I3347" t="s">
        <v>1900</v>
      </c>
      <c r="J3347">
        <f t="shared" si="156"/>
        <v>665.29</v>
      </c>
      <c r="K3347">
        <f t="shared" si="157"/>
        <v>532.23199999999997</v>
      </c>
      <c r="L3347">
        <f t="shared" si="158"/>
        <v>133.05799999999999</v>
      </c>
    </row>
    <row r="3348" spans="1:12" x14ac:dyDescent="0.35">
      <c r="A3348" t="s">
        <v>4164</v>
      </c>
      <c r="B3348" s="1">
        <v>45778</v>
      </c>
      <c r="C3348" t="s">
        <v>22</v>
      </c>
      <c r="D3348" t="s">
        <v>11</v>
      </c>
      <c r="E3348" t="s">
        <v>43</v>
      </c>
      <c r="F3348">
        <v>7</v>
      </c>
      <c r="G3348">
        <v>542.33000000000004</v>
      </c>
      <c r="H3348">
        <v>0.15</v>
      </c>
      <c r="I3348" t="s">
        <v>2101</v>
      </c>
      <c r="J3348">
        <f t="shared" si="156"/>
        <v>535.33000000000004</v>
      </c>
      <c r="K3348">
        <f t="shared" si="157"/>
        <v>455.03050000000002</v>
      </c>
      <c r="L3348">
        <f t="shared" si="158"/>
        <v>133.83249999999998</v>
      </c>
    </row>
    <row r="3349" spans="1:12" x14ac:dyDescent="0.35">
      <c r="A3349" t="s">
        <v>4165</v>
      </c>
      <c r="B3349" s="1">
        <v>45602</v>
      </c>
      <c r="C3349" t="s">
        <v>61</v>
      </c>
      <c r="D3349" t="s">
        <v>33</v>
      </c>
      <c r="E3349" t="s">
        <v>43</v>
      </c>
      <c r="F3349">
        <v>2</v>
      </c>
      <c r="G3349">
        <v>81.48</v>
      </c>
      <c r="H3349">
        <v>0.3</v>
      </c>
      <c r="I3349" t="s">
        <v>925</v>
      </c>
      <c r="J3349">
        <f t="shared" si="156"/>
        <v>79.48</v>
      </c>
      <c r="K3349">
        <f t="shared" si="157"/>
        <v>55.636000000000003</v>
      </c>
      <c r="L3349">
        <f t="shared" si="158"/>
        <v>7.9480000000000004</v>
      </c>
    </row>
    <row r="3350" spans="1:12" x14ac:dyDescent="0.35">
      <c r="A3350" t="s">
        <v>4166</v>
      </c>
      <c r="B3350" s="1">
        <v>44655</v>
      </c>
      <c r="C3350" t="s">
        <v>56</v>
      </c>
      <c r="D3350" t="s">
        <v>33</v>
      </c>
      <c r="E3350" t="s">
        <v>23</v>
      </c>
      <c r="F3350">
        <v>6</v>
      </c>
      <c r="G3350">
        <v>149.02000000000001</v>
      </c>
      <c r="H3350">
        <v>0.2</v>
      </c>
      <c r="I3350" t="s">
        <v>2650</v>
      </c>
      <c r="J3350">
        <f t="shared" si="156"/>
        <v>143.02000000000001</v>
      </c>
      <c r="K3350">
        <f t="shared" si="157"/>
        <v>114.41600000000001</v>
      </c>
      <c r="L3350">
        <f t="shared" si="158"/>
        <v>28.604000000000013</v>
      </c>
    </row>
    <row r="3351" spans="1:12" x14ac:dyDescent="0.35">
      <c r="A3351" t="s">
        <v>4167</v>
      </c>
      <c r="B3351" s="1">
        <v>45542</v>
      </c>
      <c r="C3351" t="s">
        <v>22</v>
      </c>
      <c r="D3351" t="s">
        <v>11</v>
      </c>
      <c r="E3351" t="s">
        <v>19</v>
      </c>
      <c r="F3351">
        <v>8</v>
      </c>
      <c r="G3351">
        <v>761.93</v>
      </c>
      <c r="H3351">
        <v>0.3</v>
      </c>
      <c r="I3351" t="s">
        <v>2124</v>
      </c>
      <c r="J3351">
        <f t="shared" si="156"/>
        <v>753.93</v>
      </c>
      <c r="K3351">
        <f t="shared" si="157"/>
        <v>527.75099999999998</v>
      </c>
      <c r="L3351">
        <f t="shared" si="158"/>
        <v>75.393000000000029</v>
      </c>
    </row>
    <row r="3352" spans="1:12" x14ac:dyDescent="0.35">
      <c r="A3352" t="s">
        <v>4168</v>
      </c>
      <c r="B3352" s="1">
        <v>44565</v>
      </c>
      <c r="C3352" t="s">
        <v>29</v>
      </c>
      <c r="D3352" t="s">
        <v>18</v>
      </c>
      <c r="E3352" t="s">
        <v>43</v>
      </c>
      <c r="F3352">
        <v>8</v>
      </c>
      <c r="G3352">
        <v>316.07</v>
      </c>
      <c r="H3352">
        <v>0</v>
      </c>
      <c r="I3352" t="s">
        <v>1359</v>
      </c>
      <c r="J3352">
        <f t="shared" si="156"/>
        <v>308.07</v>
      </c>
      <c r="K3352">
        <f t="shared" si="157"/>
        <v>308.07</v>
      </c>
      <c r="L3352">
        <f t="shared" si="158"/>
        <v>123.22800000000001</v>
      </c>
    </row>
    <row r="3353" spans="1:12" x14ac:dyDescent="0.35">
      <c r="A3353" t="s">
        <v>4169</v>
      </c>
      <c r="B3353" s="1">
        <v>45422</v>
      </c>
      <c r="C3353" t="s">
        <v>56</v>
      </c>
      <c r="D3353" t="s">
        <v>33</v>
      </c>
      <c r="E3353" t="s">
        <v>23</v>
      </c>
      <c r="F3353">
        <v>9</v>
      </c>
      <c r="G3353">
        <v>37.380000000000003</v>
      </c>
      <c r="H3353">
        <v>0.3</v>
      </c>
      <c r="I3353" t="s">
        <v>1871</v>
      </c>
      <c r="J3353">
        <f t="shared" si="156"/>
        <v>28.380000000000003</v>
      </c>
      <c r="K3353">
        <f t="shared" si="157"/>
        <v>19.866</v>
      </c>
      <c r="L3353">
        <f t="shared" si="158"/>
        <v>2.8379999999999974</v>
      </c>
    </row>
    <row r="3354" spans="1:12" x14ac:dyDescent="0.35">
      <c r="A3354" t="s">
        <v>4170</v>
      </c>
      <c r="B3354" s="1">
        <v>45016</v>
      </c>
      <c r="C3354" t="s">
        <v>50</v>
      </c>
      <c r="D3354" t="s">
        <v>11</v>
      </c>
      <c r="E3354" t="s">
        <v>23</v>
      </c>
      <c r="F3354">
        <v>9</v>
      </c>
      <c r="G3354">
        <v>620.17999999999995</v>
      </c>
      <c r="H3354">
        <v>0.2</v>
      </c>
      <c r="I3354" t="s">
        <v>27</v>
      </c>
      <c r="J3354">
        <f t="shared" si="156"/>
        <v>611.17999999999995</v>
      </c>
      <c r="K3354">
        <f t="shared" si="157"/>
        <v>488.94399999999996</v>
      </c>
      <c r="L3354">
        <f t="shared" si="158"/>
        <v>122.23599999999999</v>
      </c>
    </row>
    <row r="3355" spans="1:12" x14ac:dyDescent="0.35">
      <c r="A3355" t="s">
        <v>4171</v>
      </c>
      <c r="B3355" s="1">
        <v>45875</v>
      </c>
      <c r="C3355" t="s">
        <v>32</v>
      </c>
      <c r="D3355" t="s">
        <v>33</v>
      </c>
      <c r="E3355" t="s">
        <v>43</v>
      </c>
      <c r="F3355">
        <v>10</v>
      </c>
      <c r="G3355">
        <v>84.55</v>
      </c>
      <c r="H3355">
        <v>0.15</v>
      </c>
      <c r="I3355" t="s">
        <v>1869</v>
      </c>
      <c r="J3355">
        <f t="shared" si="156"/>
        <v>74.55</v>
      </c>
      <c r="K3355">
        <f t="shared" si="157"/>
        <v>63.367499999999993</v>
      </c>
      <c r="L3355">
        <f t="shared" si="158"/>
        <v>18.637499999999996</v>
      </c>
    </row>
    <row r="3356" spans="1:12" x14ac:dyDescent="0.35">
      <c r="A3356" t="s">
        <v>4172</v>
      </c>
      <c r="B3356" s="1">
        <v>45355</v>
      </c>
      <c r="C3356" t="s">
        <v>156</v>
      </c>
      <c r="D3356" t="s">
        <v>33</v>
      </c>
      <c r="E3356" t="s">
        <v>19</v>
      </c>
      <c r="F3356">
        <v>7</v>
      </c>
      <c r="G3356">
        <v>59.94</v>
      </c>
      <c r="H3356">
        <v>0.2</v>
      </c>
      <c r="I3356" t="s">
        <v>790</v>
      </c>
      <c r="J3356">
        <f t="shared" si="156"/>
        <v>52.94</v>
      </c>
      <c r="K3356">
        <f t="shared" si="157"/>
        <v>42.352000000000004</v>
      </c>
      <c r="L3356">
        <f t="shared" si="158"/>
        <v>10.588000000000008</v>
      </c>
    </row>
    <row r="3357" spans="1:12" x14ac:dyDescent="0.35">
      <c r="A3357" t="s">
        <v>4173</v>
      </c>
      <c r="B3357" s="1">
        <v>45325</v>
      </c>
      <c r="C3357" t="s">
        <v>64</v>
      </c>
      <c r="D3357" t="s">
        <v>11</v>
      </c>
      <c r="E3357" t="s">
        <v>23</v>
      </c>
      <c r="F3357">
        <v>2</v>
      </c>
      <c r="G3357">
        <v>113</v>
      </c>
      <c r="H3357">
        <v>0.1</v>
      </c>
      <c r="I3357" t="s">
        <v>1362</v>
      </c>
      <c r="J3357">
        <f t="shared" si="156"/>
        <v>111</v>
      </c>
      <c r="K3357">
        <f t="shared" si="157"/>
        <v>99.9</v>
      </c>
      <c r="L3357">
        <f t="shared" si="158"/>
        <v>33.300000000000011</v>
      </c>
    </row>
    <row r="3358" spans="1:12" x14ac:dyDescent="0.35">
      <c r="A3358" t="s">
        <v>4174</v>
      </c>
      <c r="B3358" s="1">
        <v>45281</v>
      </c>
      <c r="C3358" t="s">
        <v>17</v>
      </c>
      <c r="D3358" t="s">
        <v>18</v>
      </c>
      <c r="E3358" t="s">
        <v>23</v>
      </c>
      <c r="F3358">
        <v>4</v>
      </c>
      <c r="G3358">
        <v>1495.68</v>
      </c>
      <c r="H3358">
        <v>0</v>
      </c>
      <c r="I3358" t="s">
        <v>294</v>
      </c>
      <c r="J3358">
        <f t="shared" si="156"/>
        <v>1491.68</v>
      </c>
      <c r="K3358">
        <f t="shared" si="157"/>
        <v>1491.68</v>
      </c>
      <c r="L3358">
        <f t="shared" si="158"/>
        <v>596.67200000000003</v>
      </c>
    </row>
    <row r="3359" spans="1:12" x14ac:dyDescent="0.35">
      <c r="A3359" t="s">
        <v>4175</v>
      </c>
      <c r="B3359" s="1">
        <v>44661</v>
      </c>
      <c r="C3359" t="s">
        <v>26</v>
      </c>
      <c r="D3359" t="s">
        <v>18</v>
      </c>
      <c r="E3359" t="s">
        <v>12</v>
      </c>
      <c r="F3359">
        <v>10</v>
      </c>
      <c r="G3359">
        <v>1404.8</v>
      </c>
      <c r="H3359">
        <v>0</v>
      </c>
      <c r="I3359" t="s">
        <v>1453</v>
      </c>
      <c r="J3359">
        <f t="shared" si="156"/>
        <v>1394.8</v>
      </c>
      <c r="K3359">
        <f t="shared" si="157"/>
        <v>1394.8</v>
      </c>
      <c r="L3359">
        <f t="shared" si="158"/>
        <v>557.91999999999996</v>
      </c>
    </row>
    <row r="3360" spans="1:12" x14ac:dyDescent="0.35">
      <c r="A3360" t="s">
        <v>4176</v>
      </c>
      <c r="B3360" s="1">
        <v>45277</v>
      </c>
      <c r="C3360" t="s">
        <v>17</v>
      </c>
      <c r="D3360" t="s">
        <v>18</v>
      </c>
      <c r="E3360" t="s">
        <v>23</v>
      </c>
      <c r="F3360">
        <v>6</v>
      </c>
      <c r="G3360">
        <v>1161.79</v>
      </c>
      <c r="H3360">
        <v>0</v>
      </c>
      <c r="I3360" t="s">
        <v>57</v>
      </c>
      <c r="J3360">
        <f t="shared" si="156"/>
        <v>1155.79</v>
      </c>
      <c r="K3360">
        <f t="shared" si="157"/>
        <v>1155.79</v>
      </c>
      <c r="L3360">
        <f t="shared" si="158"/>
        <v>462.31600000000003</v>
      </c>
    </row>
    <row r="3361" spans="1:12" x14ac:dyDescent="0.35">
      <c r="A3361" t="s">
        <v>4177</v>
      </c>
      <c r="B3361" s="1">
        <v>45538</v>
      </c>
      <c r="C3361" t="s">
        <v>71</v>
      </c>
      <c r="D3361" t="s">
        <v>33</v>
      </c>
      <c r="E3361" t="s">
        <v>19</v>
      </c>
      <c r="F3361">
        <v>4</v>
      </c>
      <c r="G3361">
        <v>19.420000000000002</v>
      </c>
      <c r="H3361">
        <v>0.15</v>
      </c>
      <c r="I3361" t="s">
        <v>36</v>
      </c>
      <c r="J3361">
        <f t="shared" si="156"/>
        <v>15.420000000000002</v>
      </c>
      <c r="K3361">
        <f t="shared" si="157"/>
        <v>13.107000000000001</v>
      </c>
      <c r="L3361">
        <f t="shared" si="158"/>
        <v>3.8550000000000004</v>
      </c>
    </row>
    <row r="3362" spans="1:12" x14ac:dyDescent="0.35">
      <c r="A3362" t="s">
        <v>4178</v>
      </c>
      <c r="B3362" s="1">
        <v>45774</v>
      </c>
      <c r="C3362" t="s">
        <v>50</v>
      </c>
      <c r="D3362" t="s">
        <v>11</v>
      </c>
      <c r="E3362" t="s">
        <v>19</v>
      </c>
      <c r="F3362">
        <v>6</v>
      </c>
      <c r="G3362">
        <v>262.38</v>
      </c>
      <c r="H3362">
        <v>0.15</v>
      </c>
      <c r="I3362" t="s">
        <v>1354</v>
      </c>
      <c r="J3362">
        <f t="shared" si="156"/>
        <v>256.38</v>
      </c>
      <c r="K3362">
        <f t="shared" si="157"/>
        <v>217.923</v>
      </c>
      <c r="L3362">
        <f t="shared" si="158"/>
        <v>64.094999999999999</v>
      </c>
    </row>
    <row r="3363" spans="1:12" x14ac:dyDescent="0.35">
      <c r="A3363" t="s">
        <v>4179</v>
      </c>
      <c r="B3363" s="1">
        <v>44773</v>
      </c>
      <c r="C3363" t="s">
        <v>64</v>
      </c>
      <c r="D3363" t="s">
        <v>11</v>
      </c>
      <c r="E3363" t="s">
        <v>19</v>
      </c>
      <c r="F3363">
        <v>3</v>
      </c>
      <c r="G3363">
        <v>765.45</v>
      </c>
      <c r="H3363">
        <v>0.1</v>
      </c>
      <c r="I3363" t="s">
        <v>1825</v>
      </c>
      <c r="J3363">
        <f t="shared" si="156"/>
        <v>762.45</v>
      </c>
      <c r="K3363">
        <f t="shared" si="157"/>
        <v>686.20500000000004</v>
      </c>
      <c r="L3363">
        <f t="shared" si="158"/>
        <v>228.73500000000001</v>
      </c>
    </row>
    <row r="3364" spans="1:12" x14ac:dyDescent="0.35">
      <c r="A3364" t="s">
        <v>4180</v>
      </c>
      <c r="B3364" s="1">
        <v>45909</v>
      </c>
      <c r="C3364" t="s">
        <v>64</v>
      </c>
      <c r="D3364" t="s">
        <v>11</v>
      </c>
      <c r="E3364" t="s">
        <v>43</v>
      </c>
      <c r="F3364">
        <v>10</v>
      </c>
      <c r="G3364">
        <v>794.41</v>
      </c>
      <c r="H3364">
        <v>0.2</v>
      </c>
      <c r="I3364" t="s">
        <v>41</v>
      </c>
      <c r="J3364">
        <f t="shared" si="156"/>
        <v>784.41</v>
      </c>
      <c r="K3364">
        <f t="shared" si="157"/>
        <v>627.52800000000002</v>
      </c>
      <c r="L3364">
        <f t="shared" si="158"/>
        <v>156.88200000000006</v>
      </c>
    </row>
    <row r="3365" spans="1:12" x14ac:dyDescent="0.35">
      <c r="A3365" t="s">
        <v>4181</v>
      </c>
      <c r="B3365" s="1">
        <v>45716</v>
      </c>
      <c r="C3365" t="s">
        <v>53</v>
      </c>
      <c r="D3365" t="s">
        <v>18</v>
      </c>
      <c r="E3365" t="s">
        <v>23</v>
      </c>
      <c r="F3365">
        <v>7</v>
      </c>
      <c r="G3365">
        <v>983.54</v>
      </c>
      <c r="H3365">
        <v>0</v>
      </c>
      <c r="I3365" t="s">
        <v>783</v>
      </c>
      <c r="J3365">
        <f t="shared" si="156"/>
        <v>976.54</v>
      </c>
      <c r="K3365">
        <f t="shared" si="157"/>
        <v>976.54</v>
      </c>
      <c r="L3365">
        <f t="shared" si="158"/>
        <v>390.61599999999999</v>
      </c>
    </row>
    <row r="3366" spans="1:12" x14ac:dyDescent="0.35">
      <c r="A3366" t="s">
        <v>4182</v>
      </c>
      <c r="B3366" s="1">
        <v>45196</v>
      </c>
      <c r="C3366" t="s">
        <v>99</v>
      </c>
      <c r="D3366" t="s">
        <v>33</v>
      </c>
      <c r="E3366" t="s">
        <v>23</v>
      </c>
      <c r="F3366">
        <v>4</v>
      </c>
      <c r="G3366">
        <v>6.91</v>
      </c>
      <c r="H3366">
        <v>0.1</v>
      </c>
      <c r="I3366" t="s">
        <v>421</v>
      </c>
      <c r="J3366">
        <f t="shared" si="156"/>
        <v>2.91</v>
      </c>
      <c r="K3366">
        <f t="shared" si="157"/>
        <v>2.6190000000000002</v>
      </c>
      <c r="L3366">
        <f t="shared" si="158"/>
        <v>0.87300000000000022</v>
      </c>
    </row>
    <row r="3367" spans="1:12" x14ac:dyDescent="0.35">
      <c r="A3367" t="s">
        <v>4183</v>
      </c>
      <c r="B3367" s="1">
        <v>45936</v>
      </c>
      <c r="C3367" t="s">
        <v>22</v>
      </c>
      <c r="D3367" t="s">
        <v>11</v>
      </c>
      <c r="E3367" t="s">
        <v>19</v>
      </c>
      <c r="F3367">
        <v>10</v>
      </c>
      <c r="G3367">
        <v>109.6</v>
      </c>
      <c r="H3367">
        <v>0</v>
      </c>
      <c r="I3367" t="s">
        <v>313</v>
      </c>
      <c r="J3367">
        <f t="shared" si="156"/>
        <v>99.6</v>
      </c>
      <c r="K3367">
        <f t="shared" si="157"/>
        <v>99.6</v>
      </c>
      <c r="L3367">
        <f t="shared" si="158"/>
        <v>39.840000000000003</v>
      </c>
    </row>
    <row r="3368" spans="1:12" x14ac:dyDescent="0.35">
      <c r="A3368" t="s">
        <v>4184</v>
      </c>
      <c r="B3368" s="1">
        <v>45191</v>
      </c>
      <c r="C3368" t="s">
        <v>53</v>
      </c>
      <c r="D3368" t="s">
        <v>18</v>
      </c>
      <c r="E3368" t="s">
        <v>19</v>
      </c>
      <c r="F3368">
        <v>8</v>
      </c>
      <c r="G3368">
        <v>1068.3</v>
      </c>
      <c r="H3368">
        <v>0.3</v>
      </c>
      <c r="I3368" t="s">
        <v>20</v>
      </c>
      <c r="J3368">
        <f t="shared" si="156"/>
        <v>1060.3</v>
      </c>
      <c r="K3368">
        <f t="shared" si="157"/>
        <v>742.20999999999992</v>
      </c>
      <c r="L3368">
        <f t="shared" si="158"/>
        <v>106.02999999999997</v>
      </c>
    </row>
    <row r="3369" spans="1:12" x14ac:dyDescent="0.35">
      <c r="A3369" t="s">
        <v>4185</v>
      </c>
      <c r="B3369" s="1">
        <v>45725</v>
      </c>
      <c r="C3369" t="s">
        <v>26</v>
      </c>
      <c r="D3369" t="s">
        <v>18</v>
      </c>
      <c r="E3369" t="s">
        <v>43</v>
      </c>
      <c r="F3369">
        <v>5</v>
      </c>
      <c r="G3369">
        <v>678.64</v>
      </c>
      <c r="H3369">
        <v>0.15</v>
      </c>
      <c r="I3369" t="s">
        <v>145</v>
      </c>
      <c r="J3369">
        <f t="shared" si="156"/>
        <v>673.64</v>
      </c>
      <c r="K3369">
        <f t="shared" si="157"/>
        <v>572.59399999999994</v>
      </c>
      <c r="L3369">
        <f t="shared" si="158"/>
        <v>168.40999999999997</v>
      </c>
    </row>
    <row r="3370" spans="1:12" x14ac:dyDescent="0.35">
      <c r="A3370" t="s">
        <v>4186</v>
      </c>
      <c r="B3370" s="1">
        <v>44960</v>
      </c>
      <c r="C3370" t="s">
        <v>99</v>
      </c>
      <c r="D3370" t="s">
        <v>33</v>
      </c>
      <c r="E3370" t="s">
        <v>23</v>
      </c>
      <c r="F3370">
        <v>3</v>
      </c>
      <c r="G3370">
        <v>26.06</v>
      </c>
      <c r="H3370">
        <v>0</v>
      </c>
      <c r="I3370" t="s">
        <v>1482</v>
      </c>
      <c r="J3370">
        <f t="shared" si="156"/>
        <v>23.06</v>
      </c>
      <c r="K3370">
        <f t="shared" si="157"/>
        <v>23.06</v>
      </c>
      <c r="L3370">
        <f t="shared" si="158"/>
        <v>9.2240000000000002</v>
      </c>
    </row>
    <row r="3371" spans="1:12" x14ac:dyDescent="0.35">
      <c r="A3371" t="s">
        <v>4187</v>
      </c>
      <c r="B3371" s="1">
        <v>45389</v>
      </c>
      <c r="C3371" t="s">
        <v>22</v>
      </c>
      <c r="D3371" t="s">
        <v>11</v>
      </c>
      <c r="E3371" t="s">
        <v>12</v>
      </c>
      <c r="F3371">
        <v>3</v>
      </c>
      <c r="G3371">
        <v>237.36</v>
      </c>
      <c r="H3371">
        <v>0</v>
      </c>
      <c r="I3371" t="s">
        <v>3541</v>
      </c>
      <c r="J3371">
        <f t="shared" si="156"/>
        <v>234.36</v>
      </c>
      <c r="K3371">
        <f t="shared" si="157"/>
        <v>234.36</v>
      </c>
      <c r="L3371">
        <f t="shared" si="158"/>
        <v>93.744</v>
      </c>
    </row>
    <row r="3372" spans="1:12" x14ac:dyDescent="0.35">
      <c r="A3372" t="s">
        <v>4188</v>
      </c>
      <c r="B3372" s="1">
        <v>45324</v>
      </c>
      <c r="C3372" t="s">
        <v>78</v>
      </c>
      <c r="D3372" t="s">
        <v>33</v>
      </c>
      <c r="E3372" t="s">
        <v>23</v>
      </c>
      <c r="F3372">
        <v>2</v>
      </c>
      <c r="G3372">
        <v>31.75</v>
      </c>
      <c r="H3372">
        <v>0</v>
      </c>
      <c r="I3372" t="s">
        <v>874</v>
      </c>
      <c r="J3372">
        <f t="shared" si="156"/>
        <v>29.75</v>
      </c>
      <c r="K3372">
        <f t="shared" si="157"/>
        <v>29.75</v>
      </c>
      <c r="L3372">
        <f t="shared" si="158"/>
        <v>11.900000000000002</v>
      </c>
    </row>
    <row r="3373" spans="1:12" x14ac:dyDescent="0.35">
      <c r="A3373" t="s">
        <v>4189</v>
      </c>
      <c r="B3373" s="1">
        <v>45716</v>
      </c>
      <c r="C3373" t="s">
        <v>29</v>
      </c>
      <c r="D3373" t="s">
        <v>18</v>
      </c>
      <c r="E3373" t="s">
        <v>43</v>
      </c>
      <c r="F3373">
        <v>2</v>
      </c>
      <c r="G3373">
        <v>1392.24</v>
      </c>
      <c r="H3373">
        <v>0.3</v>
      </c>
      <c r="I3373" t="s">
        <v>623</v>
      </c>
      <c r="J3373">
        <f t="shared" si="156"/>
        <v>1390.24</v>
      </c>
      <c r="K3373">
        <f t="shared" si="157"/>
        <v>973.16799999999989</v>
      </c>
      <c r="L3373">
        <f t="shared" si="158"/>
        <v>139.02399999999989</v>
      </c>
    </row>
    <row r="3374" spans="1:12" x14ac:dyDescent="0.35">
      <c r="A3374" t="s">
        <v>4190</v>
      </c>
      <c r="B3374" s="1">
        <v>44704</v>
      </c>
      <c r="C3374" t="s">
        <v>40</v>
      </c>
      <c r="D3374" t="s">
        <v>33</v>
      </c>
      <c r="E3374" t="s">
        <v>23</v>
      </c>
      <c r="F3374">
        <v>1</v>
      </c>
      <c r="G3374">
        <v>107.9</v>
      </c>
      <c r="H3374">
        <v>0</v>
      </c>
      <c r="I3374" t="s">
        <v>487</v>
      </c>
      <c r="J3374">
        <f t="shared" si="156"/>
        <v>106.9</v>
      </c>
      <c r="K3374">
        <f t="shared" si="157"/>
        <v>106.9</v>
      </c>
      <c r="L3374">
        <f t="shared" si="158"/>
        <v>42.760000000000005</v>
      </c>
    </row>
    <row r="3375" spans="1:12" x14ac:dyDescent="0.35">
      <c r="A3375" t="s">
        <v>4191</v>
      </c>
      <c r="B3375" s="1">
        <v>44822</v>
      </c>
      <c r="C3375" t="s">
        <v>61</v>
      </c>
      <c r="D3375" t="s">
        <v>33</v>
      </c>
      <c r="E3375" t="s">
        <v>43</v>
      </c>
      <c r="F3375">
        <v>5</v>
      </c>
      <c r="G3375">
        <v>75.459999999999994</v>
      </c>
      <c r="H3375">
        <v>0.2</v>
      </c>
      <c r="I3375" t="s">
        <v>496</v>
      </c>
      <c r="J3375">
        <f t="shared" si="156"/>
        <v>70.459999999999994</v>
      </c>
      <c r="K3375">
        <f t="shared" si="157"/>
        <v>56.367999999999995</v>
      </c>
      <c r="L3375">
        <f t="shared" si="158"/>
        <v>14.091999999999999</v>
      </c>
    </row>
    <row r="3376" spans="1:12" x14ac:dyDescent="0.35">
      <c r="A3376" t="s">
        <v>4192</v>
      </c>
      <c r="B3376" s="1">
        <v>44958</v>
      </c>
      <c r="C3376" t="s">
        <v>99</v>
      </c>
      <c r="D3376" t="s">
        <v>33</v>
      </c>
      <c r="E3376" t="s">
        <v>43</v>
      </c>
      <c r="F3376">
        <v>3</v>
      </c>
      <c r="G3376">
        <v>73.680000000000007</v>
      </c>
      <c r="H3376">
        <v>0.2</v>
      </c>
      <c r="I3376" t="s">
        <v>1272</v>
      </c>
      <c r="J3376">
        <f t="shared" si="156"/>
        <v>70.680000000000007</v>
      </c>
      <c r="K3376">
        <f t="shared" si="157"/>
        <v>56.544000000000011</v>
      </c>
      <c r="L3376">
        <f t="shared" si="158"/>
        <v>14.13600000000001</v>
      </c>
    </row>
    <row r="3377" spans="1:12" x14ac:dyDescent="0.35">
      <c r="A3377" t="s">
        <v>4193</v>
      </c>
      <c r="B3377" s="1">
        <v>45182</v>
      </c>
      <c r="C3377" t="s">
        <v>22</v>
      </c>
      <c r="D3377" t="s">
        <v>11</v>
      </c>
      <c r="E3377" t="s">
        <v>12</v>
      </c>
      <c r="F3377">
        <v>3</v>
      </c>
      <c r="G3377">
        <v>649.42999999999995</v>
      </c>
      <c r="H3377">
        <v>0.1</v>
      </c>
      <c r="I3377" t="s">
        <v>395</v>
      </c>
      <c r="J3377">
        <f t="shared" si="156"/>
        <v>646.42999999999995</v>
      </c>
      <c r="K3377">
        <f t="shared" si="157"/>
        <v>581.78699999999992</v>
      </c>
      <c r="L3377">
        <f t="shared" si="158"/>
        <v>193.92899999999997</v>
      </c>
    </row>
    <row r="3378" spans="1:12" x14ac:dyDescent="0.35">
      <c r="A3378" t="s">
        <v>4194</v>
      </c>
      <c r="B3378" s="1">
        <v>45661</v>
      </c>
      <c r="C3378" t="s">
        <v>26</v>
      </c>
      <c r="D3378" t="s">
        <v>18</v>
      </c>
      <c r="E3378" t="s">
        <v>12</v>
      </c>
      <c r="F3378">
        <v>2</v>
      </c>
      <c r="G3378">
        <v>442.04</v>
      </c>
      <c r="H3378">
        <v>0.15</v>
      </c>
      <c r="I3378" t="s">
        <v>143</v>
      </c>
      <c r="J3378">
        <f t="shared" si="156"/>
        <v>440.04</v>
      </c>
      <c r="K3378">
        <f t="shared" si="157"/>
        <v>374.03399999999999</v>
      </c>
      <c r="L3378">
        <f t="shared" si="158"/>
        <v>110.00999999999999</v>
      </c>
    </row>
    <row r="3379" spans="1:12" x14ac:dyDescent="0.35">
      <c r="A3379" t="s">
        <v>4195</v>
      </c>
      <c r="B3379" s="1">
        <v>45176</v>
      </c>
      <c r="C3379" t="s">
        <v>56</v>
      </c>
      <c r="D3379" t="s">
        <v>33</v>
      </c>
      <c r="E3379" t="s">
        <v>12</v>
      </c>
      <c r="F3379">
        <v>2</v>
      </c>
      <c r="G3379">
        <v>126.45</v>
      </c>
      <c r="H3379">
        <v>0</v>
      </c>
      <c r="I3379" t="s">
        <v>1107</v>
      </c>
      <c r="J3379">
        <f t="shared" si="156"/>
        <v>124.45</v>
      </c>
      <c r="K3379">
        <f t="shared" si="157"/>
        <v>124.45</v>
      </c>
      <c r="L3379">
        <f t="shared" si="158"/>
        <v>49.78</v>
      </c>
    </row>
    <row r="3380" spans="1:12" x14ac:dyDescent="0.35">
      <c r="A3380" t="s">
        <v>4196</v>
      </c>
      <c r="B3380" s="1">
        <v>44874</v>
      </c>
      <c r="C3380" t="s">
        <v>40</v>
      </c>
      <c r="D3380" t="s">
        <v>33</v>
      </c>
      <c r="E3380" t="s">
        <v>19</v>
      </c>
      <c r="F3380">
        <v>5</v>
      </c>
      <c r="G3380">
        <v>119.26</v>
      </c>
      <c r="H3380">
        <v>0.2</v>
      </c>
      <c r="I3380" t="s">
        <v>299</v>
      </c>
      <c r="J3380">
        <f t="shared" si="156"/>
        <v>114.26</v>
      </c>
      <c r="K3380">
        <f t="shared" si="157"/>
        <v>91.408000000000015</v>
      </c>
      <c r="L3380">
        <f t="shared" si="158"/>
        <v>22.852000000000018</v>
      </c>
    </row>
    <row r="3381" spans="1:12" x14ac:dyDescent="0.35">
      <c r="A3381" t="s">
        <v>4197</v>
      </c>
      <c r="B3381" s="1">
        <v>45737</v>
      </c>
      <c r="C3381" t="s">
        <v>56</v>
      </c>
      <c r="D3381" t="s">
        <v>33</v>
      </c>
      <c r="E3381" t="s">
        <v>23</v>
      </c>
      <c r="F3381">
        <v>2</v>
      </c>
      <c r="G3381">
        <v>8.5500000000000007</v>
      </c>
      <c r="H3381">
        <v>0.15</v>
      </c>
      <c r="I3381" t="s">
        <v>510</v>
      </c>
      <c r="J3381">
        <f t="shared" si="156"/>
        <v>6.5500000000000007</v>
      </c>
      <c r="K3381">
        <f t="shared" si="157"/>
        <v>5.5675000000000008</v>
      </c>
      <c r="L3381">
        <f t="shared" si="158"/>
        <v>1.6375000000000006</v>
      </c>
    </row>
    <row r="3382" spans="1:12" x14ac:dyDescent="0.35">
      <c r="A3382" t="s">
        <v>4198</v>
      </c>
      <c r="B3382" s="1">
        <v>44770</v>
      </c>
      <c r="C3382" t="s">
        <v>53</v>
      </c>
      <c r="D3382" t="s">
        <v>18</v>
      </c>
      <c r="E3382" t="s">
        <v>43</v>
      </c>
      <c r="F3382">
        <v>7</v>
      </c>
      <c r="G3382">
        <v>1438.98</v>
      </c>
      <c r="H3382">
        <v>0.3</v>
      </c>
      <c r="I3382" t="s">
        <v>224</v>
      </c>
      <c r="J3382">
        <f t="shared" si="156"/>
        <v>1431.98</v>
      </c>
      <c r="K3382">
        <f t="shared" si="157"/>
        <v>1002.386</v>
      </c>
      <c r="L3382">
        <f t="shared" si="158"/>
        <v>143.19799999999998</v>
      </c>
    </row>
    <row r="3383" spans="1:12" x14ac:dyDescent="0.35">
      <c r="A3383" t="s">
        <v>4199</v>
      </c>
      <c r="B3383" s="1">
        <v>45557</v>
      </c>
      <c r="C3383" t="s">
        <v>61</v>
      </c>
      <c r="D3383" t="s">
        <v>33</v>
      </c>
      <c r="E3383" t="s">
        <v>12</v>
      </c>
      <c r="F3383">
        <v>5</v>
      </c>
      <c r="G3383">
        <v>14.19</v>
      </c>
      <c r="H3383">
        <v>0</v>
      </c>
      <c r="I3383" t="s">
        <v>67</v>
      </c>
      <c r="J3383">
        <f t="shared" si="156"/>
        <v>9.19</v>
      </c>
      <c r="K3383">
        <f t="shared" si="157"/>
        <v>9.19</v>
      </c>
      <c r="L3383">
        <f t="shared" si="158"/>
        <v>3.6760000000000002</v>
      </c>
    </row>
    <row r="3384" spans="1:12" x14ac:dyDescent="0.35">
      <c r="A3384" t="s">
        <v>4200</v>
      </c>
      <c r="B3384" s="1">
        <v>45137</v>
      </c>
      <c r="C3384" t="s">
        <v>10</v>
      </c>
      <c r="D3384" t="s">
        <v>11</v>
      </c>
      <c r="E3384" t="s">
        <v>19</v>
      </c>
      <c r="F3384">
        <v>9</v>
      </c>
      <c r="G3384">
        <v>127.73</v>
      </c>
      <c r="H3384">
        <v>0.2</v>
      </c>
      <c r="I3384" t="s">
        <v>1472</v>
      </c>
      <c r="J3384">
        <f t="shared" si="156"/>
        <v>118.73</v>
      </c>
      <c r="K3384">
        <f t="shared" si="157"/>
        <v>94.984000000000009</v>
      </c>
      <c r="L3384">
        <f t="shared" si="158"/>
        <v>23.746000000000009</v>
      </c>
    </row>
    <row r="3385" spans="1:12" x14ac:dyDescent="0.35">
      <c r="A3385" t="s">
        <v>4201</v>
      </c>
      <c r="B3385" s="1">
        <v>44581</v>
      </c>
      <c r="C3385" t="s">
        <v>99</v>
      </c>
      <c r="D3385" t="s">
        <v>33</v>
      </c>
      <c r="E3385" t="s">
        <v>12</v>
      </c>
      <c r="F3385">
        <v>3</v>
      </c>
      <c r="G3385">
        <v>50.66</v>
      </c>
      <c r="H3385">
        <v>0</v>
      </c>
      <c r="I3385" t="s">
        <v>546</v>
      </c>
      <c r="J3385">
        <f t="shared" si="156"/>
        <v>47.66</v>
      </c>
      <c r="K3385">
        <f t="shared" si="157"/>
        <v>47.66</v>
      </c>
      <c r="L3385">
        <f t="shared" si="158"/>
        <v>19.064</v>
      </c>
    </row>
    <row r="3386" spans="1:12" x14ac:dyDescent="0.35">
      <c r="A3386" t="s">
        <v>4202</v>
      </c>
      <c r="B3386" s="1">
        <v>45200</v>
      </c>
      <c r="C3386" t="s">
        <v>56</v>
      </c>
      <c r="D3386" t="s">
        <v>33</v>
      </c>
      <c r="E3386" t="s">
        <v>43</v>
      </c>
      <c r="F3386">
        <v>7</v>
      </c>
      <c r="G3386">
        <v>5.2</v>
      </c>
      <c r="H3386">
        <v>0.3</v>
      </c>
      <c r="I3386" t="s">
        <v>409</v>
      </c>
      <c r="J3386">
        <f t="shared" si="156"/>
        <v>-1.7999999999999998</v>
      </c>
      <c r="K3386">
        <f t="shared" si="157"/>
        <v>-1.2599999999999998</v>
      </c>
      <c r="L3386">
        <f t="shared" si="158"/>
        <v>-0.17999999999999994</v>
      </c>
    </row>
    <row r="3387" spans="1:12" x14ac:dyDescent="0.35">
      <c r="A3387" t="s">
        <v>4203</v>
      </c>
      <c r="B3387" s="1">
        <v>45353</v>
      </c>
      <c r="C3387" t="s">
        <v>99</v>
      </c>
      <c r="D3387" t="s">
        <v>33</v>
      </c>
      <c r="E3387" t="s">
        <v>43</v>
      </c>
      <c r="F3387">
        <v>9</v>
      </c>
      <c r="G3387">
        <v>71.52</v>
      </c>
      <c r="H3387">
        <v>0</v>
      </c>
      <c r="I3387" t="s">
        <v>95</v>
      </c>
      <c r="J3387">
        <f t="shared" si="156"/>
        <v>62.519999999999996</v>
      </c>
      <c r="K3387">
        <f t="shared" si="157"/>
        <v>62.519999999999996</v>
      </c>
      <c r="L3387">
        <f t="shared" si="158"/>
        <v>25.008000000000003</v>
      </c>
    </row>
    <row r="3388" spans="1:12" x14ac:dyDescent="0.35">
      <c r="A3388" t="s">
        <v>4204</v>
      </c>
      <c r="B3388" s="1">
        <v>44776</v>
      </c>
      <c r="C3388" t="s">
        <v>32</v>
      </c>
      <c r="D3388" t="s">
        <v>33</v>
      </c>
      <c r="E3388" t="s">
        <v>23</v>
      </c>
      <c r="F3388">
        <v>5</v>
      </c>
      <c r="G3388">
        <v>50.63</v>
      </c>
      <c r="H3388">
        <v>0</v>
      </c>
      <c r="I3388" t="s">
        <v>972</v>
      </c>
      <c r="J3388">
        <f t="shared" si="156"/>
        <v>45.63</v>
      </c>
      <c r="K3388">
        <f t="shared" si="157"/>
        <v>45.63</v>
      </c>
      <c r="L3388">
        <f t="shared" si="158"/>
        <v>18.252000000000002</v>
      </c>
    </row>
    <row r="3389" spans="1:12" x14ac:dyDescent="0.35">
      <c r="A3389" t="s">
        <v>4205</v>
      </c>
      <c r="B3389" s="1">
        <v>45233</v>
      </c>
      <c r="C3389" t="s">
        <v>26</v>
      </c>
      <c r="D3389" t="s">
        <v>18</v>
      </c>
      <c r="E3389" t="s">
        <v>43</v>
      </c>
      <c r="F3389">
        <v>1</v>
      </c>
      <c r="G3389">
        <v>736.99</v>
      </c>
      <c r="H3389">
        <v>0.1</v>
      </c>
      <c r="I3389" t="s">
        <v>153</v>
      </c>
      <c r="J3389">
        <f t="shared" si="156"/>
        <v>735.99</v>
      </c>
      <c r="K3389">
        <f t="shared" si="157"/>
        <v>662.39100000000008</v>
      </c>
      <c r="L3389">
        <f t="shared" si="158"/>
        <v>220.79700000000008</v>
      </c>
    </row>
    <row r="3390" spans="1:12" x14ac:dyDescent="0.35">
      <c r="A3390" t="s">
        <v>4206</v>
      </c>
      <c r="B3390" s="1">
        <v>45483</v>
      </c>
      <c r="C3390" t="s">
        <v>156</v>
      </c>
      <c r="D3390" t="s">
        <v>33</v>
      </c>
      <c r="E3390" t="s">
        <v>23</v>
      </c>
      <c r="F3390">
        <v>1</v>
      </c>
      <c r="G3390">
        <v>92.62</v>
      </c>
      <c r="H3390">
        <v>0</v>
      </c>
      <c r="I3390" t="s">
        <v>89</v>
      </c>
      <c r="J3390">
        <f t="shared" si="156"/>
        <v>91.62</v>
      </c>
      <c r="K3390">
        <f t="shared" si="157"/>
        <v>91.62</v>
      </c>
      <c r="L3390">
        <f t="shared" si="158"/>
        <v>36.648000000000003</v>
      </c>
    </row>
    <row r="3391" spans="1:12" x14ac:dyDescent="0.35">
      <c r="A3391" t="s">
        <v>4207</v>
      </c>
      <c r="B3391" s="1">
        <v>45030</v>
      </c>
      <c r="C3391" t="s">
        <v>156</v>
      </c>
      <c r="D3391" t="s">
        <v>33</v>
      </c>
      <c r="E3391" t="s">
        <v>19</v>
      </c>
      <c r="F3391">
        <v>3</v>
      </c>
      <c r="G3391">
        <v>123.29</v>
      </c>
      <c r="H3391">
        <v>0.15</v>
      </c>
      <c r="I3391" t="s">
        <v>1390</v>
      </c>
      <c r="J3391">
        <f t="shared" si="156"/>
        <v>120.29</v>
      </c>
      <c r="K3391">
        <f t="shared" si="157"/>
        <v>102.2465</v>
      </c>
      <c r="L3391">
        <f t="shared" si="158"/>
        <v>30.072499999999991</v>
      </c>
    </row>
    <row r="3392" spans="1:12" x14ac:dyDescent="0.35">
      <c r="A3392" t="s">
        <v>4208</v>
      </c>
      <c r="B3392" s="1">
        <v>45351</v>
      </c>
      <c r="C3392" t="s">
        <v>10</v>
      </c>
      <c r="D3392" t="s">
        <v>11</v>
      </c>
      <c r="E3392" t="s">
        <v>12</v>
      </c>
      <c r="F3392">
        <v>7</v>
      </c>
      <c r="G3392">
        <v>619.30999999999995</v>
      </c>
      <c r="H3392">
        <v>0.15</v>
      </c>
      <c r="I3392" t="s">
        <v>2378</v>
      </c>
      <c r="J3392">
        <f t="shared" si="156"/>
        <v>612.30999999999995</v>
      </c>
      <c r="K3392">
        <f t="shared" si="157"/>
        <v>520.46349999999995</v>
      </c>
      <c r="L3392">
        <f t="shared" si="158"/>
        <v>153.07749999999999</v>
      </c>
    </row>
    <row r="3393" spans="1:12" x14ac:dyDescent="0.35">
      <c r="A3393" t="s">
        <v>4209</v>
      </c>
      <c r="B3393" s="1">
        <v>46001</v>
      </c>
      <c r="C3393" t="s">
        <v>29</v>
      </c>
      <c r="D3393" t="s">
        <v>18</v>
      </c>
      <c r="E3393" t="s">
        <v>43</v>
      </c>
      <c r="F3393">
        <v>8</v>
      </c>
      <c r="G3393">
        <v>1395.64</v>
      </c>
      <c r="H3393">
        <v>0.15</v>
      </c>
      <c r="I3393" t="s">
        <v>1161</v>
      </c>
      <c r="J3393">
        <f t="shared" si="156"/>
        <v>1387.64</v>
      </c>
      <c r="K3393">
        <f t="shared" si="157"/>
        <v>1179.4940000000001</v>
      </c>
      <c r="L3393">
        <f t="shared" si="158"/>
        <v>346.91000000000008</v>
      </c>
    </row>
    <row r="3394" spans="1:12" x14ac:dyDescent="0.35">
      <c r="A3394" t="s">
        <v>4210</v>
      </c>
      <c r="B3394" s="1">
        <v>44636</v>
      </c>
      <c r="C3394" t="s">
        <v>22</v>
      </c>
      <c r="D3394" t="s">
        <v>11</v>
      </c>
      <c r="E3394" t="s">
        <v>23</v>
      </c>
      <c r="F3394">
        <v>6</v>
      </c>
      <c r="G3394">
        <v>271.49</v>
      </c>
      <c r="H3394">
        <v>0</v>
      </c>
      <c r="I3394" t="s">
        <v>623</v>
      </c>
      <c r="J3394">
        <f t="shared" ref="J3394:J3457" si="159">G3394-F3394</f>
        <v>265.49</v>
      </c>
      <c r="K3394">
        <f t="shared" ref="K3394:K3457" si="160">J3394*(1-H3394)</f>
        <v>265.49</v>
      </c>
      <c r="L3394">
        <f t="shared" ref="L3394:L3457" si="161">K3394-(J3394*0.6)</f>
        <v>106.196</v>
      </c>
    </row>
    <row r="3395" spans="1:12" x14ac:dyDescent="0.35">
      <c r="A3395" t="s">
        <v>4211</v>
      </c>
      <c r="B3395" s="1">
        <v>45373</v>
      </c>
      <c r="C3395" t="s">
        <v>50</v>
      </c>
      <c r="D3395" t="s">
        <v>11</v>
      </c>
      <c r="E3395" t="s">
        <v>43</v>
      </c>
      <c r="F3395">
        <v>1</v>
      </c>
      <c r="G3395">
        <v>96.07</v>
      </c>
      <c r="H3395">
        <v>0.15</v>
      </c>
      <c r="I3395" t="s">
        <v>453</v>
      </c>
      <c r="J3395">
        <f t="shared" si="159"/>
        <v>95.07</v>
      </c>
      <c r="K3395">
        <f t="shared" si="160"/>
        <v>80.809499999999986</v>
      </c>
      <c r="L3395">
        <f t="shared" si="161"/>
        <v>23.767499999999991</v>
      </c>
    </row>
    <row r="3396" spans="1:12" x14ac:dyDescent="0.35">
      <c r="A3396" t="s">
        <v>4212</v>
      </c>
      <c r="B3396" s="1">
        <v>45789</v>
      </c>
      <c r="C3396" t="s">
        <v>61</v>
      </c>
      <c r="D3396" t="s">
        <v>33</v>
      </c>
      <c r="E3396" t="s">
        <v>23</v>
      </c>
      <c r="F3396">
        <v>10</v>
      </c>
      <c r="G3396">
        <v>123.36</v>
      </c>
      <c r="H3396">
        <v>0.2</v>
      </c>
      <c r="I3396" t="s">
        <v>650</v>
      </c>
      <c r="J3396">
        <f t="shared" si="159"/>
        <v>113.36</v>
      </c>
      <c r="K3396">
        <f t="shared" si="160"/>
        <v>90.688000000000002</v>
      </c>
      <c r="L3396">
        <f t="shared" si="161"/>
        <v>22.672000000000011</v>
      </c>
    </row>
    <row r="3397" spans="1:12" x14ac:dyDescent="0.35">
      <c r="A3397" t="s">
        <v>4213</v>
      </c>
      <c r="B3397" s="1">
        <v>44704</v>
      </c>
      <c r="C3397" t="s">
        <v>56</v>
      </c>
      <c r="D3397" t="s">
        <v>33</v>
      </c>
      <c r="E3397" t="s">
        <v>12</v>
      </c>
      <c r="F3397">
        <v>7</v>
      </c>
      <c r="G3397">
        <v>122.18</v>
      </c>
      <c r="H3397">
        <v>0</v>
      </c>
      <c r="I3397" t="s">
        <v>540</v>
      </c>
      <c r="J3397">
        <f t="shared" si="159"/>
        <v>115.18</v>
      </c>
      <c r="K3397">
        <f t="shared" si="160"/>
        <v>115.18</v>
      </c>
      <c r="L3397">
        <f t="shared" si="161"/>
        <v>46.072000000000003</v>
      </c>
    </row>
    <row r="3398" spans="1:12" x14ac:dyDescent="0.35">
      <c r="A3398" t="s">
        <v>4214</v>
      </c>
      <c r="B3398" s="1">
        <v>45521</v>
      </c>
      <c r="C3398" t="s">
        <v>22</v>
      </c>
      <c r="D3398" t="s">
        <v>11</v>
      </c>
      <c r="E3398" t="s">
        <v>23</v>
      </c>
      <c r="F3398">
        <v>8</v>
      </c>
      <c r="G3398">
        <v>762.26</v>
      </c>
      <c r="H3398">
        <v>0</v>
      </c>
      <c r="I3398" t="s">
        <v>1188</v>
      </c>
      <c r="J3398">
        <f t="shared" si="159"/>
        <v>754.26</v>
      </c>
      <c r="K3398">
        <f t="shared" si="160"/>
        <v>754.26</v>
      </c>
      <c r="L3398">
        <f t="shared" si="161"/>
        <v>301.70400000000001</v>
      </c>
    </row>
    <row r="3399" spans="1:12" x14ac:dyDescent="0.35">
      <c r="A3399" t="s">
        <v>4215</v>
      </c>
      <c r="B3399" s="1">
        <v>45737</v>
      </c>
      <c r="C3399" t="s">
        <v>71</v>
      </c>
      <c r="D3399" t="s">
        <v>33</v>
      </c>
      <c r="E3399" t="s">
        <v>12</v>
      </c>
      <c r="F3399">
        <v>1</v>
      </c>
      <c r="G3399">
        <v>69.400000000000006</v>
      </c>
      <c r="H3399">
        <v>0</v>
      </c>
      <c r="I3399" t="s">
        <v>1168</v>
      </c>
      <c r="J3399">
        <f t="shared" si="159"/>
        <v>68.400000000000006</v>
      </c>
      <c r="K3399">
        <f t="shared" si="160"/>
        <v>68.400000000000006</v>
      </c>
      <c r="L3399">
        <f t="shared" si="161"/>
        <v>27.360000000000007</v>
      </c>
    </row>
    <row r="3400" spans="1:12" x14ac:dyDescent="0.35">
      <c r="A3400" t="s">
        <v>4216</v>
      </c>
      <c r="B3400" s="1">
        <v>44780</v>
      </c>
      <c r="C3400" t="s">
        <v>26</v>
      </c>
      <c r="D3400" t="s">
        <v>18</v>
      </c>
      <c r="E3400" t="s">
        <v>19</v>
      </c>
      <c r="F3400">
        <v>1</v>
      </c>
      <c r="G3400">
        <v>489.24</v>
      </c>
      <c r="H3400">
        <v>0</v>
      </c>
      <c r="I3400" t="s">
        <v>1661</v>
      </c>
      <c r="J3400">
        <f t="shared" si="159"/>
        <v>488.24</v>
      </c>
      <c r="K3400">
        <f t="shared" si="160"/>
        <v>488.24</v>
      </c>
      <c r="L3400">
        <f t="shared" si="161"/>
        <v>195.29599999999999</v>
      </c>
    </row>
    <row r="3401" spans="1:12" x14ac:dyDescent="0.35">
      <c r="A3401" t="s">
        <v>4217</v>
      </c>
      <c r="B3401" s="1">
        <v>45148</v>
      </c>
      <c r="C3401" t="s">
        <v>99</v>
      </c>
      <c r="D3401" t="s">
        <v>33</v>
      </c>
      <c r="E3401" t="s">
        <v>43</v>
      </c>
      <c r="F3401">
        <v>6</v>
      </c>
      <c r="G3401">
        <v>128.13999999999999</v>
      </c>
      <c r="H3401">
        <v>0.15</v>
      </c>
      <c r="I3401" t="s">
        <v>4218</v>
      </c>
      <c r="J3401">
        <f t="shared" si="159"/>
        <v>122.13999999999999</v>
      </c>
      <c r="K3401">
        <f t="shared" si="160"/>
        <v>103.81899999999999</v>
      </c>
      <c r="L3401">
        <f t="shared" si="161"/>
        <v>30.534999999999997</v>
      </c>
    </row>
    <row r="3402" spans="1:12" x14ac:dyDescent="0.35">
      <c r="A3402" t="s">
        <v>4219</v>
      </c>
      <c r="B3402" s="1">
        <v>45037</v>
      </c>
      <c r="C3402" t="s">
        <v>64</v>
      </c>
      <c r="D3402" t="s">
        <v>11</v>
      </c>
      <c r="E3402" t="s">
        <v>23</v>
      </c>
      <c r="F3402">
        <v>6</v>
      </c>
      <c r="G3402">
        <v>330.52</v>
      </c>
      <c r="H3402">
        <v>0</v>
      </c>
      <c r="I3402" t="s">
        <v>1350</v>
      </c>
      <c r="J3402">
        <f t="shared" si="159"/>
        <v>324.52</v>
      </c>
      <c r="K3402">
        <f t="shared" si="160"/>
        <v>324.52</v>
      </c>
      <c r="L3402">
        <f t="shared" si="161"/>
        <v>129.80799999999999</v>
      </c>
    </row>
    <row r="3403" spans="1:12" x14ac:dyDescent="0.35">
      <c r="A3403" t="s">
        <v>4220</v>
      </c>
      <c r="B3403" s="1">
        <v>45954</v>
      </c>
      <c r="C3403" t="s">
        <v>10</v>
      </c>
      <c r="D3403" t="s">
        <v>11</v>
      </c>
      <c r="E3403" t="s">
        <v>12</v>
      </c>
      <c r="F3403">
        <v>6</v>
      </c>
      <c r="G3403">
        <v>232.85</v>
      </c>
      <c r="H3403">
        <v>0</v>
      </c>
      <c r="I3403" t="s">
        <v>770</v>
      </c>
      <c r="J3403">
        <f t="shared" si="159"/>
        <v>226.85</v>
      </c>
      <c r="K3403">
        <f t="shared" si="160"/>
        <v>226.85</v>
      </c>
      <c r="L3403">
        <f t="shared" si="161"/>
        <v>90.740000000000009</v>
      </c>
    </row>
    <row r="3404" spans="1:12" x14ac:dyDescent="0.35">
      <c r="A3404" t="s">
        <v>4221</v>
      </c>
      <c r="B3404" s="1">
        <v>45826</v>
      </c>
      <c r="C3404" t="s">
        <v>53</v>
      </c>
      <c r="D3404" t="s">
        <v>18</v>
      </c>
      <c r="E3404" t="s">
        <v>23</v>
      </c>
      <c r="F3404">
        <v>7</v>
      </c>
      <c r="G3404">
        <v>1471.93</v>
      </c>
      <c r="H3404">
        <v>0</v>
      </c>
      <c r="I3404" t="s">
        <v>1928</v>
      </c>
      <c r="J3404">
        <f t="shared" si="159"/>
        <v>1464.93</v>
      </c>
      <c r="K3404">
        <f t="shared" si="160"/>
        <v>1464.93</v>
      </c>
      <c r="L3404">
        <f t="shared" si="161"/>
        <v>585.97200000000009</v>
      </c>
    </row>
    <row r="3405" spans="1:12" x14ac:dyDescent="0.35">
      <c r="A3405" t="s">
        <v>4222</v>
      </c>
      <c r="B3405" s="1">
        <v>44790</v>
      </c>
      <c r="C3405" t="s">
        <v>26</v>
      </c>
      <c r="D3405" t="s">
        <v>18</v>
      </c>
      <c r="E3405" t="s">
        <v>23</v>
      </c>
      <c r="F3405">
        <v>4</v>
      </c>
      <c r="G3405">
        <v>245.27</v>
      </c>
      <c r="H3405">
        <v>0.15</v>
      </c>
      <c r="I3405" t="s">
        <v>1568</v>
      </c>
      <c r="J3405">
        <f t="shared" si="159"/>
        <v>241.27</v>
      </c>
      <c r="K3405">
        <f t="shared" si="160"/>
        <v>205.0795</v>
      </c>
      <c r="L3405">
        <f t="shared" si="161"/>
        <v>60.317499999999995</v>
      </c>
    </row>
    <row r="3406" spans="1:12" x14ac:dyDescent="0.35">
      <c r="A3406" t="s">
        <v>4223</v>
      </c>
      <c r="B3406" s="1">
        <v>45437</v>
      </c>
      <c r="C3406" t="s">
        <v>53</v>
      </c>
      <c r="D3406" t="s">
        <v>18</v>
      </c>
      <c r="E3406" t="s">
        <v>43</v>
      </c>
      <c r="F3406">
        <v>9</v>
      </c>
      <c r="G3406">
        <v>793.43</v>
      </c>
      <c r="H3406">
        <v>0.3</v>
      </c>
      <c r="I3406" t="s">
        <v>2146</v>
      </c>
      <c r="J3406">
        <f t="shared" si="159"/>
        <v>784.43</v>
      </c>
      <c r="K3406">
        <f t="shared" si="160"/>
        <v>549.10099999999989</v>
      </c>
      <c r="L3406">
        <f t="shared" si="161"/>
        <v>78.442999999999927</v>
      </c>
    </row>
    <row r="3407" spans="1:12" x14ac:dyDescent="0.35">
      <c r="A3407" t="s">
        <v>4224</v>
      </c>
      <c r="B3407" s="1">
        <v>45709</v>
      </c>
      <c r="C3407" t="s">
        <v>61</v>
      </c>
      <c r="D3407" t="s">
        <v>33</v>
      </c>
      <c r="E3407" t="s">
        <v>23</v>
      </c>
      <c r="F3407">
        <v>6</v>
      </c>
      <c r="G3407">
        <v>145.61000000000001</v>
      </c>
      <c r="H3407">
        <v>0</v>
      </c>
      <c r="I3407" t="s">
        <v>1942</v>
      </c>
      <c r="J3407">
        <f t="shared" si="159"/>
        <v>139.61000000000001</v>
      </c>
      <c r="K3407">
        <f t="shared" si="160"/>
        <v>139.61000000000001</v>
      </c>
      <c r="L3407">
        <f t="shared" si="161"/>
        <v>55.844000000000008</v>
      </c>
    </row>
    <row r="3408" spans="1:12" x14ac:dyDescent="0.35">
      <c r="A3408" t="s">
        <v>4225</v>
      </c>
      <c r="B3408" s="1">
        <v>45911</v>
      </c>
      <c r="C3408" t="s">
        <v>61</v>
      </c>
      <c r="D3408" t="s">
        <v>33</v>
      </c>
      <c r="E3408" t="s">
        <v>23</v>
      </c>
      <c r="F3408">
        <v>2</v>
      </c>
      <c r="G3408">
        <v>42.81</v>
      </c>
      <c r="H3408">
        <v>0</v>
      </c>
      <c r="I3408" t="s">
        <v>1161</v>
      </c>
      <c r="J3408">
        <f t="shared" si="159"/>
        <v>40.81</v>
      </c>
      <c r="K3408">
        <f t="shared" si="160"/>
        <v>40.81</v>
      </c>
      <c r="L3408">
        <f t="shared" si="161"/>
        <v>16.324000000000002</v>
      </c>
    </row>
    <row r="3409" spans="1:12" x14ac:dyDescent="0.35">
      <c r="A3409" t="s">
        <v>4226</v>
      </c>
      <c r="B3409" s="1">
        <v>44973</v>
      </c>
      <c r="C3409" t="s">
        <v>50</v>
      </c>
      <c r="D3409" t="s">
        <v>11</v>
      </c>
      <c r="E3409" t="s">
        <v>23</v>
      </c>
      <c r="F3409">
        <v>8</v>
      </c>
      <c r="G3409">
        <v>752.92</v>
      </c>
      <c r="H3409">
        <v>0.15</v>
      </c>
      <c r="I3409" t="s">
        <v>1197</v>
      </c>
      <c r="J3409">
        <f t="shared" si="159"/>
        <v>744.92</v>
      </c>
      <c r="K3409">
        <f t="shared" si="160"/>
        <v>633.1819999999999</v>
      </c>
      <c r="L3409">
        <f t="shared" si="161"/>
        <v>186.22999999999996</v>
      </c>
    </row>
    <row r="3410" spans="1:12" x14ac:dyDescent="0.35">
      <c r="A3410" t="s">
        <v>4227</v>
      </c>
      <c r="B3410" s="1">
        <v>45707</v>
      </c>
      <c r="C3410" t="s">
        <v>29</v>
      </c>
      <c r="D3410" t="s">
        <v>18</v>
      </c>
      <c r="E3410" t="s">
        <v>23</v>
      </c>
      <c r="F3410">
        <v>4</v>
      </c>
      <c r="G3410">
        <v>1254.6600000000001</v>
      </c>
      <c r="H3410">
        <v>0.15</v>
      </c>
      <c r="I3410" t="s">
        <v>1251</v>
      </c>
      <c r="J3410">
        <f t="shared" si="159"/>
        <v>1250.6600000000001</v>
      </c>
      <c r="K3410">
        <f t="shared" si="160"/>
        <v>1063.0610000000001</v>
      </c>
      <c r="L3410">
        <f t="shared" si="161"/>
        <v>312.66500000000008</v>
      </c>
    </row>
    <row r="3411" spans="1:12" x14ac:dyDescent="0.35">
      <c r="A3411" t="s">
        <v>4228</v>
      </c>
      <c r="B3411" s="1">
        <v>44810</v>
      </c>
      <c r="C3411" t="s">
        <v>141</v>
      </c>
      <c r="D3411" t="s">
        <v>33</v>
      </c>
      <c r="E3411" t="s">
        <v>43</v>
      </c>
      <c r="F3411">
        <v>1</v>
      </c>
      <c r="G3411">
        <v>62.01</v>
      </c>
      <c r="H3411">
        <v>0.2</v>
      </c>
      <c r="I3411" t="s">
        <v>508</v>
      </c>
      <c r="J3411">
        <f t="shared" si="159"/>
        <v>61.01</v>
      </c>
      <c r="K3411">
        <f t="shared" si="160"/>
        <v>48.808</v>
      </c>
      <c r="L3411">
        <f t="shared" si="161"/>
        <v>12.202000000000005</v>
      </c>
    </row>
    <row r="3412" spans="1:12" x14ac:dyDescent="0.35">
      <c r="A3412" t="s">
        <v>4229</v>
      </c>
      <c r="B3412" s="1">
        <v>45100</v>
      </c>
      <c r="C3412" t="s">
        <v>156</v>
      </c>
      <c r="D3412" t="s">
        <v>33</v>
      </c>
      <c r="E3412" t="s">
        <v>23</v>
      </c>
      <c r="F3412">
        <v>4</v>
      </c>
      <c r="G3412">
        <v>123.84</v>
      </c>
      <c r="H3412">
        <v>0.2</v>
      </c>
      <c r="I3412" t="s">
        <v>395</v>
      </c>
      <c r="J3412">
        <f t="shared" si="159"/>
        <v>119.84</v>
      </c>
      <c r="K3412">
        <f t="shared" si="160"/>
        <v>95.872000000000014</v>
      </c>
      <c r="L3412">
        <f t="shared" si="161"/>
        <v>23.968000000000018</v>
      </c>
    </row>
    <row r="3413" spans="1:12" x14ac:dyDescent="0.35">
      <c r="A3413" t="s">
        <v>4230</v>
      </c>
      <c r="B3413" s="1">
        <v>44770</v>
      </c>
      <c r="C3413" t="s">
        <v>32</v>
      </c>
      <c r="D3413" t="s">
        <v>33</v>
      </c>
      <c r="E3413" t="s">
        <v>43</v>
      </c>
      <c r="F3413">
        <v>8</v>
      </c>
      <c r="G3413">
        <v>5.71</v>
      </c>
      <c r="H3413">
        <v>0</v>
      </c>
      <c r="I3413" t="s">
        <v>224</v>
      </c>
      <c r="J3413">
        <f t="shared" si="159"/>
        <v>-2.29</v>
      </c>
      <c r="K3413">
        <f t="shared" si="160"/>
        <v>-2.29</v>
      </c>
      <c r="L3413">
        <f t="shared" si="161"/>
        <v>-0.91600000000000015</v>
      </c>
    </row>
    <row r="3414" spans="1:12" x14ac:dyDescent="0.35">
      <c r="A3414" t="s">
        <v>4231</v>
      </c>
      <c r="B3414" s="1">
        <v>45916</v>
      </c>
      <c r="C3414" t="s">
        <v>50</v>
      </c>
      <c r="D3414" t="s">
        <v>11</v>
      </c>
      <c r="E3414" t="s">
        <v>19</v>
      </c>
      <c r="F3414">
        <v>9</v>
      </c>
      <c r="G3414">
        <v>789.17</v>
      </c>
      <c r="H3414">
        <v>0.15</v>
      </c>
      <c r="I3414" t="s">
        <v>2788</v>
      </c>
      <c r="J3414">
        <f t="shared" si="159"/>
        <v>780.17</v>
      </c>
      <c r="K3414">
        <f t="shared" si="160"/>
        <v>663.14449999999999</v>
      </c>
      <c r="L3414">
        <f t="shared" si="161"/>
        <v>195.04250000000002</v>
      </c>
    </row>
    <row r="3415" spans="1:12" x14ac:dyDescent="0.35">
      <c r="A3415" t="s">
        <v>4232</v>
      </c>
      <c r="B3415" s="1">
        <v>45221</v>
      </c>
      <c r="C3415" t="s">
        <v>22</v>
      </c>
      <c r="D3415" t="s">
        <v>11</v>
      </c>
      <c r="E3415" t="s">
        <v>43</v>
      </c>
      <c r="F3415">
        <v>1</v>
      </c>
      <c r="G3415">
        <v>515.85</v>
      </c>
      <c r="H3415">
        <v>0</v>
      </c>
      <c r="I3415" t="s">
        <v>147</v>
      </c>
      <c r="J3415">
        <f t="shared" si="159"/>
        <v>514.85</v>
      </c>
      <c r="K3415">
        <f t="shared" si="160"/>
        <v>514.85</v>
      </c>
      <c r="L3415">
        <f t="shared" si="161"/>
        <v>205.94</v>
      </c>
    </row>
    <row r="3416" spans="1:12" x14ac:dyDescent="0.35">
      <c r="A3416" t="s">
        <v>4233</v>
      </c>
      <c r="B3416" s="1">
        <v>44660</v>
      </c>
      <c r="C3416" t="s">
        <v>29</v>
      </c>
      <c r="D3416" t="s">
        <v>18</v>
      </c>
      <c r="E3416" t="s">
        <v>19</v>
      </c>
      <c r="F3416">
        <v>1</v>
      </c>
      <c r="G3416">
        <v>216.43</v>
      </c>
      <c r="H3416">
        <v>0.1</v>
      </c>
      <c r="I3416" t="s">
        <v>493</v>
      </c>
      <c r="J3416">
        <f t="shared" si="159"/>
        <v>215.43</v>
      </c>
      <c r="K3416">
        <f t="shared" si="160"/>
        <v>193.887</v>
      </c>
      <c r="L3416">
        <f t="shared" si="161"/>
        <v>64.628999999999991</v>
      </c>
    </row>
    <row r="3417" spans="1:12" x14ac:dyDescent="0.35">
      <c r="A3417" t="s">
        <v>4234</v>
      </c>
      <c r="B3417" s="1">
        <v>44706</v>
      </c>
      <c r="C3417" t="s">
        <v>26</v>
      </c>
      <c r="D3417" t="s">
        <v>18</v>
      </c>
      <c r="E3417" t="s">
        <v>12</v>
      </c>
      <c r="F3417">
        <v>9</v>
      </c>
      <c r="G3417">
        <v>461.09</v>
      </c>
      <c r="H3417">
        <v>0.1</v>
      </c>
      <c r="I3417" t="s">
        <v>345</v>
      </c>
      <c r="J3417">
        <f t="shared" si="159"/>
        <v>452.09</v>
      </c>
      <c r="K3417">
        <f t="shared" si="160"/>
        <v>406.88099999999997</v>
      </c>
      <c r="L3417">
        <f t="shared" si="161"/>
        <v>135.62700000000001</v>
      </c>
    </row>
    <row r="3418" spans="1:12" x14ac:dyDescent="0.35">
      <c r="A3418" t="s">
        <v>4235</v>
      </c>
      <c r="B3418" s="1">
        <v>44741</v>
      </c>
      <c r="C3418" t="s">
        <v>22</v>
      </c>
      <c r="D3418" t="s">
        <v>11</v>
      </c>
      <c r="E3418" t="s">
        <v>19</v>
      </c>
      <c r="F3418">
        <v>9</v>
      </c>
      <c r="G3418">
        <v>434</v>
      </c>
      <c r="H3418">
        <v>0.3</v>
      </c>
      <c r="I3418" t="s">
        <v>972</v>
      </c>
      <c r="J3418">
        <f t="shared" si="159"/>
        <v>425</v>
      </c>
      <c r="K3418">
        <f t="shared" si="160"/>
        <v>297.5</v>
      </c>
      <c r="L3418">
        <f t="shared" si="161"/>
        <v>42.5</v>
      </c>
    </row>
    <row r="3419" spans="1:12" x14ac:dyDescent="0.35">
      <c r="A3419" t="s">
        <v>4236</v>
      </c>
      <c r="B3419" s="1">
        <v>45182</v>
      </c>
      <c r="C3419" t="s">
        <v>26</v>
      </c>
      <c r="D3419" t="s">
        <v>18</v>
      </c>
      <c r="E3419" t="s">
        <v>19</v>
      </c>
      <c r="F3419">
        <v>9</v>
      </c>
      <c r="G3419">
        <v>1293.78</v>
      </c>
      <c r="H3419">
        <v>0.15</v>
      </c>
      <c r="I3419" t="s">
        <v>340</v>
      </c>
      <c r="J3419">
        <f t="shared" si="159"/>
        <v>1284.78</v>
      </c>
      <c r="K3419">
        <f t="shared" si="160"/>
        <v>1092.0629999999999</v>
      </c>
      <c r="L3419">
        <f t="shared" si="161"/>
        <v>321.19499999999994</v>
      </c>
    </row>
    <row r="3420" spans="1:12" x14ac:dyDescent="0.35">
      <c r="A3420" t="s">
        <v>4237</v>
      </c>
      <c r="B3420" s="1">
        <v>45008</v>
      </c>
      <c r="C3420" t="s">
        <v>22</v>
      </c>
      <c r="D3420" t="s">
        <v>11</v>
      </c>
      <c r="E3420" t="s">
        <v>43</v>
      </c>
      <c r="F3420">
        <v>5</v>
      </c>
      <c r="G3420">
        <v>446.92</v>
      </c>
      <c r="H3420">
        <v>0.15</v>
      </c>
      <c r="I3420" t="s">
        <v>1653</v>
      </c>
      <c r="J3420">
        <f t="shared" si="159"/>
        <v>441.92</v>
      </c>
      <c r="K3420">
        <f t="shared" si="160"/>
        <v>375.63200000000001</v>
      </c>
      <c r="L3420">
        <f t="shared" si="161"/>
        <v>110.48000000000002</v>
      </c>
    </row>
    <row r="3421" spans="1:12" x14ac:dyDescent="0.35">
      <c r="A3421" t="s">
        <v>4238</v>
      </c>
      <c r="B3421" s="1">
        <v>45063</v>
      </c>
      <c r="C3421" t="s">
        <v>26</v>
      </c>
      <c r="D3421" t="s">
        <v>18</v>
      </c>
      <c r="E3421" t="s">
        <v>43</v>
      </c>
      <c r="F3421">
        <v>6</v>
      </c>
      <c r="G3421">
        <v>1114.5</v>
      </c>
      <c r="H3421">
        <v>0</v>
      </c>
      <c r="I3421" t="s">
        <v>1989</v>
      </c>
      <c r="J3421">
        <f t="shared" si="159"/>
        <v>1108.5</v>
      </c>
      <c r="K3421">
        <f t="shared" si="160"/>
        <v>1108.5</v>
      </c>
      <c r="L3421">
        <f t="shared" si="161"/>
        <v>443.4</v>
      </c>
    </row>
    <row r="3422" spans="1:12" x14ac:dyDescent="0.35">
      <c r="A3422" t="s">
        <v>4239</v>
      </c>
      <c r="B3422" s="1">
        <v>44709</v>
      </c>
      <c r="C3422" t="s">
        <v>53</v>
      </c>
      <c r="D3422" t="s">
        <v>18</v>
      </c>
      <c r="E3422" t="s">
        <v>12</v>
      </c>
      <c r="F3422">
        <v>1</v>
      </c>
      <c r="G3422">
        <v>674.92</v>
      </c>
      <c r="H3422">
        <v>0</v>
      </c>
      <c r="I3422" t="s">
        <v>479</v>
      </c>
      <c r="J3422">
        <f t="shared" si="159"/>
        <v>673.92</v>
      </c>
      <c r="K3422">
        <f t="shared" si="160"/>
        <v>673.92</v>
      </c>
      <c r="L3422">
        <f t="shared" si="161"/>
        <v>269.56799999999998</v>
      </c>
    </row>
    <row r="3423" spans="1:12" x14ac:dyDescent="0.35">
      <c r="A3423" t="s">
        <v>4240</v>
      </c>
      <c r="B3423" s="1">
        <v>45150</v>
      </c>
      <c r="C3423" t="s">
        <v>50</v>
      </c>
      <c r="D3423" t="s">
        <v>11</v>
      </c>
      <c r="E3423" t="s">
        <v>23</v>
      </c>
      <c r="F3423">
        <v>2</v>
      </c>
      <c r="G3423">
        <v>528.55999999999995</v>
      </c>
      <c r="H3423">
        <v>0.3</v>
      </c>
      <c r="I3423" t="s">
        <v>2953</v>
      </c>
      <c r="J3423">
        <f t="shared" si="159"/>
        <v>526.55999999999995</v>
      </c>
      <c r="K3423">
        <f t="shared" si="160"/>
        <v>368.59199999999993</v>
      </c>
      <c r="L3423">
        <f t="shared" si="161"/>
        <v>52.655999999999949</v>
      </c>
    </row>
    <row r="3424" spans="1:12" x14ac:dyDescent="0.35">
      <c r="A3424" t="s">
        <v>4241</v>
      </c>
      <c r="B3424" s="1">
        <v>44621</v>
      </c>
      <c r="C3424" t="s">
        <v>10</v>
      </c>
      <c r="D3424" t="s">
        <v>11</v>
      </c>
      <c r="E3424" t="s">
        <v>23</v>
      </c>
      <c r="F3424">
        <v>5</v>
      </c>
      <c r="G3424">
        <v>623.42999999999995</v>
      </c>
      <c r="H3424">
        <v>0.3</v>
      </c>
      <c r="I3424" t="s">
        <v>1234</v>
      </c>
      <c r="J3424">
        <f t="shared" si="159"/>
        <v>618.42999999999995</v>
      </c>
      <c r="K3424">
        <f t="shared" si="160"/>
        <v>432.90099999999995</v>
      </c>
      <c r="L3424">
        <f t="shared" si="161"/>
        <v>61.843000000000018</v>
      </c>
    </row>
    <row r="3425" spans="1:12" x14ac:dyDescent="0.35">
      <c r="A3425" t="s">
        <v>4242</v>
      </c>
      <c r="B3425" s="1">
        <v>45050</v>
      </c>
      <c r="C3425" t="s">
        <v>61</v>
      </c>
      <c r="D3425" t="s">
        <v>33</v>
      </c>
      <c r="E3425" t="s">
        <v>12</v>
      </c>
      <c r="F3425">
        <v>6</v>
      </c>
      <c r="G3425">
        <v>137.38999999999999</v>
      </c>
      <c r="H3425">
        <v>0.2</v>
      </c>
      <c r="I3425" t="s">
        <v>502</v>
      </c>
      <c r="J3425">
        <f t="shared" si="159"/>
        <v>131.38999999999999</v>
      </c>
      <c r="K3425">
        <f t="shared" si="160"/>
        <v>105.11199999999999</v>
      </c>
      <c r="L3425">
        <f t="shared" si="161"/>
        <v>26.278000000000006</v>
      </c>
    </row>
    <row r="3426" spans="1:12" x14ac:dyDescent="0.35">
      <c r="A3426" t="s">
        <v>4243</v>
      </c>
      <c r="B3426" s="1">
        <v>45509</v>
      </c>
      <c r="C3426" t="s">
        <v>156</v>
      </c>
      <c r="D3426" t="s">
        <v>33</v>
      </c>
      <c r="E3426" t="s">
        <v>19</v>
      </c>
      <c r="F3426">
        <v>4</v>
      </c>
      <c r="G3426">
        <v>26.36</v>
      </c>
      <c r="H3426">
        <v>0.2</v>
      </c>
      <c r="I3426" t="s">
        <v>527</v>
      </c>
      <c r="J3426">
        <f t="shared" si="159"/>
        <v>22.36</v>
      </c>
      <c r="K3426">
        <f t="shared" si="160"/>
        <v>17.888000000000002</v>
      </c>
      <c r="L3426">
        <f t="shared" si="161"/>
        <v>4.4720000000000031</v>
      </c>
    </row>
    <row r="3427" spans="1:12" x14ac:dyDescent="0.35">
      <c r="A3427" t="s">
        <v>4244</v>
      </c>
      <c r="B3427" s="1">
        <v>45732</v>
      </c>
      <c r="C3427" t="s">
        <v>53</v>
      </c>
      <c r="D3427" t="s">
        <v>18</v>
      </c>
      <c r="E3427" t="s">
        <v>12</v>
      </c>
      <c r="F3427">
        <v>6</v>
      </c>
      <c r="G3427">
        <v>295.88</v>
      </c>
      <c r="H3427">
        <v>0.2</v>
      </c>
      <c r="I3427" t="s">
        <v>106</v>
      </c>
      <c r="J3427">
        <f t="shared" si="159"/>
        <v>289.88</v>
      </c>
      <c r="K3427">
        <f t="shared" si="160"/>
        <v>231.904</v>
      </c>
      <c r="L3427">
        <f t="shared" si="161"/>
        <v>57.975999999999999</v>
      </c>
    </row>
    <row r="3428" spans="1:12" x14ac:dyDescent="0.35">
      <c r="A3428" t="s">
        <v>4245</v>
      </c>
      <c r="B3428" s="1">
        <v>45492</v>
      </c>
      <c r="C3428" t="s">
        <v>10</v>
      </c>
      <c r="D3428" t="s">
        <v>11</v>
      </c>
      <c r="E3428" t="s">
        <v>23</v>
      </c>
      <c r="F3428">
        <v>10</v>
      </c>
      <c r="G3428">
        <v>230.3</v>
      </c>
      <c r="H3428">
        <v>0.2</v>
      </c>
      <c r="I3428" t="s">
        <v>1352</v>
      </c>
      <c r="J3428">
        <f t="shared" si="159"/>
        <v>220.3</v>
      </c>
      <c r="K3428">
        <f t="shared" si="160"/>
        <v>176.24</v>
      </c>
      <c r="L3428">
        <f t="shared" si="161"/>
        <v>44.06</v>
      </c>
    </row>
    <row r="3429" spans="1:12" x14ac:dyDescent="0.35">
      <c r="A3429" t="s">
        <v>4246</v>
      </c>
      <c r="B3429" s="1">
        <v>44900</v>
      </c>
      <c r="C3429" t="s">
        <v>64</v>
      </c>
      <c r="D3429" t="s">
        <v>11</v>
      </c>
      <c r="E3429" t="s">
        <v>12</v>
      </c>
      <c r="F3429">
        <v>10</v>
      </c>
      <c r="G3429">
        <v>360.86</v>
      </c>
      <c r="H3429">
        <v>0.1</v>
      </c>
      <c r="I3429" t="s">
        <v>758</v>
      </c>
      <c r="J3429">
        <f t="shared" si="159"/>
        <v>350.86</v>
      </c>
      <c r="K3429">
        <f t="shared" si="160"/>
        <v>315.774</v>
      </c>
      <c r="L3429">
        <f t="shared" si="161"/>
        <v>105.25800000000001</v>
      </c>
    </row>
    <row r="3430" spans="1:12" x14ac:dyDescent="0.35">
      <c r="A3430" t="s">
        <v>4247</v>
      </c>
      <c r="B3430" s="1">
        <v>45627</v>
      </c>
      <c r="C3430" t="s">
        <v>71</v>
      </c>
      <c r="D3430" t="s">
        <v>33</v>
      </c>
      <c r="E3430" t="s">
        <v>23</v>
      </c>
      <c r="F3430">
        <v>9</v>
      </c>
      <c r="G3430">
        <v>68.08</v>
      </c>
      <c r="H3430">
        <v>0</v>
      </c>
      <c r="I3430" t="s">
        <v>120</v>
      </c>
      <c r="J3430">
        <f t="shared" si="159"/>
        <v>59.08</v>
      </c>
      <c r="K3430">
        <f t="shared" si="160"/>
        <v>59.08</v>
      </c>
      <c r="L3430">
        <f t="shared" si="161"/>
        <v>23.631999999999998</v>
      </c>
    </row>
    <row r="3431" spans="1:12" x14ac:dyDescent="0.35">
      <c r="A3431" t="s">
        <v>4248</v>
      </c>
      <c r="B3431" s="1">
        <v>45017</v>
      </c>
      <c r="C3431" t="s">
        <v>22</v>
      </c>
      <c r="D3431" t="s">
        <v>11</v>
      </c>
      <c r="E3431" t="s">
        <v>23</v>
      </c>
      <c r="F3431">
        <v>5</v>
      </c>
      <c r="G3431">
        <v>68.23</v>
      </c>
      <c r="H3431">
        <v>0.3</v>
      </c>
      <c r="I3431" t="s">
        <v>783</v>
      </c>
      <c r="J3431">
        <f t="shared" si="159"/>
        <v>63.230000000000004</v>
      </c>
      <c r="K3431">
        <f t="shared" si="160"/>
        <v>44.261000000000003</v>
      </c>
      <c r="L3431">
        <f t="shared" si="161"/>
        <v>6.3230000000000004</v>
      </c>
    </row>
    <row r="3432" spans="1:12" x14ac:dyDescent="0.35">
      <c r="A3432" t="s">
        <v>4249</v>
      </c>
      <c r="B3432" s="1">
        <v>45712</v>
      </c>
      <c r="C3432" t="s">
        <v>78</v>
      </c>
      <c r="D3432" t="s">
        <v>33</v>
      </c>
      <c r="E3432" t="s">
        <v>19</v>
      </c>
      <c r="F3432">
        <v>6</v>
      </c>
      <c r="G3432">
        <v>51</v>
      </c>
      <c r="H3432">
        <v>0.1</v>
      </c>
      <c r="I3432" t="s">
        <v>199</v>
      </c>
      <c r="J3432">
        <f t="shared" si="159"/>
        <v>45</v>
      </c>
      <c r="K3432">
        <f t="shared" si="160"/>
        <v>40.5</v>
      </c>
      <c r="L3432">
        <f t="shared" si="161"/>
        <v>13.5</v>
      </c>
    </row>
    <row r="3433" spans="1:12" x14ac:dyDescent="0.35">
      <c r="A3433" t="s">
        <v>4250</v>
      </c>
      <c r="B3433" s="1">
        <v>45873</v>
      </c>
      <c r="C3433" t="s">
        <v>141</v>
      </c>
      <c r="D3433" t="s">
        <v>33</v>
      </c>
      <c r="E3433" t="s">
        <v>23</v>
      </c>
      <c r="F3433">
        <v>9</v>
      </c>
      <c r="G3433">
        <v>74.44</v>
      </c>
      <c r="H3433">
        <v>0.2</v>
      </c>
      <c r="I3433" t="s">
        <v>1154</v>
      </c>
      <c r="J3433">
        <f t="shared" si="159"/>
        <v>65.44</v>
      </c>
      <c r="K3433">
        <f t="shared" si="160"/>
        <v>52.352000000000004</v>
      </c>
      <c r="L3433">
        <f t="shared" si="161"/>
        <v>13.088000000000008</v>
      </c>
    </row>
    <row r="3434" spans="1:12" x14ac:dyDescent="0.35">
      <c r="A3434" t="s">
        <v>4251</v>
      </c>
      <c r="B3434" s="1">
        <v>45743</v>
      </c>
      <c r="C3434" t="s">
        <v>10</v>
      </c>
      <c r="D3434" t="s">
        <v>11</v>
      </c>
      <c r="E3434" t="s">
        <v>19</v>
      </c>
      <c r="F3434">
        <v>5</v>
      </c>
      <c r="G3434">
        <v>765.9</v>
      </c>
      <c r="H3434">
        <v>0</v>
      </c>
      <c r="I3434" t="s">
        <v>1006</v>
      </c>
      <c r="J3434">
        <f t="shared" si="159"/>
        <v>760.9</v>
      </c>
      <c r="K3434">
        <f t="shared" si="160"/>
        <v>760.9</v>
      </c>
      <c r="L3434">
        <f t="shared" si="161"/>
        <v>304.36</v>
      </c>
    </row>
    <row r="3435" spans="1:12" x14ac:dyDescent="0.35">
      <c r="A3435" t="s">
        <v>4252</v>
      </c>
      <c r="B3435" s="1">
        <v>45406</v>
      </c>
      <c r="C3435" t="s">
        <v>50</v>
      </c>
      <c r="D3435" t="s">
        <v>11</v>
      </c>
      <c r="E3435" t="s">
        <v>23</v>
      </c>
      <c r="F3435">
        <v>1</v>
      </c>
      <c r="G3435">
        <v>212.27</v>
      </c>
      <c r="H3435">
        <v>0</v>
      </c>
      <c r="I3435" t="s">
        <v>215</v>
      </c>
      <c r="J3435">
        <f t="shared" si="159"/>
        <v>211.27</v>
      </c>
      <c r="K3435">
        <f t="shared" si="160"/>
        <v>211.27</v>
      </c>
      <c r="L3435">
        <f t="shared" si="161"/>
        <v>84.50800000000001</v>
      </c>
    </row>
    <row r="3436" spans="1:12" x14ac:dyDescent="0.35">
      <c r="A3436" t="s">
        <v>4253</v>
      </c>
      <c r="B3436" s="1">
        <v>45658</v>
      </c>
      <c r="C3436" t="s">
        <v>10</v>
      </c>
      <c r="D3436" t="s">
        <v>11</v>
      </c>
      <c r="E3436" t="s">
        <v>43</v>
      </c>
      <c r="F3436">
        <v>6</v>
      </c>
      <c r="G3436">
        <v>543.41999999999996</v>
      </c>
      <c r="H3436">
        <v>0.2</v>
      </c>
      <c r="I3436" t="s">
        <v>468</v>
      </c>
      <c r="J3436">
        <f t="shared" si="159"/>
        <v>537.41999999999996</v>
      </c>
      <c r="K3436">
        <f t="shared" si="160"/>
        <v>429.93599999999998</v>
      </c>
      <c r="L3436">
        <f t="shared" si="161"/>
        <v>107.48400000000004</v>
      </c>
    </row>
    <row r="3437" spans="1:12" x14ac:dyDescent="0.35">
      <c r="A3437" t="s">
        <v>4254</v>
      </c>
      <c r="B3437" s="1">
        <v>45027</v>
      </c>
      <c r="C3437" t="s">
        <v>26</v>
      </c>
      <c r="D3437" t="s">
        <v>18</v>
      </c>
      <c r="E3437" t="s">
        <v>12</v>
      </c>
      <c r="F3437">
        <v>10</v>
      </c>
      <c r="G3437">
        <v>1262.81</v>
      </c>
      <c r="H3437">
        <v>0.15</v>
      </c>
      <c r="I3437" t="s">
        <v>1238</v>
      </c>
      <c r="J3437">
        <f t="shared" si="159"/>
        <v>1252.81</v>
      </c>
      <c r="K3437">
        <f t="shared" si="160"/>
        <v>1064.8885</v>
      </c>
      <c r="L3437">
        <f t="shared" si="161"/>
        <v>313.2025000000001</v>
      </c>
    </row>
    <row r="3438" spans="1:12" x14ac:dyDescent="0.35">
      <c r="A3438" t="s">
        <v>4255</v>
      </c>
      <c r="B3438" s="1">
        <v>45271</v>
      </c>
      <c r="C3438" t="s">
        <v>10</v>
      </c>
      <c r="D3438" t="s">
        <v>11</v>
      </c>
      <c r="E3438" t="s">
        <v>43</v>
      </c>
      <c r="F3438">
        <v>8</v>
      </c>
      <c r="G3438">
        <v>252.07</v>
      </c>
      <c r="H3438">
        <v>0</v>
      </c>
      <c r="I3438" t="s">
        <v>565</v>
      </c>
      <c r="J3438">
        <f t="shared" si="159"/>
        <v>244.07</v>
      </c>
      <c r="K3438">
        <f t="shared" si="160"/>
        <v>244.07</v>
      </c>
      <c r="L3438">
        <f t="shared" si="161"/>
        <v>97.628000000000014</v>
      </c>
    </row>
    <row r="3439" spans="1:12" x14ac:dyDescent="0.35">
      <c r="A3439" t="s">
        <v>4256</v>
      </c>
      <c r="B3439" s="1">
        <v>45945</v>
      </c>
      <c r="C3439" t="s">
        <v>50</v>
      </c>
      <c r="D3439" t="s">
        <v>11</v>
      </c>
      <c r="E3439" t="s">
        <v>23</v>
      </c>
      <c r="F3439">
        <v>1</v>
      </c>
      <c r="G3439">
        <v>213.81</v>
      </c>
      <c r="H3439">
        <v>0.2</v>
      </c>
      <c r="I3439" t="s">
        <v>1544</v>
      </c>
      <c r="J3439">
        <f t="shared" si="159"/>
        <v>212.81</v>
      </c>
      <c r="K3439">
        <f t="shared" si="160"/>
        <v>170.24800000000002</v>
      </c>
      <c r="L3439">
        <f t="shared" si="161"/>
        <v>42.562000000000026</v>
      </c>
    </row>
    <row r="3440" spans="1:12" x14ac:dyDescent="0.35">
      <c r="A3440" t="s">
        <v>4257</v>
      </c>
      <c r="B3440" s="1">
        <v>45366</v>
      </c>
      <c r="C3440" t="s">
        <v>26</v>
      </c>
      <c r="D3440" t="s">
        <v>18</v>
      </c>
      <c r="E3440" t="s">
        <v>23</v>
      </c>
      <c r="F3440">
        <v>2</v>
      </c>
      <c r="G3440">
        <v>244.77</v>
      </c>
      <c r="H3440">
        <v>0.1</v>
      </c>
      <c r="I3440" t="s">
        <v>548</v>
      </c>
      <c r="J3440">
        <f t="shared" si="159"/>
        <v>242.77</v>
      </c>
      <c r="K3440">
        <f t="shared" si="160"/>
        <v>218.49300000000002</v>
      </c>
      <c r="L3440">
        <f t="shared" si="161"/>
        <v>72.831000000000017</v>
      </c>
    </row>
    <row r="3441" spans="1:12" x14ac:dyDescent="0.35">
      <c r="A3441" t="s">
        <v>4258</v>
      </c>
      <c r="B3441" s="1">
        <v>44890</v>
      </c>
      <c r="C3441" t="s">
        <v>10</v>
      </c>
      <c r="D3441" t="s">
        <v>11</v>
      </c>
      <c r="E3441" t="s">
        <v>19</v>
      </c>
      <c r="F3441">
        <v>1</v>
      </c>
      <c r="G3441">
        <v>457.28</v>
      </c>
      <c r="H3441">
        <v>0.1</v>
      </c>
      <c r="I3441" t="s">
        <v>906</v>
      </c>
      <c r="J3441">
        <f t="shared" si="159"/>
        <v>456.28</v>
      </c>
      <c r="K3441">
        <f t="shared" si="160"/>
        <v>410.65199999999999</v>
      </c>
      <c r="L3441">
        <f t="shared" si="161"/>
        <v>136.88400000000001</v>
      </c>
    </row>
    <row r="3442" spans="1:12" x14ac:dyDescent="0.35">
      <c r="A3442" t="s">
        <v>4259</v>
      </c>
      <c r="B3442" s="1">
        <v>45602</v>
      </c>
      <c r="C3442" t="s">
        <v>53</v>
      </c>
      <c r="D3442" t="s">
        <v>18</v>
      </c>
      <c r="E3442" t="s">
        <v>12</v>
      </c>
      <c r="F3442">
        <v>5</v>
      </c>
      <c r="G3442">
        <v>1491.92</v>
      </c>
      <c r="H3442">
        <v>0.2</v>
      </c>
      <c r="I3442" t="s">
        <v>1249</v>
      </c>
      <c r="J3442">
        <f t="shared" si="159"/>
        <v>1486.92</v>
      </c>
      <c r="K3442">
        <f t="shared" si="160"/>
        <v>1189.5360000000001</v>
      </c>
      <c r="L3442">
        <f t="shared" si="161"/>
        <v>297.38400000000001</v>
      </c>
    </row>
    <row r="3443" spans="1:12" x14ac:dyDescent="0.35">
      <c r="A3443" t="s">
        <v>4260</v>
      </c>
      <c r="B3443" s="1">
        <v>44912</v>
      </c>
      <c r="C3443" t="s">
        <v>22</v>
      </c>
      <c r="D3443" t="s">
        <v>11</v>
      </c>
      <c r="E3443" t="s">
        <v>23</v>
      </c>
      <c r="F3443">
        <v>9</v>
      </c>
      <c r="G3443">
        <v>443.57</v>
      </c>
      <c r="H3443">
        <v>0</v>
      </c>
      <c r="I3443" t="s">
        <v>315</v>
      </c>
      <c r="J3443">
        <f t="shared" si="159"/>
        <v>434.57</v>
      </c>
      <c r="K3443">
        <f t="shared" si="160"/>
        <v>434.57</v>
      </c>
      <c r="L3443">
        <f t="shared" si="161"/>
        <v>173.82800000000003</v>
      </c>
    </row>
    <row r="3444" spans="1:12" x14ac:dyDescent="0.35">
      <c r="A3444" t="s">
        <v>4261</v>
      </c>
      <c r="B3444" s="1">
        <v>45436</v>
      </c>
      <c r="C3444" t="s">
        <v>156</v>
      </c>
      <c r="D3444" t="s">
        <v>33</v>
      </c>
      <c r="E3444" t="s">
        <v>43</v>
      </c>
      <c r="F3444">
        <v>3</v>
      </c>
      <c r="G3444">
        <v>31.66</v>
      </c>
      <c r="H3444">
        <v>0.15</v>
      </c>
      <c r="I3444" t="s">
        <v>1347</v>
      </c>
      <c r="J3444">
        <f t="shared" si="159"/>
        <v>28.66</v>
      </c>
      <c r="K3444">
        <f t="shared" si="160"/>
        <v>24.361000000000001</v>
      </c>
      <c r="L3444">
        <f t="shared" si="161"/>
        <v>7.1650000000000027</v>
      </c>
    </row>
    <row r="3445" spans="1:12" x14ac:dyDescent="0.35">
      <c r="A3445" t="s">
        <v>4262</v>
      </c>
      <c r="B3445" s="1">
        <v>45825</v>
      </c>
      <c r="C3445" t="s">
        <v>56</v>
      </c>
      <c r="D3445" t="s">
        <v>33</v>
      </c>
      <c r="E3445" t="s">
        <v>43</v>
      </c>
      <c r="F3445">
        <v>3</v>
      </c>
      <c r="G3445">
        <v>83.99</v>
      </c>
      <c r="H3445">
        <v>0.1</v>
      </c>
      <c r="I3445" t="s">
        <v>1354</v>
      </c>
      <c r="J3445">
        <f t="shared" si="159"/>
        <v>80.989999999999995</v>
      </c>
      <c r="K3445">
        <f t="shared" si="160"/>
        <v>72.890999999999991</v>
      </c>
      <c r="L3445">
        <f t="shared" si="161"/>
        <v>24.296999999999997</v>
      </c>
    </row>
    <row r="3446" spans="1:12" x14ac:dyDescent="0.35">
      <c r="A3446" t="s">
        <v>4263</v>
      </c>
      <c r="B3446" s="1">
        <v>45958</v>
      </c>
      <c r="C3446" t="s">
        <v>53</v>
      </c>
      <c r="D3446" t="s">
        <v>18</v>
      </c>
      <c r="E3446" t="s">
        <v>23</v>
      </c>
      <c r="F3446">
        <v>10</v>
      </c>
      <c r="G3446">
        <v>1077.46</v>
      </c>
      <c r="H3446">
        <v>0</v>
      </c>
      <c r="I3446" t="s">
        <v>1526</v>
      </c>
      <c r="J3446">
        <f t="shared" si="159"/>
        <v>1067.46</v>
      </c>
      <c r="K3446">
        <f t="shared" si="160"/>
        <v>1067.46</v>
      </c>
      <c r="L3446">
        <f t="shared" si="161"/>
        <v>426.98400000000004</v>
      </c>
    </row>
    <row r="3447" spans="1:12" x14ac:dyDescent="0.35">
      <c r="A3447" t="s">
        <v>4264</v>
      </c>
      <c r="B3447" s="1">
        <v>44697</v>
      </c>
      <c r="C3447" t="s">
        <v>64</v>
      </c>
      <c r="D3447" t="s">
        <v>11</v>
      </c>
      <c r="E3447" t="s">
        <v>43</v>
      </c>
      <c r="F3447">
        <v>6</v>
      </c>
      <c r="G3447">
        <v>118.53</v>
      </c>
      <c r="H3447">
        <v>0.3</v>
      </c>
      <c r="I3447" t="s">
        <v>157</v>
      </c>
      <c r="J3447">
        <f t="shared" si="159"/>
        <v>112.53</v>
      </c>
      <c r="K3447">
        <f t="shared" si="160"/>
        <v>78.771000000000001</v>
      </c>
      <c r="L3447">
        <f t="shared" si="161"/>
        <v>11.253</v>
      </c>
    </row>
    <row r="3448" spans="1:12" x14ac:dyDescent="0.35">
      <c r="A3448" t="s">
        <v>4265</v>
      </c>
      <c r="B3448" s="1">
        <v>44727</v>
      </c>
      <c r="C3448" t="s">
        <v>22</v>
      </c>
      <c r="D3448" t="s">
        <v>11</v>
      </c>
      <c r="E3448" t="s">
        <v>43</v>
      </c>
      <c r="F3448">
        <v>9</v>
      </c>
      <c r="G3448">
        <v>626.44000000000005</v>
      </c>
      <c r="H3448">
        <v>0.3</v>
      </c>
      <c r="I3448" t="s">
        <v>2169</v>
      </c>
      <c r="J3448">
        <f t="shared" si="159"/>
        <v>617.44000000000005</v>
      </c>
      <c r="K3448">
        <f t="shared" si="160"/>
        <v>432.20800000000003</v>
      </c>
      <c r="L3448">
        <f t="shared" si="161"/>
        <v>61.744000000000028</v>
      </c>
    </row>
    <row r="3449" spans="1:12" x14ac:dyDescent="0.35">
      <c r="A3449" t="s">
        <v>4266</v>
      </c>
      <c r="B3449" s="1">
        <v>44916</v>
      </c>
      <c r="C3449" t="s">
        <v>22</v>
      </c>
      <c r="D3449" t="s">
        <v>11</v>
      </c>
      <c r="E3449" t="s">
        <v>19</v>
      </c>
      <c r="F3449">
        <v>4</v>
      </c>
      <c r="G3449">
        <v>363.76</v>
      </c>
      <c r="H3449">
        <v>0.15</v>
      </c>
      <c r="I3449" t="s">
        <v>588</v>
      </c>
      <c r="J3449">
        <f t="shared" si="159"/>
        <v>359.76</v>
      </c>
      <c r="K3449">
        <f t="shared" si="160"/>
        <v>305.79599999999999</v>
      </c>
      <c r="L3449">
        <f t="shared" si="161"/>
        <v>89.94</v>
      </c>
    </row>
    <row r="3450" spans="1:12" x14ac:dyDescent="0.35">
      <c r="A3450" t="s">
        <v>4267</v>
      </c>
      <c r="B3450" s="1">
        <v>45221</v>
      </c>
      <c r="C3450" t="s">
        <v>10</v>
      </c>
      <c r="D3450" t="s">
        <v>11</v>
      </c>
      <c r="E3450" t="s">
        <v>12</v>
      </c>
      <c r="F3450">
        <v>1</v>
      </c>
      <c r="G3450">
        <v>579.04</v>
      </c>
      <c r="H3450">
        <v>0</v>
      </c>
      <c r="I3450" t="s">
        <v>470</v>
      </c>
      <c r="J3450">
        <f t="shared" si="159"/>
        <v>578.04</v>
      </c>
      <c r="K3450">
        <f t="shared" si="160"/>
        <v>578.04</v>
      </c>
      <c r="L3450">
        <f t="shared" si="161"/>
        <v>231.21600000000001</v>
      </c>
    </row>
    <row r="3451" spans="1:12" x14ac:dyDescent="0.35">
      <c r="A3451" t="s">
        <v>4268</v>
      </c>
      <c r="B3451" s="1">
        <v>44853</v>
      </c>
      <c r="C3451" t="s">
        <v>17</v>
      </c>
      <c r="D3451" t="s">
        <v>18</v>
      </c>
      <c r="E3451" t="s">
        <v>12</v>
      </c>
      <c r="F3451">
        <v>8</v>
      </c>
      <c r="G3451">
        <v>563.25</v>
      </c>
      <c r="H3451">
        <v>0</v>
      </c>
      <c r="I3451" t="s">
        <v>2063</v>
      </c>
      <c r="J3451">
        <f t="shared" si="159"/>
        <v>555.25</v>
      </c>
      <c r="K3451">
        <f t="shared" si="160"/>
        <v>555.25</v>
      </c>
      <c r="L3451">
        <f t="shared" si="161"/>
        <v>222.10000000000002</v>
      </c>
    </row>
    <row r="3452" spans="1:12" x14ac:dyDescent="0.35">
      <c r="A3452" t="s">
        <v>4269</v>
      </c>
      <c r="B3452" s="1">
        <v>45735</v>
      </c>
      <c r="C3452" t="s">
        <v>22</v>
      </c>
      <c r="D3452" t="s">
        <v>11</v>
      </c>
      <c r="E3452" t="s">
        <v>19</v>
      </c>
      <c r="F3452">
        <v>7</v>
      </c>
      <c r="G3452">
        <v>582.1</v>
      </c>
      <c r="H3452">
        <v>0</v>
      </c>
      <c r="I3452" t="s">
        <v>777</v>
      </c>
      <c r="J3452">
        <f t="shared" si="159"/>
        <v>575.1</v>
      </c>
      <c r="K3452">
        <f t="shared" si="160"/>
        <v>575.1</v>
      </c>
      <c r="L3452">
        <f t="shared" si="161"/>
        <v>230.04000000000002</v>
      </c>
    </row>
    <row r="3453" spans="1:12" x14ac:dyDescent="0.35">
      <c r="A3453" t="s">
        <v>4270</v>
      </c>
      <c r="B3453" s="1">
        <v>45435</v>
      </c>
      <c r="C3453" t="s">
        <v>26</v>
      </c>
      <c r="D3453" t="s">
        <v>18</v>
      </c>
      <c r="E3453" t="s">
        <v>23</v>
      </c>
      <c r="F3453">
        <v>5</v>
      </c>
      <c r="G3453">
        <v>112.95</v>
      </c>
      <c r="H3453">
        <v>0</v>
      </c>
      <c r="I3453" t="s">
        <v>3567</v>
      </c>
      <c r="J3453">
        <f t="shared" si="159"/>
        <v>107.95</v>
      </c>
      <c r="K3453">
        <f t="shared" si="160"/>
        <v>107.95</v>
      </c>
      <c r="L3453">
        <f t="shared" si="161"/>
        <v>43.180000000000007</v>
      </c>
    </row>
    <row r="3454" spans="1:12" x14ac:dyDescent="0.35">
      <c r="A3454" t="s">
        <v>4271</v>
      </c>
      <c r="B3454" s="1">
        <v>45132</v>
      </c>
      <c r="C3454" t="s">
        <v>99</v>
      </c>
      <c r="D3454" t="s">
        <v>33</v>
      </c>
      <c r="E3454" t="s">
        <v>19</v>
      </c>
      <c r="F3454">
        <v>7</v>
      </c>
      <c r="G3454">
        <v>19.440000000000001</v>
      </c>
      <c r="H3454">
        <v>0.15</v>
      </c>
      <c r="I3454" t="s">
        <v>201</v>
      </c>
      <c r="J3454">
        <f t="shared" si="159"/>
        <v>12.440000000000001</v>
      </c>
      <c r="K3454">
        <f t="shared" si="160"/>
        <v>10.574000000000002</v>
      </c>
      <c r="L3454">
        <f t="shared" si="161"/>
        <v>3.1100000000000012</v>
      </c>
    </row>
    <row r="3455" spans="1:12" x14ac:dyDescent="0.35">
      <c r="A3455" t="s">
        <v>4272</v>
      </c>
      <c r="B3455" s="1">
        <v>44624</v>
      </c>
      <c r="C3455" t="s">
        <v>17</v>
      </c>
      <c r="D3455" t="s">
        <v>18</v>
      </c>
      <c r="E3455" t="s">
        <v>43</v>
      </c>
      <c r="F3455">
        <v>6</v>
      </c>
      <c r="G3455">
        <v>873.25</v>
      </c>
      <c r="H3455">
        <v>0</v>
      </c>
      <c r="I3455" t="s">
        <v>213</v>
      </c>
      <c r="J3455">
        <f t="shared" si="159"/>
        <v>867.25</v>
      </c>
      <c r="K3455">
        <f t="shared" si="160"/>
        <v>867.25</v>
      </c>
      <c r="L3455">
        <f t="shared" si="161"/>
        <v>346.9</v>
      </c>
    </row>
    <row r="3456" spans="1:12" x14ac:dyDescent="0.35">
      <c r="A3456" t="s">
        <v>4273</v>
      </c>
      <c r="B3456" s="1">
        <v>45395</v>
      </c>
      <c r="C3456" t="s">
        <v>141</v>
      </c>
      <c r="D3456" t="s">
        <v>33</v>
      </c>
      <c r="E3456" t="s">
        <v>23</v>
      </c>
      <c r="F3456">
        <v>3</v>
      </c>
      <c r="G3456">
        <v>79.78</v>
      </c>
      <c r="H3456">
        <v>0.2</v>
      </c>
      <c r="I3456" t="s">
        <v>1705</v>
      </c>
      <c r="J3456">
        <f t="shared" si="159"/>
        <v>76.78</v>
      </c>
      <c r="K3456">
        <f t="shared" si="160"/>
        <v>61.424000000000007</v>
      </c>
      <c r="L3456">
        <f t="shared" si="161"/>
        <v>15.356000000000009</v>
      </c>
    </row>
    <row r="3457" spans="1:12" x14ac:dyDescent="0.35">
      <c r="A3457" t="s">
        <v>4274</v>
      </c>
      <c r="B3457" s="1">
        <v>44805</v>
      </c>
      <c r="C3457" t="s">
        <v>56</v>
      </c>
      <c r="D3457" t="s">
        <v>33</v>
      </c>
      <c r="E3457" t="s">
        <v>43</v>
      </c>
      <c r="F3457">
        <v>1</v>
      </c>
      <c r="G3457">
        <v>99.86</v>
      </c>
      <c r="H3457">
        <v>0.15</v>
      </c>
      <c r="I3457" t="s">
        <v>2894</v>
      </c>
      <c r="J3457">
        <f t="shared" si="159"/>
        <v>98.86</v>
      </c>
      <c r="K3457">
        <f t="shared" si="160"/>
        <v>84.030999999999992</v>
      </c>
      <c r="L3457">
        <f t="shared" si="161"/>
        <v>24.714999999999996</v>
      </c>
    </row>
    <row r="3458" spans="1:12" x14ac:dyDescent="0.35">
      <c r="A3458" t="s">
        <v>4275</v>
      </c>
      <c r="B3458" s="1">
        <v>44961</v>
      </c>
      <c r="C3458" t="s">
        <v>64</v>
      </c>
      <c r="D3458" t="s">
        <v>11</v>
      </c>
      <c r="E3458" t="s">
        <v>12</v>
      </c>
      <c r="F3458">
        <v>6</v>
      </c>
      <c r="G3458">
        <v>329.36</v>
      </c>
      <c r="H3458">
        <v>0.3</v>
      </c>
      <c r="I3458" t="s">
        <v>133</v>
      </c>
      <c r="J3458">
        <f t="shared" ref="J3458:J3521" si="162">G3458-F3458</f>
        <v>323.36</v>
      </c>
      <c r="K3458">
        <f t="shared" ref="K3458:K3521" si="163">J3458*(1-H3458)</f>
        <v>226.352</v>
      </c>
      <c r="L3458">
        <f t="shared" ref="L3458:L3521" si="164">K3458-(J3458*0.6)</f>
        <v>32.336000000000013</v>
      </c>
    </row>
    <row r="3459" spans="1:12" x14ac:dyDescent="0.35">
      <c r="A3459" t="s">
        <v>4276</v>
      </c>
      <c r="B3459" s="1">
        <v>45915</v>
      </c>
      <c r="C3459" t="s">
        <v>29</v>
      </c>
      <c r="D3459" t="s">
        <v>18</v>
      </c>
      <c r="E3459" t="s">
        <v>43</v>
      </c>
      <c r="F3459">
        <v>9</v>
      </c>
      <c r="G3459">
        <v>1272.43</v>
      </c>
      <c r="H3459">
        <v>0</v>
      </c>
      <c r="I3459" t="s">
        <v>3367</v>
      </c>
      <c r="J3459">
        <f t="shared" si="162"/>
        <v>1263.43</v>
      </c>
      <c r="K3459">
        <f t="shared" si="163"/>
        <v>1263.43</v>
      </c>
      <c r="L3459">
        <f t="shared" si="164"/>
        <v>505.37200000000007</v>
      </c>
    </row>
    <row r="3460" spans="1:12" x14ac:dyDescent="0.35">
      <c r="A3460" t="s">
        <v>4277</v>
      </c>
      <c r="B3460" s="1">
        <v>45184</v>
      </c>
      <c r="C3460" t="s">
        <v>64</v>
      </c>
      <c r="D3460" t="s">
        <v>11</v>
      </c>
      <c r="E3460" t="s">
        <v>43</v>
      </c>
      <c r="F3460">
        <v>1</v>
      </c>
      <c r="G3460">
        <v>765.99</v>
      </c>
      <c r="H3460">
        <v>0.3</v>
      </c>
      <c r="I3460" t="s">
        <v>1240</v>
      </c>
      <c r="J3460">
        <f t="shared" si="162"/>
        <v>764.99</v>
      </c>
      <c r="K3460">
        <f t="shared" si="163"/>
        <v>535.49299999999994</v>
      </c>
      <c r="L3460">
        <f t="shared" si="164"/>
        <v>76.498999999999967</v>
      </c>
    </row>
    <row r="3461" spans="1:12" x14ac:dyDescent="0.35">
      <c r="A3461" t="s">
        <v>4278</v>
      </c>
      <c r="B3461" s="1">
        <v>44919</v>
      </c>
      <c r="C3461" t="s">
        <v>71</v>
      </c>
      <c r="D3461" t="s">
        <v>33</v>
      </c>
      <c r="E3461" t="s">
        <v>43</v>
      </c>
      <c r="F3461">
        <v>1</v>
      </c>
      <c r="G3461">
        <v>116.88</v>
      </c>
      <c r="H3461">
        <v>0</v>
      </c>
      <c r="I3461" t="s">
        <v>120</v>
      </c>
      <c r="J3461">
        <f t="shared" si="162"/>
        <v>115.88</v>
      </c>
      <c r="K3461">
        <f t="shared" si="163"/>
        <v>115.88</v>
      </c>
      <c r="L3461">
        <f t="shared" si="164"/>
        <v>46.352000000000004</v>
      </c>
    </row>
    <row r="3462" spans="1:12" x14ac:dyDescent="0.35">
      <c r="A3462" t="s">
        <v>4279</v>
      </c>
      <c r="B3462" s="1">
        <v>44887</v>
      </c>
      <c r="C3462" t="s">
        <v>32</v>
      </c>
      <c r="D3462" t="s">
        <v>33</v>
      </c>
      <c r="E3462" t="s">
        <v>23</v>
      </c>
      <c r="F3462">
        <v>3</v>
      </c>
      <c r="G3462">
        <v>72.14</v>
      </c>
      <c r="H3462">
        <v>0.3</v>
      </c>
      <c r="I3462" t="s">
        <v>1078</v>
      </c>
      <c r="J3462">
        <f t="shared" si="162"/>
        <v>69.14</v>
      </c>
      <c r="K3462">
        <f t="shared" si="163"/>
        <v>48.397999999999996</v>
      </c>
      <c r="L3462">
        <f t="shared" si="164"/>
        <v>6.9139999999999944</v>
      </c>
    </row>
    <row r="3463" spans="1:12" x14ac:dyDescent="0.35">
      <c r="A3463" t="s">
        <v>4280</v>
      </c>
      <c r="B3463" s="1">
        <v>44644</v>
      </c>
      <c r="C3463" t="s">
        <v>22</v>
      </c>
      <c r="D3463" t="s">
        <v>11</v>
      </c>
      <c r="E3463" t="s">
        <v>23</v>
      </c>
      <c r="F3463">
        <v>5</v>
      </c>
      <c r="G3463">
        <v>448.64</v>
      </c>
      <c r="H3463">
        <v>0</v>
      </c>
      <c r="I3463" t="s">
        <v>1711</v>
      </c>
      <c r="J3463">
        <f t="shared" si="162"/>
        <v>443.64</v>
      </c>
      <c r="K3463">
        <f t="shared" si="163"/>
        <v>443.64</v>
      </c>
      <c r="L3463">
        <f t="shared" si="164"/>
        <v>177.45600000000002</v>
      </c>
    </row>
    <row r="3464" spans="1:12" x14ac:dyDescent="0.35">
      <c r="A3464" t="s">
        <v>4281</v>
      </c>
      <c r="B3464" s="1">
        <v>45296</v>
      </c>
      <c r="C3464" t="s">
        <v>29</v>
      </c>
      <c r="D3464" t="s">
        <v>18</v>
      </c>
      <c r="E3464" t="s">
        <v>23</v>
      </c>
      <c r="F3464">
        <v>2</v>
      </c>
      <c r="G3464">
        <v>1271.48</v>
      </c>
      <c r="H3464">
        <v>0.15</v>
      </c>
      <c r="I3464" t="s">
        <v>1163</v>
      </c>
      <c r="J3464">
        <f t="shared" si="162"/>
        <v>1269.48</v>
      </c>
      <c r="K3464">
        <f t="shared" si="163"/>
        <v>1079.058</v>
      </c>
      <c r="L3464">
        <f t="shared" si="164"/>
        <v>317.37</v>
      </c>
    </row>
    <row r="3465" spans="1:12" x14ac:dyDescent="0.35">
      <c r="A3465" t="s">
        <v>4282</v>
      </c>
      <c r="B3465" s="1">
        <v>44830</v>
      </c>
      <c r="C3465" t="s">
        <v>10</v>
      </c>
      <c r="D3465" t="s">
        <v>11</v>
      </c>
      <c r="E3465" t="s">
        <v>43</v>
      </c>
      <c r="F3465">
        <v>6</v>
      </c>
      <c r="G3465">
        <v>769.72</v>
      </c>
      <c r="H3465">
        <v>0.1</v>
      </c>
      <c r="I3465" t="s">
        <v>197</v>
      </c>
      <c r="J3465">
        <f t="shared" si="162"/>
        <v>763.72</v>
      </c>
      <c r="K3465">
        <f t="shared" si="163"/>
        <v>687.34800000000007</v>
      </c>
      <c r="L3465">
        <f t="shared" si="164"/>
        <v>229.11600000000004</v>
      </c>
    </row>
    <row r="3466" spans="1:12" x14ac:dyDescent="0.35">
      <c r="A3466" t="s">
        <v>4283</v>
      </c>
      <c r="B3466" s="1">
        <v>44932</v>
      </c>
      <c r="C3466" t="s">
        <v>64</v>
      </c>
      <c r="D3466" t="s">
        <v>11</v>
      </c>
      <c r="E3466" t="s">
        <v>43</v>
      </c>
      <c r="F3466">
        <v>10</v>
      </c>
      <c r="G3466">
        <v>355.07</v>
      </c>
      <c r="H3466">
        <v>0.1</v>
      </c>
      <c r="I3466" t="s">
        <v>546</v>
      </c>
      <c r="J3466">
        <f t="shared" si="162"/>
        <v>345.07</v>
      </c>
      <c r="K3466">
        <f t="shared" si="163"/>
        <v>310.56299999999999</v>
      </c>
      <c r="L3466">
        <f t="shared" si="164"/>
        <v>103.52099999999999</v>
      </c>
    </row>
    <row r="3467" spans="1:12" x14ac:dyDescent="0.35">
      <c r="A3467" t="s">
        <v>4284</v>
      </c>
      <c r="B3467" s="1">
        <v>45805</v>
      </c>
      <c r="C3467" t="s">
        <v>22</v>
      </c>
      <c r="D3467" t="s">
        <v>11</v>
      </c>
      <c r="E3467" t="s">
        <v>12</v>
      </c>
      <c r="F3467">
        <v>8</v>
      </c>
      <c r="G3467">
        <v>792.08</v>
      </c>
      <c r="H3467">
        <v>0.2</v>
      </c>
      <c r="I3467" t="s">
        <v>2166</v>
      </c>
      <c r="J3467">
        <f t="shared" si="162"/>
        <v>784.08</v>
      </c>
      <c r="K3467">
        <f t="shared" si="163"/>
        <v>627.26400000000012</v>
      </c>
      <c r="L3467">
        <f t="shared" si="164"/>
        <v>156.81600000000014</v>
      </c>
    </row>
    <row r="3468" spans="1:12" x14ac:dyDescent="0.35">
      <c r="A3468" t="s">
        <v>4285</v>
      </c>
      <c r="B3468" s="1">
        <v>45187</v>
      </c>
      <c r="C3468" t="s">
        <v>78</v>
      </c>
      <c r="D3468" t="s">
        <v>33</v>
      </c>
      <c r="E3468" t="s">
        <v>23</v>
      </c>
      <c r="F3468">
        <v>3</v>
      </c>
      <c r="G3468">
        <v>69.11</v>
      </c>
      <c r="H3468">
        <v>0.1</v>
      </c>
      <c r="I3468" t="s">
        <v>1012</v>
      </c>
      <c r="J3468">
        <f t="shared" si="162"/>
        <v>66.11</v>
      </c>
      <c r="K3468">
        <f t="shared" si="163"/>
        <v>59.499000000000002</v>
      </c>
      <c r="L3468">
        <f t="shared" si="164"/>
        <v>19.833000000000006</v>
      </c>
    </row>
    <row r="3469" spans="1:12" x14ac:dyDescent="0.35">
      <c r="A3469" t="s">
        <v>4286</v>
      </c>
      <c r="B3469" s="1">
        <v>45358</v>
      </c>
      <c r="C3469" t="s">
        <v>64</v>
      </c>
      <c r="D3469" t="s">
        <v>11</v>
      </c>
      <c r="E3469" t="s">
        <v>23</v>
      </c>
      <c r="F3469">
        <v>1</v>
      </c>
      <c r="G3469">
        <v>648.49</v>
      </c>
      <c r="H3469">
        <v>0</v>
      </c>
      <c r="I3469" t="s">
        <v>586</v>
      </c>
      <c r="J3469">
        <f t="shared" si="162"/>
        <v>647.49</v>
      </c>
      <c r="K3469">
        <f t="shared" si="163"/>
        <v>647.49</v>
      </c>
      <c r="L3469">
        <f t="shared" si="164"/>
        <v>258.99600000000004</v>
      </c>
    </row>
    <row r="3470" spans="1:12" x14ac:dyDescent="0.35">
      <c r="A3470" t="s">
        <v>4287</v>
      </c>
      <c r="B3470" s="1">
        <v>44800</v>
      </c>
      <c r="C3470" t="s">
        <v>10</v>
      </c>
      <c r="D3470" t="s">
        <v>11</v>
      </c>
      <c r="E3470" t="s">
        <v>23</v>
      </c>
      <c r="F3470">
        <v>9</v>
      </c>
      <c r="G3470">
        <v>496.33</v>
      </c>
      <c r="H3470">
        <v>0.15</v>
      </c>
      <c r="I3470" t="s">
        <v>282</v>
      </c>
      <c r="J3470">
        <f t="shared" si="162"/>
        <v>487.33</v>
      </c>
      <c r="K3470">
        <f t="shared" si="163"/>
        <v>414.23049999999995</v>
      </c>
      <c r="L3470">
        <f t="shared" si="164"/>
        <v>121.83249999999998</v>
      </c>
    </row>
    <row r="3471" spans="1:12" x14ac:dyDescent="0.35">
      <c r="A3471" t="s">
        <v>4288</v>
      </c>
      <c r="B3471" s="1">
        <v>44962</v>
      </c>
      <c r="C3471" t="s">
        <v>78</v>
      </c>
      <c r="D3471" t="s">
        <v>33</v>
      </c>
      <c r="E3471" t="s">
        <v>23</v>
      </c>
      <c r="F3471">
        <v>2</v>
      </c>
      <c r="G3471">
        <v>23.84</v>
      </c>
      <c r="H3471">
        <v>0.2</v>
      </c>
      <c r="I3471" t="s">
        <v>1972</v>
      </c>
      <c r="J3471">
        <f t="shared" si="162"/>
        <v>21.84</v>
      </c>
      <c r="K3471">
        <f t="shared" si="163"/>
        <v>17.472000000000001</v>
      </c>
      <c r="L3471">
        <f t="shared" si="164"/>
        <v>4.3680000000000021</v>
      </c>
    </row>
    <row r="3472" spans="1:12" x14ac:dyDescent="0.35">
      <c r="A3472" t="s">
        <v>4289</v>
      </c>
      <c r="B3472" s="1">
        <v>45968</v>
      </c>
      <c r="C3472" t="s">
        <v>156</v>
      </c>
      <c r="D3472" t="s">
        <v>33</v>
      </c>
      <c r="E3472" t="s">
        <v>23</v>
      </c>
      <c r="F3472">
        <v>2</v>
      </c>
      <c r="G3472">
        <v>112.37</v>
      </c>
      <c r="H3472">
        <v>0.3</v>
      </c>
      <c r="I3472" t="s">
        <v>89</v>
      </c>
      <c r="J3472">
        <f t="shared" si="162"/>
        <v>110.37</v>
      </c>
      <c r="K3472">
        <f t="shared" si="163"/>
        <v>77.259</v>
      </c>
      <c r="L3472">
        <f t="shared" si="164"/>
        <v>11.037000000000006</v>
      </c>
    </row>
    <row r="3473" spans="1:12" x14ac:dyDescent="0.35">
      <c r="A3473" t="s">
        <v>4290</v>
      </c>
      <c r="B3473" s="1">
        <v>45779</v>
      </c>
      <c r="C3473" t="s">
        <v>50</v>
      </c>
      <c r="D3473" t="s">
        <v>11</v>
      </c>
      <c r="E3473" t="s">
        <v>19</v>
      </c>
      <c r="F3473">
        <v>6</v>
      </c>
      <c r="G3473">
        <v>571.95000000000005</v>
      </c>
      <c r="H3473">
        <v>0</v>
      </c>
      <c r="I3473" t="s">
        <v>67</v>
      </c>
      <c r="J3473">
        <f t="shared" si="162"/>
        <v>565.95000000000005</v>
      </c>
      <c r="K3473">
        <f t="shared" si="163"/>
        <v>565.95000000000005</v>
      </c>
      <c r="L3473">
        <f t="shared" si="164"/>
        <v>226.38000000000005</v>
      </c>
    </row>
    <row r="3474" spans="1:12" x14ac:dyDescent="0.35">
      <c r="A3474" t="s">
        <v>4291</v>
      </c>
      <c r="B3474" s="1">
        <v>45948</v>
      </c>
      <c r="C3474" t="s">
        <v>61</v>
      </c>
      <c r="D3474" t="s">
        <v>33</v>
      </c>
      <c r="E3474" t="s">
        <v>43</v>
      </c>
      <c r="F3474">
        <v>3</v>
      </c>
      <c r="G3474">
        <v>79.44</v>
      </c>
      <c r="H3474">
        <v>0.3</v>
      </c>
      <c r="I3474" t="s">
        <v>2197</v>
      </c>
      <c r="J3474">
        <f t="shared" si="162"/>
        <v>76.44</v>
      </c>
      <c r="K3474">
        <f t="shared" si="163"/>
        <v>53.507999999999996</v>
      </c>
      <c r="L3474">
        <f t="shared" si="164"/>
        <v>7.6439999999999984</v>
      </c>
    </row>
    <row r="3475" spans="1:12" x14ac:dyDescent="0.35">
      <c r="A3475" t="s">
        <v>4292</v>
      </c>
      <c r="B3475" s="1">
        <v>45897</v>
      </c>
      <c r="C3475" t="s">
        <v>64</v>
      </c>
      <c r="D3475" t="s">
        <v>11</v>
      </c>
      <c r="E3475" t="s">
        <v>12</v>
      </c>
      <c r="F3475">
        <v>10</v>
      </c>
      <c r="G3475">
        <v>400.56</v>
      </c>
      <c r="H3475">
        <v>0.3</v>
      </c>
      <c r="I3475" t="s">
        <v>2101</v>
      </c>
      <c r="J3475">
        <f t="shared" si="162"/>
        <v>390.56</v>
      </c>
      <c r="K3475">
        <f t="shared" si="163"/>
        <v>273.392</v>
      </c>
      <c r="L3475">
        <f t="shared" si="164"/>
        <v>39.056000000000012</v>
      </c>
    </row>
    <row r="3476" spans="1:12" x14ac:dyDescent="0.35">
      <c r="A3476" t="s">
        <v>4293</v>
      </c>
      <c r="B3476" s="1">
        <v>45726</v>
      </c>
      <c r="C3476" t="s">
        <v>22</v>
      </c>
      <c r="D3476" t="s">
        <v>11</v>
      </c>
      <c r="E3476" t="s">
        <v>23</v>
      </c>
      <c r="F3476">
        <v>4</v>
      </c>
      <c r="G3476">
        <v>422.33</v>
      </c>
      <c r="H3476">
        <v>0.1</v>
      </c>
      <c r="I3476" t="s">
        <v>2894</v>
      </c>
      <c r="J3476">
        <f t="shared" si="162"/>
        <v>418.33</v>
      </c>
      <c r="K3476">
        <f t="shared" si="163"/>
        <v>376.49700000000001</v>
      </c>
      <c r="L3476">
        <f t="shared" si="164"/>
        <v>125.49900000000002</v>
      </c>
    </row>
    <row r="3477" spans="1:12" x14ac:dyDescent="0.35">
      <c r="A3477" t="s">
        <v>4294</v>
      </c>
      <c r="B3477" s="1">
        <v>45128</v>
      </c>
      <c r="C3477" t="s">
        <v>78</v>
      </c>
      <c r="D3477" t="s">
        <v>33</v>
      </c>
      <c r="E3477" t="s">
        <v>43</v>
      </c>
      <c r="F3477">
        <v>5</v>
      </c>
      <c r="G3477">
        <v>45.18</v>
      </c>
      <c r="H3477">
        <v>0</v>
      </c>
      <c r="I3477" t="s">
        <v>65</v>
      </c>
      <c r="J3477">
        <f t="shared" si="162"/>
        <v>40.18</v>
      </c>
      <c r="K3477">
        <f t="shared" si="163"/>
        <v>40.18</v>
      </c>
      <c r="L3477">
        <f t="shared" si="164"/>
        <v>16.071999999999999</v>
      </c>
    </row>
    <row r="3478" spans="1:12" x14ac:dyDescent="0.35">
      <c r="A3478" t="s">
        <v>4295</v>
      </c>
      <c r="B3478" s="1">
        <v>44910</v>
      </c>
      <c r="C3478" t="s">
        <v>26</v>
      </c>
      <c r="D3478" t="s">
        <v>18</v>
      </c>
      <c r="E3478" t="s">
        <v>12</v>
      </c>
      <c r="F3478">
        <v>7</v>
      </c>
      <c r="G3478">
        <v>996.35</v>
      </c>
      <c r="H3478">
        <v>0.1</v>
      </c>
      <c r="I3478" t="s">
        <v>347</v>
      </c>
      <c r="J3478">
        <f t="shared" si="162"/>
        <v>989.35</v>
      </c>
      <c r="K3478">
        <f t="shared" si="163"/>
        <v>890.41500000000008</v>
      </c>
      <c r="L3478">
        <f t="shared" si="164"/>
        <v>296.80500000000006</v>
      </c>
    </row>
    <row r="3479" spans="1:12" x14ac:dyDescent="0.35">
      <c r="A3479" t="s">
        <v>4296</v>
      </c>
      <c r="B3479" s="1">
        <v>45487</v>
      </c>
      <c r="C3479" t="s">
        <v>99</v>
      </c>
      <c r="D3479" t="s">
        <v>33</v>
      </c>
      <c r="E3479" t="s">
        <v>23</v>
      </c>
      <c r="F3479">
        <v>1</v>
      </c>
      <c r="G3479">
        <v>140.82</v>
      </c>
      <c r="H3479">
        <v>0.3</v>
      </c>
      <c r="I3479" t="s">
        <v>1400</v>
      </c>
      <c r="J3479">
        <f t="shared" si="162"/>
        <v>139.82</v>
      </c>
      <c r="K3479">
        <f t="shared" si="163"/>
        <v>97.873999999999995</v>
      </c>
      <c r="L3479">
        <f t="shared" si="164"/>
        <v>13.981999999999999</v>
      </c>
    </row>
    <row r="3480" spans="1:12" x14ac:dyDescent="0.35">
      <c r="A3480" t="s">
        <v>4297</v>
      </c>
      <c r="B3480" s="1">
        <v>45749</v>
      </c>
      <c r="C3480" t="s">
        <v>53</v>
      </c>
      <c r="D3480" t="s">
        <v>18</v>
      </c>
      <c r="E3480" t="s">
        <v>43</v>
      </c>
      <c r="F3480">
        <v>10</v>
      </c>
      <c r="G3480">
        <v>1137.08</v>
      </c>
      <c r="H3480">
        <v>0.15</v>
      </c>
      <c r="I3480" t="s">
        <v>1989</v>
      </c>
      <c r="J3480">
        <f t="shared" si="162"/>
        <v>1127.08</v>
      </c>
      <c r="K3480">
        <f t="shared" si="163"/>
        <v>958.01799999999992</v>
      </c>
      <c r="L3480">
        <f t="shared" si="164"/>
        <v>281.77</v>
      </c>
    </row>
    <row r="3481" spans="1:12" x14ac:dyDescent="0.35">
      <c r="A3481" t="s">
        <v>4298</v>
      </c>
      <c r="B3481" s="1">
        <v>45598</v>
      </c>
      <c r="C3481" t="s">
        <v>78</v>
      </c>
      <c r="D3481" t="s">
        <v>33</v>
      </c>
      <c r="E3481" t="s">
        <v>12</v>
      </c>
      <c r="F3481">
        <v>8</v>
      </c>
      <c r="G3481">
        <v>52.83</v>
      </c>
      <c r="H3481">
        <v>0.3</v>
      </c>
      <c r="I3481" t="s">
        <v>904</v>
      </c>
      <c r="J3481">
        <f t="shared" si="162"/>
        <v>44.83</v>
      </c>
      <c r="K3481">
        <f t="shared" si="163"/>
        <v>31.380999999999997</v>
      </c>
      <c r="L3481">
        <f t="shared" si="164"/>
        <v>4.482999999999997</v>
      </c>
    </row>
    <row r="3482" spans="1:12" x14ac:dyDescent="0.35">
      <c r="A3482" t="s">
        <v>4299</v>
      </c>
      <c r="B3482" s="1">
        <v>45538</v>
      </c>
      <c r="C3482" t="s">
        <v>17</v>
      </c>
      <c r="D3482" t="s">
        <v>18</v>
      </c>
      <c r="E3482" t="s">
        <v>12</v>
      </c>
      <c r="F3482">
        <v>5</v>
      </c>
      <c r="G3482">
        <v>1048.07</v>
      </c>
      <c r="H3482">
        <v>0.15</v>
      </c>
      <c r="I3482" t="s">
        <v>395</v>
      </c>
      <c r="J3482">
        <f t="shared" si="162"/>
        <v>1043.07</v>
      </c>
      <c r="K3482">
        <f t="shared" si="163"/>
        <v>886.60949999999991</v>
      </c>
      <c r="L3482">
        <f t="shared" si="164"/>
        <v>260.76749999999993</v>
      </c>
    </row>
    <row r="3483" spans="1:12" x14ac:dyDescent="0.35">
      <c r="A3483" t="s">
        <v>4300</v>
      </c>
      <c r="B3483" s="1">
        <v>45468</v>
      </c>
      <c r="C3483" t="s">
        <v>29</v>
      </c>
      <c r="D3483" t="s">
        <v>18</v>
      </c>
      <c r="E3483" t="s">
        <v>23</v>
      </c>
      <c r="F3483">
        <v>8</v>
      </c>
      <c r="G3483">
        <v>1440.22</v>
      </c>
      <c r="H3483">
        <v>0</v>
      </c>
      <c r="I3483" t="s">
        <v>940</v>
      </c>
      <c r="J3483">
        <f t="shared" si="162"/>
        <v>1432.22</v>
      </c>
      <c r="K3483">
        <f t="shared" si="163"/>
        <v>1432.22</v>
      </c>
      <c r="L3483">
        <f t="shared" si="164"/>
        <v>572.88800000000003</v>
      </c>
    </row>
    <row r="3484" spans="1:12" x14ac:dyDescent="0.35">
      <c r="A3484" t="s">
        <v>4301</v>
      </c>
      <c r="B3484" s="1">
        <v>45908</v>
      </c>
      <c r="C3484" t="s">
        <v>22</v>
      </c>
      <c r="D3484" t="s">
        <v>11</v>
      </c>
      <c r="E3484" t="s">
        <v>23</v>
      </c>
      <c r="F3484">
        <v>9</v>
      </c>
      <c r="G3484">
        <v>450.95</v>
      </c>
      <c r="H3484">
        <v>0.15</v>
      </c>
      <c r="I3484" t="s">
        <v>761</v>
      </c>
      <c r="J3484">
        <f t="shared" si="162"/>
        <v>441.95</v>
      </c>
      <c r="K3484">
        <f t="shared" si="163"/>
        <v>375.65749999999997</v>
      </c>
      <c r="L3484">
        <f t="shared" si="164"/>
        <v>110.48750000000001</v>
      </c>
    </row>
    <row r="3485" spans="1:12" x14ac:dyDescent="0.35">
      <c r="A3485" t="s">
        <v>4302</v>
      </c>
      <c r="B3485" s="1">
        <v>44952</v>
      </c>
      <c r="C3485" t="s">
        <v>64</v>
      </c>
      <c r="D3485" t="s">
        <v>11</v>
      </c>
      <c r="E3485" t="s">
        <v>43</v>
      </c>
      <c r="F3485">
        <v>1</v>
      </c>
      <c r="G3485">
        <v>227.22</v>
      </c>
      <c r="H3485">
        <v>0</v>
      </c>
      <c r="I3485" t="s">
        <v>563</v>
      </c>
      <c r="J3485">
        <f t="shared" si="162"/>
        <v>226.22</v>
      </c>
      <c r="K3485">
        <f t="shared" si="163"/>
        <v>226.22</v>
      </c>
      <c r="L3485">
        <f t="shared" si="164"/>
        <v>90.488</v>
      </c>
    </row>
    <row r="3486" spans="1:12" x14ac:dyDescent="0.35">
      <c r="A3486" t="s">
        <v>4303</v>
      </c>
      <c r="B3486" s="1">
        <v>45697</v>
      </c>
      <c r="C3486" t="s">
        <v>56</v>
      </c>
      <c r="D3486" t="s">
        <v>33</v>
      </c>
      <c r="E3486" t="s">
        <v>12</v>
      </c>
      <c r="F3486">
        <v>4</v>
      </c>
      <c r="G3486">
        <v>17.61</v>
      </c>
      <c r="H3486">
        <v>0</v>
      </c>
      <c r="I3486" t="s">
        <v>833</v>
      </c>
      <c r="J3486">
        <f t="shared" si="162"/>
        <v>13.61</v>
      </c>
      <c r="K3486">
        <f t="shared" si="163"/>
        <v>13.61</v>
      </c>
      <c r="L3486">
        <f t="shared" si="164"/>
        <v>5.4440000000000008</v>
      </c>
    </row>
    <row r="3487" spans="1:12" x14ac:dyDescent="0.35">
      <c r="A3487" t="s">
        <v>4304</v>
      </c>
      <c r="B3487" s="1">
        <v>44962</v>
      </c>
      <c r="C3487" t="s">
        <v>50</v>
      </c>
      <c r="D3487" t="s">
        <v>11</v>
      </c>
      <c r="E3487" t="s">
        <v>12</v>
      </c>
      <c r="F3487">
        <v>6</v>
      </c>
      <c r="G3487">
        <v>570.77</v>
      </c>
      <c r="H3487">
        <v>0.3</v>
      </c>
      <c r="I3487" t="s">
        <v>2248</v>
      </c>
      <c r="J3487">
        <f t="shared" si="162"/>
        <v>564.77</v>
      </c>
      <c r="K3487">
        <f t="shared" si="163"/>
        <v>395.33899999999994</v>
      </c>
      <c r="L3487">
        <f t="shared" si="164"/>
        <v>56.476999999999975</v>
      </c>
    </row>
    <row r="3488" spans="1:12" x14ac:dyDescent="0.35">
      <c r="A3488" t="s">
        <v>4305</v>
      </c>
      <c r="B3488" s="1">
        <v>45838</v>
      </c>
      <c r="C3488" t="s">
        <v>141</v>
      </c>
      <c r="D3488" t="s">
        <v>33</v>
      </c>
      <c r="E3488" t="s">
        <v>43</v>
      </c>
      <c r="F3488">
        <v>10</v>
      </c>
      <c r="G3488">
        <v>105.05</v>
      </c>
      <c r="H3488">
        <v>0</v>
      </c>
      <c r="I3488" t="s">
        <v>1480</v>
      </c>
      <c r="J3488">
        <f t="shared" si="162"/>
        <v>95.05</v>
      </c>
      <c r="K3488">
        <f t="shared" si="163"/>
        <v>95.05</v>
      </c>
      <c r="L3488">
        <f t="shared" si="164"/>
        <v>38.020000000000003</v>
      </c>
    </row>
    <row r="3489" spans="1:12" x14ac:dyDescent="0.35">
      <c r="A3489" t="s">
        <v>4306</v>
      </c>
      <c r="B3489" s="1">
        <v>45110</v>
      </c>
      <c r="C3489" t="s">
        <v>78</v>
      </c>
      <c r="D3489" t="s">
        <v>33</v>
      </c>
      <c r="E3489" t="s">
        <v>19</v>
      </c>
      <c r="F3489">
        <v>5</v>
      </c>
      <c r="G3489">
        <v>66.459999999999994</v>
      </c>
      <c r="H3489">
        <v>0.2</v>
      </c>
      <c r="I3489" t="s">
        <v>213</v>
      </c>
      <c r="J3489">
        <f t="shared" si="162"/>
        <v>61.459999999999994</v>
      </c>
      <c r="K3489">
        <f t="shared" si="163"/>
        <v>49.167999999999999</v>
      </c>
      <c r="L3489">
        <f t="shared" si="164"/>
        <v>12.292000000000002</v>
      </c>
    </row>
    <row r="3490" spans="1:12" x14ac:dyDescent="0.35">
      <c r="A3490" t="s">
        <v>4307</v>
      </c>
      <c r="B3490" s="1">
        <v>45059</v>
      </c>
      <c r="C3490" t="s">
        <v>17</v>
      </c>
      <c r="D3490" t="s">
        <v>18</v>
      </c>
      <c r="E3490" t="s">
        <v>43</v>
      </c>
      <c r="F3490">
        <v>6</v>
      </c>
      <c r="G3490">
        <v>582.54999999999995</v>
      </c>
      <c r="H3490">
        <v>0.15</v>
      </c>
      <c r="I3490" t="s">
        <v>3350</v>
      </c>
      <c r="J3490">
        <f t="shared" si="162"/>
        <v>576.54999999999995</v>
      </c>
      <c r="K3490">
        <f t="shared" si="163"/>
        <v>490.06749999999994</v>
      </c>
      <c r="L3490">
        <f t="shared" si="164"/>
        <v>144.13749999999999</v>
      </c>
    </row>
    <row r="3491" spans="1:12" x14ac:dyDescent="0.35">
      <c r="A3491" t="s">
        <v>4308</v>
      </c>
      <c r="B3491" s="1">
        <v>44645</v>
      </c>
      <c r="C3491" t="s">
        <v>99</v>
      </c>
      <c r="D3491" t="s">
        <v>33</v>
      </c>
      <c r="E3491" t="s">
        <v>23</v>
      </c>
      <c r="F3491">
        <v>5</v>
      </c>
      <c r="G3491">
        <v>15.68</v>
      </c>
      <c r="H3491">
        <v>0.15</v>
      </c>
      <c r="I3491" t="s">
        <v>1337</v>
      </c>
      <c r="J3491">
        <f t="shared" si="162"/>
        <v>10.68</v>
      </c>
      <c r="K3491">
        <f t="shared" si="163"/>
        <v>9.0779999999999994</v>
      </c>
      <c r="L3491">
        <f t="shared" si="164"/>
        <v>2.67</v>
      </c>
    </row>
    <row r="3492" spans="1:12" x14ac:dyDescent="0.35">
      <c r="A3492" t="s">
        <v>4309</v>
      </c>
      <c r="B3492" s="1">
        <v>45300</v>
      </c>
      <c r="C3492" t="s">
        <v>17</v>
      </c>
      <c r="D3492" t="s">
        <v>18</v>
      </c>
      <c r="E3492" t="s">
        <v>23</v>
      </c>
      <c r="F3492">
        <v>7</v>
      </c>
      <c r="G3492">
        <v>255.62</v>
      </c>
      <c r="H3492">
        <v>0</v>
      </c>
      <c r="I3492" t="s">
        <v>1297</v>
      </c>
      <c r="J3492">
        <f t="shared" si="162"/>
        <v>248.62</v>
      </c>
      <c r="K3492">
        <f t="shared" si="163"/>
        <v>248.62</v>
      </c>
      <c r="L3492">
        <f t="shared" si="164"/>
        <v>99.448000000000008</v>
      </c>
    </row>
    <row r="3493" spans="1:12" x14ac:dyDescent="0.35">
      <c r="A3493" t="s">
        <v>4310</v>
      </c>
      <c r="B3493" s="1">
        <v>45784</v>
      </c>
      <c r="C3493" t="s">
        <v>10</v>
      </c>
      <c r="D3493" t="s">
        <v>11</v>
      </c>
      <c r="E3493" t="s">
        <v>23</v>
      </c>
      <c r="F3493">
        <v>1</v>
      </c>
      <c r="G3493">
        <v>682.05</v>
      </c>
      <c r="H3493">
        <v>0.1</v>
      </c>
      <c r="I3493" t="s">
        <v>2835</v>
      </c>
      <c r="J3493">
        <f t="shared" si="162"/>
        <v>681.05</v>
      </c>
      <c r="K3493">
        <f t="shared" si="163"/>
        <v>612.94499999999994</v>
      </c>
      <c r="L3493">
        <f t="shared" si="164"/>
        <v>204.315</v>
      </c>
    </row>
    <row r="3494" spans="1:12" x14ac:dyDescent="0.35">
      <c r="A3494" t="s">
        <v>4311</v>
      </c>
      <c r="B3494" s="1">
        <v>45391</v>
      </c>
      <c r="C3494" t="s">
        <v>10</v>
      </c>
      <c r="D3494" t="s">
        <v>11</v>
      </c>
      <c r="E3494" t="s">
        <v>12</v>
      </c>
      <c r="F3494">
        <v>3</v>
      </c>
      <c r="G3494">
        <v>729.76</v>
      </c>
      <c r="H3494">
        <v>0.2</v>
      </c>
      <c r="I3494" t="s">
        <v>262</v>
      </c>
      <c r="J3494">
        <f t="shared" si="162"/>
        <v>726.76</v>
      </c>
      <c r="K3494">
        <f t="shared" si="163"/>
        <v>581.40800000000002</v>
      </c>
      <c r="L3494">
        <f t="shared" si="164"/>
        <v>145.35200000000003</v>
      </c>
    </row>
    <row r="3495" spans="1:12" x14ac:dyDescent="0.35">
      <c r="A3495" t="s">
        <v>4312</v>
      </c>
      <c r="B3495" s="1">
        <v>46016</v>
      </c>
      <c r="C3495" t="s">
        <v>29</v>
      </c>
      <c r="D3495" t="s">
        <v>18</v>
      </c>
      <c r="E3495" t="s">
        <v>43</v>
      </c>
      <c r="F3495">
        <v>7</v>
      </c>
      <c r="G3495">
        <v>514.46</v>
      </c>
      <c r="H3495">
        <v>0.15</v>
      </c>
      <c r="I3495" t="s">
        <v>508</v>
      </c>
      <c r="J3495">
        <f t="shared" si="162"/>
        <v>507.46000000000004</v>
      </c>
      <c r="K3495">
        <f t="shared" si="163"/>
        <v>431.34100000000001</v>
      </c>
      <c r="L3495">
        <f t="shared" si="164"/>
        <v>126.86500000000001</v>
      </c>
    </row>
    <row r="3496" spans="1:12" x14ac:dyDescent="0.35">
      <c r="A3496" t="s">
        <v>4313</v>
      </c>
      <c r="B3496" s="1">
        <v>45936</v>
      </c>
      <c r="C3496" t="s">
        <v>64</v>
      </c>
      <c r="D3496" t="s">
        <v>11</v>
      </c>
      <c r="E3496" t="s">
        <v>43</v>
      </c>
      <c r="F3496">
        <v>6</v>
      </c>
      <c r="G3496">
        <v>292.88</v>
      </c>
      <c r="H3496">
        <v>0.1</v>
      </c>
      <c r="I3496" t="s">
        <v>862</v>
      </c>
      <c r="J3496">
        <f t="shared" si="162"/>
        <v>286.88</v>
      </c>
      <c r="K3496">
        <f t="shared" si="163"/>
        <v>258.19200000000001</v>
      </c>
      <c r="L3496">
        <f t="shared" si="164"/>
        <v>86.064000000000021</v>
      </c>
    </row>
    <row r="3497" spans="1:12" x14ac:dyDescent="0.35">
      <c r="A3497" t="s">
        <v>4314</v>
      </c>
      <c r="B3497" s="1">
        <v>44820</v>
      </c>
      <c r="C3497" t="s">
        <v>71</v>
      </c>
      <c r="D3497" t="s">
        <v>33</v>
      </c>
      <c r="E3497" t="s">
        <v>43</v>
      </c>
      <c r="F3497">
        <v>7</v>
      </c>
      <c r="G3497">
        <v>5.96</v>
      </c>
      <c r="H3497">
        <v>0.15</v>
      </c>
      <c r="I3497" t="s">
        <v>1183</v>
      </c>
      <c r="J3497">
        <f t="shared" si="162"/>
        <v>-1.04</v>
      </c>
      <c r="K3497">
        <f t="shared" si="163"/>
        <v>-0.88400000000000001</v>
      </c>
      <c r="L3497">
        <f t="shared" si="164"/>
        <v>-0.26</v>
      </c>
    </row>
    <row r="3498" spans="1:12" x14ac:dyDescent="0.35">
      <c r="A3498" t="s">
        <v>4315</v>
      </c>
      <c r="B3498" s="1">
        <v>45005</v>
      </c>
      <c r="C3498" t="s">
        <v>10</v>
      </c>
      <c r="D3498" t="s">
        <v>11</v>
      </c>
      <c r="E3498" t="s">
        <v>23</v>
      </c>
      <c r="F3498">
        <v>7</v>
      </c>
      <c r="G3498">
        <v>693.37</v>
      </c>
      <c r="H3498">
        <v>0</v>
      </c>
      <c r="I3498" t="s">
        <v>1763</v>
      </c>
      <c r="J3498">
        <f t="shared" si="162"/>
        <v>686.37</v>
      </c>
      <c r="K3498">
        <f t="shared" si="163"/>
        <v>686.37</v>
      </c>
      <c r="L3498">
        <f t="shared" si="164"/>
        <v>274.548</v>
      </c>
    </row>
    <row r="3499" spans="1:12" x14ac:dyDescent="0.35">
      <c r="A3499" t="s">
        <v>4316</v>
      </c>
      <c r="B3499" s="1">
        <v>45951</v>
      </c>
      <c r="C3499" t="s">
        <v>56</v>
      </c>
      <c r="D3499" t="s">
        <v>33</v>
      </c>
      <c r="E3499" t="s">
        <v>19</v>
      </c>
      <c r="F3499">
        <v>9</v>
      </c>
      <c r="G3499">
        <v>30.8</v>
      </c>
      <c r="H3499">
        <v>0.3</v>
      </c>
      <c r="I3499" t="s">
        <v>133</v>
      </c>
      <c r="J3499">
        <f t="shared" si="162"/>
        <v>21.8</v>
      </c>
      <c r="K3499">
        <f t="shared" si="163"/>
        <v>15.26</v>
      </c>
      <c r="L3499">
        <f t="shared" si="164"/>
        <v>2.1799999999999997</v>
      </c>
    </row>
    <row r="3500" spans="1:12" x14ac:dyDescent="0.35">
      <c r="A3500" t="s">
        <v>4317</v>
      </c>
      <c r="B3500" s="1">
        <v>45334</v>
      </c>
      <c r="C3500" t="s">
        <v>53</v>
      </c>
      <c r="D3500" t="s">
        <v>18</v>
      </c>
      <c r="E3500" t="s">
        <v>23</v>
      </c>
      <c r="F3500">
        <v>10</v>
      </c>
      <c r="G3500">
        <v>124.32</v>
      </c>
      <c r="H3500">
        <v>0.3</v>
      </c>
      <c r="I3500" t="s">
        <v>523</v>
      </c>
      <c r="J3500">
        <f t="shared" si="162"/>
        <v>114.32</v>
      </c>
      <c r="K3500">
        <f t="shared" si="163"/>
        <v>80.023999999999987</v>
      </c>
      <c r="L3500">
        <f t="shared" si="164"/>
        <v>11.431999999999988</v>
      </c>
    </row>
    <row r="3501" spans="1:12" x14ac:dyDescent="0.35">
      <c r="A3501" t="s">
        <v>4318</v>
      </c>
      <c r="B3501" s="1">
        <v>45717</v>
      </c>
      <c r="C3501" t="s">
        <v>32</v>
      </c>
      <c r="D3501" t="s">
        <v>33</v>
      </c>
      <c r="E3501" t="s">
        <v>43</v>
      </c>
      <c r="F3501">
        <v>1</v>
      </c>
      <c r="G3501">
        <v>63.06</v>
      </c>
      <c r="H3501">
        <v>0.15</v>
      </c>
      <c r="I3501" t="s">
        <v>500</v>
      </c>
      <c r="J3501">
        <f t="shared" si="162"/>
        <v>62.06</v>
      </c>
      <c r="K3501">
        <f t="shared" si="163"/>
        <v>52.750999999999998</v>
      </c>
      <c r="L3501">
        <f t="shared" si="164"/>
        <v>15.515000000000001</v>
      </c>
    </row>
    <row r="3502" spans="1:12" x14ac:dyDescent="0.35">
      <c r="A3502" t="s">
        <v>4319</v>
      </c>
      <c r="B3502" s="1">
        <v>45879</v>
      </c>
      <c r="C3502" t="s">
        <v>56</v>
      </c>
      <c r="D3502" t="s">
        <v>33</v>
      </c>
      <c r="E3502" t="s">
        <v>19</v>
      </c>
      <c r="F3502">
        <v>6</v>
      </c>
      <c r="G3502">
        <v>103.34</v>
      </c>
      <c r="H3502">
        <v>0</v>
      </c>
      <c r="I3502" t="s">
        <v>2003</v>
      </c>
      <c r="J3502">
        <f t="shared" si="162"/>
        <v>97.34</v>
      </c>
      <c r="K3502">
        <f t="shared" si="163"/>
        <v>97.34</v>
      </c>
      <c r="L3502">
        <f t="shared" si="164"/>
        <v>38.936000000000007</v>
      </c>
    </row>
    <row r="3503" spans="1:12" x14ac:dyDescent="0.35">
      <c r="A3503" t="s">
        <v>4320</v>
      </c>
      <c r="B3503" s="1">
        <v>45758</v>
      </c>
      <c r="C3503" t="s">
        <v>64</v>
      </c>
      <c r="D3503" t="s">
        <v>11</v>
      </c>
      <c r="E3503" t="s">
        <v>43</v>
      </c>
      <c r="F3503">
        <v>10</v>
      </c>
      <c r="G3503">
        <v>74.87</v>
      </c>
      <c r="H3503">
        <v>0.15</v>
      </c>
      <c r="I3503" t="s">
        <v>224</v>
      </c>
      <c r="J3503">
        <f t="shared" si="162"/>
        <v>64.87</v>
      </c>
      <c r="K3503">
        <f t="shared" si="163"/>
        <v>55.139500000000005</v>
      </c>
      <c r="L3503">
        <f t="shared" si="164"/>
        <v>16.217500000000001</v>
      </c>
    </row>
    <row r="3504" spans="1:12" x14ac:dyDescent="0.35">
      <c r="A3504" t="s">
        <v>4321</v>
      </c>
      <c r="B3504" s="1">
        <v>44796</v>
      </c>
      <c r="C3504" t="s">
        <v>141</v>
      </c>
      <c r="D3504" t="s">
        <v>33</v>
      </c>
      <c r="E3504" t="s">
        <v>19</v>
      </c>
      <c r="F3504">
        <v>9</v>
      </c>
      <c r="G3504">
        <v>99.11</v>
      </c>
      <c r="H3504">
        <v>0.3</v>
      </c>
      <c r="I3504" t="s">
        <v>1711</v>
      </c>
      <c r="J3504">
        <f t="shared" si="162"/>
        <v>90.11</v>
      </c>
      <c r="K3504">
        <f t="shared" si="163"/>
        <v>63.076999999999998</v>
      </c>
      <c r="L3504">
        <f t="shared" si="164"/>
        <v>9.0110000000000028</v>
      </c>
    </row>
    <row r="3505" spans="1:12" x14ac:dyDescent="0.35">
      <c r="A3505" t="s">
        <v>4322</v>
      </c>
      <c r="B3505" s="1">
        <v>45862</v>
      </c>
      <c r="C3505" t="s">
        <v>10</v>
      </c>
      <c r="D3505" t="s">
        <v>11</v>
      </c>
      <c r="E3505" t="s">
        <v>23</v>
      </c>
      <c r="F3505">
        <v>10</v>
      </c>
      <c r="G3505">
        <v>160.03</v>
      </c>
      <c r="H3505">
        <v>0</v>
      </c>
      <c r="I3505" t="s">
        <v>1825</v>
      </c>
      <c r="J3505">
        <f t="shared" si="162"/>
        <v>150.03</v>
      </c>
      <c r="K3505">
        <f t="shared" si="163"/>
        <v>150.03</v>
      </c>
      <c r="L3505">
        <f t="shared" si="164"/>
        <v>60.012</v>
      </c>
    </row>
    <row r="3506" spans="1:12" x14ac:dyDescent="0.35">
      <c r="A3506" t="s">
        <v>4323</v>
      </c>
      <c r="B3506" s="1">
        <v>45545</v>
      </c>
      <c r="C3506" t="s">
        <v>10</v>
      </c>
      <c r="D3506" t="s">
        <v>11</v>
      </c>
      <c r="E3506" t="s">
        <v>12</v>
      </c>
      <c r="F3506">
        <v>7</v>
      </c>
      <c r="G3506">
        <v>81.59</v>
      </c>
      <c r="H3506">
        <v>0</v>
      </c>
      <c r="I3506" t="s">
        <v>919</v>
      </c>
      <c r="J3506">
        <f t="shared" si="162"/>
        <v>74.59</v>
      </c>
      <c r="K3506">
        <f t="shared" si="163"/>
        <v>74.59</v>
      </c>
      <c r="L3506">
        <f t="shared" si="164"/>
        <v>29.836000000000006</v>
      </c>
    </row>
    <row r="3507" spans="1:12" x14ac:dyDescent="0.35">
      <c r="A3507" t="s">
        <v>4324</v>
      </c>
      <c r="B3507" s="1">
        <v>45608</v>
      </c>
      <c r="C3507" t="s">
        <v>50</v>
      </c>
      <c r="D3507" t="s">
        <v>11</v>
      </c>
      <c r="E3507" t="s">
        <v>23</v>
      </c>
      <c r="F3507">
        <v>5</v>
      </c>
      <c r="G3507">
        <v>186.37</v>
      </c>
      <c r="H3507">
        <v>0</v>
      </c>
      <c r="I3507" t="s">
        <v>852</v>
      </c>
      <c r="J3507">
        <f t="shared" si="162"/>
        <v>181.37</v>
      </c>
      <c r="K3507">
        <f t="shared" si="163"/>
        <v>181.37</v>
      </c>
      <c r="L3507">
        <f t="shared" si="164"/>
        <v>72.548000000000002</v>
      </c>
    </row>
    <row r="3508" spans="1:12" x14ac:dyDescent="0.35">
      <c r="A3508" t="s">
        <v>4325</v>
      </c>
      <c r="B3508" s="1">
        <v>45708</v>
      </c>
      <c r="C3508" t="s">
        <v>78</v>
      </c>
      <c r="D3508" t="s">
        <v>33</v>
      </c>
      <c r="E3508" t="s">
        <v>23</v>
      </c>
      <c r="F3508">
        <v>3</v>
      </c>
      <c r="G3508">
        <v>134.15</v>
      </c>
      <c r="H3508">
        <v>0</v>
      </c>
      <c r="I3508" t="s">
        <v>330</v>
      </c>
      <c r="J3508">
        <f t="shared" si="162"/>
        <v>131.15</v>
      </c>
      <c r="K3508">
        <f t="shared" si="163"/>
        <v>131.15</v>
      </c>
      <c r="L3508">
        <f t="shared" si="164"/>
        <v>52.460000000000008</v>
      </c>
    </row>
    <row r="3509" spans="1:12" x14ac:dyDescent="0.35">
      <c r="A3509" t="s">
        <v>4326</v>
      </c>
      <c r="B3509" s="1">
        <v>44870</v>
      </c>
      <c r="C3509" t="s">
        <v>22</v>
      </c>
      <c r="D3509" t="s">
        <v>11</v>
      </c>
      <c r="E3509" t="s">
        <v>19</v>
      </c>
      <c r="F3509">
        <v>3</v>
      </c>
      <c r="G3509">
        <v>366.04</v>
      </c>
      <c r="H3509">
        <v>0.2</v>
      </c>
      <c r="I3509" t="s">
        <v>655</v>
      </c>
      <c r="J3509">
        <f t="shared" si="162"/>
        <v>363.04</v>
      </c>
      <c r="K3509">
        <f t="shared" si="163"/>
        <v>290.43200000000002</v>
      </c>
      <c r="L3509">
        <f t="shared" si="164"/>
        <v>72.608000000000004</v>
      </c>
    </row>
    <row r="3510" spans="1:12" x14ac:dyDescent="0.35">
      <c r="A3510" t="s">
        <v>4327</v>
      </c>
      <c r="B3510" s="1">
        <v>45091</v>
      </c>
      <c r="C3510" t="s">
        <v>40</v>
      </c>
      <c r="D3510" t="s">
        <v>33</v>
      </c>
      <c r="E3510" t="s">
        <v>43</v>
      </c>
      <c r="F3510">
        <v>9</v>
      </c>
      <c r="G3510">
        <v>89.04</v>
      </c>
      <c r="H3510">
        <v>0</v>
      </c>
      <c r="I3510" t="s">
        <v>646</v>
      </c>
      <c r="J3510">
        <f t="shared" si="162"/>
        <v>80.040000000000006</v>
      </c>
      <c r="K3510">
        <f t="shared" si="163"/>
        <v>80.040000000000006</v>
      </c>
      <c r="L3510">
        <f t="shared" si="164"/>
        <v>32.016000000000005</v>
      </c>
    </row>
    <row r="3511" spans="1:12" x14ac:dyDescent="0.35">
      <c r="A3511" t="s">
        <v>4328</v>
      </c>
      <c r="B3511" s="1">
        <v>45398</v>
      </c>
      <c r="C3511" t="s">
        <v>50</v>
      </c>
      <c r="D3511" t="s">
        <v>11</v>
      </c>
      <c r="E3511" t="s">
        <v>19</v>
      </c>
      <c r="F3511">
        <v>7</v>
      </c>
      <c r="G3511">
        <v>714.59</v>
      </c>
      <c r="H3511">
        <v>0.1</v>
      </c>
      <c r="I3511" t="s">
        <v>416</v>
      </c>
      <c r="J3511">
        <f t="shared" si="162"/>
        <v>707.59</v>
      </c>
      <c r="K3511">
        <f t="shared" si="163"/>
        <v>636.83100000000002</v>
      </c>
      <c r="L3511">
        <f t="shared" si="164"/>
        <v>212.27699999999999</v>
      </c>
    </row>
    <row r="3512" spans="1:12" x14ac:dyDescent="0.35">
      <c r="A3512" t="s">
        <v>4329</v>
      </c>
      <c r="B3512" s="1">
        <v>45847</v>
      </c>
      <c r="C3512" t="s">
        <v>32</v>
      </c>
      <c r="D3512" t="s">
        <v>33</v>
      </c>
      <c r="E3512" t="s">
        <v>12</v>
      </c>
      <c r="F3512">
        <v>6</v>
      </c>
      <c r="G3512">
        <v>71.849999999999994</v>
      </c>
      <c r="H3512">
        <v>0.15</v>
      </c>
      <c r="I3512" t="s">
        <v>807</v>
      </c>
      <c r="J3512">
        <f t="shared" si="162"/>
        <v>65.849999999999994</v>
      </c>
      <c r="K3512">
        <f t="shared" si="163"/>
        <v>55.972499999999997</v>
      </c>
      <c r="L3512">
        <f t="shared" si="164"/>
        <v>16.462499999999999</v>
      </c>
    </row>
    <row r="3513" spans="1:12" x14ac:dyDescent="0.35">
      <c r="A3513" t="s">
        <v>4330</v>
      </c>
      <c r="B3513" s="1">
        <v>45075</v>
      </c>
      <c r="C3513" t="s">
        <v>78</v>
      </c>
      <c r="D3513" t="s">
        <v>33</v>
      </c>
      <c r="E3513" t="s">
        <v>43</v>
      </c>
      <c r="F3513">
        <v>1</v>
      </c>
      <c r="G3513">
        <v>69.02</v>
      </c>
      <c r="H3513">
        <v>0.3</v>
      </c>
      <c r="I3513" t="s">
        <v>1557</v>
      </c>
      <c r="J3513">
        <f t="shared" si="162"/>
        <v>68.02</v>
      </c>
      <c r="K3513">
        <f t="shared" si="163"/>
        <v>47.613999999999997</v>
      </c>
      <c r="L3513">
        <f t="shared" si="164"/>
        <v>6.8019999999999996</v>
      </c>
    </row>
    <row r="3514" spans="1:12" x14ac:dyDescent="0.35">
      <c r="A3514" t="s">
        <v>4331</v>
      </c>
      <c r="B3514" s="1">
        <v>45213</v>
      </c>
      <c r="C3514" t="s">
        <v>78</v>
      </c>
      <c r="D3514" t="s">
        <v>33</v>
      </c>
      <c r="E3514" t="s">
        <v>23</v>
      </c>
      <c r="F3514">
        <v>1</v>
      </c>
      <c r="G3514">
        <v>149.13</v>
      </c>
      <c r="H3514">
        <v>0</v>
      </c>
      <c r="I3514" t="s">
        <v>301</v>
      </c>
      <c r="J3514">
        <f t="shared" si="162"/>
        <v>148.13</v>
      </c>
      <c r="K3514">
        <f t="shared" si="163"/>
        <v>148.13</v>
      </c>
      <c r="L3514">
        <f t="shared" si="164"/>
        <v>59.251999999999995</v>
      </c>
    </row>
    <row r="3515" spans="1:12" x14ac:dyDescent="0.35">
      <c r="A3515" t="s">
        <v>4332</v>
      </c>
      <c r="B3515" s="1">
        <v>45679</v>
      </c>
      <c r="C3515" t="s">
        <v>141</v>
      </c>
      <c r="D3515" t="s">
        <v>33</v>
      </c>
      <c r="E3515" t="s">
        <v>23</v>
      </c>
      <c r="F3515">
        <v>9</v>
      </c>
      <c r="G3515">
        <v>13.89</v>
      </c>
      <c r="H3515">
        <v>0.2</v>
      </c>
      <c r="I3515" t="s">
        <v>974</v>
      </c>
      <c r="J3515">
        <f t="shared" si="162"/>
        <v>4.8900000000000006</v>
      </c>
      <c r="K3515">
        <f t="shared" si="163"/>
        <v>3.9120000000000008</v>
      </c>
      <c r="L3515">
        <f t="shared" si="164"/>
        <v>0.97800000000000065</v>
      </c>
    </row>
    <row r="3516" spans="1:12" x14ac:dyDescent="0.35">
      <c r="A3516" t="s">
        <v>4333</v>
      </c>
      <c r="B3516" s="1">
        <v>45969</v>
      </c>
      <c r="C3516" t="s">
        <v>29</v>
      </c>
      <c r="D3516" t="s">
        <v>18</v>
      </c>
      <c r="E3516" t="s">
        <v>23</v>
      </c>
      <c r="F3516">
        <v>5</v>
      </c>
      <c r="G3516">
        <v>267.33999999999997</v>
      </c>
      <c r="H3516">
        <v>0</v>
      </c>
      <c r="I3516" t="s">
        <v>3567</v>
      </c>
      <c r="J3516">
        <f t="shared" si="162"/>
        <v>262.33999999999997</v>
      </c>
      <c r="K3516">
        <f t="shared" si="163"/>
        <v>262.33999999999997</v>
      </c>
      <c r="L3516">
        <f t="shared" si="164"/>
        <v>104.93600000000001</v>
      </c>
    </row>
    <row r="3517" spans="1:12" x14ac:dyDescent="0.35">
      <c r="A3517" t="s">
        <v>4334</v>
      </c>
      <c r="B3517" s="1">
        <v>45571</v>
      </c>
      <c r="C3517" t="s">
        <v>50</v>
      </c>
      <c r="D3517" t="s">
        <v>11</v>
      </c>
      <c r="E3517" t="s">
        <v>19</v>
      </c>
      <c r="F3517">
        <v>6</v>
      </c>
      <c r="G3517">
        <v>340.39</v>
      </c>
      <c r="H3517">
        <v>0.3</v>
      </c>
      <c r="I3517" t="s">
        <v>906</v>
      </c>
      <c r="J3517">
        <f t="shared" si="162"/>
        <v>334.39</v>
      </c>
      <c r="K3517">
        <f t="shared" si="163"/>
        <v>234.07299999999998</v>
      </c>
      <c r="L3517">
        <f t="shared" si="164"/>
        <v>33.438999999999993</v>
      </c>
    </row>
    <row r="3518" spans="1:12" x14ac:dyDescent="0.35">
      <c r="A3518" t="s">
        <v>4335</v>
      </c>
      <c r="B3518" s="1">
        <v>44974</v>
      </c>
      <c r="C3518" t="s">
        <v>50</v>
      </c>
      <c r="D3518" t="s">
        <v>11</v>
      </c>
      <c r="E3518" t="s">
        <v>23</v>
      </c>
      <c r="F3518">
        <v>5</v>
      </c>
      <c r="G3518">
        <v>799.59</v>
      </c>
      <c r="H3518">
        <v>0.2</v>
      </c>
      <c r="I3518" t="s">
        <v>475</v>
      </c>
      <c r="J3518">
        <f t="shared" si="162"/>
        <v>794.59</v>
      </c>
      <c r="K3518">
        <f t="shared" si="163"/>
        <v>635.67200000000003</v>
      </c>
      <c r="L3518">
        <f t="shared" si="164"/>
        <v>158.91800000000001</v>
      </c>
    </row>
    <row r="3519" spans="1:12" x14ac:dyDescent="0.35">
      <c r="A3519" t="s">
        <v>4336</v>
      </c>
      <c r="B3519" s="1">
        <v>45516</v>
      </c>
      <c r="C3519" t="s">
        <v>53</v>
      </c>
      <c r="D3519" t="s">
        <v>18</v>
      </c>
      <c r="E3519" t="s">
        <v>19</v>
      </c>
      <c r="F3519">
        <v>3</v>
      </c>
      <c r="G3519">
        <v>1165.3599999999999</v>
      </c>
      <c r="H3519">
        <v>0.1</v>
      </c>
      <c r="I3519" t="s">
        <v>1347</v>
      </c>
      <c r="J3519">
        <f t="shared" si="162"/>
        <v>1162.3599999999999</v>
      </c>
      <c r="K3519">
        <f t="shared" si="163"/>
        <v>1046.124</v>
      </c>
      <c r="L3519">
        <f t="shared" si="164"/>
        <v>348.70800000000008</v>
      </c>
    </row>
    <row r="3520" spans="1:12" x14ac:dyDescent="0.35">
      <c r="A3520" t="s">
        <v>4337</v>
      </c>
      <c r="B3520" s="1">
        <v>45326</v>
      </c>
      <c r="C3520" t="s">
        <v>17</v>
      </c>
      <c r="D3520" t="s">
        <v>18</v>
      </c>
      <c r="E3520" t="s">
        <v>19</v>
      </c>
      <c r="F3520">
        <v>7</v>
      </c>
      <c r="G3520">
        <v>1208.52</v>
      </c>
      <c r="H3520">
        <v>0</v>
      </c>
      <c r="I3520" t="s">
        <v>1763</v>
      </c>
      <c r="J3520">
        <f t="shared" si="162"/>
        <v>1201.52</v>
      </c>
      <c r="K3520">
        <f t="shared" si="163"/>
        <v>1201.52</v>
      </c>
      <c r="L3520">
        <f t="shared" si="164"/>
        <v>480.60800000000006</v>
      </c>
    </row>
    <row r="3521" spans="1:12" x14ac:dyDescent="0.35">
      <c r="A3521" t="s">
        <v>4338</v>
      </c>
      <c r="B3521" s="1">
        <v>45701</v>
      </c>
      <c r="C3521" t="s">
        <v>17</v>
      </c>
      <c r="D3521" t="s">
        <v>18</v>
      </c>
      <c r="E3521" t="s">
        <v>19</v>
      </c>
      <c r="F3521">
        <v>9</v>
      </c>
      <c r="G3521">
        <v>715.99</v>
      </c>
      <c r="H3521">
        <v>0.3</v>
      </c>
      <c r="I3521" t="s">
        <v>1535</v>
      </c>
      <c r="J3521">
        <f t="shared" si="162"/>
        <v>706.99</v>
      </c>
      <c r="K3521">
        <f t="shared" si="163"/>
        <v>494.89299999999997</v>
      </c>
      <c r="L3521">
        <f t="shared" si="164"/>
        <v>70.698999999999955</v>
      </c>
    </row>
    <row r="3522" spans="1:12" x14ac:dyDescent="0.35">
      <c r="A3522" t="s">
        <v>4339</v>
      </c>
      <c r="B3522" s="1">
        <v>45979</v>
      </c>
      <c r="C3522" t="s">
        <v>26</v>
      </c>
      <c r="D3522" t="s">
        <v>18</v>
      </c>
      <c r="E3522" t="s">
        <v>23</v>
      </c>
      <c r="F3522">
        <v>2</v>
      </c>
      <c r="G3522">
        <v>613.83000000000004</v>
      </c>
      <c r="H3522">
        <v>0</v>
      </c>
      <c r="I3522" t="s">
        <v>824</v>
      </c>
      <c r="J3522">
        <f t="shared" ref="J3522:J3585" si="165">G3522-F3522</f>
        <v>611.83000000000004</v>
      </c>
      <c r="K3522">
        <f t="shared" ref="K3522:K3585" si="166">J3522*(1-H3522)</f>
        <v>611.83000000000004</v>
      </c>
      <c r="L3522">
        <f t="shared" ref="L3522:L3585" si="167">K3522-(J3522*0.6)</f>
        <v>244.73200000000003</v>
      </c>
    </row>
    <row r="3523" spans="1:12" x14ac:dyDescent="0.35">
      <c r="A3523" t="s">
        <v>4340</v>
      </c>
      <c r="B3523" s="1">
        <v>44773</v>
      </c>
      <c r="C3523" t="s">
        <v>29</v>
      </c>
      <c r="D3523" t="s">
        <v>18</v>
      </c>
      <c r="E3523" t="s">
        <v>23</v>
      </c>
      <c r="F3523">
        <v>5</v>
      </c>
      <c r="G3523">
        <v>181.5</v>
      </c>
      <c r="H3523">
        <v>0</v>
      </c>
      <c r="I3523" t="s">
        <v>2900</v>
      </c>
      <c r="J3523">
        <f t="shared" si="165"/>
        <v>176.5</v>
      </c>
      <c r="K3523">
        <f t="shared" si="166"/>
        <v>176.5</v>
      </c>
      <c r="L3523">
        <f t="shared" si="167"/>
        <v>70.600000000000009</v>
      </c>
    </row>
    <row r="3524" spans="1:12" x14ac:dyDescent="0.35">
      <c r="A3524" t="s">
        <v>4341</v>
      </c>
      <c r="B3524" s="1">
        <v>45747</v>
      </c>
      <c r="C3524" t="s">
        <v>78</v>
      </c>
      <c r="D3524" t="s">
        <v>33</v>
      </c>
      <c r="E3524" t="s">
        <v>23</v>
      </c>
      <c r="F3524">
        <v>8</v>
      </c>
      <c r="G3524">
        <v>106.41</v>
      </c>
      <c r="H3524">
        <v>0.3</v>
      </c>
      <c r="I3524" t="s">
        <v>2586</v>
      </c>
      <c r="J3524">
        <f t="shared" si="165"/>
        <v>98.41</v>
      </c>
      <c r="K3524">
        <f t="shared" si="166"/>
        <v>68.886999999999986</v>
      </c>
      <c r="L3524">
        <f t="shared" si="167"/>
        <v>9.840999999999994</v>
      </c>
    </row>
    <row r="3525" spans="1:12" x14ac:dyDescent="0.35">
      <c r="A3525" t="s">
        <v>4342</v>
      </c>
      <c r="B3525" s="1">
        <v>45933</v>
      </c>
      <c r="C3525" t="s">
        <v>64</v>
      </c>
      <c r="D3525" t="s">
        <v>11</v>
      </c>
      <c r="E3525" t="s">
        <v>19</v>
      </c>
      <c r="F3525">
        <v>2</v>
      </c>
      <c r="G3525">
        <v>76.239999999999995</v>
      </c>
      <c r="H3525">
        <v>0.2</v>
      </c>
      <c r="I3525" t="s">
        <v>996</v>
      </c>
      <c r="J3525">
        <f t="shared" si="165"/>
        <v>74.239999999999995</v>
      </c>
      <c r="K3525">
        <f t="shared" si="166"/>
        <v>59.391999999999996</v>
      </c>
      <c r="L3525">
        <f t="shared" si="167"/>
        <v>14.847999999999999</v>
      </c>
    </row>
    <row r="3526" spans="1:12" x14ac:dyDescent="0.35">
      <c r="A3526" t="s">
        <v>4343</v>
      </c>
      <c r="B3526" s="1">
        <v>45522</v>
      </c>
      <c r="C3526" t="s">
        <v>22</v>
      </c>
      <c r="D3526" t="s">
        <v>11</v>
      </c>
      <c r="E3526" t="s">
        <v>23</v>
      </c>
      <c r="F3526">
        <v>9</v>
      </c>
      <c r="G3526">
        <v>602.67999999999995</v>
      </c>
      <c r="H3526">
        <v>0</v>
      </c>
      <c r="I3526" t="s">
        <v>2554</v>
      </c>
      <c r="J3526">
        <f t="shared" si="165"/>
        <v>593.67999999999995</v>
      </c>
      <c r="K3526">
        <f t="shared" si="166"/>
        <v>593.67999999999995</v>
      </c>
      <c r="L3526">
        <f t="shared" si="167"/>
        <v>237.47199999999998</v>
      </c>
    </row>
    <row r="3527" spans="1:12" x14ac:dyDescent="0.35">
      <c r="A3527" t="s">
        <v>4344</v>
      </c>
      <c r="B3527" s="1">
        <v>45324</v>
      </c>
      <c r="C3527" t="s">
        <v>10</v>
      </c>
      <c r="D3527" t="s">
        <v>11</v>
      </c>
      <c r="E3527" t="s">
        <v>43</v>
      </c>
      <c r="F3527">
        <v>5</v>
      </c>
      <c r="G3527">
        <v>474.01</v>
      </c>
      <c r="H3527">
        <v>0</v>
      </c>
      <c r="I3527" t="s">
        <v>940</v>
      </c>
      <c r="J3527">
        <f t="shared" si="165"/>
        <v>469.01</v>
      </c>
      <c r="K3527">
        <f t="shared" si="166"/>
        <v>469.01</v>
      </c>
      <c r="L3527">
        <f t="shared" si="167"/>
        <v>187.60399999999998</v>
      </c>
    </row>
    <row r="3528" spans="1:12" x14ac:dyDescent="0.35">
      <c r="A3528" t="s">
        <v>4345</v>
      </c>
      <c r="B3528" s="1">
        <v>45960</v>
      </c>
      <c r="C3528" t="s">
        <v>53</v>
      </c>
      <c r="D3528" t="s">
        <v>18</v>
      </c>
      <c r="E3528" t="s">
        <v>19</v>
      </c>
      <c r="F3528">
        <v>2</v>
      </c>
      <c r="G3528">
        <v>116.74</v>
      </c>
      <c r="H3528">
        <v>0.3</v>
      </c>
      <c r="I3528" t="s">
        <v>2313</v>
      </c>
      <c r="J3528">
        <f t="shared" si="165"/>
        <v>114.74</v>
      </c>
      <c r="K3528">
        <f t="shared" si="166"/>
        <v>80.317999999999998</v>
      </c>
      <c r="L3528">
        <f t="shared" si="167"/>
        <v>11.474000000000004</v>
      </c>
    </row>
    <row r="3529" spans="1:12" x14ac:dyDescent="0.35">
      <c r="A3529" t="s">
        <v>4346</v>
      </c>
      <c r="B3529" s="1">
        <v>45840</v>
      </c>
      <c r="C3529" t="s">
        <v>26</v>
      </c>
      <c r="D3529" t="s">
        <v>18</v>
      </c>
      <c r="E3529" t="s">
        <v>43</v>
      </c>
      <c r="F3529">
        <v>8</v>
      </c>
      <c r="G3529">
        <v>1044.21</v>
      </c>
      <c r="H3529">
        <v>0.3</v>
      </c>
      <c r="I3529" t="s">
        <v>3596</v>
      </c>
      <c r="J3529">
        <f t="shared" si="165"/>
        <v>1036.21</v>
      </c>
      <c r="K3529">
        <f t="shared" si="166"/>
        <v>725.34699999999998</v>
      </c>
      <c r="L3529">
        <f t="shared" si="167"/>
        <v>103.62099999999998</v>
      </c>
    </row>
    <row r="3530" spans="1:12" x14ac:dyDescent="0.35">
      <c r="A3530" t="s">
        <v>4347</v>
      </c>
      <c r="B3530" s="1">
        <v>45033</v>
      </c>
      <c r="C3530" t="s">
        <v>26</v>
      </c>
      <c r="D3530" t="s">
        <v>18</v>
      </c>
      <c r="E3530" t="s">
        <v>43</v>
      </c>
      <c r="F3530">
        <v>10</v>
      </c>
      <c r="G3530">
        <v>1313.9</v>
      </c>
      <c r="H3530">
        <v>0.15</v>
      </c>
      <c r="I3530" t="s">
        <v>2401</v>
      </c>
      <c r="J3530">
        <f t="shared" si="165"/>
        <v>1303.9000000000001</v>
      </c>
      <c r="K3530">
        <f t="shared" si="166"/>
        <v>1108.3150000000001</v>
      </c>
      <c r="L3530">
        <f t="shared" si="167"/>
        <v>325.97500000000002</v>
      </c>
    </row>
    <row r="3531" spans="1:12" x14ac:dyDescent="0.35">
      <c r="A3531" t="s">
        <v>4348</v>
      </c>
      <c r="B3531" s="1">
        <v>44904</v>
      </c>
      <c r="C3531" t="s">
        <v>141</v>
      </c>
      <c r="D3531" t="s">
        <v>33</v>
      </c>
      <c r="E3531" t="s">
        <v>23</v>
      </c>
      <c r="F3531">
        <v>10</v>
      </c>
      <c r="G3531">
        <v>115.72</v>
      </c>
      <c r="H3531">
        <v>0.1</v>
      </c>
      <c r="I3531" t="s">
        <v>470</v>
      </c>
      <c r="J3531">
        <f t="shared" si="165"/>
        <v>105.72</v>
      </c>
      <c r="K3531">
        <f t="shared" si="166"/>
        <v>95.147999999999996</v>
      </c>
      <c r="L3531">
        <f t="shared" si="167"/>
        <v>31.716000000000001</v>
      </c>
    </row>
    <row r="3532" spans="1:12" x14ac:dyDescent="0.35">
      <c r="A3532" t="s">
        <v>4349</v>
      </c>
      <c r="B3532" s="1">
        <v>45138</v>
      </c>
      <c r="C3532" t="s">
        <v>50</v>
      </c>
      <c r="D3532" t="s">
        <v>11</v>
      </c>
      <c r="E3532" t="s">
        <v>43</v>
      </c>
      <c r="F3532">
        <v>2</v>
      </c>
      <c r="G3532">
        <v>311.92</v>
      </c>
      <c r="H3532">
        <v>0.3</v>
      </c>
      <c r="I3532" t="s">
        <v>38</v>
      </c>
      <c r="J3532">
        <f t="shared" si="165"/>
        <v>309.92</v>
      </c>
      <c r="K3532">
        <f t="shared" si="166"/>
        <v>216.94399999999999</v>
      </c>
      <c r="L3532">
        <f t="shared" si="167"/>
        <v>30.99199999999999</v>
      </c>
    </row>
    <row r="3533" spans="1:12" x14ac:dyDescent="0.35">
      <c r="A3533" t="s">
        <v>4350</v>
      </c>
      <c r="B3533" s="1">
        <v>44642</v>
      </c>
      <c r="C3533" t="s">
        <v>17</v>
      </c>
      <c r="D3533" t="s">
        <v>18</v>
      </c>
      <c r="E3533" t="s">
        <v>19</v>
      </c>
      <c r="F3533">
        <v>4</v>
      </c>
      <c r="G3533">
        <v>433.7</v>
      </c>
      <c r="H3533">
        <v>0.2</v>
      </c>
      <c r="I3533" t="s">
        <v>2070</v>
      </c>
      <c r="J3533">
        <f t="shared" si="165"/>
        <v>429.7</v>
      </c>
      <c r="K3533">
        <f t="shared" si="166"/>
        <v>343.76</v>
      </c>
      <c r="L3533">
        <f t="shared" si="167"/>
        <v>85.94</v>
      </c>
    </row>
    <row r="3534" spans="1:12" x14ac:dyDescent="0.35">
      <c r="A3534" t="s">
        <v>4351</v>
      </c>
      <c r="B3534" s="1">
        <v>45429</v>
      </c>
      <c r="C3534" t="s">
        <v>78</v>
      </c>
      <c r="D3534" t="s">
        <v>33</v>
      </c>
      <c r="E3534" t="s">
        <v>23</v>
      </c>
      <c r="F3534">
        <v>9</v>
      </c>
      <c r="G3534">
        <v>21.71</v>
      </c>
      <c r="H3534">
        <v>0.3</v>
      </c>
      <c r="I3534" t="s">
        <v>879</v>
      </c>
      <c r="J3534">
        <f t="shared" si="165"/>
        <v>12.71</v>
      </c>
      <c r="K3534">
        <f t="shared" si="166"/>
        <v>8.8970000000000002</v>
      </c>
      <c r="L3534">
        <f t="shared" si="167"/>
        <v>1.2709999999999999</v>
      </c>
    </row>
    <row r="3535" spans="1:12" x14ac:dyDescent="0.35">
      <c r="A3535" t="s">
        <v>4352</v>
      </c>
      <c r="B3535" s="1">
        <v>45647</v>
      </c>
      <c r="C3535" t="s">
        <v>32</v>
      </c>
      <c r="D3535" t="s">
        <v>33</v>
      </c>
      <c r="E3535" t="s">
        <v>23</v>
      </c>
      <c r="F3535">
        <v>2</v>
      </c>
      <c r="G3535">
        <v>122.21</v>
      </c>
      <c r="H3535">
        <v>0.15</v>
      </c>
      <c r="I3535" t="s">
        <v>3639</v>
      </c>
      <c r="J3535">
        <f t="shared" si="165"/>
        <v>120.21</v>
      </c>
      <c r="K3535">
        <f t="shared" si="166"/>
        <v>102.17849999999999</v>
      </c>
      <c r="L3535">
        <f t="shared" si="167"/>
        <v>30.052499999999995</v>
      </c>
    </row>
    <row r="3536" spans="1:12" x14ac:dyDescent="0.35">
      <c r="A3536" t="s">
        <v>4353</v>
      </c>
      <c r="B3536" s="1">
        <v>45305</v>
      </c>
      <c r="C3536" t="s">
        <v>17</v>
      </c>
      <c r="D3536" t="s">
        <v>18</v>
      </c>
      <c r="E3536" t="s">
        <v>23</v>
      </c>
      <c r="F3536">
        <v>9</v>
      </c>
      <c r="G3536">
        <v>812.8</v>
      </c>
      <c r="H3536">
        <v>0.1</v>
      </c>
      <c r="I3536" t="s">
        <v>1159</v>
      </c>
      <c r="J3536">
        <f t="shared" si="165"/>
        <v>803.8</v>
      </c>
      <c r="K3536">
        <f t="shared" si="166"/>
        <v>723.42</v>
      </c>
      <c r="L3536">
        <f t="shared" si="167"/>
        <v>241.14</v>
      </c>
    </row>
    <row r="3537" spans="1:12" x14ac:dyDescent="0.35">
      <c r="A3537" t="s">
        <v>4354</v>
      </c>
      <c r="B3537" s="1">
        <v>44681</v>
      </c>
      <c r="C3537" t="s">
        <v>64</v>
      </c>
      <c r="D3537" t="s">
        <v>11</v>
      </c>
      <c r="E3537" t="s">
        <v>23</v>
      </c>
      <c r="F3537">
        <v>3</v>
      </c>
      <c r="G3537">
        <v>262.43</v>
      </c>
      <c r="H3537">
        <v>0</v>
      </c>
      <c r="I3537" t="s">
        <v>1755</v>
      </c>
      <c r="J3537">
        <f t="shared" si="165"/>
        <v>259.43</v>
      </c>
      <c r="K3537">
        <f t="shared" si="166"/>
        <v>259.43</v>
      </c>
      <c r="L3537">
        <f t="shared" si="167"/>
        <v>103.77200000000002</v>
      </c>
    </row>
    <row r="3538" spans="1:12" x14ac:dyDescent="0.35">
      <c r="A3538" t="s">
        <v>4355</v>
      </c>
      <c r="B3538" s="1">
        <v>45085</v>
      </c>
      <c r="C3538" t="s">
        <v>32</v>
      </c>
      <c r="D3538" t="s">
        <v>33</v>
      </c>
      <c r="E3538" t="s">
        <v>19</v>
      </c>
      <c r="F3538">
        <v>10</v>
      </c>
      <c r="G3538">
        <v>94.49</v>
      </c>
      <c r="H3538">
        <v>0.2</v>
      </c>
      <c r="I3538" t="s">
        <v>699</v>
      </c>
      <c r="J3538">
        <f t="shared" si="165"/>
        <v>84.49</v>
      </c>
      <c r="K3538">
        <f t="shared" si="166"/>
        <v>67.591999999999999</v>
      </c>
      <c r="L3538">
        <f t="shared" si="167"/>
        <v>16.898000000000003</v>
      </c>
    </row>
    <row r="3539" spans="1:12" x14ac:dyDescent="0.35">
      <c r="A3539" t="s">
        <v>4356</v>
      </c>
      <c r="B3539" s="1">
        <v>45091</v>
      </c>
      <c r="C3539" t="s">
        <v>71</v>
      </c>
      <c r="D3539" t="s">
        <v>33</v>
      </c>
      <c r="E3539" t="s">
        <v>43</v>
      </c>
      <c r="F3539">
        <v>3</v>
      </c>
      <c r="G3539">
        <v>146.22999999999999</v>
      </c>
      <c r="H3539">
        <v>0.3</v>
      </c>
      <c r="I3539" t="s">
        <v>502</v>
      </c>
      <c r="J3539">
        <f t="shared" si="165"/>
        <v>143.22999999999999</v>
      </c>
      <c r="K3539">
        <f t="shared" si="166"/>
        <v>100.26099999999998</v>
      </c>
      <c r="L3539">
        <f t="shared" si="167"/>
        <v>14.322999999999993</v>
      </c>
    </row>
    <row r="3540" spans="1:12" x14ac:dyDescent="0.35">
      <c r="A3540" t="s">
        <v>4357</v>
      </c>
      <c r="B3540" s="1">
        <v>44800</v>
      </c>
      <c r="C3540" t="s">
        <v>22</v>
      </c>
      <c r="D3540" t="s">
        <v>11</v>
      </c>
      <c r="E3540" t="s">
        <v>43</v>
      </c>
      <c r="F3540">
        <v>2</v>
      </c>
      <c r="G3540">
        <v>771.62</v>
      </c>
      <c r="H3540">
        <v>0.1</v>
      </c>
      <c r="I3540" t="s">
        <v>3340</v>
      </c>
      <c r="J3540">
        <f t="shared" si="165"/>
        <v>769.62</v>
      </c>
      <c r="K3540">
        <f t="shared" si="166"/>
        <v>692.65800000000002</v>
      </c>
      <c r="L3540">
        <f t="shared" si="167"/>
        <v>230.88600000000002</v>
      </c>
    </row>
    <row r="3541" spans="1:12" x14ac:dyDescent="0.35">
      <c r="A3541" t="s">
        <v>4358</v>
      </c>
      <c r="B3541" s="1">
        <v>45810</v>
      </c>
      <c r="C3541" t="s">
        <v>17</v>
      </c>
      <c r="D3541" t="s">
        <v>18</v>
      </c>
      <c r="E3541" t="s">
        <v>12</v>
      </c>
      <c r="F3541">
        <v>3</v>
      </c>
      <c r="G3541">
        <v>206.92</v>
      </c>
      <c r="H3541">
        <v>0.1</v>
      </c>
      <c r="I3541" t="s">
        <v>1763</v>
      </c>
      <c r="J3541">
        <f t="shared" si="165"/>
        <v>203.92</v>
      </c>
      <c r="K3541">
        <f t="shared" si="166"/>
        <v>183.52799999999999</v>
      </c>
      <c r="L3541">
        <f t="shared" si="167"/>
        <v>61.176000000000002</v>
      </c>
    </row>
    <row r="3542" spans="1:12" x14ac:dyDescent="0.35">
      <c r="A3542" t="s">
        <v>4359</v>
      </c>
      <c r="B3542" s="1">
        <v>45586</v>
      </c>
      <c r="C3542" t="s">
        <v>53</v>
      </c>
      <c r="D3542" t="s">
        <v>18</v>
      </c>
      <c r="E3542" t="s">
        <v>19</v>
      </c>
      <c r="F3542">
        <v>8</v>
      </c>
      <c r="G3542">
        <v>1112.5</v>
      </c>
      <c r="H3542">
        <v>0</v>
      </c>
      <c r="I3542" t="s">
        <v>169</v>
      </c>
      <c r="J3542">
        <f t="shared" si="165"/>
        <v>1104.5</v>
      </c>
      <c r="K3542">
        <f t="shared" si="166"/>
        <v>1104.5</v>
      </c>
      <c r="L3542">
        <f t="shared" si="167"/>
        <v>441.80000000000007</v>
      </c>
    </row>
    <row r="3543" spans="1:12" x14ac:dyDescent="0.35">
      <c r="A3543" t="s">
        <v>4360</v>
      </c>
      <c r="B3543" s="1">
        <v>45651</v>
      </c>
      <c r="C3543" t="s">
        <v>22</v>
      </c>
      <c r="D3543" t="s">
        <v>11</v>
      </c>
      <c r="E3543" t="s">
        <v>12</v>
      </c>
      <c r="F3543">
        <v>3</v>
      </c>
      <c r="G3543">
        <v>542.48</v>
      </c>
      <c r="H3543">
        <v>0.15</v>
      </c>
      <c r="I3543" t="s">
        <v>412</v>
      </c>
      <c r="J3543">
        <f t="shared" si="165"/>
        <v>539.48</v>
      </c>
      <c r="K3543">
        <f t="shared" si="166"/>
        <v>458.55799999999999</v>
      </c>
      <c r="L3543">
        <f t="shared" si="167"/>
        <v>134.87</v>
      </c>
    </row>
    <row r="3544" spans="1:12" x14ac:dyDescent="0.35">
      <c r="A3544" t="s">
        <v>4361</v>
      </c>
      <c r="B3544" s="1">
        <v>45823</v>
      </c>
      <c r="C3544" t="s">
        <v>141</v>
      </c>
      <c r="D3544" t="s">
        <v>33</v>
      </c>
      <c r="E3544" t="s">
        <v>19</v>
      </c>
      <c r="F3544">
        <v>6</v>
      </c>
      <c r="G3544">
        <v>128.47999999999999</v>
      </c>
      <c r="H3544">
        <v>0.1</v>
      </c>
      <c r="I3544" t="s">
        <v>245</v>
      </c>
      <c r="J3544">
        <f t="shared" si="165"/>
        <v>122.47999999999999</v>
      </c>
      <c r="K3544">
        <f t="shared" si="166"/>
        <v>110.232</v>
      </c>
      <c r="L3544">
        <f t="shared" si="167"/>
        <v>36.744000000000014</v>
      </c>
    </row>
    <row r="3545" spans="1:12" x14ac:dyDescent="0.35">
      <c r="A3545" t="s">
        <v>4362</v>
      </c>
      <c r="B3545" s="1">
        <v>45738</v>
      </c>
      <c r="C3545" t="s">
        <v>26</v>
      </c>
      <c r="D3545" t="s">
        <v>18</v>
      </c>
      <c r="E3545" t="s">
        <v>19</v>
      </c>
      <c r="F3545">
        <v>10</v>
      </c>
      <c r="G3545">
        <v>297.27</v>
      </c>
      <c r="H3545">
        <v>0</v>
      </c>
      <c r="I3545" t="s">
        <v>2596</v>
      </c>
      <c r="J3545">
        <f t="shared" si="165"/>
        <v>287.27</v>
      </c>
      <c r="K3545">
        <f t="shared" si="166"/>
        <v>287.27</v>
      </c>
      <c r="L3545">
        <f t="shared" si="167"/>
        <v>114.90799999999999</v>
      </c>
    </row>
    <row r="3546" spans="1:12" x14ac:dyDescent="0.35">
      <c r="A3546" t="s">
        <v>4363</v>
      </c>
      <c r="B3546" s="1">
        <v>45960</v>
      </c>
      <c r="C3546" t="s">
        <v>61</v>
      </c>
      <c r="D3546" t="s">
        <v>33</v>
      </c>
      <c r="E3546" t="s">
        <v>43</v>
      </c>
      <c r="F3546">
        <v>8</v>
      </c>
      <c r="G3546">
        <v>49.23</v>
      </c>
      <c r="H3546">
        <v>0</v>
      </c>
      <c r="I3546" t="s">
        <v>286</v>
      </c>
      <c r="J3546">
        <f t="shared" si="165"/>
        <v>41.23</v>
      </c>
      <c r="K3546">
        <f t="shared" si="166"/>
        <v>41.23</v>
      </c>
      <c r="L3546">
        <f t="shared" si="167"/>
        <v>16.492000000000001</v>
      </c>
    </row>
    <row r="3547" spans="1:12" x14ac:dyDescent="0.35">
      <c r="A3547" t="s">
        <v>4364</v>
      </c>
      <c r="B3547" s="1">
        <v>45069</v>
      </c>
      <c r="C3547" t="s">
        <v>99</v>
      </c>
      <c r="D3547" t="s">
        <v>33</v>
      </c>
      <c r="E3547" t="s">
        <v>23</v>
      </c>
      <c r="F3547">
        <v>9</v>
      </c>
      <c r="G3547">
        <v>138.22999999999999</v>
      </c>
      <c r="H3547">
        <v>0.3</v>
      </c>
      <c r="I3547" t="s">
        <v>1060</v>
      </c>
      <c r="J3547">
        <f t="shared" si="165"/>
        <v>129.22999999999999</v>
      </c>
      <c r="K3547">
        <f t="shared" si="166"/>
        <v>90.460999999999984</v>
      </c>
      <c r="L3547">
        <f t="shared" si="167"/>
        <v>12.922999999999988</v>
      </c>
    </row>
    <row r="3548" spans="1:12" x14ac:dyDescent="0.35">
      <c r="A3548" t="s">
        <v>4365</v>
      </c>
      <c r="B3548" s="1">
        <v>45099</v>
      </c>
      <c r="C3548" t="s">
        <v>99</v>
      </c>
      <c r="D3548" t="s">
        <v>33</v>
      </c>
      <c r="E3548" t="s">
        <v>23</v>
      </c>
      <c r="F3548">
        <v>3</v>
      </c>
      <c r="G3548">
        <v>77.36</v>
      </c>
      <c r="H3548">
        <v>0.2</v>
      </c>
      <c r="I3548" t="s">
        <v>3106</v>
      </c>
      <c r="J3548">
        <f t="shared" si="165"/>
        <v>74.36</v>
      </c>
      <c r="K3548">
        <f t="shared" si="166"/>
        <v>59.488</v>
      </c>
      <c r="L3548">
        <f t="shared" si="167"/>
        <v>14.872</v>
      </c>
    </row>
    <row r="3549" spans="1:12" x14ac:dyDescent="0.35">
      <c r="A3549" t="s">
        <v>4366</v>
      </c>
      <c r="B3549" s="1">
        <v>44857</v>
      </c>
      <c r="C3549" t="s">
        <v>53</v>
      </c>
      <c r="D3549" t="s">
        <v>18</v>
      </c>
      <c r="E3549" t="s">
        <v>23</v>
      </c>
      <c r="F3549">
        <v>8</v>
      </c>
      <c r="G3549">
        <v>1309.98</v>
      </c>
      <c r="H3549">
        <v>0.15</v>
      </c>
      <c r="I3549" t="s">
        <v>593</v>
      </c>
      <c r="J3549">
        <f t="shared" si="165"/>
        <v>1301.98</v>
      </c>
      <c r="K3549">
        <f t="shared" si="166"/>
        <v>1106.683</v>
      </c>
      <c r="L3549">
        <f t="shared" si="167"/>
        <v>325.495</v>
      </c>
    </row>
    <row r="3550" spans="1:12" x14ac:dyDescent="0.35">
      <c r="A3550" t="s">
        <v>4367</v>
      </c>
      <c r="B3550" s="1">
        <v>45671</v>
      </c>
      <c r="C3550" t="s">
        <v>26</v>
      </c>
      <c r="D3550" t="s">
        <v>18</v>
      </c>
      <c r="E3550" t="s">
        <v>23</v>
      </c>
      <c r="F3550">
        <v>6</v>
      </c>
      <c r="G3550">
        <v>510.47</v>
      </c>
      <c r="H3550">
        <v>0.1</v>
      </c>
      <c r="I3550" t="s">
        <v>1283</v>
      </c>
      <c r="J3550">
        <f t="shared" si="165"/>
        <v>504.47</v>
      </c>
      <c r="K3550">
        <f t="shared" si="166"/>
        <v>454.02300000000002</v>
      </c>
      <c r="L3550">
        <f t="shared" si="167"/>
        <v>151.34100000000001</v>
      </c>
    </row>
    <row r="3551" spans="1:12" x14ac:dyDescent="0.35">
      <c r="A3551" t="s">
        <v>4368</v>
      </c>
      <c r="B3551" s="1">
        <v>45165</v>
      </c>
      <c r="C3551" t="s">
        <v>10</v>
      </c>
      <c r="D3551" t="s">
        <v>11</v>
      </c>
      <c r="E3551" t="s">
        <v>43</v>
      </c>
      <c r="F3551">
        <v>1</v>
      </c>
      <c r="G3551">
        <v>136.66</v>
      </c>
      <c r="H3551">
        <v>0.2</v>
      </c>
      <c r="I3551" t="s">
        <v>974</v>
      </c>
      <c r="J3551">
        <f t="shared" si="165"/>
        <v>135.66</v>
      </c>
      <c r="K3551">
        <f t="shared" si="166"/>
        <v>108.52800000000001</v>
      </c>
      <c r="L3551">
        <f t="shared" si="167"/>
        <v>27.132000000000005</v>
      </c>
    </row>
    <row r="3552" spans="1:12" x14ac:dyDescent="0.35">
      <c r="A3552" t="s">
        <v>4369</v>
      </c>
      <c r="B3552" s="1">
        <v>44568</v>
      </c>
      <c r="C3552" t="s">
        <v>17</v>
      </c>
      <c r="D3552" t="s">
        <v>18</v>
      </c>
      <c r="E3552" t="s">
        <v>23</v>
      </c>
      <c r="F3552">
        <v>3</v>
      </c>
      <c r="G3552">
        <v>1073.53</v>
      </c>
      <c r="H3552">
        <v>0.1</v>
      </c>
      <c r="I3552" t="s">
        <v>3596</v>
      </c>
      <c r="J3552">
        <f t="shared" si="165"/>
        <v>1070.53</v>
      </c>
      <c r="K3552">
        <f t="shared" si="166"/>
        <v>963.47699999999998</v>
      </c>
      <c r="L3552">
        <f t="shared" si="167"/>
        <v>321.15899999999999</v>
      </c>
    </row>
    <row r="3553" spans="1:12" x14ac:dyDescent="0.35">
      <c r="A3553" t="s">
        <v>4370</v>
      </c>
      <c r="B3553" s="1">
        <v>45752</v>
      </c>
      <c r="C3553" t="s">
        <v>64</v>
      </c>
      <c r="D3553" t="s">
        <v>11</v>
      </c>
      <c r="E3553" t="s">
        <v>23</v>
      </c>
      <c r="F3553">
        <v>4</v>
      </c>
      <c r="G3553">
        <v>436.95</v>
      </c>
      <c r="H3553">
        <v>0</v>
      </c>
      <c r="I3553" t="s">
        <v>1168</v>
      </c>
      <c r="J3553">
        <f t="shared" si="165"/>
        <v>432.95</v>
      </c>
      <c r="K3553">
        <f t="shared" si="166"/>
        <v>432.95</v>
      </c>
      <c r="L3553">
        <f t="shared" si="167"/>
        <v>173.18</v>
      </c>
    </row>
    <row r="3554" spans="1:12" x14ac:dyDescent="0.35">
      <c r="A3554" t="s">
        <v>4371</v>
      </c>
      <c r="B3554" s="1">
        <v>45132</v>
      </c>
      <c r="C3554" t="s">
        <v>17</v>
      </c>
      <c r="D3554" t="s">
        <v>18</v>
      </c>
      <c r="E3554" t="s">
        <v>43</v>
      </c>
      <c r="F3554">
        <v>8</v>
      </c>
      <c r="G3554">
        <v>945.66</v>
      </c>
      <c r="H3554">
        <v>0.15</v>
      </c>
      <c r="I3554" t="s">
        <v>1928</v>
      </c>
      <c r="J3554">
        <f t="shared" si="165"/>
        <v>937.66</v>
      </c>
      <c r="K3554">
        <f t="shared" si="166"/>
        <v>797.01099999999997</v>
      </c>
      <c r="L3554">
        <f t="shared" si="167"/>
        <v>234.41499999999996</v>
      </c>
    </row>
    <row r="3555" spans="1:12" x14ac:dyDescent="0.35">
      <c r="A3555" t="s">
        <v>4372</v>
      </c>
      <c r="B3555" s="1">
        <v>44805</v>
      </c>
      <c r="C3555" t="s">
        <v>64</v>
      </c>
      <c r="D3555" t="s">
        <v>11</v>
      </c>
      <c r="E3555" t="s">
        <v>23</v>
      </c>
      <c r="F3555">
        <v>9</v>
      </c>
      <c r="G3555">
        <v>652.49</v>
      </c>
      <c r="H3555">
        <v>0</v>
      </c>
      <c r="I3555" t="s">
        <v>1099</v>
      </c>
      <c r="J3555">
        <f t="shared" si="165"/>
        <v>643.49</v>
      </c>
      <c r="K3555">
        <f t="shared" si="166"/>
        <v>643.49</v>
      </c>
      <c r="L3555">
        <f t="shared" si="167"/>
        <v>257.39600000000002</v>
      </c>
    </row>
    <row r="3556" spans="1:12" x14ac:dyDescent="0.35">
      <c r="A3556" t="s">
        <v>4373</v>
      </c>
      <c r="B3556" s="1">
        <v>45053</v>
      </c>
      <c r="C3556" t="s">
        <v>50</v>
      </c>
      <c r="D3556" t="s">
        <v>11</v>
      </c>
      <c r="E3556" t="s">
        <v>19</v>
      </c>
      <c r="F3556">
        <v>7</v>
      </c>
      <c r="G3556">
        <v>301.47000000000003</v>
      </c>
      <c r="H3556">
        <v>0.1</v>
      </c>
      <c r="I3556" t="s">
        <v>393</v>
      </c>
      <c r="J3556">
        <f t="shared" si="165"/>
        <v>294.47000000000003</v>
      </c>
      <c r="K3556">
        <f t="shared" si="166"/>
        <v>265.02300000000002</v>
      </c>
      <c r="L3556">
        <f t="shared" si="167"/>
        <v>88.341000000000008</v>
      </c>
    </row>
    <row r="3557" spans="1:12" x14ac:dyDescent="0.35">
      <c r="A3557" t="s">
        <v>4374</v>
      </c>
      <c r="B3557" s="1">
        <v>45037</v>
      </c>
      <c r="C3557" t="s">
        <v>50</v>
      </c>
      <c r="D3557" t="s">
        <v>11</v>
      </c>
      <c r="E3557" t="s">
        <v>19</v>
      </c>
      <c r="F3557">
        <v>3</v>
      </c>
      <c r="G3557">
        <v>579.91</v>
      </c>
      <c r="H3557">
        <v>0.15</v>
      </c>
      <c r="I3557" t="s">
        <v>1972</v>
      </c>
      <c r="J3557">
        <f t="shared" si="165"/>
        <v>576.91</v>
      </c>
      <c r="K3557">
        <f t="shared" si="166"/>
        <v>490.37349999999998</v>
      </c>
      <c r="L3557">
        <f t="shared" si="167"/>
        <v>144.22750000000002</v>
      </c>
    </row>
    <row r="3558" spans="1:12" x14ac:dyDescent="0.35">
      <c r="A3558" t="s">
        <v>4375</v>
      </c>
      <c r="B3558" s="1">
        <v>45070</v>
      </c>
      <c r="C3558" t="s">
        <v>10</v>
      </c>
      <c r="D3558" t="s">
        <v>11</v>
      </c>
      <c r="E3558" t="s">
        <v>23</v>
      </c>
      <c r="F3558">
        <v>3</v>
      </c>
      <c r="G3558">
        <v>656.32</v>
      </c>
      <c r="H3558">
        <v>0.3</v>
      </c>
      <c r="I3558" t="s">
        <v>3726</v>
      </c>
      <c r="J3558">
        <f t="shared" si="165"/>
        <v>653.32000000000005</v>
      </c>
      <c r="K3558">
        <f t="shared" si="166"/>
        <v>457.32400000000001</v>
      </c>
      <c r="L3558">
        <f t="shared" si="167"/>
        <v>65.331999999999994</v>
      </c>
    </row>
    <row r="3559" spans="1:12" x14ac:dyDescent="0.35">
      <c r="A3559" t="s">
        <v>4376</v>
      </c>
      <c r="B3559" s="1">
        <v>45661</v>
      </c>
      <c r="C3559" t="s">
        <v>141</v>
      </c>
      <c r="D3559" t="s">
        <v>33</v>
      </c>
      <c r="E3559" t="s">
        <v>43</v>
      </c>
      <c r="F3559">
        <v>5</v>
      </c>
      <c r="G3559">
        <v>71.2</v>
      </c>
      <c r="H3559">
        <v>0.1</v>
      </c>
      <c r="I3559" t="s">
        <v>443</v>
      </c>
      <c r="J3559">
        <f t="shared" si="165"/>
        <v>66.2</v>
      </c>
      <c r="K3559">
        <f t="shared" si="166"/>
        <v>59.580000000000005</v>
      </c>
      <c r="L3559">
        <f t="shared" si="167"/>
        <v>19.860000000000007</v>
      </c>
    </row>
    <row r="3560" spans="1:12" x14ac:dyDescent="0.35">
      <c r="A3560" t="s">
        <v>4377</v>
      </c>
      <c r="B3560" s="1">
        <v>44777</v>
      </c>
      <c r="C3560" t="s">
        <v>22</v>
      </c>
      <c r="D3560" t="s">
        <v>11</v>
      </c>
      <c r="E3560" t="s">
        <v>12</v>
      </c>
      <c r="F3560">
        <v>9</v>
      </c>
      <c r="G3560">
        <v>573.9</v>
      </c>
      <c r="H3560">
        <v>0.15</v>
      </c>
      <c r="I3560" t="s">
        <v>1790</v>
      </c>
      <c r="J3560">
        <f t="shared" si="165"/>
        <v>564.9</v>
      </c>
      <c r="K3560">
        <f t="shared" si="166"/>
        <v>480.16499999999996</v>
      </c>
      <c r="L3560">
        <f t="shared" si="167"/>
        <v>141.22499999999997</v>
      </c>
    </row>
    <row r="3561" spans="1:12" x14ac:dyDescent="0.35">
      <c r="A3561" t="s">
        <v>4378</v>
      </c>
      <c r="B3561" s="1">
        <v>45561</v>
      </c>
      <c r="C3561" t="s">
        <v>29</v>
      </c>
      <c r="D3561" t="s">
        <v>18</v>
      </c>
      <c r="E3561" t="s">
        <v>23</v>
      </c>
      <c r="F3561">
        <v>7</v>
      </c>
      <c r="G3561">
        <v>208.6</v>
      </c>
      <c r="H3561">
        <v>0.3</v>
      </c>
      <c r="I3561" t="s">
        <v>2877</v>
      </c>
      <c r="J3561">
        <f t="shared" si="165"/>
        <v>201.6</v>
      </c>
      <c r="K3561">
        <f t="shared" si="166"/>
        <v>141.11999999999998</v>
      </c>
      <c r="L3561">
        <f t="shared" si="167"/>
        <v>20.159999999999982</v>
      </c>
    </row>
    <row r="3562" spans="1:12" x14ac:dyDescent="0.35">
      <c r="A3562" t="s">
        <v>4379</v>
      </c>
      <c r="B3562" s="1">
        <v>45607</v>
      </c>
      <c r="C3562" t="s">
        <v>61</v>
      </c>
      <c r="D3562" t="s">
        <v>33</v>
      </c>
      <c r="E3562" t="s">
        <v>23</v>
      </c>
      <c r="F3562">
        <v>7</v>
      </c>
      <c r="G3562">
        <v>38.590000000000003</v>
      </c>
      <c r="H3562">
        <v>0.15</v>
      </c>
      <c r="I3562" t="s">
        <v>559</v>
      </c>
      <c r="J3562">
        <f t="shared" si="165"/>
        <v>31.590000000000003</v>
      </c>
      <c r="K3562">
        <f t="shared" si="166"/>
        <v>26.851500000000001</v>
      </c>
      <c r="L3562">
        <f t="shared" si="167"/>
        <v>7.8975000000000009</v>
      </c>
    </row>
    <row r="3563" spans="1:12" x14ac:dyDescent="0.35">
      <c r="A3563" t="s">
        <v>4380</v>
      </c>
      <c r="B3563" s="1">
        <v>45632</v>
      </c>
      <c r="C3563" t="s">
        <v>10</v>
      </c>
      <c r="D3563" t="s">
        <v>11</v>
      </c>
      <c r="E3563" t="s">
        <v>12</v>
      </c>
      <c r="F3563">
        <v>6</v>
      </c>
      <c r="G3563">
        <v>154.63</v>
      </c>
      <c r="H3563">
        <v>0</v>
      </c>
      <c r="I3563" t="s">
        <v>338</v>
      </c>
      <c r="J3563">
        <f t="shared" si="165"/>
        <v>148.63</v>
      </c>
      <c r="K3563">
        <f t="shared" si="166"/>
        <v>148.63</v>
      </c>
      <c r="L3563">
        <f t="shared" si="167"/>
        <v>59.451999999999998</v>
      </c>
    </row>
    <row r="3564" spans="1:12" x14ac:dyDescent="0.35">
      <c r="A3564" t="s">
        <v>4381</v>
      </c>
      <c r="B3564" s="1">
        <v>45758</v>
      </c>
      <c r="C3564" t="s">
        <v>64</v>
      </c>
      <c r="D3564" t="s">
        <v>11</v>
      </c>
      <c r="E3564" t="s">
        <v>43</v>
      </c>
      <c r="F3564">
        <v>7</v>
      </c>
      <c r="G3564">
        <v>492</v>
      </c>
      <c r="H3564">
        <v>0.3</v>
      </c>
      <c r="I3564" t="s">
        <v>1989</v>
      </c>
      <c r="J3564">
        <f t="shared" si="165"/>
        <v>485</v>
      </c>
      <c r="K3564">
        <f t="shared" si="166"/>
        <v>339.5</v>
      </c>
      <c r="L3564">
        <f t="shared" si="167"/>
        <v>48.5</v>
      </c>
    </row>
    <row r="3565" spans="1:12" x14ac:dyDescent="0.35">
      <c r="A3565" t="s">
        <v>4382</v>
      </c>
      <c r="B3565" s="1">
        <v>45661</v>
      </c>
      <c r="C3565" t="s">
        <v>53</v>
      </c>
      <c r="D3565" t="s">
        <v>18</v>
      </c>
      <c r="E3565" t="s">
        <v>43</v>
      </c>
      <c r="F3565">
        <v>8</v>
      </c>
      <c r="G3565">
        <v>1336.8</v>
      </c>
      <c r="H3565">
        <v>0.1</v>
      </c>
      <c r="I3565" t="s">
        <v>1679</v>
      </c>
      <c r="J3565">
        <f t="shared" si="165"/>
        <v>1328.8</v>
      </c>
      <c r="K3565">
        <f t="shared" si="166"/>
        <v>1195.92</v>
      </c>
      <c r="L3565">
        <f t="shared" si="167"/>
        <v>398.6400000000001</v>
      </c>
    </row>
    <row r="3566" spans="1:12" x14ac:dyDescent="0.35">
      <c r="A3566" t="s">
        <v>4383</v>
      </c>
      <c r="B3566" s="1">
        <v>44724</v>
      </c>
      <c r="C3566" t="s">
        <v>53</v>
      </c>
      <c r="D3566" t="s">
        <v>18</v>
      </c>
      <c r="E3566" t="s">
        <v>12</v>
      </c>
      <c r="F3566">
        <v>10</v>
      </c>
      <c r="G3566">
        <v>856.55</v>
      </c>
      <c r="H3566">
        <v>0.15</v>
      </c>
      <c r="I3566" t="s">
        <v>483</v>
      </c>
      <c r="J3566">
        <f t="shared" si="165"/>
        <v>846.55</v>
      </c>
      <c r="K3566">
        <f t="shared" si="166"/>
        <v>719.5675</v>
      </c>
      <c r="L3566">
        <f t="shared" si="167"/>
        <v>211.63750000000005</v>
      </c>
    </row>
    <row r="3567" spans="1:12" x14ac:dyDescent="0.35">
      <c r="A3567" t="s">
        <v>4384</v>
      </c>
      <c r="B3567" s="1">
        <v>44888</v>
      </c>
      <c r="C3567" t="s">
        <v>10</v>
      </c>
      <c r="D3567" t="s">
        <v>11</v>
      </c>
      <c r="E3567" t="s">
        <v>23</v>
      </c>
      <c r="F3567">
        <v>7</v>
      </c>
      <c r="G3567">
        <v>442.22</v>
      </c>
      <c r="H3567">
        <v>0.1</v>
      </c>
      <c r="I3567" t="s">
        <v>232</v>
      </c>
      <c r="J3567">
        <f t="shared" si="165"/>
        <v>435.22</v>
      </c>
      <c r="K3567">
        <f t="shared" si="166"/>
        <v>391.69800000000004</v>
      </c>
      <c r="L3567">
        <f t="shared" si="167"/>
        <v>130.56600000000003</v>
      </c>
    </row>
    <row r="3568" spans="1:12" x14ac:dyDescent="0.35">
      <c r="A3568" t="s">
        <v>4385</v>
      </c>
      <c r="B3568" s="1">
        <v>45546</v>
      </c>
      <c r="C3568" t="s">
        <v>26</v>
      </c>
      <c r="D3568" t="s">
        <v>18</v>
      </c>
      <c r="E3568" t="s">
        <v>12</v>
      </c>
      <c r="F3568">
        <v>7</v>
      </c>
      <c r="G3568">
        <v>1422.64</v>
      </c>
      <c r="H3568">
        <v>0.3</v>
      </c>
      <c r="I3568" t="s">
        <v>3596</v>
      </c>
      <c r="J3568">
        <f t="shared" si="165"/>
        <v>1415.64</v>
      </c>
      <c r="K3568">
        <f t="shared" si="166"/>
        <v>990.94799999999998</v>
      </c>
      <c r="L3568">
        <f t="shared" si="167"/>
        <v>141.56399999999996</v>
      </c>
    </row>
    <row r="3569" spans="1:12" x14ac:dyDescent="0.35">
      <c r="A3569" t="s">
        <v>4386</v>
      </c>
      <c r="B3569" s="1">
        <v>45527</v>
      </c>
      <c r="C3569" t="s">
        <v>50</v>
      </c>
      <c r="D3569" t="s">
        <v>11</v>
      </c>
      <c r="E3569" t="s">
        <v>23</v>
      </c>
      <c r="F3569">
        <v>1</v>
      </c>
      <c r="G3569">
        <v>591.78</v>
      </c>
      <c r="H3569">
        <v>0</v>
      </c>
      <c r="I3569" t="s">
        <v>1197</v>
      </c>
      <c r="J3569">
        <f t="shared" si="165"/>
        <v>590.78</v>
      </c>
      <c r="K3569">
        <f t="shared" si="166"/>
        <v>590.78</v>
      </c>
      <c r="L3569">
        <f t="shared" si="167"/>
        <v>236.31200000000001</v>
      </c>
    </row>
    <row r="3570" spans="1:12" x14ac:dyDescent="0.35">
      <c r="A3570" t="s">
        <v>4387</v>
      </c>
      <c r="B3570" s="1">
        <v>45711</v>
      </c>
      <c r="C3570" t="s">
        <v>64</v>
      </c>
      <c r="D3570" t="s">
        <v>11</v>
      </c>
      <c r="E3570" t="s">
        <v>23</v>
      </c>
      <c r="F3570">
        <v>2</v>
      </c>
      <c r="G3570">
        <v>767.44</v>
      </c>
      <c r="H3570">
        <v>0</v>
      </c>
      <c r="I3570" t="s">
        <v>1341</v>
      </c>
      <c r="J3570">
        <f t="shared" si="165"/>
        <v>765.44</v>
      </c>
      <c r="K3570">
        <f t="shared" si="166"/>
        <v>765.44</v>
      </c>
      <c r="L3570">
        <f t="shared" si="167"/>
        <v>306.17600000000004</v>
      </c>
    </row>
    <row r="3571" spans="1:12" x14ac:dyDescent="0.35">
      <c r="A3571" t="s">
        <v>4388</v>
      </c>
      <c r="B3571" s="1">
        <v>45661</v>
      </c>
      <c r="C3571" t="s">
        <v>10</v>
      </c>
      <c r="D3571" t="s">
        <v>11</v>
      </c>
      <c r="E3571" t="s">
        <v>43</v>
      </c>
      <c r="F3571">
        <v>6</v>
      </c>
      <c r="G3571">
        <v>659.95</v>
      </c>
      <c r="H3571">
        <v>0.3</v>
      </c>
      <c r="I3571" t="s">
        <v>2300</v>
      </c>
      <c r="J3571">
        <f t="shared" si="165"/>
        <v>653.95000000000005</v>
      </c>
      <c r="K3571">
        <f t="shared" si="166"/>
        <v>457.76499999999999</v>
      </c>
      <c r="L3571">
        <f t="shared" si="167"/>
        <v>65.394999999999982</v>
      </c>
    </row>
    <row r="3572" spans="1:12" x14ac:dyDescent="0.35">
      <c r="A3572" t="s">
        <v>4389</v>
      </c>
      <c r="B3572" s="1">
        <v>45059</v>
      </c>
      <c r="C3572" t="s">
        <v>40</v>
      </c>
      <c r="D3572" t="s">
        <v>33</v>
      </c>
      <c r="E3572" t="s">
        <v>12</v>
      </c>
      <c r="F3572">
        <v>4</v>
      </c>
      <c r="G3572">
        <v>143.34</v>
      </c>
      <c r="H3572">
        <v>0</v>
      </c>
      <c r="I3572" t="s">
        <v>1482</v>
      </c>
      <c r="J3572">
        <f t="shared" si="165"/>
        <v>139.34</v>
      </c>
      <c r="K3572">
        <f t="shared" si="166"/>
        <v>139.34</v>
      </c>
      <c r="L3572">
        <f t="shared" si="167"/>
        <v>55.736000000000004</v>
      </c>
    </row>
    <row r="3573" spans="1:12" x14ac:dyDescent="0.35">
      <c r="A3573" t="s">
        <v>4390</v>
      </c>
      <c r="B3573" s="1">
        <v>44636</v>
      </c>
      <c r="C3573" t="s">
        <v>64</v>
      </c>
      <c r="D3573" t="s">
        <v>11</v>
      </c>
      <c r="E3573" t="s">
        <v>43</v>
      </c>
      <c r="F3573">
        <v>4</v>
      </c>
      <c r="G3573">
        <v>304.74</v>
      </c>
      <c r="H3573">
        <v>0.1</v>
      </c>
      <c r="I3573" t="s">
        <v>1099</v>
      </c>
      <c r="J3573">
        <f t="shared" si="165"/>
        <v>300.74</v>
      </c>
      <c r="K3573">
        <f t="shared" si="166"/>
        <v>270.666</v>
      </c>
      <c r="L3573">
        <f t="shared" si="167"/>
        <v>90.222000000000008</v>
      </c>
    </row>
    <row r="3574" spans="1:12" x14ac:dyDescent="0.35">
      <c r="A3574" t="s">
        <v>4391</v>
      </c>
      <c r="B3574" s="1">
        <v>44686</v>
      </c>
      <c r="C3574" t="s">
        <v>50</v>
      </c>
      <c r="D3574" t="s">
        <v>11</v>
      </c>
      <c r="E3574" t="s">
        <v>12</v>
      </c>
      <c r="F3574">
        <v>3</v>
      </c>
      <c r="G3574">
        <v>177.66</v>
      </c>
      <c r="H3574">
        <v>0.1</v>
      </c>
      <c r="I3574" t="s">
        <v>4218</v>
      </c>
      <c r="J3574">
        <f t="shared" si="165"/>
        <v>174.66</v>
      </c>
      <c r="K3574">
        <f t="shared" si="166"/>
        <v>157.19399999999999</v>
      </c>
      <c r="L3574">
        <f t="shared" si="167"/>
        <v>52.397999999999996</v>
      </c>
    </row>
    <row r="3575" spans="1:12" x14ac:dyDescent="0.35">
      <c r="A3575" t="s">
        <v>4392</v>
      </c>
      <c r="B3575" s="1">
        <v>46014</v>
      </c>
      <c r="C3575" t="s">
        <v>64</v>
      </c>
      <c r="D3575" t="s">
        <v>11</v>
      </c>
      <c r="E3575" t="s">
        <v>19</v>
      </c>
      <c r="F3575">
        <v>3</v>
      </c>
      <c r="G3575">
        <v>298.3</v>
      </c>
      <c r="H3575">
        <v>0.1</v>
      </c>
      <c r="I3575" t="s">
        <v>453</v>
      </c>
      <c r="J3575">
        <f t="shared" si="165"/>
        <v>295.3</v>
      </c>
      <c r="K3575">
        <f t="shared" si="166"/>
        <v>265.77000000000004</v>
      </c>
      <c r="L3575">
        <f t="shared" si="167"/>
        <v>88.590000000000032</v>
      </c>
    </row>
    <row r="3576" spans="1:12" x14ac:dyDescent="0.35">
      <c r="A3576" t="s">
        <v>4393</v>
      </c>
      <c r="B3576" s="1">
        <v>45798</v>
      </c>
      <c r="C3576" t="s">
        <v>53</v>
      </c>
      <c r="D3576" t="s">
        <v>18</v>
      </c>
      <c r="E3576" t="s">
        <v>23</v>
      </c>
      <c r="F3576">
        <v>8</v>
      </c>
      <c r="G3576">
        <v>1008.93</v>
      </c>
      <c r="H3576">
        <v>0.1</v>
      </c>
      <c r="I3576" t="s">
        <v>371</v>
      </c>
      <c r="J3576">
        <f t="shared" si="165"/>
        <v>1000.93</v>
      </c>
      <c r="K3576">
        <f t="shared" si="166"/>
        <v>900.83699999999999</v>
      </c>
      <c r="L3576">
        <f t="shared" si="167"/>
        <v>300.279</v>
      </c>
    </row>
    <row r="3577" spans="1:12" x14ac:dyDescent="0.35">
      <c r="A3577" t="s">
        <v>4394</v>
      </c>
      <c r="B3577" s="1">
        <v>45538</v>
      </c>
      <c r="C3577" t="s">
        <v>29</v>
      </c>
      <c r="D3577" t="s">
        <v>18</v>
      </c>
      <c r="E3577" t="s">
        <v>43</v>
      </c>
      <c r="F3577">
        <v>10</v>
      </c>
      <c r="G3577">
        <v>689.86</v>
      </c>
      <c r="H3577">
        <v>0.1</v>
      </c>
      <c r="I3577" t="s">
        <v>378</v>
      </c>
      <c r="J3577">
        <f t="shared" si="165"/>
        <v>679.86</v>
      </c>
      <c r="K3577">
        <f t="shared" si="166"/>
        <v>611.87400000000002</v>
      </c>
      <c r="L3577">
        <f t="shared" si="167"/>
        <v>203.95800000000003</v>
      </c>
    </row>
    <row r="3578" spans="1:12" x14ac:dyDescent="0.35">
      <c r="A3578" t="s">
        <v>4395</v>
      </c>
      <c r="B3578" s="1">
        <v>45642</v>
      </c>
      <c r="C3578" t="s">
        <v>32</v>
      </c>
      <c r="D3578" t="s">
        <v>33</v>
      </c>
      <c r="E3578" t="s">
        <v>23</v>
      </c>
      <c r="F3578">
        <v>10</v>
      </c>
      <c r="G3578">
        <v>6.47</v>
      </c>
      <c r="H3578">
        <v>0.1</v>
      </c>
      <c r="I3578" t="s">
        <v>4396</v>
      </c>
      <c r="J3578">
        <f t="shared" si="165"/>
        <v>-3.5300000000000002</v>
      </c>
      <c r="K3578">
        <f t="shared" si="166"/>
        <v>-3.1770000000000005</v>
      </c>
      <c r="L3578">
        <f t="shared" si="167"/>
        <v>-1.0590000000000006</v>
      </c>
    </row>
    <row r="3579" spans="1:12" x14ac:dyDescent="0.35">
      <c r="A3579" t="s">
        <v>4397</v>
      </c>
      <c r="B3579" s="1">
        <v>45936</v>
      </c>
      <c r="C3579" t="s">
        <v>78</v>
      </c>
      <c r="D3579" t="s">
        <v>33</v>
      </c>
      <c r="E3579" t="s">
        <v>12</v>
      </c>
      <c r="F3579">
        <v>4</v>
      </c>
      <c r="G3579">
        <v>32.17</v>
      </c>
      <c r="H3579">
        <v>0</v>
      </c>
      <c r="I3579" t="s">
        <v>1505</v>
      </c>
      <c r="J3579">
        <f t="shared" si="165"/>
        <v>28.17</v>
      </c>
      <c r="K3579">
        <f t="shared" si="166"/>
        <v>28.17</v>
      </c>
      <c r="L3579">
        <f t="shared" si="167"/>
        <v>11.268000000000001</v>
      </c>
    </row>
    <row r="3580" spans="1:12" x14ac:dyDescent="0.35">
      <c r="A3580" t="s">
        <v>4398</v>
      </c>
      <c r="B3580" s="1">
        <v>44895</v>
      </c>
      <c r="C3580" t="s">
        <v>61</v>
      </c>
      <c r="D3580" t="s">
        <v>33</v>
      </c>
      <c r="E3580" t="s">
        <v>43</v>
      </c>
      <c r="F3580">
        <v>6</v>
      </c>
      <c r="G3580">
        <v>82.53</v>
      </c>
      <c r="H3580">
        <v>0.3</v>
      </c>
      <c r="I3580" t="s">
        <v>219</v>
      </c>
      <c r="J3580">
        <f t="shared" si="165"/>
        <v>76.53</v>
      </c>
      <c r="K3580">
        <f t="shared" si="166"/>
        <v>53.570999999999998</v>
      </c>
      <c r="L3580">
        <f t="shared" si="167"/>
        <v>7.6529999999999987</v>
      </c>
    </row>
    <row r="3581" spans="1:12" x14ac:dyDescent="0.35">
      <c r="A3581" t="s">
        <v>4399</v>
      </c>
      <c r="B3581" s="1">
        <v>45912</v>
      </c>
      <c r="C3581" t="s">
        <v>141</v>
      </c>
      <c r="D3581" t="s">
        <v>33</v>
      </c>
      <c r="E3581" t="s">
        <v>12</v>
      </c>
      <c r="F3581">
        <v>10</v>
      </c>
      <c r="G3581">
        <v>42.96</v>
      </c>
      <c r="H3581">
        <v>0.1</v>
      </c>
      <c r="I3581" t="s">
        <v>2473</v>
      </c>
      <c r="J3581">
        <f t="shared" si="165"/>
        <v>32.96</v>
      </c>
      <c r="K3581">
        <f t="shared" si="166"/>
        <v>29.664000000000001</v>
      </c>
      <c r="L3581">
        <f t="shared" si="167"/>
        <v>9.8880000000000017</v>
      </c>
    </row>
    <row r="3582" spans="1:12" x14ac:dyDescent="0.35">
      <c r="A3582" t="s">
        <v>4400</v>
      </c>
      <c r="B3582" s="1">
        <v>45425</v>
      </c>
      <c r="C3582" t="s">
        <v>56</v>
      </c>
      <c r="D3582" t="s">
        <v>33</v>
      </c>
      <c r="E3582" t="s">
        <v>23</v>
      </c>
      <c r="F3582">
        <v>7</v>
      </c>
      <c r="G3582">
        <v>8.48</v>
      </c>
      <c r="H3582">
        <v>0.2</v>
      </c>
      <c r="I3582" t="s">
        <v>199</v>
      </c>
      <c r="J3582">
        <f t="shared" si="165"/>
        <v>1.4800000000000004</v>
      </c>
      <c r="K3582">
        <f t="shared" si="166"/>
        <v>1.1840000000000004</v>
      </c>
      <c r="L3582">
        <f t="shared" si="167"/>
        <v>0.29600000000000015</v>
      </c>
    </row>
    <row r="3583" spans="1:12" x14ac:dyDescent="0.35">
      <c r="A3583" t="s">
        <v>4401</v>
      </c>
      <c r="B3583" s="1">
        <v>44683</v>
      </c>
      <c r="C3583" t="s">
        <v>10</v>
      </c>
      <c r="D3583" t="s">
        <v>11</v>
      </c>
      <c r="E3583" t="s">
        <v>19</v>
      </c>
      <c r="F3583">
        <v>4</v>
      </c>
      <c r="G3583">
        <v>694.59</v>
      </c>
      <c r="H3583">
        <v>0</v>
      </c>
      <c r="I3583" t="s">
        <v>1192</v>
      </c>
      <c r="J3583">
        <f t="shared" si="165"/>
        <v>690.59</v>
      </c>
      <c r="K3583">
        <f t="shared" si="166"/>
        <v>690.59</v>
      </c>
      <c r="L3583">
        <f t="shared" si="167"/>
        <v>276.23600000000005</v>
      </c>
    </row>
    <row r="3584" spans="1:12" x14ac:dyDescent="0.35">
      <c r="A3584" t="s">
        <v>4402</v>
      </c>
      <c r="B3584" s="1">
        <v>44802</v>
      </c>
      <c r="C3584" t="s">
        <v>50</v>
      </c>
      <c r="D3584" t="s">
        <v>11</v>
      </c>
      <c r="E3584" t="s">
        <v>19</v>
      </c>
      <c r="F3584">
        <v>7</v>
      </c>
      <c r="G3584">
        <v>157.84</v>
      </c>
      <c r="H3584">
        <v>0</v>
      </c>
      <c r="I3584" t="s">
        <v>633</v>
      </c>
      <c r="J3584">
        <f t="shared" si="165"/>
        <v>150.84</v>
      </c>
      <c r="K3584">
        <f t="shared" si="166"/>
        <v>150.84</v>
      </c>
      <c r="L3584">
        <f t="shared" si="167"/>
        <v>60.335999999999999</v>
      </c>
    </row>
    <row r="3585" spans="1:12" x14ac:dyDescent="0.35">
      <c r="A3585" t="s">
        <v>4403</v>
      </c>
      <c r="B3585" s="1">
        <v>45687</v>
      </c>
      <c r="C3585" t="s">
        <v>29</v>
      </c>
      <c r="D3585" t="s">
        <v>18</v>
      </c>
      <c r="E3585" t="s">
        <v>43</v>
      </c>
      <c r="F3585">
        <v>9</v>
      </c>
      <c r="G3585">
        <v>1185.08</v>
      </c>
      <c r="H3585">
        <v>0</v>
      </c>
      <c r="I3585" t="s">
        <v>2003</v>
      </c>
      <c r="J3585">
        <f t="shared" si="165"/>
        <v>1176.08</v>
      </c>
      <c r="K3585">
        <f t="shared" si="166"/>
        <v>1176.08</v>
      </c>
      <c r="L3585">
        <f t="shared" si="167"/>
        <v>470.43200000000002</v>
      </c>
    </row>
    <row r="3586" spans="1:12" x14ac:dyDescent="0.35">
      <c r="A3586" t="s">
        <v>4404</v>
      </c>
      <c r="B3586" s="1">
        <v>45311</v>
      </c>
      <c r="C3586" t="s">
        <v>10</v>
      </c>
      <c r="D3586" t="s">
        <v>11</v>
      </c>
      <c r="E3586" t="s">
        <v>23</v>
      </c>
      <c r="F3586">
        <v>5</v>
      </c>
      <c r="G3586">
        <v>678.28</v>
      </c>
      <c r="H3586">
        <v>0</v>
      </c>
      <c r="I3586" t="s">
        <v>559</v>
      </c>
      <c r="J3586">
        <f t="shared" ref="J3586:J3649" si="168">G3586-F3586</f>
        <v>673.28</v>
      </c>
      <c r="K3586">
        <f t="shared" ref="K3586:K3649" si="169">J3586*(1-H3586)</f>
        <v>673.28</v>
      </c>
      <c r="L3586">
        <f t="shared" ref="L3586:L3649" si="170">K3586-(J3586*0.6)</f>
        <v>269.31200000000001</v>
      </c>
    </row>
    <row r="3587" spans="1:12" x14ac:dyDescent="0.35">
      <c r="A3587" t="s">
        <v>4405</v>
      </c>
      <c r="B3587" s="1">
        <v>44605</v>
      </c>
      <c r="C3587" t="s">
        <v>50</v>
      </c>
      <c r="D3587" t="s">
        <v>11</v>
      </c>
      <c r="E3587" t="s">
        <v>23</v>
      </c>
      <c r="F3587">
        <v>3</v>
      </c>
      <c r="G3587">
        <v>433.62</v>
      </c>
      <c r="H3587">
        <v>0.15</v>
      </c>
      <c r="I3587" t="s">
        <v>69</v>
      </c>
      <c r="J3587">
        <f t="shared" si="168"/>
        <v>430.62</v>
      </c>
      <c r="K3587">
        <f t="shared" si="169"/>
        <v>366.02699999999999</v>
      </c>
      <c r="L3587">
        <f t="shared" si="170"/>
        <v>107.65499999999997</v>
      </c>
    </row>
    <row r="3588" spans="1:12" x14ac:dyDescent="0.35">
      <c r="A3588" t="s">
        <v>4406</v>
      </c>
      <c r="B3588" s="1">
        <v>45311</v>
      </c>
      <c r="C3588" t="s">
        <v>26</v>
      </c>
      <c r="D3588" t="s">
        <v>18</v>
      </c>
      <c r="E3588" t="s">
        <v>43</v>
      </c>
      <c r="F3588">
        <v>8</v>
      </c>
      <c r="G3588">
        <v>1075.57</v>
      </c>
      <c r="H3588">
        <v>0.2</v>
      </c>
      <c r="I3588" t="s">
        <v>473</v>
      </c>
      <c r="J3588">
        <f t="shared" si="168"/>
        <v>1067.57</v>
      </c>
      <c r="K3588">
        <f t="shared" si="169"/>
        <v>854.05600000000004</v>
      </c>
      <c r="L3588">
        <f t="shared" si="170"/>
        <v>213.51400000000012</v>
      </c>
    </row>
    <row r="3589" spans="1:12" x14ac:dyDescent="0.35">
      <c r="A3589" t="s">
        <v>4407</v>
      </c>
      <c r="B3589" s="1">
        <v>45575</v>
      </c>
      <c r="C3589" t="s">
        <v>32</v>
      </c>
      <c r="D3589" t="s">
        <v>33</v>
      </c>
      <c r="E3589" t="s">
        <v>43</v>
      </c>
      <c r="F3589">
        <v>6</v>
      </c>
      <c r="G3589">
        <v>8.69</v>
      </c>
      <c r="H3589">
        <v>0.1</v>
      </c>
      <c r="I3589" t="s">
        <v>215</v>
      </c>
      <c r="J3589">
        <f t="shared" si="168"/>
        <v>2.6899999999999995</v>
      </c>
      <c r="K3589">
        <f t="shared" si="169"/>
        <v>2.4209999999999998</v>
      </c>
      <c r="L3589">
        <f t="shared" si="170"/>
        <v>0.80700000000000016</v>
      </c>
    </row>
    <row r="3590" spans="1:12" x14ac:dyDescent="0.35">
      <c r="A3590" t="s">
        <v>4408</v>
      </c>
      <c r="B3590" s="1">
        <v>45850</v>
      </c>
      <c r="C3590" t="s">
        <v>141</v>
      </c>
      <c r="D3590" t="s">
        <v>33</v>
      </c>
      <c r="E3590" t="s">
        <v>19</v>
      </c>
      <c r="F3590">
        <v>8</v>
      </c>
      <c r="G3590">
        <v>21.64</v>
      </c>
      <c r="H3590">
        <v>0.2</v>
      </c>
      <c r="I3590" t="s">
        <v>2066</v>
      </c>
      <c r="J3590">
        <f t="shared" si="168"/>
        <v>13.64</v>
      </c>
      <c r="K3590">
        <f t="shared" si="169"/>
        <v>10.912000000000001</v>
      </c>
      <c r="L3590">
        <f t="shared" si="170"/>
        <v>2.7280000000000015</v>
      </c>
    </row>
    <row r="3591" spans="1:12" x14ac:dyDescent="0.35">
      <c r="A3591" t="s">
        <v>4409</v>
      </c>
      <c r="B3591" s="1">
        <v>45707</v>
      </c>
      <c r="C3591" t="s">
        <v>64</v>
      </c>
      <c r="D3591" t="s">
        <v>11</v>
      </c>
      <c r="E3591" t="s">
        <v>12</v>
      </c>
      <c r="F3591">
        <v>6</v>
      </c>
      <c r="G3591">
        <v>148.24</v>
      </c>
      <c r="H3591">
        <v>0.3</v>
      </c>
      <c r="I3591" t="s">
        <v>391</v>
      </c>
      <c r="J3591">
        <f t="shared" si="168"/>
        <v>142.24</v>
      </c>
      <c r="K3591">
        <f t="shared" si="169"/>
        <v>99.567999999999998</v>
      </c>
      <c r="L3591">
        <f t="shared" si="170"/>
        <v>14.22399999999999</v>
      </c>
    </row>
    <row r="3592" spans="1:12" x14ac:dyDescent="0.35">
      <c r="A3592" t="s">
        <v>4410</v>
      </c>
      <c r="B3592" s="1">
        <v>44688</v>
      </c>
      <c r="C3592" t="s">
        <v>61</v>
      </c>
      <c r="D3592" t="s">
        <v>33</v>
      </c>
      <c r="E3592" t="s">
        <v>12</v>
      </c>
      <c r="F3592">
        <v>2</v>
      </c>
      <c r="G3592">
        <v>62.18</v>
      </c>
      <c r="H3592">
        <v>0.1</v>
      </c>
      <c r="I3592" t="s">
        <v>1300</v>
      </c>
      <c r="J3592">
        <f t="shared" si="168"/>
        <v>60.18</v>
      </c>
      <c r="K3592">
        <f t="shared" si="169"/>
        <v>54.161999999999999</v>
      </c>
      <c r="L3592">
        <f t="shared" si="170"/>
        <v>18.054000000000002</v>
      </c>
    </row>
    <row r="3593" spans="1:12" x14ac:dyDescent="0.35">
      <c r="A3593" t="s">
        <v>4411</v>
      </c>
      <c r="B3593" s="1">
        <v>45850</v>
      </c>
      <c r="C3593" t="s">
        <v>53</v>
      </c>
      <c r="D3593" t="s">
        <v>18</v>
      </c>
      <c r="E3593" t="s">
        <v>19</v>
      </c>
      <c r="F3593">
        <v>5</v>
      </c>
      <c r="G3593">
        <v>1265.1199999999999</v>
      </c>
      <c r="H3593">
        <v>0.1</v>
      </c>
      <c r="I3593" t="s">
        <v>1172</v>
      </c>
      <c r="J3593">
        <f t="shared" si="168"/>
        <v>1260.1199999999999</v>
      </c>
      <c r="K3593">
        <f t="shared" si="169"/>
        <v>1134.1079999999999</v>
      </c>
      <c r="L3593">
        <f t="shared" si="170"/>
        <v>378.03600000000006</v>
      </c>
    </row>
    <row r="3594" spans="1:12" x14ac:dyDescent="0.35">
      <c r="A3594" t="s">
        <v>4412</v>
      </c>
      <c r="B3594" s="1">
        <v>45167</v>
      </c>
      <c r="C3594" t="s">
        <v>141</v>
      </c>
      <c r="D3594" t="s">
        <v>33</v>
      </c>
      <c r="E3594" t="s">
        <v>19</v>
      </c>
      <c r="F3594">
        <v>4</v>
      </c>
      <c r="G3594">
        <v>10.85</v>
      </c>
      <c r="H3594">
        <v>0.3</v>
      </c>
      <c r="I3594" t="s">
        <v>3483</v>
      </c>
      <c r="J3594">
        <f t="shared" si="168"/>
        <v>6.85</v>
      </c>
      <c r="K3594">
        <f t="shared" si="169"/>
        <v>4.794999999999999</v>
      </c>
      <c r="L3594">
        <f t="shared" si="170"/>
        <v>0.68499999999999961</v>
      </c>
    </row>
    <row r="3595" spans="1:12" x14ac:dyDescent="0.35">
      <c r="A3595" t="s">
        <v>4413</v>
      </c>
      <c r="B3595" s="1">
        <v>45351</v>
      </c>
      <c r="C3595" t="s">
        <v>17</v>
      </c>
      <c r="D3595" t="s">
        <v>18</v>
      </c>
      <c r="E3595" t="s">
        <v>23</v>
      </c>
      <c r="F3595">
        <v>4</v>
      </c>
      <c r="G3595">
        <v>136.01</v>
      </c>
      <c r="H3595">
        <v>0.3</v>
      </c>
      <c r="I3595" t="s">
        <v>441</v>
      </c>
      <c r="J3595">
        <f t="shared" si="168"/>
        <v>132.01</v>
      </c>
      <c r="K3595">
        <f t="shared" si="169"/>
        <v>92.406999999999982</v>
      </c>
      <c r="L3595">
        <f t="shared" si="170"/>
        <v>13.200999999999993</v>
      </c>
    </row>
    <row r="3596" spans="1:12" x14ac:dyDescent="0.35">
      <c r="A3596" t="s">
        <v>4414</v>
      </c>
      <c r="B3596" s="1">
        <v>44678</v>
      </c>
      <c r="C3596" t="s">
        <v>64</v>
      </c>
      <c r="D3596" t="s">
        <v>11</v>
      </c>
      <c r="E3596" t="s">
        <v>12</v>
      </c>
      <c r="F3596">
        <v>3</v>
      </c>
      <c r="G3596">
        <v>592.62</v>
      </c>
      <c r="H3596">
        <v>0</v>
      </c>
      <c r="I3596" t="s">
        <v>2884</v>
      </c>
      <c r="J3596">
        <f t="shared" si="168"/>
        <v>589.62</v>
      </c>
      <c r="K3596">
        <f t="shared" si="169"/>
        <v>589.62</v>
      </c>
      <c r="L3596">
        <f t="shared" si="170"/>
        <v>235.84800000000001</v>
      </c>
    </row>
    <row r="3597" spans="1:12" x14ac:dyDescent="0.35">
      <c r="A3597" t="s">
        <v>4415</v>
      </c>
      <c r="B3597" s="1">
        <v>44581</v>
      </c>
      <c r="C3597" t="s">
        <v>53</v>
      </c>
      <c r="D3597" t="s">
        <v>18</v>
      </c>
      <c r="E3597" t="s">
        <v>12</v>
      </c>
      <c r="F3597">
        <v>7</v>
      </c>
      <c r="G3597">
        <v>426.97</v>
      </c>
      <c r="H3597">
        <v>0.3</v>
      </c>
      <c r="I3597" t="s">
        <v>1806</v>
      </c>
      <c r="J3597">
        <f t="shared" si="168"/>
        <v>419.97</v>
      </c>
      <c r="K3597">
        <f t="shared" si="169"/>
        <v>293.97899999999998</v>
      </c>
      <c r="L3597">
        <f t="shared" si="170"/>
        <v>41.996999999999986</v>
      </c>
    </row>
    <row r="3598" spans="1:12" x14ac:dyDescent="0.35">
      <c r="A3598" t="s">
        <v>4416</v>
      </c>
      <c r="B3598" s="1">
        <v>44922</v>
      </c>
      <c r="C3598" t="s">
        <v>29</v>
      </c>
      <c r="D3598" t="s">
        <v>18</v>
      </c>
      <c r="E3598" t="s">
        <v>19</v>
      </c>
      <c r="F3598">
        <v>6</v>
      </c>
      <c r="G3598">
        <v>1105.8</v>
      </c>
      <c r="H3598">
        <v>0.3</v>
      </c>
      <c r="I3598" t="s">
        <v>1588</v>
      </c>
      <c r="J3598">
        <f t="shared" si="168"/>
        <v>1099.8</v>
      </c>
      <c r="K3598">
        <f t="shared" si="169"/>
        <v>769.8599999999999</v>
      </c>
      <c r="L3598">
        <f t="shared" si="170"/>
        <v>109.9799999999999</v>
      </c>
    </row>
    <row r="3599" spans="1:12" x14ac:dyDescent="0.35">
      <c r="A3599" t="s">
        <v>4417</v>
      </c>
      <c r="B3599" s="1">
        <v>45732</v>
      </c>
      <c r="C3599" t="s">
        <v>56</v>
      </c>
      <c r="D3599" t="s">
        <v>33</v>
      </c>
      <c r="E3599" t="s">
        <v>19</v>
      </c>
      <c r="F3599">
        <v>5</v>
      </c>
      <c r="G3599">
        <v>139.13999999999999</v>
      </c>
      <c r="H3599">
        <v>0.15</v>
      </c>
      <c r="I3599" t="s">
        <v>1251</v>
      </c>
      <c r="J3599">
        <f t="shared" si="168"/>
        <v>134.13999999999999</v>
      </c>
      <c r="K3599">
        <f t="shared" si="169"/>
        <v>114.01899999999999</v>
      </c>
      <c r="L3599">
        <f t="shared" si="170"/>
        <v>33.534999999999997</v>
      </c>
    </row>
    <row r="3600" spans="1:12" x14ac:dyDescent="0.35">
      <c r="A3600" t="s">
        <v>4418</v>
      </c>
      <c r="B3600" s="1">
        <v>44841</v>
      </c>
      <c r="C3600" t="s">
        <v>53</v>
      </c>
      <c r="D3600" t="s">
        <v>18</v>
      </c>
      <c r="E3600" t="s">
        <v>12</v>
      </c>
      <c r="F3600">
        <v>6</v>
      </c>
      <c r="G3600">
        <v>523.48</v>
      </c>
      <c r="H3600">
        <v>0</v>
      </c>
      <c r="I3600" t="s">
        <v>171</v>
      </c>
      <c r="J3600">
        <f t="shared" si="168"/>
        <v>517.48</v>
      </c>
      <c r="K3600">
        <f t="shared" si="169"/>
        <v>517.48</v>
      </c>
      <c r="L3600">
        <f t="shared" si="170"/>
        <v>206.99200000000002</v>
      </c>
    </row>
    <row r="3601" spans="1:12" x14ac:dyDescent="0.35">
      <c r="A3601" t="s">
        <v>4419</v>
      </c>
      <c r="B3601" s="1">
        <v>44795</v>
      </c>
      <c r="C3601" t="s">
        <v>64</v>
      </c>
      <c r="D3601" t="s">
        <v>11</v>
      </c>
      <c r="E3601" t="s">
        <v>12</v>
      </c>
      <c r="F3601">
        <v>5</v>
      </c>
      <c r="G3601">
        <v>650.78</v>
      </c>
      <c r="H3601">
        <v>0.3</v>
      </c>
      <c r="I3601" t="s">
        <v>391</v>
      </c>
      <c r="J3601">
        <f t="shared" si="168"/>
        <v>645.78</v>
      </c>
      <c r="K3601">
        <f t="shared" si="169"/>
        <v>452.04599999999994</v>
      </c>
      <c r="L3601">
        <f t="shared" si="170"/>
        <v>64.577999999999975</v>
      </c>
    </row>
    <row r="3602" spans="1:12" x14ac:dyDescent="0.35">
      <c r="A3602" t="s">
        <v>4420</v>
      </c>
      <c r="B3602" s="1">
        <v>44975</v>
      </c>
      <c r="C3602" t="s">
        <v>50</v>
      </c>
      <c r="D3602" t="s">
        <v>11</v>
      </c>
      <c r="E3602" t="s">
        <v>12</v>
      </c>
      <c r="F3602">
        <v>8</v>
      </c>
      <c r="G3602">
        <v>370.64</v>
      </c>
      <c r="H3602">
        <v>0.15</v>
      </c>
      <c r="I3602" t="s">
        <v>13</v>
      </c>
      <c r="J3602">
        <f t="shared" si="168"/>
        <v>362.64</v>
      </c>
      <c r="K3602">
        <f t="shared" si="169"/>
        <v>308.24399999999997</v>
      </c>
      <c r="L3602">
        <f t="shared" si="170"/>
        <v>90.66</v>
      </c>
    </row>
    <row r="3603" spans="1:12" x14ac:dyDescent="0.35">
      <c r="A3603" t="s">
        <v>4421</v>
      </c>
      <c r="B3603" s="1">
        <v>45051</v>
      </c>
      <c r="C3603" t="s">
        <v>141</v>
      </c>
      <c r="D3603" t="s">
        <v>33</v>
      </c>
      <c r="E3603" t="s">
        <v>19</v>
      </c>
      <c r="F3603">
        <v>2</v>
      </c>
      <c r="G3603">
        <v>26.86</v>
      </c>
      <c r="H3603">
        <v>0</v>
      </c>
      <c r="I3603" t="s">
        <v>593</v>
      </c>
      <c r="J3603">
        <f t="shared" si="168"/>
        <v>24.86</v>
      </c>
      <c r="K3603">
        <f t="shared" si="169"/>
        <v>24.86</v>
      </c>
      <c r="L3603">
        <f t="shared" si="170"/>
        <v>9.9440000000000008</v>
      </c>
    </row>
    <row r="3604" spans="1:12" x14ac:dyDescent="0.35">
      <c r="A3604" t="s">
        <v>4422</v>
      </c>
      <c r="B3604" s="1">
        <v>46011</v>
      </c>
      <c r="C3604" t="s">
        <v>22</v>
      </c>
      <c r="D3604" t="s">
        <v>11</v>
      </c>
      <c r="E3604" t="s">
        <v>12</v>
      </c>
      <c r="F3604">
        <v>1</v>
      </c>
      <c r="G3604">
        <v>119.2</v>
      </c>
      <c r="H3604">
        <v>0.2</v>
      </c>
      <c r="I3604" t="s">
        <v>4423</v>
      </c>
      <c r="J3604">
        <f t="shared" si="168"/>
        <v>118.2</v>
      </c>
      <c r="K3604">
        <f t="shared" si="169"/>
        <v>94.56</v>
      </c>
      <c r="L3604">
        <f t="shared" si="170"/>
        <v>23.64</v>
      </c>
    </row>
    <row r="3605" spans="1:12" x14ac:dyDescent="0.35">
      <c r="A3605" t="s">
        <v>4424</v>
      </c>
      <c r="B3605" s="1">
        <v>45827</v>
      </c>
      <c r="C3605" t="s">
        <v>29</v>
      </c>
      <c r="D3605" t="s">
        <v>18</v>
      </c>
      <c r="E3605" t="s">
        <v>19</v>
      </c>
      <c r="F3605">
        <v>10</v>
      </c>
      <c r="G3605">
        <v>631.78</v>
      </c>
      <c r="H3605">
        <v>0.15</v>
      </c>
      <c r="I3605" t="s">
        <v>1537</v>
      </c>
      <c r="J3605">
        <f t="shared" si="168"/>
        <v>621.78</v>
      </c>
      <c r="K3605">
        <f t="shared" si="169"/>
        <v>528.51299999999992</v>
      </c>
      <c r="L3605">
        <f t="shared" si="170"/>
        <v>155.44499999999994</v>
      </c>
    </row>
    <row r="3606" spans="1:12" x14ac:dyDescent="0.35">
      <c r="A3606" t="s">
        <v>4425</v>
      </c>
      <c r="B3606" s="1">
        <v>44947</v>
      </c>
      <c r="C3606" t="s">
        <v>22</v>
      </c>
      <c r="D3606" t="s">
        <v>11</v>
      </c>
      <c r="E3606" t="s">
        <v>19</v>
      </c>
      <c r="F3606">
        <v>9</v>
      </c>
      <c r="G3606">
        <v>165.56</v>
      </c>
      <c r="H3606">
        <v>0.3</v>
      </c>
      <c r="I3606" t="s">
        <v>631</v>
      </c>
      <c r="J3606">
        <f t="shared" si="168"/>
        <v>156.56</v>
      </c>
      <c r="K3606">
        <f t="shared" si="169"/>
        <v>109.592</v>
      </c>
      <c r="L3606">
        <f t="shared" si="170"/>
        <v>15.656000000000006</v>
      </c>
    </row>
    <row r="3607" spans="1:12" x14ac:dyDescent="0.35">
      <c r="A3607" t="s">
        <v>4426</v>
      </c>
      <c r="B3607" s="1">
        <v>45365</v>
      </c>
      <c r="C3607" t="s">
        <v>53</v>
      </c>
      <c r="D3607" t="s">
        <v>18</v>
      </c>
      <c r="E3607" t="s">
        <v>19</v>
      </c>
      <c r="F3607">
        <v>8</v>
      </c>
      <c r="G3607">
        <v>1442.74</v>
      </c>
      <c r="H3607">
        <v>0</v>
      </c>
      <c r="I3607" t="s">
        <v>323</v>
      </c>
      <c r="J3607">
        <f t="shared" si="168"/>
        <v>1434.74</v>
      </c>
      <c r="K3607">
        <f t="shared" si="169"/>
        <v>1434.74</v>
      </c>
      <c r="L3607">
        <f t="shared" si="170"/>
        <v>573.89600000000007</v>
      </c>
    </row>
    <row r="3608" spans="1:12" x14ac:dyDescent="0.35">
      <c r="A3608" t="s">
        <v>4427</v>
      </c>
      <c r="B3608" s="1">
        <v>45378</v>
      </c>
      <c r="C3608" t="s">
        <v>56</v>
      </c>
      <c r="D3608" t="s">
        <v>33</v>
      </c>
      <c r="E3608" t="s">
        <v>43</v>
      </c>
      <c r="F3608">
        <v>2</v>
      </c>
      <c r="G3608">
        <v>137.13999999999999</v>
      </c>
      <c r="H3608">
        <v>0</v>
      </c>
      <c r="I3608" t="s">
        <v>1885</v>
      </c>
      <c r="J3608">
        <f t="shared" si="168"/>
        <v>135.13999999999999</v>
      </c>
      <c r="K3608">
        <f t="shared" si="169"/>
        <v>135.13999999999999</v>
      </c>
      <c r="L3608">
        <f t="shared" si="170"/>
        <v>54.055999999999997</v>
      </c>
    </row>
    <row r="3609" spans="1:12" x14ac:dyDescent="0.35">
      <c r="A3609" t="s">
        <v>4428</v>
      </c>
      <c r="B3609" s="1">
        <v>45684</v>
      </c>
      <c r="C3609" t="s">
        <v>29</v>
      </c>
      <c r="D3609" t="s">
        <v>18</v>
      </c>
      <c r="E3609" t="s">
        <v>19</v>
      </c>
      <c r="F3609">
        <v>9</v>
      </c>
      <c r="G3609">
        <v>1210.46</v>
      </c>
      <c r="H3609">
        <v>0.15</v>
      </c>
      <c r="I3609" t="s">
        <v>453</v>
      </c>
      <c r="J3609">
        <f t="shared" si="168"/>
        <v>1201.46</v>
      </c>
      <c r="K3609">
        <f t="shared" si="169"/>
        <v>1021.241</v>
      </c>
      <c r="L3609">
        <f t="shared" si="170"/>
        <v>300.36500000000001</v>
      </c>
    </row>
    <row r="3610" spans="1:12" x14ac:dyDescent="0.35">
      <c r="A3610" t="s">
        <v>4429</v>
      </c>
      <c r="B3610" s="1">
        <v>44623</v>
      </c>
      <c r="C3610" t="s">
        <v>10</v>
      </c>
      <c r="D3610" t="s">
        <v>11</v>
      </c>
      <c r="E3610" t="s">
        <v>12</v>
      </c>
      <c r="F3610">
        <v>3</v>
      </c>
      <c r="G3610">
        <v>67.19</v>
      </c>
      <c r="H3610">
        <v>0</v>
      </c>
      <c r="I3610" t="s">
        <v>650</v>
      </c>
      <c r="J3610">
        <f t="shared" si="168"/>
        <v>64.19</v>
      </c>
      <c r="K3610">
        <f t="shared" si="169"/>
        <v>64.19</v>
      </c>
      <c r="L3610">
        <f t="shared" si="170"/>
        <v>25.676000000000002</v>
      </c>
    </row>
    <row r="3611" spans="1:12" x14ac:dyDescent="0.35">
      <c r="A3611" t="s">
        <v>4430</v>
      </c>
      <c r="B3611" s="1">
        <v>45315</v>
      </c>
      <c r="C3611" t="s">
        <v>56</v>
      </c>
      <c r="D3611" t="s">
        <v>33</v>
      </c>
      <c r="E3611" t="s">
        <v>23</v>
      </c>
      <c r="F3611">
        <v>2</v>
      </c>
      <c r="G3611">
        <v>42.13</v>
      </c>
      <c r="H3611">
        <v>0.2</v>
      </c>
      <c r="I3611" t="s">
        <v>2783</v>
      </c>
      <c r="J3611">
        <f t="shared" si="168"/>
        <v>40.130000000000003</v>
      </c>
      <c r="K3611">
        <f t="shared" si="169"/>
        <v>32.104000000000006</v>
      </c>
      <c r="L3611">
        <f t="shared" si="170"/>
        <v>8.0260000000000069</v>
      </c>
    </row>
    <row r="3612" spans="1:12" x14ac:dyDescent="0.35">
      <c r="A3612" t="s">
        <v>4431</v>
      </c>
      <c r="B3612" s="1">
        <v>44680</v>
      </c>
      <c r="C3612" t="s">
        <v>26</v>
      </c>
      <c r="D3612" t="s">
        <v>18</v>
      </c>
      <c r="E3612" t="s">
        <v>23</v>
      </c>
      <c r="F3612">
        <v>6</v>
      </c>
      <c r="G3612">
        <v>1151.58</v>
      </c>
      <c r="H3612">
        <v>0</v>
      </c>
      <c r="I3612" t="s">
        <v>786</v>
      </c>
      <c r="J3612">
        <f t="shared" si="168"/>
        <v>1145.58</v>
      </c>
      <c r="K3612">
        <f t="shared" si="169"/>
        <v>1145.58</v>
      </c>
      <c r="L3612">
        <f t="shared" si="170"/>
        <v>458.23199999999997</v>
      </c>
    </row>
    <row r="3613" spans="1:12" x14ac:dyDescent="0.35">
      <c r="A3613" t="s">
        <v>4432</v>
      </c>
      <c r="B3613" s="1">
        <v>45025</v>
      </c>
      <c r="C3613" t="s">
        <v>50</v>
      </c>
      <c r="D3613" t="s">
        <v>11</v>
      </c>
      <c r="E3613" t="s">
        <v>12</v>
      </c>
      <c r="F3613">
        <v>2</v>
      </c>
      <c r="G3613">
        <v>345.78</v>
      </c>
      <c r="H3613">
        <v>0</v>
      </c>
      <c r="I3613" t="s">
        <v>338</v>
      </c>
      <c r="J3613">
        <f t="shared" si="168"/>
        <v>343.78</v>
      </c>
      <c r="K3613">
        <f t="shared" si="169"/>
        <v>343.78</v>
      </c>
      <c r="L3613">
        <f t="shared" si="170"/>
        <v>137.512</v>
      </c>
    </row>
    <row r="3614" spans="1:12" x14ac:dyDescent="0.35">
      <c r="A3614" t="s">
        <v>4433</v>
      </c>
      <c r="B3614" s="1">
        <v>45593</v>
      </c>
      <c r="C3614" t="s">
        <v>29</v>
      </c>
      <c r="D3614" t="s">
        <v>18</v>
      </c>
      <c r="E3614" t="s">
        <v>19</v>
      </c>
      <c r="F3614">
        <v>1</v>
      </c>
      <c r="G3614">
        <v>541.64</v>
      </c>
      <c r="H3614">
        <v>0.3</v>
      </c>
      <c r="I3614" t="s">
        <v>251</v>
      </c>
      <c r="J3614">
        <f t="shared" si="168"/>
        <v>540.64</v>
      </c>
      <c r="K3614">
        <f t="shared" si="169"/>
        <v>378.44799999999998</v>
      </c>
      <c r="L3614">
        <f t="shared" si="170"/>
        <v>54.064000000000021</v>
      </c>
    </row>
    <row r="3615" spans="1:12" x14ac:dyDescent="0.35">
      <c r="A3615" t="s">
        <v>4434</v>
      </c>
      <c r="B3615" s="1">
        <v>44625</v>
      </c>
      <c r="C3615" t="s">
        <v>50</v>
      </c>
      <c r="D3615" t="s">
        <v>11</v>
      </c>
      <c r="E3615" t="s">
        <v>12</v>
      </c>
      <c r="F3615">
        <v>1</v>
      </c>
      <c r="G3615">
        <v>368.39</v>
      </c>
      <c r="H3615">
        <v>0.15</v>
      </c>
      <c r="I3615" t="s">
        <v>1775</v>
      </c>
      <c r="J3615">
        <f t="shared" si="168"/>
        <v>367.39</v>
      </c>
      <c r="K3615">
        <f t="shared" si="169"/>
        <v>312.28149999999999</v>
      </c>
      <c r="L3615">
        <f t="shared" si="170"/>
        <v>91.847499999999997</v>
      </c>
    </row>
    <row r="3616" spans="1:12" x14ac:dyDescent="0.35">
      <c r="A3616" t="s">
        <v>4435</v>
      </c>
      <c r="B3616" s="1">
        <v>45778</v>
      </c>
      <c r="C3616" t="s">
        <v>17</v>
      </c>
      <c r="D3616" t="s">
        <v>18</v>
      </c>
      <c r="E3616" t="s">
        <v>23</v>
      </c>
      <c r="F3616">
        <v>10</v>
      </c>
      <c r="G3616">
        <v>1307.73</v>
      </c>
      <c r="H3616">
        <v>0.15</v>
      </c>
      <c r="I3616" t="s">
        <v>163</v>
      </c>
      <c r="J3616">
        <f t="shared" si="168"/>
        <v>1297.73</v>
      </c>
      <c r="K3616">
        <f t="shared" si="169"/>
        <v>1103.0705</v>
      </c>
      <c r="L3616">
        <f t="shared" si="170"/>
        <v>324.4325</v>
      </c>
    </row>
    <row r="3617" spans="1:12" x14ac:dyDescent="0.35">
      <c r="A3617" t="s">
        <v>4436</v>
      </c>
      <c r="B3617" s="1">
        <v>44842</v>
      </c>
      <c r="C3617" t="s">
        <v>10</v>
      </c>
      <c r="D3617" t="s">
        <v>11</v>
      </c>
      <c r="E3617" t="s">
        <v>23</v>
      </c>
      <c r="F3617">
        <v>1</v>
      </c>
      <c r="G3617">
        <v>71.959999999999994</v>
      </c>
      <c r="H3617">
        <v>0</v>
      </c>
      <c r="I3617" t="s">
        <v>100</v>
      </c>
      <c r="J3617">
        <f t="shared" si="168"/>
        <v>70.959999999999994</v>
      </c>
      <c r="K3617">
        <f t="shared" si="169"/>
        <v>70.959999999999994</v>
      </c>
      <c r="L3617">
        <f t="shared" si="170"/>
        <v>28.384</v>
      </c>
    </row>
    <row r="3618" spans="1:12" x14ac:dyDescent="0.35">
      <c r="A3618" t="s">
        <v>4437</v>
      </c>
      <c r="B3618" s="1">
        <v>44580</v>
      </c>
      <c r="C3618" t="s">
        <v>50</v>
      </c>
      <c r="D3618" t="s">
        <v>11</v>
      </c>
      <c r="E3618" t="s">
        <v>19</v>
      </c>
      <c r="F3618">
        <v>5</v>
      </c>
      <c r="G3618">
        <v>541.97</v>
      </c>
      <c r="H3618">
        <v>0.2</v>
      </c>
      <c r="I3618" t="s">
        <v>167</v>
      </c>
      <c r="J3618">
        <f t="shared" si="168"/>
        <v>536.97</v>
      </c>
      <c r="K3618">
        <f t="shared" si="169"/>
        <v>429.57600000000002</v>
      </c>
      <c r="L3618">
        <f t="shared" si="170"/>
        <v>107.39400000000001</v>
      </c>
    </row>
    <row r="3619" spans="1:12" x14ac:dyDescent="0.35">
      <c r="A3619" t="s">
        <v>4438</v>
      </c>
      <c r="B3619" s="1">
        <v>44935</v>
      </c>
      <c r="C3619" t="s">
        <v>64</v>
      </c>
      <c r="D3619" t="s">
        <v>11</v>
      </c>
      <c r="E3619" t="s">
        <v>12</v>
      </c>
      <c r="F3619">
        <v>1</v>
      </c>
      <c r="G3619">
        <v>649.30999999999995</v>
      </c>
      <c r="H3619">
        <v>0.15</v>
      </c>
      <c r="I3619" t="s">
        <v>1825</v>
      </c>
      <c r="J3619">
        <f t="shared" si="168"/>
        <v>648.30999999999995</v>
      </c>
      <c r="K3619">
        <f t="shared" si="169"/>
        <v>551.06349999999998</v>
      </c>
      <c r="L3619">
        <f t="shared" si="170"/>
        <v>162.07750000000004</v>
      </c>
    </row>
    <row r="3620" spans="1:12" x14ac:dyDescent="0.35">
      <c r="A3620" t="s">
        <v>4439</v>
      </c>
      <c r="B3620" s="1">
        <v>45146</v>
      </c>
      <c r="C3620" t="s">
        <v>53</v>
      </c>
      <c r="D3620" t="s">
        <v>18</v>
      </c>
      <c r="E3620" t="s">
        <v>12</v>
      </c>
      <c r="F3620">
        <v>4</v>
      </c>
      <c r="G3620">
        <v>755.37</v>
      </c>
      <c r="H3620">
        <v>0.2</v>
      </c>
      <c r="I3620" t="s">
        <v>253</v>
      </c>
      <c r="J3620">
        <f t="shared" si="168"/>
        <v>751.37</v>
      </c>
      <c r="K3620">
        <f t="shared" si="169"/>
        <v>601.096</v>
      </c>
      <c r="L3620">
        <f t="shared" si="170"/>
        <v>150.274</v>
      </c>
    </row>
    <row r="3621" spans="1:12" x14ac:dyDescent="0.35">
      <c r="A3621" t="s">
        <v>4440</v>
      </c>
      <c r="B3621" s="1">
        <v>45745</v>
      </c>
      <c r="C3621" t="s">
        <v>141</v>
      </c>
      <c r="D3621" t="s">
        <v>33</v>
      </c>
      <c r="E3621" t="s">
        <v>12</v>
      </c>
      <c r="F3621">
        <v>9</v>
      </c>
      <c r="G3621">
        <v>128.38</v>
      </c>
      <c r="H3621">
        <v>0.1</v>
      </c>
      <c r="I3621" t="s">
        <v>2843</v>
      </c>
      <c r="J3621">
        <f t="shared" si="168"/>
        <v>119.38</v>
      </c>
      <c r="K3621">
        <f t="shared" si="169"/>
        <v>107.44199999999999</v>
      </c>
      <c r="L3621">
        <f t="shared" si="170"/>
        <v>35.813999999999993</v>
      </c>
    </row>
    <row r="3622" spans="1:12" x14ac:dyDescent="0.35">
      <c r="A3622" t="s">
        <v>4441</v>
      </c>
      <c r="B3622" s="1">
        <v>45327</v>
      </c>
      <c r="C3622" t="s">
        <v>17</v>
      </c>
      <c r="D3622" t="s">
        <v>18</v>
      </c>
      <c r="E3622" t="s">
        <v>43</v>
      </c>
      <c r="F3622">
        <v>6</v>
      </c>
      <c r="G3622">
        <v>542.91</v>
      </c>
      <c r="H3622">
        <v>0</v>
      </c>
      <c r="I3622" t="s">
        <v>38</v>
      </c>
      <c r="J3622">
        <f t="shared" si="168"/>
        <v>536.91</v>
      </c>
      <c r="K3622">
        <f t="shared" si="169"/>
        <v>536.91</v>
      </c>
      <c r="L3622">
        <f t="shared" si="170"/>
        <v>214.76400000000001</v>
      </c>
    </row>
    <row r="3623" spans="1:12" x14ac:dyDescent="0.35">
      <c r="A3623" t="s">
        <v>4442</v>
      </c>
      <c r="B3623" s="1">
        <v>45423</v>
      </c>
      <c r="C3623" t="s">
        <v>10</v>
      </c>
      <c r="D3623" t="s">
        <v>11</v>
      </c>
      <c r="E3623" t="s">
        <v>43</v>
      </c>
      <c r="F3623">
        <v>9</v>
      </c>
      <c r="G3623">
        <v>696.45</v>
      </c>
      <c r="H3623">
        <v>0</v>
      </c>
      <c r="I3623" t="s">
        <v>865</v>
      </c>
      <c r="J3623">
        <f t="shared" si="168"/>
        <v>687.45</v>
      </c>
      <c r="K3623">
        <f t="shared" si="169"/>
        <v>687.45</v>
      </c>
      <c r="L3623">
        <f t="shared" si="170"/>
        <v>274.98</v>
      </c>
    </row>
    <row r="3624" spans="1:12" x14ac:dyDescent="0.35">
      <c r="A3624" t="s">
        <v>4443</v>
      </c>
      <c r="B3624" s="1">
        <v>45710</v>
      </c>
      <c r="C3624" t="s">
        <v>50</v>
      </c>
      <c r="D3624" t="s">
        <v>11</v>
      </c>
      <c r="E3624" t="s">
        <v>12</v>
      </c>
      <c r="F3624">
        <v>7</v>
      </c>
      <c r="G3624">
        <v>708.53</v>
      </c>
      <c r="H3624">
        <v>0.3</v>
      </c>
      <c r="I3624" t="s">
        <v>183</v>
      </c>
      <c r="J3624">
        <f t="shared" si="168"/>
        <v>701.53</v>
      </c>
      <c r="K3624">
        <f t="shared" si="169"/>
        <v>491.07099999999997</v>
      </c>
      <c r="L3624">
        <f t="shared" si="170"/>
        <v>70.15300000000002</v>
      </c>
    </row>
    <row r="3625" spans="1:12" x14ac:dyDescent="0.35">
      <c r="A3625" t="s">
        <v>4444</v>
      </c>
      <c r="B3625" s="1">
        <v>45651</v>
      </c>
      <c r="C3625" t="s">
        <v>22</v>
      </c>
      <c r="D3625" t="s">
        <v>11</v>
      </c>
      <c r="E3625" t="s">
        <v>43</v>
      </c>
      <c r="F3625">
        <v>4</v>
      </c>
      <c r="G3625">
        <v>358.4</v>
      </c>
      <c r="H3625">
        <v>0.15</v>
      </c>
      <c r="I3625" t="s">
        <v>2038</v>
      </c>
      <c r="J3625">
        <f t="shared" si="168"/>
        <v>354.4</v>
      </c>
      <c r="K3625">
        <f t="shared" si="169"/>
        <v>301.23999999999995</v>
      </c>
      <c r="L3625">
        <f t="shared" si="170"/>
        <v>88.599999999999966</v>
      </c>
    </row>
    <row r="3626" spans="1:12" x14ac:dyDescent="0.35">
      <c r="A3626" t="s">
        <v>4445</v>
      </c>
      <c r="B3626" s="1">
        <v>45424</v>
      </c>
      <c r="C3626" t="s">
        <v>61</v>
      </c>
      <c r="D3626" t="s">
        <v>33</v>
      </c>
      <c r="E3626" t="s">
        <v>23</v>
      </c>
      <c r="F3626">
        <v>8</v>
      </c>
      <c r="G3626">
        <v>141.84</v>
      </c>
      <c r="H3626">
        <v>0.1</v>
      </c>
      <c r="I3626" t="s">
        <v>79</v>
      </c>
      <c r="J3626">
        <f t="shared" si="168"/>
        <v>133.84</v>
      </c>
      <c r="K3626">
        <f t="shared" si="169"/>
        <v>120.456</v>
      </c>
      <c r="L3626">
        <f t="shared" si="170"/>
        <v>40.152000000000001</v>
      </c>
    </row>
    <row r="3627" spans="1:12" x14ac:dyDescent="0.35">
      <c r="A3627" t="s">
        <v>4446</v>
      </c>
      <c r="B3627" s="1">
        <v>45567</v>
      </c>
      <c r="C3627" t="s">
        <v>10</v>
      </c>
      <c r="D3627" t="s">
        <v>11</v>
      </c>
      <c r="E3627" t="s">
        <v>19</v>
      </c>
      <c r="F3627">
        <v>7</v>
      </c>
      <c r="G3627">
        <v>220.99</v>
      </c>
      <c r="H3627">
        <v>0.15</v>
      </c>
      <c r="I3627" t="s">
        <v>1224</v>
      </c>
      <c r="J3627">
        <f t="shared" si="168"/>
        <v>213.99</v>
      </c>
      <c r="K3627">
        <f t="shared" si="169"/>
        <v>181.89150000000001</v>
      </c>
      <c r="L3627">
        <f t="shared" si="170"/>
        <v>53.497500000000002</v>
      </c>
    </row>
    <row r="3628" spans="1:12" x14ac:dyDescent="0.35">
      <c r="A3628" t="s">
        <v>4447</v>
      </c>
      <c r="B3628" s="1">
        <v>45739</v>
      </c>
      <c r="C3628" t="s">
        <v>78</v>
      </c>
      <c r="D3628" t="s">
        <v>33</v>
      </c>
      <c r="E3628" t="s">
        <v>23</v>
      </c>
      <c r="F3628">
        <v>1</v>
      </c>
      <c r="G3628">
        <v>22.67</v>
      </c>
      <c r="H3628">
        <v>0.1</v>
      </c>
      <c r="I3628" t="s">
        <v>1283</v>
      </c>
      <c r="J3628">
        <f t="shared" si="168"/>
        <v>21.67</v>
      </c>
      <c r="K3628">
        <f t="shared" si="169"/>
        <v>19.503000000000004</v>
      </c>
      <c r="L3628">
        <f t="shared" si="170"/>
        <v>6.501000000000003</v>
      </c>
    </row>
    <row r="3629" spans="1:12" x14ac:dyDescent="0.35">
      <c r="A3629" t="s">
        <v>4448</v>
      </c>
      <c r="B3629" s="1">
        <v>45612</v>
      </c>
      <c r="C3629" t="s">
        <v>22</v>
      </c>
      <c r="D3629" t="s">
        <v>11</v>
      </c>
      <c r="E3629" t="s">
        <v>43</v>
      </c>
      <c r="F3629">
        <v>5</v>
      </c>
      <c r="G3629">
        <v>649.44000000000005</v>
      </c>
      <c r="H3629">
        <v>0.1</v>
      </c>
      <c r="I3629" t="s">
        <v>332</v>
      </c>
      <c r="J3629">
        <f t="shared" si="168"/>
        <v>644.44000000000005</v>
      </c>
      <c r="K3629">
        <f t="shared" si="169"/>
        <v>579.99600000000009</v>
      </c>
      <c r="L3629">
        <f t="shared" si="170"/>
        <v>193.33200000000005</v>
      </c>
    </row>
    <row r="3630" spans="1:12" x14ac:dyDescent="0.35">
      <c r="A3630" t="s">
        <v>4449</v>
      </c>
      <c r="B3630" s="1">
        <v>44792</v>
      </c>
      <c r="C3630" t="s">
        <v>17</v>
      </c>
      <c r="D3630" t="s">
        <v>18</v>
      </c>
      <c r="E3630" t="s">
        <v>12</v>
      </c>
      <c r="F3630">
        <v>7</v>
      </c>
      <c r="G3630">
        <v>1348.29</v>
      </c>
      <c r="H3630">
        <v>0</v>
      </c>
      <c r="I3630" t="s">
        <v>266</v>
      </c>
      <c r="J3630">
        <f t="shared" si="168"/>
        <v>1341.29</v>
      </c>
      <c r="K3630">
        <f t="shared" si="169"/>
        <v>1341.29</v>
      </c>
      <c r="L3630">
        <f t="shared" si="170"/>
        <v>536.51599999999996</v>
      </c>
    </row>
    <row r="3631" spans="1:12" x14ac:dyDescent="0.35">
      <c r="A3631" t="s">
        <v>4450</v>
      </c>
      <c r="B3631" s="1">
        <v>44770</v>
      </c>
      <c r="C3631" t="s">
        <v>40</v>
      </c>
      <c r="D3631" t="s">
        <v>33</v>
      </c>
      <c r="E3631" t="s">
        <v>19</v>
      </c>
      <c r="F3631">
        <v>4</v>
      </c>
      <c r="G3631">
        <v>132.22999999999999</v>
      </c>
      <c r="H3631">
        <v>0</v>
      </c>
      <c r="I3631" t="s">
        <v>1365</v>
      </c>
      <c r="J3631">
        <f t="shared" si="168"/>
        <v>128.22999999999999</v>
      </c>
      <c r="K3631">
        <f t="shared" si="169"/>
        <v>128.22999999999999</v>
      </c>
      <c r="L3631">
        <f t="shared" si="170"/>
        <v>51.292000000000002</v>
      </c>
    </row>
    <row r="3632" spans="1:12" x14ac:dyDescent="0.35">
      <c r="A3632" t="s">
        <v>4451</v>
      </c>
      <c r="B3632" s="1">
        <v>44607</v>
      </c>
      <c r="C3632" t="s">
        <v>32</v>
      </c>
      <c r="D3632" t="s">
        <v>33</v>
      </c>
      <c r="E3632" t="s">
        <v>43</v>
      </c>
      <c r="F3632">
        <v>5</v>
      </c>
      <c r="G3632">
        <v>59.97</v>
      </c>
      <c r="H3632">
        <v>0.1</v>
      </c>
      <c r="I3632" t="s">
        <v>758</v>
      </c>
      <c r="J3632">
        <f t="shared" si="168"/>
        <v>54.97</v>
      </c>
      <c r="K3632">
        <f t="shared" si="169"/>
        <v>49.472999999999999</v>
      </c>
      <c r="L3632">
        <f t="shared" si="170"/>
        <v>16.491</v>
      </c>
    </row>
    <row r="3633" spans="1:12" x14ac:dyDescent="0.35">
      <c r="A3633" t="s">
        <v>4452</v>
      </c>
      <c r="B3633" s="1">
        <v>45377</v>
      </c>
      <c r="C3633" t="s">
        <v>53</v>
      </c>
      <c r="D3633" t="s">
        <v>18</v>
      </c>
      <c r="E3633" t="s">
        <v>23</v>
      </c>
      <c r="F3633">
        <v>9</v>
      </c>
      <c r="G3633">
        <v>1154.28</v>
      </c>
      <c r="H3633">
        <v>0</v>
      </c>
      <c r="I3633" t="s">
        <v>636</v>
      </c>
      <c r="J3633">
        <f t="shared" si="168"/>
        <v>1145.28</v>
      </c>
      <c r="K3633">
        <f t="shared" si="169"/>
        <v>1145.28</v>
      </c>
      <c r="L3633">
        <f t="shared" si="170"/>
        <v>458.11199999999997</v>
      </c>
    </row>
    <row r="3634" spans="1:12" x14ac:dyDescent="0.35">
      <c r="A3634" t="s">
        <v>4453</v>
      </c>
      <c r="B3634" s="1">
        <v>45108</v>
      </c>
      <c r="C3634" t="s">
        <v>10</v>
      </c>
      <c r="D3634" t="s">
        <v>11</v>
      </c>
      <c r="E3634" t="s">
        <v>43</v>
      </c>
      <c r="F3634">
        <v>5</v>
      </c>
      <c r="G3634">
        <v>523.91</v>
      </c>
      <c r="H3634">
        <v>0.1</v>
      </c>
      <c r="I3634" t="s">
        <v>1097</v>
      </c>
      <c r="J3634">
        <f t="shared" si="168"/>
        <v>518.91</v>
      </c>
      <c r="K3634">
        <f t="shared" si="169"/>
        <v>467.01900000000001</v>
      </c>
      <c r="L3634">
        <f t="shared" si="170"/>
        <v>155.67300000000006</v>
      </c>
    </row>
    <row r="3635" spans="1:12" x14ac:dyDescent="0.35">
      <c r="A3635" t="s">
        <v>4454</v>
      </c>
      <c r="B3635" s="1">
        <v>45722</v>
      </c>
      <c r="C3635" t="s">
        <v>40</v>
      </c>
      <c r="D3635" t="s">
        <v>33</v>
      </c>
      <c r="E3635" t="s">
        <v>23</v>
      </c>
      <c r="F3635">
        <v>1</v>
      </c>
      <c r="G3635">
        <v>6.29</v>
      </c>
      <c r="H3635">
        <v>0</v>
      </c>
      <c r="I3635" t="s">
        <v>171</v>
      </c>
      <c r="J3635">
        <f t="shared" si="168"/>
        <v>5.29</v>
      </c>
      <c r="K3635">
        <f t="shared" si="169"/>
        <v>5.29</v>
      </c>
      <c r="L3635">
        <f t="shared" si="170"/>
        <v>2.1160000000000001</v>
      </c>
    </row>
    <row r="3636" spans="1:12" x14ac:dyDescent="0.35">
      <c r="A3636" t="s">
        <v>4455</v>
      </c>
      <c r="B3636" s="1">
        <v>45409</v>
      </c>
      <c r="C3636" t="s">
        <v>53</v>
      </c>
      <c r="D3636" t="s">
        <v>18</v>
      </c>
      <c r="E3636" t="s">
        <v>12</v>
      </c>
      <c r="F3636">
        <v>8</v>
      </c>
      <c r="G3636">
        <v>1185.6099999999999</v>
      </c>
      <c r="H3636">
        <v>0</v>
      </c>
      <c r="I3636" t="s">
        <v>648</v>
      </c>
      <c r="J3636">
        <f t="shared" si="168"/>
        <v>1177.6099999999999</v>
      </c>
      <c r="K3636">
        <f t="shared" si="169"/>
        <v>1177.6099999999999</v>
      </c>
      <c r="L3636">
        <f t="shared" si="170"/>
        <v>471.04399999999998</v>
      </c>
    </row>
    <row r="3637" spans="1:12" x14ac:dyDescent="0.35">
      <c r="A3637" t="s">
        <v>4456</v>
      </c>
      <c r="B3637" s="1">
        <v>45764</v>
      </c>
      <c r="C3637" t="s">
        <v>156</v>
      </c>
      <c r="D3637" t="s">
        <v>33</v>
      </c>
      <c r="E3637" t="s">
        <v>12</v>
      </c>
      <c r="F3637">
        <v>2</v>
      </c>
      <c r="G3637">
        <v>99.49</v>
      </c>
      <c r="H3637">
        <v>0.3</v>
      </c>
      <c r="I3637" t="s">
        <v>59</v>
      </c>
      <c r="J3637">
        <f t="shared" si="168"/>
        <v>97.49</v>
      </c>
      <c r="K3637">
        <f t="shared" si="169"/>
        <v>68.242999999999995</v>
      </c>
      <c r="L3637">
        <f t="shared" si="170"/>
        <v>9.7490000000000023</v>
      </c>
    </row>
    <row r="3638" spans="1:12" x14ac:dyDescent="0.35">
      <c r="A3638" t="s">
        <v>4457</v>
      </c>
      <c r="B3638" s="1">
        <v>44987</v>
      </c>
      <c r="C3638" t="s">
        <v>61</v>
      </c>
      <c r="D3638" t="s">
        <v>33</v>
      </c>
      <c r="E3638" t="s">
        <v>12</v>
      </c>
      <c r="F3638">
        <v>9</v>
      </c>
      <c r="G3638">
        <v>58.31</v>
      </c>
      <c r="H3638">
        <v>0</v>
      </c>
      <c r="I3638" t="s">
        <v>862</v>
      </c>
      <c r="J3638">
        <f t="shared" si="168"/>
        <v>49.31</v>
      </c>
      <c r="K3638">
        <f t="shared" si="169"/>
        <v>49.31</v>
      </c>
      <c r="L3638">
        <f t="shared" si="170"/>
        <v>19.724000000000004</v>
      </c>
    </row>
    <row r="3639" spans="1:12" x14ac:dyDescent="0.35">
      <c r="A3639" t="s">
        <v>4458</v>
      </c>
      <c r="B3639" s="1">
        <v>45952</v>
      </c>
      <c r="C3639" t="s">
        <v>26</v>
      </c>
      <c r="D3639" t="s">
        <v>18</v>
      </c>
      <c r="E3639" t="s">
        <v>19</v>
      </c>
      <c r="F3639">
        <v>10</v>
      </c>
      <c r="G3639">
        <v>371.15</v>
      </c>
      <c r="H3639">
        <v>0</v>
      </c>
      <c r="I3639" t="s">
        <v>2608</v>
      </c>
      <c r="J3639">
        <f t="shared" si="168"/>
        <v>361.15</v>
      </c>
      <c r="K3639">
        <f t="shared" si="169"/>
        <v>361.15</v>
      </c>
      <c r="L3639">
        <f t="shared" si="170"/>
        <v>144.46</v>
      </c>
    </row>
    <row r="3640" spans="1:12" x14ac:dyDescent="0.35">
      <c r="A3640" t="s">
        <v>4459</v>
      </c>
      <c r="B3640" s="1">
        <v>45960</v>
      </c>
      <c r="C3640" t="s">
        <v>56</v>
      </c>
      <c r="D3640" t="s">
        <v>33</v>
      </c>
      <c r="E3640" t="s">
        <v>19</v>
      </c>
      <c r="F3640">
        <v>2</v>
      </c>
      <c r="G3640">
        <v>32.4</v>
      </c>
      <c r="H3640">
        <v>0.3</v>
      </c>
      <c r="I3640" t="s">
        <v>1400</v>
      </c>
      <c r="J3640">
        <f t="shared" si="168"/>
        <v>30.4</v>
      </c>
      <c r="K3640">
        <f t="shared" si="169"/>
        <v>21.279999999999998</v>
      </c>
      <c r="L3640">
        <f t="shared" si="170"/>
        <v>3.0399999999999991</v>
      </c>
    </row>
    <row r="3641" spans="1:12" x14ac:dyDescent="0.35">
      <c r="A3641" t="s">
        <v>4460</v>
      </c>
      <c r="B3641" s="1">
        <v>45125</v>
      </c>
      <c r="C3641" t="s">
        <v>17</v>
      </c>
      <c r="D3641" t="s">
        <v>18</v>
      </c>
      <c r="E3641" t="s">
        <v>43</v>
      </c>
      <c r="F3641">
        <v>4</v>
      </c>
      <c r="G3641">
        <v>1320.25</v>
      </c>
      <c r="H3641">
        <v>0.15</v>
      </c>
      <c r="I3641" t="s">
        <v>2484</v>
      </c>
      <c r="J3641">
        <f t="shared" si="168"/>
        <v>1316.25</v>
      </c>
      <c r="K3641">
        <f t="shared" si="169"/>
        <v>1118.8125</v>
      </c>
      <c r="L3641">
        <f t="shared" si="170"/>
        <v>329.0625</v>
      </c>
    </row>
    <row r="3642" spans="1:12" x14ac:dyDescent="0.35">
      <c r="A3642" t="s">
        <v>4461</v>
      </c>
      <c r="B3642" s="1">
        <v>45977</v>
      </c>
      <c r="C3642" t="s">
        <v>141</v>
      </c>
      <c r="D3642" t="s">
        <v>33</v>
      </c>
      <c r="E3642" t="s">
        <v>23</v>
      </c>
      <c r="F3642">
        <v>10</v>
      </c>
      <c r="G3642">
        <v>52.95</v>
      </c>
      <c r="H3642">
        <v>0.3</v>
      </c>
      <c r="I3642" t="s">
        <v>1763</v>
      </c>
      <c r="J3642">
        <f t="shared" si="168"/>
        <v>42.95</v>
      </c>
      <c r="K3642">
        <f t="shared" si="169"/>
        <v>30.065000000000001</v>
      </c>
      <c r="L3642">
        <f t="shared" si="170"/>
        <v>4.2950000000000017</v>
      </c>
    </row>
    <row r="3643" spans="1:12" x14ac:dyDescent="0.35">
      <c r="A3643" t="s">
        <v>4462</v>
      </c>
      <c r="B3643" s="1">
        <v>44816</v>
      </c>
      <c r="C3643" t="s">
        <v>141</v>
      </c>
      <c r="D3643" t="s">
        <v>33</v>
      </c>
      <c r="E3643" t="s">
        <v>43</v>
      </c>
      <c r="F3643">
        <v>5</v>
      </c>
      <c r="G3643">
        <v>46.34</v>
      </c>
      <c r="H3643">
        <v>0.3</v>
      </c>
      <c r="I3643" t="s">
        <v>1104</v>
      </c>
      <c r="J3643">
        <f t="shared" si="168"/>
        <v>41.34</v>
      </c>
      <c r="K3643">
        <f t="shared" si="169"/>
        <v>28.937999999999999</v>
      </c>
      <c r="L3643">
        <f t="shared" si="170"/>
        <v>4.1339999999999968</v>
      </c>
    </row>
    <row r="3644" spans="1:12" x14ac:dyDescent="0.35">
      <c r="A3644" t="s">
        <v>4463</v>
      </c>
      <c r="B3644" s="1">
        <v>45236</v>
      </c>
      <c r="C3644" t="s">
        <v>141</v>
      </c>
      <c r="D3644" t="s">
        <v>33</v>
      </c>
      <c r="E3644" t="s">
        <v>19</v>
      </c>
      <c r="F3644">
        <v>8</v>
      </c>
      <c r="G3644">
        <v>127.17</v>
      </c>
      <c r="H3644">
        <v>0.3</v>
      </c>
      <c r="I3644" t="s">
        <v>1362</v>
      </c>
      <c r="J3644">
        <f t="shared" si="168"/>
        <v>119.17</v>
      </c>
      <c r="K3644">
        <f t="shared" si="169"/>
        <v>83.418999999999997</v>
      </c>
      <c r="L3644">
        <f t="shared" si="170"/>
        <v>11.917000000000002</v>
      </c>
    </row>
    <row r="3645" spans="1:12" x14ac:dyDescent="0.35">
      <c r="A3645" t="s">
        <v>4464</v>
      </c>
      <c r="B3645" s="1">
        <v>45534</v>
      </c>
      <c r="C3645" t="s">
        <v>141</v>
      </c>
      <c r="D3645" t="s">
        <v>33</v>
      </c>
      <c r="E3645" t="s">
        <v>19</v>
      </c>
      <c r="F3645">
        <v>1</v>
      </c>
      <c r="G3645">
        <v>21.28</v>
      </c>
      <c r="H3645">
        <v>0.3</v>
      </c>
      <c r="I3645" t="s">
        <v>2953</v>
      </c>
      <c r="J3645">
        <f t="shared" si="168"/>
        <v>20.28</v>
      </c>
      <c r="K3645">
        <f t="shared" si="169"/>
        <v>14.196</v>
      </c>
      <c r="L3645">
        <f t="shared" si="170"/>
        <v>2.0279999999999987</v>
      </c>
    </row>
    <row r="3646" spans="1:12" x14ac:dyDescent="0.35">
      <c r="A3646" t="s">
        <v>4465</v>
      </c>
      <c r="B3646" s="1">
        <v>45477</v>
      </c>
      <c r="C3646" t="s">
        <v>64</v>
      </c>
      <c r="D3646" t="s">
        <v>11</v>
      </c>
      <c r="E3646" t="s">
        <v>43</v>
      </c>
      <c r="F3646">
        <v>8</v>
      </c>
      <c r="G3646">
        <v>484.97</v>
      </c>
      <c r="H3646">
        <v>0.1</v>
      </c>
      <c r="I3646" t="s">
        <v>992</v>
      </c>
      <c r="J3646">
        <f t="shared" si="168"/>
        <v>476.97</v>
      </c>
      <c r="K3646">
        <f t="shared" si="169"/>
        <v>429.27300000000002</v>
      </c>
      <c r="L3646">
        <f t="shared" si="170"/>
        <v>143.09100000000001</v>
      </c>
    </row>
    <row r="3647" spans="1:12" x14ac:dyDescent="0.35">
      <c r="A3647" t="s">
        <v>4466</v>
      </c>
      <c r="B3647" s="1">
        <v>44939</v>
      </c>
      <c r="C3647" t="s">
        <v>64</v>
      </c>
      <c r="D3647" t="s">
        <v>11</v>
      </c>
      <c r="E3647" t="s">
        <v>19</v>
      </c>
      <c r="F3647">
        <v>7</v>
      </c>
      <c r="G3647">
        <v>583.70000000000005</v>
      </c>
      <c r="H3647">
        <v>0.2</v>
      </c>
      <c r="I3647" t="s">
        <v>2117</v>
      </c>
      <c r="J3647">
        <f t="shared" si="168"/>
        <v>576.70000000000005</v>
      </c>
      <c r="K3647">
        <f t="shared" si="169"/>
        <v>461.36000000000007</v>
      </c>
      <c r="L3647">
        <f t="shared" si="170"/>
        <v>115.34000000000003</v>
      </c>
    </row>
    <row r="3648" spans="1:12" x14ac:dyDescent="0.35">
      <c r="A3648" t="s">
        <v>4467</v>
      </c>
      <c r="B3648" s="1">
        <v>45132</v>
      </c>
      <c r="C3648" t="s">
        <v>26</v>
      </c>
      <c r="D3648" t="s">
        <v>18</v>
      </c>
      <c r="E3648" t="s">
        <v>19</v>
      </c>
      <c r="F3648">
        <v>1</v>
      </c>
      <c r="G3648">
        <v>174.23</v>
      </c>
      <c r="H3648">
        <v>0.15</v>
      </c>
      <c r="I3648" t="s">
        <v>788</v>
      </c>
      <c r="J3648">
        <f t="shared" si="168"/>
        <v>173.23</v>
      </c>
      <c r="K3648">
        <f t="shared" si="169"/>
        <v>147.24549999999999</v>
      </c>
      <c r="L3648">
        <f t="shared" si="170"/>
        <v>43.307500000000005</v>
      </c>
    </row>
    <row r="3649" spans="1:12" x14ac:dyDescent="0.35">
      <c r="A3649" t="s">
        <v>4468</v>
      </c>
      <c r="B3649" s="1">
        <v>44773</v>
      </c>
      <c r="C3649" t="s">
        <v>64</v>
      </c>
      <c r="D3649" t="s">
        <v>11</v>
      </c>
      <c r="E3649" t="s">
        <v>43</v>
      </c>
      <c r="F3649">
        <v>8</v>
      </c>
      <c r="G3649">
        <v>353.78</v>
      </c>
      <c r="H3649">
        <v>0</v>
      </c>
      <c r="I3649" t="s">
        <v>2635</v>
      </c>
      <c r="J3649">
        <f t="shared" si="168"/>
        <v>345.78</v>
      </c>
      <c r="K3649">
        <f t="shared" si="169"/>
        <v>345.78</v>
      </c>
      <c r="L3649">
        <f t="shared" si="170"/>
        <v>138.31199999999998</v>
      </c>
    </row>
    <row r="3650" spans="1:12" x14ac:dyDescent="0.35">
      <c r="A3650" t="s">
        <v>4469</v>
      </c>
      <c r="B3650" s="1">
        <v>45116</v>
      </c>
      <c r="C3650" t="s">
        <v>17</v>
      </c>
      <c r="D3650" t="s">
        <v>18</v>
      </c>
      <c r="E3650" t="s">
        <v>43</v>
      </c>
      <c r="F3650">
        <v>2</v>
      </c>
      <c r="G3650">
        <v>1078.3900000000001</v>
      </c>
      <c r="H3650">
        <v>0.1</v>
      </c>
      <c r="I3650" t="s">
        <v>746</v>
      </c>
      <c r="J3650">
        <f t="shared" ref="J3650:J3713" si="171">G3650-F3650</f>
        <v>1076.3900000000001</v>
      </c>
      <c r="K3650">
        <f t="shared" ref="K3650:K3713" si="172">J3650*(1-H3650)</f>
        <v>968.75100000000009</v>
      </c>
      <c r="L3650">
        <f t="shared" ref="L3650:L3713" si="173">K3650-(J3650*0.6)</f>
        <v>322.91700000000003</v>
      </c>
    </row>
    <row r="3651" spans="1:12" x14ac:dyDescent="0.35">
      <c r="A3651" t="s">
        <v>4470</v>
      </c>
      <c r="B3651" s="1">
        <v>45280</v>
      </c>
      <c r="C3651" t="s">
        <v>10</v>
      </c>
      <c r="D3651" t="s">
        <v>11</v>
      </c>
      <c r="E3651" t="s">
        <v>12</v>
      </c>
      <c r="F3651">
        <v>8</v>
      </c>
      <c r="G3651">
        <v>176.74</v>
      </c>
      <c r="H3651">
        <v>0.2</v>
      </c>
      <c r="I3651" t="s">
        <v>2945</v>
      </c>
      <c r="J3651">
        <f t="shared" si="171"/>
        <v>168.74</v>
      </c>
      <c r="K3651">
        <f t="shared" si="172"/>
        <v>134.99200000000002</v>
      </c>
      <c r="L3651">
        <f t="shared" si="173"/>
        <v>33.748000000000019</v>
      </c>
    </row>
    <row r="3652" spans="1:12" x14ac:dyDescent="0.35">
      <c r="A3652" t="s">
        <v>4471</v>
      </c>
      <c r="B3652" s="1">
        <v>45910</v>
      </c>
      <c r="C3652" t="s">
        <v>61</v>
      </c>
      <c r="D3652" t="s">
        <v>33</v>
      </c>
      <c r="E3652" t="s">
        <v>19</v>
      </c>
      <c r="F3652">
        <v>4</v>
      </c>
      <c r="G3652">
        <v>12</v>
      </c>
      <c r="H3652">
        <v>0</v>
      </c>
      <c r="I3652" t="s">
        <v>266</v>
      </c>
      <c r="J3652">
        <f t="shared" si="171"/>
        <v>8</v>
      </c>
      <c r="K3652">
        <f t="shared" si="172"/>
        <v>8</v>
      </c>
      <c r="L3652">
        <f t="shared" si="173"/>
        <v>3.2</v>
      </c>
    </row>
    <row r="3653" spans="1:12" x14ac:dyDescent="0.35">
      <c r="A3653" t="s">
        <v>4472</v>
      </c>
      <c r="B3653" s="1">
        <v>45122</v>
      </c>
      <c r="C3653" t="s">
        <v>26</v>
      </c>
      <c r="D3653" t="s">
        <v>18</v>
      </c>
      <c r="E3653" t="s">
        <v>23</v>
      </c>
      <c r="F3653">
        <v>2</v>
      </c>
      <c r="G3653">
        <v>1259.1099999999999</v>
      </c>
      <c r="H3653">
        <v>0.1</v>
      </c>
      <c r="I3653" t="s">
        <v>393</v>
      </c>
      <c r="J3653">
        <f t="shared" si="171"/>
        <v>1257.1099999999999</v>
      </c>
      <c r="K3653">
        <f t="shared" si="172"/>
        <v>1131.3989999999999</v>
      </c>
      <c r="L3653">
        <f t="shared" si="173"/>
        <v>377.13299999999992</v>
      </c>
    </row>
    <row r="3654" spans="1:12" x14ac:dyDescent="0.35">
      <c r="A3654" t="s">
        <v>4473</v>
      </c>
      <c r="B3654" s="1">
        <v>44694</v>
      </c>
      <c r="C3654" t="s">
        <v>26</v>
      </c>
      <c r="D3654" t="s">
        <v>18</v>
      </c>
      <c r="E3654" t="s">
        <v>19</v>
      </c>
      <c r="F3654">
        <v>9</v>
      </c>
      <c r="G3654">
        <v>1206.55</v>
      </c>
      <c r="H3654">
        <v>0.1</v>
      </c>
      <c r="I3654" t="s">
        <v>1561</v>
      </c>
      <c r="J3654">
        <f t="shared" si="171"/>
        <v>1197.55</v>
      </c>
      <c r="K3654">
        <f t="shared" si="172"/>
        <v>1077.7950000000001</v>
      </c>
      <c r="L3654">
        <f t="shared" si="173"/>
        <v>359.2650000000001</v>
      </c>
    </row>
    <row r="3655" spans="1:12" x14ac:dyDescent="0.35">
      <c r="A3655" t="s">
        <v>4474</v>
      </c>
      <c r="B3655" s="1">
        <v>45743</v>
      </c>
      <c r="C3655" t="s">
        <v>22</v>
      </c>
      <c r="D3655" t="s">
        <v>11</v>
      </c>
      <c r="E3655" t="s">
        <v>23</v>
      </c>
      <c r="F3655">
        <v>2</v>
      </c>
      <c r="G3655">
        <v>107.05</v>
      </c>
      <c r="H3655">
        <v>0.15</v>
      </c>
      <c r="I3655" t="s">
        <v>1853</v>
      </c>
      <c r="J3655">
        <f t="shared" si="171"/>
        <v>105.05</v>
      </c>
      <c r="K3655">
        <f t="shared" si="172"/>
        <v>89.29249999999999</v>
      </c>
      <c r="L3655">
        <f t="shared" si="173"/>
        <v>26.262499999999996</v>
      </c>
    </row>
    <row r="3656" spans="1:12" x14ac:dyDescent="0.35">
      <c r="A3656" t="s">
        <v>4475</v>
      </c>
      <c r="B3656" s="1">
        <v>46021</v>
      </c>
      <c r="C3656" t="s">
        <v>29</v>
      </c>
      <c r="D3656" t="s">
        <v>18</v>
      </c>
      <c r="E3656" t="s">
        <v>19</v>
      </c>
      <c r="F3656">
        <v>10</v>
      </c>
      <c r="G3656">
        <v>1298.76</v>
      </c>
      <c r="H3656">
        <v>0</v>
      </c>
      <c r="I3656" t="s">
        <v>203</v>
      </c>
      <c r="J3656">
        <f t="shared" si="171"/>
        <v>1288.76</v>
      </c>
      <c r="K3656">
        <f t="shared" si="172"/>
        <v>1288.76</v>
      </c>
      <c r="L3656">
        <f t="shared" si="173"/>
        <v>515.50400000000002</v>
      </c>
    </row>
    <row r="3657" spans="1:12" x14ac:dyDescent="0.35">
      <c r="A3657" t="s">
        <v>4476</v>
      </c>
      <c r="B3657" s="1">
        <v>45183</v>
      </c>
      <c r="C3657" t="s">
        <v>64</v>
      </c>
      <c r="D3657" t="s">
        <v>11</v>
      </c>
      <c r="E3657" t="s">
        <v>23</v>
      </c>
      <c r="F3657">
        <v>4</v>
      </c>
      <c r="G3657">
        <v>769.71</v>
      </c>
      <c r="H3657">
        <v>0.3</v>
      </c>
      <c r="I3657" t="s">
        <v>881</v>
      </c>
      <c r="J3657">
        <f t="shared" si="171"/>
        <v>765.71</v>
      </c>
      <c r="K3657">
        <f t="shared" si="172"/>
        <v>535.99699999999996</v>
      </c>
      <c r="L3657">
        <f t="shared" si="173"/>
        <v>76.57099999999997</v>
      </c>
    </row>
    <row r="3658" spans="1:12" x14ac:dyDescent="0.35">
      <c r="A3658" t="s">
        <v>4477</v>
      </c>
      <c r="B3658" s="1">
        <v>44940</v>
      </c>
      <c r="C3658" t="s">
        <v>50</v>
      </c>
      <c r="D3658" t="s">
        <v>11</v>
      </c>
      <c r="E3658" t="s">
        <v>23</v>
      </c>
      <c r="F3658">
        <v>5</v>
      </c>
      <c r="G3658">
        <v>469.68</v>
      </c>
      <c r="H3658">
        <v>0.3</v>
      </c>
      <c r="I3658" t="s">
        <v>805</v>
      </c>
      <c r="J3658">
        <f t="shared" si="171"/>
        <v>464.68</v>
      </c>
      <c r="K3658">
        <f t="shared" si="172"/>
        <v>325.27600000000001</v>
      </c>
      <c r="L3658">
        <f t="shared" si="173"/>
        <v>46.468000000000018</v>
      </c>
    </row>
    <row r="3659" spans="1:12" x14ac:dyDescent="0.35">
      <c r="A3659" t="s">
        <v>4478</v>
      </c>
      <c r="B3659" s="1">
        <v>44677</v>
      </c>
      <c r="C3659" t="s">
        <v>61</v>
      </c>
      <c r="D3659" t="s">
        <v>33</v>
      </c>
      <c r="E3659" t="s">
        <v>19</v>
      </c>
      <c r="F3659">
        <v>3</v>
      </c>
      <c r="G3659">
        <v>54.39</v>
      </c>
      <c r="H3659">
        <v>0</v>
      </c>
      <c r="I3659" t="s">
        <v>2908</v>
      </c>
      <c r="J3659">
        <f t="shared" si="171"/>
        <v>51.39</v>
      </c>
      <c r="K3659">
        <f t="shared" si="172"/>
        <v>51.39</v>
      </c>
      <c r="L3659">
        <f t="shared" si="173"/>
        <v>20.556000000000001</v>
      </c>
    </row>
    <row r="3660" spans="1:12" x14ac:dyDescent="0.35">
      <c r="A3660" t="s">
        <v>4479</v>
      </c>
      <c r="B3660" s="1">
        <v>44739</v>
      </c>
      <c r="C3660" t="s">
        <v>29</v>
      </c>
      <c r="D3660" t="s">
        <v>18</v>
      </c>
      <c r="E3660" t="s">
        <v>12</v>
      </c>
      <c r="F3660">
        <v>3</v>
      </c>
      <c r="G3660">
        <v>668.65</v>
      </c>
      <c r="H3660">
        <v>0.2</v>
      </c>
      <c r="I3660" t="s">
        <v>1478</v>
      </c>
      <c r="J3660">
        <f t="shared" si="171"/>
        <v>665.65</v>
      </c>
      <c r="K3660">
        <f t="shared" si="172"/>
        <v>532.52</v>
      </c>
      <c r="L3660">
        <f t="shared" si="173"/>
        <v>133.13</v>
      </c>
    </row>
    <row r="3661" spans="1:12" x14ac:dyDescent="0.35">
      <c r="A3661" t="s">
        <v>4480</v>
      </c>
      <c r="B3661" s="1">
        <v>45399</v>
      </c>
      <c r="C3661" t="s">
        <v>26</v>
      </c>
      <c r="D3661" t="s">
        <v>18</v>
      </c>
      <c r="E3661" t="s">
        <v>23</v>
      </c>
      <c r="F3661">
        <v>1</v>
      </c>
      <c r="G3661">
        <v>307.76</v>
      </c>
      <c r="H3661">
        <v>0.15</v>
      </c>
      <c r="I3661" t="s">
        <v>1404</v>
      </c>
      <c r="J3661">
        <f t="shared" si="171"/>
        <v>306.76</v>
      </c>
      <c r="K3661">
        <f t="shared" si="172"/>
        <v>260.74599999999998</v>
      </c>
      <c r="L3661">
        <f t="shared" si="173"/>
        <v>76.69</v>
      </c>
    </row>
    <row r="3662" spans="1:12" x14ac:dyDescent="0.35">
      <c r="A3662" t="s">
        <v>4481</v>
      </c>
      <c r="B3662" s="1">
        <v>45002</v>
      </c>
      <c r="C3662" t="s">
        <v>17</v>
      </c>
      <c r="D3662" t="s">
        <v>18</v>
      </c>
      <c r="E3662" t="s">
        <v>23</v>
      </c>
      <c r="F3662">
        <v>2</v>
      </c>
      <c r="G3662">
        <v>673.81</v>
      </c>
      <c r="H3662">
        <v>0.15</v>
      </c>
      <c r="I3662" t="s">
        <v>2596</v>
      </c>
      <c r="J3662">
        <f t="shared" si="171"/>
        <v>671.81</v>
      </c>
      <c r="K3662">
        <f t="shared" si="172"/>
        <v>571.03849999999989</v>
      </c>
      <c r="L3662">
        <f t="shared" si="173"/>
        <v>167.95249999999993</v>
      </c>
    </row>
    <row r="3663" spans="1:12" x14ac:dyDescent="0.35">
      <c r="A3663" t="s">
        <v>4482</v>
      </c>
      <c r="B3663" s="1">
        <v>44564</v>
      </c>
      <c r="C3663" t="s">
        <v>10</v>
      </c>
      <c r="D3663" t="s">
        <v>11</v>
      </c>
      <c r="E3663" t="s">
        <v>23</v>
      </c>
      <c r="F3663">
        <v>1</v>
      </c>
      <c r="G3663">
        <v>673.97</v>
      </c>
      <c r="H3663">
        <v>0.3</v>
      </c>
      <c r="I3663" t="s">
        <v>280</v>
      </c>
      <c r="J3663">
        <f t="shared" si="171"/>
        <v>672.97</v>
      </c>
      <c r="K3663">
        <f t="shared" si="172"/>
        <v>471.07900000000001</v>
      </c>
      <c r="L3663">
        <f t="shared" si="173"/>
        <v>67.297000000000025</v>
      </c>
    </row>
    <row r="3664" spans="1:12" x14ac:dyDescent="0.35">
      <c r="A3664" t="s">
        <v>4483</v>
      </c>
      <c r="B3664" s="1">
        <v>44657</v>
      </c>
      <c r="C3664" t="s">
        <v>50</v>
      </c>
      <c r="D3664" t="s">
        <v>11</v>
      </c>
      <c r="E3664" t="s">
        <v>19</v>
      </c>
      <c r="F3664">
        <v>9</v>
      </c>
      <c r="G3664">
        <v>523.64</v>
      </c>
      <c r="H3664">
        <v>0.3</v>
      </c>
      <c r="I3664" t="s">
        <v>1376</v>
      </c>
      <c r="J3664">
        <f t="shared" si="171"/>
        <v>514.64</v>
      </c>
      <c r="K3664">
        <f t="shared" si="172"/>
        <v>360.24799999999999</v>
      </c>
      <c r="L3664">
        <f t="shared" si="173"/>
        <v>51.463999999999999</v>
      </c>
    </row>
    <row r="3665" spans="1:12" x14ac:dyDescent="0.35">
      <c r="A3665" t="s">
        <v>4484</v>
      </c>
      <c r="B3665" s="1">
        <v>45749</v>
      </c>
      <c r="C3665" t="s">
        <v>10</v>
      </c>
      <c r="D3665" t="s">
        <v>11</v>
      </c>
      <c r="E3665" t="s">
        <v>19</v>
      </c>
      <c r="F3665">
        <v>8</v>
      </c>
      <c r="G3665">
        <v>650.41</v>
      </c>
      <c r="H3665">
        <v>0.3</v>
      </c>
      <c r="I3665" t="s">
        <v>387</v>
      </c>
      <c r="J3665">
        <f t="shared" si="171"/>
        <v>642.41</v>
      </c>
      <c r="K3665">
        <f t="shared" si="172"/>
        <v>449.68699999999995</v>
      </c>
      <c r="L3665">
        <f t="shared" si="173"/>
        <v>64.240999999999985</v>
      </c>
    </row>
    <row r="3666" spans="1:12" x14ac:dyDescent="0.35">
      <c r="A3666" t="s">
        <v>4485</v>
      </c>
      <c r="B3666" s="1">
        <v>45595</v>
      </c>
      <c r="C3666" t="s">
        <v>141</v>
      </c>
      <c r="D3666" t="s">
        <v>33</v>
      </c>
      <c r="E3666" t="s">
        <v>23</v>
      </c>
      <c r="F3666">
        <v>8</v>
      </c>
      <c r="G3666">
        <v>109.77</v>
      </c>
      <c r="H3666">
        <v>0.2</v>
      </c>
      <c r="I3666" t="s">
        <v>416</v>
      </c>
      <c r="J3666">
        <f t="shared" si="171"/>
        <v>101.77</v>
      </c>
      <c r="K3666">
        <f t="shared" si="172"/>
        <v>81.415999999999997</v>
      </c>
      <c r="L3666">
        <f t="shared" si="173"/>
        <v>20.353999999999999</v>
      </c>
    </row>
    <row r="3667" spans="1:12" x14ac:dyDescent="0.35">
      <c r="A3667" t="s">
        <v>4486</v>
      </c>
      <c r="B3667" s="1">
        <v>44922</v>
      </c>
      <c r="C3667" t="s">
        <v>26</v>
      </c>
      <c r="D3667" t="s">
        <v>18</v>
      </c>
      <c r="E3667" t="s">
        <v>43</v>
      </c>
      <c r="F3667">
        <v>1</v>
      </c>
      <c r="G3667">
        <v>1293.3900000000001</v>
      </c>
      <c r="H3667">
        <v>0.1</v>
      </c>
      <c r="I3667" t="s">
        <v>1354</v>
      </c>
      <c r="J3667">
        <f t="shared" si="171"/>
        <v>1292.3900000000001</v>
      </c>
      <c r="K3667">
        <f t="shared" si="172"/>
        <v>1163.1510000000001</v>
      </c>
      <c r="L3667">
        <f t="shared" si="173"/>
        <v>387.71699999999998</v>
      </c>
    </row>
    <row r="3668" spans="1:12" x14ac:dyDescent="0.35">
      <c r="A3668" t="s">
        <v>4487</v>
      </c>
      <c r="B3668" s="1">
        <v>45258</v>
      </c>
      <c r="C3668" t="s">
        <v>32</v>
      </c>
      <c r="D3668" t="s">
        <v>33</v>
      </c>
      <c r="E3668" t="s">
        <v>23</v>
      </c>
      <c r="F3668">
        <v>3</v>
      </c>
      <c r="G3668">
        <v>66.930000000000007</v>
      </c>
      <c r="H3668">
        <v>0.15</v>
      </c>
      <c r="I3668" t="s">
        <v>1404</v>
      </c>
      <c r="J3668">
        <f t="shared" si="171"/>
        <v>63.930000000000007</v>
      </c>
      <c r="K3668">
        <f t="shared" si="172"/>
        <v>54.340500000000006</v>
      </c>
      <c r="L3668">
        <f t="shared" si="173"/>
        <v>15.982500000000002</v>
      </c>
    </row>
    <row r="3669" spans="1:12" x14ac:dyDescent="0.35">
      <c r="A3669" t="s">
        <v>4488</v>
      </c>
      <c r="B3669" s="1">
        <v>45786</v>
      </c>
      <c r="C3669" t="s">
        <v>53</v>
      </c>
      <c r="D3669" t="s">
        <v>18</v>
      </c>
      <c r="E3669" t="s">
        <v>19</v>
      </c>
      <c r="F3669">
        <v>8</v>
      </c>
      <c r="G3669">
        <v>1497.11</v>
      </c>
      <c r="H3669">
        <v>0.1</v>
      </c>
      <c r="I3669" t="s">
        <v>978</v>
      </c>
      <c r="J3669">
        <f t="shared" si="171"/>
        <v>1489.11</v>
      </c>
      <c r="K3669">
        <f t="shared" si="172"/>
        <v>1340.1989999999998</v>
      </c>
      <c r="L3669">
        <f t="shared" si="173"/>
        <v>446.73299999999995</v>
      </c>
    </row>
    <row r="3670" spans="1:12" x14ac:dyDescent="0.35">
      <c r="A3670" t="s">
        <v>4489</v>
      </c>
      <c r="B3670" s="1">
        <v>45278</v>
      </c>
      <c r="C3670" t="s">
        <v>22</v>
      </c>
      <c r="D3670" t="s">
        <v>11</v>
      </c>
      <c r="E3670" t="s">
        <v>12</v>
      </c>
      <c r="F3670">
        <v>5</v>
      </c>
      <c r="G3670">
        <v>300.38</v>
      </c>
      <c r="H3670">
        <v>0</v>
      </c>
      <c r="I3670" t="s">
        <v>506</v>
      </c>
      <c r="J3670">
        <f t="shared" si="171"/>
        <v>295.38</v>
      </c>
      <c r="K3670">
        <f t="shared" si="172"/>
        <v>295.38</v>
      </c>
      <c r="L3670">
        <f t="shared" si="173"/>
        <v>118.15200000000002</v>
      </c>
    </row>
    <row r="3671" spans="1:12" x14ac:dyDescent="0.35">
      <c r="A3671" t="s">
        <v>4490</v>
      </c>
      <c r="B3671" s="1">
        <v>44942</v>
      </c>
      <c r="C3671" t="s">
        <v>141</v>
      </c>
      <c r="D3671" t="s">
        <v>33</v>
      </c>
      <c r="E3671" t="s">
        <v>23</v>
      </c>
      <c r="F3671">
        <v>10</v>
      </c>
      <c r="G3671">
        <v>148.80000000000001</v>
      </c>
      <c r="H3671">
        <v>0</v>
      </c>
      <c r="I3671" t="s">
        <v>644</v>
      </c>
      <c r="J3671">
        <f t="shared" si="171"/>
        <v>138.80000000000001</v>
      </c>
      <c r="K3671">
        <f t="shared" si="172"/>
        <v>138.80000000000001</v>
      </c>
      <c r="L3671">
        <f t="shared" si="173"/>
        <v>55.52000000000001</v>
      </c>
    </row>
    <row r="3672" spans="1:12" x14ac:dyDescent="0.35">
      <c r="A3672" t="s">
        <v>4491</v>
      </c>
      <c r="B3672" s="1">
        <v>45358</v>
      </c>
      <c r="C3672" t="s">
        <v>17</v>
      </c>
      <c r="D3672" t="s">
        <v>18</v>
      </c>
      <c r="E3672" t="s">
        <v>43</v>
      </c>
      <c r="F3672">
        <v>3</v>
      </c>
      <c r="G3672">
        <v>1434.24</v>
      </c>
      <c r="H3672">
        <v>0.1</v>
      </c>
      <c r="I3672" t="s">
        <v>1257</v>
      </c>
      <c r="J3672">
        <f t="shared" si="171"/>
        <v>1431.24</v>
      </c>
      <c r="K3672">
        <f t="shared" si="172"/>
        <v>1288.116</v>
      </c>
      <c r="L3672">
        <f t="shared" si="173"/>
        <v>429.37199999999996</v>
      </c>
    </row>
    <row r="3673" spans="1:12" x14ac:dyDescent="0.35">
      <c r="A3673" t="s">
        <v>4492</v>
      </c>
      <c r="B3673" s="1">
        <v>44582</v>
      </c>
      <c r="C3673" t="s">
        <v>29</v>
      </c>
      <c r="D3673" t="s">
        <v>18</v>
      </c>
      <c r="E3673" t="s">
        <v>23</v>
      </c>
      <c r="F3673">
        <v>5</v>
      </c>
      <c r="G3673">
        <v>1185.78</v>
      </c>
      <c r="H3673">
        <v>0</v>
      </c>
      <c r="I3673" t="s">
        <v>662</v>
      </c>
      <c r="J3673">
        <f t="shared" si="171"/>
        <v>1180.78</v>
      </c>
      <c r="K3673">
        <f t="shared" si="172"/>
        <v>1180.78</v>
      </c>
      <c r="L3673">
        <f t="shared" si="173"/>
        <v>472.31200000000001</v>
      </c>
    </row>
    <row r="3674" spans="1:12" x14ac:dyDescent="0.35">
      <c r="A3674" t="s">
        <v>4493</v>
      </c>
      <c r="B3674" s="1">
        <v>45248</v>
      </c>
      <c r="C3674" t="s">
        <v>50</v>
      </c>
      <c r="D3674" t="s">
        <v>11</v>
      </c>
      <c r="E3674" t="s">
        <v>43</v>
      </c>
      <c r="F3674">
        <v>3</v>
      </c>
      <c r="G3674">
        <v>535.47</v>
      </c>
      <c r="H3674">
        <v>0.1</v>
      </c>
      <c r="I3674" t="s">
        <v>1089</v>
      </c>
      <c r="J3674">
        <f t="shared" si="171"/>
        <v>532.47</v>
      </c>
      <c r="K3674">
        <f t="shared" si="172"/>
        <v>479.22300000000001</v>
      </c>
      <c r="L3674">
        <f t="shared" si="173"/>
        <v>159.74099999999999</v>
      </c>
    </row>
    <row r="3675" spans="1:12" x14ac:dyDescent="0.35">
      <c r="A3675" t="s">
        <v>4494</v>
      </c>
      <c r="B3675" s="1">
        <v>45542</v>
      </c>
      <c r="C3675" t="s">
        <v>99</v>
      </c>
      <c r="D3675" t="s">
        <v>33</v>
      </c>
      <c r="E3675" t="s">
        <v>12</v>
      </c>
      <c r="F3675">
        <v>6</v>
      </c>
      <c r="G3675">
        <v>107.67</v>
      </c>
      <c r="H3675">
        <v>0</v>
      </c>
      <c r="I3675" t="s">
        <v>890</v>
      </c>
      <c r="J3675">
        <f t="shared" si="171"/>
        <v>101.67</v>
      </c>
      <c r="K3675">
        <f t="shared" si="172"/>
        <v>101.67</v>
      </c>
      <c r="L3675">
        <f t="shared" si="173"/>
        <v>40.668000000000006</v>
      </c>
    </row>
    <row r="3676" spans="1:12" x14ac:dyDescent="0.35">
      <c r="A3676" t="s">
        <v>4495</v>
      </c>
      <c r="B3676" s="1">
        <v>45295</v>
      </c>
      <c r="C3676" t="s">
        <v>50</v>
      </c>
      <c r="D3676" t="s">
        <v>11</v>
      </c>
      <c r="E3676" t="s">
        <v>23</v>
      </c>
      <c r="F3676">
        <v>10</v>
      </c>
      <c r="G3676">
        <v>748.03</v>
      </c>
      <c r="H3676">
        <v>0</v>
      </c>
      <c r="I3676" t="s">
        <v>974</v>
      </c>
      <c r="J3676">
        <f t="shared" si="171"/>
        <v>738.03</v>
      </c>
      <c r="K3676">
        <f t="shared" si="172"/>
        <v>738.03</v>
      </c>
      <c r="L3676">
        <f t="shared" si="173"/>
        <v>295.21199999999999</v>
      </c>
    </row>
    <row r="3677" spans="1:12" x14ac:dyDescent="0.35">
      <c r="A3677" t="s">
        <v>4496</v>
      </c>
      <c r="B3677" s="1">
        <v>45034</v>
      </c>
      <c r="C3677" t="s">
        <v>64</v>
      </c>
      <c r="D3677" t="s">
        <v>11</v>
      </c>
      <c r="E3677" t="s">
        <v>12</v>
      </c>
      <c r="F3677">
        <v>3</v>
      </c>
      <c r="G3677">
        <v>449.59</v>
      </c>
      <c r="H3677">
        <v>0.1</v>
      </c>
      <c r="I3677" t="s">
        <v>992</v>
      </c>
      <c r="J3677">
        <f t="shared" si="171"/>
        <v>446.59</v>
      </c>
      <c r="K3677">
        <f t="shared" si="172"/>
        <v>401.93099999999998</v>
      </c>
      <c r="L3677">
        <f t="shared" si="173"/>
        <v>133.97700000000003</v>
      </c>
    </row>
    <row r="3678" spans="1:12" x14ac:dyDescent="0.35">
      <c r="A3678" t="s">
        <v>4497</v>
      </c>
      <c r="B3678" s="1">
        <v>45626</v>
      </c>
      <c r="C3678" t="s">
        <v>50</v>
      </c>
      <c r="D3678" t="s">
        <v>11</v>
      </c>
      <c r="E3678" t="s">
        <v>12</v>
      </c>
      <c r="F3678">
        <v>4</v>
      </c>
      <c r="G3678">
        <v>422.97</v>
      </c>
      <c r="H3678">
        <v>0</v>
      </c>
      <c r="I3678" t="s">
        <v>1387</v>
      </c>
      <c r="J3678">
        <f t="shared" si="171"/>
        <v>418.97</v>
      </c>
      <c r="K3678">
        <f t="shared" si="172"/>
        <v>418.97</v>
      </c>
      <c r="L3678">
        <f t="shared" si="173"/>
        <v>167.58800000000002</v>
      </c>
    </row>
    <row r="3679" spans="1:12" x14ac:dyDescent="0.35">
      <c r="A3679" t="s">
        <v>4498</v>
      </c>
      <c r="B3679" s="1">
        <v>45749</v>
      </c>
      <c r="C3679" t="s">
        <v>22</v>
      </c>
      <c r="D3679" t="s">
        <v>11</v>
      </c>
      <c r="E3679" t="s">
        <v>19</v>
      </c>
      <c r="F3679">
        <v>4</v>
      </c>
      <c r="G3679">
        <v>657.43</v>
      </c>
      <c r="H3679">
        <v>0.3</v>
      </c>
      <c r="I3679" t="s">
        <v>260</v>
      </c>
      <c r="J3679">
        <f t="shared" si="171"/>
        <v>653.42999999999995</v>
      </c>
      <c r="K3679">
        <f t="shared" si="172"/>
        <v>457.40099999999995</v>
      </c>
      <c r="L3679">
        <f t="shared" si="173"/>
        <v>65.343000000000018</v>
      </c>
    </row>
    <row r="3680" spans="1:12" x14ac:dyDescent="0.35">
      <c r="A3680" t="s">
        <v>4499</v>
      </c>
      <c r="B3680" s="1">
        <v>45674</v>
      </c>
      <c r="C3680" t="s">
        <v>17</v>
      </c>
      <c r="D3680" t="s">
        <v>18</v>
      </c>
      <c r="E3680" t="s">
        <v>12</v>
      </c>
      <c r="F3680">
        <v>4</v>
      </c>
      <c r="G3680">
        <v>451.38</v>
      </c>
      <c r="H3680">
        <v>0</v>
      </c>
      <c r="I3680" t="s">
        <v>4500</v>
      </c>
      <c r="J3680">
        <f t="shared" si="171"/>
        <v>447.38</v>
      </c>
      <c r="K3680">
        <f t="shared" si="172"/>
        <v>447.38</v>
      </c>
      <c r="L3680">
        <f t="shared" si="173"/>
        <v>178.952</v>
      </c>
    </row>
    <row r="3681" spans="1:12" x14ac:dyDescent="0.35">
      <c r="A3681" t="s">
        <v>4501</v>
      </c>
      <c r="B3681" s="1">
        <v>45109</v>
      </c>
      <c r="C3681" t="s">
        <v>10</v>
      </c>
      <c r="D3681" t="s">
        <v>11</v>
      </c>
      <c r="E3681" t="s">
        <v>12</v>
      </c>
      <c r="F3681">
        <v>4</v>
      </c>
      <c r="G3681">
        <v>562.1</v>
      </c>
      <c r="H3681">
        <v>0.3</v>
      </c>
      <c r="I3681" t="s">
        <v>2350</v>
      </c>
      <c r="J3681">
        <f t="shared" si="171"/>
        <v>558.1</v>
      </c>
      <c r="K3681">
        <f t="shared" si="172"/>
        <v>390.67</v>
      </c>
      <c r="L3681">
        <f t="shared" si="173"/>
        <v>55.81</v>
      </c>
    </row>
    <row r="3682" spans="1:12" x14ac:dyDescent="0.35">
      <c r="A3682" t="s">
        <v>4502</v>
      </c>
      <c r="B3682" s="1">
        <v>45137</v>
      </c>
      <c r="C3682" t="s">
        <v>40</v>
      </c>
      <c r="D3682" t="s">
        <v>33</v>
      </c>
      <c r="E3682" t="s">
        <v>19</v>
      </c>
      <c r="F3682">
        <v>3</v>
      </c>
      <c r="G3682">
        <v>57.21</v>
      </c>
      <c r="H3682">
        <v>0.15</v>
      </c>
      <c r="I3682" t="s">
        <v>1761</v>
      </c>
      <c r="J3682">
        <f t="shared" si="171"/>
        <v>54.21</v>
      </c>
      <c r="K3682">
        <f t="shared" si="172"/>
        <v>46.078499999999998</v>
      </c>
      <c r="L3682">
        <f t="shared" si="173"/>
        <v>13.552500000000002</v>
      </c>
    </row>
    <row r="3683" spans="1:12" x14ac:dyDescent="0.35">
      <c r="A3683" t="s">
        <v>4503</v>
      </c>
      <c r="B3683" s="1">
        <v>45513</v>
      </c>
      <c r="C3683" t="s">
        <v>50</v>
      </c>
      <c r="D3683" t="s">
        <v>11</v>
      </c>
      <c r="E3683" t="s">
        <v>19</v>
      </c>
      <c r="F3683">
        <v>10</v>
      </c>
      <c r="G3683">
        <v>442.82</v>
      </c>
      <c r="H3683">
        <v>0.3</v>
      </c>
      <c r="I3683" t="s">
        <v>404</v>
      </c>
      <c r="J3683">
        <f t="shared" si="171"/>
        <v>432.82</v>
      </c>
      <c r="K3683">
        <f t="shared" si="172"/>
        <v>302.97399999999999</v>
      </c>
      <c r="L3683">
        <f t="shared" si="173"/>
        <v>43.281999999999982</v>
      </c>
    </row>
    <row r="3684" spans="1:12" x14ac:dyDescent="0.35">
      <c r="A3684" t="s">
        <v>4504</v>
      </c>
      <c r="B3684" s="1">
        <v>45969</v>
      </c>
      <c r="C3684" t="s">
        <v>29</v>
      </c>
      <c r="D3684" t="s">
        <v>18</v>
      </c>
      <c r="E3684" t="s">
        <v>23</v>
      </c>
      <c r="F3684">
        <v>7</v>
      </c>
      <c r="G3684">
        <v>899.91</v>
      </c>
      <c r="H3684">
        <v>0.15</v>
      </c>
      <c r="I3684" t="s">
        <v>1456</v>
      </c>
      <c r="J3684">
        <f t="shared" si="171"/>
        <v>892.91</v>
      </c>
      <c r="K3684">
        <f t="shared" si="172"/>
        <v>758.97349999999994</v>
      </c>
      <c r="L3684">
        <f t="shared" si="173"/>
        <v>223.22749999999996</v>
      </c>
    </row>
    <row r="3685" spans="1:12" x14ac:dyDescent="0.35">
      <c r="A3685" t="s">
        <v>4505</v>
      </c>
      <c r="B3685" s="1">
        <v>45847</v>
      </c>
      <c r="C3685" t="s">
        <v>156</v>
      </c>
      <c r="D3685" t="s">
        <v>33</v>
      </c>
      <c r="E3685" t="s">
        <v>43</v>
      </c>
      <c r="F3685">
        <v>6</v>
      </c>
      <c r="G3685">
        <v>49.54</v>
      </c>
      <c r="H3685">
        <v>0.3</v>
      </c>
      <c r="I3685" t="s">
        <v>177</v>
      </c>
      <c r="J3685">
        <f t="shared" si="171"/>
        <v>43.54</v>
      </c>
      <c r="K3685">
        <f t="shared" si="172"/>
        <v>30.477999999999998</v>
      </c>
      <c r="L3685">
        <f t="shared" si="173"/>
        <v>4.3539999999999992</v>
      </c>
    </row>
    <row r="3686" spans="1:12" x14ac:dyDescent="0.35">
      <c r="A3686" t="s">
        <v>4506</v>
      </c>
      <c r="B3686" s="1">
        <v>45314</v>
      </c>
      <c r="C3686" t="s">
        <v>61</v>
      </c>
      <c r="D3686" t="s">
        <v>33</v>
      </c>
      <c r="E3686" t="s">
        <v>12</v>
      </c>
      <c r="F3686">
        <v>8</v>
      </c>
      <c r="G3686">
        <v>95</v>
      </c>
      <c r="H3686">
        <v>0</v>
      </c>
      <c r="I3686" t="s">
        <v>2059</v>
      </c>
      <c r="J3686">
        <f t="shared" si="171"/>
        <v>87</v>
      </c>
      <c r="K3686">
        <f t="shared" si="172"/>
        <v>87</v>
      </c>
      <c r="L3686">
        <f t="shared" si="173"/>
        <v>34.800000000000004</v>
      </c>
    </row>
    <row r="3687" spans="1:12" x14ac:dyDescent="0.35">
      <c r="A3687" t="s">
        <v>4507</v>
      </c>
      <c r="B3687" s="1">
        <v>45223</v>
      </c>
      <c r="C3687" t="s">
        <v>10</v>
      </c>
      <c r="D3687" t="s">
        <v>11</v>
      </c>
      <c r="E3687" t="s">
        <v>23</v>
      </c>
      <c r="F3687">
        <v>4</v>
      </c>
      <c r="G3687">
        <v>535.77</v>
      </c>
      <c r="H3687">
        <v>0.2</v>
      </c>
      <c r="I3687" t="s">
        <v>865</v>
      </c>
      <c r="J3687">
        <f t="shared" si="171"/>
        <v>531.77</v>
      </c>
      <c r="K3687">
        <f t="shared" si="172"/>
        <v>425.416</v>
      </c>
      <c r="L3687">
        <f t="shared" si="173"/>
        <v>106.35400000000004</v>
      </c>
    </row>
    <row r="3688" spans="1:12" x14ac:dyDescent="0.35">
      <c r="A3688" t="s">
        <v>4508</v>
      </c>
      <c r="B3688" s="1">
        <v>44980</v>
      </c>
      <c r="C3688" t="s">
        <v>141</v>
      </c>
      <c r="D3688" t="s">
        <v>33</v>
      </c>
      <c r="E3688" t="s">
        <v>12</v>
      </c>
      <c r="F3688">
        <v>10</v>
      </c>
      <c r="G3688">
        <v>10.51</v>
      </c>
      <c r="H3688">
        <v>0.2</v>
      </c>
      <c r="I3688" t="s">
        <v>433</v>
      </c>
      <c r="J3688">
        <f t="shared" si="171"/>
        <v>0.50999999999999979</v>
      </c>
      <c r="K3688">
        <f t="shared" si="172"/>
        <v>0.40799999999999986</v>
      </c>
      <c r="L3688">
        <f t="shared" si="173"/>
        <v>0.10199999999999998</v>
      </c>
    </row>
    <row r="3689" spans="1:12" x14ac:dyDescent="0.35">
      <c r="A3689" t="s">
        <v>4509</v>
      </c>
      <c r="B3689" s="1">
        <v>45938</v>
      </c>
      <c r="C3689" t="s">
        <v>53</v>
      </c>
      <c r="D3689" t="s">
        <v>18</v>
      </c>
      <c r="E3689" t="s">
        <v>12</v>
      </c>
      <c r="F3689">
        <v>2</v>
      </c>
      <c r="G3689">
        <v>1070.74</v>
      </c>
      <c r="H3689">
        <v>0</v>
      </c>
      <c r="I3689" t="s">
        <v>1711</v>
      </c>
      <c r="J3689">
        <f t="shared" si="171"/>
        <v>1068.74</v>
      </c>
      <c r="K3689">
        <f t="shared" si="172"/>
        <v>1068.74</v>
      </c>
      <c r="L3689">
        <f t="shared" si="173"/>
        <v>427.49599999999998</v>
      </c>
    </row>
    <row r="3690" spans="1:12" x14ac:dyDescent="0.35">
      <c r="A3690" t="s">
        <v>4510</v>
      </c>
      <c r="B3690" s="1">
        <v>45778</v>
      </c>
      <c r="C3690" t="s">
        <v>17</v>
      </c>
      <c r="D3690" t="s">
        <v>18</v>
      </c>
      <c r="E3690" t="s">
        <v>23</v>
      </c>
      <c r="F3690">
        <v>6</v>
      </c>
      <c r="G3690">
        <v>1217.01</v>
      </c>
      <c r="H3690">
        <v>0</v>
      </c>
      <c r="I3690" t="s">
        <v>3431</v>
      </c>
      <c r="J3690">
        <f t="shared" si="171"/>
        <v>1211.01</v>
      </c>
      <c r="K3690">
        <f t="shared" si="172"/>
        <v>1211.01</v>
      </c>
      <c r="L3690">
        <f t="shared" si="173"/>
        <v>484.404</v>
      </c>
    </row>
    <row r="3691" spans="1:12" x14ac:dyDescent="0.35">
      <c r="A3691" t="s">
        <v>4511</v>
      </c>
      <c r="B3691" s="1">
        <v>45241</v>
      </c>
      <c r="C3691" t="s">
        <v>50</v>
      </c>
      <c r="D3691" t="s">
        <v>11</v>
      </c>
      <c r="E3691" t="s">
        <v>23</v>
      </c>
      <c r="F3691">
        <v>7</v>
      </c>
      <c r="G3691">
        <v>707.71</v>
      </c>
      <c r="H3691">
        <v>0.3</v>
      </c>
      <c r="I3691" t="s">
        <v>262</v>
      </c>
      <c r="J3691">
        <f t="shared" si="171"/>
        <v>700.71</v>
      </c>
      <c r="K3691">
        <f t="shared" si="172"/>
        <v>490.49700000000001</v>
      </c>
      <c r="L3691">
        <f t="shared" si="173"/>
        <v>70.071000000000026</v>
      </c>
    </row>
    <row r="3692" spans="1:12" x14ac:dyDescent="0.35">
      <c r="A3692" t="s">
        <v>4512</v>
      </c>
      <c r="B3692" s="1">
        <v>45936</v>
      </c>
      <c r="C3692" t="s">
        <v>50</v>
      </c>
      <c r="D3692" t="s">
        <v>11</v>
      </c>
      <c r="E3692" t="s">
        <v>23</v>
      </c>
      <c r="F3692">
        <v>4</v>
      </c>
      <c r="G3692">
        <v>792.85</v>
      </c>
      <c r="H3692">
        <v>0.15</v>
      </c>
      <c r="I3692" t="s">
        <v>2321</v>
      </c>
      <c r="J3692">
        <f t="shared" si="171"/>
        <v>788.85</v>
      </c>
      <c r="K3692">
        <f t="shared" si="172"/>
        <v>670.52250000000004</v>
      </c>
      <c r="L3692">
        <f t="shared" si="173"/>
        <v>197.21250000000003</v>
      </c>
    </row>
    <row r="3693" spans="1:12" x14ac:dyDescent="0.35">
      <c r="A3693" t="s">
        <v>4513</v>
      </c>
      <c r="B3693" s="1">
        <v>45171</v>
      </c>
      <c r="C3693" t="s">
        <v>26</v>
      </c>
      <c r="D3693" t="s">
        <v>18</v>
      </c>
      <c r="E3693" t="s">
        <v>12</v>
      </c>
      <c r="F3693">
        <v>3</v>
      </c>
      <c r="G3693">
        <v>883.32</v>
      </c>
      <c r="H3693">
        <v>0.1</v>
      </c>
      <c r="I3693" t="s">
        <v>185</v>
      </c>
      <c r="J3693">
        <f t="shared" si="171"/>
        <v>880.32</v>
      </c>
      <c r="K3693">
        <f t="shared" si="172"/>
        <v>792.28800000000001</v>
      </c>
      <c r="L3693">
        <f t="shared" si="173"/>
        <v>264.096</v>
      </c>
    </row>
    <row r="3694" spans="1:12" x14ac:dyDescent="0.35">
      <c r="A3694" t="s">
        <v>4514</v>
      </c>
      <c r="B3694" s="1">
        <v>44563</v>
      </c>
      <c r="C3694" t="s">
        <v>64</v>
      </c>
      <c r="D3694" t="s">
        <v>11</v>
      </c>
      <c r="E3694" t="s">
        <v>12</v>
      </c>
      <c r="F3694">
        <v>5</v>
      </c>
      <c r="G3694">
        <v>159.97999999999999</v>
      </c>
      <c r="H3694">
        <v>0.15</v>
      </c>
      <c r="I3694" t="s">
        <v>46</v>
      </c>
      <c r="J3694">
        <f t="shared" si="171"/>
        <v>154.97999999999999</v>
      </c>
      <c r="K3694">
        <f t="shared" si="172"/>
        <v>131.73299999999998</v>
      </c>
      <c r="L3694">
        <f t="shared" si="173"/>
        <v>38.74499999999999</v>
      </c>
    </row>
    <row r="3695" spans="1:12" x14ac:dyDescent="0.35">
      <c r="A3695" t="s">
        <v>4515</v>
      </c>
      <c r="B3695" s="1">
        <v>44773</v>
      </c>
      <c r="C3695" t="s">
        <v>32</v>
      </c>
      <c r="D3695" t="s">
        <v>33</v>
      </c>
      <c r="E3695" t="s">
        <v>23</v>
      </c>
      <c r="F3695">
        <v>4</v>
      </c>
      <c r="G3695">
        <v>136.59</v>
      </c>
      <c r="H3695">
        <v>0.15</v>
      </c>
      <c r="I3695" t="s">
        <v>2373</v>
      </c>
      <c r="J3695">
        <f t="shared" si="171"/>
        <v>132.59</v>
      </c>
      <c r="K3695">
        <f t="shared" si="172"/>
        <v>112.7015</v>
      </c>
      <c r="L3695">
        <f t="shared" si="173"/>
        <v>33.147499999999994</v>
      </c>
    </row>
    <row r="3696" spans="1:12" x14ac:dyDescent="0.35">
      <c r="A3696" t="s">
        <v>4516</v>
      </c>
      <c r="B3696" s="1">
        <v>45947</v>
      </c>
      <c r="C3696" t="s">
        <v>71</v>
      </c>
      <c r="D3696" t="s">
        <v>33</v>
      </c>
      <c r="E3696" t="s">
        <v>43</v>
      </c>
      <c r="F3696">
        <v>10</v>
      </c>
      <c r="G3696">
        <v>53.84</v>
      </c>
      <c r="H3696">
        <v>0.2</v>
      </c>
      <c r="I3696" t="s">
        <v>1076</v>
      </c>
      <c r="J3696">
        <f t="shared" si="171"/>
        <v>43.84</v>
      </c>
      <c r="K3696">
        <f t="shared" si="172"/>
        <v>35.072000000000003</v>
      </c>
      <c r="L3696">
        <f t="shared" si="173"/>
        <v>8.7680000000000007</v>
      </c>
    </row>
    <row r="3697" spans="1:12" x14ac:dyDescent="0.35">
      <c r="A3697" t="s">
        <v>4517</v>
      </c>
      <c r="B3697" s="1">
        <v>45701</v>
      </c>
      <c r="C3697" t="s">
        <v>17</v>
      </c>
      <c r="D3697" t="s">
        <v>18</v>
      </c>
      <c r="E3697" t="s">
        <v>43</v>
      </c>
      <c r="F3697">
        <v>5</v>
      </c>
      <c r="G3697">
        <v>680.66</v>
      </c>
      <c r="H3697">
        <v>0.15</v>
      </c>
      <c r="I3697" t="s">
        <v>54</v>
      </c>
      <c r="J3697">
        <f t="shared" si="171"/>
        <v>675.66</v>
      </c>
      <c r="K3697">
        <f t="shared" si="172"/>
        <v>574.31099999999992</v>
      </c>
      <c r="L3697">
        <f t="shared" si="173"/>
        <v>168.91499999999996</v>
      </c>
    </row>
    <row r="3698" spans="1:12" x14ac:dyDescent="0.35">
      <c r="A3698" t="s">
        <v>4518</v>
      </c>
      <c r="B3698" s="1">
        <v>44714</v>
      </c>
      <c r="C3698" t="s">
        <v>56</v>
      </c>
      <c r="D3698" t="s">
        <v>33</v>
      </c>
      <c r="E3698" t="s">
        <v>23</v>
      </c>
      <c r="F3698">
        <v>4</v>
      </c>
      <c r="G3698">
        <v>9.5399999999999991</v>
      </c>
      <c r="H3698">
        <v>0</v>
      </c>
      <c r="I3698" t="s">
        <v>1055</v>
      </c>
      <c r="J3698">
        <f t="shared" si="171"/>
        <v>5.5399999999999991</v>
      </c>
      <c r="K3698">
        <f t="shared" si="172"/>
        <v>5.5399999999999991</v>
      </c>
      <c r="L3698">
        <f t="shared" si="173"/>
        <v>2.2159999999999997</v>
      </c>
    </row>
    <row r="3699" spans="1:12" x14ac:dyDescent="0.35">
      <c r="A3699" t="s">
        <v>4519</v>
      </c>
      <c r="B3699" s="1">
        <v>45918</v>
      </c>
      <c r="C3699" t="s">
        <v>50</v>
      </c>
      <c r="D3699" t="s">
        <v>11</v>
      </c>
      <c r="E3699" t="s">
        <v>12</v>
      </c>
      <c r="F3699">
        <v>7</v>
      </c>
      <c r="G3699">
        <v>553.61</v>
      </c>
      <c r="H3699">
        <v>0</v>
      </c>
      <c r="I3699" t="s">
        <v>833</v>
      </c>
      <c r="J3699">
        <f t="shared" si="171"/>
        <v>546.61</v>
      </c>
      <c r="K3699">
        <f t="shared" si="172"/>
        <v>546.61</v>
      </c>
      <c r="L3699">
        <f t="shared" si="173"/>
        <v>218.64400000000001</v>
      </c>
    </row>
    <row r="3700" spans="1:12" x14ac:dyDescent="0.35">
      <c r="A3700" t="s">
        <v>4520</v>
      </c>
      <c r="B3700" s="1">
        <v>45361</v>
      </c>
      <c r="C3700" t="s">
        <v>26</v>
      </c>
      <c r="D3700" t="s">
        <v>18</v>
      </c>
      <c r="E3700" t="s">
        <v>12</v>
      </c>
      <c r="F3700">
        <v>3</v>
      </c>
      <c r="G3700">
        <v>338.02</v>
      </c>
      <c r="H3700">
        <v>0.3</v>
      </c>
      <c r="I3700" t="s">
        <v>4500</v>
      </c>
      <c r="J3700">
        <f t="shared" si="171"/>
        <v>335.02</v>
      </c>
      <c r="K3700">
        <f t="shared" si="172"/>
        <v>234.51399999999998</v>
      </c>
      <c r="L3700">
        <f t="shared" si="173"/>
        <v>33.50200000000001</v>
      </c>
    </row>
    <row r="3701" spans="1:12" x14ac:dyDescent="0.35">
      <c r="A3701" t="s">
        <v>4521</v>
      </c>
      <c r="B3701" s="1">
        <v>45487</v>
      </c>
      <c r="C3701" t="s">
        <v>71</v>
      </c>
      <c r="D3701" t="s">
        <v>33</v>
      </c>
      <c r="E3701" t="s">
        <v>19</v>
      </c>
      <c r="F3701">
        <v>7</v>
      </c>
      <c r="G3701">
        <v>101.79</v>
      </c>
      <c r="H3701">
        <v>0</v>
      </c>
      <c r="I3701" t="s">
        <v>1300</v>
      </c>
      <c r="J3701">
        <f t="shared" si="171"/>
        <v>94.79</v>
      </c>
      <c r="K3701">
        <f t="shared" si="172"/>
        <v>94.79</v>
      </c>
      <c r="L3701">
        <f t="shared" si="173"/>
        <v>37.916000000000004</v>
      </c>
    </row>
    <row r="3702" spans="1:12" x14ac:dyDescent="0.35">
      <c r="A3702" t="s">
        <v>4522</v>
      </c>
      <c r="B3702" s="1">
        <v>45797</v>
      </c>
      <c r="C3702" t="s">
        <v>64</v>
      </c>
      <c r="D3702" t="s">
        <v>11</v>
      </c>
      <c r="E3702" t="s">
        <v>23</v>
      </c>
      <c r="F3702">
        <v>7</v>
      </c>
      <c r="G3702">
        <v>590</v>
      </c>
      <c r="H3702">
        <v>0.3</v>
      </c>
      <c r="I3702" t="s">
        <v>1775</v>
      </c>
      <c r="J3702">
        <f t="shared" si="171"/>
        <v>583</v>
      </c>
      <c r="K3702">
        <f t="shared" si="172"/>
        <v>408.09999999999997</v>
      </c>
      <c r="L3702">
        <f t="shared" si="173"/>
        <v>58.299999999999955</v>
      </c>
    </row>
    <row r="3703" spans="1:12" x14ac:dyDescent="0.35">
      <c r="A3703" t="s">
        <v>4523</v>
      </c>
      <c r="B3703" s="1">
        <v>44877</v>
      </c>
      <c r="C3703" t="s">
        <v>156</v>
      </c>
      <c r="D3703" t="s">
        <v>33</v>
      </c>
      <c r="E3703" t="s">
        <v>43</v>
      </c>
      <c r="F3703">
        <v>8</v>
      </c>
      <c r="G3703">
        <v>117.16</v>
      </c>
      <c r="H3703">
        <v>0.2</v>
      </c>
      <c r="I3703" t="s">
        <v>2702</v>
      </c>
      <c r="J3703">
        <f t="shared" si="171"/>
        <v>109.16</v>
      </c>
      <c r="K3703">
        <f t="shared" si="172"/>
        <v>87.328000000000003</v>
      </c>
      <c r="L3703">
        <f t="shared" si="173"/>
        <v>21.832000000000008</v>
      </c>
    </row>
    <row r="3704" spans="1:12" x14ac:dyDescent="0.35">
      <c r="A3704" t="s">
        <v>4524</v>
      </c>
      <c r="B3704" s="1">
        <v>45522</v>
      </c>
      <c r="C3704" t="s">
        <v>17</v>
      </c>
      <c r="D3704" t="s">
        <v>18</v>
      </c>
      <c r="E3704" t="s">
        <v>43</v>
      </c>
      <c r="F3704">
        <v>5</v>
      </c>
      <c r="G3704">
        <v>227.91</v>
      </c>
      <c r="H3704">
        <v>0.15</v>
      </c>
      <c r="I3704" t="s">
        <v>644</v>
      </c>
      <c r="J3704">
        <f t="shared" si="171"/>
        <v>222.91</v>
      </c>
      <c r="K3704">
        <f t="shared" si="172"/>
        <v>189.4735</v>
      </c>
      <c r="L3704">
        <f t="shared" si="173"/>
        <v>55.72750000000002</v>
      </c>
    </row>
    <row r="3705" spans="1:12" x14ac:dyDescent="0.35">
      <c r="A3705" t="s">
        <v>4525</v>
      </c>
      <c r="B3705" s="1">
        <v>44967</v>
      </c>
      <c r="C3705" t="s">
        <v>99</v>
      </c>
      <c r="D3705" t="s">
        <v>33</v>
      </c>
      <c r="E3705" t="s">
        <v>23</v>
      </c>
      <c r="F3705">
        <v>5</v>
      </c>
      <c r="G3705">
        <v>137.72</v>
      </c>
      <c r="H3705">
        <v>0.3</v>
      </c>
      <c r="I3705" t="s">
        <v>1048</v>
      </c>
      <c r="J3705">
        <f t="shared" si="171"/>
        <v>132.72</v>
      </c>
      <c r="K3705">
        <f t="shared" si="172"/>
        <v>92.903999999999996</v>
      </c>
      <c r="L3705">
        <f t="shared" si="173"/>
        <v>13.272000000000006</v>
      </c>
    </row>
    <row r="3706" spans="1:12" x14ac:dyDescent="0.35">
      <c r="A3706" t="s">
        <v>4526</v>
      </c>
      <c r="B3706" s="1">
        <v>45707</v>
      </c>
      <c r="C3706" t="s">
        <v>22</v>
      </c>
      <c r="D3706" t="s">
        <v>11</v>
      </c>
      <c r="E3706" t="s">
        <v>43</v>
      </c>
      <c r="F3706">
        <v>6</v>
      </c>
      <c r="G3706">
        <v>613.41999999999996</v>
      </c>
      <c r="H3706">
        <v>0</v>
      </c>
      <c r="I3706" t="s">
        <v>3726</v>
      </c>
      <c r="J3706">
        <f t="shared" si="171"/>
        <v>607.41999999999996</v>
      </c>
      <c r="K3706">
        <f t="shared" si="172"/>
        <v>607.41999999999996</v>
      </c>
      <c r="L3706">
        <f t="shared" si="173"/>
        <v>242.96800000000002</v>
      </c>
    </row>
    <row r="3707" spans="1:12" x14ac:dyDescent="0.35">
      <c r="A3707" t="s">
        <v>4527</v>
      </c>
      <c r="B3707" s="1">
        <v>45453</v>
      </c>
      <c r="C3707" t="s">
        <v>17</v>
      </c>
      <c r="D3707" t="s">
        <v>18</v>
      </c>
      <c r="E3707" t="s">
        <v>43</v>
      </c>
      <c r="F3707">
        <v>8</v>
      </c>
      <c r="G3707">
        <v>1209.8900000000001</v>
      </c>
      <c r="H3707">
        <v>0.3</v>
      </c>
      <c r="I3707" t="s">
        <v>3667</v>
      </c>
      <c r="J3707">
        <f t="shared" si="171"/>
        <v>1201.8900000000001</v>
      </c>
      <c r="K3707">
        <f t="shared" si="172"/>
        <v>841.32299999999998</v>
      </c>
      <c r="L3707">
        <f t="shared" si="173"/>
        <v>120.18899999999996</v>
      </c>
    </row>
    <row r="3708" spans="1:12" x14ac:dyDescent="0.35">
      <c r="A3708" t="s">
        <v>4528</v>
      </c>
      <c r="B3708" s="1">
        <v>45686</v>
      </c>
      <c r="C3708" t="s">
        <v>64</v>
      </c>
      <c r="D3708" t="s">
        <v>11</v>
      </c>
      <c r="E3708" t="s">
        <v>12</v>
      </c>
      <c r="F3708">
        <v>9</v>
      </c>
      <c r="G3708">
        <v>757.54</v>
      </c>
      <c r="H3708">
        <v>0</v>
      </c>
      <c r="I3708" t="s">
        <v>874</v>
      </c>
      <c r="J3708">
        <f t="shared" si="171"/>
        <v>748.54</v>
      </c>
      <c r="K3708">
        <f t="shared" si="172"/>
        <v>748.54</v>
      </c>
      <c r="L3708">
        <f t="shared" si="173"/>
        <v>299.416</v>
      </c>
    </row>
    <row r="3709" spans="1:12" x14ac:dyDescent="0.35">
      <c r="A3709" t="s">
        <v>4529</v>
      </c>
      <c r="B3709" s="1">
        <v>45456</v>
      </c>
      <c r="C3709" t="s">
        <v>99</v>
      </c>
      <c r="D3709" t="s">
        <v>33</v>
      </c>
      <c r="E3709" t="s">
        <v>12</v>
      </c>
      <c r="F3709">
        <v>8</v>
      </c>
      <c r="G3709">
        <v>83.64</v>
      </c>
      <c r="H3709">
        <v>0.1</v>
      </c>
      <c r="I3709" t="s">
        <v>435</v>
      </c>
      <c r="J3709">
        <f t="shared" si="171"/>
        <v>75.64</v>
      </c>
      <c r="K3709">
        <f t="shared" si="172"/>
        <v>68.076000000000008</v>
      </c>
      <c r="L3709">
        <f t="shared" si="173"/>
        <v>22.692000000000007</v>
      </c>
    </row>
    <row r="3710" spans="1:12" x14ac:dyDescent="0.35">
      <c r="A3710" t="s">
        <v>4530</v>
      </c>
      <c r="B3710" s="1">
        <v>44747</v>
      </c>
      <c r="C3710" t="s">
        <v>53</v>
      </c>
      <c r="D3710" t="s">
        <v>18</v>
      </c>
      <c r="E3710" t="s">
        <v>23</v>
      </c>
      <c r="F3710">
        <v>5</v>
      </c>
      <c r="G3710">
        <v>443.72</v>
      </c>
      <c r="H3710">
        <v>0.1</v>
      </c>
      <c r="I3710" t="s">
        <v>2150</v>
      </c>
      <c r="J3710">
        <f t="shared" si="171"/>
        <v>438.72</v>
      </c>
      <c r="K3710">
        <f t="shared" si="172"/>
        <v>394.84800000000001</v>
      </c>
      <c r="L3710">
        <f t="shared" si="173"/>
        <v>131.61599999999999</v>
      </c>
    </row>
    <row r="3711" spans="1:12" x14ac:dyDescent="0.35">
      <c r="A3711" t="s">
        <v>4531</v>
      </c>
      <c r="B3711" s="1">
        <v>45387</v>
      </c>
      <c r="C3711" t="s">
        <v>17</v>
      </c>
      <c r="D3711" t="s">
        <v>18</v>
      </c>
      <c r="E3711" t="s">
        <v>12</v>
      </c>
      <c r="F3711">
        <v>9</v>
      </c>
      <c r="G3711">
        <v>156.81</v>
      </c>
      <c r="H3711">
        <v>0</v>
      </c>
      <c r="I3711" t="s">
        <v>571</v>
      </c>
      <c r="J3711">
        <f t="shared" si="171"/>
        <v>147.81</v>
      </c>
      <c r="K3711">
        <f t="shared" si="172"/>
        <v>147.81</v>
      </c>
      <c r="L3711">
        <f t="shared" si="173"/>
        <v>59.124000000000009</v>
      </c>
    </row>
    <row r="3712" spans="1:12" x14ac:dyDescent="0.35">
      <c r="A3712" t="s">
        <v>4532</v>
      </c>
      <c r="B3712" s="1">
        <v>44868</v>
      </c>
      <c r="C3712" t="s">
        <v>22</v>
      </c>
      <c r="D3712" t="s">
        <v>11</v>
      </c>
      <c r="E3712" t="s">
        <v>23</v>
      </c>
      <c r="F3712">
        <v>5</v>
      </c>
      <c r="G3712">
        <v>344.96</v>
      </c>
      <c r="H3712">
        <v>0.2</v>
      </c>
      <c r="I3712" t="s">
        <v>912</v>
      </c>
      <c r="J3712">
        <f t="shared" si="171"/>
        <v>339.96</v>
      </c>
      <c r="K3712">
        <f t="shared" si="172"/>
        <v>271.96800000000002</v>
      </c>
      <c r="L3712">
        <f t="shared" si="173"/>
        <v>67.992000000000047</v>
      </c>
    </row>
    <row r="3713" spans="1:12" x14ac:dyDescent="0.35">
      <c r="A3713" t="s">
        <v>4533</v>
      </c>
      <c r="B3713" s="1">
        <v>45017</v>
      </c>
      <c r="C3713" t="s">
        <v>71</v>
      </c>
      <c r="D3713" t="s">
        <v>33</v>
      </c>
      <c r="E3713" t="s">
        <v>43</v>
      </c>
      <c r="F3713">
        <v>5</v>
      </c>
      <c r="G3713">
        <v>81.62</v>
      </c>
      <c r="H3713">
        <v>0.2</v>
      </c>
      <c r="I3713" t="s">
        <v>213</v>
      </c>
      <c r="J3713">
        <f t="shared" si="171"/>
        <v>76.62</v>
      </c>
      <c r="K3713">
        <f t="shared" si="172"/>
        <v>61.296000000000006</v>
      </c>
      <c r="L3713">
        <f t="shared" si="173"/>
        <v>15.324000000000005</v>
      </c>
    </row>
    <row r="3714" spans="1:12" x14ac:dyDescent="0.35">
      <c r="A3714" t="s">
        <v>4534</v>
      </c>
      <c r="B3714" s="1">
        <v>44944</v>
      </c>
      <c r="C3714" t="s">
        <v>64</v>
      </c>
      <c r="D3714" t="s">
        <v>11</v>
      </c>
      <c r="E3714" t="s">
        <v>23</v>
      </c>
      <c r="F3714">
        <v>1</v>
      </c>
      <c r="G3714">
        <v>666.91</v>
      </c>
      <c r="H3714">
        <v>0.2</v>
      </c>
      <c r="I3714" t="s">
        <v>65</v>
      </c>
      <c r="J3714">
        <f t="shared" ref="J3714:J3777" si="174">G3714-F3714</f>
        <v>665.91</v>
      </c>
      <c r="K3714">
        <f t="shared" ref="K3714:K3777" si="175">J3714*(1-H3714)</f>
        <v>532.72799999999995</v>
      </c>
      <c r="L3714">
        <f t="shared" ref="L3714:L3777" si="176">K3714-(J3714*0.6)</f>
        <v>133.18199999999996</v>
      </c>
    </row>
    <row r="3715" spans="1:12" x14ac:dyDescent="0.35">
      <c r="A3715" t="s">
        <v>4535</v>
      </c>
      <c r="B3715" s="1">
        <v>45629</v>
      </c>
      <c r="C3715" t="s">
        <v>29</v>
      </c>
      <c r="D3715" t="s">
        <v>18</v>
      </c>
      <c r="E3715" t="s">
        <v>12</v>
      </c>
      <c r="F3715">
        <v>6</v>
      </c>
      <c r="G3715">
        <v>1314.89</v>
      </c>
      <c r="H3715">
        <v>0.15</v>
      </c>
      <c r="I3715" t="s">
        <v>1942</v>
      </c>
      <c r="J3715">
        <f t="shared" si="174"/>
        <v>1308.8900000000001</v>
      </c>
      <c r="K3715">
        <f t="shared" si="175"/>
        <v>1112.5565000000001</v>
      </c>
      <c r="L3715">
        <f t="shared" si="176"/>
        <v>327.22250000000008</v>
      </c>
    </row>
    <row r="3716" spans="1:12" x14ac:dyDescent="0.35">
      <c r="A3716" t="s">
        <v>4536</v>
      </c>
      <c r="B3716" s="1">
        <v>45436</v>
      </c>
      <c r="C3716" t="s">
        <v>64</v>
      </c>
      <c r="D3716" t="s">
        <v>11</v>
      </c>
      <c r="E3716" t="s">
        <v>19</v>
      </c>
      <c r="F3716">
        <v>4</v>
      </c>
      <c r="G3716">
        <v>407.7</v>
      </c>
      <c r="H3716">
        <v>0.1</v>
      </c>
      <c r="I3716" t="s">
        <v>349</v>
      </c>
      <c r="J3716">
        <f t="shared" si="174"/>
        <v>403.7</v>
      </c>
      <c r="K3716">
        <f t="shared" si="175"/>
        <v>363.33</v>
      </c>
      <c r="L3716">
        <f t="shared" si="176"/>
        <v>121.11000000000001</v>
      </c>
    </row>
    <row r="3717" spans="1:12" x14ac:dyDescent="0.35">
      <c r="A3717" t="s">
        <v>4537</v>
      </c>
      <c r="B3717" s="1">
        <v>45443</v>
      </c>
      <c r="C3717" t="s">
        <v>29</v>
      </c>
      <c r="D3717" t="s">
        <v>18</v>
      </c>
      <c r="E3717" t="s">
        <v>19</v>
      </c>
      <c r="F3717">
        <v>7</v>
      </c>
      <c r="G3717">
        <v>213.49</v>
      </c>
      <c r="H3717">
        <v>0</v>
      </c>
      <c r="I3717" t="s">
        <v>120</v>
      </c>
      <c r="J3717">
        <f t="shared" si="174"/>
        <v>206.49</v>
      </c>
      <c r="K3717">
        <f t="shared" si="175"/>
        <v>206.49</v>
      </c>
      <c r="L3717">
        <f t="shared" si="176"/>
        <v>82.596000000000004</v>
      </c>
    </row>
    <row r="3718" spans="1:12" x14ac:dyDescent="0.35">
      <c r="A3718" t="s">
        <v>4538</v>
      </c>
      <c r="B3718" s="1">
        <v>45048</v>
      </c>
      <c r="C3718" t="s">
        <v>26</v>
      </c>
      <c r="D3718" t="s">
        <v>18</v>
      </c>
      <c r="E3718" t="s">
        <v>43</v>
      </c>
      <c r="F3718">
        <v>6</v>
      </c>
      <c r="G3718">
        <v>871.75</v>
      </c>
      <c r="H3718">
        <v>0.15</v>
      </c>
      <c r="I3718" t="s">
        <v>577</v>
      </c>
      <c r="J3718">
        <f t="shared" si="174"/>
        <v>865.75</v>
      </c>
      <c r="K3718">
        <f t="shared" si="175"/>
        <v>735.88749999999993</v>
      </c>
      <c r="L3718">
        <f t="shared" si="176"/>
        <v>216.4375</v>
      </c>
    </row>
    <row r="3719" spans="1:12" x14ac:dyDescent="0.35">
      <c r="A3719" t="s">
        <v>4539</v>
      </c>
      <c r="B3719" s="1">
        <v>45715</v>
      </c>
      <c r="C3719" t="s">
        <v>29</v>
      </c>
      <c r="D3719" t="s">
        <v>18</v>
      </c>
      <c r="E3719" t="s">
        <v>19</v>
      </c>
      <c r="F3719">
        <v>5</v>
      </c>
      <c r="G3719">
        <v>271.67</v>
      </c>
      <c r="H3719">
        <v>0.2</v>
      </c>
      <c r="I3719" t="s">
        <v>884</v>
      </c>
      <c r="J3719">
        <f t="shared" si="174"/>
        <v>266.67</v>
      </c>
      <c r="K3719">
        <f t="shared" si="175"/>
        <v>213.33600000000001</v>
      </c>
      <c r="L3719">
        <f t="shared" si="176"/>
        <v>53.334000000000003</v>
      </c>
    </row>
    <row r="3720" spans="1:12" x14ac:dyDescent="0.35">
      <c r="A3720" t="s">
        <v>4540</v>
      </c>
      <c r="B3720" s="1">
        <v>45005</v>
      </c>
      <c r="C3720" t="s">
        <v>141</v>
      </c>
      <c r="D3720" t="s">
        <v>33</v>
      </c>
      <c r="E3720" t="s">
        <v>23</v>
      </c>
      <c r="F3720">
        <v>7</v>
      </c>
      <c r="G3720">
        <v>5.18</v>
      </c>
      <c r="H3720">
        <v>0</v>
      </c>
      <c r="I3720" t="s">
        <v>4396</v>
      </c>
      <c r="J3720">
        <f t="shared" si="174"/>
        <v>-1.8200000000000003</v>
      </c>
      <c r="K3720">
        <f t="shared" si="175"/>
        <v>-1.8200000000000003</v>
      </c>
      <c r="L3720">
        <f t="shared" si="176"/>
        <v>-0.7280000000000002</v>
      </c>
    </row>
    <row r="3721" spans="1:12" x14ac:dyDescent="0.35">
      <c r="A3721" t="s">
        <v>4541</v>
      </c>
      <c r="B3721" s="1">
        <v>44562</v>
      </c>
      <c r="C3721" t="s">
        <v>10</v>
      </c>
      <c r="D3721" t="s">
        <v>11</v>
      </c>
      <c r="E3721" t="s">
        <v>43</v>
      </c>
      <c r="F3721">
        <v>8</v>
      </c>
      <c r="G3721">
        <v>194.77</v>
      </c>
      <c r="H3721">
        <v>0.2</v>
      </c>
      <c r="I3721" t="s">
        <v>1885</v>
      </c>
      <c r="J3721">
        <f t="shared" si="174"/>
        <v>186.77</v>
      </c>
      <c r="K3721">
        <f t="shared" si="175"/>
        <v>149.41600000000003</v>
      </c>
      <c r="L3721">
        <f t="shared" si="176"/>
        <v>37.354000000000028</v>
      </c>
    </row>
    <row r="3722" spans="1:12" x14ac:dyDescent="0.35">
      <c r="A3722" t="s">
        <v>4542</v>
      </c>
      <c r="B3722" s="1">
        <v>44702</v>
      </c>
      <c r="C3722" t="s">
        <v>64</v>
      </c>
      <c r="D3722" t="s">
        <v>11</v>
      </c>
      <c r="E3722" t="s">
        <v>43</v>
      </c>
      <c r="F3722">
        <v>8</v>
      </c>
      <c r="G3722">
        <v>121.01</v>
      </c>
      <c r="H3722">
        <v>0.2</v>
      </c>
      <c r="I3722" t="s">
        <v>510</v>
      </c>
      <c r="J3722">
        <f t="shared" si="174"/>
        <v>113.01</v>
      </c>
      <c r="K3722">
        <f t="shared" si="175"/>
        <v>90.408000000000015</v>
      </c>
      <c r="L3722">
        <f t="shared" si="176"/>
        <v>22.602000000000018</v>
      </c>
    </row>
    <row r="3723" spans="1:12" x14ac:dyDescent="0.35">
      <c r="A3723" t="s">
        <v>4543</v>
      </c>
      <c r="B3723" s="1">
        <v>44674</v>
      </c>
      <c r="C3723" t="s">
        <v>99</v>
      </c>
      <c r="D3723" t="s">
        <v>33</v>
      </c>
      <c r="E3723" t="s">
        <v>43</v>
      </c>
      <c r="F3723">
        <v>10</v>
      </c>
      <c r="G3723">
        <v>87.39</v>
      </c>
      <c r="H3723">
        <v>0.2</v>
      </c>
      <c r="I3723" t="s">
        <v>120</v>
      </c>
      <c r="J3723">
        <f t="shared" si="174"/>
        <v>77.39</v>
      </c>
      <c r="K3723">
        <f t="shared" si="175"/>
        <v>61.912000000000006</v>
      </c>
      <c r="L3723">
        <f t="shared" si="176"/>
        <v>15.478000000000009</v>
      </c>
    </row>
    <row r="3724" spans="1:12" x14ac:dyDescent="0.35">
      <c r="A3724" t="s">
        <v>4544</v>
      </c>
      <c r="B3724" s="1">
        <v>45842</v>
      </c>
      <c r="C3724" t="s">
        <v>17</v>
      </c>
      <c r="D3724" t="s">
        <v>18</v>
      </c>
      <c r="E3724" t="s">
        <v>19</v>
      </c>
      <c r="F3724">
        <v>6</v>
      </c>
      <c r="G3724">
        <v>570.46</v>
      </c>
      <c r="H3724">
        <v>0.2</v>
      </c>
      <c r="I3724" t="s">
        <v>3615</v>
      </c>
      <c r="J3724">
        <f t="shared" si="174"/>
        <v>564.46</v>
      </c>
      <c r="K3724">
        <f t="shared" si="175"/>
        <v>451.56800000000004</v>
      </c>
      <c r="L3724">
        <f t="shared" si="176"/>
        <v>112.89200000000005</v>
      </c>
    </row>
    <row r="3725" spans="1:12" x14ac:dyDescent="0.35">
      <c r="A3725" t="s">
        <v>4545</v>
      </c>
      <c r="B3725" s="1">
        <v>45742</v>
      </c>
      <c r="C3725" t="s">
        <v>61</v>
      </c>
      <c r="D3725" t="s">
        <v>33</v>
      </c>
      <c r="E3725" t="s">
        <v>23</v>
      </c>
      <c r="F3725">
        <v>2</v>
      </c>
      <c r="G3725">
        <v>77.739999999999995</v>
      </c>
      <c r="H3725">
        <v>0.3</v>
      </c>
      <c r="I3725" t="s">
        <v>814</v>
      </c>
      <c r="J3725">
        <f t="shared" si="174"/>
        <v>75.739999999999995</v>
      </c>
      <c r="K3725">
        <f t="shared" si="175"/>
        <v>53.017999999999994</v>
      </c>
      <c r="L3725">
        <f t="shared" si="176"/>
        <v>7.5739999999999981</v>
      </c>
    </row>
    <row r="3726" spans="1:12" x14ac:dyDescent="0.35">
      <c r="A3726" t="s">
        <v>4546</v>
      </c>
      <c r="B3726" s="1">
        <v>44577</v>
      </c>
      <c r="C3726" t="s">
        <v>29</v>
      </c>
      <c r="D3726" t="s">
        <v>18</v>
      </c>
      <c r="E3726" t="s">
        <v>43</v>
      </c>
      <c r="F3726">
        <v>10</v>
      </c>
      <c r="G3726">
        <v>1427.09</v>
      </c>
      <c r="H3726">
        <v>0.2</v>
      </c>
      <c r="I3726" t="s">
        <v>642</v>
      </c>
      <c r="J3726">
        <f t="shared" si="174"/>
        <v>1417.09</v>
      </c>
      <c r="K3726">
        <f t="shared" si="175"/>
        <v>1133.672</v>
      </c>
      <c r="L3726">
        <f t="shared" si="176"/>
        <v>283.41800000000012</v>
      </c>
    </row>
    <row r="3727" spans="1:12" x14ac:dyDescent="0.35">
      <c r="A3727" t="s">
        <v>4547</v>
      </c>
      <c r="B3727" s="1">
        <v>45705</v>
      </c>
      <c r="C3727" t="s">
        <v>17</v>
      </c>
      <c r="D3727" t="s">
        <v>18</v>
      </c>
      <c r="E3727" t="s">
        <v>19</v>
      </c>
      <c r="F3727">
        <v>8</v>
      </c>
      <c r="G3727">
        <v>1385.77</v>
      </c>
      <c r="H3727">
        <v>0.3</v>
      </c>
      <c r="I3727" t="s">
        <v>1697</v>
      </c>
      <c r="J3727">
        <f t="shared" si="174"/>
        <v>1377.77</v>
      </c>
      <c r="K3727">
        <f t="shared" si="175"/>
        <v>964.43899999999996</v>
      </c>
      <c r="L3727">
        <f t="shared" si="176"/>
        <v>137.77700000000004</v>
      </c>
    </row>
    <row r="3728" spans="1:12" x14ac:dyDescent="0.35">
      <c r="A3728" t="s">
        <v>4548</v>
      </c>
      <c r="B3728" s="1">
        <v>44876</v>
      </c>
      <c r="C3728" t="s">
        <v>53</v>
      </c>
      <c r="D3728" t="s">
        <v>18</v>
      </c>
      <c r="E3728" t="s">
        <v>12</v>
      </c>
      <c r="F3728">
        <v>3</v>
      </c>
      <c r="G3728">
        <v>203.92</v>
      </c>
      <c r="H3728">
        <v>0</v>
      </c>
      <c r="I3728" t="s">
        <v>932</v>
      </c>
      <c r="J3728">
        <f t="shared" si="174"/>
        <v>200.92</v>
      </c>
      <c r="K3728">
        <f t="shared" si="175"/>
        <v>200.92</v>
      </c>
      <c r="L3728">
        <f t="shared" si="176"/>
        <v>80.367999999999995</v>
      </c>
    </row>
    <row r="3729" spans="1:12" x14ac:dyDescent="0.35">
      <c r="A3729" t="s">
        <v>4549</v>
      </c>
      <c r="B3729" s="1">
        <v>44838</v>
      </c>
      <c r="C3729" t="s">
        <v>64</v>
      </c>
      <c r="D3729" t="s">
        <v>11</v>
      </c>
      <c r="E3729" t="s">
        <v>19</v>
      </c>
      <c r="F3729">
        <v>1</v>
      </c>
      <c r="G3729">
        <v>757.75</v>
      </c>
      <c r="H3729">
        <v>0</v>
      </c>
      <c r="I3729" t="s">
        <v>1833</v>
      </c>
      <c r="J3729">
        <f t="shared" si="174"/>
        <v>756.75</v>
      </c>
      <c r="K3729">
        <f t="shared" si="175"/>
        <v>756.75</v>
      </c>
      <c r="L3729">
        <f t="shared" si="176"/>
        <v>302.7</v>
      </c>
    </row>
    <row r="3730" spans="1:12" x14ac:dyDescent="0.35">
      <c r="A3730" t="s">
        <v>4550</v>
      </c>
      <c r="B3730" s="1">
        <v>45577</v>
      </c>
      <c r="C3730" t="s">
        <v>61</v>
      </c>
      <c r="D3730" t="s">
        <v>33</v>
      </c>
      <c r="E3730" t="s">
        <v>43</v>
      </c>
      <c r="F3730">
        <v>7</v>
      </c>
      <c r="G3730">
        <v>27.4</v>
      </c>
      <c r="H3730">
        <v>0.15</v>
      </c>
      <c r="I3730" t="s">
        <v>1339</v>
      </c>
      <c r="J3730">
        <f t="shared" si="174"/>
        <v>20.399999999999999</v>
      </c>
      <c r="K3730">
        <f t="shared" si="175"/>
        <v>17.34</v>
      </c>
      <c r="L3730">
        <f t="shared" si="176"/>
        <v>5.1000000000000014</v>
      </c>
    </row>
    <row r="3731" spans="1:12" x14ac:dyDescent="0.35">
      <c r="A3731" t="s">
        <v>4551</v>
      </c>
      <c r="B3731" s="1">
        <v>45380</v>
      </c>
      <c r="C3731" t="s">
        <v>22</v>
      </c>
      <c r="D3731" t="s">
        <v>11</v>
      </c>
      <c r="E3731" t="s">
        <v>12</v>
      </c>
      <c r="F3731">
        <v>7</v>
      </c>
      <c r="G3731">
        <v>641.74</v>
      </c>
      <c r="H3731">
        <v>0.3</v>
      </c>
      <c r="I3731" t="s">
        <v>276</v>
      </c>
      <c r="J3731">
        <f t="shared" si="174"/>
        <v>634.74</v>
      </c>
      <c r="K3731">
        <f t="shared" si="175"/>
        <v>444.31799999999998</v>
      </c>
      <c r="L3731">
        <f t="shared" si="176"/>
        <v>63.47399999999999</v>
      </c>
    </row>
    <row r="3732" spans="1:12" x14ac:dyDescent="0.35">
      <c r="A3732" t="s">
        <v>4552</v>
      </c>
      <c r="B3732" s="1">
        <v>45032</v>
      </c>
      <c r="C3732" t="s">
        <v>50</v>
      </c>
      <c r="D3732" t="s">
        <v>11</v>
      </c>
      <c r="E3732" t="s">
        <v>43</v>
      </c>
      <c r="F3732">
        <v>2</v>
      </c>
      <c r="G3732">
        <v>371.99</v>
      </c>
      <c r="H3732">
        <v>0.15</v>
      </c>
      <c r="I3732" t="s">
        <v>1354</v>
      </c>
      <c r="J3732">
        <f t="shared" si="174"/>
        <v>369.99</v>
      </c>
      <c r="K3732">
        <f t="shared" si="175"/>
        <v>314.49149999999997</v>
      </c>
      <c r="L3732">
        <f t="shared" si="176"/>
        <v>92.497499999999974</v>
      </c>
    </row>
    <row r="3733" spans="1:12" x14ac:dyDescent="0.35">
      <c r="A3733" t="s">
        <v>4553</v>
      </c>
      <c r="B3733" s="1">
        <v>44787</v>
      </c>
      <c r="C3733" t="s">
        <v>50</v>
      </c>
      <c r="D3733" t="s">
        <v>11</v>
      </c>
      <c r="E3733" t="s">
        <v>19</v>
      </c>
      <c r="F3733">
        <v>2</v>
      </c>
      <c r="G3733">
        <v>456.53</v>
      </c>
      <c r="H3733">
        <v>0</v>
      </c>
      <c r="I3733" t="s">
        <v>473</v>
      </c>
      <c r="J3733">
        <f t="shared" si="174"/>
        <v>454.53</v>
      </c>
      <c r="K3733">
        <f t="shared" si="175"/>
        <v>454.53</v>
      </c>
      <c r="L3733">
        <f t="shared" si="176"/>
        <v>181.81200000000001</v>
      </c>
    </row>
    <row r="3734" spans="1:12" x14ac:dyDescent="0.35">
      <c r="A3734" t="s">
        <v>4554</v>
      </c>
      <c r="B3734" s="1">
        <v>46017</v>
      </c>
      <c r="C3734" t="s">
        <v>53</v>
      </c>
      <c r="D3734" t="s">
        <v>18</v>
      </c>
      <c r="E3734" t="s">
        <v>12</v>
      </c>
      <c r="F3734">
        <v>4</v>
      </c>
      <c r="G3734">
        <v>183</v>
      </c>
      <c r="H3734">
        <v>0.1</v>
      </c>
      <c r="I3734" t="s">
        <v>1268</v>
      </c>
      <c r="J3734">
        <f t="shared" si="174"/>
        <v>179</v>
      </c>
      <c r="K3734">
        <f t="shared" si="175"/>
        <v>161.1</v>
      </c>
      <c r="L3734">
        <f t="shared" si="176"/>
        <v>53.7</v>
      </c>
    </row>
    <row r="3735" spans="1:12" x14ac:dyDescent="0.35">
      <c r="A3735" t="s">
        <v>4555</v>
      </c>
      <c r="B3735" s="1">
        <v>44839</v>
      </c>
      <c r="C3735" t="s">
        <v>50</v>
      </c>
      <c r="D3735" t="s">
        <v>11</v>
      </c>
      <c r="E3735" t="s">
        <v>12</v>
      </c>
      <c r="F3735">
        <v>4</v>
      </c>
      <c r="G3735">
        <v>136.27000000000001</v>
      </c>
      <c r="H3735">
        <v>0.1</v>
      </c>
      <c r="I3735" t="s">
        <v>338</v>
      </c>
      <c r="J3735">
        <f t="shared" si="174"/>
        <v>132.27000000000001</v>
      </c>
      <c r="K3735">
        <f t="shared" si="175"/>
        <v>119.04300000000001</v>
      </c>
      <c r="L3735">
        <f t="shared" si="176"/>
        <v>39.680999999999997</v>
      </c>
    </row>
    <row r="3736" spans="1:12" x14ac:dyDescent="0.35">
      <c r="A3736" t="s">
        <v>4556</v>
      </c>
      <c r="B3736" s="1">
        <v>45443</v>
      </c>
      <c r="C3736" t="s">
        <v>29</v>
      </c>
      <c r="D3736" t="s">
        <v>18</v>
      </c>
      <c r="E3736" t="s">
        <v>19</v>
      </c>
      <c r="F3736">
        <v>10</v>
      </c>
      <c r="G3736">
        <v>1085.45</v>
      </c>
      <c r="H3736">
        <v>0.3</v>
      </c>
      <c r="I3736" t="s">
        <v>1297</v>
      </c>
      <c r="J3736">
        <f t="shared" si="174"/>
        <v>1075.45</v>
      </c>
      <c r="K3736">
        <f t="shared" si="175"/>
        <v>752.81499999999994</v>
      </c>
      <c r="L3736">
        <f t="shared" si="176"/>
        <v>107.54499999999996</v>
      </c>
    </row>
    <row r="3737" spans="1:12" x14ac:dyDescent="0.35">
      <c r="A3737" t="s">
        <v>4557</v>
      </c>
      <c r="B3737" s="1">
        <v>44661</v>
      </c>
      <c r="C3737" t="s">
        <v>32</v>
      </c>
      <c r="D3737" t="s">
        <v>33</v>
      </c>
      <c r="E3737" t="s">
        <v>19</v>
      </c>
      <c r="F3737">
        <v>6</v>
      </c>
      <c r="G3737">
        <v>28.68</v>
      </c>
      <c r="H3737">
        <v>0</v>
      </c>
      <c r="I3737" t="s">
        <v>2533</v>
      </c>
      <c r="J3737">
        <f t="shared" si="174"/>
        <v>22.68</v>
      </c>
      <c r="K3737">
        <f t="shared" si="175"/>
        <v>22.68</v>
      </c>
      <c r="L3737">
        <f t="shared" si="176"/>
        <v>9.072000000000001</v>
      </c>
    </row>
    <row r="3738" spans="1:12" x14ac:dyDescent="0.35">
      <c r="A3738" t="s">
        <v>4558</v>
      </c>
      <c r="B3738" s="1">
        <v>45006</v>
      </c>
      <c r="C3738" t="s">
        <v>56</v>
      </c>
      <c r="D3738" t="s">
        <v>33</v>
      </c>
      <c r="E3738" t="s">
        <v>19</v>
      </c>
      <c r="F3738">
        <v>7</v>
      </c>
      <c r="G3738">
        <v>118.97</v>
      </c>
      <c r="H3738">
        <v>0</v>
      </c>
      <c r="I3738" t="s">
        <v>990</v>
      </c>
      <c r="J3738">
        <f t="shared" si="174"/>
        <v>111.97</v>
      </c>
      <c r="K3738">
        <f t="shared" si="175"/>
        <v>111.97</v>
      </c>
      <c r="L3738">
        <f t="shared" si="176"/>
        <v>44.787999999999997</v>
      </c>
    </row>
    <row r="3739" spans="1:12" x14ac:dyDescent="0.35">
      <c r="A3739" t="s">
        <v>4559</v>
      </c>
      <c r="B3739" s="1">
        <v>45084</v>
      </c>
      <c r="C3739" t="s">
        <v>26</v>
      </c>
      <c r="D3739" t="s">
        <v>18</v>
      </c>
      <c r="E3739" t="s">
        <v>19</v>
      </c>
      <c r="F3739">
        <v>9</v>
      </c>
      <c r="G3739">
        <v>1082.06</v>
      </c>
      <c r="H3739">
        <v>0.3</v>
      </c>
      <c r="I3739" t="s">
        <v>2057</v>
      </c>
      <c r="J3739">
        <f t="shared" si="174"/>
        <v>1073.06</v>
      </c>
      <c r="K3739">
        <f t="shared" si="175"/>
        <v>751.14199999999994</v>
      </c>
      <c r="L3739">
        <f t="shared" si="176"/>
        <v>107.30600000000004</v>
      </c>
    </row>
    <row r="3740" spans="1:12" x14ac:dyDescent="0.35">
      <c r="A3740" t="s">
        <v>4560</v>
      </c>
      <c r="B3740" s="1">
        <v>45087</v>
      </c>
      <c r="C3740" t="s">
        <v>10</v>
      </c>
      <c r="D3740" t="s">
        <v>11</v>
      </c>
      <c r="E3740" t="s">
        <v>43</v>
      </c>
      <c r="F3740">
        <v>7</v>
      </c>
      <c r="G3740">
        <v>472.94</v>
      </c>
      <c r="H3740">
        <v>0.1</v>
      </c>
      <c r="I3740" t="s">
        <v>1097</v>
      </c>
      <c r="J3740">
        <f t="shared" si="174"/>
        <v>465.94</v>
      </c>
      <c r="K3740">
        <f t="shared" si="175"/>
        <v>419.346</v>
      </c>
      <c r="L3740">
        <f t="shared" si="176"/>
        <v>139.78200000000004</v>
      </c>
    </row>
    <row r="3741" spans="1:12" x14ac:dyDescent="0.35">
      <c r="A3741" t="s">
        <v>4561</v>
      </c>
      <c r="B3741" s="1">
        <v>45389</v>
      </c>
      <c r="C3741" t="s">
        <v>64</v>
      </c>
      <c r="D3741" t="s">
        <v>11</v>
      </c>
      <c r="E3741" t="s">
        <v>19</v>
      </c>
      <c r="F3741">
        <v>7</v>
      </c>
      <c r="G3741">
        <v>670.77</v>
      </c>
      <c r="H3741">
        <v>0.3</v>
      </c>
      <c r="I3741" t="s">
        <v>433</v>
      </c>
      <c r="J3741">
        <f t="shared" si="174"/>
        <v>663.77</v>
      </c>
      <c r="K3741">
        <f t="shared" si="175"/>
        <v>464.63899999999995</v>
      </c>
      <c r="L3741">
        <f t="shared" si="176"/>
        <v>66.376999999999953</v>
      </c>
    </row>
    <row r="3742" spans="1:12" x14ac:dyDescent="0.35">
      <c r="A3742" t="s">
        <v>4562</v>
      </c>
      <c r="B3742" s="1">
        <v>45377</v>
      </c>
      <c r="C3742" t="s">
        <v>61</v>
      </c>
      <c r="D3742" t="s">
        <v>33</v>
      </c>
      <c r="E3742" t="s">
        <v>12</v>
      </c>
      <c r="F3742">
        <v>10</v>
      </c>
      <c r="G3742">
        <v>97.46</v>
      </c>
      <c r="H3742">
        <v>0.1</v>
      </c>
      <c r="I3742" t="s">
        <v>726</v>
      </c>
      <c r="J3742">
        <f t="shared" si="174"/>
        <v>87.46</v>
      </c>
      <c r="K3742">
        <f t="shared" si="175"/>
        <v>78.713999999999999</v>
      </c>
      <c r="L3742">
        <f t="shared" si="176"/>
        <v>26.238000000000007</v>
      </c>
    </row>
    <row r="3743" spans="1:12" x14ac:dyDescent="0.35">
      <c r="A3743" t="s">
        <v>4563</v>
      </c>
      <c r="B3743" s="1">
        <v>45090</v>
      </c>
      <c r="C3743" t="s">
        <v>64</v>
      </c>
      <c r="D3743" t="s">
        <v>11</v>
      </c>
      <c r="E3743" t="s">
        <v>19</v>
      </c>
      <c r="F3743">
        <v>5</v>
      </c>
      <c r="G3743">
        <v>157.31</v>
      </c>
      <c r="H3743">
        <v>0.2</v>
      </c>
      <c r="I3743" t="s">
        <v>1311</v>
      </c>
      <c r="J3743">
        <f t="shared" si="174"/>
        <v>152.31</v>
      </c>
      <c r="K3743">
        <f t="shared" si="175"/>
        <v>121.84800000000001</v>
      </c>
      <c r="L3743">
        <f t="shared" si="176"/>
        <v>30.462000000000018</v>
      </c>
    </row>
    <row r="3744" spans="1:12" x14ac:dyDescent="0.35">
      <c r="A3744" t="s">
        <v>4564</v>
      </c>
      <c r="B3744" s="1">
        <v>45832</v>
      </c>
      <c r="C3744" t="s">
        <v>78</v>
      </c>
      <c r="D3744" t="s">
        <v>33</v>
      </c>
      <c r="E3744" t="s">
        <v>23</v>
      </c>
      <c r="F3744">
        <v>7</v>
      </c>
      <c r="G3744">
        <v>30.98</v>
      </c>
      <c r="H3744">
        <v>0</v>
      </c>
      <c r="I3744" t="s">
        <v>1755</v>
      </c>
      <c r="J3744">
        <f t="shared" si="174"/>
        <v>23.98</v>
      </c>
      <c r="K3744">
        <f t="shared" si="175"/>
        <v>23.98</v>
      </c>
      <c r="L3744">
        <f t="shared" si="176"/>
        <v>9.5920000000000005</v>
      </c>
    </row>
    <row r="3745" spans="1:12" x14ac:dyDescent="0.35">
      <c r="A3745" t="s">
        <v>4565</v>
      </c>
      <c r="B3745" s="1">
        <v>45393</v>
      </c>
      <c r="C3745" t="s">
        <v>99</v>
      </c>
      <c r="D3745" t="s">
        <v>33</v>
      </c>
      <c r="E3745" t="s">
        <v>43</v>
      </c>
      <c r="F3745">
        <v>4</v>
      </c>
      <c r="G3745">
        <v>11.51</v>
      </c>
      <c r="H3745">
        <v>0.15</v>
      </c>
      <c r="I3745" t="s">
        <v>83</v>
      </c>
      <c r="J3745">
        <f t="shared" si="174"/>
        <v>7.51</v>
      </c>
      <c r="K3745">
        <f t="shared" si="175"/>
        <v>6.3834999999999997</v>
      </c>
      <c r="L3745">
        <f t="shared" si="176"/>
        <v>1.8775000000000004</v>
      </c>
    </row>
    <row r="3746" spans="1:12" x14ac:dyDescent="0.35">
      <c r="A3746" t="s">
        <v>4566</v>
      </c>
      <c r="B3746" s="1">
        <v>45636</v>
      </c>
      <c r="C3746" t="s">
        <v>26</v>
      </c>
      <c r="D3746" t="s">
        <v>18</v>
      </c>
      <c r="E3746" t="s">
        <v>19</v>
      </c>
      <c r="F3746">
        <v>8</v>
      </c>
      <c r="G3746">
        <v>1484.92</v>
      </c>
      <c r="H3746">
        <v>0.3</v>
      </c>
      <c r="I3746" t="s">
        <v>1871</v>
      </c>
      <c r="J3746">
        <f t="shared" si="174"/>
        <v>1476.92</v>
      </c>
      <c r="K3746">
        <f t="shared" si="175"/>
        <v>1033.8440000000001</v>
      </c>
      <c r="L3746">
        <f t="shared" si="176"/>
        <v>147.69200000000001</v>
      </c>
    </row>
    <row r="3747" spans="1:12" x14ac:dyDescent="0.35">
      <c r="A3747" t="s">
        <v>4567</v>
      </c>
      <c r="B3747" s="1">
        <v>45217</v>
      </c>
      <c r="C3747" t="s">
        <v>29</v>
      </c>
      <c r="D3747" t="s">
        <v>18</v>
      </c>
      <c r="E3747" t="s">
        <v>12</v>
      </c>
      <c r="F3747">
        <v>7</v>
      </c>
      <c r="G3747">
        <v>281.27</v>
      </c>
      <c r="H3747">
        <v>0.15</v>
      </c>
      <c r="I3747" t="s">
        <v>590</v>
      </c>
      <c r="J3747">
        <f t="shared" si="174"/>
        <v>274.27</v>
      </c>
      <c r="K3747">
        <f t="shared" si="175"/>
        <v>233.12949999999998</v>
      </c>
      <c r="L3747">
        <f t="shared" si="176"/>
        <v>68.567499999999995</v>
      </c>
    </row>
    <row r="3748" spans="1:12" x14ac:dyDescent="0.35">
      <c r="A3748" t="s">
        <v>4568</v>
      </c>
      <c r="B3748" s="1">
        <v>45361</v>
      </c>
      <c r="C3748" t="s">
        <v>141</v>
      </c>
      <c r="D3748" t="s">
        <v>33</v>
      </c>
      <c r="E3748" t="s">
        <v>23</v>
      </c>
      <c r="F3748">
        <v>7</v>
      </c>
      <c r="G3748">
        <v>6.14</v>
      </c>
      <c r="H3748">
        <v>0</v>
      </c>
      <c r="I3748" t="s">
        <v>2318</v>
      </c>
      <c r="J3748">
        <f t="shared" si="174"/>
        <v>-0.86000000000000032</v>
      </c>
      <c r="K3748">
        <f t="shared" si="175"/>
        <v>-0.86000000000000032</v>
      </c>
      <c r="L3748">
        <f t="shared" si="176"/>
        <v>-0.34400000000000019</v>
      </c>
    </row>
    <row r="3749" spans="1:12" x14ac:dyDescent="0.35">
      <c r="A3749" t="s">
        <v>4569</v>
      </c>
      <c r="B3749" s="1">
        <v>45381</v>
      </c>
      <c r="C3749" t="s">
        <v>26</v>
      </c>
      <c r="D3749" t="s">
        <v>18</v>
      </c>
      <c r="E3749" t="s">
        <v>23</v>
      </c>
      <c r="F3749">
        <v>1</v>
      </c>
      <c r="G3749">
        <v>274.91000000000003</v>
      </c>
      <c r="H3749">
        <v>0.1</v>
      </c>
      <c r="I3749" t="s">
        <v>3676</v>
      </c>
      <c r="J3749">
        <f t="shared" si="174"/>
        <v>273.91000000000003</v>
      </c>
      <c r="K3749">
        <f t="shared" si="175"/>
        <v>246.51900000000003</v>
      </c>
      <c r="L3749">
        <f t="shared" si="176"/>
        <v>82.17300000000003</v>
      </c>
    </row>
    <row r="3750" spans="1:12" x14ac:dyDescent="0.35">
      <c r="A3750" t="s">
        <v>4570</v>
      </c>
      <c r="B3750" s="1">
        <v>45581</v>
      </c>
      <c r="C3750" t="s">
        <v>26</v>
      </c>
      <c r="D3750" t="s">
        <v>18</v>
      </c>
      <c r="E3750" t="s">
        <v>43</v>
      </c>
      <c r="F3750">
        <v>1</v>
      </c>
      <c r="G3750">
        <v>321.39</v>
      </c>
      <c r="H3750">
        <v>0.1</v>
      </c>
      <c r="I3750" t="s">
        <v>1735</v>
      </c>
      <c r="J3750">
        <f t="shared" si="174"/>
        <v>320.39</v>
      </c>
      <c r="K3750">
        <f t="shared" si="175"/>
        <v>288.351</v>
      </c>
      <c r="L3750">
        <f t="shared" si="176"/>
        <v>96.117000000000019</v>
      </c>
    </row>
    <row r="3751" spans="1:12" x14ac:dyDescent="0.35">
      <c r="A3751" t="s">
        <v>4571</v>
      </c>
      <c r="B3751" s="1">
        <v>44739</v>
      </c>
      <c r="C3751" t="s">
        <v>53</v>
      </c>
      <c r="D3751" t="s">
        <v>18</v>
      </c>
      <c r="E3751" t="s">
        <v>43</v>
      </c>
      <c r="F3751">
        <v>3</v>
      </c>
      <c r="G3751">
        <v>482.92</v>
      </c>
      <c r="H3751">
        <v>0</v>
      </c>
      <c r="I3751" t="s">
        <v>48</v>
      </c>
      <c r="J3751">
        <f t="shared" si="174"/>
        <v>479.92</v>
      </c>
      <c r="K3751">
        <f t="shared" si="175"/>
        <v>479.92</v>
      </c>
      <c r="L3751">
        <f t="shared" si="176"/>
        <v>191.96800000000002</v>
      </c>
    </row>
    <row r="3752" spans="1:12" x14ac:dyDescent="0.35">
      <c r="A3752" t="s">
        <v>4572</v>
      </c>
      <c r="B3752" s="1">
        <v>45361</v>
      </c>
      <c r="C3752" t="s">
        <v>22</v>
      </c>
      <c r="D3752" t="s">
        <v>11</v>
      </c>
      <c r="E3752" t="s">
        <v>43</v>
      </c>
      <c r="F3752">
        <v>9</v>
      </c>
      <c r="G3752">
        <v>678.26</v>
      </c>
      <c r="H3752">
        <v>0.1</v>
      </c>
      <c r="I3752" t="s">
        <v>3759</v>
      </c>
      <c r="J3752">
        <f t="shared" si="174"/>
        <v>669.26</v>
      </c>
      <c r="K3752">
        <f t="shared" si="175"/>
        <v>602.33400000000006</v>
      </c>
      <c r="L3752">
        <f t="shared" si="176"/>
        <v>200.77800000000008</v>
      </c>
    </row>
    <row r="3753" spans="1:12" x14ac:dyDescent="0.35">
      <c r="A3753" t="s">
        <v>4573</v>
      </c>
      <c r="B3753" s="1">
        <v>45488</v>
      </c>
      <c r="C3753" t="s">
        <v>22</v>
      </c>
      <c r="D3753" t="s">
        <v>11</v>
      </c>
      <c r="E3753" t="s">
        <v>43</v>
      </c>
      <c r="F3753">
        <v>1</v>
      </c>
      <c r="G3753">
        <v>304.61</v>
      </c>
      <c r="H3753">
        <v>0</v>
      </c>
      <c r="I3753" t="s">
        <v>629</v>
      </c>
      <c r="J3753">
        <f t="shared" si="174"/>
        <v>303.61</v>
      </c>
      <c r="K3753">
        <f t="shared" si="175"/>
        <v>303.61</v>
      </c>
      <c r="L3753">
        <f t="shared" si="176"/>
        <v>121.44400000000002</v>
      </c>
    </row>
    <row r="3754" spans="1:12" x14ac:dyDescent="0.35">
      <c r="A3754" t="s">
        <v>4574</v>
      </c>
      <c r="B3754" s="1">
        <v>45028</v>
      </c>
      <c r="C3754" t="s">
        <v>71</v>
      </c>
      <c r="D3754" t="s">
        <v>33</v>
      </c>
      <c r="E3754" t="s">
        <v>19</v>
      </c>
      <c r="F3754">
        <v>4</v>
      </c>
      <c r="G3754">
        <v>109.25</v>
      </c>
      <c r="H3754">
        <v>0.2</v>
      </c>
      <c r="I3754" t="s">
        <v>650</v>
      </c>
      <c r="J3754">
        <f t="shared" si="174"/>
        <v>105.25</v>
      </c>
      <c r="K3754">
        <f t="shared" si="175"/>
        <v>84.2</v>
      </c>
      <c r="L3754">
        <f t="shared" si="176"/>
        <v>21.050000000000004</v>
      </c>
    </row>
    <row r="3755" spans="1:12" x14ac:dyDescent="0.35">
      <c r="A3755" t="s">
        <v>4575</v>
      </c>
      <c r="B3755" s="1">
        <v>44596</v>
      </c>
      <c r="C3755" t="s">
        <v>71</v>
      </c>
      <c r="D3755" t="s">
        <v>33</v>
      </c>
      <c r="E3755" t="s">
        <v>43</v>
      </c>
      <c r="F3755">
        <v>3</v>
      </c>
      <c r="G3755">
        <v>40.119999999999997</v>
      </c>
      <c r="H3755">
        <v>0</v>
      </c>
      <c r="I3755" t="s">
        <v>2554</v>
      </c>
      <c r="J3755">
        <f t="shared" si="174"/>
        <v>37.119999999999997</v>
      </c>
      <c r="K3755">
        <f t="shared" si="175"/>
        <v>37.119999999999997</v>
      </c>
      <c r="L3755">
        <f t="shared" si="176"/>
        <v>14.847999999999999</v>
      </c>
    </row>
    <row r="3756" spans="1:12" x14ac:dyDescent="0.35">
      <c r="A3756" t="s">
        <v>4576</v>
      </c>
      <c r="B3756" s="1">
        <v>45800</v>
      </c>
      <c r="C3756" t="s">
        <v>10</v>
      </c>
      <c r="D3756" t="s">
        <v>11</v>
      </c>
      <c r="E3756" t="s">
        <v>43</v>
      </c>
      <c r="F3756">
        <v>5</v>
      </c>
      <c r="G3756">
        <v>716.83</v>
      </c>
      <c r="H3756">
        <v>0</v>
      </c>
      <c r="I3756" t="s">
        <v>4577</v>
      </c>
      <c r="J3756">
        <f t="shared" si="174"/>
        <v>711.83</v>
      </c>
      <c r="K3756">
        <f t="shared" si="175"/>
        <v>711.83</v>
      </c>
      <c r="L3756">
        <f t="shared" si="176"/>
        <v>284.73200000000003</v>
      </c>
    </row>
    <row r="3757" spans="1:12" x14ac:dyDescent="0.35">
      <c r="A3757" t="s">
        <v>4578</v>
      </c>
      <c r="B3757" s="1">
        <v>45129</v>
      </c>
      <c r="C3757" t="s">
        <v>29</v>
      </c>
      <c r="D3757" t="s">
        <v>18</v>
      </c>
      <c r="E3757" t="s">
        <v>43</v>
      </c>
      <c r="F3757">
        <v>1</v>
      </c>
      <c r="G3757">
        <v>1230.42</v>
      </c>
      <c r="H3757">
        <v>0.2</v>
      </c>
      <c r="I3757" t="s">
        <v>1614</v>
      </c>
      <c r="J3757">
        <f t="shared" si="174"/>
        <v>1229.42</v>
      </c>
      <c r="K3757">
        <f t="shared" si="175"/>
        <v>983.53600000000006</v>
      </c>
      <c r="L3757">
        <f t="shared" si="176"/>
        <v>245.88400000000001</v>
      </c>
    </row>
    <row r="3758" spans="1:12" x14ac:dyDescent="0.35">
      <c r="A3758" t="s">
        <v>4579</v>
      </c>
      <c r="B3758" s="1">
        <v>45984</v>
      </c>
      <c r="C3758" t="s">
        <v>50</v>
      </c>
      <c r="D3758" t="s">
        <v>11</v>
      </c>
      <c r="E3758" t="s">
        <v>23</v>
      </c>
      <c r="F3758">
        <v>10</v>
      </c>
      <c r="G3758">
        <v>621.54</v>
      </c>
      <c r="H3758">
        <v>0</v>
      </c>
      <c r="I3758" t="s">
        <v>990</v>
      </c>
      <c r="J3758">
        <f t="shared" si="174"/>
        <v>611.54</v>
      </c>
      <c r="K3758">
        <f t="shared" si="175"/>
        <v>611.54</v>
      </c>
      <c r="L3758">
        <f t="shared" si="176"/>
        <v>244.61599999999999</v>
      </c>
    </row>
    <row r="3759" spans="1:12" x14ac:dyDescent="0.35">
      <c r="A3759" t="s">
        <v>4580</v>
      </c>
      <c r="B3759" s="1">
        <v>44866</v>
      </c>
      <c r="C3759" t="s">
        <v>22</v>
      </c>
      <c r="D3759" t="s">
        <v>11</v>
      </c>
      <c r="E3759" t="s">
        <v>23</v>
      </c>
      <c r="F3759">
        <v>9</v>
      </c>
      <c r="G3759">
        <v>160.44999999999999</v>
      </c>
      <c r="H3759">
        <v>0</v>
      </c>
      <c r="I3759" t="s">
        <v>631</v>
      </c>
      <c r="J3759">
        <f t="shared" si="174"/>
        <v>151.44999999999999</v>
      </c>
      <c r="K3759">
        <f t="shared" si="175"/>
        <v>151.44999999999999</v>
      </c>
      <c r="L3759">
        <f t="shared" si="176"/>
        <v>60.58</v>
      </c>
    </row>
    <row r="3760" spans="1:12" x14ac:dyDescent="0.35">
      <c r="A3760" t="s">
        <v>4581</v>
      </c>
      <c r="B3760" s="1">
        <v>45720</v>
      </c>
      <c r="C3760" t="s">
        <v>29</v>
      </c>
      <c r="D3760" t="s">
        <v>18</v>
      </c>
      <c r="E3760" t="s">
        <v>19</v>
      </c>
      <c r="F3760">
        <v>1</v>
      </c>
      <c r="G3760">
        <v>1444.16</v>
      </c>
      <c r="H3760">
        <v>0.3</v>
      </c>
      <c r="I3760" t="s">
        <v>538</v>
      </c>
      <c r="J3760">
        <f t="shared" si="174"/>
        <v>1443.16</v>
      </c>
      <c r="K3760">
        <f t="shared" si="175"/>
        <v>1010.212</v>
      </c>
      <c r="L3760">
        <f t="shared" si="176"/>
        <v>144.31599999999992</v>
      </c>
    </row>
    <row r="3761" spans="1:12" x14ac:dyDescent="0.35">
      <c r="A3761" t="s">
        <v>4582</v>
      </c>
      <c r="B3761" s="1">
        <v>45198</v>
      </c>
      <c r="C3761" t="s">
        <v>50</v>
      </c>
      <c r="D3761" t="s">
        <v>11</v>
      </c>
      <c r="E3761" t="s">
        <v>43</v>
      </c>
      <c r="F3761">
        <v>8</v>
      </c>
      <c r="G3761">
        <v>439.49</v>
      </c>
      <c r="H3761">
        <v>0.2</v>
      </c>
      <c r="I3761" t="s">
        <v>506</v>
      </c>
      <c r="J3761">
        <f t="shared" si="174"/>
        <v>431.49</v>
      </c>
      <c r="K3761">
        <f t="shared" si="175"/>
        <v>345.19200000000001</v>
      </c>
      <c r="L3761">
        <f t="shared" si="176"/>
        <v>86.298000000000002</v>
      </c>
    </row>
    <row r="3762" spans="1:12" x14ac:dyDescent="0.35">
      <c r="A3762" t="s">
        <v>4583</v>
      </c>
      <c r="B3762" s="1">
        <v>45006</v>
      </c>
      <c r="C3762" t="s">
        <v>17</v>
      </c>
      <c r="D3762" t="s">
        <v>18</v>
      </c>
      <c r="E3762" t="s">
        <v>43</v>
      </c>
      <c r="F3762">
        <v>9</v>
      </c>
      <c r="G3762">
        <v>762.86</v>
      </c>
      <c r="H3762">
        <v>0.1</v>
      </c>
      <c r="I3762" t="s">
        <v>604</v>
      </c>
      <c r="J3762">
        <f t="shared" si="174"/>
        <v>753.86</v>
      </c>
      <c r="K3762">
        <f t="shared" si="175"/>
        <v>678.47400000000005</v>
      </c>
      <c r="L3762">
        <f t="shared" si="176"/>
        <v>226.15800000000007</v>
      </c>
    </row>
    <row r="3763" spans="1:12" x14ac:dyDescent="0.35">
      <c r="A3763" t="s">
        <v>4584</v>
      </c>
      <c r="B3763" s="1">
        <v>45416</v>
      </c>
      <c r="C3763" t="s">
        <v>64</v>
      </c>
      <c r="D3763" t="s">
        <v>11</v>
      </c>
      <c r="E3763" t="s">
        <v>12</v>
      </c>
      <c r="F3763">
        <v>4</v>
      </c>
      <c r="G3763">
        <v>611.74</v>
      </c>
      <c r="H3763">
        <v>0.15</v>
      </c>
      <c r="I3763" t="s">
        <v>2350</v>
      </c>
      <c r="J3763">
        <f t="shared" si="174"/>
        <v>607.74</v>
      </c>
      <c r="K3763">
        <f t="shared" si="175"/>
        <v>516.57899999999995</v>
      </c>
      <c r="L3763">
        <f t="shared" si="176"/>
        <v>151.93499999999995</v>
      </c>
    </row>
    <row r="3764" spans="1:12" x14ac:dyDescent="0.35">
      <c r="A3764" t="s">
        <v>4585</v>
      </c>
      <c r="B3764" s="1">
        <v>45198</v>
      </c>
      <c r="C3764" t="s">
        <v>141</v>
      </c>
      <c r="D3764" t="s">
        <v>33</v>
      </c>
      <c r="E3764" t="s">
        <v>12</v>
      </c>
      <c r="F3764">
        <v>6</v>
      </c>
      <c r="G3764">
        <v>34.380000000000003</v>
      </c>
      <c r="H3764">
        <v>0</v>
      </c>
      <c r="I3764" t="s">
        <v>1163</v>
      </c>
      <c r="J3764">
        <f t="shared" si="174"/>
        <v>28.380000000000003</v>
      </c>
      <c r="K3764">
        <f t="shared" si="175"/>
        <v>28.380000000000003</v>
      </c>
      <c r="L3764">
        <f t="shared" si="176"/>
        <v>11.352</v>
      </c>
    </row>
    <row r="3765" spans="1:12" x14ac:dyDescent="0.35">
      <c r="A3765" t="s">
        <v>4586</v>
      </c>
      <c r="B3765" s="1">
        <v>45953</v>
      </c>
      <c r="C3765" t="s">
        <v>53</v>
      </c>
      <c r="D3765" t="s">
        <v>18</v>
      </c>
      <c r="E3765" t="s">
        <v>19</v>
      </c>
      <c r="F3765">
        <v>6</v>
      </c>
      <c r="G3765">
        <v>164.49</v>
      </c>
      <c r="H3765">
        <v>0</v>
      </c>
      <c r="I3765" t="s">
        <v>1165</v>
      </c>
      <c r="J3765">
        <f t="shared" si="174"/>
        <v>158.49</v>
      </c>
      <c r="K3765">
        <f t="shared" si="175"/>
        <v>158.49</v>
      </c>
      <c r="L3765">
        <f t="shared" si="176"/>
        <v>63.396000000000001</v>
      </c>
    </row>
    <row r="3766" spans="1:12" x14ac:dyDescent="0.35">
      <c r="A3766" t="s">
        <v>4587</v>
      </c>
      <c r="B3766" s="1">
        <v>45033</v>
      </c>
      <c r="C3766" t="s">
        <v>53</v>
      </c>
      <c r="D3766" t="s">
        <v>18</v>
      </c>
      <c r="E3766" t="s">
        <v>23</v>
      </c>
      <c r="F3766">
        <v>3</v>
      </c>
      <c r="G3766">
        <v>109.96</v>
      </c>
      <c r="H3766">
        <v>0.1</v>
      </c>
      <c r="I3766" t="s">
        <v>349</v>
      </c>
      <c r="J3766">
        <f t="shared" si="174"/>
        <v>106.96</v>
      </c>
      <c r="K3766">
        <f t="shared" si="175"/>
        <v>96.263999999999996</v>
      </c>
      <c r="L3766">
        <f t="shared" si="176"/>
        <v>32.088000000000008</v>
      </c>
    </row>
    <row r="3767" spans="1:12" x14ac:dyDescent="0.35">
      <c r="A3767" t="s">
        <v>4588</v>
      </c>
      <c r="B3767" s="1">
        <v>45453</v>
      </c>
      <c r="C3767" t="s">
        <v>40</v>
      </c>
      <c r="D3767" t="s">
        <v>33</v>
      </c>
      <c r="E3767" t="s">
        <v>19</v>
      </c>
      <c r="F3767">
        <v>9</v>
      </c>
      <c r="G3767">
        <v>23.63</v>
      </c>
      <c r="H3767">
        <v>0.2</v>
      </c>
      <c r="I3767" t="s">
        <v>805</v>
      </c>
      <c r="J3767">
        <f t="shared" si="174"/>
        <v>14.629999999999999</v>
      </c>
      <c r="K3767">
        <f t="shared" si="175"/>
        <v>11.704000000000001</v>
      </c>
      <c r="L3767">
        <f t="shared" si="176"/>
        <v>2.9260000000000019</v>
      </c>
    </row>
    <row r="3768" spans="1:12" x14ac:dyDescent="0.35">
      <c r="A3768" t="s">
        <v>4589</v>
      </c>
      <c r="B3768" s="1">
        <v>46009</v>
      </c>
      <c r="C3768" t="s">
        <v>26</v>
      </c>
      <c r="D3768" t="s">
        <v>18</v>
      </c>
      <c r="E3768" t="s">
        <v>19</v>
      </c>
      <c r="F3768">
        <v>3</v>
      </c>
      <c r="G3768">
        <v>177.86</v>
      </c>
      <c r="H3768">
        <v>0.15</v>
      </c>
      <c r="I3768" t="s">
        <v>313</v>
      </c>
      <c r="J3768">
        <f t="shared" si="174"/>
        <v>174.86</v>
      </c>
      <c r="K3768">
        <f t="shared" si="175"/>
        <v>148.631</v>
      </c>
      <c r="L3768">
        <f t="shared" si="176"/>
        <v>43.714999999999989</v>
      </c>
    </row>
    <row r="3769" spans="1:12" x14ac:dyDescent="0.35">
      <c r="A3769" t="s">
        <v>4590</v>
      </c>
      <c r="B3769" s="1">
        <v>45962</v>
      </c>
      <c r="C3769" t="s">
        <v>50</v>
      </c>
      <c r="D3769" t="s">
        <v>11</v>
      </c>
      <c r="E3769" t="s">
        <v>43</v>
      </c>
      <c r="F3769">
        <v>10</v>
      </c>
      <c r="G3769">
        <v>192.19</v>
      </c>
      <c r="H3769">
        <v>0.1</v>
      </c>
      <c r="I3769" t="s">
        <v>2925</v>
      </c>
      <c r="J3769">
        <f t="shared" si="174"/>
        <v>182.19</v>
      </c>
      <c r="K3769">
        <f t="shared" si="175"/>
        <v>163.971</v>
      </c>
      <c r="L3769">
        <f t="shared" si="176"/>
        <v>54.657000000000011</v>
      </c>
    </row>
    <row r="3770" spans="1:12" x14ac:dyDescent="0.35">
      <c r="A3770" t="s">
        <v>4591</v>
      </c>
      <c r="B3770" s="1">
        <v>44824</v>
      </c>
      <c r="C3770" t="s">
        <v>22</v>
      </c>
      <c r="D3770" t="s">
        <v>11</v>
      </c>
      <c r="E3770" t="s">
        <v>23</v>
      </c>
      <c r="F3770">
        <v>5</v>
      </c>
      <c r="G3770">
        <v>583.9</v>
      </c>
      <c r="H3770">
        <v>0</v>
      </c>
      <c r="I3770" t="s">
        <v>1853</v>
      </c>
      <c r="J3770">
        <f t="shared" si="174"/>
        <v>578.9</v>
      </c>
      <c r="K3770">
        <f t="shared" si="175"/>
        <v>578.9</v>
      </c>
      <c r="L3770">
        <f t="shared" si="176"/>
        <v>231.56</v>
      </c>
    </row>
    <row r="3771" spans="1:12" x14ac:dyDescent="0.35">
      <c r="A3771" t="s">
        <v>4592</v>
      </c>
      <c r="B3771" s="1">
        <v>44569</v>
      </c>
      <c r="C3771" t="s">
        <v>29</v>
      </c>
      <c r="D3771" t="s">
        <v>18</v>
      </c>
      <c r="E3771" t="s">
        <v>19</v>
      </c>
      <c r="F3771">
        <v>7</v>
      </c>
      <c r="G3771">
        <v>214.27</v>
      </c>
      <c r="H3771">
        <v>0.1</v>
      </c>
      <c r="I3771" t="s">
        <v>1676</v>
      </c>
      <c r="J3771">
        <f t="shared" si="174"/>
        <v>207.27</v>
      </c>
      <c r="K3771">
        <f t="shared" si="175"/>
        <v>186.54300000000001</v>
      </c>
      <c r="L3771">
        <f t="shared" si="176"/>
        <v>62.181000000000012</v>
      </c>
    </row>
    <row r="3772" spans="1:12" x14ac:dyDescent="0.35">
      <c r="A3772" t="s">
        <v>4593</v>
      </c>
      <c r="B3772" s="1">
        <v>45785</v>
      </c>
      <c r="C3772" t="s">
        <v>156</v>
      </c>
      <c r="D3772" t="s">
        <v>33</v>
      </c>
      <c r="E3772" t="s">
        <v>43</v>
      </c>
      <c r="F3772">
        <v>8</v>
      </c>
      <c r="G3772">
        <v>50.22</v>
      </c>
      <c r="H3772">
        <v>0</v>
      </c>
      <c r="I3772" t="s">
        <v>81</v>
      </c>
      <c r="J3772">
        <f t="shared" si="174"/>
        <v>42.22</v>
      </c>
      <c r="K3772">
        <f t="shared" si="175"/>
        <v>42.22</v>
      </c>
      <c r="L3772">
        <f t="shared" si="176"/>
        <v>16.888000000000002</v>
      </c>
    </row>
    <row r="3773" spans="1:12" x14ac:dyDescent="0.35">
      <c r="A3773" t="s">
        <v>4594</v>
      </c>
      <c r="B3773" s="1">
        <v>45816</v>
      </c>
      <c r="C3773" t="s">
        <v>99</v>
      </c>
      <c r="D3773" t="s">
        <v>33</v>
      </c>
      <c r="E3773" t="s">
        <v>19</v>
      </c>
      <c r="F3773">
        <v>6</v>
      </c>
      <c r="G3773">
        <v>37.880000000000003</v>
      </c>
      <c r="H3773">
        <v>0</v>
      </c>
      <c r="I3773" t="s">
        <v>751</v>
      </c>
      <c r="J3773">
        <f t="shared" si="174"/>
        <v>31.880000000000003</v>
      </c>
      <c r="K3773">
        <f t="shared" si="175"/>
        <v>31.880000000000003</v>
      </c>
      <c r="L3773">
        <f t="shared" si="176"/>
        <v>12.752000000000002</v>
      </c>
    </row>
    <row r="3774" spans="1:12" x14ac:dyDescent="0.35">
      <c r="A3774" t="s">
        <v>4595</v>
      </c>
      <c r="B3774" s="1">
        <v>45836</v>
      </c>
      <c r="C3774" t="s">
        <v>78</v>
      </c>
      <c r="D3774" t="s">
        <v>33</v>
      </c>
      <c r="E3774" t="s">
        <v>19</v>
      </c>
      <c r="F3774">
        <v>2</v>
      </c>
      <c r="G3774">
        <v>8.65</v>
      </c>
      <c r="H3774">
        <v>0</v>
      </c>
      <c r="I3774" t="s">
        <v>571</v>
      </c>
      <c r="J3774">
        <f t="shared" si="174"/>
        <v>6.65</v>
      </c>
      <c r="K3774">
        <f t="shared" si="175"/>
        <v>6.65</v>
      </c>
      <c r="L3774">
        <f t="shared" si="176"/>
        <v>2.66</v>
      </c>
    </row>
    <row r="3775" spans="1:12" x14ac:dyDescent="0.35">
      <c r="A3775" t="s">
        <v>4596</v>
      </c>
      <c r="B3775" s="1">
        <v>45858</v>
      </c>
      <c r="C3775" t="s">
        <v>71</v>
      </c>
      <c r="D3775" t="s">
        <v>33</v>
      </c>
      <c r="E3775" t="s">
        <v>43</v>
      </c>
      <c r="F3775">
        <v>5</v>
      </c>
      <c r="G3775">
        <v>91.96</v>
      </c>
      <c r="H3775">
        <v>0.15</v>
      </c>
      <c r="I3775" t="s">
        <v>2066</v>
      </c>
      <c r="J3775">
        <f t="shared" si="174"/>
        <v>86.96</v>
      </c>
      <c r="K3775">
        <f t="shared" si="175"/>
        <v>73.915999999999997</v>
      </c>
      <c r="L3775">
        <f t="shared" si="176"/>
        <v>21.740000000000002</v>
      </c>
    </row>
    <row r="3776" spans="1:12" x14ac:dyDescent="0.35">
      <c r="A3776" t="s">
        <v>4597</v>
      </c>
      <c r="B3776" s="1">
        <v>45691</v>
      </c>
      <c r="C3776" t="s">
        <v>26</v>
      </c>
      <c r="D3776" t="s">
        <v>18</v>
      </c>
      <c r="E3776" t="s">
        <v>19</v>
      </c>
      <c r="F3776">
        <v>9</v>
      </c>
      <c r="G3776">
        <v>832.89</v>
      </c>
      <c r="H3776">
        <v>0</v>
      </c>
      <c r="I3776" t="s">
        <v>756</v>
      </c>
      <c r="J3776">
        <f t="shared" si="174"/>
        <v>823.89</v>
      </c>
      <c r="K3776">
        <f t="shared" si="175"/>
        <v>823.89</v>
      </c>
      <c r="L3776">
        <f t="shared" si="176"/>
        <v>329.55600000000004</v>
      </c>
    </row>
    <row r="3777" spans="1:12" x14ac:dyDescent="0.35">
      <c r="A3777" t="s">
        <v>4598</v>
      </c>
      <c r="B3777" s="1">
        <v>46017</v>
      </c>
      <c r="C3777" t="s">
        <v>22</v>
      </c>
      <c r="D3777" t="s">
        <v>11</v>
      </c>
      <c r="E3777" t="s">
        <v>43</v>
      </c>
      <c r="F3777">
        <v>10</v>
      </c>
      <c r="G3777">
        <v>493.07</v>
      </c>
      <c r="H3777">
        <v>0.15</v>
      </c>
      <c r="I3777" t="s">
        <v>1565</v>
      </c>
      <c r="J3777">
        <f t="shared" si="174"/>
        <v>483.07</v>
      </c>
      <c r="K3777">
        <f t="shared" si="175"/>
        <v>410.60949999999997</v>
      </c>
      <c r="L3777">
        <f t="shared" si="176"/>
        <v>120.76749999999998</v>
      </c>
    </row>
    <row r="3778" spans="1:12" x14ac:dyDescent="0.35">
      <c r="A3778" t="s">
        <v>4599</v>
      </c>
      <c r="B3778" s="1">
        <v>45496</v>
      </c>
      <c r="C3778" t="s">
        <v>71</v>
      </c>
      <c r="D3778" t="s">
        <v>33</v>
      </c>
      <c r="E3778" t="s">
        <v>12</v>
      </c>
      <c r="F3778">
        <v>8</v>
      </c>
      <c r="G3778">
        <v>135.94</v>
      </c>
      <c r="H3778">
        <v>0.2</v>
      </c>
      <c r="I3778" t="s">
        <v>4600</v>
      </c>
      <c r="J3778">
        <f t="shared" ref="J3778:J3841" si="177">G3778-F3778</f>
        <v>127.94</v>
      </c>
      <c r="K3778">
        <f t="shared" ref="K3778:K3841" si="178">J3778*(1-H3778)</f>
        <v>102.352</v>
      </c>
      <c r="L3778">
        <f t="shared" ref="L3778:L3841" si="179">K3778-(J3778*0.6)</f>
        <v>25.588000000000008</v>
      </c>
    </row>
    <row r="3779" spans="1:12" x14ac:dyDescent="0.35">
      <c r="A3779" t="s">
        <v>4601</v>
      </c>
      <c r="B3779" s="1">
        <v>44802</v>
      </c>
      <c r="C3779" t="s">
        <v>10</v>
      </c>
      <c r="D3779" t="s">
        <v>11</v>
      </c>
      <c r="E3779" t="s">
        <v>12</v>
      </c>
      <c r="F3779">
        <v>4</v>
      </c>
      <c r="G3779">
        <v>703.21</v>
      </c>
      <c r="H3779">
        <v>0.1</v>
      </c>
      <c r="I3779" t="s">
        <v>201</v>
      </c>
      <c r="J3779">
        <f t="shared" si="177"/>
        <v>699.21</v>
      </c>
      <c r="K3779">
        <f t="shared" si="178"/>
        <v>629.2890000000001</v>
      </c>
      <c r="L3779">
        <f t="shared" si="179"/>
        <v>209.76300000000009</v>
      </c>
    </row>
    <row r="3780" spans="1:12" x14ac:dyDescent="0.35">
      <c r="A3780" t="s">
        <v>4602</v>
      </c>
      <c r="B3780" s="1">
        <v>44590</v>
      </c>
      <c r="C3780" t="s">
        <v>78</v>
      </c>
      <c r="D3780" t="s">
        <v>33</v>
      </c>
      <c r="E3780" t="s">
        <v>12</v>
      </c>
      <c r="F3780">
        <v>2</v>
      </c>
      <c r="G3780">
        <v>147.18</v>
      </c>
      <c r="H3780">
        <v>0.3</v>
      </c>
      <c r="I3780" t="s">
        <v>2635</v>
      </c>
      <c r="J3780">
        <f t="shared" si="177"/>
        <v>145.18</v>
      </c>
      <c r="K3780">
        <f t="shared" si="178"/>
        <v>101.626</v>
      </c>
      <c r="L3780">
        <f t="shared" si="179"/>
        <v>14.518000000000001</v>
      </c>
    </row>
    <row r="3781" spans="1:12" x14ac:dyDescent="0.35">
      <c r="A3781" t="s">
        <v>4603</v>
      </c>
      <c r="B3781" s="1">
        <v>45373</v>
      </c>
      <c r="C3781" t="s">
        <v>26</v>
      </c>
      <c r="D3781" t="s">
        <v>18</v>
      </c>
      <c r="E3781" t="s">
        <v>43</v>
      </c>
      <c r="F3781">
        <v>8</v>
      </c>
      <c r="G3781">
        <v>760.24</v>
      </c>
      <c r="H3781">
        <v>0.15</v>
      </c>
      <c r="I3781" t="s">
        <v>1339</v>
      </c>
      <c r="J3781">
        <f t="shared" si="177"/>
        <v>752.24</v>
      </c>
      <c r="K3781">
        <f t="shared" si="178"/>
        <v>639.404</v>
      </c>
      <c r="L3781">
        <f t="shared" si="179"/>
        <v>188.06</v>
      </c>
    </row>
    <row r="3782" spans="1:12" x14ac:dyDescent="0.35">
      <c r="A3782" t="s">
        <v>4604</v>
      </c>
      <c r="B3782" s="1">
        <v>44598</v>
      </c>
      <c r="C3782" t="s">
        <v>50</v>
      </c>
      <c r="D3782" t="s">
        <v>11</v>
      </c>
      <c r="E3782" t="s">
        <v>23</v>
      </c>
      <c r="F3782">
        <v>7</v>
      </c>
      <c r="G3782">
        <v>694.72</v>
      </c>
      <c r="H3782">
        <v>0.1</v>
      </c>
      <c r="I3782" t="s">
        <v>3856</v>
      </c>
      <c r="J3782">
        <f t="shared" si="177"/>
        <v>687.72</v>
      </c>
      <c r="K3782">
        <f t="shared" si="178"/>
        <v>618.94800000000009</v>
      </c>
      <c r="L3782">
        <f t="shared" si="179"/>
        <v>206.31600000000009</v>
      </c>
    </row>
    <row r="3783" spans="1:12" x14ac:dyDescent="0.35">
      <c r="A3783" t="s">
        <v>4605</v>
      </c>
      <c r="B3783" s="1">
        <v>45938</v>
      </c>
      <c r="C3783" t="s">
        <v>40</v>
      </c>
      <c r="D3783" t="s">
        <v>33</v>
      </c>
      <c r="E3783" t="s">
        <v>12</v>
      </c>
      <c r="F3783">
        <v>3</v>
      </c>
      <c r="G3783">
        <v>128.94999999999999</v>
      </c>
      <c r="H3783">
        <v>0.2</v>
      </c>
      <c r="I3783" t="s">
        <v>234</v>
      </c>
      <c r="J3783">
        <f t="shared" si="177"/>
        <v>125.94999999999999</v>
      </c>
      <c r="K3783">
        <f t="shared" si="178"/>
        <v>100.75999999999999</v>
      </c>
      <c r="L3783">
        <f t="shared" si="179"/>
        <v>25.189999999999998</v>
      </c>
    </row>
    <row r="3784" spans="1:12" x14ac:dyDescent="0.35">
      <c r="A3784" t="s">
        <v>4606</v>
      </c>
      <c r="B3784" s="1">
        <v>45969</v>
      </c>
      <c r="C3784" t="s">
        <v>53</v>
      </c>
      <c r="D3784" t="s">
        <v>18</v>
      </c>
      <c r="E3784" t="s">
        <v>19</v>
      </c>
      <c r="F3784">
        <v>10</v>
      </c>
      <c r="G3784">
        <v>1260.5899999999999</v>
      </c>
      <c r="H3784">
        <v>0</v>
      </c>
      <c r="I3784" t="s">
        <v>1229</v>
      </c>
      <c r="J3784">
        <f t="shared" si="177"/>
        <v>1250.5899999999999</v>
      </c>
      <c r="K3784">
        <f t="shared" si="178"/>
        <v>1250.5899999999999</v>
      </c>
      <c r="L3784">
        <f t="shared" si="179"/>
        <v>500.23599999999999</v>
      </c>
    </row>
    <row r="3785" spans="1:12" x14ac:dyDescent="0.35">
      <c r="A3785" t="s">
        <v>4607</v>
      </c>
      <c r="B3785" s="1">
        <v>44899</v>
      </c>
      <c r="C3785" t="s">
        <v>61</v>
      </c>
      <c r="D3785" t="s">
        <v>33</v>
      </c>
      <c r="E3785" t="s">
        <v>43</v>
      </c>
      <c r="F3785">
        <v>8</v>
      </c>
      <c r="G3785">
        <v>24.38</v>
      </c>
      <c r="H3785">
        <v>0.1</v>
      </c>
      <c r="I3785" t="s">
        <v>1427</v>
      </c>
      <c r="J3785">
        <f t="shared" si="177"/>
        <v>16.38</v>
      </c>
      <c r="K3785">
        <f t="shared" si="178"/>
        <v>14.741999999999999</v>
      </c>
      <c r="L3785">
        <f t="shared" si="179"/>
        <v>4.9139999999999997</v>
      </c>
    </row>
    <row r="3786" spans="1:12" x14ac:dyDescent="0.35">
      <c r="A3786" t="s">
        <v>4608</v>
      </c>
      <c r="B3786" s="1">
        <v>44983</v>
      </c>
      <c r="C3786" t="s">
        <v>22</v>
      </c>
      <c r="D3786" t="s">
        <v>11</v>
      </c>
      <c r="E3786" t="s">
        <v>43</v>
      </c>
      <c r="F3786">
        <v>6</v>
      </c>
      <c r="G3786">
        <v>532.89</v>
      </c>
      <c r="H3786">
        <v>0.15</v>
      </c>
      <c r="I3786" t="s">
        <v>1460</v>
      </c>
      <c r="J3786">
        <f t="shared" si="177"/>
        <v>526.89</v>
      </c>
      <c r="K3786">
        <f t="shared" si="178"/>
        <v>447.85649999999998</v>
      </c>
      <c r="L3786">
        <f t="shared" si="179"/>
        <v>131.72250000000003</v>
      </c>
    </row>
    <row r="3787" spans="1:12" x14ac:dyDescent="0.35">
      <c r="A3787" t="s">
        <v>4609</v>
      </c>
      <c r="B3787" s="1">
        <v>44637</v>
      </c>
      <c r="C3787" t="s">
        <v>40</v>
      </c>
      <c r="D3787" t="s">
        <v>33</v>
      </c>
      <c r="E3787" t="s">
        <v>23</v>
      </c>
      <c r="F3787">
        <v>1</v>
      </c>
      <c r="G3787">
        <v>133.68</v>
      </c>
      <c r="H3787">
        <v>0.2</v>
      </c>
      <c r="I3787" t="s">
        <v>2998</v>
      </c>
      <c r="J3787">
        <f t="shared" si="177"/>
        <v>132.68</v>
      </c>
      <c r="K3787">
        <f t="shared" si="178"/>
        <v>106.14400000000001</v>
      </c>
      <c r="L3787">
        <f t="shared" si="179"/>
        <v>26.536000000000001</v>
      </c>
    </row>
    <row r="3788" spans="1:12" x14ac:dyDescent="0.35">
      <c r="A3788" t="s">
        <v>4610</v>
      </c>
      <c r="B3788" s="1">
        <v>44934</v>
      </c>
      <c r="C3788" t="s">
        <v>64</v>
      </c>
      <c r="D3788" t="s">
        <v>11</v>
      </c>
      <c r="E3788" t="s">
        <v>43</v>
      </c>
      <c r="F3788">
        <v>4</v>
      </c>
      <c r="G3788">
        <v>798.86</v>
      </c>
      <c r="H3788">
        <v>0.2</v>
      </c>
      <c r="I3788" t="s">
        <v>1053</v>
      </c>
      <c r="J3788">
        <f t="shared" si="177"/>
        <v>794.86</v>
      </c>
      <c r="K3788">
        <f t="shared" si="178"/>
        <v>635.88800000000003</v>
      </c>
      <c r="L3788">
        <f t="shared" si="179"/>
        <v>158.97200000000004</v>
      </c>
    </row>
    <row r="3789" spans="1:12" x14ac:dyDescent="0.35">
      <c r="A3789" t="s">
        <v>4611</v>
      </c>
      <c r="B3789" s="1">
        <v>45713</v>
      </c>
      <c r="C3789" t="s">
        <v>22</v>
      </c>
      <c r="D3789" t="s">
        <v>11</v>
      </c>
      <c r="E3789" t="s">
        <v>43</v>
      </c>
      <c r="F3789">
        <v>7</v>
      </c>
      <c r="G3789">
        <v>313.61</v>
      </c>
      <c r="H3789">
        <v>0</v>
      </c>
      <c r="I3789" t="s">
        <v>800</v>
      </c>
      <c r="J3789">
        <f t="shared" si="177"/>
        <v>306.61</v>
      </c>
      <c r="K3789">
        <f t="shared" si="178"/>
        <v>306.61</v>
      </c>
      <c r="L3789">
        <f t="shared" si="179"/>
        <v>122.64400000000001</v>
      </c>
    </row>
    <row r="3790" spans="1:12" x14ac:dyDescent="0.35">
      <c r="A3790" t="s">
        <v>4612</v>
      </c>
      <c r="B3790" s="1">
        <v>44621</v>
      </c>
      <c r="C3790" t="s">
        <v>71</v>
      </c>
      <c r="D3790" t="s">
        <v>33</v>
      </c>
      <c r="E3790" t="s">
        <v>23</v>
      </c>
      <c r="F3790">
        <v>9</v>
      </c>
      <c r="G3790">
        <v>103.92</v>
      </c>
      <c r="H3790">
        <v>0.15</v>
      </c>
      <c r="I3790" t="s">
        <v>770</v>
      </c>
      <c r="J3790">
        <f t="shared" si="177"/>
        <v>94.92</v>
      </c>
      <c r="K3790">
        <f t="shared" si="178"/>
        <v>80.682000000000002</v>
      </c>
      <c r="L3790">
        <f t="shared" si="179"/>
        <v>23.730000000000004</v>
      </c>
    </row>
    <row r="3791" spans="1:12" x14ac:dyDescent="0.35">
      <c r="A3791" t="s">
        <v>4613</v>
      </c>
      <c r="B3791" s="1">
        <v>45707</v>
      </c>
      <c r="C3791" t="s">
        <v>53</v>
      </c>
      <c r="D3791" t="s">
        <v>18</v>
      </c>
      <c r="E3791" t="s">
        <v>23</v>
      </c>
      <c r="F3791">
        <v>5</v>
      </c>
      <c r="G3791">
        <v>976.29</v>
      </c>
      <c r="H3791">
        <v>0.2</v>
      </c>
      <c r="I3791" t="s">
        <v>3615</v>
      </c>
      <c r="J3791">
        <f t="shared" si="177"/>
        <v>971.29</v>
      </c>
      <c r="K3791">
        <f t="shared" si="178"/>
        <v>777.03200000000004</v>
      </c>
      <c r="L3791">
        <f t="shared" si="179"/>
        <v>194.25800000000004</v>
      </c>
    </row>
    <row r="3792" spans="1:12" x14ac:dyDescent="0.35">
      <c r="A3792" t="s">
        <v>4614</v>
      </c>
      <c r="B3792" s="1">
        <v>45403</v>
      </c>
      <c r="C3792" t="s">
        <v>17</v>
      </c>
      <c r="D3792" t="s">
        <v>18</v>
      </c>
      <c r="E3792" t="s">
        <v>43</v>
      </c>
      <c r="F3792">
        <v>6</v>
      </c>
      <c r="G3792">
        <v>1133.3599999999999</v>
      </c>
      <c r="H3792">
        <v>0.2</v>
      </c>
      <c r="I3792" t="s">
        <v>716</v>
      </c>
      <c r="J3792">
        <f t="shared" si="177"/>
        <v>1127.3599999999999</v>
      </c>
      <c r="K3792">
        <f t="shared" si="178"/>
        <v>901.88799999999992</v>
      </c>
      <c r="L3792">
        <f t="shared" si="179"/>
        <v>225.47199999999998</v>
      </c>
    </row>
    <row r="3793" spans="1:12" x14ac:dyDescent="0.35">
      <c r="A3793" t="s">
        <v>4615</v>
      </c>
      <c r="B3793" s="1">
        <v>45090</v>
      </c>
      <c r="C3793" t="s">
        <v>22</v>
      </c>
      <c r="D3793" t="s">
        <v>11</v>
      </c>
      <c r="E3793" t="s">
        <v>12</v>
      </c>
      <c r="F3793">
        <v>8</v>
      </c>
      <c r="G3793">
        <v>480.36</v>
      </c>
      <c r="H3793">
        <v>0</v>
      </c>
      <c r="I3793" t="s">
        <v>371</v>
      </c>
      <c r="J3793">
        <f t="shared" si="177"/>
        <v>472.36</v>
      </c>
      <c r="K3793">
        <f t="shared" si="178"/>
        <v>472.36</v>
      </c>
      <c r="L3793">
        <f t="shared" si="179"/>
        <v>188.94400000000002</v>
      </c>
    </row>
    <row r="3794" spans="1:12" x14ac:dyDescent="0.35">
      <c r="A3794" t="s">
        <v>4616</v>
      </c>
      <c r="B3794" s="1">
        <v>45401</v>
      </c>
      <c r="C3794" t="s">
        <v>50</v>
      </c>
      <c r="D3794" t="s">
        <v>11</v>
      </c>
      <c r="E3794" t="s">
        <v>43</v>
      </c>
      <c r="F3794">
        <v>10</v>
      </c>
      <c r="G3794">
        <v>422.41</v>
      </c>
      <c r="H3794">
        <v>0.15</v>
      </c>
      <c r="I3794" t="s">
        <v>378</v>
      </c>
      <c r="J3794">
        <f t="shared" si="177"/>
        <v>412.41</v>
      </c>
      <c r="K3794">
        <f t="shared" si="178"/>
        <v>350.54849999999999</v>
      </c>
      <c r="L3794">
        <f t="shared" si="179"/>
        <v>103.10249999999999</v>
      </c>
    </row>
    <row r="3795" spans="1:12" x14ac:dyDescent="0.35">
      <c r="A3795" t="s">
        <v>4617</v>
      </c>
      <c r="B3795" s="1">
        <v>45626</v>
      </c>
      <c r="C3795" t="s">
        <v>78</v>
      </c>
      <c r="D3795" t="s">
        <v>33</v>
      </c>
      <c r="E3795" t="s">
        <v>23</v>
      </c>
      <c r="F3795">
        <v>6</v>
      </c>
      <c r="G3795">
        <v>87.35</v>
      </c>
      <c r="H3795">
        <v>0.1</v>
      </c>
      <c r="I3795" t="s">
        <v>919</v>
      </c>
      <c r="J3795">
        <f t="shared" si="177"/>
        <v>81.349999999999994</v>
      </c>
      <c r="K3795">
        <f t="shared" si="178"/>
        <v>73.215000000000003</v>
      </c>
      <c r="L3795">
        <f t="shared" si="179"/>
        <v>24.405000000000008</v>
      </c>
    </row>
    <row r="3796" spans="1:12" x14ac:dyDescent="0.35">
      <c r="A3796" t="s">
        <v>4618</v>
      </c>
      <c r="B3796" s="1">
        <v>44989</v>
      </c>
      <c r="C3796" t="s">
        <v>99</v>
      </c>
      <c r="D3796" t="s">
        <v>33</v>
      </c>
      <c r="E3796" t="s">
        <v>23</v>
      </c>
      <c r="F3796">
        <v>5</v>
      </c>
      <c r="G3796">
        <v>149.77000000000001</v>
      </c>
      <c r="H3796">
        <v>0</v>
      </c>
      <c r="I3796" t="s">
        <v>1700</v>
      </c>
      <c r="J3796">
        <f t="shared" si="177"/>
        <v>144.77000000000001</v>
      </c>
      <c r="K3796">
        <f t="shared" si="178"/>
        <v>144.77000000000001</v>
      </c>
      <c r="L3796">
        <f t="shared" si="179"/>
        <v>57.908000000000001</v>
      </c>
    </row>
    <row r="3797" spans="1:12" x14ac:dyDescent="0.35">
      <c r="A3797" t="s">
        <v>4619</v>
      </c>
      <c r="B3797" s="1">
        <v>45699</v>
      </c>
      <c r="C3797" t="s">
        <v>64</v>
      </c>
      <c r="D3797" t="s">
        <v>11</v>
      </c>
      <c r="E3797" t="s">
        <v>12</v>
      </c>
      <c r="F3797">
        <v>7</v>
      </c>
      <c r="G3797">
        <v>639.97</v>
      </c>
      <c r="H3797">
        <v>0</v>
      </c>
      <c r="I3797" t="s">
        <v>1202</v>
      </c>
      <c r="J3797">
        <f t="shared" si="177"/>
        <v>632.97</v>
      </c>
      <c r="K3797">
        <f t="shared" si="178"/>
        <v>632.97</v>
      </c>
      <c r="L3797">
        <f t="shared" si="179"/>
        <v>253.18800000000005</v>
      </c>
    </row>
    <row r="3798" spans="1:12" x14ac:dyDescent="0.35">
      <c r="A3798" t="s">
        <v>4620</v>
      </c>
      <c r="B3798" s="1">
        <v>45804</v>
      </c>
      <c r="C3798" t="s">
        <v>50</v>
      </c>
      <c r="D3798" t="s">
        <v>11</v>
      </c>
      <c r="E3798" t="s">
        <v>23</v>
      </c>
      <c r="F3798">
        <v>2</v>
      </c>
      <c r="G3798">
        <v>322.49</v>
      </c>
      <c r="H3798">
        <v>0</v>
      </c>
      <c r="I3798" t="s">
        <v>1151</v>
      </c>
      <c r="J3798">
        <f t="shared" si="177"/>
        <v>320.49</v>
      </c>
      <c r="K3798">
        <f t="shared" si="178"/>
        <v>320.49</v>
      </c>
      <c r="L3798">
        <f t="shared" si="179"/>
        <v>128.196</v>
      </c>
    </row>
    <row r="3799" spans="1:12" x14ac:dyDescent="0.35">
      <c r="A3799" t="s">
        <v>4621</v>
      </c>
      <c r="B3799" s="1">
        <v>44729</v>
      </c>
      <c r="C3799" t="s">
        <v>22</v>
      </c>
      <c r="D3799" t="s">
        <v>11</v>
      </c>
      <c r="E3799" t="s">
        <v>43</v>
      </c>
      <c r="F3799">
        <v>5</v>
      </c>
      <c r="G3799">
        <v>444.27</v>
      </c>
      <c r="H3799">
        <v>0</v>
      </c>
      <c r="I3799" t="s">
        <v>2318</v>
      </c>
      <c r="J3799">
        <f t="shared" si="177"/>
        <v>439.27</v>
      </c>
      <c r="K3799">
        <f t="shared" si="178"/>
        <v>439.27</v>
      </c>
      <c r="L3799">
        <f t="shared" si="179"/>
        <v>175.70800000000003</v>
      </c>
    </row>
    <row r="3800" spans="1:12" x14ac:dyDescent="0.35">
      <c r="A3800" t="s">
        <v>4622</v>
      </c>
      <c r="B3800" s="1">
        <v>44969</v>
      </c>
      <c r="C3800" t="s">
        <v>156</v>
      </c>
      <c r="D3800" t="s">
        <v>33</v>
      </c>
      <c r="E3800" t="s">
        <v>23</v>
      </c>
      <c r="F3800">
        <v>10</v>
      </c>
      <c r="G3800">
        <v>27.66</v>
      </c>
      <c r="H3800">
        <v>0</v>
      </c>
      <c r="I3800" t="s">
        <v>800</v>
      </c>
      <c r="J3800">
        <f t="shared" si="177"/>
        <v>17.66</v>
      </c>
      <c r="K3800">
        <f t="shared" si="178"/>
        <v>17.66</v>
      </c>
      <c r="L3800">
        <f t="shared" si="179"/>
        <v>7.0640000000000001</v>
      </c>
    </row>
    <row r="3801" spans="1:12" x14ac:dyDescent="0.35">
      <c r="A3801" t="s">
        <v>4623</v>
      </c>
      <c r="B3801" s="1">
        <v>44567</v>
      </c>
      <c r="C3801" t="s">
        <v>26</v>
      </c>
      <c r="D3801" t="s">
        <v>18</v>
      </c>
      <c r="E3801" t="s">
        <v>19</v>
      </c>
      <c r="F3801">
        <v>7</v>
      </c>
      <c r="G3801">
        <v>1188.27</v>
      </c>
      <c r="H3801">
        <v>0.1</v>
      </c>
      <c r="I3801" t="s">
        <v>1875</v>
      </c>
      <c r="J3801">
        <f t="shared" si="177"/>
        <v>1181.27</v>
      </c>
      <c r="K3801">
        <f t="shared" si="178"/>
        <v>1063.143</v>
      </c>
      <c r="L3801">
        <f t="shared" si="179"/>
        <v>354.38100000000009</v>
      </c>
    </row>
    <row r="3802" spans="1:12" x14ac:dyDescent="0.35">
      <c r="A3802" t="s">
        <v>4624</v>
      </c>
      <c r="B3802" s="1">
        <v>45849</v>
      </c>
      <c r="C3802" t="s">
        <v>29</v>
      </c>
      <c r="D3802" t="s">
        <v>18</v>
      </c>
      <c r="E3802" t="s">
        <v>43</v>
      </c>
      <c r="F3802">
        <v>8</v>
      </c>
      <c r="G3802">
        <v>413.84</v>
      </c>
      <c r="H3802">
        <v>0.3</v>
      </c>
      <c r="I3802" t="s">
        <v>153</v>
      </c>
      <c r="J3802">
        <f t="shared" si="177"/>
        <v>405.84</v>
      </c>
      <c r="K3802">
        <f t="shared" si="178"/>
        <v>284.08799999999997</v>
      </c>
      <c r="L3802">
        <f t="shared" si="179"/>
        <v>40.584000000000003</v>
      </c>
    </row>
    <row r="3803" spans="1:12" x14ac:dyDescent="0.35">
      <c r="A3803" t="s">
        <v>4625</v>
      </c>
      <c r="B3803" s="1">
        <v>45817</v>
      </c>
      <c r="C3803" t="s">
        <v>26</v>
      </c>
      <c r="D3803" t="s">
        <v>18</v>
      </c>
      <c r="E3803" t="s">
        <v>23</v>
      </c>
      <c r="F3803">
        <v>4</v>
      </c>
      <c r="G3803">
        <v>641.95000000000005</v>
      </c>
      <c r="H3803">
        <v>0</v>
      </c>
      <c r="I3803" t="s">
        <v>462</v>
      </c>
      <c r="J3803">
        <f t="shared" si="177"/>
        <v>637.95000000000005</v>
      </c>
      <c r="K3803">
        <f t="shared" si="178"/>
        <v>637.95000000000005</v>
      </c>
      <c r="L3803">
        <f t="shared" si="179"/>
        <v>255.18</v>
      </c>
    </row>
    <row r="3804" spans="1:12" x14ac:dyDescent="0.35">
      <c r="A3804" t="s">
        <v>4626</v>
      </c>
      <c r="B3804" s="1">
        <v>44654</v>
      </c>
      <c r="C3804" t="s">
        <v>10</v>
      </c>
      <c r="D3804" t="s">
        <v>11</v>
      </c>
      <c r="E3804" t="s">
        <v>23</v>
      </c>
      <c r="F3804">
        <v>3</v>
      </c>
      <c r="G3804">
        <v>374.26</v>
      </c>
      <c r="H3804">
        <v>0</v>
      </c>
      <c r="I3804" t="s">
        <v>1755</v>
      </c>
      <c r="J3804">
        <f t="shared" si="177"/>
        <v>371.26</v>
      </c>
      <c r="K3804">
        <f t="shared" si="178"/>
        <v>371.26</v>
      </c>
      <c r="L3804">
        <f t="shared" si="179"/>
        <v>148.50399999999999</v>
      </c>
    </row>
    <row r="3805" spans="1:12" x14ac:dyDescent="0.35">
      <c r="A3805" t="s">
        <v>4627</v>
      </c>
      <c r="B3805" s="1">
        <v>45307</v>
      </c>
      <c r="C3805" t="s">
        <v>26</v>
      </c>
      <c r="D3805" t="s">
        <v>18</v>
      </c>
      <c r="E3805" t="s">
        <v>23</v>
      </c>
      <c r="F3805">
        <v>3</v>
      </c>
      <c r="G3805">
        <v>1354.13</v>
      </c>
      <c r="H3805">
        <v>0.1</v>
      </c>
      <c r="I3805" t="s">
        <v>110</v>
      </c>
      <c r="J3805">
        <f t="shared" si="177"/>
        <v>1351.13</v>
      </c>
      <c r="K3805">
        <f t="shared" si="178"/>
        <v>1216.0170000000001</v>
      </c>
      <c r="L3805">
        <f t="shared" si="179"/>
        <v>405.33900000000006</v>
      </c>
    </row>
    <row r="3806" spans="1:12" x14ac:dyDescent="0.35">
      <c r="A3806" t="s">
        <v>4628</v>
      </c>
      <c r="B3806" s="1">
        <v>45923</v>
      </c>
      <c r="C3806" t="s">
        <v>17</v>
      </c>
      <c r="D3806" t="s">
        <v>18</v>
      </c>
      <c r="E3806" t="s">
        <v>43</v>
      </c>
      <c r="F3806">
        <v>8</v>
      </c>
      <c r="G3806">
        <v>965.29</v>
      </c>
      <c r="H3806">
        <v>0</v>
      </c>
      <c r="I3806" t="s">
        <v>406</v>
      </c>
      <c r="J3806">
        <f t="shared" si="177"/>
        <v>957.29</v>
      </c>
      <c r="K3806">
        <f t="shared" si="178"/>
        <v>957.29</v>
      </c>
      <c r="L3806">
        <f t="shared" si="179"/>
        <v>382.91600000000005</v>
      </c>
    </row>
    <row r="3807" spans="1:12" x14ac:dyDescent="0.35">
      <c r="A3807" t="s">
        <v>4629</v>
      </c>
      <c r="B3807" s="1">
        <v>44576</v>
      </c>
      <c r="C3807" t="s">
        <v>22</v>
      </c>
      <c r="D3807" t="s">
        <v>11</v>
      </c>
      <c r="E3807" t="s">
        <v>43</v>
      </c>
      <c r="F3807">
        <v>5</v>
      </c>
      <c r="G3807">
        <v>558.37</v>
      </c>
      <c r="H3807">
        <v>0</v>
      </c>
      <c r="I3807" t="s">
        <v>516</v>
      </c>
      <c r="J3807">
        <f t="shared" si="177"/>
        <v>553.37</v>
      </c>
      <c r="K3807">
        <f t="shared" si="178"/>
        <v>553.37</v>
      </c>
      <c r="L3807">
        <f t="shared" si="179"/>
        <v>221.34800000000001</v>
      </c>
    </row>
    <row r="3808" spans="1:12" x14ac:dyDescent="0.35">
      <c r="A3808" t="s">
        <v>4630</v>
      </c>
      <c r="B3808" s="1">
        <v>45842</v>
      </c>
      <c r="C3808" t="s">
        <v>50</v>
      </c>
      <c r="D3808" t="s">
        <v>11</v>
      </c>
      <c r="E3808" t="s">
        <v>19</v>
      </c>
      <c r="F3808">
        <v>10</v>
      </c>
      <c r="G3808">
        <v>368.01</v>
      </c>
      <c r="H3808">
        <v>0.1</v>
      </c>
      <c r="I3808" t="s">
        <v>1341</v>
      </c>
      <c r="J3808">
        <f t="shared" si="177"/>
        <v>358.01</v>
      </c>
      <c r="K3808">
        <f t="shared" si="178"/>
        <v>322.209</v>
      </c>
      <c r="L3808">
        <f t="shared" si="179"/>
        <v>107.40300000000002</v>
      </c>
    </row>
    <row r="3809" spans="1:12" x14ac:dyDescent="0.35">
      <c r="A3809" t="s">
        <v>4631</v>
      </c>
      <c r="B3809" s="1">
        <v>44690</v>
      </c>
      <c r="C3809" t="s">
        <v>64</v>
      </c>
      <c r="D3809" t="s">
        <v>11</v>
      </c>
      <c r="E3809" t="s">
        <v>23</v>
      </c>
      <c r="F3809">
        <v>4</v>
      </c>
      <c r="G3809">
        <v>756.32</v>
      </c>
      <c r="H3809">
        <v>0.2</v>
      </c>
      <c r="I3809" t="s">
        <v>3676</v>
      </c>
      <c r="J3809">
        <f t="shared" si="177"/>
        <v>752.32</v>
      </c>
      <c r="K3809">
        <f t="shared" si="178"/>
        <v>601.85600000000011</v>
      </c>
      <c r="L3809">
        <f t="shared" si="179"/>
        <v>150.46400000000011</v>
      </c>
    </row>
    <row r="3810" spans="1:12" x14ac:dyDescent="0.35">
      <c r="A3810" t="s">
        <v>4632</v>
      </c>
      <c r="B3810" s="1">
        <v>45772</v>
      </c>
      <c r="C3810" t="s">
        <v>71</v>
      </c>
      <c r="D3810" t="s">
        <v>33</v>
      </c>
      <c r="E3810" t="s">
        <v>12</v>
      </c>
      <c r="F3810">
        <v>7</v>
      </c>
      <c r="G3810">
        <v>44.7</v>
      </c>
      <c r="H3810">
        <v>0.15</v>
      </c>
      <c r="I3810" t="s">
        <v>1409</v>
      </c>
      <c r="J3810">
        <f t="shared" si="177"/>
        <v>37.700000000000003</v>
      </c>
      <c r="K3810">
        <f t="shared" si="178"/>
        <v>32.045000000000002</v>
      </c>
      <c r="L3810">
        <f t="shared" si="179"/>
        <v>9.4250000000000007</v>
      </c>
    </row>
    <row r="3811" spans="1:12" x14ac:dyDescent="0.35">
      <c r="A3811" t="s">
        <v>4633</v>
      </c>
      <c r="B3811" s="1">
        <v>44973</v>
      </c>
      <c r="C3811" t="s">
        <v>50</v>
      </c>
      <c r="D3811" t="s">
        <v>11</v>
      </c>
      <c r="E3811" t="s">
        <v>23</v>
      </c>
      <c r="F3811">
        <v>8</v>
      </c>
      <c r="G3811">
        <v>543.39</v>
      </c>
      <c r="H3811">
        <v>0.1</v>
      </c>
      <c r="I3811" t="s">
        <v>199</v>
      </c>
      <c r="J3811">
        <f t="shared" si="177"/>
        <v>535.39</v>
      </c>
      <c r="K3811">
        <f t="shared" si="178"/>
        <v>481.851</v>
      </c>
      <c r="L3811">
        <f t="shared" si="179"/>
        <v>160.61700000000002</v>
      </c>
    </row>
    <row r="3812" spans="1:12" x14ac:dyDescent="0.35">
      <c r="A3812" t="s">
        <v>4634</v>
      </c>
      <c r="B3812" s="1">
        <v>45102</v>
      </c>
      <c r="C3812" t="s">
        <v>17</v>
      </c>
      <c r="D3812" t="s">
        <v>18</v>
      </c>
      <c r="E3812" t="s">
        <v>23</v>
      </c>
      <c r="F3812">
        <v>7</v>
      </c>
      <c r="G3812">
        <v>639.02</v>
      </c>
      <c r="H3812">
        <v>0.1</v>
      </c>
      <c r="I3812" t="s">
        <v>761</v>
      </c>
      <c r="J3812">
        <f t="shared" si="177"/>
        <v>632.02</v>
      </c>
      <c r="K3812">
        <f t="shared" si="178"/>
        <v>568.81799999999998</v>
      </c>
      <c r="L3812">
        <f t="shared" si="179"/>
        <v>189.60599999999999</v>
      </c>
    </row>
    <row r="3813" spans="1:12" x14ac:dyDescent="0.35">
      <c r="A3813" t="s">
        <v>4635</v>
      </c>
      <c r="B3813" s="1">
        <v>44722</v>
      </c>
      <c r="C3813" t="s">
        <v>32</v>
      </c>
      <c r="D3813" t="s">
        <v>33</v>
      </c>
      <c r="E3813" t="s">
        <v>12</v>
      </c>
      <c r="F3813">
        <v>5</v>
      </c>
      <c r="G3813">
        <v>128.78</v>
      </c>
      <c r="H3813">
        <v>0.1</v>
      </c>
      <c r="I3813" t="s">
        <v>1246</v>
      </c>
      <c r="J3813">
        <f t="shared" si="177"/>
        <v>123.78</v>
      </c>
      <c r="K3813">
        <f t="shared" si="178"/>
        <v>111.402</v>
      </c>
      <c r="L3813">
        <f t="shared" si="179"/>
        <v>37.134</v>
      </c>
    </row>
    <row r="3814" spans="1:12" x14ac:dyDescent="0.35">
      <c r="A3814" t="s">
        <v>4636</v>
      </c>
      <c r="B3814" s="1">
        <v>45869</v>
      </c>
      <c r="C3814" t="s">
        <v>64</v>
      </c>
      <c r="D3814" t="s">
        <v>11</v>
      </c>
      <c r="E3814" t="s">
        <v>19</v>
      </c>
      <c r="F3814">
        <v>6</v>
      </c>
      <c r="G3814">
        <v>231</v>
      </c>
      <c r="H3814">
        <v>0.15</v>
      </c>
      <c r="I3814" t="s">
        <v>1031</v>
      </c>
      <c r="J3814">
        <f t="shared" si="177"/>
        <v>225</v>
      </c>
      <c r="K3814">
        <f t="shared" si="178"/>
        <v>191.25</v>
      </c>
      <c r="L3814">
        <f t="shared" si="179"/>
        <v>56.25</v>
      </c>
    </row>
    <row r="3815" spans="1:12" x14ac:dyDescent="0.35">
      <c r="A3815" t="s">
        <v>4637</v>
      </c>
      <c r="B3815" s="1">
        <v>45120</v>
      </c>
      <c r="C3815" t="s">
        <v>26</v>
      </c>
      <c r="D3815" t="s">
        <v>18</v>
      </c>
      <c r="E3815" t="s">
        <v>43</v>
      </c>
      <c r="F3815">
        <v>4</v>
      </c>
      <c r="G3815">
        <v>998.36</v>
      </c>
      <c r="H3815">
        <v>0.1</v>
      </c>
      <c r="I3815" t="s">
        <v>1224</v>
      </c>
      <c r="J3815">
        <f t="shared" si="177"/>
        <v>994.36</v>
      </c>
      <c r="K3815">
        <f t="shared" si="178"/>
        <v>894.92399999999998</v>
      </c>
      <c r="L3815">
        <f t="shared" si="179"/>
        <v>298.30799999999999</v>
      </c>
    </row>
    <row r="3816" spans="1:12" x14ac:dyDescent="0.35">
      <c r="A3816" t="s">
        <v>4638</v>
      </c>
      <c r="B3816" s="1">
        <v>45465</v>
      </c>
      <c r="C3816" t="s">
        <v>156</v>
      </c>
      <c r="D3816" t="s">
        <v>33</v>
      </c>
      <c r="E3816" t="s">
        <v>19</v>
      </c>
      <c r="F3816">
        <v>8</v>
      </c>
      <c r="G3816">
        <v>81.12</v>
      </c>
      <c r="H3816">
        <v>0.1</v>
      </c>
      <c r="I3816" t="s">
        <v>311</v>
      </c>
      <c r="J3816">
        <f t="shared" si="177"/>
        <v>73.12</v>
      </c>
      <c r="K3816">
        <f t="shared" si="178"/>
        <v>65.808000000000007</v>
      </c>
      <c r="L3816">
        <f t="shared" si="179"/>
        <v>21.936000000000007</v>
      </c>
    </row>
    <row r="3817" spans="1:12" x14ac:dyDescent="0.35">
      <c r="A3817" t="s">
        <v>4639</v>
      </c>
      <c r="B3817" s="1">
        <v>45654</v>
      </c>
      <c r="C3817" t="s">
        <v>40</v>
      </c>
      <c r="D3817" t="s">
        <v>33</v>
      </c>
      <c r="E3817" t="s">
        <v>12</v>
      </c>
      <c r="F3817">
        <v>3</v>
      </c>
      <c r="G3817">
        <v>109.63</v>
      </c>
      <c r="H3817">
        <v>0</v>
      </c>
      <c r="I3817" t="s">
        <v>633</v>
      </c>
      <c r="J3817">
        <f t="shared" si="177"/>
        <v>106.63</v>
      </c>
      <c r="K3817">
        <f t="shared" si="178"/>
        <v>106.63</v>
      </c>
      <c r="L3817">
        <f t="shared" si="179"/>
        <v>42.652000000000001</v>
      </c>
    </row>
    <row r="3818" spans="1:12" x14ac:dyDescent="0.35">
      <c r="A3818" t="s">
        <v>4640</v>
      </c>
      <c r="B3818" s="1">
        <v>45339</v>
      </c>
      <c r="C3818" t="s">
        <v>61</v>
      </c>
      <c r="D3818" t="s">
        <v>33</v>
      </c>
      <c r="E3818" t="s">
        <v>19</v>
      </c>
      <c r="F3818">
        <v>5</v>
      </c>
      <c r="G3818">
        <v>122.66</v>
      </c>
      <c r="H3818">
        <v>0</v>
      </c>
      <c r="I3818" t="s">
        <v>2783</v>
      </c>
      <c r="J3818">
        <f t="shared" si="177"/>
        <v>117.66</v>
      </c>
      <c r="K3818">
        <f t="shared" si="178"/>
        <v>117.66</v>
      </c>
      <c r="L3818">
        <f t="shared" si="179"/>
        <v>47.064000000000007</v>
      </c>
    </row>
    <row r="3819" spans="1:12" x14ac:dyDescent="0.35">
      <c r="A3819" t="s">
        <v>4641</v>
      </c>
      <c r="B3819" s="1">
        <v>44990</v>
      </c>
      <c r="C3819" t="s">
        <v>64</v>
      </c>
      <c r="D3819" t="s">
        <v>11</v>
      </c>
      <c r="E3819" t="s">
        <v>19</v>
      </c>
      <c r="F3819">
        <v>6</v>
      </c>
      <c r="G3819">
        <v>50.98</v>
      </c>
      <c r="H3819">
        <v>0.15</v>
      </c>
      <c r="I3819" t="s">
        <v>616</v>
      </c>
      <c r="J3819">
        <f t="shared" si="177"/>
        <v>44.98</v>
      </c>
      <c r="K3819">
        <f t="shared" si="178"/>
        <v>38.232999999999997</v>
      </c>
      <c r="L3819">
        <f t="shared" si="179"/>
        <v>11.245000000000001</v>
      </c>
    </row>
    <row r="3820" spans="1:12" x14ac:dyDescent="0.35">
      <c r="A3820" t="s">
        <v>4642</v>
      </c>
      <c r="B3820" s="1">
        <v>46008</v>
      </c>
      <c r="C3820" t="s">
        <v>56</v>
      </c>
      <c r="D3820" t="s">
        <v>33</v>
      </c>
      <c r="E3820" t="s">
        <v>43</v>
      </c>
      <c r="F3820">
        <v>2</v>
      </c>
      <c r="G3820">
        <v>11.65</v>
      </c>
      <c r="H3820">
        <v>0.3</v>
      </c>
      <c r="I3820" t="s">
        <v>2533</v>
      </c>
      <c r="J3820">
        <f t="shared" si="177"/>
        <v>9.65</v>
      </c>
      <c r="K3820">
        <f t="shared" si="178"/>
        <v>6.7549999999999999</v>
      </c>
      <c r="L3820">
        <f t="shared" si="179"/>
        <v>0.96499999999999986</v>
      </c>
    </row>
    <row r="3821" spans="1:12" x14ac:dyDescent="0.35">
      <c r="A3821" t="s">
        <v>4643</v>
      </c>
      <c r="B3821" s="1">
        <v>45619</v>
      </c>
      <c r="C3821" t="s">
        <v>50</v>
      </c>
      <c r="D3821" t="s">
        <v>11</v>
      </c>
      <c r="E3821" t="s">
        <v>23</v>
      </c>
      <c r="F3821">
        <v>4</v>
      </c>
      <c r="G3821">
        <v>201.57</v>
      </c>
      <c r="H3821">
        <v>0.1</v>
      </c>
      <c r="I3821" t="s">
        <v>2252</v>
      </c>
      <c r="J3821">
        <f t="shared" si="177"/>
        <v>197.57</v>
      </c>
      <c r="K3821">
        <f t="shared" si="178"/>
        <v>177.81299999999999</v>
      </c>
      <c r="L3821">
        <f t="shared" si="179"/>
        <v>59.271000000000001</v>
      </c>
    </row>
    <row r="3822" spans="1:12" x14ac:dyDescent="0.35">
      <c r="A3822" t="s">
        <v>4644</v>
      </c>
      <c r="B3822" s="1">
        <v>45888</v>
      </c>
      <c r="C3822" t="s">
        <v>156</v>
      </c>
      <c r="D3822" t="s">
        <v>33</v>
      </c>
      <c r="E3822" t="s">
        <v>23</v>
      </c>
      <c r="F3822">
        <v>7</v>
      </c>
      <c r="G3822">
        <v>113.11</v>
      </c>
      <c r="H3822">
        <v>0</v>
      </c>
      <c r="I3822" t="s">
        <v>616</v>
      </c>
      <c r="J3822">
        <f t="shared" si="177"/>
        <v>106.11</v>
      </c>
      <c r="K3822">
        <f t="shared" si="178"/>
        <v>106.11</v>
      </c>
      <c r="L3822">
        <f t="shared" si="179"/>
        <v>42.444000000000003</v>
      </c>
    </row>
    <row r="3823" spans="1:12" x14ac:dyDescent="0.35">
      <c r="A3823" t="s">
        <v>4645</v>
      </c>
      <c r="B3823" s="1">
        <v>44964</v>
      </c>
      <c r="C3823" t="s">
        <v>26</v>
      </c>
      <c r="D3823" t="s">
        <v>18</v>
      </c>
      <c r="E3823" t="s">
        <v>43</v>
      </c>
      <c r="F3823">
        <v>2</v>
      </c>
      <c r="G3823">
        <v>569.94000000000005</v>
      </c>
      <c r="H3823">
        <v>0</v>
      </c>
      <c r="I3823" t="s">
        <v>540</v>
      </c>
      <c r="J3823">
        <f t="shared" si="177"/>
        <v>567.94000000000005</v>
      </c>
      <c r="K3823">
        <f t="shared" si="178"/>
        <v>567.94000000000005</v>
      </c>
      <c r="L3823">
        <f t="shared" si="179"/>
        <v>227.17600000000004</v>
      </c>
    </row>
    <row r="3824" spans="1:12" x14ac:dyDescent="0.35">
      <c r="A3824" t="s">
        <v>4646</v>
      </c>
      <c r="B3824" s="1">
        <v>44704</v>
      </c>
      <c r="C3824" t="s">
        <v>22</v>
      </c>
      <c r="D3824" t="s">
        <v>11</v>
      </c>
      <c r="E3824" t="s">
        <v>19</v>
      </c>
      <c r="F3824">
        <v>3</v>
      </c>
      <c r="G3824">
        <v>521.21</v>
      </c>
      <c r="H3824">
        <v>0.15</v>
      </c>
      <c r="I3824" t="s">
        <v>653</v>
      </c>
      <c r="J3824">
        <f t="shared" si="177"/>
        <v>518.21</v>
      </c>
      <c r="K3824">
        <f t="shared" si="178"/>
        <v>440.4785</v>
      </c>
      <c r="L3824">
        <f t="shared" si="179"/>
        <v>129.55250000000001</v>
      </c>
    </row>
    <row r="3825" spans="1:12" x14ac:dyDescent="0.35">
      <c r="A3825" t="s">
        <v>4647</v>
      </c>
      <c r="B3825" s="1">
        <v>45654</v>
      </c>
      <c r="C3825" t="s">
        <v>64</v>
      </c>
      <c r="D3825" t="s">
        <v>11</v>
      </c>
      <c r="E3825" t="s">
        <v>19</v>
      </c>
      <c r="F3825">
        <v>7</v>
      </c>
      <c r="G3825">
        <v>274.27</v>
      </c>
      <c r="H3825">
        <v>0.2</v>
      </c>
      <c r="I3825" t="s">
        <v>639</v>
      </c>
      <c r="J3825">
        <f t="shared" si="177"/>
        <v>267.27</v>
      </c>
      <c r="K3825">
        <f t="shared" si="178"/>
        <v>213.816</v>
      </c>
      <c r="L3825">
        <f t="shared" si="179"/>
        <v>53.454000000000008</v>
      </c>
    </row>
    <row r="3826" spans="1:12" x14ac:dyDescent="0.35">
      <c r="A3826" t="s">
        <v>4648</v>
      </c>
      <c r="B3826" s="1">
        <v>45720</v>
      </c>
      <c r="C3826" t="s">
        <v>26</v>
      </c>
      <c r="D3826" t="s">
        <v>18</v>
      </c>
      <c r="E3826" t="s">
        <v>12</v>
      </c>
      <c r="F3826">
        <v>9</v>
      </c>
      <c r="G3826">
        <v>374.84</v>
      </c>
      <c r="H3826">
        <v>0</v>
      </c>
      <c r="I3826" t="s">
        <v>1806</v>
      </c>
      <c r="J3826">
        <f t="shared" si="177"/>
        <v>365.84</v>
      </c>
      <c r="K3826">
        <f t="shared" si="178"/>
        <v>365.84</v>
      </c>
      <c r="L3826">
        <f t="shared" si="179"/>
        <v>146.33599999999998</v>
      </c>
    </row>
    <row r="3827" spans="1:12" x14ac:dyDescent="0.35">
      <c r="A3827" t="s">
        <v>4649</v>
      </c>
      <c r="B3827" s="1">
        <v>45101</v>
      </c>
      <c r="C3827" t="s">
        <v>71</v>
      </c>
      <c r="D3827" t="s">
        <v>33</v>
      </c>
      <c r="E3827" t="s">
        <v>43</v>
      </c>
      <c r="F3827">
        <v>8</v>
      </c>
      <c r="G3827">
        <v>130.02000000000001</v>
      </c>
      <c r="H3827">
        <v>0.1</v>
      </c>
      <c r="I3827" t="s">
        <v>2294</v>
      </c>
      <c r="J3827">
        <f t="shared" si="177"/>
        <v>122.02000000000001</v>
      </c>
      <c r="K3827">
        <f t="shared" si="178"/>
        <v>109.81800000000001</v>
      </c>
      <c r="L3827">
        <f t="shared" si="179"/>
        <v>36.606000000000009</v>
      </c>
    </row>
    <row r="3828" spans="1:12" x14ac:dyDescent="0.35">
      <c r="A3828" t="s">
        <v>4650</v>
      </c>
      <c r="B3828" s="1">
        <v>45770</v>
      </c>
      <c r="C3828" t="s">
        <v>64</v>
      </c>
      <c r="D3828" t="s">
        <v>11</v>
      </c>
      <c r="E3828" t="s">
        <v>19</v>
      </c>
      <c r="F3828">
        <v>6</v>
      </c>
      <c r="G3828">
        <v>551.51</v>
      </c>
      <c r="H3828">
        <v>0.3</v>
      </c>
      <c r="I3828" t="s">
        <v>940</v>
      </c>
      <c r="J3828">
        <f t="shared" si="177"/>
        <v>545.51</v>
      </c>
      <c r="K3828">
        <f t="shared" si="178"/>
        <v>381.85699999999997</v>
      </c>
      <c r="L3828">
        <f t="shared" si="179"/>
        <v>54.550999999999988</v>
      </c>
    </row>
    <row r="3829" spans="1:12" x14ac:dyDescent="0.35">
      <c r="A3829" t="s">
        <v>4651</v>
      </c>
      <c r="B3829" s="1">
        <v>44626</v>
      </c>
      <c r="C3829" t="s">
        <v>50</v>
      </c>
      <c r="D3829" t="s">
        <v>11</v>
      </c>
      <c r="E3829" t="s">
        <v>19</v>
      </c>
      <c r="F3829">
        <v>7</v>
      </c>
      <c r="G3829">
        <v>695.54</v>
      </c>
      <c r="H3829">
        <v>0.15</v>
      </c>
      <c r="I3829" t="s">
        <v>2908</v>
      </c>
      <c r="J3829">
        <f t="shared" si="177"/>
        <v>688.54</v>
      </c>
      <c r="K3829">
        <f t="shared" si="178"/>
        <v>585.2589999999999</v>
      </c>
      <c r="L3829">
        <f t="shared" si="179"/>
        <v>172.13499999999993</v>
      </c>
    </row>
    <row r="3830" spans="1:12" x14ac:dyDescent="0.35">
      <c r="A3830" t="s">
        <v>4652</v>
      </c>
      <c r="B3830" s="1">
        <v>45525</v>
      </c>
      <c r="C3830" t="s">
        <v>50</v>
      </c>
      <c r="D3830" t="s">
        <v>11</v>
      </c>
      <c r="E3830" t="s">
        <v>19</v>
      </c>
      <c r="F3830">
        <v>9</v>
      </c>
      <c r="G3830">
        <v>560.15</v>
      </c>
      <c r="H3830">
        <v>0</v>
      </c>
      <c r="I3830" t="s">
        <v>579</v>
      </c>
      <c r="J3830">
        <f t="shared" si="177"/>
        <v>551.15</v>
      </c>
      <c r="K3830">
        <f t="shared" si="178"/>
        <v>551.15</v>
      </c>
      <c r="L3830">
        <f t="shared" si="179"/>
        <v>220.45999999999998</v>
      </c>
    </row>
    <row r="3831" spans="1:12" x14ac:dyDescent="0.35">
      <c r="A3831" t="s">
        <v>4653</v>
      </c>
      <c r="B3831" s="1">
        <v>45379</v>
      </c>
      <c r="C3831" t="s">
        <v>10</v>
      </c>
      <c r="D3831" t="s">
        <v>11</v>
      </c>
      <c r="E3831" t="s">
        <v>19</v>
      </c>
      <c r="F3831">
        <v>3</v>
      </c>
      <c r="G3831">
        <v>190.7</v>
      </c>
      <c r="H3831">
        <v>0.15</v>
      </c>
      <c r="I3831" t="s">
        <v>3951</v>
      </c>
      <c r="J3831">
        <f t="shared" si="177"/>
        <v>187.7</v>
      </c>
      <c r="K3831">
        <f t="shared" si="178"/>
        <v>159.54499999999999</v>
      </c>
      <c r="L3831">
        <f t="shared" si="179"/>
        <v>46.924999999999997</v>
      </c>
    </row>
    <row r="3832" spans="1:12" x14ac:dyDescent="0.35">
      <c r="A3832" t="s">
        <v>4654</v>
      </c>
      <c r="B3832" s="1">
        <v>45882</v>
      </c>
      <c r="C3832" t="s">
        <v>17</v>
      </c>
      <c r="D3832" t="s">
        <v>18</v>
      </c>
      <c r="E3832" t="s">
        <v>19</v>
      </c>
      <c r="F3832">
        <v>4</v>
      </c>
      <c r="G3832">
        <v>1372.92</v>
      </c>
      <c r="H3832">
        <v>0</v>
      </c>
      <c r="I3832" t="s">
        <v>978</v>
      </c>
      <c r="J3832">
        <f t="shared" si="177"/>
        <v>1368.92</v>
      </c>
      <c r="K3832">
        <f t="shared" si="178"/>
        <v>1368.92</v>
      </c>
      <c r="L3832">
        <f t="shared" si="179"/>
        <v>547.5680000000001</v>
      </c>
    </row>
    <row r="3833" spans="1:12" x14ac:dyDescent="0.35">
      <c r="A3833" t="s">
        <v>4655</v>
      </c>
      <c r="B3833" s="1">
        <v>45475</v>
      </c>
      <c r="C3833" t="s">
        <v>64</v>
      </c>
      <c r="D3833" t="s">
        <v>11</v>
      </c>
      <c r="E3833" t="s">
        <v>19</v>
      </c>
      <c r="F3833">
        <v>8</v>
      </c>
      <c r="G3833">
        <v>484.08</v>
      </c>
      <c r="H3833">
        <v>0</v>
      </c>
      <c r="I3833" t="s">
        <v>27</v>
      </c>
      <c r="J3833">
        <f t="shared" si="177"/>
        <v>476.08</v>
      </c>
      <c r="K3833">
        <f t="shared" si="178"/>
        <v>476.08</v>
      </c>
      <c r="L3833">
        <f t="shared" si="179"/>
        <v>190.43200000000002</v>
      </c>
    </row>
    <row r="3834" spans="1:12" x14ac:dyDescent="0.35">
      <c r="A3834" t="s">
        <v>4656</v>
      </c>
      <c r="B3834" s="1">
        <v>45875</v>
      </c>
      <c r="C3834" t="s">
        <v>99</v>
      </c>
      <c r="D3834" t="s">
        <v>33</v>
      </c>
      <c r="E3834" t="s">
        <v>19</v>
      </c>
      <c r="F3834">
        <v>7</v>
      </c>
      <c r="G3834">
        <v>43.76</v>
      </c>
      <c r="H3834">
        <v>0.15</v>
      </c>
      <c r="I3834" t="s">
        <v>4657</v>
      </c>
      <c r="J3834">
        <f t="shared" si="177"/>
        <v>36.76</v>
      </c>
      <c r="K3834">
        <f t="shared" si="178"/>
        <v>31.245999999999999</v>
      </c>
      <c r="L3834">
        <f t="shared" si="179"/>
        <v>9.1900000000000013</v>
      </c>
    </row>
    <row r="3835" spans="1:12" x14ac:dyDescent="0.35">
      <c r="A3835" t="s">
        <v>4658</v>
      </c>
      <c r="B3835" s="1">
        <v>44981</v>
      </c>
      <c r="C3835" t="s">
        <v>17</v>
      </c>
      <c r="D3835" t="s">
        <v>18</v>
      </c>
      <c r="E3835" t="s">
        <v>23</v>
      </c>
      <c r="F3835">
        <v>9</v>
      </c>
      <c r="G3835">
        <v>1123.05</v>
      </c>
      <c r="H3835">
        <v>0.2</v>
      </c>
      <c r="I3835" t="s">
        <v>942</v>
      </c>
      <c r="J3835">
        <f t="shared" si="177"/>
        <v>1114.05</v>
      </c>
      <c r="K3835">
        <f t="shared" si="178"/>
        <v>891.24</v>
      </c>
      <c r="L3835">
        <f t="shared" si="179"/>
        <v>222.81000000000006</v>
      </c>
    </row>
    <row r="3836" spans="1:12" x14ac:dyDescent="0.35">
      <c r="A3836" t="s">
        <v>4659</v>
      </c>
      <c r="B3836" s="1">
        <v>45082</v>
      </c>
      <c r="C3836" t="s">
        <v>17</v>
      </c>
      <c r="D3836" t="s">
        <v>18</v>
      </c>
      <c r="E3836" t="s">
        <v>23</v>
      </c>
      <c r="F3836">
        <v>4</v>
      </c>
      <c r="G3836">
        <v>706</v>
      </c>
      <c r="H3836">
        <v>0.1</v>
      </c>
      <c r="I3836" t="s">
        <v>874</v>
      </c>
      <c r="J3836">
        <f t="shared" si="177"/>
        <v>702</v>
      </c>
      <c r="K3836">
        <f t="shared" si="178"/>
        <v>631.80000000000007</v>
      </c>
      <c r="L3836">
        <f t="shared" si="179"/>
        <v>210.60000000000008</v>
      </c>
    </row>
    <row r="3837" spans="1:12" x14ac:dyDescent="0.35">
      <c r="A3837" t="s">
        <v>4660</v>
      </c>
      <c r="B3837" s="1">
        <v>45951</v>
      </c>
      <c r="C3837" t="s">
        <v>64</v>
      </c>
      <c r="D3837" t="s">
        <v>11</v>
      </c>
      <c r="E3837" t="s">
        <v>43</v>
      </c>
      <c r="F3837">
        <v>10</v>
      </c>
      <c r="G3837">
        <v>146.97</v>
      </c>
      <c r="H3837">
        <v>0</v>
      </c>
      <c r="I3837" t="s">
        <v>1672</v>
      </c>
      <c r="J3837">
        <f t="shared" si="177"/>
        <v>136.97</v>
      </c>
      <c r="K3837">
        <f t="shared" si="178"/>
        <v>136.97</v>
      </c>
      <c r="L3837">
        <f t="shared" si="179"/>
        <v>54.787999999999997</v>
      </c>
    </row>
    <row r="3838" spans="1:12" x14ac:dyDescent="0.35">
      <c r="A3838" t="s">
        <v>4661</v>
      </c>
      <c r="B3838" s="1">
        <v>44582</v>
      </c>
      <c r="C3838" t="s">
        <v>22</v>
      </c>
      <c r="D3838" t="s">
        <v>11</v>
      </c>
      <c r="E3838" t="s">
        <v>23</v>
      </c>
      <c r="F3838">
        <v>9</v>
      </c>
      <c r="G3838">
        <v>701.85</v>
      </c>
      <c r="H3838">
        <v>0.2</v>
      </c>
      <c r="I3838" t="s">
        <v>133</v>
      </c>
      <c r="J3838">
        <f t="shared" si="177"/>
        <v>692.85</v>
      </c>
      <c r="K3838">
        <f t="shared" si="178"/>
        <v>554.28000000000009</v>
      </c>
      <c r="L3838">
        <f t="shared" si="179"/>
        <v>138.57000000000011</v>
      </c>
    </row>
    <row r="3839" spans="1:12" x14ac:dyDescent="0.35">
      <c r="A3839" t="s">
        <v>4662</v>
      </c>
      <c r="B3839" s="1">
        <v>45086</v>
      </c>
      <c r="C3839" t="s">
        <v>22</v>
      </c>
      <c r="D3839" t="s">
        <v>11</v>
      </c>
      <c r="E3839" t="s">
        <v>23</v>
      </c>
      <c r="F3839">
        <v>8</v>
      </c>
      <c r="G3839">
        <v>608.15</v>
      </c>
      <c r="H3839">
        <v>0.1</v>
      </c>
      <c r="I3839" t="s">
        <v>571</v>
      </c>
      <c r="J3839">
        <f t="shared" si="177"/>
        <v>600.15</v>
      </c>
      <c r="K3839">
        <f t="shared" si="178"/>
        <v>540.13499999999999</v>
      </c>
      <c r="L3839">
        <f t="shared" si="179"/>
        <v>180.04500000000002</v>
      </c>
    </row>
    <row r="3840" spans="1:12" x14ac:dyDescent="0.35">
      <c r="A3840" t="s">
        <v>4663</v>
      </c>
      <c r="B3840" s="1">
        <v>45109</v>
      </c>
      <c r="C3840" t="s">
        <v>64</v>
      </c>
      <c r="D3840" t="s">
        <v>11</v>
      </c>
      <c r="E3840" t="s">
        <v>12</v>
      </c>
      <c r="F3840">
        <v>1</v>
      </c>
      <c r="G3840">
        <v>199.93</v>
      </c>
      <c r="H3840">
        <v>0</v>
      </c>
      <c r="I3840" t="s">
        <v>716</v>
      </c>
      <c r="J3840">
        <f t="shared" si="177"/>
        <v>198.93</v>
      </c>
      <c r="K3840">
        <f t="shared" si="178"/>
        <v>198.93</v>
      </c>
      <c r="L3840">
        <f t="shared" si="179"/>
        <v>79.572000000000003</v>
      </c>
    </row>
    <row r="3841" spans="1:12" x14ac:dyDescent="0.35">
      <c r="A3841" t="s">
        <v>4664</v>
      </c>
      <c r="B3841" s="1">
        <v>45844</v>
      </c>
      <c r="C3841" t="s">
        <v>40</v>
      </c>
      <c r="D3841" t="s">
        <v>33</v>
      </c>
      <c r="E3841" t="s">
        <v>19</v>
      </c>
      <c r="F3841">
        <v>6</v>
      </c>
      <c r="G3841">
        <v>27.4</v>
      </c>
      <c r="H3841">
        <v>0.2</v>
      </c>
      <c r="I3841" t="s">
        <v>1320</v>
      </c>
      <c r="J3841">
        <f t="shared" si="177"/>
        <v>21.4</v>
      </c>
      <c r="K3841">
        <f t="shared" si="178"/>
        <v>17.12</v>
      </c>
      <c r="L3841">
        <f t="shared" si="179"/>
        <v>4.2800000000000029</v>
      </c>
    </row>
    <row r="3842" spans="1:12" x14ac:dyDescent="0.35">
      <c r="A3842" t="s">
        <v>4665</v>
      </c>
      <c r="B3842" s="1">
        <v>45302</v>
      </c>
      <c r="C3842" t="s">
        <v>10</v>
      </c>
      <c r="D3842" t="s">
        <v>11</v>
      </c>
      <c r="E3842" t="s">
        <v>19</v>
      </c>
      <c r="F3842">
        <v>3</v>
      </c>
      <c r="G3842">
        <v>505.29</v>
      </c>
      <c r="H3842">
        <v>0.2</v>
      </c>
      <c r="I3842" t="s">
        <v>1328</v>
      </c>
      <c r="J3842">
        <f t="shared" ref="J3842:J3905" si="180">G3842-F3842</f>
        <v>502.29</v>
      </c>
      <c r="K3842">
        <f t="shared" ref="K3842:K3905" si="181">J3842*(1-H3842)</f>
        <v>401.83200000000005</v>
      </c>
      <c r="L3842">
        <f t="shared" ref="L3842:L3905" si="182">K3842-(J3842*0.6)</f>
        <v>100.45800000000003</v>
      </c>
    </row>
    <row r="3843" spans="1:12" x14ac:dyDescent="0.35">
      <c r="A3843" t="s">
        <v>4666</v>
      </c>
      <c r="B3843" s="1">
        <v>44963</v>
      </c>
      <c r="C3843" t="s">
        <v>22</v>
      </c>
      <c r="D3843" t="s">
        <v>11</v>
      </c>
      <c r="E3843" t="s">
        <v>12</v>
      </c>
      <c r="F3843">
        <v>4</v>
      </c>
      <c r="G3843">
        <v>318.66000000000003</v>
      </c>
      <c r="H3843">
        <v>0.15</v>
      </c>
      <c r="I3843" t="s">
        <v>925</v>
      </c>
      <c r="J3843">
        <f t="shared" si="180"/>
        <v>314.66000000000003</v>
      </c>
      <c r="K3843">
        <f t="shared" si="181"/>
        <v>267.46100000000001</v>
      </c>
      <c r="L3843">
        <f t="shared" si="182"/>
        <v>78.664999999999992</v>
      </c>
    </row>
    <row r="3844" spans="1:12" x14ac:dyDescent="0.35">
      <c r="A3844" t="s">
        <v>4667</v>
      </c>
      <c r="B3844" s="1">
        <v>45063</v>
      </c>
      <c r="C3844" t="s">
        <v>50</v>
      </c>
      <c r="D3844" t="s">
        <v>11</v>
      </c>
      <c r="E3844" t="s">
        <v>19</v>
      </c>
      <c r="F3844">
        <v>6</v>
      </c>
      <c r="G3844">
        <v>256.38</v>
      </c>
      <c r="H3844">
        <v>0</v>
      </c>
      <c r="I3844" t="s">
        <v>487</v>
      </c>
      <c r="J3844">
        <f t="shared" si="180"/>
        <v>250.38</v>
      </c>
      <c r="K3844">
        <f t="shared" si="181"/>
        <v>250.38</v>
      </c>
      <c r="L3844">
        <f t="shared" si="182"/>
        <v>100.15200000000002</v>
      </c>
    </row>
    <row r="3845" spans="1:12" x14ac:dyDescent="0.35">
      <c r="A3845" t="s">
        <v>4668</v>
      </c>
      <c r="B3845" s="1">
        <v>44896</v>
      </c>
      <c r="C3845" t="s">
        <v>22</v>
      </c>
      <c r="D3845" t="s">
        <v>11</v>
      </c>
      <c r="E3845" t="s">
        <v>12</v>
      </c>
      <c r="F3845">
        <v>10</v>
      </c>
      <c r="G3845">
        <v>317.95999999999998</v>
      </c>
      <c r="H3845">
        <v>0</v>
      </c>
      <c r="I3845" t="s">
        <v>449</v>
      </c>
      <c r="J3845">
        <f t="shared" si="180"/>
        <v>307.95999999999998</v>
      </c>
      <c r="K3845">
        <f t="shared" si="181"/>
        <v>307.95999999999998</v>
      </c>
      <c r="L3845">
        <f t="shared" si="182"/>
        <v>123.184</v>
      </c>
    </row>
    <row r="3846" spans="1:12" x14ac:dyDescent="0.35">
      <c r="A3846" t="s">
        <v>4669</v>
      </c>
      <c r="B3846" s="1">
        <v>44607</v>
      </c>
      <c r="C3846" t="s">
        <v>141</v>
      </c>
      <c r="D3846" t="s">
        <v>33</v>
      </c>
      <c r="E3846" t="s">
        <v>12</v>
      </c>
      <c r="F3846">
        <v>2</v>
      </c>
      <c r="G3846">
        <v>101.32</v>
      </c>
      <c r="H3846">
        <v>0.2</v>
      </c>
      <c r="I3846" t="s">
        <v>1480</v>
      </c>
      <c r="J3846">
        <f t="shared" si="180"/>
        <v>99.32</v>
      </c>
      <c r="K3846">
        <f t="shared" si="181"/>
        <v>79.456000000000003</v>
      </c>
      <c r="L3846">
        <f t="shared" si="182"/>
        <v>19.864000000000011</v>
      </c>
    </row>
    <row r="3847" spans="1:12" x14ac:dyDescent="0.35">
      <c r="A3847" t="s">
        <v>4670</v>
      </c>
      <c r="B3847" s="1">
        <v>45980</v>
      </c>
      <c r="C3847" t="s">
        <v>61</v>
      </c>
      <c r="D3847" t="s">
        <v>33</v>
      </c>
      <c r="E3847" t="s">
        <v>12</v>
      </c>
      <c r="F3847">
        <v>1</v>
      </c>
      <c r="G3847">
        <v>48.64</v>
      </c>
      <c r="H3847">
        <v>0</v>
      </c>
      <c r="I3847" t="s">
        <v>706</v>
      </c>
      <c r="J3847">
        <f t="shared" si="180"/>
        <v>47.64</v>
      </c>
      <c r="K3847">
        <f t="shared" si="181"/>
        <v>47.64</v>
      </c>
      <c r="L3847">
        <f t="shared" si="182"/>
        <v>19.056000000000001</v>
      </c>
    </row>
    <row r="3848" spans="1:12" x14ac:dyDescent="0.35">
      <c r="A3848" t="s">
        <v>4671</v>
      </c>
      <c r="B3848" s="1">
        <v>45048</v>
      </c>
      <c r="C3848" t="s">
        <v>64</v>
      </c>
      <c r="D3848" t="s">
        <v>11</v>
      </c>
      <c r="E3848" t="s">
        <v>43</v>
      </c>
      <c r="F3848">
        <v>9</v>
      </c>
      <c r="G3848">
        <v>265.91000000000003</v>
      </c>
      <c r="H3848">
        <v>0.15</v>
      </c>
      <c r="I3848" t="s">
        <v>631</v>
      </c>
      <c r="J3848">
        <f t="shared" si="180"/>
        <v>256.91000000000003</v>
      </c>
      <c r="K3848">
        <f t="shared" si="181"/>
        <v>218.37350000000001</v>
      </c>
      <c r="L3848">
        <f t="shared" si="182"/>
        <v>64.227499999999992</v>
      </c>
    </row>
    <row r="3849" spans="1:12" x14ac:dyDescent="0.35">
      <c r="A3849" t="s">
        <v>4672</v>
      </c>
      <c r="B3849" s="1">
        <v>45556</v>
      </c>
      <c r="C3849" t="s">
        <v>26</v>
      </c>
      <c r="D3849" t="s">
        <v>18</v>
      </c>
      <c r="E3849" t="s">
        <v>12</v>
      </c>
      <c r="F3849">
        <v>10</v>
      </c>
      <c r="G3849">
        <v>1235.8900000000001</v>
      </c>
      <c r="H3849">
        <v>0.3</v>
      </c>
      <c r="I3849" t="s">
        <v>361</v>
      </c>
      <c r="J3849">
        <f t="shared" si="180"/>
        <v>1225.8900000000001</v>
      </c>
      <c r="K3849">
        <f t="shared" si="181"/>
        <v>858.12300000000005</v>
      </c>
      <c r="L3849">
        <f t="shared" si="182"/>
        <v>122.58900000000006</v>
      </c>
    </row>
    <row r="3850" spans="1:12" x14ac:dyDescent="0.35">
      <c r="A3850" t="s">
        <v>4673</v>
      </c>
      <c r="B3850" s="1">
        <v>45236</v>
      </c>
      <c r="C3850" t="s">
        <v>17</v>
      </c>
      <c r="D3850" t="s">
        <v>18</v>
      </c>
      <c r="E3850" t="s">
        <v>12</v>
      </c>
      <c r="F3850">
        <v>9</v>
      </c>
      <c r="G3850">
        <v>1261.81</v>
      </c>
      <c r="H3850">
        <v>0.1</v>
      </c>
      <c r="I3850" t="s">
        <v>959</v>
      </c>
      <c r="J3850">
        <f t="shared" si="180"/>
        <v>1252.81</v>
      </c>
      <c r="K3850">
        <f t="shared" si="181"/>
        <v>1127.529</v>
      </c>
      <c r="L3850">
        <f t="shared" si="182"/>
        <v>375.84300000000007</v>
      </c>
    </row>
    <row r="3851" spans="1:12" x14ac:dyDescent="0.35">
      <c r="A3851" t="s">
        <v>4674</v>
      </c>
      <c r="B3851" s="1">
        <v>44859</v>
      </c>
      <c r="C3851" t="s">
        <v>53</v>
      </c>
      <c r="D3851" t="s">
        <v>18</v>
      </c>
      <c r="E3851" t="s">
        <v>12</v>
      </c>
      <c r="F3851">
        <v>7</v>
      </c>
      <c r="G3851">
        <v>1404.52</v>
      </c>
      <c r="H3851">
        <v>0</v>
      </c>
      <c r="I3851" t="s">
        <v>2285</v>
      </c>
      <c r="J3851">
        <f t="shared" si="180"/>
        <v>1397.52</v>
      </c>
      <c r="K3851">
        <f t="shared" si="181"/>
        <v>1397.52</v>
      </c>
      <c r="L3851">
        <f t="shared" si="182"/>
        <v>559.00800000000004</v>
      </c>
    </row>
    <row r="3852" spans="1:12" x14ac:dyDescent="0.35">
      <c r="A3852" t="s">
        <v>4675</v>
      </c>
      <c r="B3852" s="1">
        <v>45595</v>
      </c>
      <c r="C3852" t="s">
        <v>141</v>
      </c>
      <c r="D3852" t="s">
        <v>33</v>
      </c>
      <c r="E3852" t="s">
        <v>43</v>
      </c>
      <c r="F3852">
        <v>6</v>
      </c>
      <c r="G3852">
        <v>98.75</v>
      </c>
      <c r="H3852">
        <v>0.3</v>
      </c>
      <c r="I3852" t="s">
        <v>443</v>
      </c>
      <c r="J3852">
        <f t="shared" si="180"/>
        <v>92.75</v>
      </c>
      <c r="K3852">
        <f t="shared" si="181"/>
        <v>64.924999999999997</v>
      </c>
      <c r="L3852">
        <f t="shared" si="182"/>
        <v>9.2749999999999986</v>
      </c>
    </row>
    <row r="3853" spans="1:12" x14ac:dyDescent="0.35">
      <c r="A3853" t="s">
        <v>4676</v>
      </c>
      <c r="B3853" s="1">
        <v>45255</v>
      </c>
      <c r="C3853" t="s">
        <v>29</v>
      </c>
      <c r="D3853" t="s">
        <v>18</v>
      </c>
      <c r="E3853" t="s">
        <v>12</v>
      </c>
      <c r="F3853">
        <v>1</v>
      </c>
      <c r="G3853">
        <v>1411.6</v>
      </c>
      <c r="H3853">
        <v>0</v>
      </c>
      <c r="I3853" t="s">
        <v>2063</v>
      </c>
      <c r="J3853">
        <f t="shared" si="180"/>
        <v>1410.6</v>
      </c>
      <c r="K3853">
        <f t="shared" si="181"/>
        <v>1410.6</v>
      </c>
      <c r="L3853">
        <f t="shared" si="182"/>
        <v>564.24</v>
      </c>
    </row>
    <row r="3854" spans="1:12" x14ac:dyDescent="0.35">
      <c r="A3854" t="s">
        <v>4677</v>
      </c>
      <c r="B3854" s="1">
        <v>45832</v>
      </c>
      <c r="C3854" t="s">
        <v>156</v>
      </c>
      <c r="D3854" t="s">
        <v>33</v>
      </c>
      <c r="E3854" t="s">
        <v>43</v>
      </c>
      <c r="F3854">
        <v>9</v>
      </c>
      <c r="G3854">
        <v>70.75</v>
      </c>
      <c r="H3854">
        <v>0</v>
      </c>
      <c r="I3854" t="s">
        <v>1113</v>
      </c>
      <c r="J3854">
        <f t="shared" si="180"/>
        <v>61.75</v>
      </c>
      <c r="K3854">
        <f t="shared" si="181"/>
        <v>61.75</v>
      </c>
      <c r="L3854">
        <f t="shared" si="182"/>
        <v>24.700000000000003</v>
      </c>
    </row>
    <row r="3855" spans="1:12" x14ac:dyDescent="0.35">
      <c r="A3855" t="s">
        <v>4678</v>
      </c>
      <c r="B3855" s="1">
        <v>46013</v>
      </c>
      <c r="C3855" t="s">
        <v>61</v>
      </c>
      <c r="D3855" t="s">
        <v>33</v>
      </c>
      <c r="E3855" t="s">
        <v>43</v>
      </c>
      <c r="F3855">
        <v>10</v>
      </c>
      <c r="G3855">
        <v>112.22</v>
      </c>
      <c r="H3855">
        <v>0.3</v>
      </c>
      <c r="I3855" t="s">
        <v>559</v>
      </c>
      <c r="J3855">
        <f t="shared" si="180"/>
        <v>102.22</v>
      </c>
      <c r="K3855">
        <f t="shared" si="181"/>
        <v>71.553999999999988</v>
      </c>
      <c r="L3855">
        <f t="shared" si="182"/>
        <v>10.221999999999994</v>
      </c>
    </row>
    <row r="3856" spans="1:12" x14ac:dyDescent="0.35">
      <c r="A3856" t="s">
        <v>4679</v>
      </c>
      <c r="B3856" s="1">
        <v>45733</v>
      </c>
      <c r="C3856" t="s">
        <v>64</v>
      </c>
      <c r="D3856" t="s">
        <v>11</v>
      </c>
      <c r="E3856" t="s">
        <v>43</v>
      </c>
      <c r="F3856">
        <v>7</v>
      </c>
      <c r="G3856">
        <v>583.88</v>
      </c>
      <c r="H3856">
        <v>0</v>
      </c>
      <c r="I3856" t="s">
        <v>1711</v>
      </c>
      <c r="J3856">
        <f t="shared" si="180"/>
        <v>576.88</v>
      </c>
      <c r="K3856">
        <f t="shared" si="181"/>
        <v>576.88</v>
      </c>
      <c r="L3856">
        <f t="shared" si="182"/>
        <v>230.75200000000001</v>
      </c>
    </row>
    <row r="3857" spans="1:12" x14ac:dyDescent="0.35">
      <c r="A3857" t="s">
        <v>4680</v>
      </c>
      <c r="B3857" s="1">
        <v>45470</v>
      </c>
      <c r="C3857" t="s">
        <v>32</v>
      </c>
      <c r="D3857" t="s">
        <v>33</v>
      </c>
      <c r="E3857" t="s">
        <v>43</v>
      </c>
      <c r="F3857">
        <v>6</v>
      </c>
      <c r="G3857">
        <v>92.19</v>
      </c>
      <c r="H3857">
        <v>0</v>
      </c>
      <c r="I3857" t="s">
        <v>1141</v>
      </c>
      <c r="J3857">
        <f t="shared" si="180"/>
        <v>86.19</v>
      </c>
      <c r="K3857">
        <f t="shared" si="181"/>
        <v>86.19</v>
      </c>
      <c r="L3857">
        <f t="shared" si="182"/>
        <v>34.475999999999999</v>
      </c>
    </row>
    <row r="3858" spans="1:12" x14ac:dyDescent="0.35">
      <c r="A3858" t="s">
        <v>4681</v>
      </c>
      <c r="B3858" s="1">
        <v>45608</v>
      </c>
      <c r="C3858" t="s">
        <v>22</v>
      </c>
      <c r="D3858" t="s">
        <v>11</v>
      </c>
      <c r="E3858" t="s">
        <v>12</v>
      </c>
      <c r="F3858">
        <v>3</v>
      </c>
      <c r="G3858">
        <v>384.98</v>
      </c>
      <c r="H3858">
        <v>0.1</v>
      </c>
      <c r="I3858" t="s">
        <v>1390</v>
      </c>
      <c r="J3858">
        <f t="shared" si="180"/>
        <v>381.98</v>
      </c>
      <c r="K3858">
        <f t="shared" si="181"/>
        <v>343.78200000000004</v>
      </c>
      <c r="L3858">
        <f t="shared" si="182"/>
        <v>114.59400000000002</v>
      </c>
    </row>
    <row r="3859" spans="1:12" x14ac:dyDescent="0.35">
      <c r="A3859" t="s">
        <v>4682</v>
      </c>
      <c r="B3859" s="1">
        <v>45487</v>
      </c>
      <c r="C3859" t="s">
        <v>26</v>
      </c>
      <c r="D3859" t="s">
        <v>18</v>
      </c>
      <c r="E3859" t="s">
        <v>23</v>
      </c>
      <c r="F3859">
        <v>5</v>
      </c>
      <c r="G3859">
        <v>620.95000000000005</v>
      </c>
      <c r="H3859">
        <v>0</v>
      </c>
      <c r="I3859" t="s">
        <v>876</v>
      </c>
      <c r="J3859">
        <f t="shared" si="180"/>
        <v>615.95000000000005</v>
      </c>
      <c r="K3859">
        <f t="shared" si="181"/>
        <v>615.95000000000005</v>
      </c>
      <c r="L3859">
        <f t="shared" si="182"/>
        <v>246.38000000000005</v>
      </c>
    </row>
    <row r="3860" spans="1:12" x14ac:dyDescent="0.35">
      <c r="A3860" t="s">
        <v>4683</v>
      </c>
      <c r="B3860" s="1">
        <v>44802</v>
      </c>
      <c r="C3860" t="s">
        <v>10</v>
      </c>
      <c r="D3860" t="s">
        <v>11</v>
      </c>
      <c r="E3860" t="s">
        <v>23</v>
      </c>
      <c r="F3860">
        <v>3</v>
      </c>
      <c r="G3860">
        <v>688.64</v>
      </c>
      <c r="H3860">
        <v>0.3</v>
      </c>
      <c r="I3860" t="s">
        <v>2285</v>
      </c>
      <c r="J3860">
        <f t="shared" si="180"/>
        <v>685.64</v>
      </c>
      <c r="K3860">
        <f t="shared" si="181"/>
        <v>479.94799999999998</v>
      </c>
      <c r="L3860">
        <f t="shared" si="182"/>
        <v>68.564000000000021</v>
      </c>
    </row>
    <row r="3861" spans="1:12" x14ac:dyDescent="0.35">
      <c r="A3861" t="s">
        <v>4684</v>
      </c>
      <c r="B3861" s="1">
        <v>45782</v>
      </c>
      <c r="C3861" t="s">
        <v>56</v>
      </c>
      <c r="D3861" t="s">
        <v>33</v>
      </c>
      <c r="E3861" t="s">
        <v>19</v>
      </c>
      <c r="F3861">
        <v>8</v>
      </c>
      <c r="G3861">
        <v>14.01</v>
      </c>
      <c r="H3861">
        <v>0.1</v>
      </c>
      <c r="I3861" t="s">
        <v>2248</v>
      </c>
      <c r="J3861">
        <f t="shared" si="180"/>
        <v>6.01</v>
      </c>
      <c r="K3861">
        <f t="shared" si="181"/>
        <v>5.4089999999999998</v>
      </c>
      <c r="L3861">
        <f t="shared" si="182"/>
        <v>1.8029999999999999</v>
      </c>
    </row>
    <row r="3862" spans="1:12" x14ac:dyDescent="0.35">
      <c r="A3862" t="s">
        <v>4685</v>
      </c>
      <c r="B3862" s="1">
        <v>45144</v>
      </c>
      <c r="C3862" t="s">
        <v>17</v>
      </c>
      <c r="D3862" t="s">
        <v>18</v>
      </c>
      <c r="E3862" t="s">
        <v>23</v>
      </c>
      <c r="F3862">
        <v>8</v>
      </c>
      <c r="G3862">
        <v>1354.94</v>
      </c>
      <c r="H3862">
        <v>0.3</v>
      </c>
      <c r="I3862" t="s">
        <v>1722</v>
      </c>
      <c r="J3862">
        <f t="shared" si="180"/>
        <v>1346.94</v>
      </c>
      <c r="K3862">
        <f t="shared" si="181"/>
        <v>942.85799999999995</v>
      </c>
      <c r="L3862">
        <f t="shared" si="182"/>
        <v>134.69399999999996</v>
      </c>
    </row>
    <row r="3863" spans="1:12" x14ac:dyDescent="0.35">
      <c r="A3863" t="s">
        <v>4686</v>
      </c>
      <c r="B3863" s="1">
        <v>44833</v>
      </c>
      <c r="C3863" t="s">
        <v>64</v>
      </c>
      <c r="D3863" t="s">
        <v>11</v>
      </c>
      <c r="E3863" t="s">
        <v>23</v>
      </c>
      <c r="F3863">
        <v>8</v>
      </c>
      <c r="G3863">
        <v>138.06</v>
      </c>
      <c r="H3863">
        <v>0.1</v>
      </c>
      <c r="I3863" t="s">
        <v>2038</v>
      </c>
      <c r="J3863">
        <f t="shared" si="180"/>
        <v>130.06</v>
      </c>
      <c r="K3863">
        <f t="shared" si="181"/>
        <v>117.054</v>
      </c>
      <c r="L3863">
        <f t="shared" si="182"/>
        <v>39.018000000000001</v>
      </c>
    </row>
    <row r="3864" spans="1:12" x14ac:dyDescent="0.35">
      <c r="A3864" t="s">
        <v>4687</v>
      </c>
      <c r="B3864" s="1">
        <v>44623</v>
      </c>
      <c r="C3864" t="s">
        <v>50</v>
      </c>
      <c r="D3864" t="s">
        <v>11</v>
      </c>
      <c r="E3864" t="s">
        <v>23</v>
      </c>
      <c r="F3864">
        <v>8</v>
      </c>
      <c r="G3864">
        <v>247.63</v>
      </c>
      <c r="H3864">
        <v>0.3</v>
      </c>
      <c r="I3864" t="s">
        <v>1910</v>
      </c>
      <c r="J3864">
        <f t="shared" si="180"/>
        <v>239.63</v>
      </c>
      <c r="K3864">
        <f t="shared" si="181"/>
        <v>167.74099999999999</v>
      </c>
      <c r="L3864">
        <f t="shared" si="182"/>
        <v>23.962999999999994</v>
      </c>
    </row>
    <row r="3865" spans="1:12" x14ac:dyDescent="0.35">
      <c r="A3865" t="s">
        <v>4688</v>
      </c>
      <c r="B3865" s="1">
        <v>44815</v>
      </c>
      <c r="C3865" t="s">
        <v>10</v>
      </c>
      <c r="D3865" t="s">
        <v>11</v>
      </c>
      <c r="E3865" t="s">
        <v>23</v>
      </c>
      <c r="F3865">
        <v>3</v>
      </c>
      <c r="G3865">
        <v>559.65</v>
      </c>
      <c r="H3865">
        <v>0.15</v>
      </c>
      <c r="I3865" t="s">
        <v>1404</v>
      </c>
      <c r="J3865">
        <f t="shared" si="180"/>
        <v>556.65</v>
      </c>
      <c r="K3865">
        <f t="shared" si="181"/>
        <v>473.15249999999997</v>
      </c>
      <c r="L3865">
        <f t="shared" si="182"/>
        <v>139.16250000000002</v>
      </c>
    </row>
    <row r="3866" spans="1:12" x14ac:dyDescent="0.35">
      <c r="A3866" t="s">
        <v>4689</v>
      </c>
      <c r="B3866" s="1">
        <v>44690</v>
      </c>
      <c r="C3866" t="s">
        <v>32</v>
      </c>
      <c r="D3866" t="s">
        <v>33</v>
      </c>
      <c r="E3866" t="s">
        <v>19</v>
      </c>
      <c r="F3866">
        <v>4</v>
      </c>
      <c r="G3866">
        <v>45.06</v>
      </c>
      <c r="H3866">
        <v>0.15</v>
      </c>
      <c r="I3866" t="s">
        <v>104</v>
      </c>
      <c r="J3866">
        <f t="shared" si="180"/>
        <v>41.06</v>
      </c>
      <c r="K3866">
        <f t="shared" si="181"/>
        <v>34.901000000000003</v>
      </c>
      <c r="L3866">
        <f t="shared" si="182"/>
        <v>10.265000000000004</v>
      </c>
    </row>
    <row r="3867" spans="1:12" x14ac:dyDescent="0.35">
      <c r="A3867" t="s">
        <v>4690</v>
      </c>
      <c r="B3867" s="1">
        <v>45256</v>
      </c>
      <c r="C3867" t="s">
        <v>32</v>
      </c>
      <c r="D3867" t="s">
        <v>33</v>
      </c>
      <c r="E3867" t="s">
        <v>43</v>
      </c>
      <c r="F3867">
        <v>9</v>
      </c>
      <c r="G3867">
        <v>39.9</v>
      </c>
      <c r="H3867">
        <v>0.1</v>
      </c>
      <c r="I3867" t="s">
        <v>925</v>
      </c>
      <c r="J3867">
        <f t="shared" si="180"/>
        <v>30.9</v>
      </c>
      <c r="K3867">
        <f t="shared" si="181"/>
        <v>27.81</v>
      </c>
      <c r="L3867">
        <f t="shared" si="182"/>
        <v>9.27</v>
      </c>
    </row>
    <row r="3868" spans="1:12" x14ac:dyDescent="0.35">
      <c r="A3868" t="s">
        <v>3784</v>
      </c>
      <c r="B3868" s="1">
        <v>45250</v>
      </c>
      <c r="C3868" t="s">
        <v>40</v>
      </c>
      <c r="D3868" t="s">
        <v>33</v>
      </c>
      <c r="E3868" t="s">
        <v>12</v>
      </c>
      <c r="F3868">
        <v>2</v>
      </c>
      <c r="G3868">
        <v>66.47</v>
      </c>
      <c r="H3868">
        <v>0.2</v>
      </c>
      <c r="I3868" t="s">
        <v>3596</v>
      </c>
      <c r="J3868">
        <f t="shared" si="180"/>
        <v>64.47</v>
      </c>
      <c r="K3868">
        <f t="shared" si="181"/>
        <v>51.576000000000001</v>
      </c>
      <c r="L3868">
        <f t="shared" si="182"/>
        <v>12.894000000000005</v>
      </c>
    </row>
    <row r="3869" spans="1:12" x14ac:dyDescent="0.35">
      <c r="A3869" t="s">
        <v>4691</v>
      </c>
      <c r="B3869" s="1">
        <v>45325</v>
      </c>
      <c r="C3869" t="s">
        <v>26</v>
      </c>
      <c r="D3869" t="s">
        <v>18</v>
      </c>
      <c r="E3869" t="s">
        <v>23</v>
      </c>
      <c r="F3869">
        <v>7</v>
      </c>
      <c r="G3869">
        <v>812.56</v>
      </c>
      <c r="H3869">
        <v>0.2</v>
      </c>
      <c r="I3869" t="s">
        <v>2453</v>
      </c>
      <c r="J3869">
        <f t="shared" si="180"/>
        <v>805.56</v>
      </c>
      <c r="K3869">
        <f t="shared" si="181"/>
        <v>644.44799999999998</v>
      </c>
      <c r="L3869">
        <f t="shared" si="182"/>
        <v>161.11200000000002</v>
      </c>
    </row>
    <row r="3870" spans="1:12" x14ac:dyDescent="0.35">
      <c r="A3870" t="s">
        <v>4692</v>
      </c>
      <c r="B3870" s="1">
        <v>44577</v>
      </c>
      <c r="C3870" t="s">
        <v>99</v>
      </c>
      <c r="D3870" t="s">
        <v>33</v>
      </c>
      <c r="E3870" t="s">
        <v>19</v>
      </c>
      <c r="F3870">
        <v>9</v>
      </c>
      <c r="G3870">
        <v>65.52</v>
      </c>
      <c r="H3870">
        <v>0.3</v>
      </c>
      <c r="I3870" t="s">
        <v>1409</v>
      </c>
      <c r="J3870">
        <f t="shared" si="180"/>
        <v>56.519999999999996</v>
      </c>
      <c r="K3870">
        <f t="shared" si="181"/>
        <v>39.563999999999993</v>
      </c>
      <c r="L3870">
        <f t="shared" si="182"/>
        <v>5.6519999999999939</v>
      </c>
    </row>
    <row r="3871" spans="1:12" x14ac:dyDescent="0.35">
      <c r="A3871" t="s">
        <v>4693</v>
      </c>
      <c r="B3871" s="1">
        <v>44724</v>
      </c>
      <c r="C3871" t="s">
        <v>99</v>
      </c>
      <c r="D3871" t="s">
        <v>33</v>
      </c>
      <c r="E3871" t="s">
        <v>43</v>
      </c>
      <c r="F3871">
        <v>6</v>
      </c>
      <c r="G3871">
        <v>103.67</v>
      </c>
      <c r="H3871">
        <v>0.2</v>
      </c>
      <c r="I3871" t="s">
        <v>2239</v>
      </c>
      <c r="J3871">
        <f t="shared" si="180"/>
        <v>97.67</v>
      </c>
      <c r="K3871">
        <f t="shared" si="181"/>
        <v>78.13600000000001</v>
      </c>
      <c r="L3871">
        <f t="shared" si="182"/>
        <v>19.534000000000013</v>
      </c>
    </row>
    <row r="3872" spans="1:12" x14ac:dyDescent="0.35">
      <c r="A3872" t="s">
        <v>4694</v>
      </c>
      <c r="B3872" s="1">
        <v>45843</v>
      </c>
      <c r="C3872" t="s">
        <v>26</v>
      </c>
      <c r="D3872" t="s">
        <v>18</v>
      </c>
      <c r="E3872" t="s">
        <v>12</v>
      </c>
      <c r="F3872">
        <v>4</v>
      </c>
      <c r="G3872">
        <v>647.36</v>
      </c>
      <c r="H3872">
        <v>0.15</v>
      </c>
      <c r="I3872" t="s">
        <v>240</v>
      </c>
      <c r="J3872">
        <f t="shared" si="180"/>
        <v>643.36</v>
      </c>
      <c r="K3872">
        <f t="shared" si="181"/>
        <v>546.85599999999999</v>
      </c>
      <c r="L3872">
        <f t="shared" si="182"/>
        <v>160.83999999999997</v>
      </c>
    </row>
    <row r="3873" spans="1:12" x14ac:dyDescent="0.35">
      <c r="A3873" t="s">
        <v>4695</v>
      </c>
      <c r="B3873" s="1">
        <v>45930</v>
      </c>
      <c r="C3873" t="s">
        <v>26</v>
      </c>
      <c r="D3873" t="s">
        <v>18</v>
      </c>
      <c r="E3873" t="s">
        <v>19</v>
      </c>
      <c r="F3873">
        <v>9</v>
      </c>
      <c r="G3873">
        <v>906.06</v>
      </c>
      <c r="H3873">
        <v>0.2</v>
      </c>
      <c r="I3873" t="s">
        <v>1306</v>
      </c>
      <c r="J3873">
        <f t="shared" si="180"/>
        <v>897.06</v>
      </c>
      <c r="K3873">
        <f t="shared" si="181"/>
        <v>717.64800000000002</v>
      </c>
      <c r="L3873">
        <f t="shared" si="182"/>
        <v>179.41200000000003</v>
      </c>
    </row>
    <row r="3874" spans="1:12" x14ac:dyDescent="0.35">
      <c r="A3874" t="s">
        <v>4696</v>
      </c>
      <c r="B3874" s="1">
        <v>45953</v>
      </c>
      <c r="C3874" t="s">
        <v>22</v>
      </c>
      <c r="D3874" t="s">
        <v>11</v>
      </c>
      <c r="E3874" t="s">
        <v>19</v>
      </c>
      <c r="F3874">
        <v>6</v>
      </c>
      <c r="G3874">
        <v>328.85</v>
      </c>
      <c r="H3874">
        <v>0.2</v>
      </c>
      <c r="I3874" t="s">
        <v>2748</v>
      </c>
      <c r="J3874">
        <f t="shared" si="180"/>
        <v>322.85000000000002</v>
      </c>
      <c r="K3874">
        <f t="shared" si="181"/>
        <v>258.28000000000003</v>
      </c>
      <c r="L3874">
        <f t="shared" si="182"/>
        <v>64.570000000000022</v>
      </c>
    </row>
    <row r="3875" spans="1:12" x14ac:dyDescent="0.35">
      <c r="A3875" t="s">
        <v>4697</v>
      </c>
      <c r="B3875" s="1">
        <v>44783</v>
      </c>
      <c r="C3875" t="s">
        <v>71</v>
      </c>
      <c r="D3875" t="s">
        <v>33</v>
      </c>
      <c r="E3875" t="s">
        <v>12</v>
      </c>
      <c r="F3875">
        <v>1</v>
      </c>
      <c r="G3875">
        <v>28.46</v>
      </c>
      <c r="H3875">
        <v>0.1</v>
      </c>
      <c r="I3875" t="s">
        <v>779</v>
      </c>
      <c r="J3875">
        <f t="shared" si="180"/>
        <v>27.46</v>
      </c>
      <c r="K3875">
        <f t="shared" si="181"/>
        <v>24.714000000000002</v>
      </c>
      <c r="L3875">
        <f t="shared" si="182"/>
        <v>8.2380000000000031</v>
      </c>
    </row>
    <row r="3876" spans="1:12" x14ac:dyDescent="0.35">
      <c r="A3876" t="s">
        <v>4698</v>
      </c>
      <c r="B3876" s="1">
        <v>46012</v>
      </c>
      <c r="C3876" t="s">
        <v>10</v>
      </c>
      <c r="D3876" t="s">
        <v>11</v>
      </c>
      <c r="E3876" t="s">
        <v>12</v>
      </c>
      <c r="F3876">
        <v>10</v>
      </c>
      <c r="G3876">
        <v>375.07</v>
      </c>
      <c r="H3876">
        <v>0.15</v>
      </c>
      <c r="I3876" t="s">
        <v>226</v>
      </c>
      <c r="J3876">
        <f t="shared" si="180"/>
        <v>365.07</v>
      </c>
      <c r="K3876">
        <f t="shared" si="181"/>
        <v>310.30950000000001</v>
      </c>
      <c r="L3876">
        <f t="shared" si="182"/>
        <v>91.267500000000013</v>
      </c>
    </row>
    <row r="3877" spans="1:12" x14ac:dyDescent="0.35">
      <c r="A3877" t="s">
        <v>4699</v>
      </c>
      <c r="B3877" s="1">
        <v>44566</v>
      </c>
      <c r="C3877" t="s">
        <v>53</v>
      </c>
      <c r="D3877" t="s">
        <v>18</v>
      </c>
      <c r="E3877" t="s">
        <v>23</v>
      </c>
      <c r="F3877">
        <v>9</v>
      </c>
      <c r="G3877">
        <v>337.38</v>
      </c>
      <c r="H3877">
        <v>0.3</v>
      </c>
      <c r="I3877" t="s">
        <v>2407</v>
      </c>
      <c r="J3877">
        <f t="shared" si="180"/>
        <v>328.38</v>
      </c>
      <c r="K3877">
        <f t="shared" si="181"/>
        <v>229.86599999999999</v>
      </c>
      <c r="L3877">
        <f t="shared" si="182"/>
        <v>32.837999999999994</v>
      </c>
    </row>
    <row r="3878" spans="1:12" x14ac:dyDescent="0.35">
      <c r="A3878" t="s">
        <v>4700</v>
      </c>
      <c r="B3878" s="1">
        <v>45170</v>
      </c>
      <c r="C3878" t="s">
        <v>78</v>
      </c>
      <c r="D3878" t="s">
        <v>33</v>
      </c>
      <c r="E3878" t="s">
        <v>19</v>
      </c>
      <c r="F3878">
        <v>7</v>
      </c>
      <c r="G3878">
        <v>117.07</v>
      </c>
      <c r="H3878">
        <v>0.15</v>
      </c>
      <c r="I3878" t="s">
        <v>768</v>
      </c>
      <c r="J3878">
        <f t="shared" si="180"/>
        <v>110.07</v>
      </c>
      <c r="K3878">
        <f t="shared" si="181"/>
        <v>93.559499999999986</v>
      </c>
      <c r="L3878">
        <f t="shared" si="182"/>
        <v>27.517499999999998</v>
      </c>
    </row>
    <row r="3879" spans="1:12" x14ac:dyDescent="0.35">
      <c r="A3879" t="s">
        <v>4701</v>
      </c>
      <c r="B3879" s="1">
        <v>45121</v>
      </c>
      <c r="C3879" t="s">
        <v>22</v>
      </c>
      <c r="D3879" t="s">
        <v>11</v>
      </c>
      <c r="E3879" t="s">
        <v>12</v>
      </c>
      <c r="F3879">
        <v>5</v>
      </c>
      <c r="G3879">
        <v>434.38</v>
      </c>
      <c r="H3879">
        <v>0</v>
      </c>
      <c r="I3879" t="s">
        <v>1387</v>
      </c>
      <c r="J3879">
        <f t="shared" si="180"/>
        <v>429.38</v>
      </c>
      <c r="K3879">
        <f t="shared" si="181"/>
        <v>429.38</v>
      </c>
      <c r="L3879">
        <f t="shared" si="182"/>
        <v>171.75200000000001</v>
      </c>
    </row>
    <row r="3880" spans="1:12" x14ac:dyDescent="0.35">
      <c r="A3880" t="s">
        <v>4702</v>
      </c>
      <c r="B3880" s="1">
        <v>45390</v>
      </c>
      <c r="C3880" t="s">
        <v>156</v>
      </c>
      <c r="D3880" t="s">
        <v>33</v>
      </c>
      <c r="E3880" t="s">
        <v>23</v>
      </c>
      <c r="F3880">
        <v>5</v>
      </c>
      <c r="G3880">
        <v>26.59</v>
      </c>
      <c r="H3880">
        <v>0.15</v>
      </c>
      <c r="I3880" t="s">
        <v>701</v>
      </c>
      <c r="J3880">
        <f t="shared" si="180"/>
        <v>21.59</v>
      </c>
      <c r="K3880">
        <f t="shared" si="181"/>
        <v>18.351499999999998</v>
      </c>
      <c r="L3880">
        <f t="shared" si="182"/>
        <v>5.3974999999999991</v>
      </c>
    </row>
    <row r="3881" spans="1:12" x14ac:dyDescent="0.35">
      <c r="A3881" t="s">
        <v>4703</v>
      </c>
      <c r="B3881" s="1">
        <v>44623</v>
      </c>
      <c r="C3881" t="s">
        <v>78</v>
      </c>
      <c r="D3881" t="s">
        <v>33</v>
      </c>
      <c r="E3881" t="s">
        <v>12</v>
      </c>
      <c r="F3881">
        <v>3</v>
      </c>
      <c r="G3881">
        <v>115.44</v>
      </c>
      <c r="H3881">
        <v>0.2</v>
      </c>
      <c r="I3881" t="s">
        <v>1926</v>
      </c>
      <c r="J3881">
        <f t="shared" si="180"/>
        <v>112.44</v>
      </c>
      <c r="K3881">
        <f t="shared" si="181"/>
        <v>89.951999999999998</v>
      </c>
      <c r="L3881">
        <f t="shared" si="182"/>
        <v>22.488</v>
      </c>
    </row>
    <row r="3882" spans="1:12" x14ac:dyDescent="0.35">
      <c r="A3882" t="s">
        <v>4704</v>
      </c>
      <c r="B3882" s="1">
        <v>45467</v>
      </c>
      <c r="C3882" t="s">
        <v>17</v>
      </c>
      <c r="D3882" t="s">
        <v>18</v>
      </c>
      <c r="E3882" t="s">
        <v>19</v>
      </c>
      <c r="F3882">
        <v>9</v>
      </c>
      <c r="G3882">
        <v>764.12</v>
      </c>
      <c r="H3882">
        <v>0.1</v>
      </c>
      <c r="I3882" t="s">
        <v>1159</v>
      </c>
      <c r="J3882">
        <f t="shared" si="180"/>
        <v>755.12</v>
      </c>
      <c r="K3882">
        <f t="shared" si="181"/>
        <v>679.60800000000006</v>
      </c>
      <c r="L3882">
        <f t="shared" si="182"/>
        <v>226.53600000000006</v>
      </c>
    </row>
    <row r="3883" spans="1:12" x14ac:dyDescent="0.35">
      <c r="A3883" t="s">
        <v>4705</v>
      </c>
      <c r="B3883" s="1">
        <v>45356</v>
      </c>
      <c r="C3883" t="s">
        <v>26</v>
      </c>
      <c r="D3883" t="s">
        <v>18</v>
      </c>
      <c r="E3883" t="s">
        <v>19</v>
      </c>
      <c r="F3883">
        <v>5</v>
      </c>
      <c r="G3883">
        <v>1405.17</v>
      </c>
      <c r="H3883">
        <v>0.1</v>
      </c>
      <c r="I3883" t="s">
        <v>1073</v>
      </c>
      <c r="J3883">
        <f t="shared" si="180"/>
        <v>1400.17</v>
      </c>
      <c r="K3883">
        <f t="shared" si="181"/>
        <v>1260.153</v>
      </c>
      <c r="L3883">
        <f t="shared" si="182"/>
        <v>420.05100000000004</v>
      </c>
    </row>
    <row r="3884" spans="1:12" x14ac:dyDescent="0.35">
      <c r="A3884" t="s">
        <v>4706</v>
      </c>
      <c r="B3884" s="1">
        <v>45727</v>
      </c>
      <c r="C3884" t="s">
        <v>17</v>
      </c>
      <c r="D3884" t="s">
        <v>18</v>
      </c>
      <c r="E3884" t="s">
        <v>12</v>
      </c>
      <c r="F3884">
        <v>2</v>
      </c>
      <c r="G3884">
        <v>1234.52</v>
      </c>
      <c r="H3884">
        <v>0.1</v>
      </c>
      <c r="I3884" t="s">
        <v>699</v>
      </c>
      <c r="J3884">
        <f t="shared" si="180"/>
        <v>1232.52</v>
      </c>
      <c r="K3884">
        <f t="shared" si="181"/>
        <v>1109.268</v>
      </c>
      <c r="L3884">
        <f t="shared" si="182"/>
        <v>369.75600000000009</v>
      </c>
    </row>
    <row r="3885" spans="1:12" x14ac:dyDescent="0.35">
      <c r="A3885" t="s">
        <v>4707</v>
      </c>
      <c r="B3885" s="1">
        <v>45900</v>
      </c>
      <c r="C3885" t="s">
        <v>10</v>
      </c>
      <c r="D3885" t="s">
        <v>11</v>
      </c>
      <c r="E3885" t="s">
        <v>43</v>
      </c>
      <c r="F3885">
        <v>1</v>
      </c>
      <c r="G3885">
        <v>756.16</v>
      </c>
      <c r="H3885">
        <v>0.3</v>
      </c>
      <c r="I3885" t="s">
        <v>3676</v>
      </c>
      <c r="J3885">
        <f t="shared" si="180"/>
        <v>755.16</v>
      </c>
      <c r="K3885">
        <f t="shared" si="181"/>
        <v>528.61199999999997</v>
      </c>
      <c r="L3885">
        <f t="shared" si="182"/>
        <v>75.51600000000002</v>
      </c>
    </row>
    <row r="3886" spans="1:12" x14ac:dyDescent="0.35">
      <c r="A3886" t="s">
        <v>4708</v>
      </c>
      <c r="B3886" s="1">
        <v>45699</v>
      </c>
      <c r="C3886" t="s">
        <v>26</v>
      </c>
      <c r="D3886" t="s">
        <v>18</v>
      </c>
      <c r="E3886" t="s">
        <v>43</v>
      </c>
      <c r="F3886">
        <v>10</v>
      </c>
      <c r="G3886">
        <v>644.04</v>
      </c>
      <c r="H3886">
        <v>0.15</v>
      </c>
      <c r="I3886" t="s">
        <v>473</v>
      </c>
      <c r="J3886">
        <f t="shared" si="180"/>
        <v>634.04</v>
      </c>
      <c r="K3886">
        <f t="shared" si="181"/>
        <v>538.93399999999997</v>
      </c>
      <c r="L3886">
        <f t="shared" si="182"/>
        <v>158.51</v>
      </c>
    </row>
    <row r="3887" spans="1:12" x14ac:dyDescent="0.35">
      <c r="A3887" t="s">
        <v>4709</v>
      </c>
      <c r="B3887" s="1">
        <v>45916</v>
      </c>
      <c r="C3887" t="s">
        <v>53</v>
      </c>
      <c r="D3887" t="s">
        <v>18</v>
      </c>
      <c r="E3887" t="s">
        <v>12</v>
      </c>
      <c r="F3887">
        <v>10</v>
      </c>
      <c r="G3887">
        <v>1194.0999999999999</v>
      </c>
      <c r="H3887">
        <v>0</v>
      </c>
      <c r="I3887" t="s">
        <v>2101</v>
      </c>
      <c r="J3887">
        <f t="shared" si="180"/>
        <v>1184.0999999999999</v>
      </c>
      <c r="K3887">
        <f t="shared" si="181"/>
        <v>1184.0999999999999</v>
      </c>
      <c r="L3887">
        <f t="shared" si="182"/>
        <v>473.64</v>
      </c>
    </row>
    <row r="3888" spans="1:12" x14ac:dyDescent="0.35">
      <c r="A3888" t="s">
        <v>4710</v>
      </c>
      <c r="B3888" s="1">
        <v>45347</v>
      </c>
      <c r="C3888" t="s">
        <v>26</v>
      </c>
      <c r="D3888" t="s">
        <v>18</v>
      </c>
      <c r="E3888" t="s">
        <v>12</v>
      </c>
      <c r="F3888">
        <v>3</v>
      </c>
      <c r="G3888">
        <v>1364.64</v>
      </c>
      <c r="H3888">
        <v>0</v>
      </c>
      <c r="I3888" t="s">
        <v>423</v>
      </c>
      <c r="J3888">
        <f t="shared" si="180"/>
        <v>1361.64</v>
      </c>
      <c r="K3888">
        <f t="shared" si="181"/>
        <v>1361.64</v>
      </c>
      <c r="L3888">
        <f t="shared" si="182"/>
        <v>544.65600000000006</v>
      </c>
    </row>
    <row r="3889" spans="1:12" x14ac:dyDescent="0.35">
      <c r="A3889" t="s">
        <v>4711</v>
      </c>
      <c r="B3889" s="1">
        <v>45557</v>
      </c>
      <c r="C3889" t="s">
        <v>17</v>
      </c>
      <c r="D3889" t="s">
        <v>18</v>
      </c>
      <c r="E3889" t="s">
        <v>19</v>
      </c>
      <c r="F3889">
        <v>7</v>
      </c>
      <c r="G3889">
        <v>1045.69</v>
      </c>
      <c r="H3889">
        <v>0</v>
      </c>
      <c r="I3889" t="s">
        <v>642</v>
      </c>
      <c r="J3889">
        <f t="shared" si="180"/>
        <v>1038.69</v>
      </c>
      <c r="K3889">
        <f t="shared" si="181"/>
        <v>1038.69</v>
      </c>
      <c r="L3889">
        <f t="shared" si="182"/>
        <v>415.476</v>
      </c>
    </row>
    <row r="3890" spans="1:12" x14ac:dyDescent="0.35">
      <c r="A3890" t="s">
        <v>4712</v>
      </c>
      <c r="B3890" s="1">
        <v>45178</v>
      </c>
      <c r="C3890" t="s">
        <v>17</v>
      </c>
      <c r="D3890" t="s">
        <v>18</v>
      </c>
      <c r="E3890" t="s">
        <v>23</v>
      </c>
      <c r="F3890">
        <v>9</v>
      </c>
      <c r="G3890">
        <v>442.45</v>
      </c>
      <c r="H3890">
        <v>0.1</v>
      </c>
      <c r="I3890" t="s">
        <v>213</v>
      </c>
      <c r="J3890">
        <f t="shared" si="180"/>
        <v>433.45</v>
      </c>
      <c r="K3890">
        <f t="shared" si="181"/>
        <v>390.10500000000002</v>
      </c>
      <c r="L3890">
        <f t="shared" si="182"/>
        <v>130.03500000000003</v>
      </c>
    </row>
    <row r="3891" spans="1:12" x14ac:dyDescent="0.35">
      <c r="A3891" t="s">
        <v>4713</v>
      </c>
      <c r="B3891" s="1">
        <v>45350</v>
      </c>
      <c r="C3891" t="s">
        <v>17</v>
      </c>
      <c r="D3891" t="s">
        <v>18</v>
      </c>
      <c r="E3891" t="s">
        <v>23</v>
      </c>
      <c r="F3891">
        <v>7</v>
      </c>
      <c r="G3891">
        <v>1012.42</v>
      </c>
      <c r="H3891">
        <v>0.3</v>
      </c>
      <c r="I3891" t="s">
        <v>2740</v>
      </c>
      <c r="J3891">
        <f t="shared" si="180"/>
        <v>1005.42</v>
      </c>
      <c r="K3891">
        <f t="shared" si="181"/>
        <v>703.79399999999998</v>
      </c>
      <c r="L3891">
        <f t="shared" si="182"/>
        <v>100.54200000000003</v>
      </c>
    </row>
    <row r="3892" spans="1:12" x14ac:dyDescent="0.35">
      <c r="A3892" t="s">
        <v>4714</v>
      </c>
      <c r="B3892" s="1">
        <v>45351</v>
      </c>
      <c r="C3892" t="s">
        <v>29</v>
      </c>
      <c r="D3892" t="s">
        <v>18</v>
      </c>
      <c r="E3892" t="s">
        <v>19</v>
      </c>
      <c r="F3892">
        <v>6</v>
      </c>
      <c r="G3892">
        <v>572.25</v>
      </c>
      <c r="H3892">
        <v>0.3</v>
      </c>
      <c r="I3892" t="s">
        <v>276</v>
      </c>
      <c r="J3892">
        <f t="shared" si="180"/>
        <v>566.25</v>
      </c>
      <c r="K3892">
        <f t="shared" si="181"/>
        <v>396.375</v>
      </c>
      <c r="L3892">
        <f t="shared" si="182"/>
        <v>56.625</v>
      </c>
    </row>
    <row r="3893" spans="1:12" x14ac:dyDescent="0.35">
      <c r="A3893" t="s">
        <v>4715</v>
      </c>
      <c r="B3893" s="1">
        <v>45542</v>
      </c>
      <c r="C3893" t="s">
        <v>26</v>
      </c>
      <c r="D3893" t="s">
        <v>18</v>
      </c>
      <c r="E3893" t="s">
        <v>43</v>
      </c>
      <c r="F3893">
        <v>5</v>
      </c>
      <c r="G3893">
        <v>1416.89</v>
      </c>
      <c r="H3893">
        <v>0.1</v>
      </c>
      <c r="I3893" t="s">
        <v>342</v>
      </c>
      <c r="J3893">
        <f t="shared" si="180"/>
        <v>1411.89</v>
      </c>
      <c r="K3893">
        <f t="shared" si="181"/>
        <v>1270.701</v>
      </c>
      <c r="L3893">
        <f t="shared" si="182"/>
        <v>423.56700000000001</v>
      </c>
    </row>
    <row r="3894" spans="1:12" x14ac:dyDescent="0.35">
      <c r="A3894" t="s">
        <v>4716</v>
      </c>
      <c r="B3894" s="1">
        <v>44901</v>
      </c>
      <c r="C3894" t="s">
        <v>56</v>
      </c>
      <c r="D3894" t="s">
        <v>33</v>
      </c>
      <c r="E3894" t="s">
        <v>43</v>
      </c>
      <c r="F3894">
        <v>7</v>
      </c>
      <c r="G3894">
        <v>20.57</v>
      </c>
      <c r="H3894">
        <v>0.15</v>
      </c>
      <c r="I3894" t="s">
        <v>2150</v>
      </c>
      <c r="J3894">
        <f t="shared" si="180"/>
        <v>13.57</v>
      </c>
      <c r="K3894">
        <f t="shared" si="181"/>
        <v>11.5345</v>
      </c>
      <c r="L3894">
        <f t="shared" si="182"/>
        <v>3.3925000000000001</v>
      </c>
    </row>
    <row r="3895" spans="1:12" x14ac:dyDescent="0.35">
      <c r="A3895" t="s">
        <v>4717</v>
      </c>
      <c r="B3895" s="1">
        <v>45080</v>
      </c>
      <c r="C3895" t="s">
        <v>22</v>
      </c>
      <c r="D3895" t="s">
        <v>11</v>
      </c>
      <c r="E3895" t="s">
        <v>19</v>
      </c>
      <c r="F3895">
        <v>5</v>
      </c>
      <c r="G3895">
        <v>163.19</v>
      </c>
      <c r="H3895">
        <v>0.3</v>
      </c>
      <c r="I3895" t="s">
        <v>319</v>
      </c>
      <c r="J3895">
        <f t="shared" si="180"/>
        <v>158.19</v>
      </c>
      <c r="K3895">
        <f t="shared" si="181"/>
        <v>110.73299999999999</v>
      </c>
      <c r="L3895">
        <f t="shared" si="182"/>
        <v>15.818999999999988</v>
      </c>
    </row>
    <row r="3896" spans="1:12" x14ac:dyDescent="0.35">
      <c r="A3896" t="s">
        <v>4718</v>
      </c>
      <c r="B3896" s="1">
        <v>45074</v>
      </c>
      <c r="C3896" t="s">
        <v>99</v>
      </c>
      <c r="D3896" t="s">
        <v>33</v>
      </c>
      <c r="E3896" t="s">
        <v>43</v>
      </c>
      <c r="F3896">
        <v>3</v>
      </c>
      <c r="G3896">
        <v>12.35</v>
      </c>
      <c r="H3896">
        <v>0.1</v>
      </c>
      <c r="I3896" t="s">
        <v>1689</v>
      </c>
      <c r="J3896">
        <f t="shared" si="180"/>
        <v>9.35</v>
      </c>
      <c r="K3896">
        <f t="shared" si="181"/>
        <v>8.4149999999999991</v>
      </c>
      <c r="L3896">
        <f t="shared" si="182"/>
        <v>2.8049999999999997</v>
      </c>
    </row>
    <row r="3897" spans="1:12" x14ac:dyDescent="0.35">
      <c r="A3897" t="s">
        <v>4719</v>
      </c>
      <c r="B3897" s="1">
        <v>45642</v>
      </c>
      <c r="C3897" t="s">
        <v>56</v>
      </c>
      <c r="D3897" t="s">
        <v>33</v>
      </c>
      <c r="E3897" t="s">
        <v>43</v>
      </c>
      <c r="F3897">
        <v>7</v>
      </c>
      <c r="G3897">
        <v>59.24</v>
      </c>
      <c r="H3897">
        <v>0</v>
      </c>
      <c r="I3897" t="s">
        <v>2000</v>
      </c>
      <c r="J3897">
        <f t="shared" si="180"/>
        <v>52.24</v>
      </c>
      <c r="K3897">
        <f t="shared" si="181"/>
        <v>52.24</v>
      </c>
      <c r="L3897">
        <f t="shared" si="182"/>
        <v>20.896000000000001</v>
      </c>
    </row>
    <row r="3898" spans="1:12" x14ac:dyDescent="0.35">
      <c r="A3898" t="s">
        <v>4720</v>
      </c>
      <c r="B3898" s="1">
        <v>45682</v>
      </c>
      <c r="C3898" t="s">
        <v>56</v>
      </c>
      <c r="D3898" t="s">
        <v>33</v>
      </c>
      <c r="E3898" t="s">
        <v>19</v>
      </c>
      <c r="F3898">
        <v>5</v>
      </c>
      <c r="G3898">
        <v>148.38999999999999</v>
      </c>
      <c r="H3898">
        <v>0</v>
      </c>
      <c r="I3898" t="s">
        <v>1387</v>
      </c>
      <c r="J3898">
        <f t="shared" si="180"/>
        <v>143.38999999999999</v>
      </c>
      <c r="K3898">
        <f t="shared" si="181"/>
        <v>143.38999999999999</v>
      </c>
      <c r="L3898">
        <f t="shared" si="182"/>
        <v>57.355999999999995</v>
      </c>
    </row>
    <row r="3899" spans="1:12" x14ac:dyDescent="0.35">
      <c r="A3899" t="s">
        <v>4721</v>
      </c>
      <c r="B3899" s="1">
        <v>45403</v>
      </c>
      <c r="C3899" t="s">
        <v>53</v>
      </c>
      <c r="D3899" t="s">
        <v>18</v>
      </c>
      <c r="E3899" t="s">
        <v>12</v>
      </c>
      <c r="F3899">
        <v>8</v>
      </c>
      <c r="G3899">
        <v>1040.27</v>
      </c>
      <c r="H3899">
        <v>0.3</v>
      </c>
      <c r="I3899" t="s">
        <v>1966</v>
      </c>
      <c r="J3899">
        <f t="shared" si="180"/>
        <v>1032.27</v>
      </c>
      <c r="K3899">
        <f t="shared" si="181"/>
        <v>722.58899999999994</v>
      </c>
      <c r="L3899">
        <f t="shared" si="182"/>
        <v>103.22699999999998</v>
      </c>
    </row>
    <row r="3900" spans="1:12" x14ac:dyDescent="0.35">
      <c r="A3900" t="s">
        <v>4722</v>
      </c>
      <c r="B3900" s="1">
        <v>45133</v>
      </c>
      <c r="C3900" t="s">
        <v>10</v>
      </c>
      <c r="D3900" t="s">
        <v>11</v>
      </c>
      <c r="E3900" t="s">
        <v>12</v>
      </c>
      <c r="F3900">
        <v>9</v>
      </c>
      <c r="G3900">
        <v>121.84</v>
      </c>
      <c r="H3900">
        <v>0.15</v>
      </c>
      <c r="I3900" t="s">
        <v>1195</v>
      </c>
      <c r="J3900">
        <f t="shared" si="180"/>
        <v>112.84</v>
      </c>
      <c r="K3900">
        <f t="shared" si="181"/>
        <v>95.914000000000001</v>
      </c>
      <c r="L3900">
        <f t="shared" si="182"/>
        <v>28.210000000000008</v>
      </c>
    </row>
    <row r="3901" spans="1:12" x14ac:dyDescent="0.35">
      <c r="A3901" t="s">
        <v>4723</v>
      </c>
      <c r="B3901" s="1">
        <v>45567</v>
      </c>
      <c r="C3901" t="s">
        <v>22</v>
      </c>
      <c r="D3901" t="s">
        <v>11</v>
      </c>
      <c r="E3901" t="s">
        <v>43</v>
      </c>
      <c r="F3901">
        <v>3</v>
      </c>
      <c r="G3901">
        <v>145.18</v>
      </c>
      <c r="H3901">
        <v>0</v>
      </c>
      <c r="I3901" t="s">
        <v>97</v>
      </c>
      <c r="J3901">
        <f t="shared" si="180"/>
        <v>142.18</v>
      </c>
      <c r="K3901">
        <f t="shared" si="181"/>
        <v>142.18</v>
      </c>
      <c r="L3901">
        <f t="shared" si="182"/>
        <v>56.872</v>
      </c>
    </row>
    <row r="3902" spans="1:12" x14ac:dyDescent="0.35">
      <c r="A3902" t="s">
        <v>4724</v>
      </c>
      <c r="B3902" s="1">
        <v>45502</v>
      </c>
      <c r="C3902" t="s">
        <v>17</v>
      </c>
      <c r="D3902" t="s">
        <v>18</v>
      </c>
      <c r="E3902" t="s">
        <v>23</v>
      </c>
      <c r="F3902">
        <v>6</v>
      </c>
      <c r="G3902">
        <v>965.39</v>
      </c>
      <c r="H3902">
        <v>0</v>
      </c>
      <c r="I3902" t="s">
        <v>2143</v>
      </c>
      <c r="J3902">
        <f t="shared" si="180"/>
        <v>959.39</v>
      </c>
      <c r="K3902">
        <f t="shared" si="181"/>
        <v>959.39</v>
      </c>
      <c r="L3902">
        <f t="shared" si="182"/>
        <v>383.75599999999997</v>
      </c>
    </row>
    <row r="3903" spans="1:12" x14ac:dyDescent="0.35">
      <c r="A3903" t="s">
        <v>4725</v>
      </c>
      <c r="B3903" s="1">
        <v>44600</v>
      </c>
      <c r="C3903" t="s">
        <v>53</v>
      </c>
      <c r="D3903" t="s">
        <v>18</v>
      </c>
      <c r="E3903" t="s">
        <v>43</v>
      </c>
      <c r="F3903">
        <v>10</v>
      </c>
      <c r="G3903">
        <v>968.61</v>
      </c>
      <c r="H3903">
        <v>0</v>
      </c>
      <c r="I3903" t="s">
        <v>466</v>
      </c>
      <c r="J3903">
        <f t="shared" si="180"/>
        <v>958.61</v>
      </c>
      <c r="K3903">
        <f t="shared" si="181"/>
        <v>958.61</v>
      </c>
      <c r="L3903">
        <f t="shared" si="182"/>
        <v>383.44400000000007</v>
      </c>
    </row>
    <row r="3904" spans="1:12" x14ac:dyDescent="0.35">
      <c r="A3904" t="s">
        <v>4726</v>
      </c>
      <c r="B3904" s="1">
        <v>45210</v>
      </c>
      <c r="C3904" t="s">
        <v>53</v>
      </c>
      <c r="D3904" t="s">
        <v>18</v>
      </c>
      <c r="E3904" t="s">
        <v>19</v>
      </c>
      <c r="F3904">
        <v>5</v>
      </c>
      <c r="G3904">
        <v>1419.05</v>
      </c>
      <c r="H3904">
        <v>0</v>
      </c>
      <c r="I3904" t="s">
        <v>1234</v>
      </c>
      <c r="J3904">
        <f t="shared" si="180"/>
        <v>1414.05</v>
      </c>
      <c r="K3904">
        <f t="shared" si="181"/>
        <v>1414.05</v>
      </c>
      <c r="L3904">
        <f t="shared" si="182"/>
        <v>565.62</v>
      </c>
    </row>
    <row r="3905" spans="1:12" x14ac:dyDescent="0.35">
      <c r="A3905" t="s">
        <v>4727</v>
      </c>
      <c r="B3905" s="1">
        <v>45312</v>
      </c>
      <c r="C3905" t="s">
        <v>10</v>
      </c>
      <c r="D3905" t="s">
        <v>11</v>
      </c>
      <c r="E3905" t="s">
        <v>19</v>
      </c>
      <c r="F3905">
        <v>7</v>
      </c>
      <c r="G3905">
        <v>107.61</v>
      </c>
      <c r="H3905">
        <v>0.2</v>
      </c>
      <c r="I3905" t="s">
        <v>602</v>
      </c>
      <c r="J3905">
        <f t="shared" si="180"/>
        <v>100.61</v>
      </c>
      <c r="K3905">
        <f t="shared" si="181"/>
        <v>80.488</v>
      </c>
      <c r="L3905">
        <f t="shared" si="182"/>
        <v>20.122</v>
      </c>
    </row>
    <row r="3906" spans="1:12" x14ac:dyDescent="0.35">
      <c r="A3906" t="s">
        <v>4728</v>
      </c>
      <c r="B3906" s="1">
        <v>44784</v>
      </c>
      <c r="C3906" t="s">
        <v>61</v>
      </c>
      <c r="D3906" t="s">
        <v>33</v>
      </c>
      <c r="E3906" t="s">
        <v>23</v>
      </c>
      <c r="F3906">
        <v>5</v>
      </c>
      <c r="G3906">
        <v>54.18</v>
      </c>
      <c r="H3906">
        <v>0</v>
      </c>
      <c r="I3906" t="s">
        <v>748</v>
      </c>
      <c r="J3906">
        <f t="shared" ref="J3906:J3969" si="183">G3906-F3906</f>
        <v>49.18</v>
      </c>
      <c r="K3906">
        <f t="shared" ref="K3906:K3969" si="184">J3906*(1-H3906)</f>
        <v>49.18</v>
      </c>
      <c r="L3906">
        <f t="shared" ref="L3906:L3969" si="185">K3906-(J3906*0.6)</f>
        <v>19.672000000000001</v>
      </c>
    </row>
    <row r="3907" spans="1:12" x14ac:dyDescent="0.35">
      <c r="A3907" t="s">
        <v>4729</v>
      </c>
      <c r="B3907" s="1">
        <v>45477</v>
      </c>
      <c r="C3907" t="s">
        <v>10</v>
      </c>
      <c r="D3907" t="s">
        <v>11</v>
      </c>
      <c r="E3907" t="s">
        <v>19</v>
      </c>
      <c r="F3907">
        <v>5</v>
      </c>
      <c r="G3907">
        <v>234.37</v>
      </c>
      <c r="H3907">
        <v>0.2</v>
      </c>
      <c r="I3907" t="s">
        <v>232</v>
      </c>
      <c r="J3907">
        <f t="shared" si="183"/>
        <v>229.37</v>
      </c>
      <c r="K3907">
        <f t="shared" si="184"/>
        <v>183.49600000000001</v>
      </c>
      <c r="L3907">
        <f t="shared" si="185"/>
        <v>45.874000000000024</v>
      </c>
    </row>
    <row r="3908" spans="1:12" x14ac:dyDescent="0.35">
      <c r="A3908" t="s">
        <v>4730</v>
      </c>
      <c r="B3908" s="1">
        <v>45071</v>
      </c>
      <c r="C3908" t="s">
        <v>10</v>
      </c>
      <c r="D3908" t="s">
        <v>11</v>
      </c>
      <c r="E3908" t="s">
        <v>23</v>
      </c>
      <c r="F3908">
        <v>7</v>
      </c>
      <c r="G3908">
        <v>358.43</v>
      </c>
      <c r="H3908">
        <v>0.15</v>
      </c>
      <c r="I3908" t="s">
        <v>230</v>
      </c>
      <c r="J3908">
        <f t="shared" si="183"/>
        <v>351.43</v>
      </c>
      <c r="K3908">
        <f t="shared" si="184"/>
        <v>298.71550000000002</v>
      </c>
      <c r="L3908">
        <f t="shared" si="185"/>
        <v>87.857500000000016</v>
      </c>
    </row>
    <row r="3909" spans="1:12" x14ac:dyDescent="0.35">
      <c r="A3909" t="s">
        <v>4731</v>
      </c>
      <c r="B3909" s="1">
        <v>44974</v>
      </c>
      <c r="C3909" t="s">
        <v>99</v>
      </c>
      <c r="D3909" t="s">
        <v>33</v>
      </c>
      <c r="E3909" t="s">
        <v>23</v>
      </c>
      <c r="F3909">
        <v>6</v>
      </c>
      <c r="G3909">
        <v>54.26</v>
      </c>
      <c r="H3909">
        <v>0</v>
      </c>
      <c r="I3909" t="s">
        <v>443</v>
      </c>
      <c r="J3909">
        <f t="shared" si="183"/>
        <v>48.26</v>
      </c>
      <c r="K3909">
        <f t="shared" si="184"/>
        <v>48.26</v>
      </c>
      <c r="L3909">
        <f t="shared" si="185"/>
        <v>19.304000000000002</v>
      </c>
    </row>
    <row r="3910" spans="1:12" x14ac:dyDescent="0.35">
      <c r="A3910" t="s">
        <v>4732</v>
      </c>
      <c r="B3910" s="1">
        <v>45491</v>
      </c>
      <c r="C3910" t="s">
        <v>32</v>
      </c>
      <c r="D3910" t="s">
        <v>33</v>
      </c>
      <c r="E3910" t="s">
        <v>43</v>
      </c>
      <c r="F3910">
        <v>3</v>
      </c>
      <c r="G3910">
        <v>66.040000000000006</v>
      </c>
      <c r="H3910">
        <v>0</v>
      </c>
      <c r="I3910" t="s">
        <v>74</v>
      </c>
      <c r="J3910">
        <f t="shared" si="183"/>
        <v>63.040000000000006</v>
      </c>
      <c r="K3910">
        <f t="shared" si="184"/>
        <v>63.040000000000006</v>
      </c>
      <c r="L3910">
        <f t="shared" si="185"/>
        <v>25.216000000000001</v>
      </c>
    </row>
    <row r="3911" spans="1:12" x14ac:dyDescent="0.35">
      <c r="A3911" t="s">
        <v>4733</v>
      </c>
      <c r="B3911" s="1">
        <v>45850</v>
      </c>
      <c r="C3911" t="s">
        <v>56</v>
      </c>
      <c r="D3911" t="s">
        <v>33</v>
      </c>
      <c r="E3911" t="s">
        <v>12</v>
      </c>
      <c r="F3911">
        <v>8</v>
      </c>
      <c r="G3911">
        <v>109.98</v>
      </c>
      <c r="H3911">
        <v>0</v>
      </c>
      <c r="I3911" t="s">
        <v>900</v>
      </c>
      <c r="J3911">
        <f t="shared" si="183"/>
        <v>101.98</v>
      </c>
      <c r="K3911">
        <f t="shared" si="184"/>
        <v>101.98</v>
      </c>
      <c r="L3911">
        <f t="shared" si="185"/>
        <v>40.792000000000002</v>
      </c>
    </row>
    <row r="3912" spans="1:12" x14ac:dyDescent="0.35">
      <c r="A3912" t="s">
        <v>4734</v>
      </c>
      <c r="B3912" s="1">
        <v>45965</v>
      </c>
      <c r="C3912" t="s">
        <v>61</v>
      </c>
      <c r="D3912" t="s">
        <v>33</v>
      </c>
      <c r="E3912" t="s">
        <v>23</v>
      </c>
      <c r="F3912">
        <v>1</v>
      </c>
      <c r="G3912">
        <v>66.81</v>
      </c>
      <c r="H3912">
        <v>0</v>
      </c>
      <c r="I3912" t="s">
        <v>1021</v>
      </c>
      <c r="J3912">
        <f t="shared" si="183"/>
        <v>65.81</v>
      </c>
      <c r="K3912">
        <f t="shared" si="184"/>
        <v>65.81</v>
      </c>
      <c r="L3912">
        <f t="shared" si="185"/>
        <v>26.324000000000005</v>
      </c>
    </row>
    <row r="3913" spans="1:12" x14ac:dyDescent="0.35">
      <c r="A3913" t="s">
        <v>4735</v>
      </c>
      <c r="B3913" s="1">
        <v>44707</v>
      </c>
      <c r="C3913" t="s">
        <v>22</v>
      </c>
      <c r="D3913" t="s">
        <v>11</v>
      </c>
      <c r="E3913" t="s">
        <v>19</v>
      </c>
      <c r="F3913">
        <v>7</v>
      </c>
      <c r="G3913">
        <v>390.23</v>
      </c>
      <c r="H3913">
        <v>0.3</v>
      </c>
      <c r="I3913" t="s">
        <v>224</v>
      </c>
      <c r="J3913">
        <f t="shared" si="183"/>
        <v>383.23</v>
      </c>
      <c r="K3913">
        <f t="shared" si="184"/>
        <v>268.26100000000002</v>
      </c>
      <c r="L3913">
        <f t="shared" si="185"/>
        <v>38.323000000000008</v>
      </c>
    </row>
    <row r="3914" spans="1:12" x14ac:dyDescent="0.35">
      <c r="A3914" t="s">
        <v>4736</v>
      </c>
      <c r="B3914" s="1">
        <v>44931</v>
      </c>
      <c r="C3914" t="s">
        <v>64</v>
      </c>
      <c r="D3914" t="s">
        <v>11</v>
      </c>
      <c r="E3914" t="s">
        <v>12</v>
      </c>
      <c r="F3914">
        <v>10</v>
      </c>
      <c r="G3914">
        <v>652.6</v>
      </c>
      <c r="H3914">
        <v>0.3</v>
      </c>
      <c r="I3914" t="s">
        <v>525</v>
      </c>
      <c r="J3914">
        <f t="shared" si="183"/>
        <v>642.6</v>
      </c>
      <c r="K3914">
        <f t="shared" si="184"/>
        <v>449.82</v>
      </c>
      <c r="L3914">
        <f t="shared" si="185"/>
        <v>64.259999999999991</v>
      </c>
    </row>
    <row r="3915" spans="1:12" x14ac:dyDescent="0.35">
      <c r="A3915" t="s">
        <v>4737</v>
      </c>
      <c r="B3915" s="1">
        <v>45320</v>
      </c>
      <c r="C3915" t="s">
        <v>61</v>
      </c>
      <c r="D3915" t="s">
        <v>33</v>
      </c>
      <c r="E3915" t="s">
        <v>43</v>
      </c>
      <c r="F3915">
        <v>10</v>
      </c>
      <c r="G3915">
        <v>106.63</v>
      </c>
      <c r="H3915">
        <v>0</v>
      </c>
      <c r="I3915" t="s">
        <v>443</v>
      </c>
      <c r="J3915">
        <f t="shared" si="183"/>
        <v>96.63</v>
      </c>
      <c r="K3915">
        <f t="shared" si="184"/>
        <v>96.63</v>
      </c>
      <c r="L3915">
        <f t="shared" si="185"/>
        <v>38.652000000000001</v>
      </c>
    </row>
    <row r="3916" spans="1:12" x14ac:dyDescent="0.35">
      <c r="A3916" t="s">
        <v>4738</v>
      </c>
      <c r="B3916" s="1">
        <v>44676</v>
      </c>
      <c r="C3916" t="s">
        <v>156</v>
      </c>
      <c r="D3916" t="s">
        <v>33</v>
      </c>
      <c r="E3916" t="s">
        <v>12</v>
      </c>
      <c r="F3916">
        <v>3</v>
      </c>
      <c r="G3916">
        <v>129.80000000000001</v>
      </c>
      <c r="H3916">
        <v>0.3</v>
      </c>
      <c r="I3916" t="s">
        <v>4739</v>
      </c>
      <c r="J3916">
        <f t="shared" si="183"/>
        <v>126.80000000000001</v>
      </c>
      <c r="K3916">
        <f t="shared" si="184"/>
        <v>88.76</v>
      </c>
      <c r="L3916">
        <f t="shared" si="185"/>
        <v>12.680000000000007</v>
      </c>
    </row>
    <row r="3917" spans="1:12" x14ac:dyDescent="0.35">
      <c r="A3917" t="s">
        <v>4740</v>
      </c>
      <c r="B3917" s="1">
        <v>44864</v>
      </c>
      <c r="C3917" t="s">
        <v>141</v>
      </c>
      <c r="D3917" t="s">
        <v>33</v>
      </c>
      <c r="E3917" t="s">
        <v>23</v>
      </c>
      <c r="F3917">
        <v>5</v>
      </c>
      <c r="G3917">
        <v>64.78</v>
      </c>
      <c r="H3917">
        <v>0.2</v>
      </c>
      <c r="I3917" t="s">
        <v>2908</v>
      </c>
      <c r="J3917">
        <f t="shared" si="183"/>
        <v>59.78</v>
      </c>
      <c r="K3917">
        <f t="shared" si="184"/>
        <v>47.824000000000005</v>
      </c>
      <c r="L3917">
        <f t="shared" si="185"/>
        <v>11.956000000000003</v>
      </c>
    </row>
    <row r="3918" spans="1:12" x14ac:dyDescent="0.35">
      <c r="A3918" t="s">
        <v>4741</v>
      </c>
      <c r="B3918" s="1">
        <v>44788</v>
      </c>
      <c r="C3918" t="s">
        <v>29</v>
      </c>
      <c r="D3918" t="s">
        <v>18</v>
      </c>
      <c r="E3918" t="s">
        <v>12</v>
      </c>
      <c r="F3918">
        <v>1</v>
      </c>
      <c r="G3918">
        <v>526.41999999999996</v>
      </c>
      <c r="H3918">
        <v>0.3</v>
      </c>
      <c r="I3918" t="s">
        <v>1502</v>
      </c>
      <c r="J3918">
        <f t="shared" si="183"/>
        <v>525.41999999999996</v>
      </c>
      <c r="K3918">
        <f t="shared" si="184"/>
        <v>367.79399999999993</v>
      </c>
      <c r="L3918">
        <f t="shared" si="185"/>
        <v>52.541999999999973</v>
      </c>
    </row>
    <row r="3919" spans="1:12" x14ac:dyDescent="0.35">
      <c r="A3919" t="s">
        <v>4742</v>
      </c>
      <c r="B3919" s="1">
        <v>45186</v>
      </c>
      <c r="C3919" t="s">
        <v>29</v>
      </c>
      <c r="D3919" t="s">
        <v>18</v>
      </c>
      <c r="E3919" t="s">
        <v>43</v>
      </c>
      <c r="F3919">
        <v>2</v>
      </c>
      <c r="G3919">
        <v>169.87</v>
      </c>
      <c r="H3919">
        <v>0</v>
      </c>
      <c r="I3919" t="s">
        <v>713</v>
      </c>
      <c r="J3919">
        <f t="shared" si="183"/>
        <v>167.87</v>
      </c>
      <c r="K3919">
        <f t="shared" si="184"/>
        <v>167.87</v>
      </c>
      <c r="L3919">
        <f t="shared" si="185"/>
        <v>67.14800000000001</v>
      </c>
    </row>
    <row r="3920" spans="1:12" x14ac:dyDescent="0.35">
      <c r="A3920" t="s">
        <v>4743</v>
      </c>
      <c r="B3920" s="1">
        <v>45309</v>
      </c>
      <c r="C3920" t="s">
        <v>53</v>
      </c>
      <c r="D3920" t="s">
        <v>18</v>
      </c>
      <c r="E3920" t="s">
        <v>12</v>
      </c>
      <c r="F3920">
        <v>7</v>
      </c>
      <c r="G3920">
        <v>384.32</v>
      </c>
      <c r="H3920">
        <v>0</v>
      </c>
      <c r="I3920" t="s">
        <v>1197</v>
      </c>
      <c r="J3920">
        <f t="shared" si="183"/>
        <v>377.32</v>
      </c>
      <c r="K3920">
        <f t="shared" si="184"/>
        <v>377.32</v>
      </c>
      <c r="L3920">
        <f t="shared" si="185"/>
        <v>150.928</v>
      </c>
    </row>
    <row r="3921" spans="1:12" x14ac:dyDescent="0.35">
      <c r="A3921" t="s">
        <v>4744</v>
      </c>
      <c r="B3921" s="1">
        <v>46013</v>
      </c>
      <c r="C3921" t="s">
        <v>156</v>
      </c>
      <c r="D3921" t="s">
        <v>33</v>
      </c>
      <c r="E3921" t="s">
        <v>12</v>
      </c>
      <c r="F3921">
        <v>8</v>
      </c>
      <c r="G3921">
        <v>106.58</v>
      </c>
      <c r="H3921">
        <v>0</v>
      </c>
      <c r="I3921" t="s">
        <v>274</v>
      </c>
      <c r="J3921">
        <f t="shared" si="183"/>
        <v>98.58</v>
      </c>
      <c r="K3921">
        <f t="shared" si="184"/>
        <v>98.58</v>
      </c>
      <c r="L3921">
        <f t="shared" si="185"/>
        <v>39.432000000000002</v>
      </c>
    </row>
    <row r="3922" spans="1:12" x14ac:dyDescent="0.35">
      <c r="A3922" t="s">
        <v>4745</v>
      </c>
      <c r="B3922" s="1">
        <v>45392</v>
      </c>
      <c r="C3922" t="s">
        <v>71</v>
      </c>
      <c r="D3922" t="s">
        <v>33</v>
      </c>
      <c r="E3922" t="s">
        <v>23</v>
      </c>
      <c r="F3922">
        <v>8</v>
      </c>
      <c r="G3922">
        <v>9.7899999999999991</v>
      </c>
      <c r="H3922">
        <v>0.3</v>
      </c>
      <c r="I3922" t="s">
        <v>1601</v>
      </c>
      <c r="J3922">
        <f t="shared" si="183"/>
        <v>1.7899999999999991</v>
      </c>
      <c r="K3922">
        <f t="shared" si="184"/>
        <v>1.2529999999999992</v>
      </c>
      <c r="L3922">
        <f t="shared" si="185"/>
        <v>0.17899999999999983</v>
      </c>
    </row>
    <row r="3923" spans="1:12" x14ac:dyDescent="0.35">
      <c r="A3923" t="s">
        <v>4746</v>
      </c>
      <c r="B3923" s="1">
        <v>45509</v>
      </c>
      <c r="C3923" t="s">
        <v>64</v>
      </c>
      <c r="D3923" t="s">
        <v>11</v>
      </c>
      <c r="E3923" t="s">
        <v>23</v>
      </c>
      <c r="F3923">
        <v>1</v>
      </c>
      <c r="G3923">
        <v>133.49</v>
      </c>
      <c r="H3923">
        <v>0</v>
      </c>
      <c r="I3923" t="s">
        <v>1959</v>
      </c>
      <c r="J3923">
        <f t="shared" si="183"/>
        <v>132.49</v>
      </c>
      <c r="K3923">
        <f t="shared" si="184"/>
        <v>132.49</v>
      </c>
      <c r="L3923">
        <f t="shared" si="185"/>
        <v>52.996000000000009</v>
      </c>
    </row>
    <row r="3924" spans="1:12" x14ac:dyDescent="0.35">
      <c r="A3924" t="s">
        <v>4747</v>
      </c>
      <c r="B3924" s="1">
        <v>45954</v>
      </c>
      <c r="C3924" t="s">
        <v>10</v>
      </c>
      <c r="D3924" t="s">
        <v>11</v>
      </c>
      <c r="E3924" t="s">
        <v>23</v>
      </c>
      <c r="F3924">
        <v>2</v>
      </c>
      <c r="G3924">
        <v>386.81</v>
      </c>
      <c r="H3924">
        <v>0.2</v>
      </c>
      <c r="I3924" t="s">
        <v>357</v>
      </c>
      <c r="J3924">
        <f t="shared" si="183"/>
        <v>384.81</v>
      </c>
      <c r="K3924">
        <f t="shared" si="184"/>
        <v>307.84800000000001</v>
      </c>
      <c r="L3924">
        <f t="shared" si="185"/>
        <v>76.962000000000018</v>
      </c>
    </row>
    <row r="3925" spans="1:12" x14ac:dyDescent="0.35">
      <c r="A3925" t="s">
        <v>4748</v>
      </c>
      <c r="B3925" s="1">
        <v>44784</v>
      </c>
      <c r="C3925" t="s">
        <v>40</v>
      </c>
      <c r="D3925" t="s">
        <v>33</v>
      </c>
      <c r="E3925" t="s">
        <v>23</v>
      </c>
      <c r="F3925">
        <v>6</v>
      </c>
      <c r="G3925">
        <v>10.34</v>
      </c>
      <c r="H3925">
        <v>0.2</v>
      </c>
      <c r="I3925" t="s">
        <v>678</v>
      </c>
      <c r="J3925">
        <f t="shared" si="183"/>
        <v>4.34</v>
      </c>
      <c r="K3925">
        <f t="shared" si="184"/>
        <v>3.472</v>
      </c>
      <c r="L3925">
        <f t="shared" si="185"/>
        <v>0.86800000000000033</v>
      </c>
    </row>
    <row r="3926" spans="1:12" x14ac:dyDescent="0.35">
      <c r="A3926" t="s">
        <v>4749</v>
      </c>
      <c r="B3926" s="1">
        <v>45046</v>
      </c>
      <c r="C3926" t="s">
        <v>53</v>
      </c>
      <c r="D3926" t="s">
        <v>18</v>
      </c>
      <c r="E3926" t="s">
        <v>19</v>
      </c>
      <c r="F3926">
        <v>2</v>
      </c>
      <c r="G3926">
        <v>1473.44</v>
      </c>
      <c r="H3926">
        <v>0.3</v>
      </c>
      <c r="I3926" t="s">
        <v>704</v>
      </c>
      <c r="J3926">
        <f t="shared" si="183"/>
        <v>1471.44</v>
      </c>
      <c r="K3926">
        <f t="shared" si="184"/>
        <v>1030.008</v>
      </c>
      <c r="L3926">
        <f t="shared" si="185"/>
        <v>147.14400000000001</v>
      </c>
    </row>
    <row r="3927" spans="1:12" x14ac:dyDescent="0.35">
      <c r="A3927" t="s">
        <v>4750</v>
      </c>
      <c r="B3927" s="1">
        <v>45769</v>
      </c>
      <c r="C3927" t="s">
        <v>50</v>
      </c>
      <c r="D3927" t="s">
        <v>11</v>
      </c>
      <c r="E3927" t="s">
        <v>12</v>
      </c>
      <c r="F3927">
        <v>4</v>
      </c>
      <c r="G3927">
        <v>588.11</v>
      </c>
      <c r="H3927">
        <v>0</v>
      </c>
      <c r="I3927" t="s">
        <v>2124</v>
      </c>
      <c r="J3927">
        <f t="shared" si="183"/>
        <v>584.11</v>
      </c>
      <c r="K3927">
        <f t="shared" si="184"/>
        <v>584.11</v>
      </c>
      <c r="L3927">
        <f t="shared" si="185"/>
        <v>233.64400000000001</v>
      </c>
    </row>
    <row r="3928" spans="1:12" x14ac:dyDescent="0.35">
      <c r="A3928" t="s">
        <v>4751</v>
      </c>
      <c r="B3928" s="1">
        <v>45150</v>
      </c>
      <c r="C3928" t="s">
        <v>26</v>
      </c>
      <c r="D3928" t="s">
        <v>18</v>
      </c>
      <c r="E3928" t="s">
        <v>19</v>
      </c>
      <c r="F3928">
        <v>9</v>
      </c>
      <c r="G3928">
        <v>943.02</v>
      </c>
      <c r="H3928">
        <v>0.1</v>
      </c>
      <c r="I3928" t="s">
        <v>790</v>
      </c>
      <c r="J3928">
        <f t="shared" si="183"/>
        <v>934.02</v>
      </c>
      <c r="K3928">
        <f t="shared" si="184"/>
        <v>840.61800000000005</v>
      </c>
      <c r="L3928">
        <f t="shared" si="185"/>
        <v>280.20600000000013</v>
      </c>
    </row>
    <row r="3929" spans="1:12" x14ac:dyDescent="0.35">
      <c r="A3929" t="s">
        <v>4752</v>
      </c>
      <c r="B3929" s="1">
        <v>45351</v>
      </c>
      <c r="C3929" t="s">
        <v>156</v>
      </c>
      <c r="D3929" t="s">
        <v>33</v>
      </c>
      <c r="E3929" t="s">
        <v>43</v>
      </c>
      <c r="F3929">
        <v>3</v>
      </c>
      <c r="G3929">
        <v>146.97</v>
      </c>
      <c r="H3929">
        <v>0.1</v>
      </c>
      <c r="I3929" t="s">
        <v>2702</v>
      </c>
      <c r="J3929">
        <f t="shared" si="183"/>
        <v>143.97</v>
      </c>
      <c r="K3929">
        <f t="shared" si="184"/>
        <v>129.57300000000001</v>
      </c>
      <c r="L3929">
        <f t="shared" si="185"/>
        <v>43.191000000000017</v>
      </c>
    </row>
    <row r="3930" spans="1:12" x14ac:dyDescent="0.35">
      <c r="A3930" t="s">
        <v>4753</v>
      </c>
      <c r="B3930" s="1">
        <v>45316</v>
      </c>
      <c r="C3930" t="s">
        <v>56</v>
      </c>
      <c r="D3930" t="s">
        <v>33</v>
      </c>
      <c r="E3930" t="s">
        <v>23</v>
      </c>
      <c r="F3930">
        <v>7</v>
      </c>
      <c r="G3930">
        <v>130.43</v>
      </c>
      <c r="H3930">
        <v>0</v>
      </c>
      <c r="I3930" t="s">
        <v>1763</v>
      </c>
      <c r="J3930">
        <f t="shared" si="183"/>
        <v>123.43</v>
      </c>
      <c r="K3930">
        <f t="shared" si="184"/>
        <v>123.43</v>
      </c>
      <c r="L3930">
        <f t="shared" si="185"/>
        <v>49.372</v>
      </c>
    </row>
    <row r="3931" spans="1:12" x14ac:dyDescent="0.35">
      <c r="A3931" t="s">
        <v>4754</v>
      </c>
      <c r="B3931" s="1">
        <v>44930</v>
      </c>
      <c r="C3931" t="s">
        <v>50</v>
      </c>
      <c r="D3931" t="s">
        <v>11</v>
      </c>
      <c r="E3931" t="s">
        <v>43</v>
      </c>
      <c r="F3931">
        <v>7</v>
      </c>
      <c r="G3931">
        <v>160.4</v>
      </c>
      <c r="H3931">
        <v>0.3</v>
      </c>
      <c r="I3931" t="s">
        <v>173</v>
      </c>
      <c r="J3931">
        <f t="shared" si="183"/>
        <v>153.4</v>
      </c>
      <c r="K3931">
        <f t="shared" si="184"/>
        <v>107.38</v>
      </c>
      <c r="L3931">
        <f t="shared" si="185"/>
        <v>15.339999999999989</v>
      </c>
    </row>
    <row r="3932" spans="1:12" x14ac:dyDescent="0.35">
      <c r="A3932" t="s">
        <v>4755</v>
      </c>
      <c r="B3932" s="1">
        <v>45751</v>
      </c>
      <c r="C3932" t="s">
        <v>53</v>
      </c>
      <c r="D3932" t="s">
        <v>18</v>
      </c>
      <c r="E3932" t="s">
        <v>23</v>
      </c>
      <c r="F3932">
        <v>1</v>
      </c>
      <c r="G3932">
        <v>1164.1199999999999</v>
      </c>
      <c r="H3932">
        <v>0.3</v>
      </c>
      <c r="I3932" t="s">
        <v>1311</v>
      </c>
      <c r="J3932">
        <f t="shared" si="183"/>
        <v>1163.1199999999999</v>
      </c>
      <c r="K3932">
        <f t="shared" si="184"/>
        <v>814.18399999999986</v>
      </c>
      <c r="L3932">
        <f t="shared" si="185"/>
        <v>116.3119999999999</v>
      </c>
    </row>
    <row r="3933" spans="1:12" x14ac:dyDescent="0.35">
      <c r="A3933" t="s">
        <v>4756</v>
      </c>
      <c r="B3933" s="1">
        <v>44694</v>
      </c>
      <c r="C3933" t="s">
        <v>50</v>
      </c>
      <c r="D3933" t="s">
        <v>11</v>
      </c>
      <c r="E3933" t="s">
        <v>19</v>
      </c>
      <c r="F3933">
        <v>2</v>
      </c>
      <c r="G3933">
        <v>69.790000000000006</v>
      </c>
      <c r="H3933">
        <v>0.2</v>
      </c>
      <c r="I3933" t="s">
        <v>67</v>
      </c>
      <c r="J3933">
        <f t="shared" si="183"/>
        <v>67.790000000000006</v>
      </c>
      <c r="K3933">
        <f t="shared" si="184"/>
        <v>54.232000000000006</v>
      </c>
      <c r="L3933">
        <f t="shared" si="185"/>
        <v>13.558000000000007</v>
      </c>
    </row>
    <row r="3934" spans="1:12" x14ac:dyDescent="0.35">
      <c r="A3934" t="s">
        <v>4757</v>
      </c>
      <c r="B3934" s="1">
        <v>44568</v>
      </c>
      <c r="C3934" t="s">
        <v>29</v>
      </c>
      <c r="D3934" t="s">
        <v>18</v>
      </c>
      <c r="E3934" t="s">
        <v>43</v>
      </c>
      <c r="F3934">
        <v>10</v>
      </c>
      <c r="G3934">
        <v>104.88</v>
      </c>
      <c r="H3934">
        <v>0.2</v>
      </c>
      <c r="I3934" t="s">
        <v>2254</v>
      </c>
      <c r="J3934">
        <f t="shared" si="183"/>
        <v>94.88</v>
      </c>
      <c r="K3934">
        <f t="shared" si="184"/>
        <v>75.903999999999996</v>
      </c>
      <c r="L3934">
        <f t="shared" si="185"/>
        <v>18.975999999999999</v>
      </c>
    </row>
    <row r="3935" spans="1:12" x14ac:dyDescent="0.35">
      <c r="A3935" t="s">
        <v>4758</v>
      </c>
      <c r="B3935" s="1">
        <v>44662</v>
      </c>
      <c r="C3935" t="s">
        <v>10</v>
      </c>
      <c r="D3935" t="s">
        <v>11</v>
      </c>
      <c r="E3935" t="s">
        <v>23</v>
      </c>
      <c r="F3935">
        <v>7</v>
      </c>
      <c r="G3935">
        <v>550.08000000000004</v>
      </c>
      <c r="H3935">
        <v>0.2</v>
      </c>
      <c r="I3935" t="s">
        <v>849</v>
      </c>
      <c r="J3935">
        <f t="shared" si="183"/>
        <v>543.08000000000004</v>
      </c>
      <c r="K3935">
        <f t="shared" si="184"/>
        <v>434.46400000000006</v>
      </c>
      <c r="L3935">
        <f t="shared" si="185"/>
        <v>108.61600000000004</v>
      </c>
    </row>
    <row r="3936" spans="1:12" x14ac:dyDescent="0.35">
      <c r="A3936" t="s">
        <v>4759</v>
      </c>
      <c r="B3936" s="1">
        <v>45930</v>
      </c>
      <c r="C3936" t="s">
        <v>26</v>
      </c>
      <c r="D3936" t="s">
        <v>18</v>
      </c>
      <c r="E3936" t="s">
        <v>23</v>
      </c>
      <c r="F3936">
        <v>8</v>
      </c>
      <c r="G3936">
        <v>1291.5899999999999</v>
      </c>
      <c r="H3936">
        <v>0</v>
      </c>
      <c r="I3936" t="s">
        <v>959</v>
      </c>
      <c r="J3936">
        <f t="shared" si="183"/>
        <v>1283.5899999999999</v>
      </c>
      <c r="K3936">
        <f t="shared" si="184"/>
        <v>1283.5899999999999</v>
      </c>
      <c r="L3936">
        <f t="shared" si="185"/>
        <v>513.43600000000004</v>
      </c>
    </row>
    <row r="3937" spans="1:12" x14ac:dyDescent="0.35">
      <c r="A3937" t="s">
        <v>4760</v>
      </c>
      <c r="B3937" s="1">
        <v>45767</v>
      </c>
      <c r="C3937" t="s">
        <v>141</v>
      </c>
      <c r="D3937" t="s">
        <v>33</v>
      </c>
      <c r="E3937" t="s">
        <v>23</v>
      </c>
      <c r="F3937">
        <v>9</v>
      </c>
      <c r="G3937">
        <v>23.77</v>
      </c>
      <c r="H3937">
        <v>0</v>
      </c>
      <c r="I3937" t="s">
        <v>573</v>
      </c>
      <c r="J3937">
        <f t="shared" si="183"/>
        <v>14.77</v>
      </c>
      <c r="K3937">
        <f t="shared" si="184"/>
        <v>14.77</v>
      </c>
      <c r="L3937">
        <f t="shared" si="185"/>
        <v>5.9079999999999995</v>
      </c>
    </row>
    <row r="3938" spans="1:12" x14ac:dyDescent="0.35">
      <c r="A3938" t="s">
        <v>4761</v>
      </c>
      <c r="B3938" s="1">
        <v>45888</v>
      </c>
      <c r="C3938" t="s">
        <v>26</v>
      </c>
      <c r="D3938" t="s">
        <v>18</v>
      </c>
      <c r="E3938" t="s">
        <v>43</v>
      </c>
      <c r="F3938">
        <v>7</v>
      </c>
      <c r="G3938">
        <v>139.44</v>
      </c>
      <c r="H3938">
        <v>0.15</v>
      </c>
      <c r="I3938" t="s">
        <v>1137</v>
      </c>
      <c r="J3938">
        <f t="shared" si="183"/>
        <v>132.44</v>
      </c>
      <c r="K3938">
        <f t="shared" si="184"/>
        <v>112.574</v>
      </c>
      <c r="L3938">
        <f t="shared" si="185"/>
        <v>33.11</v>
      </c>
    </row>
    <row r="3939" spans="1:12" x14ac:dyDescent="0.35">
      <c r="A3939" t="s">
        <v>4762</v>
      </c>
      <c r="B3939" s="1">
        <v>45213</v>
      </c>
      <c r="C3939" t="s">
        <v>17</v>
      </c>
      <c r="D3939" t="s">
        <v>18</v>
      </c>
      <c r="E3939" t="s">
        <v>23</v>
      </c>
      <c r="F3939">
        <v>10</v>
      </c>
      <c r="G3939">
        <v>1060.19</v>
      </c>
      <c r="H3939">
        <v>0.2</v>
      </c>
      <c r="I3939" t="s">
        <v>161</v>
      </c>
      <c r="J3939">
        <f t="shared" si="183"/>
        <v>1050.19</v>
      </c>
      <c r="K3939">
        <f t="shared" si="184"/>
        <v>840.15200000000004</v>
      </c>
      <c r="L3939">
        <f t="shared" si="185"/>
        <v>210.03800000000001</v>
      </c>
    </row>
    <row r="3940" spans="1:12" x14ac:dyDescent="0.35">
      <c r="A3940" t="s">
        <v>4763</v>
      </c>
      <c r="B3940" s="1">
        <v>45287</v>
      </c>
      <c r="C3940" t="s">
        <v>10</v>
      </c>
      <c r="D3940" t="s">
        <v>11</v>
      </c>
      <c r="E3940" t="s">
        <v>43</v>
      </c>
      <c r="F3940">
        <v>7</v>
      </c>
      <c r="G3940">
        <v>230.12</v>
      </c>
      <c r="H3940">
        <v>0.3</v>
      </c>
      <c r="I3940" t="s">
        <v>1394</v>
      </c>
      <c r="J3940">
        <f t="shared" si="183"/>
        <v>223.12</v>
      </c>
      <c r="K3940">
        <f t="shared" si="184"/>
        <v>156.184</v>
      </c>
      <c r="L3940">
        <f t="shared" si="185"/>
        <v>22.312000000000012</v>
      </c>
    </row>
    <row r="3941" spans="1:12" x14ac:dyDescent="0.35">
      <c r="A3941" t="s">
        <v>4764</v>
      </c>
      <c r="B3941" s="1">
        <v>45140</v>
      </c>
      <c r="C3941" t="s">
        <v>53</v>
      </c>
      <c r="D3941" t="s">
        <v>18</v>
      </c>
      <c r="E3941" t="s">
        <v>43</v>
      </c>
      <c r="F3941">
        <v>1</v>
      </c>
      <c r="G3941">
        <v>168.19</v>
      </c>
      <c r="H3941">
        <v>0.1</v>
      </c>
      <c r="I3941" t="s">
        <v>1722</v>
      </c>
      <c r="J3941">
        <f t="shared" si="183"/>
        <v>167.19</v>
      </c>
      <c r="K3941">
        <f t="shared" si="184"/>
        <v>150.471</v>
      </c>
      <c r="L3941">
        <f t="shared" si="185"/>
        <v>50.157000000000011</v>
      </c>
    </row>
    <row r="3942" spans="1:12" x14ac:dyDescent="0.35">
      <c r="A3942" t="s">
        <v>4765</v>
      </c>
      <c r="B3942" s="1">
        <v>45106</v>
      </c>
      <c r="C3942" t="s">
        <v>26</v>
      </c>
      <c r="D3942" t="s">
        <v>18</v>
      </c>
      <c r="E3942" t="s">
        <v>23</v>
      </c>
      <c r="F3942">
        <v>4</v>
      </c>
      <c r="G3942">
        <v>608.35</v>
      </c>
      <c r="H3942">
        <v>0</v>
      </c>
      <c r="I3942" t="s">
        <v>1740</v>
      </c>
      <c r="J3942">
        <f t="shared" si="183"/>
        <v>604.35</v>
      </c>
      <c r="K3942">
        <f t="shared" si="184"/>
        <v>604.35</v>
      </c>
      <c r="L3942">
        <f t="shared" si="185"/>
        <v>241.74</v>
      </c>
    </row>
    <row r="3943" spans="1:12" x14ac:dyDescent="0.35">
      <c r="A3943" t="s">
        <v>4766</v>
      </c>
      <c r="B3943" s="1">
        <v>44793</v>
      </c>
      <c r="C3943" t="s">
        <v>78</v>
      </c>
      <c r="D3943" t="s">
        <v>33</v>
      </c>
      <c r="E3943" t="s">
        <v>43</v>
      </c>
      <c r="F3943">
        <v>9</v>
      </c>
      <c r="G3943">
        <v>70.14</v>
      </c>
      <c r="H3943">
        <v>0.1</v>
      </c>
      <c r="I3943" t="s">
        <v>636</v>
      </c>
      <c r="J3943">
        <f t="shared" si="183"/>
        <v>61.14</v>
      </c>
      <c r="K3943">
        <f t="shared" si="184"/>
        <v>55.026000000000003</v>
      </c>
      <c r="L3943">
        <f t="shared" si="185"/>
        <v>18.342000000000006</v>
      </c>
    </row>
    <row r="3944" spans="1:12" x14ac:dyDescent="0.35">
      <c r="A3944" t="s">
        <v>4767</v>
      </c>
      <c r="B3944" s="1">
        <v>45050</v>
      </c>
      <c r="C3944" t="s">
        <v>32</v>
      </c>
      <c r="D3944" t="s">
        <v>33</v>
      </c>
      <c r="E3944" t="s">
        <v>43</v>
      </c>
      <c r="F3944">
        <v>4</v>
      </c>
      <c r="G3944">
        <v>82.87</v>
      </c>
      <c r="H3944">
        <v>0.1</v>
      </c>
      <c r="I3944" t="s">
        <v>2449</v>
      </c>
      <c r="J3944">
        <f t="shared" si="183"/>
        <v>78.87</v>
      </c>
      <c r="K3944">
        <f t="shared" si="184"/>
        <v>70.983000000000004</v>
      </c>
      <c r="L3944">
        <f t="shared" si="185"/>
        <v>23.661000000000001</v>
      </c>
    </row>
    <row r="3945" spans="1:12" x14ac:dyDescent="0.35">
      <c r="A3945" t="s">
        <v>4768</v>
      </c>
      <c r="B3945" s="1">
        <v>44816</v>
      </c>
      <c r="C3945" t="s">
        <v>64</v>
      </c>
      <c r="D3945" t="s">
        <v>11</v>
      </c>
      <c r="E3945" t="s">
        <v>12</v>
      </c>
      <c r="F3945">
        <v>1</v>
      </c>
      <c r="G3945">
        <v>681.77</v>
      </c>
      <c r="H3945">
        <v>0.2</v>
      </c>
      <c r="I3945" t="s">
        <v>114</v>
      </c>
      <c r="J3945">
        <f t="shared" si="183"/>
        <v>680.77</v>
      </c>
      <c r="K3945">
        <f t="shared" si="184"/>
        <v>544.61599999999999</v>
      </c>
      <c r="L3945">
        <f t="shared" si="185"/>
        <v>136.154</v>
      </c>
    </row>
    <row r="3946" spans="1:12" x14ac:dyDescent="0.35">
      <c r="A3946" t="s">
        <v>4769</v>
      </c>
      <c r="B3946" s="1">
        <v>45340</v>
      </c>
      <c r="C3946" t="s">
        <v>40</v>
      </c>
      <c r="D3946" t="s">
        <v>33</v>
      </c>
      <c r="E3946" t="s">
        <v>19</v>
      </c>
      <c r="F3946">
        <v>3</v>
      </c>
      <c r="G3946">
        <v>60.32</v>
      </c>
      <c r="H3946">
        <v>0.15</v>
      </c>
      <c r="I3946" t="s">
        <v>2817</v>
      </c>
      <c r="J3946">
        <f t="shared" si="183"/>
        <v>57.32</v>
      </c>
      <c r="K3946">
        <f t="shared" si="184"/>
        <v>48.722000000000001</v>
      </c>
      <c r="L3946">
        <f t="shared" si="185"/>
        <v>14.330000000000005</v>
      </c>
    </row>
    <row r="3947" spans="1:12" x14ac:dyDescent="0.35">
      <c r="A3947" t="s">
        <v>4770</v>
      </c>
      <c r="B3947" s="1">
        <v>45422</v>
      </c>
      <c r="C3947" t="s">
        <v>53</v>
      </c>
      <c r="D3947" t="s">
        <v>18</v>
      </c>
      <c r="E3947" t="s">
        <v>12</v>
      </c>
      <c r="F3947">
        <v>6</v>
      </c>
      <c r="G3947">
        <v>434.57</v>
      </c>
      <c r="H3947">
        <v>0</v>
      </c>
      <c r="I3947" t="s">
        <v>1772</v>
      </c>
      <c r="J3947">
        <f t="shared" si="183"/>
        <v>428.57</v>
      </c>
      <c r="K3947">
        <f t="shared" si="184"/>
        <v>428.57</v>
      </c>
      <c r="L3947">
        <f t="shared" si="185"/>
        <v>171.428</v>
      </c>
    </row>
    <row r="3948" spans="1:12" x14ac:dyDescent="0.35">
      <c r="A3948" t="s">
        <v>4771</v>
      </c>
      <c r="B3948" s="1">
        <v>45698</v>
      </c>
      <c r="C3948" t="s">
        <v>61</v>
      </c>
      <c r="D3948" t="s">
        <v>33</v>
      </c>
      <c r="E3948" t="s">
        <v>12</v>
      </c>
      <c r="F3948">
        <v>1</v>
      </c>
      <c r="G3948">
        <v>51.54</v>
      </c>
      <c r="H3948">
        <v>0.15</v>
      </c>
      <c r="I3948" t="s">
        <v>840</v>
      </c>
      <c r="J3948">
        <f t="shared" si="183"/>
        <v>50.54</v>
      </c>
      <c r="K3948">
        <f t="shared" si="184"/>
        <v>42.958999999999996</v>
      </c>
      <c r="L3948">
        <f t="shared" si="185"/>
        <v>12.634999999999998</v>
      </c>
    </row>
    <row r="3949" spans="1:12" x14ac:dyDescent="0.35">
      <c r="A3949" t="s">
        <v>4772</v>
      </c>
      <c r="B3949" s="1">
        <v>45539</v>
      </c>
      <c r="C3949" t="s">
        <v>71</v>
      </c>
      <c r="D3949" t="s">
        <v>33</v>
      </c>
      <c r="E3949" t="s">
        <v>12</v>
      </c>
      <c r="F3949">
        <v>6</v>
      </c>
      <c r="G3949">
        <v>127.25</v>
      </c>
      <c r="H3949">
        <v>0</v>
      </c>
      <c r="I3949" t="s">
        <v>62</v>
      </c>
      <c r="J3949">
        <f t="shared" si="183"/>
        <v>121.25</v>
      </c>
      <c r="K3949">
        <f t="shared" si="184"/>
        <v>121.25</v>
      </c>
      <c r="L3949">
        <f t="shared" si="185"/>
        <v>48.5</v>
      </c>
    </row>
    <row r="3950" spans="1:12" x14ac:dyDescent="0.35">
      <c r="A3950" t="s">
        <v>4773</v>
      </c>
      <c r="B3950" s="1">
        <v>44840</v>
      </c>
      <c r="C3950" t="s">
        <v>17</v>
      </c>
      <c r="D3950" t="s">
        <v>18</v>
      </c>
      <c r="E3950" t="s">
        <v>23</v>
      </c>
      <c r="F3950">
        <v>5</v>
      </c>
      <c r="G3950">
        <v>772.08</v>
      </c>
      <c r="H3950">
        <v>0</v>
      </c>
      <c r="I3950" t="s">
        <v>191</v>
      </c>
      <c r="J3950">
        <f t="shared" si="183"/>
        <v>767.08</v>
      </c>
      <c r="K3950">
        <f t="shared" si="184"/>
        <v>767.08</v>
      </c>
      <c r="L3950">
        <f t="shared" si="185"/>
        <v>306.83200000000005</v>
      </c>
    </row>
    <row r="3951" spans="1:12" x14ac:dyDescent="0.35">
      <c r="A3951" t="s">
        <v>4774</v>
      </c>
      <c r="B3951" s="1">
        <v>44884</v>
      </c>
      <c r="C3951" t="s">
        <v>71</v>
      </c>
      <c r="D3951" t="s">
        <v>33</v>
      </c>
      <c r="E3951" t="s">
        <v>43</v>
      </c>
      <c r="F3951">
        <v>6</v>
      </c>
      <c r="G3951">
        <v>22.72</v>
      </c>
      <c r="H3951">
        <v>0</v>
      </c>
      <c r="I3951" t="s">
        <v>2702</v>
      </c>
      <c r="J3951">
        <f t="shared" si="183"/>
        <v>16.72</v>
      </c>
      <c r="K3951">
        <f t="shared" si="184"/>
        <v>16.72</v>
      </c>
      <c r="L3951">
        <f t="shared" si="185"/>
        <v>6.6880000000000006</v>
      </c>
    </row>
    <row r="3952" spans="1:12" x14ac:dyDescent="0.35">
      <c r="A3952" t="s">
        <v>4775</v>
      </c>
      <c r="B3952" s="1">
        <v>44823</v>
      </c>
      <c r="C3952" t="s">
        <v>10</v>
      </c>
      <c r="D3952" t="s">
        <v>11</v>
      </c>
      <c r="E3952" t="s">
        <v>19</v>
      </c>
      <c r="F3952">
        <v>8</v>
      </c>
      <c r="G3952">
        <v>533.59</v>
      </c>
      <c r="H3952">
        <v>0.2</v>
      </c>
      <c r="I3952" t="s">
        <v>426</v>
      </c>
      <c r="J3952">
        <f t="shared" si="183"/>
        <v>525.59</v>
      </c>
      <c r="K3952">
        <f t="shared" si="184"/>
        <v>420.47200000000004</v>
      </c>
      <c r="L3952">
        <f t="shared" si="185"/>
        <v>105.11800000000005</v>
      </c>
    </row>
    <row r="3953" spans="1:12" x14ac:dyDescent="0.35">
      <c r="A3953" t="s">
        <v>4776</v>
      </c>
      <c r="B3953" s="1">
        <v>45062</v>
      </c>
      <c r="C3953" t="s">
        <v>17</v>
      </c>
      <c r="D3953" t="s">
        <v>18</v>
      </c>
      <c r="E3953" t="s">
        <v>23</v>
      </c>
      <c r="F3953">
        <v>6</v>
      </c>
      <c r="G3953">
        <v>1271.0999999999999</v>
      </c>
      <c r="H3953">
        <v>0.3</v>
      </c>
      <c r="I3953" t="s">
        <v>2203</v>
      </c>
      <c r="J3953">
        <f t="shared" si="183"/>
        <v>1265.0999999999999</v>
      </c>
      <c r="K3953">
        <f t="shared" si="184"/>
        <v>885.56999999999994</v>
      </c>
      <c r="L3953">
        <f t="shared" si="185"/>
        <v>126.50999999999999</v>
      </c>
    </row>
    <row r="3954" spans="1:12" x14ac:dyDescent="0.35">
      <c r="A3954" t="s">
        <v>4777</v>
      </c>
      <c r="B3954" s="1">
        <v>45228</v>
      </c>
      <c r="C3954" t="s">
        <v>78</v>
      </c>
      <c r="D3954" t="s">
        <v>33</v>
      </c>
      <c r="E3954" t="s">
        <v>23</v>
      </c>
      <c r="F3954">
        <v>10</v>
      </c>
      <c r="G3954">
        <v>16.440000000000001</v>
      </c>
      <c r="H3954">
        <v>0.1</v>
      </c>
      <c r="I3954" t="s">
        <v>642</v>
      </c>
      <c r="J3954">
        <f t="shared" si="183"/>
        <v>6.4400000000000013</v>
      </c>
      <c r="K3954">
        <f t="shared" si="184"/>
        <v>5.7960000000000012</v>
      </c>
      <c r="L3954">
        <f t="shared" si="185"/>
        <v>1.9320000000000004</v>
      </c>
    </row>
    <row r="3955" spans="1:12" x14ac:dyDescent="0.35">
      <c r="A3955" t="s">
        <v>4778</v>
      </c>
      <c r="B3955" s="1">
        <v>45932</v>
      </c>
      <c r="C3955" t="s">
        <v>71</v>
      </c>
      <c r="D3955" t="s">
        <v>33</v>
      </c>
      <c r="E3955" t="s">
        <v>43</v>
      </c>
      <c r="F3955">
        <v>6</v>
      </c>
      <c r="G3955">
        <v>34.93</v>
      </c>
      <c r="H3955">
        <v>0</v>
      </c>
      <c r="I3955" t="s">
        <v>934</v>
      </c>
      <c r="J3955">
        <f t="shared" si="183"/>
        <v>28.93</v>
      </c>
      <c r="K3955">
        <f t="shared" si="184"/>
        <v>28.93</v>
      </c>
      <c r="L3955">
        <f t="shared" si="185"/>
        <v>11.571999999999999</v>
      </c>
    </row>
    <row r="3956" spans="1:12" x14ac:dyDescent="0.35">
      <c r="A3956" t="s">
        <v>4779</v>
      </c>
      <c r="B3956" s="1">
        <v>45974</v>
      </c>
      <c r="C3956" t="s">
        <v>78</v>
      </c>
      <c r="D3956" t="s">
        <v>33</v>
      </c>
      <c r="E3956" t="s">
        <v>43</v>
      </c>
      <c r="F3956">
        <v>1</v>
      </c>
      <c r="G3956">
        <v>129.27000000000001</v>
      </c>
      <c r="H3956">
        <v>0</v>
      </c>
      <c r="I3956" t="s">
        <v>748</v>
      </c>
      <c r="J3956">
        <f t="shared" si="183"/>
        <v>128.27000000000001</v>
      </c>
      <c r="K3956">
        <f t="shared" si="184"/>
        <v>128.27000000000001</v>
      </c>
      <c r="L3956">
        <f t="shared" si="185"/>
        <v>51.308000000000007</v>
      </c>
    </row>
    <row r="3957" spans="1:12" x14ac:dyDescent="0.35">
      <c r="A3957" t="s">
        <v>4780</v>
      </c>
      <c r="B3957" s="1">
        <v>45829</v>
      </c>
      <c r="C3957" t="s">
        <v>61</v>
      </c>
      <c r="D3957" t="s">
        <v>33</v>
      </c>
      <c r="E3957" t="s">
        <v>19</v>
      </c>
      <c r="F3957">
        <v>4</v>
      </c>
      <c r="G3957">
        <v>60.18</v>
      </c>
      <c r="H3957">
        <v>0.3</v>
      </c>
      <c r="I3957" t="s">
        <v>369</v>
      </c>
      <c r="J3957">
        <f t="shared" si="183"/>
        <v>56.18</v>
      </c>
      <c r="K3957">
        <f t="shared" si="184"/>
        <v>39.326000000000001</v>
      </c>
      <c r="L3957">
        <f t="shared" si="185"/>
        <v>5.6180000000000021</v>
      </c>
    </row>
    <row r="3958" spans="1:12" x14ac:dyDescent="0.35">
      <c r="A3958" t="s">
        <v>4781</v>
      </c>
      <c r="B3958" s="1">
        <v>45283</v>
      </c>
      <c r="C3958" t="s">
        <v>141</v>
      </c>
      <c r="D3958" t="s">
        <v>33</v>
      </c>
      <c r="E3958" t="s">
        <v>43</v>
      </c>
      <c r="F3958">
        <v>4</v>
      </c>
      <c r="G3958">
        <v>33.92</v>
      </c>
      <c r="H3958">
        <v>0</v>
      </c>
      <c r="I3958" t="s">
        <v>1341</v>
      </c>
      <c r="J3958">
        <f t="shared" si="183"/>
        <v>29.92</v>
      </c>
      <c r="K3958">
        <f t="shared" si="184"/>
        <v>29.92</v>
      </c>
      <c r="L3958">
        <f t="shared" si="185"/>
        <v>11.968</v>
      </c>
    </row>
    <row r="3959" spans="1:12" x14ac:dyDescent="0.35">
      <c r="A3959" t="s">
        <v>4782</v>
      </c>
      <c r="B3959" s="1">
        <v>45505</v>
      </c>
      <c r="C3959" t="s">
        <v>64</v>
      </c>
      <c r="D3959" t="s">
        <v>11</v>
      </c>
      <c r="E3959" t="s">
        <v>43</v>
      </c>
      <c r="F3959">
        <v>1</v>
      </c>
      <c r="G3959">
        <v>349.8</v>
      </c>
      <c r="H3959">
        <v>0.1</v>
      </c>
      <c r="I3959" t="s">
        <v>2117</v>
      </c>
      <c r="J3959">
        <f t="shared" si="183"/>
        <v>348.8</v>
      </c>
      <c r="K3959">
        <f t="shared" si="184"/>
        <v>313.92</v>
      </c>
      <c r="L3959">
        <f t="shared" si="185"/>
        <v>104.64000000000001</v>
      </c>
    </row>
    <row r="3960" spans="1:12" x14ac:dyDescent="0.35">
      <c r="A3960" t="s">
        <v>4783</v>
      </c>
      <c r="B3960" s="1">
        <v>44779</v>
      </c>
      <c r="C3960" t="s">
        <v>22</v>
      </c>
      <c r="D3960" t="s">
        <v>11</v>
      </c>
      <c r="E3960" t="s">
        <v>19</v>
      </c>
      <c r="F3960">
        <v>5</v>
      </c>
      <c r="G3960">
        <v>159.43</v>
      </c>
      <c r="H3960">
        <v>0.15</v>
      </c>
      <c r="I3960" t="s">
        <v>1178</v>
      </c>
      <c r="J3960">
        <f t="shared" si="183"/>
        <v>154.43</v>
      </c>
      <c r="K3960">
        <f t="shared" si="184"/>
        <v>131.2655</v>
      </c>
      <c r="L3960">
        <f t="shared" si="185"/>
        <v>38.607500000000002</v>
      </c>
    </row>
    <row r="3961" spans="1:12" x14ac:dyDescent="0.35">
      <c r="A3961" t="s">
        <v>4784</v>
      </c>
      <c r="B3961" s="1">
        <v>45836</v>
      </c>
      <c r="C3961" t="s">
        <v>64</v>
      </c>
      <c r="D3961" t="s">
        <v>11</v>
      </c>
      <c r="E3961" t="s">
        <v>43</v>
      </c>
      <c r="F3961">
        <v>10</v>
      </c>
      <c r="G3961">
        <v>162.69</v>
      </c>
      <c r="H3961">
        <v>0</v>
      </c>
      <c r="I3961" t="s">
        <v>464</v>
      </c>
      <c r="J3961">
        <f t="shared" si="183"/>
        <v>152.69</v>
      </c>
      <c r="K3961">
        <f t="shared" si="184"/>
        <v>152.69</v>
      </c>
      <c r="L3961">
        <f t="shared" si="185"/>
        <v>61.076000000000008</v>
      </c>
    </row>
    <row r="3962" spans="1:12" x14ac:dyDescent="0.35">
      <c r="A3962" t="s">
        <v>4785</v>
      </c>
      <c r="B3962" s="1">
        <v>45679</v>
      </c>
      <c r="C3962" t="s">
        <v>26</v>
      </c>
      <c r="D3962" t="s">
        <v>18</v>
      </c>
      <c r="E3962" t="s">
        <v>19</v>
      </c>
      <c r="F3962">
        <v>4</v>
      </c>
      <c r="G3962">
        <v>1443.14</v>
      </c>
      <c r="H3962">
        <v>0.3</v>
      </c>
      <c r="I3962" t="s">
        <v>2285</v>
      </c>
      <c r="J3962">
        <f t="shared" si="183"/>
        <v>1439.14</v>
      </c>
      <c r="K3962">
        <f t="shared" si="184"/>
        <v>1007.398</v>
      </c>
      <c r="L3962">
        <f t="shared" si="185"/>
        <v>143.91399999999999</v>
      </c>
    </row>
    <row r="3963" spans="1:12" x14ac:dyDescent="0.35">
      <c r="A3963" t="s">
        <v>4786</v>
      </c>
      <c r="B3963" s="1">
        <v>45480</v>
      </c>
      <c r="C3963" t="s">
        <v>71</v>
      </c>
      <c r="D3963" t="s">
        <v>33</v>
      </c>
      <c r="E3963" t="s">
        <v>43</v>
      </c>
      <c r="F3963">
        <v>9</v>
      </c>
      <c r="G3963">
        <v>133.72</v>
      </c>
      <c r="H3963">
        <v>0</v>
      </c>
      <c r="I3963" t="s">
        <v>1697</v>
      </c>
      <c r="J3963">
        <f t="shared" si="183"/>
        <v>124.72</v>
      </c>
      <c r="K3963">
        <f t="shared" si="184"/>
        <v>124.72</v>
      </c>
      <c r="L3963">
        <f t="shared" si="185"/>
        <v>49.888000000000005</v>
      </c>
    </row>
    <row r="3964" spans="1:12" x14ac:dyDescent="0.35">
      <c r="A3964" t="s">
        <v>4787</v>
      </c>
      <c r="B3964" s="1">
        <v>45584</v>
      </c>
      <c r="C3964" t="s">
        <v>10</v>
      </c>
      <c r="D3964" t="s">
        <v>11</v>
      </c>
      <c r="E3964" t="s">
        <v>43</v>
      </c>
      <c r="F3964">
        <v>8</v>
      </c>
      <c r="G3964">
        <v>327.07</v>
      </c>
      <c r="H3964">
        <v>0</v>
      </c>
      <c r="I3964" t="s">
        <v>2197</v>
      </c>
      <c r="J3964">
        <f t="shared" si="183"/>
        <v>319.07</v>
      </c>
      <c r="K3964">
        <f t="shared" si="184"/>
        <v>319.07</v>
      </c>
      <c r="L3964">
        <f t="shared" si="185"/>
        <v>127.62800000000001</v>
      </c>
    </row>
    <row r="3965" spans="1:12" x14ac:dyDescent="0.35">
      <c r="A3965" t="s">
        <v>4788</v>
      </c>
      <c r="B3965" s="1">
        <v>45405</v>
      </c>
      <c r="C3965" t="s">
        <v>141</v>
      </c>
      <c r="D3965" t="s">
        <v>33</v>
      </c>
      <c r="E3965" t="s">
        <v>23</v>
      </c>
      <c r="F3965">
        <v>3</v>
      </c>
      <c r="G3965">
        <v>48.77</v>
      </c>
      <c r="H3965">
        <v>0.1</v>
      </c>
      <c r="I3965" t="s">
        <v>215</v>
      </c>
      <c r="J3965">
        <f t="shared" si="183"/>
        <v>45.77</v>
      </c>
      <c r="K3965">
        <f t="shared" si="184"/>
        <v>41.193000000000005</v>
      </c>
      <c r="L3965">
        <f t="shared" si="185"/>
        <v>13.731000000000005</v>
      </c>
    </row>
    <row r="3966" spans="1:12" x14ac:dyDescent="0.35">
      <c r="A3966" t="s">
        <v>4789</v>
      </c>
      <c r="B3966" s="1">
        <v>44895</v>
      </c>
      <c r="C3966" t="s">
        <v>10</v>
      </c>
      <c r="D3966" t="s">
        <v>11</v>
      </c>
      <c r="E3966" t="s">
        <v>19</v>
      </c>
      <c r="F3966">
        <v>4</v>
      </c>
      <c r="G3966">
        <v>306.26</v>
      </c>
      <c r="H3966">
        <v>0.1</v>
      </c>
      <c r="I3966" t="s">
        <v>147</v>
      </c>
      <c r="J3966">
        <f t="shared" si="183"/>
        <v>302.26</v>
      </c>
      <c r="K3966">
        <f t="shared" si="184"/>
        <v>272.03399999999999</v>
      </c>
      <c r="L3966">
        <f t="shared" si="185"/>
        <v>90.677999999999997</v>
      </c>
    </row>
    <row r="3967" spans="1:12" x14ac:dyDescent="0.35">
      <c r="A3967" t="s">
        <v>4790</v>
      </c>
      <c r="B3967" s="1">
        <v>45921</v>
      </c>
      <c r="C3967" t="s">
        <v>64</v>
      </c>
      <c r="D3967" t="s">
        <v>11</v>
      </c>
      <c r="E3967" t="s">
        <v>19</v>
      </c>
      <c r="F3967">
        <v>8</v>
      </c>
      <c r="G3967">
        <v>677.4</v>
      </c>
      <c r="H3967">
        <v>0</v>
      </c>
      <c r="I3967" t="s">
        <v>294</v>
      </c>
      <c r="J3967">
        <f t="shared" si="183"/>
        <v>669.4</v>
      </c>
      <c r="K3967">
        <f t="shared" si="184"/>
        <v>669.4</v>
      </c>
      <c r="L3967">
        <f t="shared" si="185"/>
        <v>267.76</v>
      </c>
    </row>
    <row r="3968" spans="1:12" x14ac:dyDescent="0.35">
      <c r="A3968" t="s">
        <v>4791</v>
      </c>
      <c r="B3968" s="1">
        <v>45926</v>
      </c>
      <c r="C3968" t="s">
        <v>71</v>
      </c>
      <c r="D3968" t="s">
        <v>33</v>
      </c>
      <c r="E3968" t="s">
        <v>43</v>
      </c>
      <c r="F3968">
        <v>7</v>
      </c>
      <c r="G3968">
        <v>60.54</v>
      </c>
      <c r="H3968">
        <v>0</v>
      </c>
      <c r="I3968" t="s">
        <v>1320</v>
      </c>
      <c r="J3968">
        <f t="shared" si="183"/>
        <v>53.54</v>
      </c>
      <c r="K3968">
        <f t="shared" si="184"/>
        <v>53.54</v>
      </c>
      <c r="L3968">
        <f t="shared" si="185"/>
        <v>21.416000000000004</v>
      </c>
    </row>
    <row r="3969" spans="1:12" x14ac:dyDescent="0.35">
      <c r="A3969" t="s">
        <v>4792</v>
      </c>
      <c r="B3969" s="1">
        <v>45092</v>
      </c>
      <c r="C3969" t="s">
        <v>56</v>
      </c>
      <c r="D3969" t="s">
        <v>33</v>
      </c>
      <c r="E3969" t="s">
        <v>19</v>
      </c>
      <c r="F3969">
        <v>7</v>
      </c>
      <c r="G3969">
        <v>12.35</v>
      </c>
      <c r="H3969">
        <v>0</v>
      </c>
      <c r="I3969" t="s">
        <v>2702</v>
      </c>
      <c r="J3969">
        <f t="shared" si="183"/>
        <v>5.35</v>
      </c>
      <c r="K3969">
        <f t="shared" si="184"/>
        <v>5.35</v>
      </c>
      <c r="L3969">
        <f t="shared" si="185"/>
        <v>2.14</v>
      </c>
    </row>
    <row r="3970" spans="1:12" x14ac:dyDescent="0.35">
      <c r="A3970" t="s">
        <v>4793</v>
      </c>
      <c r="B3970" s="1">
        <v>45466</v>
      </c>
      <c r="C3970" t="s">
        <v>17</v>
      </c>
      <c r="D3970" t="s">
        <v>18</v>
      </c>
      <c r="E3970" t="s">
        <v>19</v>
      </c>
      <c r="F3970">
        <v>7</v>
      </c>
      <c r="G3970">
        <v>365.84</v>
      </c>
      <c r="H3970">
        <v>0</v>
      </c>
      <c r="I3970" t="s">
        <v>1707</v>
      </c>
      <c r="J3970">
        <f t="shared" ref="J3970:J4033" si="186">G3970-F3970</f>
        <v>358.84</v>
      </c>
      <c r="K3970">
        <f t="shared" ref="K3970:K4033" si="187">J3970*(1-H3970)</f>
        <v>358.84</v>
      </c>
      <c r="L3970">
        <f t="shared" ref="L3970:L4033" si="188">K3970-(J3970*0.6)</f>
        <v>143.536</v>
      </c>
    </row>
    <row r="3971" spans="1:12" x14ac:dyDescent="0.35">
      <c r="A3971" t="s">
        <v>4794</v>
      </c>
      <c r="B3971" s="1">
        <v>44736</v>
      </c>
      <c r="C3971" t="s">
        <v>53</v>
      </c>
      <c r="D3971" t="s">
        <v>18</v>
      </c>
      <c r="E3971" t="s">
        <v>19</v>
      </c>
      <c r="F3971">
        <v>3</v>
      </c>
      <c r="G3971">
        <v>331.64</v>
      </c>
      <c r="H3971">
        <v>0.3</v>
      </c>
      <c r="I3971" t="s">
        <v>464</v>
      </c>
      <c r="J3971">
        <f t="shared" si="186"/>
        <v>328.64</v>
      </c>
      <c r="K3971">
        <f t="shared" si="187"/>
        <v>230.04799999999997</v>
      </c>
      <c r="L3971">
        <f t="shared" si="188"/>
        <v>32.863999999999976</v>
      </c>
    </row>
    <row r="3972" spans="1:12" x14ac:dyDescent="0.35">
      <c r="A3972" t="s">
        <v>4795</v>
      </c>
      <c r="B3972" s="1">
        <v>45379</v>
      </c>
      <c r="C3972" t="s">
        <v>50</v>
      </c>
      <c r="D3972" t="s">
        <v>11</v>
      </c>
      <c r="E3972" t="s">
        <v>19</v>
      </c>
      <c r="F3972">
        <v>10</v>
      </c>
      <c r="G3972">
        <v>303.08</v>
      </c>
      <c r="H3972">
        <v>0.1</v>
      </c>
      <c r="I3972" t="s">
        <v>125</v>
      </c>
      <c r="J3972">
        <f t="shared" si="186"/>
        <v>293.08</v>
      </c>
      <c r="K3972">
        <f t="shared" si="187"/>
        <v>263.77199999999999</v>
      </c>
      <c r="L3972">
        <f t="shared" si="188"/>
        <v>87.924000000000007</v>
      </c>
    </row>
    <row r="3973" spans="1:12" x14ac:dyDescent="0.35">
      <c r="A3973" t="s">
        <v>4796</v>
      </c>
      <c r="B3973" s="1">
        <v>45249</v>
      </c>
      <c r="C3973" t="s">
        <v>99</v>
      </c>
      <c r="D3973" t="s">
        <v>33</v>
      </c>
      <c r="E3973" t="s">
        <v>12</v>
      </c>
      <c r="F3973">
        <v>4</v>
      </c>
      <c r="G3973">
        <v>102.75</v>
      </c>
      <c r="H3973">
        <v>0.15</v>
      </c>
      <c r="I3973" t="s">
        <v>3387</v>
      </c>
      <c r="J3973">
        <f t="shared" si="186"/>
        <v>98.75</v>
      </c>
      <c r="K3973">
        <f t="shared" si="187"/>
        <v>83.9375</v>
      </c>
      <c r="L3973">
        <f t="shared" si="188"/>
        <v>24.6875</v>
      </c>
    </row>
    <row r="3974" spans="1:12" x14ac:dyDescent="0.35">
      <c r="A3974" t="s">
        <v>4797</v>
      </c>
      <c r="B3974" s="1">
        <v>44587</v>
      </c>
      <c r="C3974" t="s">
        <v>64</v>
      </c>
      <c r="D3974" t="s">
        <v>11</v>
      </c>
      <c r="E3974" t="s">
        <v>19</v>
      </c>
      <c r="F3974">
        <v>6</v>
      </c>
      <c r="G3974">
        <v>728.59</v>
      </c>
      <c r="H3974">
        <v>0.3</v>
      </c>
      <c r="I3974" t="s">
        <v>532</v>
      </c>
      <c r="J3974">
        <f t="shared" si="186"/>
        <v>722.59</v>
      </c>
      <c r="K3974">
        <f t="shared" si="187"/>
        <v>505.81299999999999</v>
      </c>
      <c r="L3974">
        <f t="shared" si="188"/>
        <v>72.258999999999958</v>
      </c>
    </row>
    <row r="3975" spans="1:12" x14ac:dyDescent="0.35">
      <c r="A3975" t="s">
        <v>4798</v>
      </c>
      <c r="B3975" s="1">
        <v>44800</v>
      </c>
      <c r="C3975" t="s">
        <v>99</v>
      </c>
      <c r="D3975" t="s">
        <v>33</v>
      </c>
      <c r="E3975" t="s">
        <v>43</v>
      </c>
      <c r="F3975">
        <v>8</v>
      </c>
      <c r="G3975">
        <v>84.58</v>
      </c>
      <c r="H3975">
        <v>0.2</v>
      </c>
      <c r="I3975" t="s">
        <v>460</v>
      </c>
      <c r="J3975">
        <f t="shared" si="186"/>
        <v>76.58</v>
      </c>
      <c r="K3975">
        <f t="shared" si="187"/>
        <v>61.264000000000003</v>
      </c>
      <c r="L3975">
        <f t="shared" si="188"/>
        <v>15.316000000000003</v>
      </c>
    </row>
    <row r="3976" spans="1:12" x14ac:dyDescent="0.35">
      <c r="A3976" t="s">
        <v>4799</v>
      </c>
      <c r="B3976" s="1">
        <v>45184</v>
      </c>
      <c r="C3976" t="s">
        <v>53</v>
      </c>
      <c r="D3976" t="s">
        <v>18</v>
      </c>
      <c r="E3976" t="s">
        <v>12</v>
      </c>
      <c r="F3976">
        <v>2</v>
      </c>
      <c r="G3976">
        <v>1240.22</v>
      </c>
      <c r="H3976">
        <v>0</v>
      </c>
      <c r="I3976" t="s">
        <v>2197</v>
      </c>
      <c r="J3976">
        <f t="shared" si="186"/>
        <v>1238.22</v>
      </c>
      <c r="K3976">
        <f t="shared" si="187"/>
        <v>1238.22</v>
      </c>
      <c r="L3976">
        <f t="shared" si="188"/>
        <v>495.28800000000001</v>
      </c>
    </row>
    <row r="3977" spans="1:12" x14ac:dyDescent="0.35">
      <c r="A3977" t="s">
        <v>4800</v>
      </c>
      <c r="B3977" s="1">
        <v>45141</v>
      </c>
      <c r="C3977" t="s">
        <v>64</v>
      </c>
      <c r="D3977" t="s">
        <v>11</v>
      </c>
      <c r="E3977" t="s">
        <v>19</v>
      </c>
      <c r="F3977">
        <v>5</v>
      </c>
      <c r="G3977">
        <v>132.62</v>
      </c>
      <c r="H3977">
        <v>0</v>
      </c>
      <c r="I3977" t="s">
        <v>602</v>
      </c>
      <c r="J3977">
        <f t="shared" si="186"/>
        <v>127.62</v>
      </c>
      <c r="K3977">
        <f t="shared" si="187"/>
        <v>127.62</v>
      </c>
      <c r="L3977">
        <f t="shared" si="188"/>
        <v>51.048000000000002</v>
      </c>
    </row>
    <row r="3978" spans="1:12" x14ac:dyDescent="0.35">
      <c r="A3978" t="s">
        <v>4801</v>
      </c>
      <c r="B3978" s="1">
        <v>45613</v>
      </c>
      <c r="C3978" t="s">
        <v>40</v>
      </c>
      <c r="D3978" t="s">
        <v>33</v>
      </c>
      <c r="E3978" t="s">
        <v>12</v>
      </c>
      <c r="F3978">
        <v>10</v>
      </c>
      <c r="G3978">
        <v>22.54</v>
      </c>
      <c r="H3978">
        <v>0</v>
      </c>
      <c r="I3978" t="s">
        <v>666</v>
      </c>
      <c r="J3978">
        <f t="shared" si="186"/>
        <v>12.54</v>
      </c>
      <c r="K3978">
        <f t="shared" si="187"/>
        <v>12.54</v>
      </c>
      <c r="L3978">
        <f t="shared" si="188"/>
        <v>5.016</v>
      </c>
    </row>
    <row r="3979" spans="1:12" x14ac:dyDescent="0.35">
      <c r="A3979" t="s">
        <v>4802</v>
      </c>
      <c r="B3979" s="1">
        <v>44573</v>
      </c>
      <c r="C3979" t="s">
        <v>10</v>
      </c>
      <c r="D3979" t="s">
        <v>11</v>
      </c>
      <c r="E3979" t="s">
        <v>19</v>
      </c>
      <c r="F3979">
        <v>2</v>
      </c>
      <c r="G3979">
        <v>387.67</v>
      </c>
      <c r="H3979">
        <v>0</v>
      </c>
      <c r="I3979" t="s">
        <v>2146</v>
      </c>
      <c r="J3979">
        <f t="shared" si="186"/>
        <v>385.67</v>
      </c>
      <c r="K3979">
        <f t="shared" si="187"/>
        <v>385.67</v>
      </c>
      <c r="L3979">
        <f t="shared" si="188"/>
        <v>154.26800000000003</v>
      </c>
    </row>
    <row r="3980" spans="1:12" x14ac:dyDescent="0.35">
      <c r="A3980" t="s">
        <v>4803</v>
      </c>
      <c r="B3980" s="1">
        <v>45598</v>
      </c>
      <c r="C3980" t="s">
        <v>17</v>
      </c>
      <c r="D3980" t="s">
        <v>18</v>
      </c>
      <c r="E3980" t="s">
        <v>43</v>
      </c>
      <c r="F3980">
        <v>7</v>
      </c>
      <c r="G3980">
        <v>965.58</v>
      </c>
      <c r="H3980">
        <v>0.2</v>
      </c>
      <c r="I3980" t="s">
        <v>1283</v>
      </c>
      <c r="J3980">
        <f t="shared" si="186"/>
        <v>958.58</v>
      </c>
      <c r="K3980">
        <f t="shared" si="187"/>
        <v>766.86400000000003</v>
      </c>
      <c r="L3980">
        <f t="shared" si="188"/>
        <v>191.71600000000001</v>
      </c>
    </row>
    <row r="3981" spans="1:12" x14ac:dyDescent="0.35">
      <c r="A3981" t="s">
        <v>4804</v>
      </c>
      <c r="B3981" s="1">
        <v>45307</v>
      </c>
      <c r="C3981" t="s">
        <v>17</v>
      </c>
      <c r="D3981" t="s">
        <v>18</v>
      </c>
      <c r="E3981" t="s">
        <v>19</v>
      </c>
      <c r="F3981">
        <v>9</v>
      </c>
      <c r="G3981">
        <v>305.63</v>
      </c>
      <c r="H3981">
        <v>0</v>
      </c>
      <c r="I3981" t="s">
        <v>3759</v>
      </c>
      <c r="J3981">
        <f t="shared" si="186"/>
        <v>296.63</v>
      </c>
      <c r="K3981">
        <f t="shared" si="187"/>
        <v>296.63</v>
      </c>
      <c r="L3981">
        <f t="shared" si="188"/>
        <v>118.65200000000002</v>
      </c>
    </row>
    <row r="3982" spans="1:12" x14ac:dyDescent="0.35">
      <c r="A3982" t="s">
        <v>4805</v>
      </c>
      <c r="B3982" s="1">
        <v>45917</v>
      </c>
      <c r="C3982" t="s">
        <v>78</v>
      </c>
      <c r="D3982" t="s">
        <v>33</v>
      </c>
      <c r="E3982" t="s">
        <v>43</v>
      </c>
      <c r="F3982">
        <v>10</v>
      </c>
      <c r="G3982">
        <v>142.99</v>
      </c>
      <c r="H3982">
        <v>0.15</v>
      </c>
      <c r="I3982" t="s">
        <v>303</v>
      </c>
      <c r="J3982">
        <f t="shared" si="186"/>
        <v>132.99</v>
      </c>
      <c r="K3982">
        <f t="shared" si="187"/>
        <v>113.0415</v>
      </c>
      <c r="L3982">
        <f t="shared" si="188"/>
        <v>33.247500000000002</v>
      </c>
    </row>
    <row r="3983" spans="1:12" x14ac:dyDescent="0.35">
      <c r="A3983" t="s">
        <v>4806</v>
      </c>
      <c r="B3983" s="1">
        <v>45871</v>
      </c>
      <c r="C3983" t="s">
        <v>29</v>
      </c>
      <c r="D3983" t="s">
        <v>18</v>
      </c>
      <c r="E3983" t="s">
        <v>43</v>
      </c>
      <c r="F3983">
        <v>4</v>
      </c>
      <c r="G3983">
        <v>1214.26</v>
      </c>
      <c r="H3983">
        <v>0.3</v>
      </c>
      <c r="I3983" t="s">
        <v>191</v>
      </c>
      <c r="J3983">
        <f t="shared" si="186"/>
        <v>1210.26</v>
      </c>
      <c r="K3983">
        <f t="shared" si="187"/>
        <v>847.1819999999999</v>
      </c>
      <c r="L3983">
        <f t="shared" si="188"/>
        <v>121.02599999999995</v>
      </c>
    </row>
    <row r="3984" spans="1:12" x14ac:dyDescent="0.35">
      <c r="A3984" t="s">
        <v>4807</v>
      </c>
      <c r="B3984" s="1">
        <v>44763</v>
      </c>
      <c r="C3984" t="s">
        <v>22</v>
      </c>
      <c r="D3984" t="s">
        <v>11</v>
      </c>
      <c r="E3984" t="s">
        <v>43</v>
      </c>
      <c r="F3984">
        <v>3</v>
      </c>
      <c r="G3984">
        <v>213.3</v>
      </c>
      <c r="H3984">
        <v>0.1</v>
      </c>
      <c r="I3984" t="s">
        <v>1797</v>
      </c>
      <c r="J3984">
        <f t="shared" si="186"/>
        <v>210.3</v>
      </c>
      <c r="K3984">
        <f t="shared" si="187"/>
        <v>189.27</v>
      </c>
      <c r="L3984">
        <f t="shared" si="188"/>
        <v>63.09</v>
      </c>
    </row>
    <row r="3985" spans="1:12" x14ac:dyDescent="0.35">
      <c r="A3985" t="s">
        <v>4808</v>
      </c>
      <c r="B3985" s="1">
        <v>45155</v>
      </c>
      <c r="C3985" t="s">
        <v>64</v>
      </c>
      <c r="D3985" t="s">
        <v>11</v>
      </c>
      <c r="E3985" t="s">
        <v>19</v>
      </c>
      <c r="F3985">
        <v>3</v>
      </c>
      <c r="G3985">
        <v>160.66</v>
      </c>
      <c r="H3985">
        <v>0.3</v>
      </c>
      <c r="I3985" t="s">
        <v>207</v>
      </c>
      <c r="J3985">
        <f t="shared" si="186"/>
        <v>157.66</v>
      </c>
      <c r="K3985">
        <f t="shared" si="187"/>
        <v>110.36199999999999</v>
      </c>
      <c r="L3985">
        <f t="shared" si="188"/>
        <v>15.766000000000005</v>
      </c>
    </row>
    <row r="3986" spans="1:12" x14ac:dyDescent="0.35">
      <c r="A3986" t="s">
        <v>4809</v>
      </c>
      <c r="B3986" s="1">
        <v>44918</v>
      </c>
      <c r="C3986" t="s">
        <v>78</v>
      </c>
      <c r="D3986" t="s">
        <v>33</v>
      </c>
      <c r="E3986" t="s">
        <v>19</v>
      </c>
      <c r="F3986">
        <v>4</v>
      </c>
      <c r="G3986">
        <v>149.87</v>
      </c>
      <c r="H3986">
        <v>0</v>
      </c>
      <c r="I3986" t="s">
        <v>2023</v>
      </c>
      <c r="J3986">
        <f t="shared" si="186"/>
        <v>145.87</v>
      </c>
      <c r="K3986">
        <f t="shared" si="187"/>
        <v>145.87</v>
      </c>
      <c r="L3986">
        <f t="shared" si="188"/>
        <v>58.347999999999999</v>
      </c>
    </row>
    <row r="3987" spans="1:12" x14ac:dyDescent="0.35">
      <c r="A3987" t="s">
        <v>4810</v>
      </c>
      <c r="B3987" s="1">
        <v>45067</v>
      </c>
      <c r="C3987" t="s">
        <v>141</v>
      </c>
      <c r="D3987" t="s">
        <v>33</v>
      </c>
      <c r="E3987" t="s">
        <v>12</v>
      </c>
      <c r="F3987">
        <v>9</v>
      </c>
      <c r="G3987">
        <v>66.47</v>
      </c>
      <c r="H3987">
        <v>0</v>
      </c>
      <c r="I3987" t="s">
        <v>4218</v>
      </c>
      <c r="J3987">
        <f t="shared" si="186"/>
        <v>57.47</v>
      </c>
      <c r="K3987">
        <f t="shared" si="187"/>
        <v>57.47</v>
      </c>
      <c r="L3987">
        <f t="shared" si="188"/>
        <v>22.988</v>
      </c>
    </row>
    <row r="3988" spans="1:12" x14ac:dyDescent="0.35">
      <c r="A3988" t="s">
        <v>4811</v>
      </c>
      <c r="B3988" s="1">
        <v>44622</v>
      </c>
      <c r="C3988" t="s">
        <v>141</v>
      </c>
      <c r="D3988" t="s">
        <v>33</v>
      </c>
      <c r="E3988" t="s">
        <v>12</v>
      </c>
      <c r="F3988">
        <v>10</v>
      </c>
      <c r="G3988">
        <v>113.94</v>
      </c>
      <c r="H3988">
        <v>0.15</v>
      </c>
      <c r="I3988" t="s">
        <v>912</v>
      </c>
      <c r="J3988">
        <f t="shared" si="186"/>
        <v>103.94</v>
      </c>
      <c r="K3988">
        <f t="shared" si="187"/>
        <v>88.34899999999999</v>
      </c>
      <c r="L3988">
        <f t="shared" si="188"/>
        <v>25.984999999999992</v>
      </c>
    </row>
    <row r="3989" spans="1:12" x14ac:dyDescent="0.35">
      <c r="A3989" t="s">
        <v>4812</v>
      </c>
      <c r="B3989" s="1">
        <v>45371</v>
      </c>
      <c r="C3989" t="s">
        <v>156</v>
      </c>
      <c r="D3989" t="s">
        <v>33</v>
      </c>
      <c r="E3989" t="s">
        <v>19</v>
      </c>
      <c r="F3989">
        <v>9</v>
      </c>
      <c r="G3989">
        <v>106.62</v>
      </c>
      <c r="H3989">
        <v>0.15</v>
      </c>
      <c r="I3989" t="s">
        <v>1183</v>
      </c>
      <c r="J3989">
        <f t="shared" si="186"/>
        <v>97.62</v>
      </c>
      <c r="K3989">
        <f t="shared" si="187"/>
        <v>82.977000000000004</v>
      </c>
      <c r="L3989">
        <f t="shared" si="188"/>
        <v>24.405000000000001</v>
      </c>
    </row>
    <row r="3990" spans="1:12" x14ac:dyDescent="0.35">
      <c r="A3990" t="s">
        <v>4813</v>
      </c>
      <c r="B3990" s="1">
        <v>44643</v>
      </c>
      <c r="C3990" t="s">
        <v>32</v>
      </c>
      <c r="D3990" t="s">
        <v>33</v>
      </c>
      <c r="E3990" t="s">
        <v>12</v>
      </c>
      <c r="F3990">
        <v>5</v>
      </c>
      <c r="G3990">
        <v>127.21</v>
      </c>
      <c r="H3990">
        <v>0</v>
      </c>
      <c r="I3990" t="s">
        <v>159</v>
      </c>
      <c r="J3990">
        <f t="shared" si="186"/>
        <v>122.21</v>
      </c>
      <c r="K3990">
        <f t="shared" si="187"/>
        <v>122.21</v>
      </c>
      <c r="L3990">
        <f t="shared" si="188"/>
        <v>48.884</v>
      </c>
    </row>
    <row r="3991" spans="1:12" x14ac:dyDescent="0.35">
      <c r="A3991" t="s">
        <v>4814</v>
      </c>
      <c r="B3991" s="1">
        <v>45009</v>
      </c>
      <c r="C3991" t="s">
        <v>29</v>
      </c>
      <c r="D3991" t="s">
        <v>18</v>
      </c>
      <c r="E3991" t="s">
        <v>43</v>
      </c>
      <c r="F3991">
        <v>2</v>
      </c>
      <c r="G3991">
        <v>126.14</v>
      </c>
      <c r="H3991">
        <v>0.3</v>
      </c>
      <c r="I3991" t="s">
        <v>506</v>
      </c>
      <c r="J3991">
        <f t="shared" si="186"/>
        <v>124.14</v>
      </c>
      <c r="K3991">
        <f t="shared" si="187"/>
        <v>86.897999999999996</v>
      </c>
      <c r="L3991">
        <f t="shared" si="188"/>
        <v>12.414000000000001</v>
      </c>
    </row>
    <row r="3992" spans="1:12" x14ac:dyDescent="0.35">
      <c r="A3992" t="s">
        <v>4815</v>
      </c>
      <c r="B3992" s="1">
        <v>45142</v>
      </c>
      <c r="C3992" t="s">
        <v>141</v>
      </c>
      <c r="D3992" t="s">
        <v>33</v>
      </c>
      <c r="E3992" t="s">
        <v>43</v>
      </c>
      <c r="F3992">
        <v>5</v>
      </c>
      <c r="G3992">
        <v>31.51</v>
      </c>
      <c r="H3992">
        <v>0.1</v>
      </c>
      <c r="I3992" t="s">
        <v>309</v>
      </c>
      <c r="J3992">
        <f t="shared" si="186"/>
        <v>26.51</v>
      </c>
      <c r="K3992">
        <f t="shared" si="187"/>
        <v>23.859000000000002</v>
      </c>
      <c r="L3992">
        <f t="shared" si="188"/>
        <v>7.9530000000000012</v>
      </c>
    </row>
    <row r="3993" spans="1:12" x14ac:dyDescent="0.35">
      <c r="A3993" t="s">
        <v>4816</v>
      </c>
      <c r="B3993" s="1">
        <v>45926</v>
      </c>
      <c r="C3993" t="s">
        <v>53</v>
      </c>
      <c r="D3993" t="s">
        <v>18</v>
      </c>
      <c r="E3993" t="s">
        <v>12</v>
      </c>
      <c r="F3993">
        <v>8</v>
      </c>
      <c r="G3993">
        <v>1497.32</v>
      </c>
      <c r="H3993">
        <v>0.15</v>
      </c>
      <c r="I3993" t="s">
        <v>2103</v>
      </c>
      <c r="J3993">
        <f t="shared" si="186"/>
        <v>1489.32</v>
      </c>
      <c r="K3993">
        <f t="shared" si="187"/>
        <v>1265.922</v>
      </c>
      <c r="L3993">
        <f t="shared" si="188"/>
        <v>372.33000000000004</v>
      </c>
    </row>
    <row r="3994" spans="1:12" x14ac:dyDescent="0.35">
      <c r="A3994" t="s">
        <v>4817</v>
      </c>
      <c r="B3994" s="1">
        <v>45690</v>
      </c>
      <c r="C3994" t="s">
        <v>141</v>
      </c>
      <c r="D3994" t="s">
        <v>33</v>
      </c>
      <c r="E3994" t="s">
        <v>12</v>
      </c>
      <c r="F3994">
        <v>9</v>
      </c>
      <c r="G3994">
        <v>100.35</v>
      </c>
      <c r="H3994">
        <v>0.2</v>
      </c>
      <c r="I3994" t="s">
        <v>1031</v>
      </c>
      <c r="J3994">
        <f t="shared" si="186"/>
        <v>91.35</v>
      </c>
      <c r="K3994">
        <f t="shared" si="187"/>
        <v>73.08</v>
      </c>
      <c r="L3994">
        <f t="shared" si="188"/>
        <v>18.270000000000003</v>
      </c>
    </row>
    <row r="3995" spans="1:12" x14ac:dyDescent="0.35">
      <c r="A3995" t="s">
        <v>4818</v>
      </c>
      <c r="B3995" s="1">
        <v>45889</v>
      </c>
      <c r="C3995" t="s">
        <v>10</v>
      </c>
      <c r="D3995" t="s">
        <v>11</v>
      </c>
      <c r="E3995" t="s">
        <v>23</v>
      </c>
      <c r="F3995">
        <v>9</v>
      </c>
      <c r="G3995">
        <v>538.17999999999995</v>
      </c>
      <c r="H3995">
        <v>0.2</v>
      </c>
      <c r="I3995" t="s">
        <v>1910</v>
      </c>
      <c r="J3995">
        <f t="shared" si="186"/>
        <v>529.17999999999995</v>
      </c>
      <c r="K3995">
        <f t="shared" si="187"/>
        <v>423.34399999999999</v>
      </c>
      <c r="L3995">
        <f t="shared" si="188"/>
        <v>105.83600000000001</v>
      </c>
    </row>
    <row r="3996" spans="1:12" x14ac:dyDescent="0.35">
      <c r="A3996" t="s">
        <v>4819</v>
      </c>
      <c r="B3996" s="1">
        <v>44643</v>
      </c>
      <c r="C3996" t="s">
        <v>141</v>
      </c>
      <c r="D3996" t="s">
        <v>33</v>
      </c>
      <c r="E3996" t="s">
        <v>12</v>
      </c>
      <c r="F3996">
        <v>6</v>
      </c>
      <c r="G3996">
        <v>136.05000000000001</v>
      </c>
      <c r="H3996">
        <v>0.15</v>
      </c>
      <c r="I3996" t="s">
        <v>500</v>
      </c>
      <c r="J3996">
        <f t="shared" si="186"/>
        <v>130.05000000000001</v>
      </c>
      <c r="K3996">
        <f t="shared" si="187"/>
        <v>110.5425</v>
      </c>
      <c r="L3996">
        <f t="shared" si="188"/>
        <v>32.512500000000003</v>
      </c>
    </row>
    <row r="3997" spans="1:12" x14ac:dyDescent="0.35">
      <c r="A3997" t="s">
        <v>4820</v>
      </c>
      <c r="B3997" s="1">
        <v>45629</v>
      </c>
      <c r="C3997" t="s">
        <v>17</v>
      </c>
      <c r="D3997" t="s">
        <v>18</v>
      </c>
      <c r="E3997" t="s">
        <v>12</v>
      </c>
      <c r="F3997">
        <v>2</v>
      </c>
      <c r="G3997">
        <v>1248.8699999999999</v>
      </c>
      <c r="H3997">
        <v>0.3</v>
      </c>
      <c r="I3997" t="s">
        <v>902</v>
      </c>
      <c r="J3997">
        <f t="shared" si="186"/>
        <v>1246.8699999999999</v>
      </c>
      <c r="K3997">
        <f t="shared" si="187"/>
        <v>872.80899999999986</v>
      </c>
      <c r="L3997">
        <f t="shared" si="188"/>
        <v>124.6869999999999</v>
      </c>
    </row>
    <row r="3998" spans="1:12" x14ac:dyDescent="0.35">
      <c r="A3998" t="s">
        <v>4821</v>
      </c>
      <c r="B3998" s="1">
        <v>44727</v>
      </c>
      <c r="C3998" t="s">
        <v>53</v>
      </c>
      <c r="D3998" t="s">
        <v>18</v>
      </c>
      <c r="E3998" t="s">
        <v>43</v>
      </c>
      <c r="F3998">
        <v>4</v>
      </c>
      <c r="G3998">
        <v>537.45000000000005</v>
      </c>
      <c r="H3998">
        <v>0.15</v>
      </c>
      <c r="I3998" t="s">
        <v>1453</v>
      </c>
      <c r="J3998">
        <f t="shared" si="186"/>
        <v>533.45000000000005</v>
      </c>
      <c r="K3998">
        <f t="shared" si="187"/>
        <v>453.4325</v>
      </c>
      <c r="L3998">
        <f t="shared" si="188"/>
        <v>133.36250000000001</v>
      </c>
    </row>
    <row r="3999" spans="1:12" x14ac:dyDescent="0.35">
      <c r="A3999" t="s">
        <v>4822</v>
      </c>
      <c r="B3999" s="1">
        <v>44576</v>
      </c>
      <c r="C3999" t="s">
        <v>56</v>
      </c>
      <c r="D3999" t="s">
        <v>33</v>
      </c>
      <c r="E3999" t="s">
        <v>23</v>
      </c>
      <c r="F3999">
        <v>8</v>
      </c>
      <c r="G3999">
        <v>59.37</v>
      </c>
      <c r="H3999">
        <v>0.3</v>
      </c>
      <c r="I3999" t="s">
        <v>449</v>
      </c>
      <c r="J3999">
        <f t="shared" si="186"/>
        <v>51.37</v>
      </c>
      <c r="K3999">
        <f t="shared" si="187"/>
        <v>35.958999999999996</v>
      </c>
      <c r="L3999">
        <f t="shared" si="188"/>
        <v>5.1370000000000005</v>
      </c>
    </row>
    <row r="4000" spans="1:12" x14ac:dyDescent="0.35">
      <c r="A4000" t="s">
        <v>4823</v>
      </c>
      <c r="B4000" s="1">
        <v>45140</v>
      </c>
      <c r="C4000" t="s">
        <v>26</v>
      </c>
      <c r="D4000" t="s">
        <v>18</v>
      </c>
      <c r="E4000" t="s">
        <v>12</v>
      </c>
      <c r="F4000">
        <v>6</v>
      </c>
      <c r="G4000">
        <v>738.5</v>
      </c>
      <c r="H4000">
        <v>0.2</v>
      </c>
      <c r="I4000" t="s">
        <v>1376</v>
      </c>
      <c r="J4000">
        <f t="shared" si="186"/>
        <v>732.5</v>
      </c>
      <c r="K4000">
        <f t="shared" si="187"/>
        <v>586</v>
      </c>
      <c r="L4000">
        <f t="shared" si="188"/>
        <v>146.5</v>
      </c>
    </row>
    <row r="4001" spans="1:12" x14ac:dyDescent="0.35">
      <c r="A4001" t="s">
        <v>4824</v>
      </c>
      <c r="B4001" s="1">
        <v>44706</v>
      </c>
      <c r="C4001" t="s">
        <v>22</v>
      </c>
      <c r="D4001" t="s">
        <v>11</v>
      </c>
      <c r="E4001" t="s">
        <v>43</v>
      </c>
      <c r="F4001">
        <v>10</v>
      </c>
      <c r="G4001">
        <v>318.8</v>
      </c>
      <c r="H4001">
        <v>0.2</v>
      </c>
      <c r="I4001" t="s">
        <v>2608</v>
      </c>
      <c r="J4001">
        <f t="shared" si="186"/>
        <v>308.8</v>
      </c>
      <c r="K4001">
        <f t="shared" si="187"/>
        <v>247.04000000000002</v>
      </c>
      <c r="L4001">
        <f t="shared" si="188"/>
        <v>61.760000000000019</v>
      </c>
    </row>
    <row r="4002" spans="1:12" x14ac:dyDescent="0.35">
      <c r="A4002" t="s">
        <v>4825</v>
      </c>
      <c r="B4002" s="1">
        <v>45134</v>
      </c>
      <c r="C4002" t="s">
        <v>17</v>
      </c>
      <c r="D4002" t="s">
        <v>18</v>
      </c>
      <c r="E4002" t="s">
        <v>43</v>
      </c>
      <c r="F4002">
        <v>3</v>
      </c>
      <c r="G4002">
        <v>328.04</v>
      </c>
      <c r="H4002">
        <v>0.1</v>
      </c>
      <c r="I4002" t="s">
        <v>2473</v>
      </c>
      <c r="J4002">
        <f t="shared" si="186"/>
        <v>325.04000000000002</v>
      </c>
      <c r="K4002">
        <f t="shared" si="187"/>
        <v>292.536</v>
      </c>
      <c r="L4002">
        <f t="shared" si="188"/>
        <v>97.512</v>
      </c>
    </row>
    <row r="4003" spans="1:12" x14ac:dyDescent="0.35">
      <c r="A4003" t="s">
        <v>4826</v>
      </c>
      <c r="B4003" s="1">
        <v>44768</v>
      </c>
      <c r="C4003" t="s">
        <v>10</v>
      </c>
      <c r="D4003" t="s">
        <v>11</v>
      </c>
      <c r="E4003" t="s">
        <v>19</v>
      </c>
      <c r="F4003">
        <v>6</v>
      </c>
      <c r="G4003">
        <v>509.25</v>
      </c>
      <c r="H4003">
        <v>0.1</v>
      </c>
      <c r="I4003" t="s">
        <v>286</v>
      </c>
      <c r="J4003">
        <f t="shared" si="186"/>
        <v>503.25</v>
      </c>
      <c r="K4003">
        <f t="shared" si="187"/>
        <v>452.92500000000001</v>
      </c>
      <c r="L4003">
        <f t="shared" si="188"/>
        <v>150.97500000000002</v>
      </c>
    </row>
    <row r="4004" spans="1:12" x14ac:dyDescent="0.35">
      <c r="A4004" t="s">
        <v>4827</v>
      </c>
      <c r="B4004" s="1">
        <v>45408</v>
      </c>
      <c r="C4004" t="s">
        <v>64</v>
      </c>
      <c r="D4004" t="s">
        <v>11</v>
      </c>
      <c r="E4004" t="s">
        <v>19</v>
      </c>
      <c r="F4004">
        <v>2</v>
      </c>
      <c r="G4004">
        <v>69.430000000000007</v>
      </c>
      <c r="H4004">
        <v>0.15</v>
      </c>
      <c r="I4004" t="s">
        <v>1735</v>
      </c>
      <c r="J4004">
        <f t="shared" si="186"/>
        <v>67.430000000000007</v>
      </c>
      <c r="K4004">
        <f t="shared" si="187"/>
        <v>57.315500000000007</v>
      </c>
      <c r="L4004">
        <f t="shared" si="188"/>
        <v>16.857500000000002</v>
      </c>
    </row>
    <row r="4005" spans="1:12" x14ac:dyDescent="0.35">
      <c r="A4005" t="s">
        <v>4828</v>
      </c>
      <c r="B4005" s="1">
        <v>44781</v>
      </c>
      <c r="C4005" t="s">
        <v>53</v>
      </c>
      <c r="D4005" t="s">
        <v>18</v>
      </c>
      <c r="E4005" t="s">
        <v>23</v>
      </c>
      <c r="F4005">
        <v>4</v>
      </c>
      <c r="G4005">
        <v>662.66</v>
      </c>
      <c r="H4005">
        <v>0.1</v>
      </c>
      <c r="I4005" t="s">
        <v>418</v>
      </c>
      <c r="J4005">
        <f t="shared" si="186"/>
        <v>658.66</v>
      </c>
      <c r="K4005">
        <f t="shared" si="187"/>
        <v>592.79399999999998</v>
      </c>
      <c r="L4005">
        <f t="shared" si="188"/>
        <v>197.59800000000001</v>
      </c>
    </row>
    <row r="4006" spans="1:12" x14ac:dyDescent="0.35">
      <c r="A4006" t="s">
        <v>4829</v>
      </c>
      <c r="B4006" s="1">
        <v>45248</v>
      </c>
      <c r="C4006" t="s">
        <v>29</v>
      </c>
      <c r="D4006" t="s">
        <v>18</v>
      </c>
      <c r="E4006" t="s">
        <v>43</v>
      </c>
      <c r="F4006">
        <v>2</v>
      </c>
      <c r="G4006">
        <v>787.73</v>
      </c>
      <c r="H4006">
        <v>0.15</v>
      </c>
      <c r="I4006" t="s">
        <v>301</v>
      </c>
      <c r="J4006">
        <f t="shared" si="186"/>
        <v>785.73</v>
      </c>
      <c r="K4006">
        <f t="shared" si="187"/>
        <v>667.87049999999999</v>
      </c>
      <c r="L4006">
        <f t="shared" si="188"/>
        <v>196.4325</v>
      </c>
    </row>
    <row r="4007" spans="1:12" x14ac:dyDescent="0.35">
      <c r="A4007" t="s">
        <v>4830</v>
      </c>
      <c r="B4007" s="1">
        <v>45096</v>
      </c>
      <c r="C4007" t="s">
        <v>50</v>
      </c>
      <c r="D4007" t="s">
        <v>11</v>
      </c>
      <c r="E4007" t="s">
        <v>23</v>
      </c>
      <c r="F4007">
        <v>9</v>
      </c>
      <c r="G4007">
        <v>640.13</v>
      </c>
      <c r="H4007">
        <v>0.15</v>
      </c>
      <c r="I4007" t="s">
        <v>108</v>
      </c>
      <c r="J4007">
        <f t="shared" si="186"/>
        <v>631.13</v>
      </c>
      <c r="K4007">
        <f t="shared" si="187"/>
        <v>536.46050000000002</v>
      </c>
      <c r="L4007">
        <f t="shared" si="188"/>
        <v>157.78250000000003</v>
      </c>
    </row>
    <row r="4008" spans="1:12" x14ac:dyDescent="0.35">
      <c r="A4008" t="s">
        <v>4831</v>
      </c>
      <c r="B4008" s="1">
        <v>45951</v>
      </c>
      <c r="C4008" t="s">
        <v>10</v>
      </c>
      <c r="D4008" t="s">
        <v>11</v>
      </c>
      <c r="E4008" t="s">
        <v>19</v>
      </c>
      <c r="F4008">
        <v>3</v>
      </c>
      <c r="G4008">
        <v>436.97</v>
      </c>
      <c r="H4008">
        <v>0.15</v>
      </c>
      <c r="I4008" t="s">
        <v>2407</v>
      </c>
      <c r="J4008">
        <f t="shared" si="186"/>
        <v>433.97</v>
      </c>
      <c r="K4008">
        <f t="shared" si="187"/>
        <v>368.87450000000001</v>
      </c>
      <c r="L4008">
        <f t="shared" si="188"/>
        <v>108.49250000000001</v>
      </c>
    </row>
    <row r="4009" spans="1:12" x14ac:dyDescent="0.35">
      <c r="A4009" t="s">
        <v>4832</v>
      </c>
      <c r="B4009" s="1">
        <v>45191</v>
      </c>
      <c r="C4009" t="s">
        <v>26</v>
      </c>
      <c r="D4009" t="s">
        <v>18</v>
      </c>
      <c r="E4009" t="s">
        <v>43</v>
      </c>
      <c r="F4009">
        <v>3</v>
      </c>
      <c r="G4009">
        <v>1435.9</v>
      </c>
      <c r="H4009">
        <v>0</v>
      </c>
      <c r="I4009" t="s">
        <v>69</v>
      </c>
      <c r="J4009">
        <f t="shared" si="186"/>
        <v>1432.9</v>
      </c>
      <c r="K4009">
        <f t="shared" si="187"/>
        <v>1432.9</v>
      </c>
      <c r="L4009">
        <f t="shared" si="188"/>
        <v>573.16000000000008</v>
      </c>
    </row>
    <row r="4010" spans="1:12" x14ac:dyDescent="0.35">
      <c r="A4010" t="s">
        <v>4833</v>
      </c>
      <c r="B4010" s="1">
        <v>45211</v>
      </c>
      <c r="C4010" t="s">
        <v>26</v>
      </c>
      <c r="D4010" t="s">
        <v>18</v>
      </c>
      <c r="E4010" t="s">
        <v>12</v>
      </c>
      <c r="F4010">
        <v>8</v>
      </c>
      <c r="G4010">
        <v>1347.61</v>
      </c>
      <c r="H4010">
        <v>0</v>
      </c>
      <c r="I4010" t="s">
        <v>69</v>
      </c>
      <c r="J4010">
        <f t="shared" si="186"/>
        <v>1339.61</v>
      </c>
      <c r="K4010">
        <f t="shared" si="187"/>
        <v>1339.61</v>
      </c>
      <c r="L4010">
        <f t="shared" si="188"/>
        <v>535.84399999999994</v>
      </c>
    </row>
    <row r="4011" spans="1:12" x14ac:dyDescent="0.35">
      <c r="A4011" t="s">
        <v>4834</v>
      </c>
      <c r="B4011" s="1">
        <v>45803</v>
      </c>
      <c r="C4011" t="s">
        <v>10</v>
      </c>
      <c r="D4011" t="s">
        <v>11</v>
      </c>
      <c r="E4011" t="s">
        <v>19</v>
      </c>
      <c r="F4011">
        <v>1</v>
      </c>
      <c r="G4011">
        <v>797.23</v>
      </c>
      <c r="H4011">
        <v>0.2</v>
      </c>
      <c r="I4011" t="s">
        <v>1797</v>
      </c>
      <c r="J4011">
        <f t="shared" si="186"/>
        <v>796.23</v>
      </c>
      <c r="K4011">
        <f t="shared" si="187"/>
        <v>636.98400000000004</v>
      </c>
      <c r="L4011">
        <f t="shared" si="188"/>
        <v>159.24600000000004</v>
      </c>
    </row>
    <row r="4012" spans="1:12" x14ac:dyDescent="0.35">
      <c r="A4012" t="s">
        <v>4835</v>
      </c>
      <c r="B4012" s="1">
        <v>44672</v>
      </c>
      <c r="C4012" t="s">
        <v>32</v>
      </c>
      <c r="D4012" t="s">
        <v>33</v>
      </c>
      <c r="E4012" t="s">
        <v>43</v>
      </c>
      <c r="F4012">
        <v>1</v>
      </c>
      <c r="G4012">
        <v>8.8800000000000008</v>
      </c>
      <c r="H4012">
        <v>0.2</v>
      </c>
      <c r="I4012" t="s">
        <v>3615</v>
      </c>
      <c r="J4012">
        <f t="shared" si="186"/>
        <v>7.8800000000000008</v>
      </c>
      <c r="K4012">
        <f t="shared" si="187"/>
        <v>6.3040000000000012</v>
      </c>
      <c r="L4012">
        <f t="shared" si="188"/>
        <v>1.5760000000000005</v>
      </c>
    </row>
    <row r="4013" spans="1:12" x14ac:dyDescent="0.35">
      <c r="A4013" t="s">
        <v>4836</v>
      </c>
      <c r="B4013" s="1">
        <v>46005</v>
      </c>
      <c r="C4013" t="s">
        <v>156</v>
      </c>
      <c r="D4013" t="s">
        <v>33</v>
      </c>
      <c r="E4013" t="s">
        <v>43</v>
      </c>
      <c r="F4013">
        <v>2</v>
      </c>
      <c r="G4013">
        <v>103.24</v>
      </c>
      <c r="H4013">
        <v>0</v>
      </c>
      <c r="I4013" t="s">
        <v>1705</v>
      </c>
      <c r="J4013">
        <f t="shared" si="186"/>
        <v>101.24</v>
      </c>
      <c r="K4013">
        <f t="shared" si="187"/>
        <v>101.24</v>
      </c>
      <c r="L4013">
        <f t="shared" si="188"/>
        <v>40.496000000000002</v>
      </c>
    </row>
    <row r="4014" spans="1:12" x14ac:dyDescent="0.35">
      <c r="A4014" t="s">
        <v>4837</v>
      </c>
      <c r="B4014" s="1">
        <v>44875</v>
      </c>
      <c r="C4014" t="s">
        <v>99</v>
      </c>
      <c r="D4014" t="s">
        <v>33</v>
      </c>
      <c r="E4014" t="s">
        <v>43</v>
      </c>
      <c r="F4014">
        <v>1</v>
      </c>
      <c r="G4014">
        <v>83.88</v>
      </c>
      <c r="H4014">
        <v>0.15</v>
      </c>
      <c r="I4014" t="s">
        <v>4600</v>
      </c>
      <c r="J4014">
        <f t="shared" si="186"/>
        <v>82.88</v>
      </c>
      <c r="K4014">
        <f t="shared" si="187"/>
        <v>70.447999999999993</v>
      </c>
      <c r="L4014">
        <f t="shared" si="188"/>
        <v>20.72</v>
      </c>
    </row>
    <row r="4015" spans="1:12" x14ac:dyDescent="0.35">
      <c r="A4015" t="s">
        <v>4838</v>
      </c>
      <c r="B4015" s="1">
        <v>45098</v>
      </c>
      <c r="C4015" t="s">
        <v>99</v>
      </c>
      <c r="D4015" t="s">
        <v>33</v>
      </c>
      <c r="E4015" t="s">
        <v>23</v>
      </c>
      <c r="F4015">
        <v>9</v>
      </c>
      <c r="G4015">
        <v>73.23</v>
      </c>
      <c r="H4015">
        <v>0.15</v>
      </c>
      <c r="I4015" t="s">
        <v>1000</v>
      </c>
      <c r="J4015">
        <f t="shared" si="186"/>
        <v>64.23</v>
      </c>
      <c r="K4015">
        <f t="shared" si="187"/>
        <v>54.595500000000001</v>
      </c>
      <c r="L4015">
        <f t="shared" si="188"/>
        <v>16.057499999999997</v>
      </c>
    </row>
    <row r="4016" spans="1:12" x14ac:dyDescent="0.35">
      <c r="A4016" t="s">
        <v>4839</v>
      </c>
      <c r="B4016" s="1">
        <v>44693</v>
      </c>
      <c r="C4016" t="s">
        <v>78</v>
      </c>
      <c r="D4016" t="s">
        <v>33</v>
      </c>
      <c r="E4016" t="s">
        <v>19</v>
      </c>
      <c r="F4016">
        <v>4</v>
      </c>
      <c r="G4016">
        <v>101.39</v>
      </c>
      <c r="H4016">
        <v>0</v>
      </c>
      <c r="I4016" t="s">
        <v>932</v>
      </c>
      <c r="J4016">
        <f t="shared" si="186"/>
        <v>97.39</v>
      </c>
      <c r="K4016">
        <f t="shared" si="187"/>
        <v>97.39</v>
      </c>
      <c r="L4016">
        <f t="shared" si="188"/>
        <v>38.956000000000003</v>
      </c>
    </row>
    <row r="4017" spans="1:12" x14ac:dyDescent="0.35">
      <c r="A4017" t="s">
        <v>4840</v>
      </c>
      <c r="B4017" s="1">
        <v>45199</v>
      </c>
      <c r="C4017" t="s">
        <v>26</v>
      </c>
      <c r="D4017" t="s">
        <v>18</v>
      </c>
      <c r="E4017" t="s">
        <v>43</v>
      </c>
      <c r="F4017">
        <v>4</v>
      </c>
      <c r="G4017">
        <v>1113.93</v>
      </c>
      <c r="H4017">
        <v>0.1</v>
      </c>
      <c r="I4017" t="s">
        <v>4423</v>
      </c>
      <c r="J4017">
        <f t="shared" si="186"/>
        <v>1109.93</v>
      </c>
      <c r="K4017">
        <f t="shared" si="187"/>
        <v>998.93700000000013</v>
      </c>
      <c r="L4017">
        <f t="shared" si="188"/>
        <v>332.97900000000016</v>
      </c>
    </row>
    <row r="4018" spans="1:12" x14ac:dyDescent="0.35">
      <c r="A4018" t="s">
        <v>4841</v>
      </c>
      <c r="B4018" s="1">
        <v>44650</v>
      </c>
      <c r="C4018" t="s">
        <v>32</v>
      </c>
      <c r="D4018" t="s">
        <v>33</v>
      </c>
      <c r="E4018" t="s">
        <v>19</v>
      </c>
      <c r="F4018">
        <v>1</v>
      </c>
      <c r="G4018">
        <v>121.69</v>
      </c>
      <c r="H4018">
        <v>0.1</v>
      </c>
      <c r="I4018" t="s">
        <v>2252</v>
      </c>
      <c r="J4018">
        <f t="shared" si="186"/>
        <v>120.69</v>
      </c>
      <c r="K4018">
        <f t="shared" si="187"/>
        <v>108.621</v>
      </c>
      <c r="L4018">
        <f t="shared" si="188"/>
        <v>36.206999999999994</v>
      </c>
    </row>
    <row r="4019" spans="1:12" x14ac:dyDescent="0.35">
      <c r="A4019" t="s">
        <v>4842</v>
      </c>
      <c r="B4019" s="1">
        <v>44586</v>
      </c>
      <c r="C4019" t="s">
        <v>17</v>
      </c>
      <c r="D4019" t="s">
        <v>18</v>
      </c>
      <c r="E4019" t="s">
        <v>19</v>
      </c>
      <c r="F4019">
        <v>4</v>
      </c>
      <c r="G4019">
        <v>270.74</v>
      </c>
      <c r="H4019">
        <v>0.1</v>
      </c>
      <c r="I4019" t="s">
        <v>391</v>
      </c>
      <c r="J4019">
        <f t="shared" si="186"/>
        <v>266.74</v>
      </c>
      <c r="K4019">
        <f t="shared" si="187"/>
        <v>240.066</v>
      </c>
      <c r="L4019">
        <f t="shared" si="188"/>
        <v>80.021999999999991</v>
      </c>
    </row>
    <row r="4020" spans="1:12" x14ac:dyDescent="0.35">
      <c r="A4020" t="s">
        <v>4843</v>
      </c>
      <c r="B4020" s="1">
        <v>45494</v>
      </c>
      <c r="C4020" t="s">
        <v>17</v>
      </c>
      <c r="D4020" t="s">
        <v>18</v>
      </c>
      <c r="E4020" t="s">
        <v>12</v>
      </c>
      <c r="F4020">
        <v>1</v>
      </c>
      <c r="G4020">
        <v>1109.05</v>
      </c>
      <c r="H4020">
        <v>0</v>
      </c>
      <c r="I4020" t="s">
        <v>1861</v>
      </c>
      <c r="J4020">
        <f t="shared" si="186"/>
        <v>1108.05</v>
      </c>
      <c r="K4020">
        <f t="shared" si="187"/>
        <v>1108.05</v>
      </c>
      <c r="L4020">
        <f t="shared" si="188"/>
        <v>443.22</v>
      </c>
    </row>
    <row r="4021" spans="1:12" x14ac:dyDescent="0.35">
      <c r="A4021" t="s">
        <v>4844</v>
      </c>
      <c r="B4021" s="1">
        <v>45037</v>
      </c>
      <c r="C4021" t="s">
        <v>17</v>
      </c>
      <c r="D4021" t="s">
        <v>18</v>
      </c>
      <c r="E4021" t="s">
        <v>23</v>
      </c>
      <c r="F4021">
        <v>8</v>
      </c>
      <c r="G4021">
        <v>282.67</v>
      </c>
      <c r="H4021">
        <v>0</v>
      </c>
      <c r="I4021" t="s">
        <v>1215</v>
      </c>
      <c r="J4021">
        <f t="shared" si="186"/>
        <v>274.67</v>
      </c>
      <c r="K4021">
        <f t="shared" si="187"/>
        <v>274.67</v>
      </c>
      <c r="L4021">
        <f t="shared" si="188"/>
        <v>109.86800000000002</v>
      </c>
    </row>
    <row r="4022" spans="1:12" x14ac:dyDescent="0.35">
      <c r="A4022" t="s">
        <v>4845</v>
      </c>
      <c r="B4022" s="1">
        <v>44719</v>
      </c>
      <c r="C4022" t="s">
        <v>26</v>
      </c>
      <c r="D4022" t="s">
        <v>18</v>
      </c>
      <c r="E4022" t="s">
        <v>23</v>
      </c>
      <c r="F4022">
        <v>8</v>
      </c>
      <c r="G4022">
        <v>692.93</v>
      </c>
      <c r="H4022">
        <v>0.3</v>
      </c>
      <c r="I4022" t="s">
        <v>219</v>
      </c>
      <c r="J4022">
        <f t="shared" si="186"/>
        <v>684.93</v>
      </c>
      <c r="K4022">
        <f t="shared" si="187"/>
        <v>479.45099999999991</v>
      </c>
      <c r="L4022">
        <f t="shared" si="188"/>
        <v>68.492999999999938</v>
      </c>
    </row>
    <row r="4023" spans="1:12" x14ac:dyDescent="0.35">
      <c r="A4023" t="s">
        <v>4846</v>
      </c>
      <c r="B4023" s="1">
        <v>45007</v>
      </c>
      <c r="C4023" t="s">
        <v>26</v>
      </c>
      <c r="D4023" t="s">
        <v>18</v>
      </c>
      <c r="E4023" t="s">
        <v>23</v>
      </c>
      <c r="F4023">
        <v>2</v>
      </c>
      <c r="G4023">
        <v>280.31</v>
      </c>
      <c r="H4023">
        <v>0</v>
      </c>
      <c r="I4023" t="s">
        <v>1565</v>
      </c>
      <c r="J4023">
        <f t="shared" si="186"/>
        <v>278.31</v>
      </c>
      <c r="K4023">
        <f t="shared" si="187"/>
        <v>278.31</v>
      </c>
      <c r="L4023">
        <f t="shared" si="188"/>
        <v>111.32400000000001</v>
      </c>
    </row>
    <row r="4024" spans="1:12" x14ac:dyDescent="0.35">
      <c r="A4024" t="s">
        <v>4847</v>
      </c>
      <c r="B4024" s="1">
        <v>45737</v>
      </c>
      <c r="C4024" t="s">
        <v>50</v>
      </c>
      <c r="D4024" t="s">
        <v>11</v>
      </c>
      <c r="E4024" t="s">
        <v>12</v>
      </c>
      <c r="F4024">
        <v>1</v>
      </c>
      <c r="G4024">
        <v>258.3</v>
      </c>
      <c r="H4024">
        <v>0.15</v>
      </c>
      <c r="I4024" t="s">
        <v>2900</v>
      </c>
      <c r="J4024">
        <f t="shared" si="186"/>
        <v>257.3</v>
      </c>
      <c r="K4024">
        <f t="shared" si="187"/>
        <v>218.70500000000001</v>
      </c>
      <c r="L4024">
        <f t="shared" si="188"/>
        <v>64.325000000000017</v>
      </c>
    </row>
    <row r="4025" spans="1:12" x14ac:dyDescent="0.35">
      <c r="A4025" t="s">
        <v>4848</v>
      </c>
      <c r="B4025" s="1">
        <v>45301</v>
      </c>
      <c r="C4025" t="s">
        <v>64</v>
      </c>
      <c r="D4025" t="s">
        <v>11</v>
      </c>
      <c r="E4025" t="s">
        <v>43</v>
      </c>
      <c r="F4025">
        <v>6</v>
      </c>
      <c r="G4025">
        <v>604.45000000000005</v>
      </c>
      <c r="H4025">
        <v>0.15</v>
      </c>
      <c r="I4025" t="s">
        <v>319</v>
      </c>
      <c r="J4025">
        <f t="shared" si="186"/>
        <v>598.45000000000005</v>
      </c>
      <c r="K4025">
        <f t="shared" si="187"/>
        <v>508.6825</v>
      </c>
      <c r="L4025">
        <f t="shared" si="188"/>
        <v>149.61250000000001</v>
      </c>
    </row>
    <row r="4026" spans="1:12" x14ac:dyDescent="0.35">
      <c r="A4026" t="s">
        <v>4849</v>
      </c>
      <c r="B4026" s="1">
        <v>45496</v>
      </c>
      <c r="C4026" t="s">
        <v>53</v>
      </c>
      <c r="D4026" t="s">
        <v>18</v>
      </c>
      <c r="E4026" t="s">
        <v>43</v>
      </c>
      <c r="F4026">
        <v>2</v>
      </c>
      <c r="G4026">
        <v>853.97</v>
      </c>
      <c r="H4026">
        <v>0.3</v>
      </c>
      <c r="I4026" t="s">
        <v>597</v>
      </c>
      <c r="J4026">
        <f t="shared" si="186"/>
        <v>851.97</v>
      </c>
      <c r="K4026">
        <f t="shared" si="187"/>
        <v>596.37900000000002</v>
      </c>
      <c r="L4026">
        <f t="shared" si="188"/>
        <v>85.197000000000003</v>
      </c>
    </row>
    <row r="4027" spans="1:12" x14ac:dyDescent="0.35">
      <c r="A4027" t="s">
        <v>4850</v>
      </c>
      <c r="B4027" s="1">
        <v>45908</v>
      </c>
      <c r="C4027" t="s">
        <v>156</v>
      </c>
      <c r="D4027" t="s">
        <v>33</v>
      </c>
      <c r="E4027" t="s">
        <v>19</v>
      </c>
      <c r="F4027">
        <v>4</v>
      </c>
      <c r="G4027">
        <v>95.82</v>
      </c>
      <c r="H4027">
        <v>0</v>
      </c>
      <c r="I4027" t="s">
        <v>586</v>
      </c>
      <c r="J4027">
        <f t="shared" si="186"/>
        <v>91.82</v>
      </c>
      <c r="K4027">
        <f t="shared" si="187"/>
        <v>91.82</v>
      </c>
      <c r="L4027">
        <f t="shared" si="188"/>
        <v>36.728000000000002</v>
      </c>
    </row>
    <row r="4028" spans="1:12" x14ac:dyDescent="0.35">
      <c r="A4028" t="s">
        <v>4851</v>
      </c>
      <c r="B4028" s="1">
        <v>45215</v>
      </c>
      <c r="C4028" t="s">
        <v>17</v>
      </c>
      <c r="D4028" t="s">
        <v>18</v>
      </c>
      <c r="E4028" t="s">
        <v>12</v>
      </c>
      <c r="F4028">
        <v>10</v>
      </c>
      <c r="G4028">
        <v>248.46</v>
      </c>
      <c r="H4028">
        <v>0.2</v>
      </c>
      <c r="I4028" t="s">
        <v>104</v>
      </c>
      <c r="J4028">
        <f t="shared" si="186"/>
        <v>238.46</v>
      </c>
      <c r="K4028">
        <f t="shared" si="187"/>
        <v>190.76800000000003</v>
      </c>
      <c r="L4028">
        <f t="shared" si="188"/>
        <v>47.692000000000036</v>
      </c>
    </row>
    <row r="4029" spans="1:12" x14ac:dyDescent="0.35">
      <c r="A4029" t="s">
        <v>4852</v>
      </c>
      <c r="B4029" s="1">
        <v>45917</v>
      </c>
      <c r="C4029" t="s">
        <v>141</v>
      </c>
      <c r="D4029" t="s">
        <v>33</v>
      </c>
      <c r="E4029" t="s">
        <v>19</v>
      </c>
      <c r="F4029">
        <v>6</v>
      </c>
      <c r="G4029">
        <v>135.58000000000001</v>
      </c>
      <c r="H4029">
        <v>0.1</v>
      </c>
      <c r="I4029" t="s">
        <v>1080</v>
      </c>
      <c r="J4029">
        <f t="shared" si="186"/>
        <v>129.58000000000001</v>
      </c>
      <c r="K4029">
        <f t="shared" si="187"/>
        <v>116.62200000000001</v>
      </c>
      <c r="L4029">
        <f t="shared" si="188"/>
        <v>38.874000000000009</v>
      </c>
    </row>
    <row r="4030" spans="1:12" x14ac:dyDescent="0.35">
      <c r="A4030" t="s">
        <v>4853</v>
      </c>
      <c r="B4030" s="1">
        <v>45044</v>
      </c>
      <c r="C4030" t="s">
        <v>53</v>
      </c>
      <c r="D4030" t="s">
        <v>18</v>
      </c>
      <c r="E4030" t="s">
        <v>23</v>
      </c>
      <c r="F4030">
        <v>2</v>
      </c>
      <c r="G4030">
        <v>1043.98</v>
      </c>
      <c r="H4030">
        <v>0.1</v>
      </c>
      <c r="I4030" t="s">
        <v>1165</v>
      </c>
      <c r="J4030">
        <f t="shared" si="186"/>
        <v>1041.98</v>
      </c>
      <c r="K4030">
        <f t="shared" si="187"/>
        <v>937.78200000000004</v>
      </c>
      <c r="L4030">
        <f t="shared" si="188"/>
        <v>312.59400000000005</v>
      </c>
    </row>
    <row r="4031" spans="1:12" x14ac:dyDescent="0.35">
      <c r="A4031" t="s">
        <v>4854</v>
      </c>
      <c r="B4031" s="1">
        <v>45028</v>
      </c>
      <c r="C4031" t="s">
        <v>17</v>
      </c>
      <c r="D4031" t="s">
        <v>18</v>
      </c>
      <c r="E4031" t="s">
        <v>23</v>
      </c>
      <c r="F4031">
        <v>8</v>
      </c>
      <c r="G4031">
        <v>111.81</v>
      </c>
      <c r="H4031">
        <v>0</v>
      </c>
      <c r="I4031" t="s">
        <v>1055</v>
      </c>
      <c r="J4031">
        <f t="shared" si="186"/>
        <v>103.81</v>
      </c>
      <c r="K4031">
        <f t="shared" si="187"/>
        <v>103.81</v>
      </c>
      <c r="L4031">
        <f t="shared" si="188"/>
        <v>41.524000000000001</v>
      </c>
    </row>
    <row r="4032" spans="1:12" x14ac:dyDescent="0.35">
      <c r="A4032" t="s">
        <v>4855</v>
      </c>
      <c r="B4032" s="1">
        <v>44714</v>
      </c>
      <c r="C4032" t="s">
        <v>71</v>
      </c>
      <c r="D4032" t="s">
        <v>33</v>
      </c>
      <c r="E4032" t="s">
        <v>23</v>
      </c>
      <c r="F4032">
        <v>9</v>
      </c>
      <c r="G4032">
        <v>100.23</v>
      </c>
      <c r="H4032">
        <v>0</v>
      </c>
      <c r="I4032" t="s">
        <v>4856</v>
      </c>
      <c r="J4032">
        <f t="shared" si="186"/>
        <v>91.23</v>
      </c>
      <c r="K4032">
        <f t="shared" si="187"/>
        <v>91.23</v>
      </c>
      <c r="L4032">
        <f t="shared" si="188"/>
        <v>36.492000000000004</v>
      </c>
    </row>
    <row r="4033" spans="1:12" x14ac:dyDescent="0.35">
      <c r="A4033" t="s">
        <v>4857</v>
      </c>
      <c r="B4033" s="1">
        <v>45959</v>
      </c>
      <c r="C4033" t="s">
        <v>17</v>
      </c>
      <c r="D4033" t="s">
        <v>18</v>
      </c>
      <c r="E4033" t="s">
        <v>43</v>
      </c>
      <c r="F4033">
        <v>4</v>
      </c>
      <c r="G4033">
        <v>1043.28</v>
      </c>
      <c r="H4033">
        <v>0.1</v>
      </c>
      <c r="I4033" t="s">
        <v>844</v>
      </c>
      <c r="J4033">
        <f t="shared" si="186"/>
        <v>1039.28</v>
      </c>
      <c r="K4033">
        <f t="shared" si="187"/>
        <v>935.35199999999998</v>
      </c>
      <c r="L4033">
        <f t="shared" si="188"/>
        <v>311.78399999999999</v>
      </c>
    </row>
    <row r="4034" spans="1:12" x14ac:dyDescent="0.35">
      <c r="A4034" t="s">
        <v>4858</v>
      </c>
      <c r="B4034" s="1">
        <v>45619</v>
      </c>
      <c r="C4034" t="s">
        <v>26</v>
      </c>
      <c r="D4034" t="s">
        <v>18</v>
      </c>
      <c r="E4034" t="s">
        <v>23</v>
      </c>
      <c r="F4034">
        <v>8</v>
      </c>
      <c r="G4034">
        <v>1077.96</v>
      </c>
      <c r="H4034">
        <v>0.2</v>
      </c>
      <c r="I4034" t="s">
        <v>479</v>
      </c>
      <c r="J4034">
        <f t="shared" ref="J4034:J4097" si="189">G4034-F4034</f>
        <v>1069.96</v>
      </c>
      <c r="K4034">
        <f t="shared" ref="K4034:K4097" si="190">J4034*(1-H4034)</f>
        <v>855.96800000000007</v>
      </c>
      <c r="L4034">
        <f t="shared" ref="L4034:L4097" si="191">K4034-(J4034*0.6)</f>
        <v>213.99200000000008</v>
      </c>
    </row>
    <row r="4035" spans="1:12" x14ac:dyDescent="0.35">
      <c r="A4035" t="s">
        <v>4859</v>
      </c>
      <c r="B4035" s="1">
        <v>44839</v>
      </c>
      <c r="C4035" t="s">
        <v>22</v>
      </c>
      <c r="D4035" t="s">
        <v>11</v>
      </c>
      <c r="E4035" t="s">
        <v>19</v>
      </c>
      <c r="F4035">
        <v>8</v>
      </c>
      <c r="G4035">
        <v>634.72</v>
      </c>
      <c r="H4035">
        <v>0.3</v>
      </c>
      <c r="I4035" t="s">
        <v>527</v>
      </c>
      <c r="J4035">
        <f t="shared" si="189"/>
        <v>626.72</v>
      </c>
      <c r="K4035">
        <f t="shared" si="190"/>
        <v>438.70400000000001</v>
      </c>
      <c r="L4035">
        <f t="shared" si="191"/>
        <v>62.672000000000025</v>
      </c>
    </row>
    <row r="4036" spans="1:12" x14ac:dyDescent="0.35">
      <c r="A4036" t="s">
        <v>4860</v>
      </c>
      <c r="B4036" s="1">
        <v>44606</v>
      </c>
      <c r="C4036" t="s">
        <v>17</v>
      </c>
      <c r="D4036" t="s">
        <v>18</v>
      </c>
      <c r="E4036" t="s">
        <v>23</v>
      </c>
      <c r="F4036">
        <v>2</v>
      </c>
      <c r="G4036">
        <v>1482.03</v>
      </c>
      <c r="H4036">
        <v>0</v>
      </c>
      <c r="I4036" t="s">
        <v>2373</v>
      </c>
      <c r="J4036">
        <f t="shared" si="189"/>
        <v>1480.03</v>
      </c>
      <c r="K4036">
        <f t="shared" si="190"/>
        <v>1480.03</v>
      </c>
      <c r="L4036">
        <f t="shared" si="191"/>
        <v>592.01200000000006</v>
      </c>
    </row>
    <row r="4037" spans="1:12" x14ac:dyDescent="0.35">
      <c r="A4037" t="s">
        <v>4861</v>
      </c>
      <c r="B4037" s="1">
        <v>45971</v>
      </c>
      <c r="C4037" t="s">
        <v>32</v>
      </c>
      <c r="D4037" t="s">
        <v>33</v>
      </c>
      <c r="E4037" t="s">
        <v>23</v>
      </c>
      <c r="F4037">
        <v>9</v>
      </c>
      <c r="G4037">
        <v>105.46</v>
      </c>
      <c r="H4037">
        <v>0.1</v>
      </c>
      <c r="I4037" t="s">
        <v>3615</v>
      </c>
      <c r="J4037">
        <f t="shared" si="189"/>
        <v>96.46</v>
      </c>
      <c r="K4037">
        <f t="shared" si="190"/>
        <v>86.813999999999993</v>
      </c>
      <c r="L4037">
        <f t="shared" si="191"/>
        <v>28.938000000000002</v>
      </c>
    </row>
    <row r="4038" spans="1:12" x14ac:dyDescent="0.35">
      <c r="A4038" t="s">
        <v>4862</v>
      </c>
      <c r="B4038" s="1">
        <v>45198</v>
      </c>
      <c r="C4038" t="s">
        <v>26</v>
      </c>
      <c r="D4038" t="s">
        <v>18</v>
      </c>
      <c r="E4038" t="s">
        <v>23</v>
      </c>
      <c r="F4038">
        <v>8</v>
      </c>
      <c r="G4038">
        <v>214.55</v>
      </c>
      <c r="H4038">
        <v>0.15</v>
      </c>
      <c r="I4038" t="s">
        <v>1853</v>
      </c>
      <c r="J4038">
        <f t="shared" si="189"/>
        <v>206.55</v>
      </c>
      <c r="K4038">
        <f t="shared" si="190"/>
        <v>175.5675</v>
      </c>
      <c r="L4038">
        <f t="shared" si="191"/>
        <v>51.637499999999989</v>
      </c>
    </row>
    <row r="4039" spans="1:12" x14ac:dyDescent="0.35">
      <c r="A4039" t="s">
        <v>4863</v>
      </c>
      <c r="B4039" s="1">
        <v>45449</v>
      </c>
      <c r="C4039" t="s">
        <v>64</v>
      </c>
      <c r="D4039" t="s">
        <v>11</v>
      </c>
      <c r="E4039" t="s">
        <v>43</v>
      </c>
      <c r="F4039">
        <v>8</v>
      </c>
      <c r="G4039">
        <v>94.47</v>
      </c>
      <c r="H4039">
        <v>0.1</v>
      </c>
      <c r="I4039" t="s">
        <v>2276</v>
      </c>
      <c r="J4039">
        <f t="shared" si="189"/>
        <v>86.47</v>
      </c>
      <c r="K4039">
        <f t="shared" si="190"/>
        <v>77.823000000000008</v>
      </c>
      <c r="L4039">
        <f t="shared" si="191"/>
        <v>25.94100000000001</v>
      </c>
    </row>
    <row r="4040" spans="1:12" x14ac:dyDescent="0.35">
      <c r="A4040" t="s">
        <v>4864</v>
      </c>
      <c r="B4040" s="1">
        <v>44730</v>
      </c>
      <c r="C4040" t="s">
        <v>22</v>
      </c>
      <c r="D4040" t="s">
        <v>11</v>
      </c>
      <c r="E4040" t="s">
        <v>19</v>
      </c>
      <c r="F4040">
        <v>9</v>
      </c>
      <c r="G4040">
        <v>397.39</v>
      </c>
      <c r="H4040">
        <v>0</v>
      </c>
      <c r="I4040" t="s">
        <v>525</v>
      </c>
      <c r="J4040">
        <f t="shared" si="189"/>
        <v>388.39</v>
      </c>
      <c r="K4040">
        <f t="shared" si="190"/>
        <v>388.39</v>
      </c>
      <c r="L4040">
        <f t="shared" si="191"/>
        <v>155.35599999999999</v>
      </c>
    </row>
    <row r="4041" spans="1:12" x14ac:dyDescent="0.35">
      <c r="A4041" t="s">
        <v>4865</v>
      </c>
      <c r="B4041" s="1">
        <v>45230</v>
      </c>
      <c r="C4041" t="s">
        <v>56</v>
      </c>
      <c r="D4041" t="s">
        <v>33</v>
      </c>
      <c r="E4041" t="s">
        <v>43</v>
      </c>
      <c r="F4041">
        <v>5</v>
      </c>
      <c r="G4041">
        <v>37.5</v>
      </c>
      <c r="H4041">
        <v>0</v>
      </c>
      <c r="I4041" t="s">
        <v>2484</v>
      </c>
      <c r="J4041">
        <f t="shared" si="189"/>
        <v>32.5</v>
      </c>
      <c r="K4041">
        <f t="shared" si="190"/>
        <v>32.5</v>
      </c>
      <c r="L4041">
        <f t="shared" si="191"/>
        <v>13</v>
      </c>
    </row>
    <row r="4042" spans="1:12" x14ac:dyDescent="0.35">
      <c r="A4042" t="s">
        <v>4866</v>
      </c>
      <c r="B4042" s="1">
        <v>45192</v>
      </c>
      <c r="C4042" t="s">
        <v>40</v>
      </c>
      <c r="D4042" t="s">
        <v>33</v>
      </c>
      <c r="E4042" t="s">
        <v>23</v>
      </c>
      <c r="F4042">
        <v>5</v>
      </c>
      <c r="G4042">
        <v>92.1</v>
      </c>
      <c r="H4042">
        <v>0.3</v>
      </c>
      <c r="I4042" t="s">
        <v>203</v>
      </c>
      <c r="J4042">
        <f t="shared" si="189"/>
        <v>87.1</v>
      </c>
      <c r="K4042">
        <f t="shared" si="190"/>
        <v>60.969999999999992</v>
      </c>
      <c r="L4042">
        <f t="shared" si="191"/>
        <v>8.7099999999999937</v>
      </c>
    </row>
    <row r="4043" spans="1:12" x14ac:dyDescent="0.35">
      <c r="A4043" t="s">
        <v>4867</v>
      </c>
      <c r="B4043" s="1">
        <v>44678</v>
      </c>
      <c r="C4043" t="s">
        <v>71</v>
      </c>
      <c r="D4043" t="s">
        <v>33</v>
      </c>
      <c r="E4043" t="s">
        <v>19</v>
      </c>
      <c r="F4043">
        <v>8</v>
      </c>
      <c r="G4043">
        <v>69.14</v>
      </c>
      <c r="H4043">
        <v>0.2</v>
      </c>
      <c r="I4043" t="s">
        <v>646</v>
      </c>
      <c r="J4043">
        <f t="shared" si="189"/>
        <v>61.14</v>
      </c>
      <c r="K4043">
        <f t="shared" si="190"/>
        <v>48.912000000000006</v>
      </c>
      <c r="L4043">
        <f t="shared" si="191"/>
        <v>12.228000000000009</v>
      </c>
    </row>
    <row r="4044" spans="1:12" x14ac:dyDescent="0.35">
      <c r="A4044" t="s">
        <v>4868</v>
      </c>
      <c r="B4044" s="1">
        <v>45389</v>
      </c>
      <c r="C4044" t="s">
        <v>53</v>
      </c>
      <c r="D4044" t="s">
        <v>18</v>
      </c>
      <c r="E4044" t="s">
        <v>43</v>
      </c>
      <c r="F4044">
        <v>8</v>
      </c>
      <c r="G4044">
        <v>131.26</v>
      </c>
      <c r="H4044">
        <v>0.2</v>
      </c>
      <c r="I4044" t="s">
        <v>1378</v>
      </c>
      <c r="J4044">
        <f t="shared" si="189"/>
        <v>123.25999999999999</v>
      </c>
      <c r="K4044">
        <f t="shared" si="190"/>
        <v>98.608000000000004</v>
      </c>
      <c r="L4044">
        <f t="shared" si="191"/>
        <v>24.652000000000015</v>
      </c>
    </row>
    <row r="4045" spans="1:12" x14ac:dyDescent="0.35">
      <c r="A4045" t="s">
        <v>4869</v>
      </c>
      <c r="B4045" s="1">
        <v>44954</v>
      </c>
      <c r="C4045" t="s">
        <v>22</v>
      </c>
      <c r="D4045" t="s">
        <v>11</v>
      </c>
      <c r="E4045" t="s">
        <v>23</v>
      </c>
      <c r="F4045">
        <v>5</v>
      </c>
      <c r="G4045">
        <v>233.8</v>
      </c>
      <c r="H4045">
        <v>0</v>
      </c>
      <c r="I4045" t="s">
        <v>353</v>
      </c>
      <c r="J4045">
        <f t="shared" si="189"/>
        <v>228.8</v>
      </c>
      <c r="K4045">
        <f t="shared" si="190"/>
        <v>228.8</v>
      </c>
      <c r="L4045">
        <f t="shared" si="191"/>
        <v>91.52000000000001</v>
      </c>
    </row>
    <row r="4046" spans="1:12" x14ac:dyDescent="0.35">
      <c r="A4046" t="s">
        <v>4870</v>
      </c>
      <c r="B4046" s="1">
        <v>45973</v>
      </c>
      <c r="C4046" t="s">
        <v>32</v>
      </c>
      <c r="D4046" t="s">
        <v>33</v>
      </c>
      <c r="E4046" t="s">
        <v>19</v>
      </c>
      <c r="F4046">
        <v>9</v>
      </c>
      <c r="G4046">
        <v>119.14</v>
      </c>
      <c r="H4046">
        <v>0</v>
      </c>
      <c r="I4046" t="s">
        <v>2484</v>
      </c>
      <c r="J4046">
        <f t="shared" si="189"/>
        <v>110.14</v>
      </c>
      <c r="K4046">
        <f t="shared" si="190"/>
        <v>110.14</v>
      </c>
      <c r="L4046">
        <f t="shared" si="191"/>
        <v>44.055999999999997</v>
      </c>
    </row>
    <row r="4047" spans="1:12" x14ac:dyDescent="0.35">
      <c r="A4047" t="s">
        <v>4871</v>
      </c>
      <c r="B4047" s="1">
        <v>44727</v>
      </c>
      <c r="C4047" t="s">
        <v>56</v>
      </c>
      <c r="D4047" t="s">
        <v>33</v>
      </c>
      <c r="E4047" t="s">
        <v>19</v>
      </c>
      <c r="F4047">
        <v>4</v>
      </c>
      <c r="G4047">
        <v>44.33</v>
      </c>
      <c r="H4047">
        <v>0.15</v>
      </c>
      <c r="I4047" t="s">
        <v>455</v>
      </c>
      <c r="J4047">
        <f t="shared" si="189"/>
        <v>40.33</v>
      </c>
      <c r="K4047">
        <f t="shared" si="190"/>
        <v>34.280499999999996</v>
      </c>
      <c r="L4047">
        <f t="shared" si="191"/>
        <v>10.0825</v>
      </c>
    </row>
    <row r="4048" spans="1:12" x14ac:dyDescent="0.35">
      <c r="A4048" t="s">
        <v>4872</v>
      </c>
      <c r="B4048" s="1">
        <v>44878</v>
      </c>
      <c r="C4048" t="s">
        <v>40</v>
      </c>
      <c r="D4048" t="s">
        <v>33</v>
      </c>
      <c r="E4048" t="s">
        <v>23</v>
      </c>
      <c r="F4048">
        <v>5</v>
      </c>
      <c r="G4048">
        <v>9.11</v>
      </c>
      <c r="H4048">
        <v>0.3</v>
      </c>
      <c r="I4048" t="s">
        <v>2248</v>
      </c>
      <c r="J4048">
        <f t="shared" si="189"/>
        <v>4.1099999999999994</v>
      </c>
      <c r="K4048">
        <f t="shared" si="190"/>
        <v>2.8769999999999993</v>
      </c>
      <c r="L4048">
        <f t="shared" si="191"/>
        <v>0.41099999999999959</v>
      </c>
    </row>
    <row r="4049" spans="1:12" x14ac:dyDescent="0.35">
      <c r="A4049" t="s">
        <v>4873</v>
      </c>
      <c r="B4049" s="1">
        <v>44844</v>
      </c>
      <c r="C4049" t="s">
        <v>99</v>
      </c>
      <c r="D4049" t="s">
        <v>33</v>
      </c>
      <c r="E4049" t="s">
        <v>12</v>
      </c>
      <c r="F4049">
        <v>4</v>
      </c>
      <c r="G4049">
        <v>22.9</v>
      </c>
      <c r="H4049">
        <v>0.1</v>
      </c>
      <c r="I4049" t="s">
        <v>758</v>
      </c>
      <c r="J4049">
        <f t="shared" si="189"/>
        <v>18.899999999999999</v>
      </c>
      <c r="K4049">
        <f t="shared" si="190"/>
        <v>17.009999999999998</v>
      </c>
      <c r="L4049">
        <f t="shared" si="191"/>
        <v>5.67</v>
      </c>
    </row>
    <row r="4050" spans="1:12" x14ac:dyDescent="0.35">
      <c r="A4050" t="s">
        <v>4874</v>
      </c>
      <c r="B4050" s="1">
        <v>44698</v>
      </c>
      <c r="C4050" t="s">
        <v>22</v>
      </c>
      <c r="D4050" t="s">
        <v>11</v>
      </c>
      <c r="E4050" t="s">
        <v>12</v>
      </c>
      <c r="F4050">
        <v>1</v>
      </c>
      <c r="G4050">
        <v>334.39</v>
      </c>
      <c r="H4050">
        <v>0.15</v>
      </c>
      <c r="I4050" t="s">
        <v>1275</v>
      </c>
      <c r="J4050">
        <f t="shared" si="189"/>
        <v>333.39</v>
      </c>
      <c r="K4050">
        <f t="shared" si="190"/>
        <v>283.38149999999996</v>
      </c>
      <c r="L4050">
        <f t="shared" si="191"/>
        <v>83.347499999999968</v>
      </c>
    </row>
    <row r="4051" spans="1:12" x14ac:dyDescent="0.35">
      <c r="A4051" t="s">
        <v>4875</v>
      </c>
      <c r="B4051" s="1">
        <v>45385</v>
      </c>
      <c r="C4051" t="s">
        <v>53</v>
      </c>
      <c r="D4051" t="s">
        <v>18</v>
      </c>
      <c r="E4051" t="s">
        <v>19</v>
      </c>
      <c r="F4051">
        <v>1</v>
      </c>
      <c r="G4051">
        <v>604.66999999999996</v>
      </c>
      <c r="H4051">
        <v>0</v>
      </c>
      <c r="I4051" t="s">
        <v>1126</v>
      </c>
      <c r="J4051">
        <f t="shared" si="189"/>
        <v>603.66999999999996</v>
      </c>
      <c r="K4051">
        <f t="shared" si="190"/>
        <v>603.66999999999996</v>
      </c>
      <c r="L4051">
        <f t="shared" si="191"/>
        <v>241.46800000000002</v>
      </c>
    </row>
    <row r="4052" spans="1:12" x14ac:dyDescent="0.35">
      <c r="A4052" t="s">
        <v>4876</v>
      </c>
      <c r="B4052" s="1">
        <v>45195</v>
      </c>
      <c r="C4052" t="s">
        <v>141</v>
      </c>
      <c r="D4052" t="s">
        <v>33</v>
      </c>
      <c r="E4052" t="s">
        <v>23</v>
      </c>
      <c r="F4052">
        <v>8</v>
      </c>
      <c r="G4052">
        <v>99.83</v>
      </c>
      <c r="H4052">
        <v>0</v>
      </c>
      <c r="I4052" t="s">
        <v>2401</v>
      </c>
      <c r="J4052">
        <f t="shared" si="189"/>
        <v>91.83</v>
      </c>
      <c r="K4052">
        <f t="shared" si="190"/>
        <v>91.83</v>
      </c>
      <c r="L4052">
        <f t="shared" si="191"/>
        <v>36.731999999999999</v>
      </c>
    </row>
    <row r="4053" spans="1:12" x14ac:dyDescent="0.35">
      <c r="A4053" t="s">
        <v>4877</v>
      </c>
      <c r="B4053" s="1">
        <v>44971</v>
      </c>
      <c r="C4053" t="s">
        <v>17</v>
      </c>
      <c r="D4053" t="s">
        <v>18</v>
      </c>
      <c r="E4053" t="s">
        <v>12</v>
      </c>
      <c r="F4053">
        <v>6</v>
      </c>
      <c r="G4053">
        <v>1184.94</v>
      </c>
      <c r="H4053">
        <v>0</v>
      </c>
      <c r="I4053" t="s">
        <v>777</v>
      </c>
      <c r="J4053">
        <f t="shared" si="189"/>
        <v>1178.94</v>
      </c>
      <c r="K4053">
        <f t="shared" si="190"/>
        <v>1178.94</v>
      </c>
      <c r="L4053">
        <f t="shared" si="191"/>
        <v>471.57600000000002</v>
      </c>
    </row>
    <row r="4054" spans="1:12" x14ac:dyDescent="0.35">
      <c r="A4054" t="s">
        <v>4878</v>
      </c>
      <c r="B4054" s="1">
        <v>45965</v>
      </c>
      <c r="C4054" t="s">
        <v>156</v>
      </c>
      <c r="D4054" t="s">
        <v>33</v>
      </c>
      <c r="E4054" t="s">
        <v>43</v>
      </c>
      <c r="F4054">
        <v>3</v>
      </c>
      <c r="G4054">
        <v>64.900000000000006</v>
      </c>
      <c r="H4054">
        <v>0.3</v>
      </c>
      <c r="I4054" t="s">
        <v>193</v>
      </c>
      <c r="J4054">
        <f t="shared" si="189"/>
        <v>61.900000000000006</v>
      </c>
      <c r="K4054">
        <f t="shared" si="190"/>
        <v>43.33</v>
      </c>
      <c r="L4054">
        <f t="shared" si="191"/>
        <v>6.1899999999999977</v>
      </c>
    </row>
    <row r="4055" spans="1:12" x14ac:dyDescent="0.35">
      <c r="A4055" t="s">
        <v>4879</v>
      </c>
      <c r="B4055" s="1">
        <v>45236</v>
      </c>
      <c r="C4055" t="s">
        <v>71</v>
      </c>
      <c r="D4055" t="s">
        <v>33</v>
      </c>
      <c r="E4055" t="s">
        <v>23</v>
      </c>
      <c r="F4055">
        <v>6</v>
      </c>
      <c r="G4055">
        <v>82.62</v>
      </c>
      <c r="H4055">
        <v>0</v>
      </c>
      <c r="I4055" t="s">
        <v>3856</v>
      </c>
      <c r="J4055">
        <f t="shared" si="189"/>
        <v>76.62</v>
      </c>
      <c r="K4055">
        <f t="shared" si="190"/>
        <v>76.62</v>
      </c>
      <c r="L4055">
        <f t="shared" si="191"/>
        <v>30.648000000000003</v>
      </c>
    </row>
    <row r="4056" spans="1:12" x14ac:dyDescent="0.35">
      <c r="A4056" t="s">
        <v>4880</v>
      </c>
      <c r="B4056" s="1">
        <v>45875</v>
      </c>
      <c r="C4056" t="s">
        <v>17</v>
      </c>
      <c r="D4056" t="s">
        <v>18</v>
      </c>
      <c r="E4056" t="s">
        <v>19</v>
      </c>
      <c r="F4056">
        <v>9</v>
      </c>
      <c r="G4056">
        <v>249.05</v>
      </c>
      <c r="H4056">
        <v>0.2</v>
      </c>
      <c r="I4056" t="s">
        <v>862</v>
      </c>
      <c r="J4056">
        <f t="shared" si="189"/>
        <v>240.05</v>
      </c>
      <c r="K4056">
        <f t="shared" si="190"/>
        <v>192.04000000000002</v>
      </c>
      <c r="L4056">
        <f t="shared" si="191"/>
        <v>48.010000000000019</v>
      </c>
    </row>
    <row r="4057" spans="1:12" x14ac:dyDescent="0.35">
      <c r="A4057" t="s">
        <v>4881</v>
      </c>
      <c r="B4057" s="1">
        <v>44936</v>
      </c>
      <c r="C4057" t="s">
        <v>10</v>
      </c>
      <c r="D4057" t="s">
        <v>11</v>
      </c>
      <c r="E4057" t="s">
        <v>12</v>
      </c>
      <c r="F4057">
        <v>6</v>
      </c>
      <c r="G4057">
        <v>466.37</v>
      </c>
      <c r="H4057">
        <v>0.2</v>
      </c>
      <c r="I4057" t="s">
        <v>311</v>
      </c>
      <c r="J4057">
        <f t="shared" si="189"/>
        <v>460.37</v>
      </c>
      <c r="K4057">
        <f t="shared" si="190"/>
        <v>368.29600000000005</v>
      </c>
      <c r="L4057">
        <f t="shared" si="191"/>
        <v>92.074000000000069</v>
      </c>
    </row>
    <row r="4058" spans="1:12" x14ac:dyDescent="0.35">
      <c r="A4058" t="s">
        <v>4882</v>
      </c>
      <c r="B4058" s="1">
        <v>44676</v>
      </c>
      <c r="C4058" t="s">
        <v>53</v>
      </c>
      <c r="D4058" t="s">
        <v>18</v>
      </c>
      <c r="E4058" t="s">
        <v>43</v>
      </c>
      <c r="F4058">
        <v>3</v>
      </c>
      <c r="G4058">
        <v>811.18</v>
      </c>
      <c r="H4058">
        <v>0</v>
      </c>
      <c r="I4058" t="s">
        <v>2044</v>
      </c>
      <c r="J4058">
        <f t="shared" si="189"/>
        <v>808.18</v>
      </c>
      <c r="K4058">
        <f t="shared" si="190"/>
        <v>808.18</v>
      </c>
      <c r="L4058">
        <f t="shared" si="191"/>
        <v>323.27199999999999</v>
      </c>
    </row>
    <row r="4059" spans="1:12" x14ac:dyDescent="0.35">
      <c r="A4059" t="s">
        <v>4883</v>
      </c>
      <c r="B4059" s="1">
        <v>45577</v>
      </c>
      <c r="C4059" t="s">
        <v>56</v>
      </c>
      <c r="D4059" t="s">
        <v>33</v>
      </c>
      <c r="E4059" t="s">
        <v>23</v>
      </c>
      <c r="F4059">
        <v>9</v>
      </c>
      <c r="G4059">
        <v>17.760000000000002</v>
      </c>
      <c r="H4059">
        <v>0.3</v>
      </c>
      <c r="I4059" t="s">
        <v>1458</v>
      </c>
      <c r="J4059">
        <f t="shared" si="189"/>
        <v>8.7600000000000016</v>
      </c>
      <c r="K4059">
        <f t="shared" si="190"/>
        <v>6.1320000000000006</v>
      </c>
      <c r="L4059">
        <f t="shared" si="191"/>
        <v>0.87599999999999945</v>
      </c>
    </row>
    <row r="4060" spans="1:12" x14ac:dyDescent="0.35">
      <c r="A4060" t="s">
        <v>4884</v>
      </c>
      <c r="B4060" s="1">
        <v>44995</v>
      </c>
      <c r="C4060" t="s">
        <v>156</v>
      </c>
      <c r="D4060" t="s">
        <v>33</v>
      </c>
      <c r="E4060" t="s">
        <v>43</v>
      </c>
      <c r="F4060">
        <v>3</v>
      </c>
      <c r="G4060">
        <v>56.93</v>
      </c>
      <c r="H4060">
        <v>0.1</v>
      </c>
      <c r="I4060" t="s">
        <v>1222</v>
      </c>
      <c r="J4060">
        <f t="shared" si="189"/>
        <v>53.93</v>
      </c>
      <c r="K4060">
        <f t="shared" si="190"/>
        <v>48.536999999999999</v>
      </c>
      <c r="L4060">
        <f t="shared" si="191"/>
        <v>16.179000000000002</v>
      </c>
    </row>
    <row r="4061" spans="1:12" x14ac:dyDescent="0.35">
      <c r="A4061" t="s">
        <v>4885</v>
      </c>
      <c r="B4061" s="1">
        <v>45562</v>
      </c>
      <c r="C4061" t="s">
        <v>156</v>
      </c>
      <c r="D4061" t="s">
        <v>33</v>
      </c>
      <c r="E4061" t="s">
        <v>43</v>
      </c>
      <c r="F4061">
        <v>5</v>
      </c>
      <c r="G4061">
        <v>87</v>
      </c>
      <c r="H4061">
        <v>0.1</v>
      </c>
      <c r="I4061" t="s">
        <v>226</v>
      </c>
      <c r="J4061">
        <f t="shared" si="189"/>
        <v>82</v>
      </c>
      <c r="K4061">
        <f t="shared" si="190"/>
        <v>73.8</v>
      </c>
      <c r="L4061">
        <f t="shared" si="191"/>
        <v>24.6</v>
      </c>
    </row>
    <row r="4062" spans="1:12" x14ac:dyDescent="0.35">
      <c r="A4062" t="s">
        <v>4886</v>
      </c>
      <c r="B4062" s="1">
        <v>45188</v>
      </c>
      <c r="C4062" t="s">
        <v>156</v>
      </c>
      <c r="D4062" t="s">
        <v>33</v>
      </c>
      <c r="E4062" t="s">
        <v>19</v>
      </c>
      <c r="F4062">
        <v>1</v>
      </c>
      <c r="G4062">
        <v>68.040000000000006</v>
      </c>
      <c r="H4062">
        <v>0.15</v>
      </c>
      <c r="I4062" t="s">
        <v>468</v>
      </c>
      <c r="J4062">
        <f t="shared" si="189"/>
        <v>67.040000000000006</v>
      </c>
      <c r="K4062">
        <f t="shared" si="190"/>
        <v>56.984000000000002</v>
      </c>
      <c r="L4062">
        <f t="shared" si="191"/>
        <v>16.759999999999998</v>
      </c>
    </row>
    <row r="4063" spans="1:12" x14ac:dyDescent="0.35">
      <c r="A4063" t="s">
        <v>4887</v>
      </c>
      <c r="B4063" s="1">
        <v>45171</v>
      </c>
      <c r="C4063" t="s">
        <v>26</v>
      </c>
      <c r="D4063" t="s">
        <v>18</v>
      </c>
      <c r="E4063" t="s">
        <v>12</v>
      </c>
      <c r="F4063">
        <v>8</v>
      </c>
      <c r="G4063">
        <v>609.82000000000005</v>
      </c>
      <c r="H4063">
        <v>0.1</v>
      </c>
      <c r="I4063" t="s">
        <v>445</v>
      </c>
      <c r="J4063">
        <f t="shared" si="189"/>
        <v>601.82000000000005</v>
      </c>
      <c r="K4063">
        <f t="shared" si="190"/>
        <v>541.63800000000003</v>
      </c>
      <c r="L4063">
        <f t="shared" si="191"/>
        <v>180.54599999999999</v>
      </c>
    </row>
    <row r="4064" spans="1:12" x14ac:dyDescent="0.35">
      <c r="A4064" t="s">
        <v>4888</v>
      </c>
      <c r="B4064" s="1">
        <v>45777</v>
      </c>
      <c r="C4064" t="s">
        <v>64</v>
      </c>
      <c r="D4064" t="s">
        <v>11</v>
      </c>
      <c r="E4064" t="s">
        <v>43</v>
      </c>
      <c r="F4064">
        <v>7</v>
      </c>
      <c r="G4064">
        <v>65.52</v>
      </c>
      <c r="H4064">
        <v>0</v>
      </c>
      <c r="I4064" t="s">
        <v>1480</v>
      </c>
      <c r="J4064">
        <f t="shared" si="189"/>
        <v>58.519999999999996</v>
      </c>
      <c r="K4064">
        <f t="shared" si="190"/>
        <v>58.519999999999996</v>
      </c>
      <c r="L4064">
        <f t="shared" si="191"/>
        <v>23.408000000000001</v>
      </c>
    </row>
    <row r="4065" spans="1:12" x14ac:dyDescent="0.35">
      <c r="A4065" t="s">
        <v>4889</v>
      </c>
      <c r="B4065" s="1">
        <v>45082</v>
      </c>
      <c r="C4065" t="s">
        <v>50</v>
      </c>
      <c r="D4065" t="s">
        <v>11</v>
      </c>
      <c r="E4065" t="s">
        <v>12</v>
      </c>
      <c r="F4065">
        <v>6</v>
      </c>
      <c r="G4065">
        <v>239.96</v>
      </c>
      <c r="H4065">
        <v>0.1</v>
      </c>
      <c r="I4065" t="s">
        <v>1411</v>
      </c>
      <c r="J4065">
        <f t="shared" si="189"/>
        <v>233.96</v>
      </c>
      <c r="K4065">
        <f t="shared" si="190"/>
        <v>210.56400000000002</v>
      </c>
      <c r="L4065">
        <f t="shared" si="191"/>
        <v>70.188000000000017</v>
      </c>
    </row>
    <row r="4066" spans="1:12" x14ac:dyDescent="0.35">
      <c r="A4066" t="s">
        <v>4890</v>
      </c>
      <c r="B4066" s="1">
        <v>45453</v>
      </c>
      <c r="C4066" t="s">
        <v>22</v>
      </c>
      <c r="D4066" t="s">
        <v>11</v>
      </c>
      <c r="E4066" t="s">
        <v>23</v>
      </c>
      <c r="F4066">
        <v>1</v>
      </c>
      <c r="G4066">
        <v>480.13</v>
      </c>
      <c r="H4066">
        <v>0.2</v>
      </c>
      <c r="I4066" t="s">
        <v>1062</v>
      </c>
      <c r="J4066">
        <f t="shared" si="189"/>
        <v>479.13</v>
      </c>
      <c r="K4066">
        <f t="shared" si="190"/>
        <v>383.30400000000003</v>
      </c>
      <c r="L4066">
        <f t="shared" si="191"/>
        <v>95.826000000000022</v>
      </c>
    </row>
    <row r="4067" spans="1:12" x14ac:dyDescent="0.35">
      <c r="A4067" t="s">
        <v>4891</v>
      </c>
      <c r="B4067" s="1">
        <v>45856</v>
      </c>
      <c r="C4067" t="s">
        <v>17</v>
      </c>
      <c r="D4067" t="s">
        <v>18</v>
      </c>
      <c r="E4067" t="s">
        <v>23</v>
      </c>
      <c r="F4067">
        <v>1</v>
      </c>
      <c r="G4067">
        <v>716.5</v>
      </c>
      <c r="H4067">
        <v>0</v>
      </c>
      <c r="I4067" t="s">
        <v>163</v>
      </c>
      <c r="J4067">
        <f t="shared" si="189"/>
        <v>715.5</v>
      </c>
      <c r="K4067">
        <f t="shared" si="190"/>
        <v>715.5</v>
      </c>
      <c r="L4067">
        <f t="shared" si="191"/>
        <v>286.2</v>
      </c>
    </row>
    <row r="4068" spans="1:12" x14ac:dyDescent="0.35">
      <c r="A4068" t="s">
        <v>4892</v>
      </c>
      <c r="B4068" s="1">
        <v>45930</v>
      </c>
      <c r="C4068" t="s">
        <v>50</v>
      </c>
      <c r="D4068" t="s">
        <v>11</v>
      </c>
      <c r="E4068" t="s">
        <v>43</v>
      </c>
      <c r="F4068">
        <v>4</v>
      </c>
      <c r="G4068">
        <v>143.28</v>
      </c>
      <c r="H4068">
        <v>0.15</v>
      </c>
      <c r="I4068" t="s">
        <v>847</v>
      </c>
      <c r="J4068">
        <f t="shared" si="189"/>
        <v>139.28</v>
      </c>
      <c r="K4068">
        <f t="shared" si="190"/>
        <v>118.38799999999999</v>
      </c>
      <c r="L4068">
        <f t="shared" si="191"/>
        <v>34.819999999999993</v>
      </c>
    </row>
    <row r="4069" spans="1:12" x14ac:dyDescent="0.35">
      <c r="A4069" t="s">
        <v>4893</v>
      </c>
      <c r="B4069" s="1">
        <v>44831</v>
      </c>
      <c r="C4069" t="s">
        <v>56</v>
      </c>
      <c r="D4069" t="s">
        <v>33</v>
      </c>
      <c r="E4069" t="s">
        <v>12</v>
      </c>
      <c r="F4069">
        <v>10</v>
      </c>
      <c r="G4069">
        <v>48.09</v>
      </c>
      <c r="H4069">
        <v>0.3</v>
      </c>
      <c r="I4069" t="s">
        <v>1324</v>
      </c>
      <c r="J4069">
        <f t="shared" si="189"/>
        <v>38.090000000000003</v>
      </c>
      <c r="K4069">
        <f t="shared" si="190"/>
        <v>26.663</v>
      </c>
      <c r="L4069">
        <f t="shared" si="191"/>
        <v>3.8089999999999975</v>
      </c>
    </row>
    <row r="4070" spans="1:12" x14ac:dyDescent="0.35">
      <c r="A4070" t="s">
        <v>4894</v>
      </c>
      <c r="B4070" s="1">
        <v>44878</v>
      </c>
      <c r="C4070" t="s">
        <v>61</v>
      </c>
      <c r="D4070" t="s">
        <v>33</v>
      </c>
      <c r="E4070" t="s">
        <v>43</v>
      </c>
      <c r="F4070">
        <v>3</v>
      </c>
      <c r="G4070">
        <v>104.42</v>
      </c>
      <c r="H4070">
        <v>0</v>
      </c>
      <c r="I4070" t="s">
        <v>290</v>
      </c>
      <c r="J4070">
        <f t="shared" si="189"/>
        <v>101.42</v>
      </c>
      <c r="K4070">
        <f t="shared" si="190"/>
        <v>101.42</v>
      </c>
      <c r="L4070">
        <f t="shared" si="191"/>
        <v>40.568000000000005</v>
      </c>
    </row>
    <row r="4071" spans="1:12" x14ac:dyDescent="0.35">
      <c r="A4071" t="s">
        <v>4895</v>
      </c>
      <c r="B4071" s="1">
        <v>45584</v>
      </c>
      <c r="C4071" t="s">
        <v>17</v>
      </c>
      <c r="D4071" t="s">
        <v>18</v>
      </c>
      <c r="E4071" t="s">
        <v>23</v>
      </c>
      <c r="F4071">
        <v>5</v>
      </c>
      <c r="G4071">
        <v>570.57000000000005</v>
      </c>
      <c r="H4071">
        <v>0.1</v>
      </c>
      <c r="I4071" t="s">
        <v>389</v>
      </c>
      <c r="J4071">
        <f t="shared" si="189"/>
        <v>565.57000000000005</v>
      </c>
      <c r="K4071">
        <f t="shared" si="190"/>
        <v>509.01300000000003</v>
      </c>
      <c r="L4071">
        <f t="shared" si="191"/>
        <v>169.67099999999999</v>
      </c>
    </row>
    <row r="4072" spans="1:12" x14ac:dyDescent="0.35">
      <c r="A4072" t="s">
        <v>4896</v>
      </c>
      <c r="B4072" s="1">
        <v>45838</v>
      </c>
      <c r="C4072" t="s">
        <v>78</v>
      </c>
      <c r="D4072" t="s">
        <v>33</v>
      </c>
      <c r="E4072" t="s">
        <v>19</v>
      </c>
      <c r="F4072">
        <v>3</v>
      </c>
      <c r="G4072">
        <v>70.05</v>
      </c>
      <c r="H4072">
        <v>0</v>
      </c>
      <c r="I4072" t="s">
        <v>2554</v>
      </c>
      <c r="J4072">
        <f t="shared" si="189"/>
        <v>67.05</v>
      </c>
      <c r="K4072">
        <f t="shared" si="190"/>
        <v>67.05</v>
      </c>
      <c r="L4072">
        <f t="shared" si="191"/>
        <v>26.82</v>
      </c>
    </row>
    <row r="4073" spans="1:12" x14ac:dyDescent="0.35">
      <c r="A4073" t="s">
        <v>4897</v>
      </c>
      <c r="B4073" s="1">
        <v>46015</v>
      </c>
      <c r="C4073" t="s">
        <v>141</v>
      </c>
      <c r="D4073" t="s">
        <v>33</v>
      </c>
      <c r="E4073" t="s">
        <v>23</v>
      </c>
      <c r="F4073">
        <v>2</v>
      </c>
      <c r="G4073">
        <v>81.72</v>
      </c>
      <c r="H4073">
        <v>0</v>
      </c>
      <c r="I4073" t="s">
        <v>826</v>
      </c>
      <c r="J4073">
        <f t="shared" si="189"/>
        <v>79.72</v>
      </c>
      <c r="K4073">
        <f t="shared" si="190"/>
        <v>79.72</v>
      </c>
      <c r="L4073">
        <f t="shared" si="191"/>
        <v>31.887999999999998</v>
      </c>
    </row>
    <row r="4074" spans="1:12" x14ac:dyDescent="0.35">
      <c r="A4074" t="s">
        <v>4898</v>
      </c>
      <c r="B4074" s="1">
        <v>44892</v>
      </c>
      <c r="C4074" t="s">
        <v>10</v>
      </c>
      <c r="D4074" t="s">
        <v>11</v>
      </c>
      <c r="E4074" t="s">
        <v>23</v>
      </c>
      <c r="F4074">
        <v>3</v>
      </c>
      <c r="G4074">
        <v>406.85</v>
      </c>
      <c r="H4074">
        <v>0</v>
      </c>
      <c r="I4074" t="s">
        <v>1869</v>
      </c>
      <c r="J4074">
        <f t="shared" si="189"/>
        <v>403.85</v>
      </c>
      <c r="K4074">
        <f t="shared" si="190"/>
        <v>403.85</v>
      </c>
      <c r="L4074">
        <f t="shared" si="191"/>
        <v>161.54000000000002</v>
      </c>
    </row>
    <row r="4075" spans="1:12" x14ac:dyDescent="0.35">
      <c r="A4075" t="s">
        <v>4899</v>
      </c>
      <c r="B4075" s="1">
        <v>45116</v>
      </c>
      <c r="C4075" t="s">
        <v>29</v>
      </c>
      <c r="D4075" t="s">
        <v>18</v>
      </c>
      <c r="E4075" t="s">
        <v>43</v>
      </c>
      <c r="F4075">
        <v>1</v>
      </c>
      <c r="G4075">
        <v>489.43</v>
      </c>
      <c r="H4075">
        <v>0.15</v>
      </c>
      <c r="I4075" t="s">
        <v>2044</v>
      </c>
      <c r="J4075">
        <f t="shared" si="189"/>
        <v>488.43</v>
      </c>
      <c r="K4075">
        <f t="shared" si="190"/>
        <v>415.16550000000001</v>
      </c>
      <c r="L4075">
        <f t="shared" si="191"/>
        <v>122.10750000000002</v>
      </c>
    </row>
    <row r="4076" spans="1:12" x14ac:dyDescent="0.35">
      <c r="A4076" t="s">
        <v>4900</v>
      </c>
      <c r="B4076" s="1">
        <v>44727</v>
      </c>
      <c r="C4076" t="s">
        <v>50</v>
      </c>
      <c r="D4076" t="s">
        <v>11</v>
      </c>
      <c r="E4076" t="s">
        <v>12</v>
      </c>
      <c r="F4076">
        <v>9</v>
      </c>
      <c r="G4076">
        <v>109.59</v>
      </c>
      <c r="H4076">
        <v>0</v>
      </c>
      <c r="I4076" t="s">
        <v>536</v>
      </c>
      <c r="J4076">
        <f t="shared" si="189"/>
        <v>100.59</v>
      </c>
      <c r="K4076">
        <f t="shared" si="190"/>
        <v>100.59</v>
      </c>
      <c r="L4076">
        <f t="shared" si="191"/>
        <v>40.236000000000004</v>
      </c>
    </row>
    <row r="4077" spans="1:12" x14ac:dyDescent="0.35">
      <c r="A4077" t="s">
        <v>4901</v>
      </c>
      <c r="B4077" s="1">
        <v>44840</v>
      </c>
      <c r="C4077" t="s">
        <v>53</v>
      </c>
      <c r="D4077" t="s">
        <v>18</v>
      </c>
      <c r="E4077" t="s">
        <v>12</v>
      </c>
      <c r="F4077">
        <v>1</v>
      </c>
      <c r="G4077">
        <v>767.56</v>
      </c>
      <c r="H4077">
        <v>0.3</v>
      </c>
      <c r="I4077" t="s">
        <v>1512</v>
      </c>
      <c r="J4077">
        <f t="shared" si="189"/>
        <v>766.56</v>
      </c>
      <c r="K4077">
        <f t="shared" si="190"/>
        <v>536.59199999999998</v>
      </c>
      <c r="L4077">
        <f t="shared" si="191"/>
        <v>76.656000000000006</v>
      </c>
    </row>
    <row r="4078" spans="1:12" x14ac:dyDescent="0.35">
      <c r="A4078" t="s">
        <v>4902</v>
      </c>
      <c r="B4078" s="1">
        <v>45292</v>
      </c>
      <c r="C4078" t="s">
        <v>10</v>
      </c>
      <c r="D4078" t="s">
        <v>11</v>
      </c>
      <c r="E4078" t="s">
        <v>23</v>
      </c>
      <c r="F4078">
        <v>7</v>
      </c>
      <c r="G4078">
        <v>417.78</v>
      </c>
      <c r="H4078">
        <v>0.1</v>
      </c>
      <c r="I4078" t="s">
        <v>173</v>
      </c>
      <c r="J4078">
        <f t="shared" si="189"/>
        <v>410.78</v>
      </c>
      <c r="K4078">
        <f t="shared" si="190"/>
        <v>369.702</v>
      </c>
      <c r="L4078">
        <f t="shared" si="191"/>
        <v>123.23400000000004</v>
      </c>
    </row>
    <row r="4079" spans="1:12" x14ac:dyDescent="0.35">
      <c r="A4079" t="s">
        <v>4903</v>
      </c>
      <c r="B4079" s="1">
        <v>44992</v>
      </c>
      <c r="C4079" t="s">
        <v>156</v>
      </c>
      <c r="D4079" t="s">
        <v>33</v>
      </c>
      <c r="E4079" t="s">
        <v>12</v>
      </c>
      <c r="F4079">
        <v>4</v>
      </c>
      <c r="G4079">
        <v>123.89</v>
      </c>
      <c r="H4079">
        <v>0.15</v>
      </c>
      <c r="I4079" t="s">
        <v>3420</v>
      </c>
      <c r="J4079">
        <f t="shared" si="189"/>
        <v>119.89</v>
      </c>
      <c r="K4079">
        <f t="shared" si="190"/>
        <v>101.90649999999999</v>
      </c>
      <c r="L4079">
        <f t="shared" si="191"/>
        <v>29.972499999999997</v>
      </c>
    </row>
    <row r="4080" spans="1:12" x14ac:dyDescent="0.35">
      <c r="A4080" t="s">
        <v>4904</v>
      </c>
      <c r="B4080" s="1">
        <v>45464</v>
      </c>
      <c r="C4080" t="s">
        <v>53</v>
      </c>
      <c r="D4080" t="s">
        <v>18</v>
      </c>
      <c r="E4080" t="s">
        <v>23</v>
      </c>
      <c r="F4080">
        <v>10</v>
      </c>
      <c r="G4080">
        <v>361.95</v>
      </c>
      <c r="H4080">
        <v>0.1</v>
      </c>
      <c r="I4080" t="s">
        <v>986</v>
      </c>
      <c r="J4080">
        <f t="shared" si="189"/>
        <v>351.95</v>
      </c>
      <c r="K4080">
        <f t="shared" si="190"/>
        <v>316.755</v>
      </c>
      <c r="L4080">
        <f t="shared" si="191"/>
        <v>105.58500000000001</v>
      </c>
    </row>
    <row r="4081" spans="1:12" x14ac:dyDescent="0.35">
      <c r="A4081" t="s">
        <v>4905</v>
      </c>
      <c r="B4081" s="1">
        <v>44844</v>
      </c>
      <c r="C4081" t="s">
        <v>56</v>
      </c>
      <c r="D4081" t="s">
        <v>33</v>
      </c>
      <c r="E4081" t="s">
        <v>23</v>
      </c>
      <c r="F4081">
        <v>8</v>
      </c>
      <c r="G4081">
        <v>114.71</v>
      </c>
      <c r="H4081">
        <v>0</v>
      </c>
      <c r="I4081" t="s">
        <v>1853</v>
      </c>
      <c r="J4081">
        <f t="shared" si="189"/>
        <v>106.71</v>
      </c>
      <c r="K4081">
        <f t="shared" si="190"/>
        <v>106.71</v>
      </c>
      <c r="L4081">
        <f t="shared" si="191"/>
        <v>42.683999999999997</v>
      </c>
    </row>
    <row r="4082" spans="1:12" x14ac:dyDescent="0.35">
      <c r="A4082" t="s">
        <v>4906</v>
      </c>
      <c r="B4082" s="1">
        <v>45845</v>
      </c>
      <c r="C4082" t="s">
        <v>61</v>
      </c>
      <c r="D4082" t="s">
        <v>33</v>
      </c>
      <c r="E4082" t="s">
        <v>23</v>
      </c>
      <c r="F4082">
        <v>10</v>
      </c>
      <c r="G4082">
        <v>101.64</v>
      </c>
      <c r="H4082">
        <v>0.15</v>
      </c>
      <c r="I4082" t="s">
        <v>1859</v>
      </c>
      <c r="J4082">
        <f t="shared" si="189"/>
        <v>91.64</v>
      </c>
      <c r="K4082">
        <f t="shared" si="190"/>
        <v>77.894000000000005</v>
      </c>
      <c r="L4082">
        <f t="shared" si="191"/>
        <v>22.910000000000004</v>
      </c>
    </row>
    <row r="4083" spans="1:12" x14ac:dyDescent="0.35">
      <c r="A4083" t="s">
        <v>4907</v>
      </c>
      <c r="B4083" s="1">
        <v>44701</v>
      </c>
      <c r="C4083" t="s">
        <v>32</v>
      </c>
      <c r="D4083" t="s">
        <v>33</v>
      </c>
      <c r="E4083" t="s">
        <v>23</v>
      </c>
      <c r="F4083">
        <v>4</v>
      </c>
      <c r="G4083">
        <v>21.15</v>
      </c>
      <c r="H4083">
        <v>0</v>
      </c>
      <c r="I4083" t="s">
        <v>1676</v>
      </c>
      <c r="J4083">
        <f t="shared" si="189"/>
        <v>17.149999999999999</v>
      </c>
      <c r="K4083">
        <f t="shared" si="190"/>
        <v>17.149999999999999</v>
      </c>
      <c r="L4083">
        <f t="shared" si="191"/>
        <v>6.8599999999999994</v>
      </c>
    </row>
    <row r="4084" spans="1:12" x14ac:dyDescent="0.35">
      <c r="A4084" t="s">
        <v>4908</v>
      </c>
      <c r="B4084" s="1">
        <v>45709</v>
      </c>
      <c r="C4084" t="s">
        <v>53</v>
      </c>
      <c r="D4084" t="s">
        <v>18</v>
      </c>
      <c r="E4084" t="s">
        <v>19</v>
      </c>
      <c r="F4084">
        <v>9</v>
      </c>
      <c r="G4084">
        <v>734.45</v>
      </c>
      <c r="H4084">
        <v>0</v>
      </c>
      <c r="I4084" t="s">
        <v>1119</v>
      </c>
      <c r="J4084">
        <f t="shared" si="189"/>
        <v>725.45</v>
      </c>
      <c r="K4084">
        <f t="shared" si="190"/>
        <v>725.45</v>
      </c>
      <c r="L4084">
        <f t="shared" si="191"/>
        <v>290.18</v>
      </c>
    </row>
    <row r="4085" spans="1:12" x14ac:dyDescent="0.35">
      <c r="A4085" t="s">
        <v>4909</v>
      </c>
      <c r="B4085" s="1">
        <v>45537</v>
      </c>
      <c r="C4085" t="s">
        <v>53</v>
      </c>
      <c r="D4085" t="s">
        <v>18</v>
      </c>
      <c r="E4085" t="s">
        <v>12</v>
      </c>
      <c r="F4085">
        <v>8</v>
      </c>
      <c r="G4085">
        <v>729.01</v>
      </c>
      <c r="H4085">
        <v>0</v>
      </c>
      <c r="I4085" t="s">
        <v>573</v>
      </c>
      <c r="J4085">
        <f t="shared" si="189"/>
        <v>721.01</v>
      </c>
      <c r="K4085">
        <f t="shared" si="190"/>
        <v>721.01</v>
      </c>
      <c r="L4085">
        <f t="shared" si="191"/>
        <v>288.404</v>
      </c>
    </row>
    <row r="4086" spans="1:12" x14ac:dyDescent="0.35">
      <c r="A4086" t="s">
        <v>4910</v>
      </c>
      <c r="B4086" s="1">
        <v>45537</v>
      </c>
      <c r="C4086" t="s">
        <v>64</v>
      </c>
      <c r="D4086" t="s">
        <v>11</v>
      </c>
      <c r="E4086" t="s">
        <v>19</v>
      </c>
      <c r="F4086">
        <v>5</v>
      </c>
      <c r="G4086">
        <v>437.9</v>
      </c>
      <c r="H4086">
        <v>0</v>
      </c>
      <c r="I4086" t="s">
        <v>2070</v>
      </c>
      <c r="J4086">
        <f t="shared" si="189"/>
        <v>432.9</v>
      </c>
      <c r="K4086">
        <f t="shared" si="190"/>
        <v>432.9</v>
      </c>
      <c r="L4086">
        <f t="shared" si="191"/>
        <v>173.16000000000003</v>
      </c>
    </row>
    <row r="4087" spans="1:12" x14ac:dyDescent="0.35">
      <c r="A4087" t="s">
        <v>4911</v>
      </c>
      <c r="B4087" s="1">
        <v>45975</v>
      </c>
      <c r="C4087" t="s">
        <v>32</v>
      </c>
      <c r="D4087" t="s">
        <v>33</v>
      </c>
      <c r="E4087" t="s">
        <v>19</v>
      </c>
      <c r="F4087">
        <v>9</v>
      </c>
      <c r="G4087">
        <v>26.66</v>
      </c>
      <c r="H4087">
        <v>0.2</v>
      </c>
      <c r="I4087" t="s">
        <v>1966</v>
      </c>
      <c r="J4087">
        <f t="shared" si="189"/>
        <v>17.66</v>
      </c>
      <c r="K4087">
        <f t="shared" si="190"/>
        <v>14.128</v>
      </c>
      <c r="L4087">
        <f t="shared" si="191"/>
        <v>3.532</v>
      </c>
    </row>
    <row r="4088" spans="1:12" x14ac:dyDescent="0.35">
      <c r="A4088" t="s">
        <v>4912</v>
      </c>
      <c r="B4088" s="1">
        <v>45806</v>
      </c>
      <c r="C4088" t="s">
        <v>50</v>
      </c>
      <c r="D4088" t="s">
        <v>11</v>
      </c>
      <c r="E4088" t="s">
        <v>12</v>
      </c>
      <c r="F4088">
        <v>3</v>
      </c>
      <c r="G4088">
        <v>70.64</v>
      </c>
      <c r="H4088">
        <v>0.3</v>
      </c>
      <c r="I4088" t="s">
        <v>27</v>
      </c>
      <c r="J4088">
        <f t="shared" si="189"/>
        <v>67.64</v>
      </c>
      <c r="K4088">
        <f t="shared" si="190"/>
        <v>47.347999999999999</v>
      </c>
      <c r="L4088">
        <f t="shared" si="191"/>
        <v>6.7640000000000029</v>
      </c>
    </row>
    <row r="4089" spans="1:12" x14ac:dyDescent="0.35">
      <c r="A4089" t="s">
        <v>4913</v>
      </c>
      <c r="B4089" s="1">
        <v>44882</v>
      </c>
      <c r="C4089" t="s">
        <v>64</v>
      </c>
      <c r="D4089" t="s">
        <v>11</v>
      </c>
      <c r="E4089" t="s">
        <v>43</v>
      </c>
      <c r="F4089">
        <v>3</v>
      </c>
      <c r="G4089">
        <v>233.98</v>
      </c>
      <c r="H4089">
        <v>0.3</v>
      </c>
      <c r="I4089" t="s">
        <v>205</v>
      </c>
      <c r="J4089">
        <f t="shared" si="189"/>
        <v>230.98</v>
      </c>
      <c r="K4089">
        <f t="shared" si="190"/>
        <v>161.68599999999998</v>
      </c>
      <c r="L4089">
        <f t="shared" si="191"/>
        <v>23.097999999999985</v>
      </c>
    </row>
    <row r="4090" spans="1:12" x14ac:dyDescent="0.35">
      <c r="A4090" t="s">
        <v>4914</v>
      </c>
      <c r="B4090" s="1">
        <v>45408</v>
      </c>
      <c r="C4090" t="s">
        <v>10</v>
      </c>
      <c r="D4090" t="s">
        <v>11</v>
      </c>
      <c r="E4090" t="s">
        <v>12</v>
      </c>
      <c r="F4090">
        <v>4</v>
      </c>
      <c r="G4090">
        <v>106.54</v>
      </c>
      <c r="H4090">
        <v>0.1</v>
      </c>
      <c r="I4090" t="s">
        <v>110</v>
      </c>
      <c r="J4090">
        <f t="shared" si="189"/>
        <v>102.54</v>
      </c>
      <c r="K4090">
        <f t="shared" si="190"/>
        <v>92.286000000000001</v>
      </c>
      <c r="L4090">
        <f t="shared" si="191"/>
        <v>30.762</v>
      </c>
    </row>
    <row r="4091" spans="1:12" x14ac:dyDescent="0.35">
      <c r="A4091" t="s">
        <v>4915</v>
      </c>
      <c r="B4091" s="1">
        <v>44797</v>
      </c>
      <c r="C4091" t="s">
        <v>32</v>
      </c>
      <c r="D4091" t="s">
        <v>33</v>
      </c>
      <c r="E4091" t="s">
        <v>23</v>
      </c>
      <c r="F4091">
        <v>10</v>
      </c>
      <c r="G4091">
        <v>9.2899999999999991</v>
      </c>
      <c r="H4091">
        <v>0</v>
      </c>
      <c r="I4091" t="s">
        <v>2748</v>
      </c>
      <c r="J4091">
        <f t="shared" si="189"/>
        <v>-0.71000000000000085</v>
      </c>
      <c r="K4091">
        <f t="shared" si="190"/>
        <v>-0.71000000000000085</v>
      </c>
      <c r="L4091">
        <f t="shared" si="191"/>
        <v>-0.28400000000000036</v>
      </c>
    </row>
    <row r="4092" spans="1:12" x14ac:dyDescent="0.35">
      <c r="A4092" t="s">
        <v>4916</v>
      </c>
      <c r="B4092" s="1">
        <v>45690</v>
      </c>
      <c r="C4092" t="s">
        <v>29</v>
      </c>
      <c r="D4092" t="s">
        <v>18</v>
      </c>
      <c r="E4092" t="s">
        <v>23</v>
      </c>
      <c r="F4092">
        <v>1</v>
      </c>
      <c r="G4092">
        <v>1340.39</v>
      </c>
      <c r="H4092">
        <v>0.1</v>
      </c>
      <c r="I4092" t="s">
        <v>2254</v>
      </c>
      <c r="J4092">
        <f t="shared" si="189"/>
        <v>1339.39</v>
      </c>
      <c r="K4092">
        <f t="shared" si="190"/>
        <v>1205.451</v>
      </c>
      <c r="L4092">
        <f t="shared" si="191"/>
        <v>401.81700000000001</v>
      </c>
    </row>
    <row r="4093" spans="1:12" x14ac:dyDescent="0.35">
      <c r="A4093" t="s">
        <v>4917</v>
      </c>
      <c r="B4093" s="1">
        <v>44586</v>
      </c>
      <c r="C4093" t="s">
        <v>64</v>
      </c>
      <c r="D4093" t="s">
        <v>11</v>
      </c>
      <c r="E4093" t="s">
        <v>19</v>
      </c>
      <c r="F4093">
        <v>4</v>
      </c>
      <c r="G4093">
        <v>749.57</v>
      </c>
      <c r="H4093">
        <v>0</v>
      </c>
      <c r="I4093" t="s">
        <v>268</v>
      </c>
      <c r="J4093">
        <f t="shared" si="189"/>
        <v>745.57</v>
      </c>
      <c r="K4093">
        <f t="shared" si="190"/>
        <v>745.57</v>
      </c>
      <c r="L4093">
        <f t="shared" si="191"/>
        <v>298.22800000000001</v>
      </c>
    </row>
    <row r="4094" spans="1:12" x14ac:dyDescent="0.35">
      <c r="A4094" t="s">
        <v>4918</v>
      </c>
      <c r="B4094" s="1">
        <v>45892</v>
      </c>
      <c r="C4094" t="s">
        <v>61</v>
      </c>
      <c r="D4094" t="s">
        <v>33</v>
      </c>
      <c r="E4094" t="s">
        <v>23</v>
      </c>
      <c r="F4094">
        <v>6</v>
      </c>
      <c r="G4094">
        <v>54.4</v>
      </c>
      <c r="H4094">
        <v>0.2</v>
      </c>
      <c r="I4094" t="s">
        <v>2236</v>
      </c>
      <c r="J4094">
        <f t="shared" si="189"/>
        <v>48.4</v>
      </c>
      <c r="K4094">
        <f t="shared" si="190"/>
        <v>38.72</v>
      </c>
      <c r="L4094">
        <f t="shared" si="191"/>
        <v>9.68</v>
      </c>
    </row>
    <row r="4095" spans="1:12" x14ac:dyDescent="0.35">
      <c r="A4095" t="s">
        <v>4919</v>
      </c>
      <c r="B4095" s="1">
        <v>45255</v>
      </c>
      <c r="C4095" t="s">
        <v>29</v>
      </c>
      <c r="D4095" t="s">
        <v>18</v>
      </c>
      <c r="E4095" t="s">
        <v>43</v>
      </c>
      <c r="F4095">
        <v>6</v>
      </c>
      <c r="G4095">
        <v>160.33000000000001</v>
      </c>
      <c r="H4095">
        <v>0.2</v>
      </c>
      <c r="I4095" t="s">
        <v>219</v>
      </c>
      <c r="J4095">
        <f t="shared" si="189"/>
        <v>154.33000000000001</v>
      </c>
      <c r="K4095">
        <f t="shared" si="190"/>
        <v>123.46400000000001</v>
      </c>
      <c r="L4095">
        <f t="shared" si="191"/>
        <v>30.866000000000014</v>
      </c>
    </row>
    <row r="4096" spans="1:12" x14ac:dyDescent="0.35">
      <c r="A4096" t="s">
        <v>4920</v>
      </c>
      <c r="B4096" s="1">
        <v>45362</v>
      </c>
      <c r="C4096" t="s">
        <v>156</v>
      </c>
      <c r="D4096" t="s">
        <v>33</v>
      </c>
      <c r="E4096" t="s">
        <v>23</v>
      </c>
      <c r="F4096">
        <v>3</v>
      </c>
      <c r="G4096">
        <v>69.569999999999993</v>
      </c>
      <c r="H4096">
        <v>0.2</v>
      </c>
      <c r="I4096" t="s">
        <v>2848</v>
      </c>
      <c r="J4096">
        <f t="shared" si="189"/>
        <v>66.569999999999993</v>
      </c>
      <c r="K4096">
        <f t="shared" si="190"/>
        <v>53.256</v>
      </c>
      <c r="L4096">
        <f t="shared" si="191"/>
        <v>13.314000000000007</v>
      </c>
    </row>
    <row r="4097" spans="1:12" x14ac:dyDescent="0.35">
      <c r="A4097" t="s">
        <v>4921</v>
      </c>
      <c r="B4097" s="1">
        <v>45668</v>
      </c>
      <c r="C4097" t="s">
        <v>64</v>
      </c>
      <c r="D4097" t="s">
        <v>11</v>
      </c>
      <c r="E4097" t="s">
        <v>12</v>
      </c>
      <c r="F4097">
        <v>1</v>
      </c>
      <c r="G4097">
        <v>281.35000000000002</v>
      </c>
      <c r="H4097">
        <v>0</v>
      </c>
      <c r="I4097" t="s">
        <v>169</v>
      </c>
      <c r="J4097">
        <f t="shared" si="189"/>
        <v>280.35000000000002</v>
      </c>
      <c r="K4097">
        <f t="shared" si="190"/>
        <v>280.35000000000002</v>
      </c>
      <c r="L4097">
        <f t="shared" si="191"/>
        <v>112.14000000000001</v>
      </c>
    </row>
    <row r="4098" spans="1:12" x14ac:dyDescent="0.35">
      <c r="A4098" t="s">
        <v>4922</v>
      </c>
      <c r="B4098" s="1">
        <v>45918</v>
      </c>
      <c r="C4098" t="s">
        <v>56</v>
      </c>
      <c r="D4098" t="s">
        <v>33</v>
      </c>
      <c r="E4098" t="s">
        <v>43</v>
      </c>
      <c r="F4098">
        <v>7</v>
      </c>
      <c r="G4098">
        <v>26.2</v>
      </c>
      <c r="H4098">
        <v>0.15</v>
      </c>
      <c r="I4098" t="s">
        <v>2449</v>
      </c>
      <c r="J4098">
        <f t="shared" ref="J4098:J4161" si="192">G4098-F4098</f>
        <v>19.2</v>
      </c>
      <c r="K4098">
        <f t="shared" ref="K4098:K4161" si="193">J4098*(1-H4098)</f>
        <v>16.32</v>
      </c>
      <c r="L4098">
        <f t="shared" ref="L4098:L4161" si="194">K4098-(J4098*0.6)</f>
        <v>4.8000000000000007</v>
      </c>
    </row>
    <row r="4099" spans="1:12" x14ac:dyDescent="0.35">
      <c r="A4099" t="s">
        <v>4923</v>
      </c>
      <c r="B4099" s="1">
        <v>44958</v>
      </c>
      <c r="C4099" t="s">
        <v>71</v>
      </c>
      <c r="D4099" t="s">
        <v>33</v>
      </c>
      <c r="E4099" t="s">
        <v>43</v>
      </c>
      <c r="F4099">
        <v>2</v>
      </c>
      <c r="G4099">
        <v>66.73</v>
      </c>
      <c r="H4099">
        <v>0.3</v>
      </c>
      <c r="I4099" t="s">
        <v>2103</v>
      </c>
      <c r="J4099">
        <f t="shared" si="192"/>
        <v>64.73</v>
      </c>
      <c r="K4099">
        <f t="shared" si="193"/>
        <v>45.311</v>
      </c>
      <c r="L4099">
        <f t="shared" si="194"/>
        <v>6.472999999999999</v>
      </c>
    </row>
    <row r="4100" spans="1:12" x14ac:dyDescent="0.35">
      <c r="A4100" t="s">
        <v>4924</v>
      </c>
      <c r="B4100" s="1">
        <v>45087</v>
      </c>
      <c r="C4100" t="s">
        <v>50</v>
      </c>
      <c r="D4100" t="s">
        <v>11</v>
      </c>
      <c r="E4100" t="s">
        <v>23</v>
      </c>
      <c r="F4100">
        <v>10</v>
      </c>
      <c r="G4100">
        <v>433.06</v>
      </c>
      <c r="H4100">
        <v>0.3</v>
      </c>
      <c r="I4100" t="s">
        <v>2873</v>
      </c>
      <c r="J4100">
        <f t="shared" si="192"/>
        <v>423.06</v>
      </c>
      <c r="K4100">
        <f t="shared" si="193"/>
        <v>296.142</v>
      </c>
      <c r="L4100">
        <f t="shared" si="194"/>
        <v>42.306000000000012</v>
      </c>
    </row>
    <row r="4101" spans="1:12" x14ac:dyDescent="0.35">
      <c r="A4101" t="s">
        <v>4925</v>
      </c>
      <c r="B4101" s="1">
        <v>45116</v>
      </c>
      <c r="C4101" t="s">
        <v>29</v>
      </c>
      <c r="D4101" t="s">
        <v>18</v>
      </c>
      <c r="E4101" t="s">
        <v>19</v>
      </c>
      <c r="F4101">
        <v>1</v>
      </c>
      <c r="G4101">
        <v>653.41</v>
      </c>
      <c r="H4101">
        <v>0.15</v>
      </c>
      <c r="I4101" t="s">
        <v>1064</v>
      </c>
      <c r="J4101">
        <f t="shared" si="192"/>
        <v>652.41</v>
      </c>
      <c r="K4101">
        <f t="shared" si="193"/>
        <v>554.54849999999999</v>
      </c>
      <c r="L4101">
        <f t="shared" si="194"/>
        <v>163.10250000000002</v>
      </c>
    </row>
    <row r="4102" spans="1:12" x14ac:dyDescent="0.35">
      <c r="A4102" t="s">
        <v>4926</v>
      </c>
      <c r="B4102" s="1">
        <v>45155</v>
      </c>
      <c r="C4102" t="s">
        <v>50</v>
      </c>
      <c r="D4102" t="s">
        <v>11</v>
      </c>
      <c r="E4102" t="s">
        <v>12</v>
      </c>
      <c r="F4102">
        <v>10</v>
      </c>
      <c r="G4102">
        <v>387.51</v>
      </c>
      <c r="H4102">
        <v>0.2</v>
      </c>
      <c r="I4102" t="s">
        <v>1465</v>
      </c>
      <c r="J4102">
        <f t="shared" si="192"/>
        <v>377.51</v>
      </c>
      <c r="K4102">
        <f t="shared" si="193"/>
        <v>302.00799999999998</v>
      </c>
      <c r="L4102">
        <f t="shared" si="194"/>
        <v>75.501999999999981</v>
      </c>
    </row>
    <row r="4103" spans="1:12" x14ac:dyDescent="0.35">
      <c r="A4103" t="s">
        <v>4927</v>
      </c>
      <c r="B4103" s="1">
        <v>45530</v>
      </c>
      <c r="C4103" t="s">
        <v>22</v>
      </c>
      <c r="D4103" t="s">
        <v>11</v>
      </c>
      <c r="E4103" t="s">
        <v>12</v>
      </c>
      <c r="F4103">
        <v>5</v>
      </c>
      <c r="G4103">
        <v>481.24</v>
      </c>
      <c r="H4103">
        <v>0</v>
      </c>
      <c r="I4103" t="s">
        <v>426</v>
      </c>
      <c r="J4103">
        <f t="shared" si="192"/>
        <v>476.24</v>
      </c>
      <c r="K4103">
        <f t="shared" si="193"/>
        <v>476.24</v>
      </c>
      <c r="L4103">
        <f t="shared" si="194"/>
        <v>190.49600000000004</v>
      </c>
    </row>
    <row r="4104" spans="1:12" x14ac:dyDescent="0.35">
      <c r="A4104" t="s">
        <v>4928</v>
      </c>
      <c r="B4104" s="1">
        <v>45946</v>
      </c>
      <c r="C4104" t="s">
        <v>53</v>
      </c>
      <c r="D4104" t="s">
        <v>18</v>
      </c>
      <c r="E4104" t="s">
        <v>43</v>
      </c>
      <c r="F4104">
        <v>4</v>
      </c>
      <c r="G4104">
        <v>1481.19</v>
      </c>
      <c r="H4104">
        <v>0.15</v>
      </c>
      <c r="I4104" t="s">
        <v>245</v>
      </c>
      <c r="J4104">
        <f t="shared" si="192"/>
        <v>1477.19</v>
      </c>
      <c r="K4104">
        <f t="shared" si="193"/>
        <v>1255.6115</v>
      </c>
      <c r="L4104">
        <f t="shared" si="194"/>
        <v>369.29750000000001</v>
      </c>
    </row>
    <row r="4105" spans="1:12" x14ac:dyDescent="0.35">
      <c r="A4105" t="s">
        <v>4929</v>
      </c>
      <c r="B4105" s="1">
        <v>45463</v>
      </c>
      <c r="C4105" t="s">
        <v>64</v>
      </c>
      <c r="D4105" t="s">
        <v>11</v>
      </c>
      <c r="E4105" t="s">
        <v>19</v>
      </c>
      <c r="F4105">
        <v>8</v>
      </c>
      <c r="G4105">
        <v>521.20000000000005</v>
      </c>
      <c r="H4105">
        <v>0</v>
      </c>
      <c r="I4105" t="s">
        <v>147</v>
      </c>
      <c r="J4105">
        <f t="shared" si="192"/>
        <v>513.20000000000005</v>
      </c>
      <c r="K4105">
        <f t="shared" si="193"/>
        <v>513.20000000000005</v>
      </c>
      <c r="L4105">
        <f t="shared" si="194"/>
        <v>205.28000000000003</v>
      </c>
    </row>
    <row r="4106" spans="1:12" x14ac:dyDescent="0.35">
      <c r="A4106" t="s">
        <v>4930</v>
      </c>
      <c r="B4106" s="1">
        <v>45604</v>
      </c>
      <c r="C4106" t="s">
        <v>32</v>
      </c>
      <c r="D4106" t="s">
        <v>33</v>
      </c>
      <c r="E4106" t="s">
        <v>23</v>
      </c>
      <c r="F4106">
        <v>10</v>
      </c>
      <c r="G4106">
        <v>30.87</v>
      </c>
      <c r="H4106">
        <v>0.15</v>
      </c>
      <c r="I4106" t="s">
        <v>992</v>
      </c>
      <c r="J4106">
        <f t="shared" si="192"/>
        <v>20.87</v>
      </c>
      <c r="K4106">
        <f t="shared" si="193"/>
        <v>17.7395</v>
      </c>
      <c r="L4106">
        <f t="shared" si="194"/>
        <v>5.2174999999999994</v>
      </c>
    </row>
    <row r="4107" spans="1:12" x14ac:dyDescent="0.35">
      <c r="A4107" t="s">
        <v>4931</v>
      </c>
      <c r="B4107" s="1">
        <v>44664</v>
      </c>
      <c r="C4107" t="s">
        <v>10</v>
      </c>
      <c r="D4107" t="s">
        <v>11</v>
      </c>
      <c r="E4107" t="s">
        <v>23</v>
      </c>
      <c r="F4107">
        <v>4</v>
      </c>
      <c r="G4107">
        <v>772.92</v>
      </c>
      <c r="H4107">
        <v>0.15</v>
      </c>
      <c r="I4107" t="s">
        <v>513</v>
      </c>
      <c r="J4107">
        <f t="shared" si="192"/>
        <v>768.92</v>
      </c>
      <c r="K4107">
        <f t="shared" si="193"/>
        <v>653.58199999999999</v>
      </c>
      <c r="L4107">
        <f t="shared" si="194"/>
        <v>192.23000000000002</v>
      </c>
    </row>
    <row r="4108" spans="1:12" x14ac:dyDescent="0.35">
      <c r="A4108" t="s">
        <v>4932</v>
      </c>
      <c r="B4108" s="1">
        <v>45359</v>
      </c>
      <c r="C4108" t="s">
        <v>141</v>
      </c>
      <c r="D4108" t="s">
        <v>33</v>
      </c>
      <c r="E4108" t="s">
        <v>19</v>
      </c>
      <c r="F4108">
        <v>3</v>
      </c>
      <c r="G4108">
        <v>128.63</v>
      </c>
      <c r="H4108">
        <v>0</v>
      </c>
      <c r="I4108" t="s">
        <v>153</v>
      </c>
      <c r="J4108">
        <f t="shared" si="192"/>
        <v>125.63</v>
      </c>
      <c r="K4108">
        <f t="shared" si="193"/>
        <v>125.63</v>
      </c>
      <c r="L4108">
        <f t="shared" si="194"/>
        <v>50.251999999999995</v>
      </c>
    </row>
    <row r="4109" spans="1:12" x14ac:dyDescent="0.35">
      <c r="A4109" t="s">
        <v>4933</v>
      </c>
      <c r="B4109" s="1">
        <v>45913</v>
      </c>
      <c r="C4109" t="s">
        <v>17</v>
      </c>
      <c r="D4109" t="s">
        <v>18</v>
      </c>
      <c r="E4109" t="s">
        <v>19</v>
      </c>
      <c r="F4109">
        <v>6</v>
      </c>
      <c r="G4109">
        <v>427.78</v>
      </c>
      <c r="H4109">
        <v>0.3</v>
      </c>
      <c r="I4109" t="s">
        <v>4423</v>
      </c>
      <c r="J4109">
        <f t="shared" si="192"/>
        <v>421.78</v>
      </c>
      <c r="K4109">
        <f t="shared" si="193"/>
        <v>295.24599999999998</v>
      </c>
      <c r="L4109">
        <f t="shared" si="194"/>
        <v>42.177999999999997</v>
      </c>
    </row>
    <row r="4110" spans="1:12" x14ac:dyDescent="0.35">
      <c r="A4110" t="s">
        <v>4934</v>
      </c>
      <c r="B4110" s="1">
        <v>45357</v>
      </c>
      <c r="C4110" t="s">
        <v>56</v>
      </c>
      <c r="D4110" t="s">
        <v>33</v>
      </c>
      <c r="E4110" t="s">
        <v>19</v>
      </c>
      <c r="F4110">
        <v>10</v>
      </c>
      <c r="G4110">
        <v>83.25</v>
      </c>
      <c r="H4110">
        <v>0.3</v>
      </c>
      <c r="I4110" t="s">
        <v>996</v>
      </c>
      <c r="J4110">
        <f t="shared" si="192"/>
        <v>73.25</v>
      </c>
      <c r="K4110">
        <f t="shared" si="193"/>
        <v>51.274999999999999</v>
      </c>
      <c r="L4110">
        <f t="shared" si="194"/>
        <v>7.3250000000000028</v>
      </c>
    </row>
    <row r="4111" spans="1:12" x14ac:dyDescent="0.35">
      <c r="A4111" t="s">
        <v>4935</v>
      </c>
      <c r="B4111" s="1">
        <v>45663</v>
      </c>
      <c r="C4111" t="s">
        <v>50</v>
      </c>
      <c r="D4111" t="s">
        <v>11</v>
      </c>
      <c r="E4111" t="s">
        <v>19</v>
      </c>
      <c r="F4111">
        <v>4</v>
      </c>
      <c r="G4111">
        <v>73.12</v>
      </c>
      <c r="H4111">
        <v>0.1</v>
      </c>
      <c r="I4111" t="s">
        <v>1561</v>
      </c>
      <c r="J4111">
        <f t="shared" si="192"/>
        <v>69.12</v>
      </c>
      <c r="K4111">
        <f t="shared" si="193"/>
        <v>62.208000000000006</v>
      </c>
      <c r="L4111">
        <f t="shared" si="194"/>
        <v>20.736000000000004</v>
      </c>
    </row>
    <row r="4112" spans="1:12" x14ac:dyDescent="0.35">
      <c r="A4112" t="s">
        <v>4936</v>
      </c>
      <c r="B4112" s="1">
        <v>45866</v>
      </c>
      <c r="C4112" t="s">
        <v>32</v>
      </c>
      <c r="D4112" t="s">
        <v>33</v>
      </c>
      <c r="E4112" t="s">
        <v>12</v>
      </c>
      <c r="F4112">
        <v>3</v>
      </c>
      <c r="G4112">
        <v>90.3</v>
      </c>
      <c r="H4112">
        <v>0.1</v>
      </c>
      <c r="I4112" t="s">
        <v>1926</v>
      </c>
      <c r="J4112">
        <f t="shared" si="192"/>
        <v>87.3</v>
      </c>
      <c r="K4112">
        <f t="shared" si="193"/>
        <v>78.569999999999993</v>
      </c>
      <c r="L4112">
        <f t="shared" si="194"/>
        <v>26.189999999999998</v>
      </c>
    </row>
    <row r="4113" spans="1:12" x14ac:dyDescent="0.35">
      <c r="A4113" t="s">
        <v>4937</v>
      </c>
      <c r="B4113" s="1">
        <v>45953</v>
      </c>
      <c r="C4113" t="s">
        <v>26</v>
      </c>
      <c r="D4113" t="s">
        <v>18</v>
      </c>
      <c r="E4113" t="s">
        <v>23</v>
      </c>
      <c r="F4113">
        <v>1</v>
      </c>
      <c r="G4113">
        <v>1130.9100000000001</v>
      </c>
      <c r="H4113">
        <v>0</v>
      </c>
      <c r="I4113" t="s">
        <v>902</v>
      </c>
      <c r="J4113">
        <f t="shared" si="192"/>
        <v>1129.9100000000001</v>
      </c>
      <c r="K4113">
        <f t="shared" si="193"/>
        <v>1129.9100000000001</v>
      </c>
      <c r="L4113">
        <f t="shared" si="194"/>
        <v>451.96400000000006</v>
      </c>
    </row>
    <row r="4114" spans="1:12" x14ac:dyDescent="0.35">
      <c r="A4114" t="s">
        <v>4938</v>
      </c>
      <c r="B4114" s="1">
        <v>45583</v>
      </c>
      <c r="C4114" t="s">
        <v>40</v>
      </c>
      <c r="D4114" t="s">
        <v>33</v>
      </c>
      <c r="E4114" t="s">
        <v>19</v>
      </c>
      <c r="F4114">
        <v>5</v>
      </c>
      <c r="G4114">
        <v>119.14</v>
      </c>
      <c r="H4114">
        <v>0</v>
      </c>
      <c r="I4114" t="s">
        <v>546</v>
      </c>
      <c r="J4114">
        <f t="shared" si="192"/>
        <v>114.14</v>
      </c>
      <c r="K4114">
        <f t="shared" si="193"/>
        <v>114.14</v>
      </c>
      <c r="L4114">
        <f t="shared" si="194"/>
        <v>45.656000000000006</v>
      </c>
    </row>
    <row r="4115" spans="1:12" x14ac:dyDescent="0.35">
      <c r="A4115" t="s">
        <v>4939</v>
      </c>
      <c r="B4115" s="1">
        <v>45130</v>
      </c>
      <c r="C4115" t="s">
        <v>29</v>
      </c>
      <c r="D4115" t="s">
        <v>18</v>
      </c>
      <c r="E4115" t="s">
        <v>23</v>
      </c>
      <c r="F4115">
        <v>5</v>
      </c>
      <c r="G4115">
        <v>1348.43</v>
      </c>
      <c r="H4115">
        <v>0.1</v>
      </c>
      <c r="I4115" t="s">
        <v>2748</v>
      </c>
      <c r="J4115">
        <f t="shared" si="192"/>
        <v>1343.43</v>
      </c>
      <c r="K4115">
        <f t="shared" si="193"/>
        <v>1209.087</v>
      </c>
      <c r="L4115">
        <f t="shared" si="194"/>
        <v>403.029</v>
      </c>
    </row>
    <row r="4116" spans="1:12" x14ac:dyDescent="0.35">
      <c r="A4116" t="s">
        <v>4940</v>
      </c>
      <c r="B4116" s="1">
        <v>45458</v>
      </c>
      <c r="C4116" t="s">
        <v>50</v>
      </c>
      <c r="D4116" t="s">
        <v>11</v>
      </c>
      <c r="E4116" t="s">
        <v>12</v>
      </c>
      <c r="F4116">
        <v>9</v>
      </c>
      <c r="G4116">
        <v>732.82</v>
      </c>
      <c r="H4116">
        <v>0.15</v>
      </c>
      <c r="I4116" t="s">
        <v>699</v>
      </c>
      <c r="J4116">
        <f t="shared" si="192"/>
        <v>723.82</v>
      </c>
      <c r="K4116">
        <f t="shared" si="193"/>
        <v>615.24700000000007</v>
      </c>
      <c r="L4116">
        <f t="shared" si="194"/>
        <v>180.95500000000004</v>
      </c>
    </row>
    <row r="4117" spans="1:12" x14ac:dyDescent="0.35">
      <c r="A4117" t="s">
        <v>4941</v>
      </c>
      <c r="B4117" s="1">
        <v>45294</v>
      </c>
      <c r="C4117" t="s">
        <v>78</v>
      </c>
      <c r="D4117" t="s">
        <v>33</v>
      </c>
      <c r="E4117" t="s">
        <v>43</v>
      </c>
      <c r="F4117">
        <v>1</v>
      </c>
      <c r="G4117">
        <v>112.16</v>
      </c>
      <c r="H4117">
        <v>0.1</v>
      </c>
      <c r="I4117" t="s">
        <v>357</v>
      </c>
      <c r="J4117">
        <f t="shared" si="192"/>
        <v>111.16</v>
      </c>
      <c r="K4117">
        <f t="shared" si="193"/>
        <v>100.044</v>
      </c>
      <c r="L4117">
        <f t="shared" si="194"/>
        <v>33.347999999999999</v>
      </c>
    </row>
    <row r="4118" spans="1:12" x14ac:dyDescent="0.35">
      <c r="A4118" t="s">
        <v>4942</v>
      </c>
      <c r="B4118" s="1">
        <v>44811</v>
      </c>
      <c r="C4118" t="s">
        <v>53</v>
      </c>
      <c r="D4118" t="s">
        <v>18</v>
      </c>
      <c r="E4118" t="s">
        <v>43</v>
      </c>
      <c r="F4118">
        <v>9</v>
      </c>
      <c r="G4118">
        <v>1114.21</v>
      </c>
      <c r="H4118">
        <v>0.1</v>
      </c>
      <c r="I4118" t="s">
        <v>2254</v>
      </c>
      <c r="J4118">
        <f t="shared" si="192"/>
        <v>1105.21</v>
      </c>
      <c r="K4118">
        <f t="shared" si="193"/>
        <v>994.68900000000008</v>
      </c>
      <c r="L4118">
        <f t="shared" si="194"/>
        <v>331.5630000000001</v>
      </c>
    </row>
    <row r="4119" spans="1:12" x14ac:dyDescent="0.35">
      <c r="A4119" t="s">
        <v>4943</v>
      </c>
      <c r="B4119" s="1">
        <v>45563</v>
      </c>
      <c r="C4119" t="s">
        <v>17</v>
      </c>
      <c r="D4119" t="s">
        <v>18</v>
      </c>
      <c r="E4119" t="s">
        <v>12</v>
      </c>
      <c r="F4119">
        <v>2</v>
      </c>
      <c r="G4119">
        <v>450.97</v>
      </c>
      <c r="H4119">
        <v>0.3</v>
      </c>
      <c r="I4119" t="s">
        <v>418</v>
      </c>
      <c r="J4119">
        <f t="shared" si="192"/>
        <v>448.97</v>
      </c>
      <c r="K4119">
        <f t="shared" si="193"/>
        <v>314.279</v>
      </c>
      <c r="L4119">
        <f t="shared" si="194"/>
        <v>44.896999999999991</v>
      </c>
    </row>
    <row r="4120" spans="1:12" x14ac:dyDescent="0.35">
      <c r="A4120" t="s">
        <v>4944</v>
      </c>
      <c r="B4120" s="1">
        <v>45418</v>
      </c>
      <c r="C4120" t="s">
        <v>64</v>
      </c>
      <c r="D4120" t="s">
        <v>11</v>
      </c>
      <c r="E4120" t="s">
        <v>12</v>
      </c>
      <c r="F4120">
        <v>2</v>
      </c>
      <c r="G4120">
        <v>524.74</v>
      </c>
      <c r="H4120">
        <v>0</v>
      </c>
      <c r="I4120" t="s">
        <v>4500</v>
      </c>
      <c r="J4120">
        <f t="shared" si="192"/>
        <v>522.74</v>
      </c>
      <c r="K4120">
        <f t="shared" si="193"/>
        <v>522.74</v>
      </c>
      <c r="L4120">
        <f t="shared" si="194"/>
        <v>209.096</v>
      </c>
    </row>
    <row r="4121" spans="1:12" x14ac:dyDescent="0.35">
      <c r="A4121" t="s">
        <v>4945</v>
      </c>
      <c r="B4121" s="1">
        <v>45760</v>
      </c>
      <c r="C4121" t="s">
        <v>53</v>
      </c>
      <c r="D4121" t="s">
        <v>18</v>
      </c>
      <c r="E4121" t="s">
        <v>19</v>
      </c>
      <c r="F4121">
        <v>6</v>
      </c>
      <c r="G4121">
        <v>888.46</v>
      </c>
      <c r="H4121">
        <v>0</v>
      </c>
      <c r="I4121" t="s">
        <v>1034</v>
      </c>
      <c r="J4121">
        <f t="shared" si="192"/>
        <v>882.46</v>
      </c>
      <c r="K4121">
        <f t="shared" si="193"/>
        <v>882.46</v>
      </c>
      <c r="L4121">
        <f t="shared" si="194"/>
        <v>352.98400000000004</v>
      </c>
    </row>
    <row r="4122" spans="1:12" x14ac:dyDescent="0.35">
      <c r="A4122" t="s">
        <v>4946</v>
      </c>
      <c r="B4122" s="1">
        <v>44813</v>
      </c>
      <c r="C4122" t="s">
        <v>10</v>
      </c>
      <c r="D4122" t="s">
        <v>11</v>
      </c>
      <c r="E4122" t="s">
        <v>19</v>
      </c>
      <c r="F4122">
        <v>5</v>
      </c>
      <c r="G4122">
        <v>588.78</v>
      </c>
      <c r="H4122">
        <v>0.2</v>
      </c>
      <c r="I4122" t="s">
        <v>758</v>
      </c>
      <c r="J4122">
        <f t="shared" si="192"/>
        <v>583.78</v>
      </c>
      <c r="K4122">
        <f t="shared" si="193"/>
        <v>467.024</v>
      </c>
      <c r="L4122">
        <f t="shared" si="194"/>
        <v>116.75600000000003</v>
      </c>
    </row>
    <row r="4123" spans="1:12" x14ac:dyDescent="0.35">
      <c r="A4123" t="s">
        <v>4947</v>
      </c>
      <c r="B4123" s="1">
        <v>45490</v>
      </c>
      <c r="C4123" t="s">
        <v>99</v>
      </c>
      <c r="D4123" t="s">
        <v>33</v>
      </c>
      <c r="E4123" t="s">
        <v>43</v>
      </c>
      <c r="F4123">
        <v>5</v>
      </c>
      <c r="G4123">
        <v>21.02</v>
      </c>
      <c r="H4123">
        <v>0.15</v>
      </c>
      <c r="I4123" t="s">
        <v>949</v>
      </c>
      <c r="J4123">
        <f t="shared" si="192"/>
        <v>16.02</v>
      </c>
      <c r="K4123">
        <f t="shared" si="193"/>
        <v>13.616999999999999</v>
      </c>
      <c r="L4123">
        <f t="shared" si="194"/>
        <v>4.004999999999999</v>
      </c>
    </row>
    <row r="4124" spans="1:12" x14ac:dyDescent="0.35">
      <c r="A4124" t="s">
        <v>4948</v>
      </c>
      <c r="B4124" s="1">
        <v>44576</v>
      </c>
      <c r="C4124" t="s">
        <v>32</v>
      </c>
      <c r="D4124" t="s">
        <v>33</v>
      </c>
      <c r="E4124" t="s">
        <v>23</v>
      </c>
      <c r="F4124">
        <v>9</v>
      </c>
      <c r="G4124">
        <v>90.42</v>
      </c>
      <c r="H4124">
        <v>0</v>
      </c>
      <c r="I4124" t="s">
        <v>1763</v>
      </c>
      <c r="J4124">
        <f t="shared" si="192"/>
        <v>81.42</v>
      </c>
      <c r="K4124">
        <f t="shared" si="193"/>
        <v>81.42</v>
      </c>
      <c r="L4124">
        <f t="shared" si="194"/>
        <v>32.568000000000005</v>
      </c>
    </row>
    <row r="4125" spans="1:12" x14ac:dyDescent="0.35">
      <c r="A4125" t="s">
        <v>4949</v>
      </c>
      <c r="B4125" s="1">
        <v>45385</v>
      </c>
      <c r="C4125" t="s">
        <v>17</v>
      </c>
      <c r="D4125" t="s">
        <v>18</v>
      </c>
      <c r="E4125" t="s">
        <v>43</v>
      </c>
      <c r="F4125">
        <v>8</v>
      </c>
      <c r="G4125">
        <v>1014.07</v>
      </c>
      <c r="H4125">
        <v>0.15</v>
      </c>
      <c r="I4125" t="s">
        <v>473</v>
      </c>
      <c r="J4125">
        <f t="shared" si="192"/>
        <v>1006.07</v>
      </c>
      <c r="K4125">
        <f t="shared" si="193"/>
        <v>855.15949999999998</v>
      </c>
      <c r="L4125">
        <f t="shared" si="194"/>
        <v>251.51749999999993</v>
      </c>
    </row>
    <row r="4126" spans="1:12" x14ac:dyDescent="0.35">
      <c r="A4126" t="s">
        <v>4950</v>
      </c>
      <c r="B4126" s="1">
        <v>45380</v>
      </c>
      <c r="C4126" t="s">
        <v>78</v>
      </c>
      <c r="D4126" t="s">
        <v>33</v>
      </c>
      <c r="E4126" t="s">
        <v>23</v>
      </c>
      <c r="F4126">
        <v>7</v>
      </c>
      <c r="G4126">
        <v>63.13</v>
      </c>
      <c r="H4126">
        <v>0.1</v>
      </c>
      <c r="I4126" t="s">
        <v>1264</v>
      </c>
      <c r="J4126">
        <f t="shared" si="192"/>
        <v>56.13</v>
      </c>
      <c r="K4126">
        <f t="shared" si="193"/>
        <v>50.517000000000003</v>
      </c>
      <c r="L4126">
        <f t="shared" si="194"/>
        <v>16.839000000000006</v>
      </c>
    </row>
    <row r="4127" spans="1:12" x14ac:dyDescent="0.35">
      <c r="A4127" t="s">
        <v>4951</v>
      </c>
      <c r="B4127" s="1">
        <v>45713</v>
      </c>
      <c r="C4127" t="s">
        <v>141</v>
      </c>
      <c r="D4127" t="s">
        <v>33</v>
      </c>
      <c r="E4127" t="s">
        <v>19</v>
      </c>
      <c r="F4127">
        <v>9</v>
      </c>
      <c r="G4127">
        <v>102.33</v>
      </c>
      <c r="H4127">
        <v>0.1</v>
      </c>
      <c r="I4127" t="s">
        <v>1000</v>
      </c>
      <c r="J4127">
        <f t="shared" si="192"/>
        <v>93.33</v>
      </c>
      <c r="K4127">
        <f t="shared" si="193"/>
        <v>83.997</v>
      </c>
      <c r="L4127">
        <f t="shared" si="194"/>
        <v>27.999000000000002</v>
      </c>
    </row>
    <row r="4128" spans="1:12" x14ac:dyDescent="0.35">
      <c r="A4128" t="s">
        <v>4952</v>
      </c>
      <c r="B4128" s="1">
        <v>45454</v>
      </c>
      <c r="C4128" t="s">
        <v>32</v>
      </c>
      <c r="D4128" t="s">
        <v>33</v>
      </c>
      <c r="E4128" t="s">
        <v>43</v>
      </c>
      <c r="F4128">
        <v>3</v>
      </c>
      <c r="G4128">
        <v>15.24</v>
      </c>
      <c r="H4128">
        <v>0.1</v>
      </c>
      <c r="I4128" t="s">
        <v>330</v>
      </c>
      <c r="J4128">
        <f t="shared" si="192"/>
        <v>12.24</v>
      </c>
      <c r="K4128">
        <f t="shared" si="193"/>
        <v>11.016</v>
      </c>
      <c r="L4128">
        <f t="shared" si="194"/>
        <v>3.6720000000000006</v>
      </c>
    </row>
    <row r="4129" spans="1:12" x14ac:dyDescent="0.35">
      <c r="A4129" t="s">
        <v>4953</v>
      </c>
      <c r="B4129" s="1">
        <v>45838</v>
      </c>
      <c r="C4129" t="s">
        <v>26</v>
      </c>
      <c r="D4129" t="s">
        <v>18</v>
      </c>
      <c r="E4129" t="s">
        <v>12</v>
      </c>
      <c r="F4129">
        <v>10</v>
      </c>
      <c r="G4129">
        <v>881.64</v>
      </c>
      <c r="H4129">
        <v>0.15</v>
      </c>
      <c r="I4129" t="s">
        <v>365</v>
      </c>
      <c r="J4129">
        <f t="shared" si="192"/>
        <v>871.64</v>
      </c>
      <c r="K4129">
        <f t="shared" si="193"/>
        <v>740.89400000000001</v>
      </c>
      <c r="L4129">
        <f t="shared" si="194"/>
        <v>217.91000000000008</v>
      </c>
    </row>
    <row r="4130" spans="1:12" x14ac:dyDescent="0.35">
      <c r="A4130" t="s">
        <v>4954</v>
      </c>
      <c r="B4130" s="1">
        <v>45174</v>
      </c>
      <c r="C4130" t="s">
        <v>17</v>
      </c>
      <c r="D4130" t="s">
        <v>18</v>
      </c>
      <c r="E4130" t="s">
        <v>12</v>
      </c>
      <c r="F4130">
        <v>3</v>
      </c>
      <c r="G4130">
        <v>106.93</v>
      </c>
      <c r="H4130">
        <v>0</v>
      </c>
      <c r="I4130" t="s">
        <v>122</v>
      </c>
      <c r="J4130">
        <f t="shared" si="192"/>
        <v>103.93</v>
      </c>
      <c r="K4130">
        <f t="shared" si="193"/>
        <v>103.93</v>
      </c>
      <c r="L4130">
        <f t="shared" si="194"/>
        <v>41.572000000000003</v>
      </c>
    </row>
    <row r="4131" spans="1:12" x14ac:dyDescent="0.35">
      <c r="A4131" t="s">
        <v>4955</v>
      </c>
      <c r="B4131" s="1">
        <v>44645</v>
      </c>
      <c r="C4131" t="s">
        <v>141</v>
      </c>
      <c r="D4131" t="s">
        <v>33</v>
      </c>
      <c r="E4131" t="s">
        <v>23</v>
      </c>
      <c r="F4131">
        <v>4</v>
      </c>
      <c r="G4131">
        <v>98.58</v>
      </c>
      <c r="H4131">
        <v>0.15</v>
      </c>
      <c r="I4131" t="s">
        <v>940</v>
      </c>
      <c r="J4131">
        <f t="shared" si="192"/>
        <v>94.58</v>
      </c>
      <c r="K4131">
        <f t="shared" si="193"/>
        <v>80.393000000000001</v>
      </c>
      <c r="L4131">
        <f t="shared" si="194"/>
        <v>23.645000000000003</v>
      </c>
    </row>
    <row r="4132" spans="1:12" x14ac:dyDescent="0.35">
      <c r="A4132" t="s">
        <v>4956</v>
      </c>
      <c r="B4132" s="1">
        <v>44688</v>
      </c>
      <c r="C4132" t="s">
        <v>78</v>
      </c>
      <c r="D4132" t="s">
        <v>33</v>
      </c>
      <c r="E4132" t="s">
        <v>12</v>
      </c>
      <c r="F4132">
        <v>5</v>
      </c>
      <c r="G4132">
        <v>65.16</v>
      </c>
      <c r="H4132">
        <v>0.15</v>
      </c>
      <c r="I4132" t="s">
        <v>481</v>
      </c>
      <c r="J4132">
        <f t="shared" si="192"/>
        <v>60.16</v>
      </c>
      <c r="K4132">
        <f t="shared" si="193"/>
        <v>51.135999999999996</v>
      </c>
      <c r="L4132">
        <f t="shared" si="194"/>
        <v>15.04</v>
      </c>
    </row>
    <row r="4133" spans="1:12" x14ac:dyDescent="0.35">
      <c r="A4133" t="s">
        <v>4957</v>
      </c>
      <c r="B4133" s="1">
        <v>44894</v>
      </c>
      <c r="C4133" t="s">
        <v>64</v>
      </c>
      <c r="D4133" t="s">
        <v>11</v>
      </c>
      <c r="E4133" t="s">
        <v>12</v>
      </c>
      <c r="F4133">
        <v>1</v>
      </c>
      <c r="G4133">
        <v>195.49</v>
      </c>
      <c r="H4133">
        <v>0.2</v>
      </c>
      <c r="I4133" t="s">
        <v>992</v>
      </c>
      <c r="J4133">
        <f t="shared" si="192"/>
        <v>194.49</v>
      </c>
      <c r="K4133">
        <f t="shared" si="193"/>
        <v>155.59200000000001</v>
      </c>
      <c r="L4133">
        <f t="shared" si="194"/>
        <v>38.89800000000001</v>
      </c>
    </row>
    <row r="4134" spans="1:12" x14ac:dyDescent="0.35">
      <c r="A4134" t="s">
        <v>4958</v>
      </c>
      <c r="B4134" s="1">
        <v>45051</v>
      </c>
      <c r="C4134" t="s">
        <v>22</v>
      </c>
      <c r="D4134" t="s">
        <v>11</v>
      </c>
      <c r="E4134" t="s">
        <v>19</v>
      </c>
      <c r="F4134">
        <v>2</v>
      </c>
      <c r="G4134">
        <v>741.34</v>
      </c>
      <c r="H4134">
        <v>0.2</v>
      </c>
      <c r="I4134" t="s">
        <v>4022</v>
      </c>
      <c r="J4134">
        <f t="shared" si="192"/>
        <v>739.34</v>
      </c>
      <c r="K4134">
        <f t="shared" si="193"/>
        <v>591.47200000000009</v>
      </c>
      <c r="L4134">
        <f t="shared" si="194"/>
        <v>147.86800000000011</v>
      </c>
    </row>
    <row r="4135" spans="1:12" x14ac:dyDescent="0.35">
      <c r="A4135" t="s">
        <v>4959</v>
      </c>
      <c r="B4135" s="1">
        <v>45286</v>
      </c>
      <c r="C4135" t="s">
        <v>61</v>
      </c>
      <c r="D4135" t="s">
        <v>33</v>
      </c>
      <c r="E4135" t="s">
        <v>43</v>
      </c>
      <c r="F4135">
        <v>6</v>
      </c>
      <c r="G4135">
        <v>80.849999999999994</v>
      </c>
      <c r="H4135">
        <v>0.1</v>
      </c>
      <c r="I4135" t="s">
        <v>2740</v>
      </c>
      <c r="J4135">
        <f t="shared" si="192"/>
        <v>74.849999999999994</v>
      </c>
      <c r="K4135">
        <f t="shared" si="193"/>
        <v>67.364999999999995</v>
      </c>
      <c r="L4135">
        <f t="shared" si="194"/>
        <v>22.454999999999998</v>
      </c>
    </row>
    <row r="4136" spans="1:12" x14ac:dyDescent="0.35">
      <c r="A4136" t="s">
        <v>4960</v>
      </c>
      <c r="B4136" s="1">
        <v>45154</v>
      </c>
      <c r="C4136" t="s">
        <v>141</v>
      </c>
      <c r="D4136" t="s">
        <v>33</v>
      </c>
      <c r="E4136" t="s">
        <v>23</v>
      </c>
      <c r="F4136">
        <v>2</v>
      </c>
      <c r="G4136">
        <v>54.82</v>
      </c>
      <c r="H4136">
        <v>0.1</v>
      </c>
      <c r="I4136" t="s">
        <v>183</v>
      </c>
      <c r="J4136">
        <f t="shared" si="192"/>
        <v>52.82</v>
      </c>
      <c r="K4136">
        <f t="shared" si="193"/>
        <v>47.538000000000004</v>
      </c>
      <c r="L4136">
        <f t="shared" si="194"/>
        <v>15.846000000000004</v>
      </c>
    </row>
    <row r="4137" spans="1:12" x14ac:dyDescent="0.35">
      <c r="A4137" t="s">
        <v>4961</v>
      </c>
      <c r="B4137" s="1">
        <v>45498</v>
      </c>
      <c r="C4137" t="s">
        <v>32</v>
      </c>
      <c r="D4137" t="s">
        <v>33</v>
      </c>
      <c r="E4137" t="s">
        <v>23</v>
      </c>
      <c r="F4137">
        <v>9</v>
      </c>
      <c r="G4137">
        <v>35.61</v>
      </c>
      <c r="H4137">
        <v>0</v>
      </c>
      <c r="I4137" t="s">
        <v>1482</v>
      </c>
      <c r="J4137">
        <f t="shared" si="192"/>
        <v>26.61</v>
      </c>
      <c r="K4137">
        <f t="shared" si="193"/>
        <v>26.61</v>
      </c>
      <c r="L4137">
        <f t="shared" si="194"/>
        <v>10.644</v>
      </c>
    </row>
    <row r="4138" spans="1:12" x14ac:dyDescent="0.35">
      <c r="A4138" t="s">
        <v>4962</v>
      </c>
      <c r="B4138" s="1">
        <v>45589</v>
      </c>
      <c r="C4138" t="s">
        <v>99</v>
      </c>
      <c r="D4138" t="s">
        <v>33</v>
      </c>
      <c r="E4138" t="s">
        <v>12</v>
      </c>
      <c r="F4138">
        <v>6</v>
      </c>
      <c r="G4138">
        <v>55.62</v>
      </c>
      <c r="H4138">
        <v>0.15</v>
      </c>
      <c r="I4138" t="s">
        <v>493</v>
      </c>
      <c r="J4138">
        <f t="shared" si="192"/>
        <v>49.62</v>
      </c>
      <c r="K4138">
        <f t="shared" si="193"/>
        <v>42.177</v>
      </c>
      <c r="L4138">
        <f t="shared" si="194"/>
        <v>12.405000000000001</v>
      </c>
    </row>
    <row r="4139" spans="1:12" x14ac:dyDescent="0.35">
      <c r="A4139" t="s">
        <v>4963</v>
      </c>
      <c r="B4139" s="1">
        <v>45907</v>
      </c>
      <c r="C4139" t="s">
        <v>64</v>
      </c>
      <c r="D4139" t="s">
        <v>11</v>
      </c>
      <c r="E4139" t="s">
        <v>23</v>
      </c>
      <c r="F4139">
        <v>5</v>
      </c>
      <c r="G4139">
        <v>101.22</v>
      </c>
      <c r="H4139">
        <v>0.3</v>
      </c>
      <c r="I4139" t="s">
        <v>187</v>
      </c>
      <c r="J4139">
        <f t="shared" si="192"/>
        <v>96.22</v>
      </c>
      <c r="K4139">
        <f t="shared" si="193"/>
        <v>67.353999999999999</v>
      </c>
      <c r="L4139">
        <f t="shared" si="194"/>
        <v>9.6219999999999999</v>
      </c>
    </row>
    <row r="4140" spans="1:12" x14ac:dyDescent="0.35">
      <c r="A4140" t="s">
        <v>4964</v>
      </c>
      <c r="B4140" s="1">
        <v>45959</v>
      </c>
      <c r="C4140" t="s">
        <v>56</v>
      </c>
      <c r="D4140" t="s">
        <v>33</v>
      </c>
      <c r="E4140" t="s">
        <v>19</v>
      </c>
      <c r="F4140">
        <v>10</v>
      </c>
      <c r="G4140">
        <v>94.14</v>
      </c>
      <c r="H4140">
        <v>0.2</v>
      </c>
      <c r="I4140" t="s">
        <v>1168</v>
      </c>
      <c r="J4140">
        <f t="shared" si="192"/>
        <v>84.14</v>
      </c>
      <c r="K4140">
        <f t="shared" si="193"/>
        <v>67.311999999999998</v>
      </c>
      <c r="L4140">
        <f t="shared" si="194"/>
        <v>16.827999999999996</v>
      </c>
    </row>
    <row r="4141" spans="1:12" x14ac:dyDescent="0.35">
      <c r="A4141" t="s">
        <v>4965</v>
      </c>
      <c r="B4141" s="1">
        <v>45102</v>
      </c>
      <c r="C4141" t="s">
        <v>156</v>
      </c>
      <c r="D4141" t="s">
        <v>33</v>
      </c>
      <c r="E4141" t="s">
        <v>23</v>
      </c>
      <c r="F4141">
        <v>7</v>
      </c>
      <c r="G4141">
        <v>107.03</v>
      </c>
      <c r="H4141">
        <v>0</v>
      </c>
      <c r="I4141" t="s">
        <v>1115</v>
      </c>
      <c r="J4141">
        <f t="shared" si="192"/>
        <v>100.03</v>
      </c>
      <c r="K4141">
        <f t="shared" si="193"/>
        <v>100.03</v>
      </c>
      <c r="L4141">
        <f t="shared" si="194"/>
        <v>40.012</v>
      </c>
    </row>
    <row r="4142" spans="1:12" x14ac:dyDescent="0.35">
      <c r="A4142" t="s">
        <v>4966</v>
      </c>
      <c r="B4142" s="1">
        <v>45962</v>
      </c>
      <c r="C4142" t="s">
        <v>17</v>
      </c>
      <c r="D4142" t="s">
        <v>18</v>
      </c>
      <c r="E4142" t="s">
        <v>12</v>
      </c>
      <c r="F4142">
        <v>7</v>
      </c>
      <c r="G4142">
        <v>835.29</v>
      </c>
      <c r="H4142">
        <v>0.1</v>
      </c>
      <c r="I4142" t="s">
        <v>1277</v>
      </c>
      <c r="J4142">
        <f t="shared" si="192"/>
        <v>828.29</v>
      </c>
      <c r="K4142">
        <f t="shared" si="193"/>
        <v>745.46100000000001</v>
      </c>
      <c r="L4142">
        <f t="shared" si="194"/>
        <v>248.48700000000008</v>
      </c>
    </row>
    <row r="4143" spans="1:12" x14ac:dyDescent="0.35">
      <c r="A4143" t="s">
        <v>4967</v>
      </c>
      <c r="B4143" s="1">
        <v>45499</v>
      </c>
      <c r="C4143" t="s">
        <v>50</v>
      </c>
      <c r="D4143" t="s">
        <v>11</v>
      </c>
      <c r="E4143" t="s">
        <v>23</v>
      </c>
      <c r="F4143">
        <v>10</v>
      </c>
      <c r="G4143">
        <v>595.16</v>
      </c>
      <c r="H4143">
        <v>0.2</v>
      </c>
      <c r="I4143" t="s">
        <v>779</v>
      </c>
      <c r="J4143">
        <f t="shared" si="192"/>
        <v>585.16</v>
      </c>
      <c r="K4143">
        <f t="shared" si="193"/>
        <v>468.12799999999999</v>
      </c>
      <c r="L4143">
        <f t="shared" si="194"/>
        <v>117.03200000000004</v>
      </c>
    </row>
    <row r="4144" spans="1:12" x14ac:dyDescent="0.35">
      <c r="A4144" t="s">
        <v>4968</v>
      </c>
      <c r="B4144" s="1">
        <v>44570</v>
      </c>
      <c r="C4144" t="s">
        <v>50</v>
      </c>
      <c r="D4144" t="s">
        <v>11</v>
      </c>
      <c r="E4144" t="s">
        <v>19</v>
      </c>
      <c r="F4144">
        <v>10</v>
      </c>
      <c r="G4144">
        <v>619.25</v>
      </c>
      <c r="H4144">
        <v>0.3</v>
      </c>
      <c r="I4144" t="s">
        <v>110</v>
      </c>
      <c r="J4144">
        <f t="shared" si="192"/>
        <v>609.25</v>
      </c>
      <c r="K4144">
        <f t="shared" si="193"/>
        <v>426.47499999999997</v>
      </c>
      <c r="L4144">
        <f t="shared" si="194"/>
        <v>60.924999999999955</v>
      </c>
    </row>
    <row r="4145" spans="1:12" x14ac:dyDescent="0.35">
      <c r="A4145" t="s">
        <v>4969</v>
      </c>
      <c r="B4145" s="1">
        <v>45946</v>
      </c>
      <c r="C4145" t="s">
        <v>22</v>
      </c>
      <c r="D4145" t="s">
        <v>11</v>
      </c>
      <c r="E4145" t="s">
        <v>12</v>
      </c>
      <c r="F4145">
        <v>9</v>
      </c>
      <c r="G4145">
        <v>766.33</v>
      </c>
      <c r="H4145">
        <v>0.15</v>
      </c>
      <c r="I4145" t="s">
        <v>1892</v>
      </c>
      <c r="J4145">
        <f t="shared" si="192"/>
        <v>757.33</v>
      </c>
      <c r="K4145">
        <f t="shared" si="193"/>
        <v>643.73050000000001</v>
      </c>
      <c r="L4145">
        <f t="shared" si="194"/>
        <v>189.33249999999998</v>
      </c>
    </row>
    <row r="4146" spans="1:12" x14ac:dyDescent="0.35">
      <c r="A4146" t="s">
        <v>4970</v>
      </c>
      <c r="B4146" s="1">
        <v>44816</v>
      </c>
      <c r="C4146" t="s">
        <v>99</v>
      </c>
      <c r="D4146" t="s">
        <v>33</v>
      </c>
      <c r="E4146" t="s">
        <v>19</v>
      </c>
      <c r="F4146">
        <v>5</v>
      </c>
      <c r="G4146">
        <v>135.36000000000001</v>
      </c>
      <c r="H4146">
        <v>0.3</v>
      </c>
      <c r="I4146" t="s">
        <v>1157</v>
      </c>
      <c r="J4146">
        <f t="shared" si="192"/>
        <v>130.36000000000001</v>
      </c>
      <c r="K4146">
        <f t="shared" si="193"/>
        <v>91.25200000000001</v>
      </c>
      <c r="L4146">
        <f t="shared" si="194"/>
        <v>13.036000000000001</v>
      </c>
    </row>
    <row r="4147" spans="1:12" x14ac:dyDescent="0.35">
      <c r="A4147" t="s">
        <v>4971</v>
      </c>
      <c r="B4147" s="1">
        <v>45186</v>
      </c>
      <c r="C4147" t="s">
        <v>17</v>
      </c>
      <c r="D4147" t="s">
        <v>18</v>
      </c>
      <c r="E4147" t="s">
        <v>23</v>
      </c>
      <c r="F4147">
        <v>3</v>
      </c>
      <c r="G4147">
        <v>310.70999999999998</v>
      </c>
      <c r="H4147">
        <v>0</v>
      </c>
      <c r="I4147" t="s">
        <v>1635</v>
      </c>
      <c r="J4147">
        <f t="shared" si="192"/>
        <v>307.70999999999998</v>
      </c>
      <c r="K4147">
        <f t="shared" si="193"/>
        <v>307.70999999999998</v>
      </c>
      <c r="L4147">
        <f t="shared" si="194"/>
        <v>123.084</v>
      </c>
    </row>
    <row r="4148" spans="1:12" x14ac:dyDescent="0.35">
      <c r="A4148" t="s">
        <v>4972</v>
      </c>
      <c r="B4148" s="1">
        <v>45397</v>
      </c>
      <c r="C4148" t="s">
        <v>10</v>
      </c>
      <c r="D4148" t="s">
        <v>11</v>
      </c>
      <c r="E4148" t="s">
        <v>12</v>
      </c>
      <c r="F4148">
        <v>6</v>
      </c>
      <c r="G4148">
        <v>77.349999999999994</v>
      </c>
      <c r="H4148">
        <v>0</v>
      </c>
      <c r="I4148" t="s">
        <v>830</v>
      </c>
      <c r="J4148">
        <f t="shared" si="192"/>
        <v>71.349999999999994</v>
      </c>
      <c r="K4148">
        <f t="shared" si="193"/>
        <v>71.349999999999994</v>
      </c>
      <c r="L4148">
        <f t="shared" si="194"/>
        <v>28.54</v>
      </c>
    </row>
    <row r="4149" spans="1:12" x14ac:dyDescent="0.35">
      <c r="A4149" t="s">
        <v>4973</v>
      </c>
      <c r="B4149" s="1">
        <v>44831</v>
      </c>
      <c r="C4149" t="s">
        <v>141</v>
      </c>
      <c r="D4149" t="s">
        <v>33</v>
      </c>
      <c r="E4149" t="s">
        <v>43</v>
      </c>
      <c r="F4149">
        <v>4</v>
      </c>
      <c r="G4149">
        <v>102.67</v>
      </c>
      <c r="H4149">
        <v>0</v>
      </c>
      <c r="I4149" t="s">
        <v>751</v>
      </c>
      <c r="J4149">
        <f t="shared" si="192"/>
        <v>98.67</v>
      </c>
      <c r="K4149">
        <f t="shared" si="193"/>
        <v>98.67</v>
      </c>
      <c r="L4149">
        <f t="shared" si="194"/>
        <v>39.468000000000004</v>
      </c>
    </row>
    <row r="4150" spans="1:12" x14ac:dyDescent="0.35">
      <c r="A4150" t="s">
        <v>4974</v>
      </c>
      <c r="B4150" s="1">
        <v>44671</v>
      </c>
      <c r="C4150" t="s">
        <v>26</v>
      </c>
      <c r="D4150" t="s">
        <v>18</v>
      </c>
      <c r="E4150" t="s">
        <v>43</v>
      </c>
      <c r="F4150">
        <v>6</v>
      </c>
      <c r="G4150">
        <v>1422.16</v>
      </c>
      <c r="H4150">
        <v>0.2</v>
      </c>
      <c r="I4150" t="s">
        <v>722</v>
      </c>
      <c r="J4150">
        <f t="shared" si="192"/>
        <v>1416.16</v>
      </c>
      <c r="K4150">
        <f t="shared" si="193"/>
        <v>1132.9280000000001</v>
      </c>
      <c r="L4150">
        <f t="shared" si="194"/>
        <v>283.23200000000008</v>
      </c>
    </row>
    <row r="4151" spans="1:12" x14ac:dyDescent="0.35">
      <c r="A4151" t="s">
        <v>4975</v>
      </c>
      <c r="B4151" s="1">
        <v>45939</v>
      </c>
      <c r="C4151" t="s">
        <v>141</v>
      </c>
      <c r="D4151" t="s">
        <v>33</v>
      </c>
      <c r="E4151" t="s">
        <v>19</v>
      </c>
      <c r="F4151">
        <v>3</v>
      </c>
      <c r="G4151">
        <v>133.19999999999999</v>
      </c>
      <c r="H4151">
        <v>0.2</v>
      </c>
      <c r="I4151" t="s">
        <v>1802</v>
      </c>
      <c r="J4151">
        <f t="shared" si="192"/>
        <v>130.19999999999999</v>
      </c>
      <c r="K4151">
        <f t="shared" si="193"/>
        <v>104.16</v>
      </c>
      <c r="L4151">
        <f t="shared" si="194"/>
        <v>26.040000000000006</v>
      </c>
    </row>
    <row r="4152" spans="1:12" x14ac:dyDescent="0.35">
      <c r="A4152" t="s">
        <v>4976</v>
      </c>
      <c r="B4152" s="1">
        <v>45271</v>
      </c>
      <c r="C4152" t="s">
        <v>50</v>
      </c>
      <c r="D4152" t="s">
        <v>11</v>
      </c>
      <c r="E4152" t="s">
        <v>43</v>
      </c>
      <c r="F4152">
        <v>6</v>
      </c>
      <c r="G4152">
        <v>60.86</v>
      </c>
      <c r="H4152">
        <v>0.3</v>
      </c>
      <c r="I4152" t="s">
        <v>3759</v>
      </c>
      <c r="J4152">
        <f t="shared" si="192"/>
        <v>54.86</v>
      </c>
      <c r="K4152">
        <f t="shared" si="193"/>
        <v>38.401999999999994</v>
      </c>
      <c r="L4152">
        <f t="shared" si="194"/>
        <v>5.4859999999999971</v>
      </c>
    </row>
    <row r="4153" spans="1:12" x14ac:dyDescent="0.35">
      <c r="A4153" t="s">
        <v>4977</v>
      </c>
      <c r="B4153" s="1">
        <v>45067</v>
      </c>
      <c r="C4153" t="s">
        <v>22</v>
      </c>
      <c r="D4153" t="s">
        <v>11</v>
      </c>
      <c r="E4153" t="s">
        <v>23</v>
      </c>
      <c r="F4153">
        <v>1</v>
      </c>
      <c r="G4153">
        <v>154.79</v>
      </c>
      <c r="H4153">
        <v>0.1</v>
      </c>
      <c r="I4153" t="s">
        <v>1570</v>
      </c>
      <c r="J4153">
        <f t="shared" si="192"/>
        <v>153.79</v>
      </c>
      <c r="K4153">
        <f t="shared" si="193"/>
        <v>138.411</v>
      </c>
      <c r="L4153">
        <f t="shared" si="194"/>
        <v>46.137000000000015</v>
      </c>
    </row>
    <row r="4154" spans="1:12" x14ac:dyDescent="0.35">
      <c r="A4154" t="s">
        <v>4978</v>
      </c>
      <c r="B4154" s="1">
        <v>44976</v>
      </c>
      <c r="C4154" t="s">
        <v>22</v>
      </c>
      <c r="D4154" t="s">
        <v>11</v>
      </c>
      <c r="E4154" t="s">
        <v>19</v>
      </c>
      <c r="F4154">
        <v>8</v>
      </c>
      <c r="G4154">
        <v>413.16</v>
      </c>
      <c r="H4154">
        <v>0.3</v>
      </c>
      <c r="I4154" t="s">
        <v>508</v>
      </c>
      <c r="J4154">
        <f t="shared" si="192"/>
        <v>405.16</v>
      </c>
      <c r="K4154">
        <f t="shared" si="193"/>
        <v>283.61200000000002</v>
      </c>
      <c r="L4154">
        <f t="shared" si="194"/>
        <v>40.51600000000002</v>
      </c>
    </row>
    <row r="4155" spans="1:12" x14ac:dyDescent="0.35">
      <c r="A4155" t="s">
        <v>4979</v>
      </c>
      <c r="B4155" s="1">
        <v>45949</v>
      </c>
      <c r="C4155" t="s">
        <v>71</v>
      </c>
      <c r="D4155" t="s">
        <v>33</v>
      </c>
      <c r="E4155" t="s">
        <v>12</v>
      </c>
      <c r="F4155">
        <v>8</v>
      </c>
      <c r="G4155">
        <v>73.83</v>
      </c>
      <c r="H4155">
        <v>0.3</v>
      </c>
      <c r="I4155" t="s">
        <v>67</v>
      </c>
      <c r="J4155">
        <f t="shared" si="192"/>
        <v>65.83</v>
      </c>
      <c r="K4155">
        <f t="shared" si="193"/>
        <v>46.080999999999996</v>
      </c>
      <c r="L4155">
        <f t="shared" si="194"/>
        <v>6.5829999999999984</v>
      </c>
    </row>
    <row r="4156" spans="1:12" x14ac:dyDescent="0.35">
      <c r="A4156" t="s">
        <v>4980</v>
      </c>
      <c r="B4156" s="1">
        <v>45288</v>
      </c>
      <c r="C4156" t="s">
        <v>156</v>
      </c>
      <c r="D4156" t="s">
        <v>33</v>
      </c>
      <c r="E4156" t="s">
        <v>23</v>
      </c>
      <c r="F4156">
        <v>7</v>
      </c>
      <c r="G4156">
        <v>14.41</v>
      </c>
      <c r="H4156">
        <v>0</v>
      </c>
      <c r="I4156" t="s">
        <v>268</v>
      </c>
      <c r="J4156">
        <f t="shared" si="192"/>
        <v>7.41</v>
      </c>
      <c r="K4156">
        <f t="shared" si="193"/>
        <v>7.41</v>
      </c>
      <c r="L4156">
        <f t="shared" si="194"/>
        <v>2.9640000000000004</v>
      </c>
    </row>
    <row r="4157" spans="1:12" x14ac:dyDescent="0.35">
      <c r="A4157" t="s">
        <v>4981</v>
      </c>
      <c r="B4157" s="1">
        <v>45023</v>
      </c>
      <c r="C4157" t="s">
        <v>32</v>
      </c>
      <c r="D4157" t="s">
        <v>33</v>
      </c>
      <c r="E4157" t="s">
        <v>43</v>
      </c>
      <c r="F4157">
        <v>9</v>
      </c>
      <c r="G4157">
        <v>139.38</v>
      </c>
      <c r="H4157">
        <v>0.1</v>
      </c>
      <c r="I4157" t="s">
        <v>1006</v>
      </c>
      <c r="J4157">
        <f t="shared" si="192"/>
        <v>130.38</v>
      </c>
      <c r="K4157">
        <f t="shared" si="193"/>
        <v>117.342</v>
      </c>
      <c r="L4157">
        <f t="shared" si="194"/>
        <v>39.114000000000004</v>
      </c>
    </row>
    <row r="4158" spans="1:12" x14ac:dyDescent="0.35">
      <c r="A4158" t="s">
        <v>4982</v>
      </c>
      <c r="B4158" s="1">
        <v>45359</v>
      </c>
      <c r="C4158" t="s">
        <v>40</v>
      </c>
      <c r="D4158" t="s">
        <v>33</v>
      </c>
      <c r="E4158" t="s">
        <v>19</v>
      </c>
      <c r="F4158">
        <v>6</v>
      </c>
      <c r="G4158">
        <v>134.24</v>
      </c>
      <c r="H4158">
        <v>0</v>
      </c>
      <c r="I4158" t="s">
        <v>862</v>
      </c>
      <c r="J4158">
        <f t="shared" si="192"/>
        <v>128.24</v>
      </c>
      <c r="K4158">
        <f t="shared" si="193"/>
        <v>128.24</v>
      </c>
      <c r="L4158">
        <f t="shared" si="194"/>
        <v>51.296000000000006</v>
      </c>
    </row>
    <row r="4159" spans="1:12" x14ac:dyDescent="0.35">
      <c r="A4159" t="s">
        <v>4983</v>
      </c>
      <c r="B4159" s="1">
        <v>45743</v>
      </c>
      <c r="C4159" t="s">
        <v>53</v>
      </c>
      <c r="D4159" t="s">
        <v>18</v>
      </c>
      <c r="E4159" t="s">
        <v>43</v>
      </c>
      <c r="F4159">
        <v>3</v>
      </c>
      <c r="G4159">
        <v>747.74</v>
      </c>
      <c r="H4159">
        <v>0</v>
      </c>
      <c r="I4159" t="s">
        <v>1249</v>
      </c>
      <c r="J4159">
        <f t="shared" si="192"/>
        <v>744.74</v>
      </c>
      <c r="K4159">
        <f t="shared" si="193"/>
        <v>744.74</v>
      </c>
      <c r="L4159">
        <f t="shared" si="194"/>
        <v>297.89600000000002</v>
      </c>
    </row>
    <row r="4160" spans="1:12" x14ac:dyDescent="0.35">
      <c r="A4160" t="s">
        <v>4984</v>
      </c>
      <c r="B4160" s="1">
        <v>44682</v>
      </c>
      <c r="C4160" t="s">
        <v>29</v>
      </c>
      <c r="D4160" t="s">
        <v>18</v>
      </c>
      <c r="E4160" t="s">
        <v>12</v>
      </c>
      <c r="F4160">
        <v>5</v>
      </c>
      <c r="G4160">
        <v>1262.71</v>
      </c>
      <c r="H4160">
        <v>0</v>
      </c>
      <c r="I4160" t="s">
        <v>1369</v>
      </c>
      <c r="J4160">
        <f t="shared" si="192"/>
        <v>1257.71</v>
      </c>
      <c r="K4160">
        <f t="shared" si="193"/>
        <v>1257.71</v>
      </c>
      <c r="L4160">
        <f t="shared" si="194"/>
        <v>503.08400000000006</v>
      </c>
    </row>
    <row r="4161" spans="1:12" x14ac:dyDescent="0.35">
      <c r="A4161" t="s">
        <v>4985</v>
      </c>
      <c r="B4161" s="1">
        <v>44665</v>
      </c>
      <c r="C4161" t="s">
        <v>141</v>
      </c>
      <c r="D4161" t="s">
        <v>33</v>
      </c>
      <c r="E4161" t="s">
        <v>23</v>
      </c>
      <c r="F4161">
        <v>10</v>
      </c>
      <c r="G4161">
        <v>128.93</v>
      </c>
      <c r="H4161">
        <v>0.2</v>
      </c>
      <c r="I4161" t="s">
        <v>2453</v>
      </c>
      <c r="J4161">
        <f t="shared" si="192"/>
        <v>118.93</v>
      </c>
      <c r="K4161">
        <f t="shared" si="193"/>
        <v>95.144000000000005</v>
      </c>
      <c r="L4161">
        <f t="shared" si="194"/>
        <v>23.786000000000001</v>
      </c>
    </row>
    <row r="4162" spans="1:12" x14ac:dyDescent="0.35">
      <c r="A4162" t="s">
        <v>4986</v>
      </c>
      <c r="B4162" s="1">
        <v>44932</v>
      </c>
      <c r="C4162" t="s">
        <v>78</v>
      </c>
      <c r="D4162" t="s">
        <v>33</v>
      </c>
      <c r="E4162" t="s">
        <v>23</v>
      </c>
      <c r="F4162">
        <v>4</v>
      </c>
      <c r="G4162">
        <v>36.21</v>
      </c>
      <c r="H4162">
        <v>0.2</v>
      </c>
      <c r="I4162" t="s">
        <v>116</v>
      </c>
      <c r="J4162">
        <f t="shared" ref="J4162:J4225" si="195">G4162-F4162</f>
        <v>32.21</v>
      </c>
      <c r="K4162">
        <f t="shared" ref="K4162:K4225" si="196">J4162*(1-H4162)</f>
        <v>25.768000000000001</v>
      </c>
      <c r="L4162">
        <f t="shared" ref="L4162:L4225" si="197">K4162-(J4162*0.6)</f>
        <v>6.4420000000000002</v>
      </c>
    </row>
    <row r="4163" spans="1:12" x14ac:dyDescent="0.35">
      <c r="A4163" t="s">
        <v>4987</v>
      </c>
      <c r="B4163" s="1">
        <v>45798</v>
      </c>
      <c r="C4163" t="s">
        <v>10</v>
      </c>
      <c r="D4163" t="s">
        <v>11</v>
      </c>
      <c r="E4163" t="s">
        <v>23</v>
      </c>
      <c r="F4163">
        <v>2</v>
      </c>
      <c r="G4163">
        <v>566.49</v>
      </c>
      <c r="H4163">
        <v>0</v>
      </c>
      <c r="I4163" t="s">
        <v>135</v>
      </c>
      <c r="J4163">
        <f t="shared" si="195"/>
        <v>564.49</v>
      </c>
      <c r="K4163">
        <f t="shared" si="196"/>
        <v>564.49</v>
      </c>
      <c r="L4163">
        <f t="shared" si="197"/>
        <v>225.79599999999999</v>
      </c>
    </row>
    <row r="4164" spans="1:12" x14ac:dyDescent="0.35">
      <c r="A4164" t="s">
        <v>4988</v>
      </c>
      <c r="B4164" s="1">
        <v>45789</v>
      </c>
      <c r="C4164" t="s">
        <v>64</v>
      </c>
      <c r="D4164" t="s">
        <v>11</v>
      </c>
      <c r="E4164" t="s">
        <v>43</v>
      </c>
      <c r="F4164">
        <v>8</v>
      </c>
      <c r="G4164">
        <v>550.97</v>
      </c>
      <c r="H4164">
        <v>0</v>
      </c>
      <c r="I4164" t="s">
        <v>830</v>
      </c>
      <c r="J4164">
        <f t="shared" si="195"/>
        <v>542.97</v>
      </c>
      <c r="K4164">
        <f t="shared" si="196"/>
        <v>542.97</v>
      </c>
      <c r="L4164">
        <f t="shared" si="197"/>
        <v>217.18800000000005</v>
      </c>
    </row>
    <row r="4165" spans="1:12" x14ac:dyDescent="0.35">
      <c r="A4165" t="s">
        <v>4989</v>
      </c>
      <c r="B4165" s="1">
        <v>44745</v>
      </c>
      <c r="C4165" t="s">
        <v>141</v>
      </c>
      <c r="D4165" t="s">
        <v>33</v>
      </c>
      <c r="E4165" t="s">
        <v>12</v>
      </c>
      <c r="F4165">
        <v>1</v>
      </c>
      <c r="G4165">
        <v>125.82</v>
      </c>
      <c r="H4165">
        <v>0.3</v>
      </c>
      <c r="I4165" t="s">
        <v>1635</v>
      </c>
      <c r="J4165">
        <f t="shared" si="195"/>
        <v>124.82</v>
      </c>
      <c r="K4165">
        <f t="shared" si="196"/>
        <v>87.373999999999995</v>
      </c>
      <c r="L4165">
        <f t="shared" si="197"/>
        <v>12.481999999999999</v>
      </c>
    </row>
    <row r="4166" spans="1:12" x14ac:dyDescent="0.35">
      <c r="A4166" t="s">
        <v>4990</v>
      </c>
      <c r="B4166" s="1">
        <v>44743</v>
      </c>
      <c r="C4166" t="s">
        <v>22</v>
      </c>
      <c r="D4166" t="s">
        <v>11</v>
      </c>
      <c r="E4166" t="s">
        <v>43</v>
      </c>
      <c r="F4166">
        <v>5</v>
      </c>
      <c r="G4166">
        <v>192.19</v>
      </c>
      <c r="H4166">
        <v>0.1</v>
      </c>
      <c r="I4166" t="s">
        <v>306</v>
      </c>
      <c r="J4166">
        <f t="shared" si="195"/>
        <v>187.19</v>
      </c>
      <c r="K4166">
        <f t="shared" si="196"/>
        <v>168.471</v>
      </c>
      <c r="L4166">
        <f t="shared" si="197"/>
        <v>56.157000000000011</v>
      </c>
    </row>
    <row r="4167" spans="1:12" x14ac:dyDescent="0.35">
      <c r="A4167" t="s">
        <v>4991</v>
      </c>
      <c r="B4167" s="1">
        <v>45156</v>
      </c>
      <c r="C4167" t="s">
        <v>71</v>
      </c>
      <c r="D4167" t="s">
        <v>33</v>
      </c>
      <c r="E4167" t="s">
        <v>12</v>
      </c>
      <c r="F4167">
        <v>10</v>
      </c>
      <c r="G4167">
        <v>122.21</v>
      </c>
      <c r="H4167">
        <v>0.15</v>
      </c>
      <c r="I4167" t="s">
        <v>195</v>
      </c>
      <c r="J4167">
        <f t="shared" si="195"/>
        <v>112.21</v>
      </c>
      <c r="K4167">
        <f t="shared" si="196"/>
        <v>95.378499999999988</v>
      </c>
      <c r="L4167">
        <f t="shared" si="197"/>
        <v>28.052499999999995</v>
      </c>
    </row>
    <row r="4168" spans="1:12" x14ac:dyDescent="0.35">
      <c r="A4168" t="s">
        <v>4992</v>
      </c>
      <c r="B4168" s="1">
        <v>44863</v>
      </c>
      <c r="C4168" t="s">
        <v>22</v>
      </c>
      <c r="D4168" t="s">
        <v>11</v>
      </c>
      <c r="E4168" t="s">
        <v>19</v>
      </c>
      <c r="F4168">
        <v>8</v>
      </c>
      <c r="G4168">
        <v>521.94000000000005</v>
      </c>
      <c r="H4168">
        <v>0</v>
      </c>
      <c r="I4168" t="s">
        <v>325</v>
      </c>
      <c r="J4168">
        <f t="shared" si="195"/>
        <v>513.94000000000005</v>
      </c>
      <c r="K4168">
        <f t="shared" si="196"/>
        <v>513.94000000000005</v>
      </c>
      <c r="L4168">
        <f t="shared" si="197"/>
        <v>205.57600000000002</v>
      </c>
    </row>
    <row r="4169" spans="1:12" x14ac:dyDescent="0.35">
      <c r="A4169" t="s">
        <v>4993</v>
      </c>
      <c r="B4169" s="1">
        <v>45586</v>
      </c>
      <c r="C4169" t="s">
        <v>64</v>
      </c>
      <c r="D4169" t="s">
        <v>11</v>
      </c>
      <c r="E4169" t="s">
        <v>12</v>
      </c>
      <c r="F4169">
        <v>8</v>
      </c>
      <c r="G4169">
        <v>431.46</v>
      </c>
      <c r="H4169">
        <v>0.3</v>
      </c>
      <c r="I4169" t="s">
        <v>51</v>
      </c>
      <c r="J4169">
        <f t="shared" si="195"/>
        <v>423.46</v>
      </c>
      <c r="K4169">
        <f t="shared" si="196"/>
        <v>296.42199999999997</v>
      </c>
      <c r="L4169">
        <f t="shared" si="197"/>
        <v>42.346000000000004</v>
      </c>
    </row>
    <row r="4170" spans="1:12" x14ac:dyDescent="0.35">
      <c r="A4170" t="s">
        <v>4994</v>
      </c>
      <c r="B4170" s="1">
        <v>45216</v>
      </c>
      <c r="C4170" t="s">
        <v>26</v>
      </c>
      <c r="D4170" t="s">
        <v>18</v>
      </c>
      <c r="E4170" t="s">
        <v>19</v>
      </c>
      <c r="F4170">
        <v>1</v>
      </c>
      <c r="G4170">
        <v>942.22</v>
      </c>
      <c r="H4170">
        <v>0</v>
      </c>
      <c r="I4170" t="s">
        <v>2244</v>
      </c>
      <c r="J4170">
        <f t="shared" si="195"/>
        <v>941.22</v>
      </c>
      <c r="K4170">
        <f t="shared" si="196"/>
        <v>941.22</v>
      </c>
      <c r="L4170">
        <f t="shared" si="197"/>
        <v>376.48800000000006</v>
      </c>
    </row>
    <row r="4171" spans="1:12" x14ac:dyDescent="0.35">
      <c r="A4171" t="s">
        <v>4995</v>
      </c>
      <c r="B4171" s="1">
        <v>44642</v>
      </c>
      <c r="C4171" t="s">
        <v>22</v>
      </c>
      <c r="D4171" t="s">
        <v>11</v>
      </c>
      <c r="E4171" t="s">
        <v>19</v>
      </c>
      <c r="F4171">
        <v>1</v>
      </c>
      <c r="G4171">
        <v>549.20000000000005</v>
      </c>
      <c r="H4171">
        <v>0</v>
      </c>
      <c r="I4171" t="s">
        <v>1324</v>
      </c>
      <c r="J4171">
        <f t="shared" si="195"/>
        <v>548.20000000000005</v>
      </c>
      <c r="K4171">
        <f t="shared" si="196"/>
        <v>548.20000000000005</v>
      </c>
      <c r="L4171">
        <f t="shared" si="197"/>
        <v>219.28000000000003</v>
      </c>
    </row>
    <row r="4172" spans="1:12" x14ac:dyDescent="0.35">
      <c r="A4172" t="s">
        <v>4996</v>
      </c>
      <c r="B4172" s="1">
        <v>45615</v>
      </c>
      <c r="C4172" t="s">
        <v>26</v>
      </c>
      <c r="D4172" t="s">
        <v>18</v>
      </c>
      <c r="E4172" t="s">
        <v>23</v>
      </c>
      <c r="F4172">
        <v>8</v>
      </c>
      <c r="G4172">
        <v>1338.59</v>
      </c>
      <c r="H4172">
        <v>0.1</v>
      </c>
      <c r="I4172" t="s">
        <v>1797</v>
      </c>
      <c r="J4172">
        <f t="shared" si="195"/>
        <v>1330.59</v>
      </c>
      <c r="K4172">
        <f t="shared" si="196"/>
        <v>1197.5309999999999</v>
      </c>
      <c r="L4172">
        <f t="shared" si="197"/>
        <v>399.17700000000002</v>
      </c>
    </row>
    <row r="4173" spans="1:12" x14ac:dyDescent="0.35">
      <c r="A4173" t="s">
        <v>4997</v>
      </c>
      <c r="B4173" s="1">
        <v>45408</v>
      </c>
      <c r="C4173" t="s">
        <v>50</v>
      </c>
      <c r="D4173" t="s">
        <v>11</v>
      </c>
      <c r="E4173" t="s">
        <v>12</v>
      </c>
      <c r="F4173">
        <v>9</v>
      </c>
      <c r="G4173">
        <v>543.54999999999995</v>
      </c>
      <c r="H4173">
        <v>0.15</v>
      </c>
      <c r="I4173" t="s">
        <v>1188</v>
      </c>
      <c r="J4173">
        <f t="shared" si="195"/>
        <v>534.54999999999995</v>
      </c>
      <c r="K4173">
        <f t="shared" si="196"/>
        <v>454.36749999999995</v>
      </c>
      <c r="L4173">
        <f t="shared" si="197"/>
        <v>133.63749999999999</v>
      </c>
    </row>
    <row r="4174" spans="1:12" x14ac:dyDescent="0.35">
      <c r="A4174" t="s">
        <v>4998</v>
      </c>
      <c r="B4174" s="1">
        <v>45154</v>
      </c>
      <c r="C4174" t="s">
        <v>40</v>
      </c>
      <c r="D4174" t="s">
        <v>33</v>
      </c>
      <c r="E4174" t="s">
        <v>12</v>
      </c>
      <c r="F4174">
        <v>4</v>
      </c>
      <c r="G4174">
        <v>31.65</v>
      </c>
      <c r="H4174">
        <v>0.1</v>
      </c>
      <c r="I4174" t="s">
        <v>3676</v>
      </c>
      <c r="J4174">
        <f t="shared" si="195"/>
        <v>27.65</v>
      </c>
      <c r="K4174">
        <f t="shared" si="196"/>
        <v>24.884999999999998</v>
      </c>
      <c r="L4174">
        <f t="shared" si="197"/>
        <v>8.2949999999999982</v>
      </c>
    </row>
    <row r="4175" spans="1:12" x14ac:dyDescent="0.35">
      <c r="A4175" t="s">
        <v>4999</v>
      </c>
      <c r="B4175" s="1">
        <v>45934</v>
      </c>
      <c r="C4175" t="s">
        <v>61</v>
      </c>
      <c r="D4175" t="s">
        <v>33</v>
      </c>
      <c r="E4175" t="s">
        <v>43</v>
      </c>
      <c r="F4175">
        <v>2</v>
      </c>
      <c r="G4175">
        <v>53.46</v>
      </c>
      <c r="H4175">
        <v>0.3</v>
      </c>
      <c r="I4175" t="s">
        <v>3340</v>
      </c>
      <c r="J4175">
        <f t="shared" si="195"/>
        <v>51.46</v>
      </c>
      <c r="K4175">
        <f t="shared" si="196"/>
        <v>36.021999999999998</v>
      </c>
      <c r="L4175">
        <f t="shared" si="197"/>
        <v>5.1460000000000008</v>
      </c>
    </row>
    <row r="4176" spans="1:12" x14ac:dyDescent="0.35">
      <c r="A4176" t="s">
        <v>5000</v>
      </c>
      <c r="B4176" s="1">
        <v>44809</v>
      </c>
      <c r="C4176" t="s">
        <v>32</v>
      </c>
      <c r="D4176" t="s">
        <v>33</v>
      </c>
      <c r="E4176" t="s">
        <v>23</v>
      </c>
      <c r="F4176">
        <v>4</v>
      </c>
      <c r="G4176">
        <v>50.47</v>
      </c>
      <c r="H4176">
        <v>0</v>
      </c>
      <c r="I4176" t="s">
        <v>4396</v>
      </c>
      <c r="J4176">
        <f t="shared" si="195"/>
        <v>46.47</v>
      </c>
      <c r="K4176">
        <f t="shared" si="196"/>
        <v>46.47</v>
      </c>
      <c r="L4176">
        <f t="shared" si="197"/>
        <v>18.588000000000001</v>
      </c>
    </row>
    <row r="4177" spans="1:12" x14ac:dyDescent="0.35">
      <c r="A4177" t="s">
        <v>5001</v>
      </c>
      <c r="B4177" s="1">
        <v>45585</v>
      </c>
      <c r="C4177" t="s">
        <v>40</v>
      </c>
      <c r="D4177" t="s">
        <v>33</v>
      </c>
      <c r="E4177" t="s">
        <v>43</v>
      </c>
      <c r="F4177">
        <v>10</v>
      </c>
      <c r="G4177">
        <v>57.33</v>
      </c>
      <c r="H4177">
        <v>0.2</v>
      </c>
      <c r="I4177" t="s">
        <v>563</v>
      </c>
      <c r="J4177">
        <f t="shared" si="195"/>
        <v>47.33</v>
      </c>
      <c r="K4177">
        <f t="shared" si="196"/>
        <v>37.863999999999997</v>
      </c>
      <c r="L4177">
        <f t="shared" si="197"/>
        <v>9.4659999999999975</v>
      </c>
    </row>
    <row r="4178" spans="1:12" x14ac:dyDescent="0.35">
      <c r="A4178" t="s">
        <v>5002</v>
      </c>
      <c r="B4178" s="1">
        <v>45405</v>
      </c>
      <c r="C4178" t="s">
        <v>22</v>
      </c>
      <c r="D4178" t="s">
        <v>11</v>
      </c>
      <c r="E4178" t="s">
        <v>12</v>
      </c>
      <c r="F4178">
        <v>4</v>
      </c>
      <c r="G4178">
        <v>385.78</v>
      </c>
      <c r="H4178">
        <v>0.1</v>
      </c>
      <c r="I4178" t="s">
        <v>1679</v>
      </c>
      <c r="J4178">
        <f t="shared" si="195"/>
        <v>381.78</v>
      </c>
      <c r="K4178">
        <f t="shared" si="196"/>
        <v>343.60199999999998</v>
      </c>
      <c r="L4178">
        <f t="shared" si="197"/>
        <v>114.53399999999999</v>
      </c>
    </row>
    <row r="4179" spans="1:12" x14ac:dyDescent="0.35">
      <c r="A4179" t="s">
        <v>5003</v>
      </c>
      <c r="B4179" s="1">
        <v>45371</v>
      </c>
      <c r="C4179" t="s">
        <v>17</v>
      </c>
      <c r="D4179" t="s">
        <v>18</v>
      </c>
      <c r="E4179" t="s">
        <v>43</v>
      </c>
      <c r="F4179">
        <v>3</v>
      </c>
      <c r="G4179">
        <v>223.59</v>
      </c>
      <c r="H4179">
        <v>0.2</v>
      </c>
      <c r="I4179" t="s">
        <v>579</v>
      </c>
      <c r="J4179">
        <f t="shared" si="195"/>
        <v>220.59</v>
      </c>
      <c r="K4179">
        <f t="shared" si="196"/>
        <v>176.47200000000001</v>
      </c>
      <c r="L4179">
        <f t="shared" si="197"/>
        <v>44.118000000000023</v>
      </c>
    </row>
    <row r="4180" spans="1:12" x14ac:dyDescent="0.35">
      <c r="A4180" t="s">
        <v>5004</v>
      </c>
      <c r="B4180" s="1">
        <v>45229</v>
      </c>
      <c r="C4180" t="s">
        <v>64</v>
      </c>
      <c r="D4180" t="s">
        <v>11</v>
      </c>
      <c r="E4180" t="s">
        <v>43</v>
      </c>
      <c r="F4180">
        <v>6</v>
      </c>
      <c r="G4180">
        <v>409.97</v>
      </c>
      <c r="H4180">
        <v>0.2</v>
      </c>
      <c r="I4180" t="s">
        <v>1324</v>
      </c>
      <c r="J4180">
        <f t="shared" si="195"/>
        <v>403.97</v>
      </c>
      <c r="K4180">
        <f t="shared" si="196"/>
        <v>323.17600000000004</v>
      </c>
      <c r="L4180">
        <f t="shared" si="197"/>
        <v>80.79400000000004</v>
      </c>
    </row>
    <row r="4181" spans="1:12" x14ac:dyDescent="0.35">
      <c r="A4181" t="s">
        <v>5005</v>
      </c>
      <c r="B4181" s="1">
        <v>44967</v>
      </c>
      <c r="C4181" t="s">
        <v>141</v>
      </c>
      <c r="D4181" t="s">
        <v>33</v>
      </c>
      <c r="E4181" t="s">
        <v>12</v>
      </c>
      <c r="F4181">
        <v>8</v>
      </c>
      <c r="G4181">
        <v>62.49</v>
      </c>
      <c r="H4181">
        <v>0</v>
      </c>
      <c r="I4181" t="s">
        <v>1159</v>
      </c>
      <c r="J4181">
        <f t="shared" si="195"/>
        <v>54.49</v>
      </c>
      <c r="K4181">
        <f t="shared" si="196"/>
        <v>54.49</v>
      </c>
      <c r="L4181">
        <f t="shared" si="197"/>
        <v>21.795999999999999</v>
      </c>
    </row>
    <row r="4182" spans="1:12" x14ac:dyDescent="0.35">
      <c r="A4182" t="s">
        <v>5006</v>
      </c>
      <c r="B4182" s="1">
        <v>44856</v>
      </c>
      <c r="C4182" t="s">
        <v>156</v>
      </c>
      <c r="D4182" t="s">
        <v>33</v>
      </c>
      <c r="E4182" t="s">
        <v>12</v>
      </c>
      <c r="F4182">
        <v>1</v>
      </c>
      <c r="G4182">
        <v>31.81</v>
      </c>
      <c r="H4182">
        <v>0.15</v>
      </c>
      <c r="I4182" t="s">
        <v>240</v>
      </c>
      <c r="J4182">
        <f t="shared" si="195"/>
        <v>30.81</v>
      </c>
      <c r="K4182">
        <f t="shared" si="196"/>
        <v>26.188499999999998</v>
      </c>
      <c r="L4182">
        <f t="shared" si="197"/>
        <v>7.7025000000000006</v>
      </c>
    </row>
    <row r="4183" spans="1:12" x14ac:dyDescent="0.35">
      <c r="A4183" t="s">
        <v>5007</v>
      </c>
      <c r="B4183" s="1">
        <v>45558</v>
      </c>
      <c r="C4183" t="s">
        <v>10</v>
      </c>
      <c r="D4183" t="s">
        <v>11</v>
      </c>
      <c r="E4183" t="s">
        <v>12</v>
      </c>
      <c r="F4183">
        <v>2</v>
      </c>
      <c r="G4183">
        <v>62.11</v>
      </c>
      <c r="H4183">
        <v>0</v>
      </c>
      <c r="I4183" t="s">
        <v>217</v>
      </c>
      <c r="J4183">
        <f t="shared" si="195"/>
        <v>60.11</v>
      </c>
      <c r="K4183">
        <f t="shared" si="196"/>
        <v>60.11</v>
      </c>
      <c r="L4183">
        <f t="shared" si="197"/>
        <v>24.044000000000004</v>
      </c>
    </row>
    <row r="4184" spans="1:12" x14ac:dyDescent="0.35">
      <c r="A4184" t="s">
        <v>5008</v>
      </c>
      <c r="B4184" s="1">
        <v>45936</v>
      </c>
      <c r="C4184" t="s">
        <v>10</v>
      </c>
      <c r="D4184" t="s">
        <v>11</v>
      </c>
      <c r="E4184" t="s">
        <v>12</v>
      </c>
      <c r="F4184">
        <v>10</v>
      </c>
      <c r="G4184">
        <v>528.47</v>
      </c>
      <c r="H4184">
        <v>0</v>
      </c>
      <c r="I4184" t="s">
        <v>13</v>
      </c>
      <c r="J4184">
        <f t="shared" si="195"/>
        <v>518.47</v>
      </c>
      <c r="K4184">
        <f t="shared" si="196"/>
        <v>518.47</v>
      </c>
      <c r="L4184">
        <f t="shared" si="197"/>
        <v>207.38800000000003</v>
      </c>
    </row>
    <row r="4185" spans="1:12" x14ac:dyDescent="0.35">
      <c r="A4185" t="s">
        <v>5009</v>
      </c>
      <c r="B4185" s="1">
        <v>45369</v>
      </c>
      <c r="C4185" t="s">
        <v>64</v>
      </c>
      <c r="D4185" t="s">
        <v>11</v>
      </c>
      <c r="E4185" t="s">
        <v>19</v>
      </c>
      <c r="F4185">
        <v>8</v>
      </c>
      <c r="G4185">
        <v>653.95000000000005</v>
      </c>
      <c r="H4185">
        <v>0.3</v>
      </c>
      <c r="I4185" t="s">
        <v>868</v>
      </c>
      <c r="J4185">
        <f t="shared" si="195"/>
        <v>645.95000000000005</v>
      </c>
      <c r="K4185">
        <f t="shared" si="196"/>
        <v>452.16500000000002</v>
      </c>
      <c r="L4185">
        <f t="shared" si="197"/>
        <v>64.595000000000027</v>
      </c>
    </row>
    <row r="4186" spans="1:12" x14ac:dyDescent="0.35">
      <c r="A4186" t="s">
        <v>5010</v>
      </c>
      <c r="B4186" s="1">
        <v>45797</v>
      </c>
      <c r="C4186" t="s">
        <v>50</v>
      </c>
      <c r="D4186" t="s">
        <v>11</v>
      </c>
      <c r="E4186" t="s">
        <v>12</v>
      </c>
      <c r="F4186">
        <v>5</v>
      </c>
      <c r="G4186">
        <v>613.64</v>
      </c>
      <c r="H4186">
        <v>0.15</v>
      </c>
      <c r="I4186" t="s">
        <v>1064</v>
      </c>
      <c r="J4186">
        <f t="shared" si="195"/>
        <v>608.64</v>
      </c>
      <c r="K4186">
        <f t="shared" si="196"/>
        <v>517.34399999999994</v>
      </c>
      <c r="L4186">
        <f t="shared" si="197"/>
        <v>152.15999999999997</v>
      </c>
    </row>
    <row r="4187" spans="1:12" x14ac:dyDescent="0.35">
      <c r="A4187" t="s">
        <v>5011</v>
      </c>
      <c r="B4187" s="1">
        <v>45459</v>
      </c>
      <c r="C4187" t="s">
        <v>53</v>
      </c>
      <c r="D4187" t="s">
        <v>18</v>
      </c>
      <c r="E4187" t="s">
        <v>43</v>
      </c>
      <c r="F4187">
        <v>5</v>
      </c>
      <c r="G4187">
        <v>658.93</v>
      </c>
      <c r="H4187">
        <v>0.15</v>
      </c>
      <c r="I4187" t="s">
        <v>228</v>
      </c>
      <c r="J4187">
        <f t="shared" si="195"/>
        <v>653.92999999999995</v>
      </c>
      <c r="K4187">
        <f t="shared" si="196"/>
        <v>555.84049999999991</v>
      </c>
      <c r="L4187">
        <f t="shared" si="197"/>
        <v>163.48249999999996</v>
      </c>
    </row>
    <row r="4188" spans="1:12" x14ac:dyDescent="0.35">
      <c r="A4188" t="s">
        <v>5012</v>
      </c>
      <c r="B4188" s="1">
        <v>45712</v>
      </c>
      <c r="C4188" t="s">
        <v>50</v>
      </c>
      <c r="D4188" t="s">
        <v>11</v>
      </c>
      <c r="E4188" t="s">
        <v>19</v>
      </c>
      <c r="F4188">
        <v>10</v>
      </c>
      <c r="G4188">
        <v>525.34</v>
      </c>
      <c r="H4188">
        <v>0</v>
      </c>
      <c r="I4188" t="s">
        <v>393</v>
      </c>
      <c r="J4188">
        <f t="shared" si="195"/>
        <v>515.34</v>
      </c>
      <c r="K4188">
        <f t="shared" si="196"/>
        <v>515.34</v>
      </c>
      <c r="L4188">
        <f t="shared" si="197"/>
        <v>206.13600000000002</v>
      </c>
    </row>
    <row r="4189" spans="1:12" x14ac:dyDescent="0.35">
      <c r="A4189" t="s">
        <v>5013</v>
      </c>
      <c r="B4189" s="1">
        <v>44887</v>
      </c>
      <c r="C4189" t="s">
        <v>17</v>
      </c>
      <c r="D4189" t="s">
        <v>18</v>
      </c>
      <c r="E4189" t="s">
        <v>19</v>
      </c>
      <c r="F4189">
        <v>9</v>
      </c>
      <c r="G4189">
        <v>557.77</v>
      </c>
      <c r="H4189">
        <v>0.2</v>
      </c>
      <c r="I4189" t="s">
        <v>4047</v>
      </c>
      <c r="J4189">
        <f t="shared" si="195"/>
        <v>548.77</v>
      </c>
      <c r="K4189">
        <f t="shared" si="196"/>
        <v>439.01600000000002</v>
      </c>
      <c r="L4189">
        <f t="shared" si="197"/>
        <v>109.75400000000002</v>
      </c>
    </row>
    <row r="4190" spans="1:12" x14ac:dyDescent="0.35">
      <c r="A4190" t="s">
        <v>5014</v>
      </c>
      <c r="B4190" s="1">
        <v>45858</v>
      </c>
      <c r="C4190" t="s">
        <v>141</v>
      </c>
      <c r="D4190" t="s">
        <v>33</v>
      </c>
      <c r="E4190" t="s">
        <v>23</v>
      </c>
      <c r="F4190">
        <v>3</v>
      </c>
      <c r="G4190">
        <v>59.67</v>
      </c>
      <c r="H4190">
        <v>0.2</v>
      </c>
      <c r="I4190" t="s">
        <v>294</v>
      </c>
      <c r="J4190">
        <f t="shared" si="195"/>
        <v>56.67</v>
      </c>
      <c r="K4190">
        <f t="shared" si="196"/>
        <v>45.336000000000006</v>
      </c>
      <c r="L4190">
        <f t="shared" si="197"/>
        <v>11.334000000000003</v>
      </c>
    </row>
    <row r="4191" spans="1:12" x14ac:dyDescent="0.35">
      <c r="A4191" t="s">
        <v>5015</v>
      </c>
      <c r="B4191" s="1">
        <v>44854</v>
      </c>
      <c r="C4191" t="s">
        <v>78</v>
      </c>
      <c r="D4191" t="s">
        <v>33</v>
      </c>
      <c r="E4191" t="s">
        <v>12</v>
      </c>
      <c r="F4191">
        <v>8</v>
      </c>
      <c r="G4191">
        <v>40.53</v>
      </c>
      <c r="H4191">
        <v>0.1</v>
      </c>
      <c r="I4191" t="s">
        <v>2953</v>
      </c>
      <c r="J4191">
        <f t="shared" si="195"/>
        <v>32.53</v>
      </c>
      <c r="K4191">
        <f t="shared" si="196"/>
        <v>29.277000000000001</v>
      </c>
      <c r="L4191">
        <f t="shared" si="197"/>
        <v>9.7590000000000003</v>
      </c>
    </row>
    <row r="4192" spans="1:12" x14ac:dyDescent="0.35">
      <c r="A4192" t="s">
        <v>5016</v>
      </c>
      <c r="B4192" s="1">
        <v>45802</v>
      </c>
      <c r="C4192" t="s">
        <v>53</v>
      </c>
      <c r="D4192" t="s">
        <v>18</v>
      </c>
      <c r="E4192" t="s">
        <v>23</v>
      </c>
      <c r="F4192">
        <v>1</v>
      </c>
      <c r="G4192">
        <v>1118.72</v>
      </c>
      <c r="H4192">
        <v>0.1</v>
      </c>
      <c r="I4192" t="s">
        <v>423</v>
      </c>
      <c r="J4192">
        <f t="shared" si="195"/>
        <v>1117.72</v>
      </c>
      <c r="K4192">
        <f t="shared" si="196"/>
        <v>1005.9480000000001</v>
      </c>
      <c r="L4192">
        <f t="shared" si="197"/>
        <v>335.31600000000014</v>
      </c>
    </row>
    <row r="4193" spans="1:12" x14ac:dyDescent="0.35">
      <c r="A4193" t="s">
        <v>5017</v>
      </c>
      <c r="B4193" s="1">
        <v>45938</v>
      </c>
      <c r="C4193" t="s">
        <v>53</v>
      </c>
      <c r="D4193" t="s">
        <v>18</v>
      </c>
      <c r="E4193" t="s">
        <v>43</v>
      </c>
      <c r="F4193">
        <v>5</v>
      </c>
      <c r="G4193">
        <v>1325.33</v>
      </c>
      <c r="H4193">
        <v>0.15</v>
      </c>
      <c r="I4193" t="s">
        <v>1376</v>
      </c>
      <c r="J4193">
        <f t="shared" si="195"/>
        <v>1320.33</v>
      </c>
      <c r="K4193">
        <f t="shared" si="196"/>
        <v>1122.2804999999998</v>
      </c>
      <c r="L4193">
        <f t="shared" si="197"/>
        <v>330.08249999999987</v>
      </c>
    </row>
    <row r="4194" spans="1:12" x14ac:dyDescent="0.35">
      <c r="A4194" t="s">
        <v>5018</v>
      </c>
      <c r="B4194" s="1">
        <v>44656</v>
      </c>
      <c r="C4194" t="s">
        <v>99</v>
      </c>
      <c r="D4194" t="s">
        <v>33</v>
      </c>
      <c r="E4194" t="s">
        <v>43</v>
      </c>
      <c r="F4194">
        <v>10</v>
      </c>
      <c r="G4194">
        <v>110.69</v>
      </c>
      <c r="H4194">
        <v>0.15</v>
      </c>
      <c r="I4194" t="s">
        <v>13</v>
      </c>
      <c r="J4194">
        <f t="shared" si="195"/>
        <v>100.69</v>
      </c>
      <c r="K4194">
        <f t="shared" si="196"/>
        <v>85.586500000000001</v>
      </c>
      <c r="L4194">
        <f t="shared" si="197"/>
        <v>25.172500000000007</v>
      </c>
    </row>
    <row r="4195" spans="1:12" x14ac:dyDescent="0.35">
      <c r="A4195" t="s">
        <v>5019</v>
      </c>
      <c r="B4195" s="1">
        <v>45613</v>
      </c>
      <c r="C4195" t="s">
        <v>141</v>
      </c>
      <c r="D4195" t="s">
        <v>33</v>
      </c>
      <c r="E4195" t="s">
        <v>23</v>
      </c>
      <c r="F4195">
        <v>9</v>
      </c>
      <c r="G4195">
        <v>105.83</v>
      </c>
      <c r="H4195">
        <v>0.15</v>
      </c>
      <c r="I4195" t="s">
        <v>2894</v>
      </c>
      <c r="J4195">
        <f t="shared" si="195"/>
        <v>96.83</v>
      </c>
      <c r="K4195">
        <f t="shared" si="196"/>
        <v>82.305499999999995</v>
      </c>
      <c r="L4195">
        <f t="shared" si="197"/>
        <v>24.207499999999996</v>
      </c>
    </row>
    <row r="4196" spans="1:12" x14ac:dyDescent="0.35">
      <c r="A4196" t="s">
        <v>5020</v>
      </c>
      <c r="B4196" s="1">
        <v>45075</v>
      </c>
      <c r="C4196" t="s">
        <v>17</v>
      </c>
      <c r="D4196" t="s">
        <v>18</v>
      </c>
      <c r="E4196" t="s">
        <v>19</v>
      </c>
      <c r="F4196">
        <v>4</v>
      </c>
      <c r="G4196">
        <v>1052.25</v>
      </c>
      <c r="H4196">
        <v>0.3</v>
      </c>
      <c r="I4196" t="s">
        <v>1653</v>
      </c>
      <c r="J4196">
        <f t="shared" si="195"/>
        <v>1048.25</v>
      </c>
      <c r="K4196">
        <f t="shared" si="196"/>
        <v>733.77499999999998</v>
      </c>
      <c r="L4196">
        <f t="shared" si="197"/>
        <v>104.82500000000005</v>
      </c>
    </row>
    <row r="4197" spans="1:12" x14ac:dyDescent="0.35">
      <c r="A4197" t="s">
        <v>5021</v>
      </c>
      <c r="B4197" s="1">
        <v>45627</v>
      </c>
      <c r="C4197" t="s">
        <v>32</v>
      </c>
      <c r="D4197" t="s">
        <v>33</v>
      </c>
      <c r="E4197" t="s">
        <v>23</v>
      </c>
      <c r="F4197">
        <v>2</v>
      </c>
      <c r="G4197">
        <v>38.28</v>
      </c>
      <c r="H4197">
        <v>0.1</v>
      </c>
      <c r="I4197" t="s">
        <v>1159</v>
      </c>
      <c r="J4197">
        <f t="shared" si="195"/>
        <v>36.28</v>
      </c>
      <c r="K4197">
        <f t="shared" si="196"/>
        <v>32.652000000000001</v>
      </c>
      <c r="L4197">
        <f t="shared" si="197"/>
        <v>10.884</v>
      </c>
    </row>
    <row r="4198" spans="1:12" x14ac:dyDescent="0.35">
      <c r="A4198" t="s">
        <v>5022</v>
      </c>
      <c r="B4198" s="1">
        <v>45711</v>
      </c>
      <c r="C4198" t="s">
        <v>53</v>
      </c>
      <c r="D4198" t="s">
        <v>18</v>
      </c>
      <c r="E4198" t="s">
        <v>12</v>
      </c>
      <c r="F4198">
        <v>2</v>
      </c>
      <c r="G4198">
        <v>862.25</v>
      </c>
      <c r="H4198">
        <v>0.2</v>
      </c>
      <c r="I4198" t="s">
        <v>923</v>
      </c>
      <c r="J4198">
        <f t="shared" si="195"/>
        <v>860.25</v>
      </c>
      <c r="K4198">
        <f t="shared" si="196"/>
        <v>688.2</v>
      </c>
      <c r="L4198">
        <f t="shared" si="197"/>
        <v>172.05000000000007</v>
      </c>
    </row>
    <row r="4199" spans="1:12" x14ac:dyDescent="0.35">
      <c r="A4199" t="s">
        <v>5023</v>
      </c>
      <c r="B4199" s="1">
        <v>45748</v>
      </c>
      <c r="C4199" t="s">
        <v>53</v>
      </c>
      <c r="D4199" t="s">
        <v>18</v>
      </c>
      <c r="E4199" t="s">
        <v>43</v>
      </c>
      <c r="F4199">
        <v>8</v>
      </c>
      <c r="G4199">
        <v>689.16</v>
      </c>
      <c r="H4199">
        <v>0</v>
      </c>
      <c r="I4199" t="s">
        <v>3483</v>
      </c>
      <c r="J4199">
        <f t="shared" si="195"/>
        <v>681.16</v>
      </c>
      <c r="K4199">
        <f t="shared" si="196"/>
        <v>681.16</v>
      </c>
      <c r="L4199">
        <f t="shared" si="197"/>
        <v>272.464</v>
      </c>
    </row>
    <row r="4200" spans="1:12" x14ac:dyDescent="0.35">
      <c r="A4200" t="s">
        <v>5024</v>
      </c>
      <c r="B4200" s="1">
        <v>45573</v>
      </c>
      <c r="C4200" t="s">
        <v>53</v>
      </c>
      <c r="D4200" t="s">
        <v>18</v>
      </c>
      <c r="E4200" t="s">
        <v>19</v>
      </c>
      <c r="F4200">
        <v>2</v>
      </c>
      <c r="G4200">
        <v>1186.25</v>
      </c>
      <c r="H4200">
        <v>0</v>
      </c>
      <c r="I4200" t="s">
        <v>579</v>
      </c>
      <c r="J4200">
        <f t="shared" si="195"/>
        <v>1184.25</v>
      </c>
      <c r="K4200">
        <f t="shared" si="196"/>
        <v>1184.25</v>
      </c>
      <c r="L4200">
        <f t="shared" si="197"/>
        <v>473.70000000000005</v>
      </c>
    </row>
    <row r="4201" spans="1:12" x14ac:dyDescent="0.35">
      <c r="A4201" t="s">
        <v>5025</v>
      </c>
      <c r="B4201" s="1">
        <v>45351</v>
      </c>
      <c r="C4201" t="s">
        <v>22</v>
      </c>
      <c r="D4201" t="s">
        <v>11</v>
      </c>
      <c r="E4201" t="s">
        <v>43</v>
      </c>
      <c r="F4201">
        <v>3</v>
      </c>
      <c r="G4201">
        <v>73.31</v>
      </c>
      <c r="H4201">
        <v>0.3</v>
      </c>
      <c r="I4201" t="s">
        <v>145</v>
      </c>
      <c r="J4201">
        <f t="shared" si="195"/>
        <v>70.31</v>
      </c>
      <c r="K4201">
        <f t="shared" si="196"/>
        <v>49.216999999999999</v>
      </c>
      <c r="L4201">
        <f t="shared" si="197"/>
        <v>7.0309999999999988</v>
      </c>
    </row>
    <row r="4202" spans="1:12" x14ac:dyDescent="0.35">
      <c r="A4202" t="s">
        <v>5026</v>
      </c>
      <c r="B4202" s="1">
        <v>44765</v>
      </c>
      <c r="C4202" t="s">
        <v>141</v>
      </c>
      <c r="D4202" t="s">
        <v>33</v>
      </c>
      <c r="E4202" t="s">
        <v>12</v>
      </c>
      <c r="F4202">
        <v>2</v>
      </c>
      <c r="G4202">
        <v>139.59</v>
      </c>
      <c r="H4202">
        <v>0</v>
      </c>
      <c r="I4202" t="s">
        <v>2252</v>
      </c>
      <c r="J4202">
        <f t="shared" si="195"/>
        <v>137.59</v>
      </c>
      <c r="K4202">
        <f t="shared" si="196"/>
        <v>137.59</v>
      </c>
      <c r="L4202">
        <f t="shared" si="197"/>
        <v>55.036000000000001</v>
      </c>
    </row>
    <row r="4203" spans="1:12" x14ac:dyDescent="0.35">
      <c r="A4203" t="s">
        <v>5027</v>
      </c>
      <c r="B4203" s="1">
        <v>44698</v>
      </c>
      <c r="C4203" t="s">
        <v>56</v>
      </c>
      <c r="D4203" t="s">
        <v>33</v>
      </c>
      <c r="E4203" t="s">
        <v>12</v>
      </c>
      <c r="F4203">
        <v>2</v>
      </c>
      <c r="G4203">
        <v>29.35</v>
      </c>
      <c r="H4203">
        <v>0</v>
      </c>
      <c r="I4203" t="s">
        <v>2973</v>
      </c>
      <c r="J4203">
        <f t="shared" si="195"/>
        <v>27.35</v>
      </c>
      <c r="K4203">
        <f t="shared" si="196"/>
        <v>27.35</v>
      </c>
      <c r="L4203">
        <f t="shared" si="197"/>
        <v>10.940000000000001</v>
      </c>
    </row>
    <row r="4204" spans="1:12" x14ac:dyDescent="0.35">
      <c r="A4204" t="s">
        <v>5028</v>
      </c>
      <c r="B4204" s="1">
        <v>45686</v>
      </c>
      <c r="C4204" t="s">
        <v>26</v>
      </c>
      <c r="D4204" t="s">
        <v>18</v>
      </c>
      <c r="E4204" t="s">
        <v>23</v>
      </c>
      <c r="F4204">
        <v>3</v>
      </c>
      <c r="G4204">
        <v>148.94999999999999</v>
      </c>
      <c r="H4204">
        <v>0</v>
      </c>
      <c r="I4204" t="s">
        <v>2973</v>
      </c>
      <c r="J4204">
        <f t="shared" si="195"/>
        <v>145.94999999999999</v>
      </c>
      <c r="K4204">
        <f t="shared" si="196"/>
        <v>145.94999999999999</v>
      </c>
      <c r="L4204">
        <f t="shared" si="197"/>
        <v>58.379999999999995</v>
      </c>
    </row>
    <row r="4205" spans="1:12" x14ac:dyDescent="0.35">
      <c r="A4205" t="s">
        <v>5029</v>
      </c>
      <c r="B4205" s="1">
        <v>44599</v>
      </c>
      <c r="C4205" t="s">
        <v>22</v>
      </c>
      <c r="D4205" t="s">
        <v>11</v>
      </c>
      <c r="E4205" t="s">
        <v>23</v>
      </c>
      <c r="F4205">
        <v>8</v>
      </c>
      <c r="G4205">
        <v>526.70000000000005</v>
      </c>
      <c r="H4205">
        <v>0.15</v>
      </c>
      <c r="I4205" t="s">
        <v>1192</v>
      </c>
      <c r="J4205">
        <f t="shared" si="195"/>
        <v>518.70000000000005</v>
      </c>
      <c r="K4205">
        <f t="shared" si="196"/>
        <v>440.89500000000004</v>
      </c>
      <c r="L4205">
        <f t="shared" si="197"/>
        <v>129.67500000000001</v>
      </c>
    </row>
    <row r="4206" spans="1:12" x14ac:dyDescent="0.35">
      <c r="A4206" t="s">
        <v>5030</v>
      </c>
      <c r="B4206" s="1">
        <v>45993</v>
      </c>
      <c r="C4206" t="s">
        <v>22</v>
      </c>
      <c r="D4206" t="s">
        <v>11</v>
      </c>
      <c r="E4206" t="s">
        <v>19</v>
      </c>
      <c r="F4206">
        <v>8</v>
      </c>
      <c r="G4206">
        <v>332.16</v>
      </c>
      <c r="H4206">
        <v>0.1</v>
      </c>
      <c r="I4206" t="s">
        <v>1772</v>
      </c>
      <c r="J4206">
        <f t="shared" si="195"/>
        <v>324.16000000000003</v>
      </c>
      <c r="K4206">
        <f t="shared" si="196"/>
        <v>291.74400000000003</v>
      </c>
      <c r="L4206">
        <f t="shared" si="197"/>
        <v>97.248000000000019</v>
      </c>
    </row>
    <row r="4207" spans="1:12" x14ac:dyDescent="0.35">
      <c r="A4207" t="s">
        <v>5031</v>
      </c>
      <c r="B4207" s="1">
        <v>45194</v>
      </c>
      <c r="C4207" t="s">
        <v>53</v>
      </c>
      <c r="D4207" t="s">
        <v>18</v>
      </c>
      <c r="E4207" t="s">
        <v>43</v>
      </c>
      <c r="F4207">
        <v>4</v>
      </c>
      <c r="G4207">
        <v>1197.82</v>
      </c>
      <c r="H4207">
        <v>0.2</v>
      </c>
      <c r="I4207" t="s">
        <v>1731</v>
      </c>
      <c r="J4207">
        <f t="shared" si="195"/>
        <v>1193.82</v>
      </c>
      <c r="K4207">
        <f t="shared" si="196"/>
        <v>955.05600000000004</v>
      </c>
      <c r="L4207">
        <f t="shared" si="197"/>
        <v>238.76400000000012</v>
      </c>
    </row>
    <row r="4208" spans="1:12" x14ac:dyDescent="0.35">
      <c r="A4208" t="s">
        <v>5032</v>
      </c>
      <c r="B4208" s="1">
        <v>45325</v>
      </c>
      <c r="C4208" t="s">
        <v>64</v>
      </c>
      <c r="D4208" t="s">
        <v>11</v>
      </c>
      <c r="E4208" t="s">
        <v>43</v>
      </c>
      <c r="F4208">
        <v>8</v>
      </c>
      <c r="G4208">
        <v>278.33</v>
      </c>
      <c r="H4208">
        <v>0.2</v>
      </c>
      <c r="I4208" t="s">
        <v>120</v>
      </c>
      <c r="J4208">
        <f t="shared" si="195"/>
        <v>270.33</v>
      </c>
      <c r="K4208">
        <f t="shared" si="196"/>
        <v>216.26400000000001</v>
      </c>
      <c r="L4208">
        <f t="shared" si="197"/>
        <v>54.066000000000031</v>
      </c>
    </row>
    <row r="4209" spans="1:12" x14ac:dyDescent="0.35">
      <c r="A4209" t="s">
        <v>5033</v>
      </c>
      <c r="B4209" s="1">
        <v>45844</v>
      </c>
      <c r="C4209" t="s">
        <v>50</v>
      </c>
      <c r="D4209" t="s">
        <v>11</v>
      </c>
      <c r="E4209" t="s">
        <v>19</v>
      </c>
      <c r="F4209">
        <v>3</v>
      </c>
      <c r="G4209">
        <v>411.97</v>
      </c>
      <c r="H4209">
        <v>0.2</v>
      </c>
      <c r="I4209" t="s">
        <v>1387</v>
      </c>
      <c r="J4209">
        <f t="shared" si="195"/>
        <v>408.97</v>
      </c>
      <c r="K4209">
        <f t="shared" si="196"/>
        <v>327.17600000000004</v>
      </c>
      <c r="L4209">
        <f t="shared" si="197"/>
        <v>81.79400000000004</v>
      </c>
    </row>
    <row r="4210" spans="1:12" x14ac:dyDescent="0.35">
      <c r="A4210" t="s">
        <v>5034</v>
      </c>
      <c r="B4210" s="1">
        <v>45083</v>
      </c>
      <c r="C4210" t="s">
        <v>22</v>
      </c>
      <c r="D4210" t="s">
        <v>11</v>
      </c>
      <c r="E4210" t="s">
        <v>12</v>
      </c>
      <c r="F4210">
        <v>9</v>
      </c>
      <c r="G4210">
        <v>57.25</v>
      </c>
      <c r="H4210">
        <v>0.2</v>
      </c>
      <c r="I4210" t="s">
        <v>1053</v>
      </c>
      <c r="J4210">
        <f t="shared" si="195"/>
        <v>48.25</v>
      </c>
      <c r="K4210">
        <f t="shared" si="196"/>
        <v>38.6</v>
      </c>
      <c r="L4210">
        <f t="shared" si="197"/>
        <v>9.6500000000000021</v>
      </c>
    </row>
    <row r="4211" spans="1:12" x14ac:dyDescent="0.35">
      <c r="A4211" t="s">
        <v>5035</v>
      </c>
      <c r="B4211" s="1">
        <v>45846</v>
      </c>
      <c r="C4211" t="s">
        <v>29</v>
      </c>
      <c r="D4211" t="s">
        <v>18</v>
      </c>
      <c r="E4211" t="s">
        <v>12</v>
      </c>
      <c r="F4211">
        <v>4</v>
      </c>
      <c r="G4211">
        <v>334.82</v>
      </c>
      <c r="H4211">
        <v>0.15</v>
      </c>
      <c r="I4211" t="s">
        <v>527</v>
      </c>
      <c r="J4211">
        <f t="shared" si="195"/>
        <v>330.82</v>
      </c>
      <c r="K4211">
        <f t="shared" si="196"/>
        <v>281.197</v>
      </c>
      <c r="L4211">
        <f t="shared" si="197"/>
        <v>82.705000000000013</v>
      </c>
    </row>
    <row r="4212" spans="1:12" x14ac:dyDescent="0.35">
      <c r="A4212" t="s">
        <v>5036</v>
      </c>
      <c r="B4212" s="1">
        <v>45329</v>
      </c>
      <c r="C4212" t="s">
        <v>53</v>
      </c>
      <c r="D4212" t="s">
        <v>18</v>
      </c>
      <c r="E4212" t="s">
        <v>12</v>
      </c>
      <c r="F4212">
        <v>5</v>
      </c>
      <c r="G4212">
        <v>1077.05</v>
      </c>
      <c r="H4212">
        <v>0.2</v>
      </c>
      <c r="I4212" t="s">
        <v>3667</v>
      </c>
      <c r="J4212">
        <f t="shared" si="195"/>
        <v>1072.05</v>
      </c>
      <c r="K4212">
        <f t="shared" si="196"/>
        <v>857.64</v>
      </c>
      <c r="L4212">
        <f t="shared" si="197"/>
        <v>214.41000000000008</v>
      </c>
    </row>
    <row r="4213" spans="1:12" x14ac:dyDescent="0.35">
      <c r="A4213" t="s">
        <v>5037</v>
      </c>
      <c r="B4213" s="1">
        <v>45279</v>
      </c>
      <c r="C4213" t="s">
        <v>50</v>
      </c>
      <c r="D4213" t="s">
        <v>11</v>
      </c>
      <c r="E4213" t="s">
        <v>23</v>
      </c>
      <c r="F4213">
        <v>3</v>
      </c>
      <c r="G4213">
        <v>320.70999999999998</v>
      </c>
      <c r="H4213">
        <v>0.3</v>
      </c>
      <c r="I4213" t="s">
        <v>930</v>
      </c>
      <c r="J4213">
        <f t="shared" si="195"/>
        <v>317.70999999999998</v>
      </c>
      <c r="K4213">
        <f t="shared" si="196"/>
        <v>222.39699999999996</v>
      </c>
      <c r="L4213">
        <f t="shared" si="197"/>
        <v>31.770999999999987</v>
      </c>
    </row>
    <row r="4214" spans="1:12" x14ac:dyDescent="0.35">
      <c r="A4214" t="s">
        <v>5038</v>
      </c>
      <c r="B4214" s="1">
        <v>45013</v>
      </c>
      <c r="C4214" t="s">
        <v>22</v>
      </c>
      <c r="D4214" t="s">
        <v>11</v>
      </c>
      <c r="E4214" t="s">
        <v>23</v>
      </c>
      <c r="F4214">
        <v>8</v>
      </c>
      <c r="G4214">
        <v>473</v>
      </c>
      <c r="H4214">
        <v>0.3</v>
      </c>
      <c r="I4214" t="s">
        <v>453</v>
      </c>
      <c r="J4214">
        <f t="shared" si="195"/>
        <v>465</v>
      </c>
      <c r="K4214">
        <f t="shared" si="196"/>
        <v>325.5</v>
      </c>
      <c r="L4214">
        <f t="shared" si="197"/>
        <v>46.5</v>
      </c>
    </row>
    <row r="4215" spans="1:12" x14ac:dyDescent="0.35">
      <c r="A4215" t="s">
        <v>5039</v>
      </c>
      <c r="B4215" s="1">
        <v>45002</v>
      </c>
      <c r="C4215" t="s">
        <v>50</v>
      </c>
      <c r="D4215" t="s">
        <v>11</v>
      </c>
      <c r="E4215" t="s">
        <v>23</v>
      </c>
      <c r="F4215">
        <v>1</v>
      </c>
      <c r="G4215">
        <v>126.14</v>
      </c>
      <c r="H4215">
        <v>0</v>
      </c>
      <c r="I4215" t="s">
        <v>317</v>
      </c>
      <c r="J4215">
        <f t="shared" si="195"/>
        <v>125.14</v>
      </c>
      <c r="K4215">
        <f t="shared" si="196"/>
        <v>125.14</v>
      </c>
      <c r="L4215">
        <f t="shared" si="197"/>
        <v>50.055999999999997</v>
      </c>
    </row>
    <row r="4216" spans="1:12" x14ac:dyDescent="0.35">
      <c r="A4216" t="s">
        <v>5040</v>
      </c>
      <c r="B4216" s="1">
        <v>44788</v>
      </c>
      <c r="C4216" t="s">
        <v>50</v>
      </c>
      <c r="D4216" t="s">
        <v>11</v>
      </c>
      <c r="E4216" t="s">
        <v>23</v>
      </c>
      <c r="F4216">
        <v>9</v>
      </c>
      <c r="G4216">
        <v>358.58</v>
      </c>
      <c r="H4216">
        <v>0</v>
      </c>
      <c r="I4216" t="s">
        <v>2412</v>
      </c>
      <c r="J4216">
        <f t="shared" si="195"/>
        <v>349.58</v>
      </c>
      <c r="K4216">
        <f t="shared" si="196"/>
        <v>349.58</v>
      </c>
      <c r="L4216">
        <f t="shared" si="197"/>
        <v>139.83199999999999</v>
      </c>
    </row>
    <row r="4217" spans="1:12" x14ac:dyDescent="0.35">
      <c r="A4217" t="s">
        <v>5041</v>
      </c>
      <c r="B4217" s="1">
        <v>45217</v>
      </c>
      <c r="C4217" t="s">
        <v>64</v>
      </c>
      <c r="D4217" t="s">
        <v>11</v>
      </c>
      <c r="E4217" t="s">
        <v>12</v>
      </c>
      <c r="F4217">
        <v>9</v>
      </c>
      <c r="G4217">
        <v>347.73</v>
      </c>
      <c r="H4217">
        <v>0.1</v>
      </c>
      <c r="I4217" t="s">
        <v>506</v>
      </c>
      <c r="J4217">
        <f t="shared" si="195"/>
        <v>338.73</v>
      </c>
      <c r="K4217">
        <f t="shared" si="196"/>
        <v>304.85700000000003</v>
      </c>
      <c r="L4217">
        <f t="shared" si="197"/>
        <v>101.61900000000003</v>
      </c>
    </row>
    <row r="4218" spans="1:12" x14ac:dyDescent="0.35">
      <c r="A4218" t="s">
        <v>5042</v>
      </c>
      <c r="B4218" s="1">
        <v>45468</v>
      </c>
      <c r="C4218" t="s">
        <v>22</v>
      </c>
      <c r="D4218" t="s">
        <v>11</v>
      </c>
      <c r="E4218" t="s">
        <v>12</v>
      </c>
      <c r="F4218">
        <v>3</v>
      </c>
      <c r="G4218">
        <v>80.599999999999994</v>
      </c>
      <c r="H4218">
        <v>0.2</v>
      </c>
      <c r="I4218" t="s">
        <v>1681</v>
      </c>
      <c r="J4218">
        <f t="shared" si="195"/>
        <v>77.599999999999994</v>
      </c>
      <c r="K4218">
        <f t="shared" si="196"/>
        <v>62.08</v>
      </c>
      <c r="L4218">
        <f t="shared" si="197"/>
        <v>15.520000000000003</v>
      </c>
    </row>
    <row r="4219" spans="1:12" x14ac:dyDescent="0.35">
      <c r="A4219" t="s">
        <v>5043</v>
      </c>
      <c r="B4219" s="1">
        <v>45966</v>
      </c>
      <c r="C4219" t="s">
        <v>71</v>
      </c>
      <c r="D4219" t="s">
        <v>33</v>
      </c>
      <c r="E4219" t="s">
        <v>19</v>
      </c>
      <c r="F4219">
        <v>5</v>
      </c>
      <c r="G4219">
        <v>142.09</v>
      </c>
      <c r="H4219">
        <v>0</v>
      </c>
      <c r="I4219" t="s">
        <v>1404</v>
      </c>
      <c r="J4219">
        <f t="shared" si="195"/>
        <v>137.09</v>
      </c>
      <c r="K4219">
        <f t="shared" si="196"/>
        <v>137.09</v>
      </c>
      <c r="L4219">
        <f t="shared" si="197"/>
        <v>54.835999999999999</v>
      </c>
    </row>
    <row r="4220" spans="1:12" x14ac:dyDescent="0.35">
      <c r="A4220" t="s">
        <v>5044</v>
      </c>
      <c r="B4220" s="1">
        <v>45807</v>
      </c>
      <c r="C4220" t="s">
        <v>17</v>
      </c>
      <c r="D4220" t="s">
        <v>18</v>
      </c>
      <c r="E4220" t="s">
        <v>19</v>
      </c>
      <c r="F4220">
        <v>1</v>
      </c>
      <c r="G4220">
        <v>1030.6400000000001</v>
      </c>
      <c r="H4220">
        <v>0</v>
      </c>
      <c r="I4220" t="s">
        <v>4218</v>
      </c>
      <c r="J4220">
        <f t="shared" si="195"/>
        <v>1029.6400000000001</v>
      </c>
      <c r="K4220">
        <f t="shared" si="196"/>
        <v>1029.6400000000001</v>
      </c>
      <c r="L4220">
        <f t="shared" si="197"/>
        <v>411.85600000000011</v>
      </c>
    </row>
    <row r="4221" spans="1:12" x14ac:dyDescent="0.35">
      <c r="A4221" t="s">
        <v>5045</v>
      </c>
      <c r="B4221" s="1">
        <v>45216</v>
      </c>
      <c r="C4221" t="s">
        <v>64</v>
      </c>
      <c r="D4221" t="s">
        <v>11</v>
      </c>
      <c r="E4221" t="s">
        <v>43</v>
      </c>
      <c r="F4221">
        <v>3</v>
      </c>
      <c r="G4221">
        <v>460.81</v>
      </c>
      <c r="H4221">
        <v>0.15</v>
      </c>
      <c r="I4221" t="s">
        <v>2290</v>
      </c>
      <c r="J4221">
        <f t="shared" si="195"/>
        <v>457.81</v>
      </c>
      <c r="K4221">
        <f t="shared" si="196"/>
        <v>389.13849999999996</v>
      </c>
      <c r="L4221">
        <f t="shared" si="197"/>
        <v>114.45249999999999</v>
      </c>
    </row>
    <row r="4222" spans="1:12" x14ac:dyDescent="0.35">
      <c r="A4222" t="s">
        <v>5046</v>
      </c>
      <c r="B4222" s="1">
        <v>45038</v>
      </c>
      <c r="C4222" t="s">
        <v>61</v>
      </c>
      <c r="D4222" t="s">
        <v>33</v>
      </c>
      <c r="E4222" t="s">
        <v>43</v>
      </c>
      <c r="F4222">
        <v>7</v>
      </c>
      <c r="G4222">
        <v>70.55</v>
      </c>
      <c r="H4222">
        <v>0.15</v>
      </c>
      <c r="I4222" t="s">
        <v>249</v>
      </c>
      <c r="J4222">
        <f t="shared" si="195"/>
        <v>63.55</v>
      </c>
      <c r="K4222">
        <f t="shared" si="196"/>
        <v>54.017499999999998</v>
      </c>
      <c r="L4222">
        <f t="shared" si="197"/>
        <v>15.887500000000003</v>
      </c>
    </row>
    <row r="4223" spans="1:12" x14ac:dyDescent="0.35">
      <c r="A4223" t="s">
        <v>5047</v>
      </c>
      <c r="B4223" s="1">
        <v>45903</v>
      </c>
      <c r="C4223" t="s">
        <v>53</v>
      </c>
      <c r="D4223" t="s">
        <v>18</v>
      </c>
      <c r="E4223" t="s">
        <v>19</v>
      </c>
      <c r="F4223">
        <v>8</v>
      </c>
      <c r="G4223">
        <v>649.78</v>
      </c>
      <c r="H4223">
        <v>0.3</v>
      </c>
      <c r="I4223" t="s">
        <v>286</v>
      </c>
      <c r="J4223">
        <f t="shared" si="195"/>
        <v>641.78</v>
      </c>
      <c r="K4223">
        <f t="shared" si="196"/>
        <v>449.24599999999992</v>
      </c>
      <c r="L4223">
        <f t="shared" si="197"/>
        <v>64.17799999999994</v>
      </c>
    </row>
    <row r="4224" spans="1:12" x14ac:dyDescent="0.35">
      <c r="A4224" t="s">
        <v>5048</v>
      </c>
      <c r="B4224" s="1">
        <v>45606</v>
      </c>
      <c r="C4224" t="s">
        <v>64</v>
      </c>
      <c r="D4224" t="s">
        <v>11</v>
      </c>
      <c r="E4224" t="s">
        <v>43</v>
      </c>
      <c r="F4224">
        <v>1</v>
      </c>
      <c r="G4224">
        <v>113.16</v>
      </c>
      <c r="H4224">
        <v>0</v>
      </c>
      <c r="I4224" t="s">
        <v>325</v>
      </c>
      <c r="J4224">
        <f t="shared" si="195"/>
        <v>112.16</v>
      </c>
      <c r="K4224">
        <f t="shared" si="196"/>
        <v>112.16</v>
      </c>
      <c r="L4224">
        <f t="shared" si="197"/>
        <v>44.864000000000004</v>
      </c>
    </row>
    <row r="4225" spans="1:12" x14ac:dyDescent="0.35">
      <c r="A4225" t="s">
        <v>5049</v>
      </c>
      <c r="B4225" s="1">
        <v>45875</v>
      </c>
      <c r="C4225" t="s">
        <v>26</v>
      </c>
      <c r="D4225" t="s">
        <v>18</v>
      </c>
      <c r="E4225" t="s">
        <v>12</v>
      </c>
      <c r="F4225">
        <v>3</v>
      </c>
      <c r="G4225">
        <v>867.9</v>
      </c>
      <c r="H4225">
        <v>0.2</v>
      </c>
      <c r="I4225" t="s">
        <v>1507</v>
      </c>
      <c r="J4225">
        <f t="shared" si="195"/>
        <v>864.9</v>
      </c>
      <c r="K4225">
        <f t="shared" si="196"/>
        <v>691.92000000000007</v>
      </c>
      <c r="L4225">
        <f t="shared" si="197"/>
        <v>172.98000000000013</v>
      </c>
    </row>
    <row r="4226" spans="1:12" x14ac:dyDescent="0.35">
      <c r="A4226" t="s">
        <v>5050</v>
      </c>
      <c r="B4226" s="1">
        <v>45974</v>
      </c>
      <c r="C4226" t="s">
        <v>53</v>
      </c>
      <c r="D4226" t="s">
        <v>18</v>
      </c>
      <c r="E4226" t="s">
        <v>12</v>
      </c>
      <c r="F4226">
        <v>1</v>
      </c>
      <c r="G4226">
        <v>605.41</v>
      </c>
      <c r="H4226">
        <v>0</v>
      </c>
      <c r="I4226" t="s">
        <v>602</v>
      </c>
      <c r="J4226">
        <f t="shared" ref="J4226:J4289" si="198">G4226-F4226</f>
        <v>604.41</v>
      </c>
      <c r="K4226">
        <f t="shared" ref="K4226:K4289" si="199">J4226*(1-H4226)</f>
        <v>604.41</v>
      </c>
      <c r="L4226">
        <f t="shared" ref="L4226:L4289" si="200">K4226-(J4226*0.6)</f>
        <v>241.76400000000001</v>
      </c>
    </row>
    <row r="4227" spans="1:12" x14ac:dyDescent="0.35">
      <c r="A4227" t="s">
        <v>5051</v>
      </c>
      <c r="B4227" s="1">
        <v>44957</v>
      </c>
      <c r="C4227" t="s">
        <v>56</v>
      </c>
      <c r="D4227" t="s">
        <v>33</v>
      </c>
      <c r="E4227" t="s">
        <v>23</v>
      </c>
      <c r="F4227">
        <v>4</v>
      </c>
      <c r="G4227">
        <v>128.22999999999999</v>
      </c>
      <c r="H4227">
        <v>0.2</v>
      </c>
      <c r="I4227" t="s">
        <v>597</v>
      </c>
      <c r="J4227">
        <f t="shared" si="198"/>
        <v>124.22999999999999</v>
      </c>
      <c r="K4227">
        <f t="shared" si="199"/>
        <v>99.384</v>
      </c>
      <c r="L4227">
        <f t="shared" si="200"/>
        <v>24.846000000000004</v>
      </c>
    </row>
    <row r="4228" spans="1:12" x14ac:dyDescent="0.35">
      <c r="A4228" t="s">
        <v>5052</v>
      </c>
      <c r="B4228" s="1">
        <v>45783</v>
      </c>
      <c r="C4228" t="s">
        <v>64</v>
      </c>
      <c r="D4228" t="s">
        <v>11</v>
      </c>
      <c r="E4228" t="s">
        <v>19</v>
      </c>
      <c r="F4228">
        <v>3</v>
      </c>
      <c r="G4228">
        <v>277.14</v>
      </c>
      <c r="H4228">
        <v>0.15</v>
      </c>
      <c r="I4228" t="s">
        <v>1616</v>
      </c>
      <c r="J4228">
        <f t="shared" si="198"/>
        <v>274.14</v>
      </c>
      <c r="K4228">
        <f t="shared" si="199"/>
        <v>233.01899999999998</v>
      </c>
      <c r="L4228">
        <f t="shared" si="200"/>
        <v>68.534999999999997</v>
      </c>
    </row>
    <row r="4229" spans="1:12" x14ac:dyDescent="0.35">
      <c r="A4229" t="s">
        <v>5053</v>
      </c>
      <c r="B4229" s="1">
        <v>45943</v>
      </c>
      <c r="C4229" t="s">
        <v>156</v>
      </c>
      <c r="D4229" t="s">
        <v>33</v>
      </c>
      <c r="E4229" t="s">
        <v>23</v>
      </c>
      <c r="F4229">
        <v>2</v>
      </c>
      <c r="G4229">
        <v>109.26</v>
      </c>
      <c r="H4229">
        <v>0.15</v>
      </c>
      <c r="I4229" t="s">
        <v>249</v>
      </c>
      <c r="J4229">
        <f t="shared" si="198"/>
        <v>107.26</v>
      </c>
      <c r="K4229">
        <f t="shared" si="199"/>
        <v>91.171000000000006</v>
      </c>
      <c r="L4229">
        <f t="shared" si="200"/>
        <v>26.815000000000012</v>
      </c>
    </row>
    <row r="4230" spans="1:12" x14ac:dyDescent="0.35">
      <c r="A4230" t="s">
        <v>5054</v>
      </c>
      <c r="B4230" s="1">
        <v>45669</v>
      </c>
      <c r="C4230" t="s">
        <v>78</v>
      </c>
      <c r="D4230" t="s">
        <v>33</v>
      </c>
      <c r="E4230" t="s">
        <v>23</v>
      </c>
      <c r="F4230">
        <v>9</v>
      </c>
      <c r="G4230">
        <v>85.64</v>
      </c>
      <c r="H4230">
        <v>0</v>
      </c>
      <c r="I4230" t="s">
        <v>1458</v>
      </c>
      <c r="J4230">
        <f t="shared" si="198"/>
        <v>76.64</v>
      </c>
      <c r="K4230">
        <f t="shared" si="199"/>
        <v>76.64</v>
      </c>
      <c r="L4230">
        <f t="shared" si="200"/>
        <v>30.655999999999999</v>
      </c>
    </row>
    <row r="4231" spans="1:12" x14ac:dyDescent="0.35">
      <c r="A4231" t="s">
        <v>5055</v>
      </c>
      <c r="B4231" s="1">
        <v>45083</v>
      </c>
      <c r="C4231" t="s">
        <v>50</v>
      </c>
      <c r="D4231" t="s">
        <v>11</v>
      </c>
      <c r="E4231" t="s">
        <v>19</v>
      </c>
      <c r="F4231">
        <v>5</v>
      </c>
      <c r="G4231">
        <v>526.04</v>
      </c>
      <c r="H4231">
        <v>0.2</v>
      </c>
      <c r="I4231" t="s">
        <v>1861</v>
      </c>
      <c r="J4231">
        <f t="shared" si="198"/>
        <v>521.04</v>
      </c>
      <c r="K4231">
        <f t="shared" si="199"/>
        <v>416.83199999999999</v>
      </c>
      <c r="L4231">
        <f t="shared" si="200"/>
        <v>104.20800000000003</v>
      </c>
    </row>
    <row r="4232" spans="1:12" x14ac:dyDescent="0.35">
      <c r="A4232" t="s">
        <v>5056</v>
      </c>
      <c r="B4232" s="1">
        <v>45672</v>
      </c>
      <c r="C4232" t="s">
        <v>29</v>
      </c>
      <c r="D4232" t="s">
        <v>18</v>
      </c>
      <c r="E4232" t="s">
        <v>19</v>
      </c>
      <c r="F4232">
        <v>2</v>
      </c>
      <c r="G4232">
        <v>239.72</v>
      </c>
      <c r="H4232">
        <v>0.1</v>
      </c>
      <c r="I4232" t="s">
        <v>131</v>
      </c>
      <c r="J4232">
        <f t="shared" si="198"/>
        <v>237.72</v>
      </c>
      <c r="K4232">
        <f t="shared" si="199"/>
        <v>213.94800000000001</v>
      </c>
      <c r="L4232">
        <f t="shared" si="200"/>
        <v>71.316000000000003</v>
      </c>
    </row>
    <row r="4233" spans="1:12" x14ac:dyDescent="0.35">
      <c r="A4233" t="s">
        <v>5057</v>
      </c>
      <c r="B4233" s="1">
        <v>45985</v>
      </c>
      <c r="C4233" t="s">
        <v>78</v>
      </c>
      <c r="D4233" t="s">
        <v>33</v>
      </c>
      <c r="E4233" t="s">
        <v>23</v>
      </c>
      <c r="F4233">
        <v>7</v>
      </c>
      <c r="G4233">
        <v>135.81</v>
      </c>
      <c r="H4233">
        <v>0.2</v>
      </c>
      <c r="I4233" t="s">
        <v>2236</v>
      </c>
      <c r="J4233">
        <f t="shared" si="198"/>
        <v>128.81</v>
      </c>
      <c r="K4233">
        <f t="shared" si="199"/>
        <v>103.048</v>
      </c>
      <c r="L4233">
        <f t="shared" si="200"/>
        <v>25.762</v>
      </c>
    </row>
    <row r="4234" spans="1:12" x14ac:dyDescent="0.35">
      <c r="A4234" t="s">
        <v>5058</v>
      </c>
      <c r="B4234" s="1">
        <v>45718</v>
      </c>
      <c r="C4234" t="s">
        <v>56</v>
      </c>
      <c r="D4234" t="s">
        <v>33</v>
      </c>
      <c r="E4234" t="s">
        <v>19</v>
      </c>
      <c r="F4234">
        <v>8</v>
      </c>
      <c r="G4234">
        <v>10.66</v>
      </c>
      <c r="H4234">
        <v>0</v>
      </c>
      <c r="I4234" t="s">
        <v>678</v>
      </c>
      <c r="J4234">
        <f t="shared" si="198"/>
        <v>2.66</v>
      </c>
      <c r="K4234">
        <f t="shared" si="199"/>
        <v>2.66</v>
      </c>
      <c r="L4234">
        <f t="shared" si="200"/>
        <v>1.0640000000000001</v>
      </c>
    </row>
    <row r="4235" spans="1:12" x14ac:dyDescent="0.35">
      <c r="A4235" t="s">
        <v>5059</v>
      </c>
      <c r="B4235" s="1">
        <v>45189</v>
      </c>
      <c r="C4235" t="s">
        <v>99</v>
      </c>
      <c r="D4235" t="s">
        <v>33</v>
      </c>
      <c r="E4235" t="s">
        <v>23</v>
      </c>
      <c r="F4235">
        <v>8</v>
      </c>
      <c r="G4235">
        <v>114.97</v>
      </c>
      <c r="H4235">
        <v>0</v>
      </c>
      <c r="I4235" t="s">
        <v>1705</v>
      </c>
      <c r="J4235">
        <f t="shared" si="198"/>
        <v>106.97</v>
      </c>
      <c r="K4235">
        <f t="shared" si="199"/>
        <v>106.97</v>
      </c>
      <c r="L4235">
        <f t="shared" si="200"/>
        <v>42.787999999999997</v>
      </c>
    </row>
    <row r="4236" spans="1:12" x14ac:dyDescent="0.35">
      <c r="A4236" t="s">
        <v>5060</v>
      </c>
      <c r="B4236" s="1">
        <v>44983</v>
      </c>
      <c r="C4236" t="s">
        <v>29</v>
      </c>
      <c r="D4236" t="s">
        <v>18</v>
      </c>
      <c r="E4236" t="s">
        <v>43</v>
      </c>
      <c r="F4236">
        <v>6</v>
      </c>
      <c r="G4236">
        <v>1440.15</v>
      </c>
      <c r="H4236">
        <v>0.1</v>
      </c>
      <c r="I4236" t="s">
        <v>65</v>
      </c>
      <c r="J4236">
        <f t="shared" si="198"/>
        <v>1434.15</v>
      </c>
      <c r="K4236">
        <f t="shared" si="199"/>
        <v>1290.7350000000001</v>
      </c>
      <c r="L4236">
        <f t="shared" si="200"/>
        <v>430.24500000000012</v>
      </c>
    </row>
    <row r="4237" spans="1:12" x14ac:dyDescent="0.35">
      <c r="A4237" t="s">
        <v>5061</v>
      </c>
      <c r="B4237" s="1">
        <v>45504</v>
      </c>
      <c r="C4237" t="s">
        <v>53</v>
      </c>
      <c r="D4237" t="s">
        <v>18</v>
      </c>
      <c r="E4237" t="s">
        <v>43</v>
      </c>
      <c r="F4237">
        <v>4</v>
      </c>
      <c r="G4237">
        <v>1119.94</v>
      </c>
      <c r="H4237">
        <v>0</v>
      </c>
      <c r="I4237" t="s">
        <v>1936</v>
      </c>
      <c r="J4237">
        <f t="shared" si="198"/>
        <v>1115.94</v>
      </c>
      <c r="K4237">
        <f t="shared" si="199"/>
        <v>1115.94</v>
      </c>
      <c r="L4237">
        <f t="shared" si="200"/>
        <v>446.37600000000009</v>
      </c>
    </row>
    <row r="4238" spans="1:12" x14ac:dyDescent="0.35">
      <c r="A4238" t="s">
        <v>5062</v>
      </c>
      <c r="B4238" s="1">
        <v>45766</v>
      </c>
      <c r="C4238" t="s">
        <v>53</v>
      </c>
      <c r="D4238" t="s">
        <v>18</v>
      </c>
      <c r="E4238" t="s">
        <v>43</v>
      </c>
      <c r="F4238">
        <v>9</v>
      </c>
      <c r="G4238">
        <v>889.64</v>
      </c>
      <c r="H4238">
        <v>0.15</v>
      </c>
      <c r="I4238" t="s">
        <v>2000</v>
      </c>
      <c r="J4238">
        <f t="shared" si="198"/>
        <v>880.64</v>
      </c>
      <c r="K4238">
        <f t="shared" si="199"/>
        <v>748.54399999999998</v>
      </c>
      <c r="L4238">
        <f t="shared" si="200"/>
        <v>220.15999999999997</v>
      </c>
    </row>
    <row r="4239" spans="1:12" x14ac:dyDescent="0.35">
      <c r="A4239" t="s">
        <v>5063</v>
      </c>
      <c r="B4239" s="1">
        <v>45590</v>
      </c>
      <c r="C4239" t="s">
        <v>141</v>
      </c>
      <c r="D4239" t="s">
        <v>33</v>
      </c>
      <c r="E4239" t="s">
        <v>23</v>
      </c>
      <c r="F4239">
        <v>3</v>
      </c>
      <c r="G4239">
        <v>94.81</v>
      </c>
      <c r="H4239">
        <v>0</v>
      </c>
      <c r="I4239" t="s">
        <v>306</v>
      </c>
      <c r="J4239">
        <f t="shared" si="198"/>
        <v>91.81</v>
      </c>
      <c r="K4239">
        <f t="shared" si="199"/>
        <v>91.81</v>
      </c>
      <c r="L4239">
        <f t="shared" si="200"/>
        <v>36.724000000000004</v>
      </c>
    </row>
    <row r="4240" spans="1:12" x14ac:dyDescent="0.35">
      <c r="A4240" t="s">
        <v>5064</v>
      </c>
      <c r="B4240" s="1">
        <v>45529</v>
      </c>
      <c r="C4240" t="s">
        <v>29</v>
      </c>
      <c r="D4240" t="s">
        <v>18</v>
      </c>
      <c r="E4240" t="s">
        <v>12</v>
      </c>
      <c r="F4240">
        <v>5</v>
      </c>
      <c r="G4240">
        <v>142.02000000000001</v>
      </c>
      <c r="H4240">
        <v>0.2</v>
      </c>
      <c r="I4240" t="s">
        <v>2101</v>
      </c>
      <c r="J4240">
        <f t="shared" si="198"/>
        <v>137.02000000000001</v>
      </c>
      <c r="K4240">
        <f t="shared" si="199"/>
        <v>109.61600000000001</v>
      </c>
      <c r="L4240">
        <f t="shared" si="200"/>
        <v>27.404000000000011</v>
      </c>
    </row>
    <row r="4241" spans="1:12" x14ac:dyDescent="0.35">
      <c r="A4241" t="s">
        <v>5065</v>
      </c>
      <c r="B4241" s="1">
        <v>45429</v>
      </c>
      <c r="C4241" t="s">
        <v>64</v>
      </c>
      <c r="D4241" t="s">
        <v>11</v>
      </c>
      <c r="E4241" t="s">
        <v>23</v>
      </c>
      <c r="F4241">
        <v>5</v>
      </c>
      <c r="G4241">
        <v>450.29</v>
      </c>
      <c r="H4241">
        <v>0.1</v>
      </c>
      <c r="I4241" t="s">
        <v>3483</v>
      </c>
      <c r="J4241">
        <f t="shared" si="198"/>
        <v>445.29</v>
      </c>
      <c r="K4241">
        <f t="shared" si="199"/>
        <v>400.76100000000002</v>
      </c>
      <c r="L4241">
        <f t="shared" si="200"/>
        <v>133.58700000000005</v>
      </c>
    </row>
    <row r="4242" spans="1:12" x14ac:dyDescent="0.35">
      <c r="A4242" t="s">
        <v>5066</v>
      </c>
      <c r="B4242" s="1">
        <v>45761</v>
      </c>
      <c r="C4242" t="s">
        <v>53</v>
      </c>
      <c r="D4242" t="s">
        <v>18</v>
      </c>
      <c r="E4242" t="s">
        <v>43</v>
      </c>
      <c r="F4242">
        <v>7</v>
      </c>
      <c r="G4242">
        <v>1214.49</v>
      </c>
      <c r="H4242">
        <v>0.1</v>
      </c>
      <c r="I4242" t="s">
        <v>276</v>
      </c>
      <c r="J4242">
        <f t="shared" si="198"/>
        <v>1207.49</v>
      </c>
      <c r="K4242">
        <f t="shared" si="199"/>
        <v>1086.741</v>
      </c>
      <c r="L4242">
        <f t="shared" si="200"/>
        <v>362.24699999999996</v>
      </c>
    </row>
    <row r="4243" spans="1:12" x14ac:dyDescent="0.35">
      <c r="A4243" t="s">
        <v>5067</v>
      </c>
      <c r="B4243" s="1">
        <v>44720</v>
      </c>
      <c r="C4243" t="s">
        <v>26</v>
      </c>
      <c r="D4243" t="s">
        <v>18</v>
      </c>
      <c r="E4243" t="s">
        <v>23</v>
      </c>
      <c r="F4243">
        <v>7</v>
      </c>
      <c r="G4243">
        <v>332.43</v>
      </c>
      <c r="H4243">
        <v>0</v>
      </c>
      <c r="I4243" t="s">
        <v>72</v>
      </c>
      <c r="J4243">
        <f t="shared" si="198"/>
        <v>325.43</v>
      </c>
      <c r="K4243">
        <f t="shared" si="199"/>
        <v>325.43</v>
      </c>
      <c r="L4243">
        <f t="shared" si="200"/>
        <v>130.172</v>
      </c>
    </row>
    <row r="4244" spans="1:12" x14ac:dyDescent="0.35">
      <c r="A4244" t="s">
        <v>5068</v>
      </c>
      <c r="B4244" s="1">
        <v>45024</v>
      </c>
      <c r="C4244" t="s">
        <v>64</v>
      </c>
      <c r="D4244" t="s">
        <v>11</v>
      </c>
      <c r="E4244" t="s">
        <v>19</v>
      </c>
      <c r="F4244">
        <v>7</v>
      </c>
      <c r="G4244">
        <v>523.08000000000004</v>
      </c>
      <c r="H4244">
        <v>0</v>
      </c>
      <c r="I4244" t="s">
        <v>371</v>
      </c>
      <c r="J4244">
        <f t="shared" si="198"/>
        <v>516.08000000000004</v>
      </c>
      <c r="K4244">
        <f t="shared" si="199"/>
        <v>516.08000000000004</v>
      </c>
      <c r="L4244">
        <f t="shared" si="200"/>
        <v>206.43200000000002</v>
      </c>
    </row>
    <row r="4245" spans="1:12" x14ac:dyDescent="0.35">
      <c r="A4245" t="s">
        <v>5069</v>
      </c>
      <c r="B4245" s="1">
        <v>44960</v>
      </c>
      <c r="C4245" t="s">
        <v>64</v>
      </c>
      <c r="D4245" t="s">
        <v>11</v>
      </c>
      <c r="E4245" t="s">
        <v>19</v>
      </c>
      <c r="F4245">
        <v>2</v>
      </c>
      <c r="G4245">
        <v>246.35</v>
      </c>
      <c r="H4245">
        <v>0</v>
      </c>
      <c r="I4245" t="s">
        <v>510</v>
      </c>
      <c r="J4245">
        <f t="shared" si="198"/>
        <v>244.35</v>
      </c>
      <c r="K4245">
        <f t="shared" si="199"/>
        <v>244.35</v>
      </c>
      <c r="L4245">
        <f t="shared" si="200"/>
        <v>97.740000000000009</v>
      </c>
    </row>
    <row r="4246" spans="1:12" x14ac:dyDescent="0.35">
      <c r="A4246" t="s">
        <v>5070</v>
      </c>
      <c r="B4246" s="1">
        <v>45974</v>
      </c>
      <c r="C4246" t="s">
        <v>64</v>
      </c>
      <c r="D4246" t="s">
        <v>11</v>
      </c>
      <c r="E4246" t="s">
        <v>43</v>
      </c>
      <c r="F4246">
        <v>3</v>
      </c>
      <c r="G4246">
        <v>779.22</v>
      </c>
      <c r="H4246">
        <v>0.15</v>
      </c>
      <c r="I4246" t="s">
        <v>38</v>
      </c>
      <c r="J4246">
        <f t="shared" si="198"/>
        <v>776.22</v>
      </c>
      <c r="K4246">
        <f t="shared" si="199"/>
        <v>659.78700000000003</v>
      </c>
      <c r="L4246">
        <f t="shared" si="200"/>
        <v>194.05500000000006</v>
      </c>
    </row>
    <row r="4247" spans="1:12" x14ac:dyDescent="0.35">
      <c r="A4247" t="s">
        <v>5071</v>
      </c>
      <c r="B4247" s="1">
        <v>45643</v>
      </c>
      <c r="C4247" t="s">
        <v>26</v>
      </c>
      <c r="D4247" t="s">
        <v>18</v>
      </c>
      <c r="E4247" t="s">
        <v>12</v>
      </c>
      <c r="F4247">
        <v>4</v>
      </c>
      <c r="G4247">
        <v>372.94</v>
      </c>
      <c r="H4247">
        <v>0.15</v>
      </c>
      <c r="I4247" t="s">
        <v>1212</v>
      </c>
      <c r="J4247">
        <f t="shared" si="198"/>
        <v>368.94</v>
      </c>
      <c r="K4247">
        <f t="shared" si="199"/>
        <v>313.59899999999999</v>
      </c>
      <c r="L4247">
        <f t="shared" si="200"/>
        <v>92.234999999999985</v>
      </c>
    </row>
    <row r="4248" spans="1:12" x14ac:dyDescent="0.35">
      <c r="A4248" t="s">
        <v>5072</v>
      </c>
      <c r="B4248" s="1">
        <v>45107</v>
      </c>
      <c r="C4248" t="s">
        <v>32</v>
      </c>
      <c r="D4248" t="s">
        <v>33</v>
      </c>
      <c r="E4248" t="s">
        <v>19</v>
      </c>
      <c r="F4248">
        <v>5</v>
      </c>
      <c r="G4248">
        <v>34.49</v>
      </c>
      <c r="H4248">
        <v>0.1</v>
      </c>
      <c r="I4248" t="s">
        <v>1601</v>
      </c>
      <c r="J4248">
        <f t="shared" si="198"/>
        <v>29.490000000000002</v>
      </c>
      <c r="K4248">
        <f t="shared" si="199"/>
        <v>26.541000000000004</v>
      </c>
      <c r="L4248">
        <f t="shared" si="200"/>
        <v>8.8470000000000049</v>
      </c>
    </row>
    <row r="4249" spans="1:12" x14ac:dyDescent="0.35">
      <c r="A4249" t="s">
        <v>5073</v>
      </c>
      <c r="B4249" s="1">
        <v>44777</v>
      </c>
      <c r="C4249" t="s">
        <v>32</v>
      </c>
      <c r="D4249" t="s">
        <v>33</v>
      </c>
      <c r="E4249" t="s">
        <v>43</v>
      </c>
      <c r="F4249">
        <v>10</v>
      </c>
      <c r="G4249">
        <v>43.42</v>
      </c>
      <c r="H4249">
        <v>0.2</v>
      </c>
      <c r="I4249" t="s">
        <v>1224</v>
      </c>
      <c r="J4249">
        <f t="shared" si="198"/>
        <v>33.42</v>
      </c>
      <c r="K4249">
        <f t="shared" si="199"/>
        <v>26.736000000000004</v>
      </c>
      <c r="L4249">
        <f t="shared" si="200"/>
        <v>6.6840000000000046</v>
      </c>
    </row>
    <row r="4250" spans="1:12" x14ac:dyDescent="0.35">
      <c r="A4250" t="s">
        <v>5074</v>
      </c>
      <c r="B4250" s="1">
        <v>45153</v>
      </c>
      <c r="C4250" t="s">
        <v>22</v>
      </c>
      <c r="D4250" t="s">
        <v>11</v>
      </c>
      <c r="E4250" t="s">
        <v>43</v>
      </c>
      <c r="F4250">
        <v>3</v>
      </c>
      <c r="G4250">
        <v>692.22</v>
      </c>
      <c r="H4250">
        <v>0.1</v>
      </c>
      <c r="I4250" t="s">
        <v>3676</v>
      </c>
      <c r="J4250">
        <f t="shared" si="198"/>
        <v>689.22</v>
      </c>
      <c r="K4250">
        <f t="shared" si="199"/>
        <v>620.298</v>
      </c>
      <c r="L4250">
        <f t="shared" si="200"/>
        <v>206.76600000000002</v>
      </c>
    </row>
    <row r="4251" spans="1:12" x14ac:dyDescent="0.35">
      <c r="A4251" t="s">
        <v>5075</v>
      </c>
      <c r="B4251" s="1">
        <v>44786</v>
      </c>
      <c r="C4251" t="s">
        <v>99</v>
      </c>
      <c r="D4251" t="s">
        <v>33</v>
      </c>
      <c r="E4251" t="s">
        <v>12</v>
      </c>
      <c r="F4251">
        <v>10</v>
      </c>
      <c r="G4251">
        <v>21.13</v>
      </c>
      <c r="H4251">
        <v>0.15</v>
      </c>
      <c r="I4251" t="s">
        <v>1159</v>
      </c>
      <c r="J4251">
        <f t="shared" si="198"/>
        <v>11.129999999999999</v>
      </c>
      <c r="K4251">
        <f t="shared" si="199"/>
        <v>9.4604999999999997</v>
      </c>
      <c r="L4251">
        <f t="shared" si="200"/>
        <v>2.7825000000000006</v>
      </c>
    </row>
    <row r="4252" spans="1:12" x14ac:dyDescent="0.35">
      <c r="A4252" t="s">
        <v>5076</v>
      </c>
      <c r="B4252" s="1">
        <v>45812</v>
      </c>
      <c r="C4252" t="s">
        <v>64</v>
      </c>
      <c r="D4252" t="s">
        <v>11</v>
      </c>
      <c r="E4252" t="s">
        <v>23</v>
      </c>
      <c r="F4252">
        <v>5</v>
      </c>
      <c r="G4252">
        <v>183.53</v>
      </c>
      <c r="H4252">
        <v>0.2</v>
      </c>
      <c r="I4252" t="s">
        <v>2572</v>
      </c>
      <c r="J4252">
        <f t="shared" si="198"/>
        <v>178.53</v>
      </c>
      <c r="K4252">
        <f t="shared" si="199"/>
        <v>142.82400000000001</v>
      </c>
      <c r="L4252">
        <f t="shared" si="200"/>
        <v>35.706000000000017</v>
      </c>
    </row>
    <row r="4253" spans="1:12" x14ac:dyDescent="0.35">
      <c r="A4253" t="s">
        <v>5077</v>
      </c>
      <c r="B4253" s="1">
        <v>45080</v>
      </c>
      <c r="C4253" t="s">
        <v>71</v>
      </c>
      <c r="D4253" t="s">
        <v>33</v>
      </c>
      <c r="E4253" t="s">
        <v>43</v>
      </c>
      <c r="F4253">
        <v>4</v>
      </c>
      <c r="G4253">
        <v>99.51</v>
      </c>
      <c r="H4253">
        <v>0.2</v>
      </c>
      <c r="I4253" t="s">
        <v>802</v>
      </c>
      <c r="J4253">
        <f t="shared" si="198"/>
        <v>95.51</v>
      </c>
      <c r="K4253">
        <f t="shared" si="199"/>
        <v>76.408000000000001</v>
      </c>
      <c r="L4253">
        <f t="shared" si="200"/>
        <v>19.101999999999997</v>
      </c>
    </row>
    <row r="4254" spans="1:12" x14ac:dyDescent="0.35">
      <c r="A4254" t="s">
        <v>5078</v>
      </c>
      <c r="B4254" s="1">
        <v>45883</v>
      </c>
      <c r="C4254" t="s">
        <v>29</v>
      </c>
      <c r="D4254" t="s">
        <v>18</v>
      </c>
      <c r="E4254" t="s">
        <v>43</v>
      </c>
      <c r="F4254">
        <v>4</v>
      </c>
      <c r="G4254">
        <v>1295.69</v>
      </c>
      <c r="H4254">
        <v>0</v>
      </c>
      <c r="I4254" t="s">
        <v>373</v>
      </c>
      <c r="J4254">
        <f t="shared" si="198"/>
        <v>1291.69</v>
      </c>
      <c r="K4254">
        <f t="shared" si="199"/>
        <v>1291.69</v>
      </c>
      <c r="L4254">
        <f t="shared" si="200"/>
        <v>516.67600000000004</v>
      </c>
    </row>
    <row r="4255" spans="1:12" x14ac:dyDescent="0.35">
      <c r="A4255" t="s">
        <v>5079</v>
      </c>
      <c r="B4255" s="1">
        <v>44806</v>
      </c>
      <c r="C4255" t="s">
        <v>32</v>
      </c>
      <c r="D4255" t="s">
        <v>33</v>
      </c>
      <c r="E4255" t="s">
        <v>19</v>
      </c>
      <c r="F4255">
        <v>9</v>
      </c>
      <c r="G4255">
        <v>36.93</v>
      </c>
      <c r="H4255">
        <v>0.1</v>
      </c>
      <c r="I4255" t="s">
        <v>824</v>
      </c>
      <c r="J4255">
        <f t="shared" si="198"/>
        <v>27.93</v>
      </c>
      <c r="K4255">
        <f t="shared" si="199"/>
        <v>25.137</v>
      </c>
      <c r="L4255">
        <f t="shared" si="200"/>
        <v>8.3790000000000013</v>
      </c>
    </row>
    <row r="4256" spans="1:12" x14ac:dyDescent="0.35">
      <c r="A4256" t="s">
        <v>5080</v>
      </c>
      <c r="B4256" s="1">
        <v>45042</v>
      </c>
      <c r="C4256" t="s">
        <v>64</v>
      </c>
      <c r="D4256" t="s">
        <v>11</v>
      </c>
      <c r="E4256" t="s">
        <v>23</v>
      </c>
      <c r="F4256">
        <v>9</v>
      </c>
      <c r="G4256">
        <v>178.64</v>
      </c>
      <c r="H4256">
        <v>0.1</v>
      </c>
      <c r="I4256" t="s">
        <v>435</v>
      </c>
      <c r="J4256">
        <f t="shared" si="198"/>
        <v>169.64</v>
      </c>
      <c r="K4256">
        <f t="shared" si="199"/>
        <v>152.67599999999999</v>
      </c>
      <c r="L4256">
        <f t="shared" si="200"/>
        <v>50.891999999999996</v>
      </c>
    </row>
    <row r="4257" spans="1:12" x14ac:dyDescent="0.35">
      <c r="A4257" t="s">
        <v>5081</v>
      </c>
      <c r="B4257" s="1">
        <v>44614</v>
      </c>
      <c r="C4257" t="s">
        <v>29</v>
      </c>
      <c r="D4257" t="s">
        <v>18</v>
      </c>
      <c r="E4257" t="s">
        <v>12</v>
      </c>
      <c r="F4257">
        <v>5</v>
      </c>
      <c r="G4257">
        <v>666.3</v>
      </c>
      <c r="H4257">
        <v>0.1</v>
      </c>
      <c r="I4257" t="s">
        <v>2481</v>
      </c>
      <c r="J4257">
        <f t="shared" si="198"/>
        <v>661.3</v>
      </c>
      <c r="K4257">
        <f t="shared" si="199"/>
        <v>595.16999999999996</v>
      </c>
      <c r="L4257">
        <f t="shared" si="200"/>
        <v>198.39</v>
      </c>
    </row>
    <row r="4258" spans="1:12" x14ac:dyDescent="0.35">
      <c r="A4258" t="s">
        <v>5082</v>
      </c>
      <c r="B4258" s="1">
        <v>45872</v>
      </c>
      <c r="C4258" t="s">
        <v>26</v>
      </c>
      <c r="D4258" t="s">
        <v>18</v>
      </c>
      <c r="E4258" t="s">
        <v>12</v>
      </c>
      <c r="F4258">
        <v>5</v>
      </c>
      <c r="G4258">
        <v>387.82</v>
      </c>
      <c r="H4258">
        <v>0</v>
      </c>
      <c r="I4258" t="s">
        <v>1972</v>
      </c>
      <c r="J4258">
        <f t="shared" si="198"/>
        <v>382.82</v>
      </c>
      <c r="K4258">
        <f t="shared" si="199"/>
        <v>382.82</v>
      </c>
      <c r="L4258">
        <f t="shared" si="200"/>
        <v>153.12800000000001</v>
      </c>
    </row>
    <row r="4259" spans="1:12" x14ac:dyDescent="0.35">
      <c r="A4259" t="s">
        <v>5083</v>
      </c>
      <c r="B4259" s="1">
        <v>45856</v>
      </c>
      <c r="C4259" t="s">
        <v>56</v>
      </c>
      <c r="D4259" t="s">
        <v>33</v>
      </c>
      <c r="E4259" t="s">
        <v>23</v>
      </c>
      <c r="F4259">
        <v>7</v>
      </c>
      <c r="G4259">
        <v>111.78</v>
      </c>
      <c r="H4259">
        <v>0.2</v>
      </c>
      <c r="I4259" t="s">
        <v>147</v>
      </c>
      <c r="J4259">
        <f t="shared" si="198"/>
        <v>104.78</v>
      </c>
      <c r="K4259">
        <f t="shared" si="199"/>
        <v>83.824000000000012</v>
      </c>
      <c r="L4259">
        <f t="shared" si="200"/>
        <v>20.956000000000017</v>
      </c>
    </row>
    <row r="4260" spans="1:12" x14ac:dyDescent="0.35">
      <c r="A4260" t="s">
        <v>5084</v>
      </c>
      <c r="B4260" s="1">
        <v>44616</v>
      </c>
      <c r="C4260" t="s">
        <v>40</v>
      </c>
      <c r="D4260" t="s">
        <v>33</v>
      </c>
      <c r="E4260" t="s">
        <v>12</v>
      </c>
      <c r="F4260">
        <v>8</v>
      </c>
      <c r="G4260">
        <v>137.4</v>
      </c>
      <c r="H4260">
        <v>0.2</v>
      </c>
      <c r="I4260" t="s">
        <v>1275</v>
      </c>
      <c r="J4260">
        <f t="shared" si="198"/>
        <v>129.4</v>
      </c>
      <c r="K4260">
        <f t="shared" si="199"/>
        <v>103.52000000000001</v>
      </c>
      <c r="L4260">
        <f t="shared" si="200"/>
        <v>25.88000000000001</v>
      </c>
    </row>
    <row r="4261" spans="1:12" x14ac:dyDescent="0.35">
      <c r="A4261" t="s">
        <v>5085</v>
      </c>
      <c r="B4261" s="1">
        <v>44692</v>
      </c>
      <c r="C4261" t="s">
        <v>26</v>
      </c>
      <c r="D4261" t="s">
        <v>18</v>
      </c>
      <c r="E4261" t="s">
        <v>19</v>
      </c>
      <c r="F4261">
        <v>7</v>
      </c>
      <c r="G4261">
        <v>573.42999999999995</v>
      </c>
      <c r="H4261">
        <v>0.15</v>
      </c>
      <c r="I4261" t="s">
        <v>1281</v>
      </c>
      <c r="J4261">
        <f t="shared" si="198"/>
        <v>566.42999999999995</v>
      </c>
      <c r="K4261">
        <f t="shared" si="199"/>
        <v>481.46549999999996</v>
      </c>
      <c r="L4261">
        <f t="shared" si="200"/>
        <v>141.60750000000002</v>
      </c>
    </row>
    <row r="4262" spans="1:12" x14ac:dyDescent="0.35">
      <c r="A4262" t="s">
        <v>5086</v>
      </c>
      <c r="B4262" s="1">
        <v>44733</v>
      </c>
      <c r="C4262" t="s">
        <v>56</v>
      </c>
      <c r="D4262" t="s">
        <v>33</v>
      </c>
      <c r="E4262" t="s">
        <v>19</v>
      </c>
      <c r="F4262">
        <v>2</v>
      </c>
      <c r="G4262">
        <v>135.56</v>
      </c>
      <c r="H4262">
        <v>0.1</v>
      </c>
      <c r="I4262" t="s">
        <v>274</v>
      </c>
      <c r="J4262">
        <f t="shared" si="198"/>
        <v>133.56</v>
      </c>
      <c r="K4262">
        <f t="shared" si="199"/>
        <v>120.20400000000001</v>
      </c>
      <c r="L4262">
        <f t="shared" si="200"/>
        <v>40.068000000000012</v>
      </c>
    </row>
    <row r="4263" spans="1:12" x14ac:dyDescent="0.35">
      <c r="A4263" t="s">
        <v>5087</v>
      </c>
      <c r="B4263" s="1">
        <v>44953</v>
      </c>
      <c r="C4263" t="s">
        <v>50</v>
      </c>
      <c r="D4263" t="s">
        <v>11</v>
      </c>
      <c r="E4263" t="s">
        <v>19</v>
      </c>
      <c r="F4263">
        <v>1</v>
      </c>
      <c r="G4263">
        <v>732.33</v>
      </c>
      <c r="H4263">
        <v>0</v>
      </c>
      <c r="I4263" t="s">
        <v>937</v>
      </c>
      <c r="J4263">
        <f t="shared" si="198"/>
        <v>731.33</v>
      </c>
      <c r="K4263">
        <f t="shared" si="199"/>
        <v>731.33</v>
      </c>
      <c r="L4263">
        <f t="shared" si="200"/>
        <v>292.53200000000004</v>
      </c>
    </row>
    <row r="4264" spans="1:12" x14ac:dyDescent="0.35">
      <c r="A4264" t="s">
        <v>5088</v>
      </c>
      <c r="B4264" s="1">
        <v>45704</v>
      </c>
      <c r="C4264" t="s">
        <v>26</v>
      </c>
      <c r="D4264" t="s">
        <v>18</v>
      </c>
      <c r="E4264" t="s">
        <v>12</v>
      </c>
      <c r="F4264">
        <v>3</v>
      </c>
      <c r="G4264">
        <v>257.95</v>
      </c>
      <c r="H4264">
        <v>0</v>
      </c>
      <c r="I4264" t="s">
        <v>203</v>
      </c>
      <c r="J4264">
        <f t="shared" si="198"/>
        <v>254.95</v>
      </c>
      <c r="K4264">
        <f t="shared" si="199"/>
        <v>254.95</v>
      </c>
      <c r="L4264">
        <f t="shared" si="200"/>
        <v>101.97999999999999</v>
      </c>
    </row>
    <row r="4265" spans="1:12" x14ac:dyDescent="0.35">
      <c r="A4265" t="s">
        <v>5089</v>
      </c>
      <c r="B4265" s="1">
        <v>45103</v>
      </c>
      <c r="C4265" t="s">
        <v>17</v>
      </c>
      <c r="D4265" t="s">
        <v>18</v>
      </c>
      <c r="E4265" t="s">
        <v>12</v>
      </c>
      <c r="F4265">
        <v>6</v>
      </c>
      <c r="G4265">
        <v>151.36000000000001</v>
      </c>
      <c r="H4265">
        <v>0.15</v>
      </c>
      <c r="I4265" t="s">
        <v>802</v>
      </c>
      <c r="J4265">
        <f t="shared" si="198"/>
        <v>145.36000000000001</v>
      </c>
      <c r="K4265">
        <f t="shared" si="199"/>
        <v>123.55600000000001</v>
      </c>
      <c r="L4265">
        <f t="shared" si="200"/>
        <v>36.340000000000003</v>
      </c>
    </row>
    <row r="4266" spans="1:12" x14ac:dyDescent="0.35">
      <c r="A4266" t="s">
        <v>5090</v>
      </c>
      <c r="B4266" s="1">
        <v>45341</v>
      </c>
      <c r="C4266" t="s">
        <v>26</v>
      </c>
      <c r="D4266" t="s">
        <v>18</v>
      </c>
      <c r="E4266" t="s">
        <v>43</v>
      </c>
      <c r="F4266">
        <v>3</v>
      </c>
      <c r="G4266">
        <v>145.38999999999999</v>
      </c>
      <c r="H4266">
        <v>0</v>
      </c>
      <c r="I4266" t="s">
        <v>1180</v>
      </c>
      <c r="J4266">
        <f t="shared" si="198"/>
        <v>142.38999999999999</v>
      </c>
      <c r="K4266">
        <f t="shared" si="199"/>
        <v>142.38999999999999</v>
      </c>
      <c r="L4266">
        <f t="shared" si="200"/>
        <v>56.956000000000003</v>
      </c>
    </row>
    <row r="4267" spans="1:12" x14ac:dyDescent="0.35">
      <c r="A4267" t="s">
        <v>5091</v>
      </c>
      <c r="B4267" s="1">
        <v>44735</v>
      </c>
      <c r="C4267" t="s">
        <v>156</v>
      </c>
      <c r="D4267" t="s">
        <v>33</v>
      </c>
      <c r="E4267" t="s">
        <v>12</v>
      </c>
      <c r="F4267">
        <v>5</v>
      </c>
      <c r="G4267">
        <v>61.88</v>
      </c>
      <c r="H4267">
        <v>0.3</v>
      </c>
      <c r="I4267" t="s">
        <v>756</v>
      </c>
      <c r="J4267">
        <f t="shared" si="198"/>
        <v>56.88</v>
      </c>
      <c r="K4267">
        <f t="shared" si="199"/>
        <v>39.816000000000003</v>
      </c>
      <c r="L4267">
        <f t="shared" si="200"/>
        <v>5.6880000000000024</v>
      </c>
    </row>
    <row r="4268" spans="1:12" x14ac:dyDescent="0.35">
      <c r="A4268" t="s">
        <v>5092</v>
      </c>
      <c r="B4268" s="1">
        <v>45562</v>
      </c>
      <c r="C4268" t="s">
        <v>10</v>
      </c>
      <c r="D4268" t="s">
        <v>11</v>
      </c>
      <c r="E4268" t="s">
        <v>23</v>
      </c>
      <c r="F4268">
        <v>2</v>
      </c>
      <c r="G4268">
        <v>588.79999999999995</v>
      </c>
      <c r="H4268">
        <v>0.1</v>
      </c>
      <c r="I4268" t="s">
        <v>1238</v>
      </c>
      <c r="J4268">
        <f t="shared" si="198"/>
        <v>586.79999999999995</v>
      </c>
      <c r="K4268">
        <f t="shared" si="199"/>
        <v>528.12</v>
      </c>
      <c r="L4268">
        <f t="shared" si="200"/>
        <v>176.04000000000002</v>
      </c>
    </row>
    <row r="4269" spans="1:12" x14ac:dyDescent="0.35">
      <c r="A4269" t="s">
        <v>5093</v>
      </c>
      <c r="B4269" s="1">
        <v>45624</v>
      </c>
      <c r="C4269" t="s">
        <v>17</v>
      </c>
      <c r="D4269" t="s">
        <v>18</v>
      </c>
      <c r="E4269" t="s">
        <v>43</v>
      </c>
      <c r="F4269">
        <v>8</v>
      </c>
      <c r="G4269">
        <v>1465.4</v>
      </c>
      <c r="H4269">
        <v>0.3</v>
      </c>
      <c r="I4269" t="s">
        <v>1218</v>
      </c>
      <c r="J4269">
        <f t="shared" si="198"/>
        <v>1457.4</v>
      </c>
      <c r="K4269">
        <f t="shared" si="199"/>
        <v>1020.18</v>
      </c>
      <c r="L4269">
        <f t="shared" si="200"/>
        <v>145.7399999999999</v>
      </c>
    </row>
    <row r="4270" spans="1:12" x14ac:dyDescent="0.35">
      <c r="A4270" t="s">
        <v>5094</v>
      </c>
      <c r="B4270" s="1">
        <v>45565</v>
      </c>
      <c r="C4270" t="s">
        <v>53</v>
      </c>
      <c r="D4270" t="s">
        <v>18</v>
      </c>
      <c r="E4270" t="s">
        <v>12</v>
      </c>
      <c r="F4270">
        <v>1</v>
      </c>
      <c r="G4270">
        <v>576.02</v>
      </c>
      <c r="H4270">
        <v>0.15</v>
      </c>
      <c r="I4270" t="s">
        <v>1833</v>
      </c>
      <c r="J4270">
        <f t="shared" si="198"/>
        <v>575.02</v>
      </c>
      <c r="K4270">
        <f t="shared" si="199"/>
        <v>488.767</v>
      </c>
      <c r="L4270">
        <f t="shared" si="200"/>
        <v>143.755</v>
      </c>
    </row>
    <row r="4271" spans="1:12" x14ac:dyDescent="0.35">
      <c r="A4271" t="s">
        <v>5095</v>
      </c>
      <c r="B4271" s="1">
        <v>45792</v>
      </c>
      <c r="C4271" t="s">
        <v>53</v>
      </c>
      <c r="D4271" t="s">
        <v>18</v>
      </c>
      <c r="E4271" t="s">
        <v>23</v>
      </c>
      <c r="F4271">
        <v>8</v>
      </c>
      <c r="G4271">
        <v>708.37</v>
      </c>
      <c r="H4271">
        <v>0.15</v>
      </c>
      <c r="I4271" t="s">
        <v>303</v>
      </c>
      <c r="J4271">
        <f t="shared" si="198"/>
        <v>700.37</v>
      </c>
      <c r="K4271">
        <f t="shared" si="199"/>
        <v>595.31449999999995</v>
      </c>
      <c r="L4271">
        <f t="shared" si="200"/>
        <v>175.09249999999997</v>
      </c>
    </row>
    <row r="4272" spans="1:12" x14ac:dyDescent="0.35">
      <c r="A4272" t="s">
        <v>5096</v>
      </c>
      <c r="B4272" s="1">
        <v>45317</v>
      </c>
      <c r="C4272" t="s">
        <v>53</v>
      </c>
      <c r="D4272" t="s">
        <v>18</v>
      </c>
      <c r="E4272" t="s">
        <v>43</v>
      </c>
      <c r="F4272">
        <v>9</v>
      </c>
      <c r="G4272">
        <v>244.73</v>
      </c>
      <c r="H4272">
        <v>0</v>
      </c>
      <c r="I4272" t="s">
        <v>2981</v>
      </c>
      <c r="J4272">
        <f t="shared" si="198"/>
        <v>235.73</v>
      </c>
      <c r="K4272">
        <f t="shared" si="199"/>
        <v>235.73</v>
      </c>
      <c r="L4272">
        <f t="shared" si="200"/>
        <v>94.292000000000002</v>
      </c>
    </row>
    <row r="4273" spans="1:12" x14ac:dyDescent="0.35">
      <c r="A4273" t="s">
        <v>5097</v>
      </c>
      <c r="B4273" s="1">
        <v>45032</v>
      </c>
      <c r="C4273" t="s">
        <v>29</v>
      </c>
      <c r="D4273" t="s">
        <v>18</v>
      </c>
      <c r="E4273" t="s">
        <v>12</v>
      </c>
      <c r="F4273">
        <v>6</v>
      </c>
      <c r="G4273">
        <v>1462.32</v>
      </c>
      <c r="H4273">
        <v>0.15</v>
      </c>
      <c r="I4273" t="s">
        <v>278</v>
      </c>
      <c r="J4273">
        <f t="shared" si="198"/>
        <v>1456.32</v>
      </c>
      <c r="K4273">
        <f t="shared" si="199"/>
        <v>1237.8719999999998</v>
      </c>
      <c r="L4273">
        <f t="shared" si="200"/>
        <v>364.07999999999993</v>
      </c>
    </row>
    <row r="4274" spans="1:12" x14ac:dyDescent="0.35">
      <c r="A4274" t="s">
        <v>5098</v>
      </c>
      <c r="B4274" s="1">
        <v>45648</v>
      </c>
      <c r="C4274" t="s">
        <v>61</v>
      </c>
      <c r="D4274" t="s">
        <v>33</v>
      </c>
      <c r="E4274" t="s">
        <v>23</v>
      </c>
      <c r="F4274">
        <v>10</v>
      </c>
      <c r="G4274">
        <v>96.75</v>
      </c>
      <c r="H4274">
        <v>0.15</v>
      </c>
      <c r="I4274" t="s">
        <v>1544</v>
      </c>
      <c r="J4274">
        <f t="shared" si="198"/>
        <v>86.75</v>
      </c>
      <c r="K4274">
        <f t="shared" si="199"/>
        <v>73.737499999999997</v>
      </c>
      <c r="L4274">
        <f t="shared" si="200"/>
        <v>21.6875</v>
      </c>
    </row>
    <row r="4275" spans="1:12" x14ac:dyDescent="0.35">
      <c r="A4275" t="s">
        <v>5099</v>
      </c>
      <c r="B4275" s="1">
        <v>45826</v>
      </c>
      <c r="C4275" t="s">
        <v>71</v>
      </c>
      <c r="D4275" t="s">
        <v>33</v>
      </c>
      <c r="E4275" t="s">
        <v>43</v>
      </c>
      <c r="F4275">
        <v>5</v>
      </c>
      <c r="G4275">
        <v>103.09</v>
      </c>
      <c r="H4275">
        <v>0.15</v>
      </c>
      <c r="I4275" t="s">
        <v>1266</v>
      </c>
      <c r="J4275">
        <f t="shared" si="198"/>
        <v>98.09</v>
      </c>
      <c r="K4275">
        <f t="shared" si="199"/>
        <v>83.376500000000007</v>
      </c>
      <c r="L4275">
        <f t="shared" si="200"/>
        <v>24.522500000000008</v>
      </c>
    </row>
    <row r="4276" spans="1:12" x14ac:dyDescent="0.35">
      <c r="A4276" t="s">
        <v>5100</v>
      </c>
      <c r="B4276" s="1">
        <v>44729</v>
      </c>
      <c r="C4276" t="s">
        <v>22</v>
      </c>
      <c r="D4276" t="s">
        <v>11</v>
      </c>
      <c r="E4276" t="s">
        <v>19</v>
      </c>
      <c r="F4276">
        <v>2</v>
      </c>
      <c r="G4276">
        <v>425.31</v>
      </c>
      <c r="H4276">
        <v>0</v>
      </c>
      <c r="I4276" t="s">
        <v>147</v>
      </c>
      <c r="J4276">
        <f t="shared" si="198"/>
        <v>423.31</v>
      </c>
      <c r="K4276">
        <f t="shared" si="199"/>
        <v>423.31</v>
      </c>
      <c r="L4276">
        <f t="shared" si="200"/>
        <v>169.32400000000001</v>
      </c>
    </row>
    <row r="4277" spans="1:12" x14ac:dyDescent="0.35">
      <c r="A4277" t="s">
        <v>5101</v>
      </c>
      <c r="B4277" s="1">
        <v>44842</v>
      </c>
      <c r="C4277" t="s">
        <v>156</v>
      </c>
      <c r="D4277" t="s">
        <v>33</v>
      </c>
      <c r="E4277" t="s">
        <v>43</v>
      </c>
      <c r="F4277">
        <v>2</v>
      </c>
      <c r="G4277">
        <v>81.33</v>
      </c>
      <c r="H4277">
        <v>0</v>
      </c>
      <c r="I4277" t="s">
        <v>20</v>
      </c>
      <c r="J4277">
        <f t="shared" si="198"/>
        <v>79.33</v>
      </c>
      <c r="K4277">
        <f t="shared" si="199"/>
        <v>79.33</v>
      </c>
      <c r="L4277">
        <f t="shared" si="200"/>
        <v>31.731999999999999</v>
      </c>
    </row>
    <row r="4278" spans="1:12" x14ac:dyDescent="0.35">
      <c r="A4278" t="s">
        <v>5102</v>
      </c>
      <c r="B4278" s="1">
        <v>45162</v>
      </c>
      <c r="C4278" t="s">
        <v>64</v>
      </c>
      <c r="D4278" t="s">
        <v>11</v>
      </c>
      <c r="E4278" t="s">
        <v>12</v>
      </c>
      <c r="F4278">
        <v>6</v>
      </c>
      <c r="G4278">
        <v>353.96</v>
      </c>
      <c r="H4278">
        <v>0</v>
      </c>
      <c r="I4278" t="s">
        <v>2044</v>
      </c>
      <c r="J4278">
        <f t="shared" si="198"/>
        <v>347.96</v>
      </c>
      <c r="K4278">
        <f t="shared" si="199"/>
        <v>347.96</v>
      </c>
      <c r="L4278">
        <f t="shared" si="200"/>
        <v>139.184</v>
      </c>
    </row>
    <row r="4279" spans="1:12" x14ac:dyDescent="0.35">
      <c r="A4279" t="s">
        <v>5103</v>
      </c>
      <c r="B4279" s="1">
        <v>45128</v>
      </c>
      <c r="C4279" t="s">
        <v>53</v>
      </c>
      <c r="D4279" t="s">
        <v>18</v>
      </c>
      <c r="E4279" t="s">
        <v>23</v>
      </c>
      <c r="F4279">
        <v>8</v>
      </c>
      <c r="G4279">
        <v>1169.3</v>
      </c>
      <c r="H4279">
        <v>0.2</v>
      </c>
      <c r="I4279" t="s">
        <v>2248</v>
      </c>
      <c r="J4279">
        <f t="shared" si="198"/>
        <v>1161.3</v>
      </c>
      <c r="K4279">
        <f t="shared" si="199"/>
        <v>929.04</v>
      </c>
      <c r="L4279">
        <f t="shared" si="200"/>
        <v>232.26</v>
      </c>
    </row>
    <row r="4280" spans="1:12" x14ac:dyDescent="0.35">
      <c r="A4280" t="s">
        <v>5104</v>
      </c>
      <c r="B4280" s="1">
        <v>45477</v>
      </c>
      <c r="C4280" t="s">
        <v>26</v>
      </c>
      <c r="D4280" t="s">
        <v>18</v>
      </c>
      <c r="E4280" t="s">
        <v>43</v>
      </c>
      <c r="F4280">
        <v>6</v>
      </c>
      <c r="G4280">
        <v>742.25</v>
      </c>
      <c r="H4280">
        <v>0</v>
      </c>
      <c r="I4280" t="s">
        <v>1614</v>
      </c>
      <c r="J4280">
        <f t="shared" si="198"/>
        <v>736.25</v>
      </c>
      <c r="K4280">
        <f t="shared" si="199"/>
        <v>736.25</v>
      </c>
      <c r="L4280">
        <f t="shared" si="200"/>
        <v>294.5</v>
      </c>
    </row>
    <row r="4281" spans="1:12" x14ac:dyDescent="0.35">
      <c r="A4281" t="s">
        <v>5105</v>
      </c>
      <c r="B4281" s="1">
        <v>45284</v>
      </c>
      <c r="C4281" t="s">
        <v>53</v>
      </c>
      <c r="D4281" t="s">
        <v>18</v>
      </c>
      <c r="E4281" t="s">
        <v>43</v>
      </c>
      <c r="F4281">
        <v>2</v>
      </c>
      <c r="G4281">
        <v>338.65</v>
      </c>
      <c r="H4281">
        <v>0.1</v>
      </c>
      <c r="I4281" t="s">
        <v>41</v>
      </c>
      <c r="J4281">
        <f t="shared" si="198"/>
        <v>336.65</v>
      </c>
      <c r="K4281">
        <f t="shared" si="199"/>
        <v>302.98500000000001</v>
      </c>
      <c r="L4281">
        <f t="shared" si="200"/>
        <v>100.99500000000003</v>
      </c>
    </row>
    <row r="4282" spans="1:12" x14ac:dyDescent="0.35">
      <c r="A4282" t="s">
        <v>5106</v>
      </c>
      <c r="B4282" s="1">
        <v>45499</v>
      </c>
      <c r="C4282" t="s">
        <v>29</v>
      </c>
      <c r="D4282" t="s">
        <v>18</v>
      </c>
      <c r="E4282" t="s">
        <v>19</v>
      </c>
      <c r="F4282">
        <v>8</v>
      </c>
      <c r="G4282">
        <v>1227.6099999999999</v>
      </c>
      <c r="H4282">
        <v>0</v>
      </c>
      <c r="I4282" t="s">
        <v>87</v>
      </c>
      <c r="J4282">
        <f t="shared" si="198"/>
        <v>1219.6099999999999</v>
      </c>
      <c r="K4282">
        <f t="shared" si="199"/>
        <v>1219.6099999999999</v>
      </c>
      <c r="L4282">
        <f t="shared" si="200"/>
        <v>487.84399999999994</v>
      </c>
    </row>
    <row r="4283" spans="1:12" x14ac:dyDescent="0.35">
      <c r="A4283" t="s">
        <v>5107</v>
      </c>
      <c r="B4283" s="1">
        <v>45861</v>
      </c>
      <c r="C4283" t="s">
        <v>64</v>
      </c>
      <c r="D4283" t="s">
        <v>11</v>
      </c>
      <c r="E4283" t="s">
        <v>23</v>
      </c>
      <c r="F4283">
        <v>6</v>
      </c>
      <c r="G4283">
        <v>708.03</v>
      </c>
      <c r="H4283">
        <v>0</v>
      </c>
      <c r="I4283" t="s">
        <v>1320</v>
      </c>
      <c r="J4283">
        <f t="shared" si="198"/>
        <v>702.03</v>
      </c>
      <c r="K4283">
        <f t="shared" si="199"/>
        <v>702.03</v>
      </c>
      <c r="L4283">
        <f t="shared" si="200"/>
        <v>280.81200000000001</v>
      </c>
    </row>
    <row r="4284" spans="1:12" x14ac:dyDescent="0.35">
      <c r="A4284" t="s">
        <v>5108</v>
      </c>
      <c r="B4284" s="1">
        <v>45083</v>
      </c>
      <c r="C4284" t="s">
        <v>29</v>
      </c>
      <c r="D4284" t="s">
        <v>18</v>
      </c>
      <c r="E4284" t="s">
        <v>12</v>
      </c>
      <c r="F4284">
        <v>1</v>
      </c>
      <c r="G4284">
        <v>1247.9100000000001</v>
      </c>
      <c r="H4284">
        <v>0.3</v>
      </c>
      <c r="I4284" t="s">
        <v>944</v>
      </c>
      <c r="J4284">
        <f t="shared" si="198"/>
        <v>1246.9100000000001</v>
      </c>
      <c r="K4284">
        <f t="shared" si="199"/>
        <v>872.83699999999999</v>
      </c>
      <c r="L4284">
        <f t="shared" si="200"/>
        <v>124.69099999999992</v>
      </c>
    </row>
    <row r="4285" spans="1:12" x14ac:dyDescent="0.35">
      <c r="A4285" t="s">
        <v>5109</v>
      </c>
      <c r="B4285" s="1">
        <v>44639</v>
      </c>
      <c r="C4285" t="s">
        <v>56</v>
      </c>
      <c r="D4285" t="s">
        <v>33</v>
      </c>
      <c r="E4285" t="s">
        <v>19</v>
      </c>
      <c r="F4285">
        <v>9</v>
      </c>
      <c r="G4285">
        <v>43.02</v>
      </c>
      <c r="H4285">
        <v>0</v>
      </c>
      <c r="I4285" t="s">
        <v>447</v>
      </c>
      <c r="J4285">
        <f t="shared" si="198"/>
        <v>34.020000000000003</v>
      </c>
      <c r="K4285">
        <f t="shared" si="199"/>
        <v>34.020000000000003</v>
      </c>
      <c r="L4285">
        <f t="shared" si="200"/>
        <v>13.608000000000001</v>
      </c>
    </row>
    <row r="4286" spans="1:12" x14ac:dyDescent="0.35">
      <c r="A4286" t="s">
        <v>5110</v>
      </c>
      <c r="B4286" s="1">
        <v>45141</v>
      </c>
      <c r="C4286" t="s">
        <v>50</v>
      </c>
      <c r="D4286" t="s">
        <v>11</v>
      </c>
      <c r="E4286" t="s">
        <v>43</v>
      </c>
      <c r="F4286">
        <v>8</v>
      </c>
      <c r="G4286">
        <v>716.71</v>
      </c>
      <c r="H4286">
        <v>0</v>
      </c>
      <c r="I4286" t="s">
        <v>1037</v>
      </c>
      <c r="J4286">
        <f t="shared" si="198"/>
        <v>708.71</v>
      </c>
      <c r="K4286">
        <f t="shared" si="199"/>
        <v>708.71</v>
      </c>
      <c r="L4286">
        <f t="shared" si="200"/>
        <v>283.48400000000004</v>
      </c>
    </row>
    <row r="4287" spans="1:12" x14ac:dyDescent="0.35">
      <c r="A4287" t="s">
        <v>5111</v>
      </c>
      <c r="B4287" s="1">
        <v>46010</v>
      </c>
      <c r="C4287" t="s">
        <v>50</v>
      </c>
      <c r="D4287" t="s">
        <v>11</v>
      </c>
      <c r="E4287" t="s">
        <v>23</v>
      </c>
      <c r="F4287">
        <v>4</v>
      </c>
      <c r="G4287">
        <v>300.27999999999997</v>
      </c>
      <c r="H4287">
        <v>0.2</v>
      </c>
      <c r="I4287" t="s">
        <v>347</v>
      </c>
      <c r="J4287">
        <f t="shared" si="198"/>
        <v>296.27999999999997</v>
      </c>
      <c r="K4287">
        <f t="shared" si="199"/>
        <v>237.024</v>
      </c>
      <c r="L4287">
        <f t="shared" si="200"/>
        <v>59.256000000000029</v>
      </c>
    </row>
    <row r="4288" spans="1:12" x14ac:dyDescent="0.35">
      <c r="A4288" t="s">
        <v>5112</v>
      </c>
      <c r="B4288" s="1">
        <v>45201</v>
      </c>
      <c r="C4288" t="s">
        <v>50</v>
      </c>
      <c r="D4288" t="s">
        <v>11</v>
      </c>
      <c r="E4288" t="s">
        <v>12</v>
      </c>
      <c r="F4288">
        <v>1</v>
      </c>
      <c r="G4288">
        <v>253.34</v>
      </c>
      <c r="H4288">
        <v>0.2</v>
      </c>
      <c r="I4288" t="s">
        <v>1362</v>
      </c>
      <c r="J4288">
        <f t="shared" si="198"/>
        <v>252.34</v>
      </c>
      <c r="K4288">
        <f t="shared" si="199"/>
        <v>201.87200000000001</v>
      </c>
      <c r="L4288">
        <f t="shared" si="200"/>
        <v>50.468000000000018</v>
      </c>
    </row>
    <row r="4289" spans="1:12" x14ac:dyDescent="0.35">
      <c r="A4289" t="s">
        <v>5113</v>
      </c>
      <c r="B4289" s="1">
        <v>45376</v>
      </c>
      <c r="C4289" t="s">
        <v>10</v>
      </c>
      <c r="D4289" t="s">
        <v>11</v>
      </c>
      <c r="E4289" t="s">
        <v>43</v>
      </c>
      <c r="F4289">
        <v>7</v>
      </c>
      <c r="G4289">
        <v>107.17</v>
      </c>
      <c r="H4289">
        <v>0.2</v>
      </c>
      <c r="I4289" t="s">
        <v>224</v>
      </c>
      <c r="J4289">
        <f t="shared" si="198"/>
        <v>100.17</v>
      </c>
      <c r="K4289">
        <f t="shared" si="199"/>
        <v>80.13600000000001</v>
      </c>
      <c r="L4289">
        <f t="shared" si="200"/>
        <v>20.034000000000013</v>
      </c>
    </row>
    <row r="4290" spans="1:12" x14ac:dyDescent="0.35">
      <c r="A4290" t="s">
        <v>5114</v>
      </c>
      <c r="B4290" s="1">
        <v>45577</v>
      </c>
      <c r="C4290" t="s">
        <v>50</v>
      </c>
      <c r="D4290" t="s">
        <v>11</v>
      </c>
      <c r="E4290" t="s">
        <v>12</v>
      </c>
      <c r="F4290">
        <v>9</v>
      </c>
      <c r="G4290">
        <v>184.67</v>
      </c>
      <c r="H4290">
        <v>0.15</v>
      </c>
      <c r="I4290" t="s">
        <v>1451</v>
      </c>
      <c r="J4290">
        <f t="shared" ref="J4290:J4353" si="201">G4290-F4290</f>
        <v>175.67</v>
      </c>
      <c r="K4290">
        <f t="shared" ref="K4290:K4353" si="202">J4290*(1-H4290)</f>
        <v>149.31949999999998</v>
      </c>
      <c r="L4290">
        <f t="shared" ref="L4290:L4353" si="203">K4290-(J4290*0.6)</f>
        <v>43.91749999999999</v>
      </c>
    </row>
    <row r="4291" spans="1:12" x14ac:dyDescent="0.35">
      <c r="A4291" t="s">
        <v>5115</v>
      </c>
      <c r="B4291" s="1">
        <v>45009</v>
      </c>
      <c r="C4291" t="s">
        <v>29</v>
      </c>
      <c r="D4291" t="s">
        <v>18</v>
      </c>
      <c r="E4291" t="s">
        <v>43</v>
      </c>
      <c r="F4291">
        <v>2</v>
      </c>
      <c r="G4291">
        <v>1096.6600000000001</v>
      </c>
      <c r="H4291">
        <v>0.2</v>
      </c>
      <c r="I4291" t="s">
        <v>402</v>
      </c>
      <c r="J4291">
        <f t="shared" si="201"/>
        <v>1094.6600000000001</v>
      </c>
      <c r="K4291">
        <f t="shared" si="202"/>
        <v>875.72800000000007</v>
      </c>
      <c r="L4291">
        <f t="shared" si="203"/>
        <v>218.93200000000002</v>
      </c>
    </row>
    <row r="4292" spans="1:12" x14ac:dyDescent="0.35">
      <c r="A4292" t="s">
        <v>5116</v>
      </c>
      <c r="B4292" s="1">
        <v>45349</v>
      </c>
      <c r="C4292" t="s">
        <v>10</v>
      </c>
      <c r="D4292" t="s">
        <v>11</v>
      </c>
      <c r="E4292" t="s">
        <v>12</v>
      </c>
      <c r="F4292">
        <v>4</v>
      </c>
      <c r="G4292">
        <v>95.87</v>
      </c>
      <c r="H4292">
        <v>0.1</v>
      </c>
      <c r="I4292" t="s">
        <v>1512</v>
      </c>
      <c r="J4292">
        <f t="shared" si="201"/>
        <v>91.87</v>
      </c>
      <c r="K4292">
        <f t="shared" si="202"/>
        <v>82.683000000000007</v>
      </c>
      <c r="L4292">
        <f t="shared" si="203"/>
        <v>27.561000000000007</v>
      </c>
    </row>
    <row r="4293" spans="1:12" x14ac:dyDescent="0.35">
      <c r="A4293" t="s">
        <v>5117</v>
      </c>
      <c r="B4293" s="1">
        <v>45645</v>
      </c>
      <c r="C4293" t="s">
        <v>17</v>
      </c>
      <c r="D4293" t="s">
        <v>18</v>
      </c>
      <c r="E4293" t="s">
        <v>12</v>
      </c>
      <c r="F4293">
        <v>7</v>
      </c>
      <c r="G4293">
        <v>1013.77</v>
      </c>
      <c r="H4293">
        <v>0.15</v>
      </c>
      <c r="I4293" t="s">
        <v>74</v>
      </c>
      <c r="J4293">
        <f t="shared" si="201"/>
        <v>1006.77</v>
      </c>
      <c r="K4293">
        <f t="shared" si="202"/>
        <v>855.75450000000001</v>
      </c>
      <c r="L4293">
        <f t="shared" si="203"/>
        <v>251.6925</v>
      </c>
    </row>
    <row r="4294" spans="1:12" x14ac:dyDescent="0.35">
      <c r="A4294" t="s">
        <v>5118</v>
      </c>
      <c r="B4294" s="1">
        <v>44594</v>
      </c>
      <c r="C4294" t="s">
        <v>53</v>
      </c>
      <c r="D4294" t="s">
        <v>18</v>
      </c>
      <c r="E4294" t="s">
        <v>19</v>
      </c>
      <c r="F4294">
        <v>4</v>
      </c>
      <c r="G4294">
        <v>759.72</v>
      </c>
      <c r="H4294">
        <v>0.2</v>
      </c>
      <c r="I4294" t="s">
        <v>1456</v>
      </c>
      <c r="J4294">
        <f t="shared" si="201"/>
        <v>755.72</v>
      </c>
      <c r="K4294">
        <f t="shared" si="202"/>
        <v>604.57600000000002</v>
      </c>
      <c r="L4294">
        <f t="shared" si="203"/>
        <v>151.14400000000001</v>
      </c>
    </row>
    <row r="4295" spans="1:12" x14ac:dyDescent="0.35">
      <c r="A4295" t="s">
        <v>5119</v>
      </c>
      <c r="B4295" s="1">
        <v>44886</v>
      </c>
      <c r="C4295" t="s">
        <v>29</v>
      </c>
      <c r="D4295" t="s">
        <v>18</v>
      </c>
      <c r="E4295" t="s">
        <v>19</v>
      </c>
      <c r="F4295">
        <v>10</v>
      </c>
      <c r="G4295">
        <v>436.41</v>
      </c>
      <c r="H4295">
        <v>0.15</v>
      </c>
      <c r="I4295" t="s">
        <v>1614</v>
      </c>
      <c r="J4295">
        <f t="shared" si="201"/>
        <v>426.41</v>
      </c>
      <c r="K4295">
        <f t="shared" si="202"/>
        <v>362.44850000000002</v>
      </c>
      <c r="L4295">
        <f t="shared" si="203"/>
        <v>106.60250000000002</v>
      </c>
    </row>
    <row r="4296" spans="1:12" x14ac:dyDescent="0.35">
      <c r="A4296" t="s">
        <v>5120</v>
      </c>
      <c r="B4296" s="1">
        <v>45499</v>
      </c>
      <c r="C4296" t="s">
        <v>78</v>
      </c>
      <c r="D4296" t="s">
        <v>33</v>
      </c>
      <c r="E4296" t="s">
        <v>12</v>
      </c>
      <c r="F4296">
        <v>7</v>
      </c>
      <c r="G4296">
        <v>54.6</v>
      </c>
      <c r="H4296">
        <v>0.15</v>
      </c>
      <c r="I4296" t="s">
        <v>228</v>
      </c>
      <c r="J4296">
        <f t="shared" si="201"/>
        <v>47.6</v>
      </c>
      <c r="K4296">
        <f t="shared" si="202"/>
        <v>40.46</v>
      </c>
      <c r="L4296">
        <f t="shared" si="203"/>
        <v>11.900000000000002</v>
      </c>
    </row>
    <row r="4297" spans="1:12" x14ac:dyDescent="0.35">
      <c r="A4297" t="s">
        <v>5121</v>
      </c>
      <c r="B4297" s="1">
        <v>45275</v>
      </c>
      <c r="C4297" t="s">
        <v>32</v>
      </c>
      <c r="D4297" t="s">
        <v>33</v>
      </c>
      <c r="E4297" t="s">
        <v>19</v>
      </c>
      <c r="F4297">
        <v>4</v>
      </c>
      <c r="G4297">
        <v>41.28</v>
      </c>
      <c r="H4297">
        <v>0.2</v>
      </c>
      <c r="I4297" t="s">
        <v>1168</v>
      </c>
      <c r="J4297">
        <f t="shared" si="201"/>
        <v>37.28</v>
      </c>
      <c r="K4297">
        <f t="shared" si="202"/>
        <v>29.824000000000002</v>
      </c>
      <c r="L4297">
        <f t="shared" si="203"/>
        <v>7.4560000000000031</v>
      </c>
    </row>
    <row r="4298" spans="1:12" x14ac:dyDescent="0.35">
      <c r="A4298" t="s">
        <v>5122</v>
      </c>
      <c r="B4298" s="1">
        <v>45987</v>
      </c>
      <c r="C4298" t="s">
        <v>71</v>
      </c>
      <c r="D4298" t="s">
        <v>33</v>
      </c>
      <c r="E4298" t="s">
        <v>43</v>
      </c>
      <c r="F4298">
        <v>2</v>
      </c>
      <c r="G4298">
        <v>20.64</v>
      </c>
      <c r="H4298">
        <v>0</v>
      </c>
      <c r="I4298" t="s">
        <v>1480</v>
      </c>
      <c r="J4298">
        <f t="shared" si="201"/>
        <v>18.64</v>
      </c>
      <c r="K4298">
        <f t="shared" si="202"/>
        <v>18.64</v>
      </c>
      <c r="L4298">
        <f t="shared" si="203"/>
        <v>7.4560000000000013</v>
      </c>
    </row>
    <row r="4299" spans="1:12" x14ac:dyDescent="0.35">
      <c r="A4299" t="s">
        <v>5123</v>
      </c>
      <c r="B4299" s="1">
        <v>44980</v>
      </c>
      <c r="C4299" t="s">
        <v>17</v>
      </c>
      <c r="D4299" t="s">
        <v>18</v>
      </c>
      <c r="E4299" t="s">
        <v>43</v>
      </c>
      <c r="F4299">
        <v>4</v>
      </c>
      <c r="G4299">
        <v>429.06</v>
      </c>
      <c r="H4299">
        <v>0</v>
      </c>
      <c r="I4299" t="s">
        <v>264</v>
      </c>
      <c r="J4299">
        <f t="shared" si="201"/>
        <v>425.06</v>
      </c>
      <c r="K4299">
        <f t="shared" si="202"/>
        <v>425.06</v>
      </c>
      <c r="L4299">
        <f t="shared" si="203"/>
        <v>170.024</v>
      </c>
    </row>
    <row r="4300" spans="1:12" x14ac:dyDescent="0.35">
      <c r="A4300" t="s">
        <v>5124</v>
      </c>
      <c r="B4300" s="1">
        <v>45977</v>
      </c>
      <c r="C4300" t="s">
        <v>10</v>
      </c>
      <c r="D4300" t="s">
        <v>11</v>
      </c>
      <c r="E4300" t="s">
        <v>19</v>
      </c>
      <c r="F4300">
        <v>4</v>
      </c>
      <c r="G4300">
        <v>323.92</v>
      </c>
      <c r="H4300">
        <v>0.3</v>
      </c>
      <c r="I4300" t="s">
        <v>116</v>
      </c>
      <c r="J4300">
        <f t="shared" si="201"/>
        <v>319.92</v>
      </c>
      <c r="K4300">
        <f t="shared" si="202"/>
        <v>223.94399999999999</v>
      </c>
      <c r="L4300">
        <f t="shared" si="203"/>
        <v>31.99199999999999</v>
      </c>
    </row>
    <row r="4301" spans="1:12" x14ac:dyDescent="0.35">
      <c r="A4301" t="s">
        <v>5125</v>
      </c>
      <c r="B4301" s="1">
        <v>45627</v>
      </c>
      <c r="C4301" t="s">
        <v>32</v>
      </c>
      <c r="D4301" t="s">
        <v>33</v>
      </c>
      <c r="E4301" t="s">
        <v>19</v>
      </c>
      <c r="F4301">
        <v>8</v>
      </c>
      <c r="G4301">
        <v>8.31</v>
      </c>
      <c r="H4301">
        <v>0.15</v>
      </c>
      <c r="I4301" t="s">
        <v>921</v>
      </c>
      <c r="J4301">
        <f t="shared" si="201"/>
        <v>0.3100000000000005</v>
      </c>
      <c r="K4301">
        <f t="shared" si="202"/>
        <v>0.2635000000000004</v>
      </c>
      <c r="L4301">
        <f t="shared" si="203"/>
        <v>7.7500000000000097E-2</v>
      </c>
    </row>
    <row r="4302" spans="1:12" x14ac:dyDescent="0.35">
      <c r="A4302" t="s">
        <v>5126</v>
      </c>
      <c r="B4302" s="1">
        <v>44845</v>
      </c>
      <c r="C4302" t="s">
        <v>56</v>
      </c>
      <c r="D4302" t="s">
        <v>33</v>
      </c>
      <c r="E4302" t="s">
        <v>23</v>
      </c>
      <c r="F4302">
        <v>8</v>
      </c>
      <c r="G4302">
        <v>45.81</v>
      </c>
      <c r="H4302">
        <v>0</v>
      </c>
      <c r="I4302" t="s">
        <v>1246</v>
      </c>
      <c r="J4302">
        <f t="shared" si="201"/>
        <v>37.81</v>
      </c>
      <c r="K4302">
        <f t="shared" si="202"/>
        <v>37.81</v>
      </c>
      <c r="L4302">
        <f t="shared" si="203"/>
        <v>15.124000000000002</v>
      </c>
    </row>
    <row r="4303" spans="1:12" x14ac:dyDescent="0.35">
      <c r="A4303" t="s">
        <v>5127</v>
      </c>
      <c r="B4303" s="1">
        <v>45170</v>
      </c>
      <c r="C4303" t="s">
        <v>61</v>
      </c>
      <c r="D4303" t="s">
        <v>33</v>
      </c>
      <c r="E4303" t="s">
        <v>23</v>
      </c>
      <c r="F4303">
        <v>7</v>
      </c>
      <c r="G4303">
        <v>27.79</v>
      </c>
      <c r="H4303">
        <v>0.15</v>
      </c>
      <c r="I4303" t="s">
        <v>83</v>
      </c>
      <c r="J4303">
        <f t="shared" si="201"/>
        <v>20.79</v>
      </c>
      <c r="K4303">
        <f t="shared" si="202"/>
        <v>17.671499999999998</v>
      </c>
      <c r="L4303">
        <f t="shared" si="203"/>
        <v>5.1974999999999998</v>
      </c>
    </row>
    <row r="4304" spans="1:12" x14ac:dyDescent="0.35">
      <c r="A4304" t="s">
        <v>5128</v>
      </c>
      <c r="B4304" s="1">
        <v>45084</v>
      </c>
      <c r="C4304" t="s">
        <v>53</v>
      </c>
      <c r="D4304" t="s">
        <v>18</v>
      </c>
      <c r="E4304" t="s">
        <v>23</v>
      </c>
      <c r="F4304">
        <v>10</v>
      </c>
      <c r="G4304">
        <v>735.06</v>
      </c>
      <c r="H4304">
        <v>0</v>
      </c>
      <c r="I4304" t="s">
        <v>792</v>
      </c>
      <c r="J4304">
        <f t="shared" si="201"/>
        <v>725.06</v>
      </c>
      <c r="K4304">
        <f t="shared" si="202"/>
        <v>725.06</v>
      </c>
      <c r="L4304">
        <f t="shared" si="203"/>
        <v>290.024</v>
      </c>
    </row>
    <row r="4305" spans="1:12" x14ac:dyDescent="0.35">
      <c r="A4305" t="s">
        <v>5129</v>
      </c>
      <c r="B4305" s="1">
        <v>45456</v>
      </c>
      <c r="C4305" t="s">
        <v>17</v>
      </c>
      <c r="D4305" t="s">
        <v>18</v>
      </c>
      <c r="E4305" t="s">
        <v>23</v>
      </c>
      <c r="F4305">
        <v>3</v>
      </c>
      <c r="G4305">
        <v>582.83000000000004</v>
      </c>
      <c r="H4305">
        <v>0.3</v>
      </c>
      <c r="I4305" t="s">
        <v>496</v>
      </c>
      <c r="J4305">
        <f t="shared" si="201"/>
        <v>579.83000000000004</v>
      </c>
      <c r="K4305">
        <f t="shared" si="202"/>
        <v>405.88100000000003</v>
      </c>
      <c r="L4305">
        <f t="shared" si="203"/>
        <v>57.983000000000004</v>
      </c>
    </row>
    <row r="4306" spans="1:12" x14ac:dyDescent="0.35">
      <c r="A4306" t="s">
        <v>5130</v>
      </c>
      <c r="B4306" s="1">
        <v>45301</v>
      </c>
      <c r="C4306" t="s">
        <v>53</v>
      </c>
      <c r="D4306" t="s">
        <v>18</v>
      </c>
      <c r="E4306" t="s">
        <v>23</v>
      </c>
      <c r="F4306">
        <v>8</v>
      </c>
      <c r="G4306">
        <v>1175.77</v>
      </c>
      <c r="H4306">
        <v>0</v>
      </c>
      <c r="I4306" t="s">
        <v>357</v>
      </c>
      <c r="J4306">
        <f t="shared" si="201"/>
        <v>1167.77</v>
      </c>
      <c r="K4306">
        <f t="shared" si="202"/>
        <v>1167.77</v>
      </c>
      <c r="L4306">
        <f t="shared" si="203"/>
        <v>467.10800000000006</v>
      </c>
    </row>
    <row r="4307" spans="1:12" x14ac:dyDescent="0.35">
      <c r="A4307" t="s">
        <v>5131</v>
      </c>
      <c r="B4307" s="1">
        <v>45103</v>
      </c>
      <c r="C4307" t="s">
        <v>29</v>
      </c>
      <c r="D4307" t="s">
        <v>18</v>
      </c>
      <c r="E4307" t="s">
        <v>43</v>
      </c>
      <c r="F4307">
        <v>10</v>
      </c>
      <c r="G4307">
        <v>601.53</v>
      </c>
      <c r="H4307">
        <v>0</v>
      </c>
      <c r="I4307" t="s">
        <v>1073</v>
      </c>
      <c r="J4307">
        <f t="shared" si="201"/>
        <v>591.53</v>
      </c>
      <c r="K4307">
        <f t="shared" si="202"/>
        <v>591.53</v>
      </c>
      <c r="L4307">
        <f t="shared" si="203"/>
        <v>236.61200000000002</v>
      </c>
    </row>
    <row r="4308" spans="1:12" x14ac:dyDescent="0.35">
      <c r="A4308" t="s">
        <v>5132</v>
      </c>
      <c r="B4308" s="1">
        <v>45754</v>
      </c>
      <c r="C4308" t="s">
        <v>64</v>
      </c>
      <c r="D4308" t="s">
        <v>11</v>
      </c>
      <c r="E4308" t="s">
        <v>43</v>
      </c>
      <c r="F4308">
        <v>7</v>
      </c>
      <c r="G4308">
        <v>542.61</v>
      </c>
      <c r="H4308">
        <v>0.1</v>
      </c>
      <c r="I4308" t="s">
        <v>2877</v>
      </c>
      <c r="J4308">
        <f t="shared" si="201"/>
        <v>535.61</v>
      </c>
      <c r="K4308">
        <f t="shared" si="202"/>
        <v>482.04900000000004</v>
      </c>
      <c r="L4308">
        <f t="shared" si="203"/>
        <v>160.68300000000005</v>
      </c>
    </row>
    <row r="4309" spans="1:12" x14ac:dyDescent="0.35">
      <c r="A4309" t="s">
        <v>5133</v>
      </c>
      <c r="B4309" s="1">
        <v>45220</v>
      </c>
      <c r="C4309" t="s">
        <v>10</v>
      </c>
      <c r="D4309" t="s">
        <v>11</v>
      </c>
      <c r="E4309" t="s">
        <v>19</v>
      </c>
      <c r="F4309">
        <v>1</v>
      </c>
      <c r="G4309">
        <v>243.37</v>
      </c>
      <c r="H4309">
        <v>0.1</v>
      </c>
      <c r="I4309" t="s">
        <v>1031</v>
      </c>
      <c r="J4309">
        <f t="shared" si="201"/>
        <v>242.37</v>
      </c>
      <c r="K4309">
        <f t="shared" si="202"/>
        <v>218.13300000000001</v>
      </c>
      <c r="L4309">
        <f t="shared" si="203"/>
        <v>72.711000000000013</v>
      </c>
    </row>
    <row r="4310" spans="1:12" x14ac:dyDescent="0.35">
      <c r="A4310" t="s">
        <v>5134</v>
      </c>
      <c r="B4310" s="1">
        <v>45639</v>
      </c>
      <c r="C4310" t="s">
        <v>78</v>
      </c>
      <c r="D4310" t="s">
        <v>33</v>
      </c>
      <c r="E4310" t="s">
        <v>43</v>
      </c>
      <c r="F4310">
        <v>6</v>
      </c>
      <c r="G4310">
        <v>42.07</v>
      </c>
      <c r="H4310">
        <v>0</v>
      </c>
      <c r="I4310" t="s">
        <v>95</v>
      </c>
      <c r="J4310">
        <f t="shared" si="201"/>
        <v>36.07</v>
      </c>
      <c r="K4310">
        <f t="shared" si="202"/>
        <v>36.07</v>
      </c>
      <c r="L4310">
        <f t="shared" si="203"/>
        <v>14.428000000000001</v>
      </c>
    </row>
    <row r="4311" spans="1:12" x14ac:dyDescent="0.35">
      <c r="A4311" t="s">
        <v>5135</v>
      </c>
      <c r="B4311" s="1">
        <v>45561</v>
      </c>
      <c r="C4311" t="s">
        <v>17</v>
      </c>
      <c r="D4311" t="s">
        <v>18</v>
      </c>
      <c r="E4311" t="s">
        <v>19</v>
      </c>
      <c r="F4311">
        <v>2</v>
      </c>
      <c r="G4311">
        <v>1350.61</v>
      </c>
      <c r="H4311">
        <v>0.1</v>
      </c>
      <c r="I4311" t="s">
        <v>489</v>
      </c>
      <c r="J4311">
        <f t="shared" si="201"/>
        <v>1348.61</v>
      </c>
      <c r="K4311">
        <f t="shared" si="202"/>
        <v>1213.749</v>
      </c>
      <c r="L4311">
        <f t="shared" si="203"/>
        <v>404.58300000000008</v>
      </c>
    </row>
    <row r="4312" spans="1:12" x14ac:dyDescent="0.35">
      <c r="A4312" t="s">
        <v>5136</v>
      </c>
      <c r="B4312" s="1">
        <v>45823</v>
      </c>
      <c r="C4312" t="s">
        <v>53</v>
      </c>
      <c r="D4312" t="s">
        <v>18</v>
      </c>
      <c r="E4312" t="s">
        <v>23</v>
      </c>
      <c r="F4312">
        <v>8</v>
      </c>
      <c r="G4312">
        <v>300.55</v>
      </c>
      <c r="H4312">
        <v>0.3</v>
      </c>
      <c r="I4312" t="s">
        <v>1859</v>
      </c>
      <c r="J4312">
        <f t="shared" si="201"/>
        <v>292.55</v>
      </c>
      <c r="K4312">
        <f t="shared" si="202"/>
        <v>204.785</v>
      </c>
      <c r="L4312">
        <f t="shared" si="203"/>
        <v>29.254999999999995</v>
      </c>
    </row>
    <row r="4313" spans="1:12" x14ac:dyDescent="0.35">
      <c r="A4313" t="s">
        <v>5137</v>
      </c>
      <c r="B4313" s="1">
        <v>44824</v>
      </c>
      <c r="C4313" t="s">
        <v>29</v>
      </c>
      <c r="D4313" t="s">
        <v>18</v>
      </c>
      <c r="E4313" t="s">
        <v>19</v>
      </c>
      <c r="F4313">
        <v>5</v>
      </c>
      <c r="G4313">
        <v>1032.44</v>
      </c>
      <c r="H4313">
        <v>0.15</v>
      </c>
      <c r="I4313" t="s">
        <v>1975</v>
      </c>
      <c r="J4313">
        <f t="shared" si="201"/>
        <v>1027.44</v>
      </c>
      <c r="K4313">
        <f t="shared" si="202"/>
        <v>873.32400000000007</v>
      </c>
      <c r="L4313">
        <f t="shared" si="203"/>
        <v>256.86</v>
      </c>
    </row>
    <row r="4314" spans="1:12" x14ac:dyDescent="0.35">
      <c r="A4314" t="s">
        <v>5138</v>
      </c>
      <c r="B4314" s="1">
        <v>45862</v>
      </c>
      <c r="C4314" t="s">
        <v>71</v>
      </c>
      <c r="D4314" t="s">
        <v>33</v>
      </c>
      <c r="E4314" t="s">
        <v>43</v>
      </c>
      <c r="F4314">
        <v>7</v>
      </c>
      <c r="G4314">
        <v>11.22</v>
      </c>
      <c r="H4314">
        <v>0</v>
      </c>
      <c r="I4314" t="s">
        <v>1722</v>
      </c>
      <c r="J4314">
        <f t="shared" si="201"/>
        <v>4.2200000000000006</v>
      </c>
      <c r="K4314">
        <f t="shared" si="202"/>
        <v>4.2200000000000006</v>
      </c>
      <c r="L4314">
        <f t="shared" si="203"/>
        <v>1.6880000000000002</v>
      </c>
    </row>
    <row r="4315" spans="1:12" x14ac:dyDescent="0.35">
      <c r="A4315" t="s">
        <v>5139</v>
      </c>
      <c r="B4315" s="1">
        <v>45015</v>
      </c>
      <c r="C4315" t="s">
        <v>17</v>
      </c>
      <c r="D4315" t="s">
        <v>18</v>
      </c>
      <c r="E4315" t="s">
        <v>19</v>
      </c>
      <c r="F4315">
        <v>8</v>
      </c>
      <c r="G4315">
        <v>922.37</v>
      </c>
      <c r="H4315">
        <v>0</v>
      </c>
      <c r="I4315" t="s">
        <v>1861</v>
      </c>
      <c r="J4315">
        <f t="shared" si="201"/>
        <v>914.37</v>
      </c>
      <c r="K4315">
        <f t="shared" si="202"/>
        <v>914.37</v>
      </c>
      <c r="L4315">
        <f t="shared" si="203"/>
        <v>365.74800000000005</v>
      </c>
    </row>
    <row r="4316" spans="1:12" x14ac:dyDescent="0.35">
      <c r="A4316" t="s">
        <v>5140</v>
      </c>
      <c r="B4316" s="1">
        <v>45111</v>
      </c>
      <c r="C4316" t="s">
        <v>78</v>
      </c>
      <c r="D4316" t="s">
        <v>33</v>
      </c>
      <c r="E4316" t="s">
        <v>43</v>
      </c>
      <c r="F4316">
        <v>3</v>
      </c>
      <c r="G4316">
        <v>75.73</v>
      </c>
      <c r="H4316">
        <v>0.1</v>
      </c>
      <c r="I4316" t="s">
        <v>2203</v>
      </c>
      <c r="J4316">
        <f t="shared" si="201"/>
        <v>72.73</v>
      </c>
      <c r="K4316">
        <f t="shared" si="202"/>
        <v>65.457000000000008</v>
      </c>
      <c r="L4316">
        <f t="shared" si="203"/>
        <v>21.81900000000001</v>
      </c>
    </row>
    <row r="4317" spans="1:12" x14ac:dyDescent="0.35">
      <c r="A4317" t="s">
        <v>5141</v>
      </c>
      <c r="B4317" s="1">
        <v>45591</v>
      </c>
      <c r="C4317" t="s">
        <v>53</v>
      </c>
      <c r="D4317" t="s">
        <v>18</v>
      </c>
      <c r="E4317" t="s">
        <v>12</v>
      </c>
      <c r="F4317">
        <v>9</v>
      </c>
      <c r="G4317">
        <v>1156.22</v>
      </c>
      <c r="H4317">
        <v>0.15</v>
      </c>
      <c r="I4317" t="s">
        <v>122</v>
      </c>
      <c r="J4317">
        <f t="shared" si="201"/>
        <v>1147.22</v>
      </c>
      <c r="K4317">
        <f t="shared" si="202"/>
        <v>975.13699999999994</v>
      </c>
      <c r="L4317">
        <f t="shared" si="203"/>
        <v>286.80499999999995</v>
      </c>
    </row>
    <row r="4318" spans="1:12" x14ac:dyDescent="0.35">
      <c r="A4318" t="s">
        <v>5142</v>
      </c>
      <c r="B4318" s="1">
        <v>45289</v>
      </c>
      <c r="C4318" t="s">
        <v>29</v>
      </c>
      <c r="D4318" t="s">
        <v>18</v>
      </c>
      <c r="E4318" t="s">
        <v>23</v>
      </c>
      <c r="F4318">
        <v>7</v>
      </c>
      <c r="G4318">
        <v>829.5</v>
      </c>
      <c r="H4318">
        <v>0.2</v>
      </c>
      <c r="I4318" t="s">
        <v>116</v>
      </c>
      <c r="J4318">
        <f t="shared" si="201"/>
        <v>822.5</v>
      </c>
      <c r="K4318">
        <f t="shared" si="202"/>
        <v>658</v>
      </c>
      <c r="L4318">
        <f t="shared" si="203"/>
        <v>164.5</v>
      </c>
    </row>
    <row r="4319" spans="1:12" x14ac:dyDescent="0.35">
      <c r="A4319" t="s">
        <v>5143</v>
      </c>
      <c r="B4319" s="1">
        <v>45520</v>
      </c>
      <c r="C4319" t="s">
        <v>64</v>
      </c>
      <c r="D4319" t="s">
        <v>11</v>
      </c>
      <c r="E4319" t="s">
        <v>43</v>
      </c>
      <c r="F4319">
        <v>7</v>
      </c>
      <c r="G4319">
        <v>558.01</v>
      </c>
      <c r="H4319">
        <v>0</v>
      </c>
      <c r="I4319" t="s">
        <v>1572</v>
      </c>
      <c r="J4319">
        <f t="shared" si="201"/>
        <v>551.01</v>
      </c>
      <c r="K4319">
        <f t="shared" si="202"/>
        <v>551.01</v>
      </c>
      <c r="L4319">
        <f t="shared" si="203"/>
        <v>220.404</v>
      </c>
    </row>
    <row r="4320" spans="1:12" x14ac:dyDescent="0.35">
      <c r="A4320" t="s">
        <v>5144</v>
      </c>
      <c r="B4320" s="1">
        <v>45754</v>
      </c>
      <c r="C4320" t="s">
        <v>56</v>
      </c>
      <c r="D4320" t="s">
        <v>33</v>
      </c>
      <c r="E4320" t="s">
        <v>12</v>
      </c>
      <c r="F4320">
        <v>7</v>
      </c>
      <c r="G4320">
        <v>140.46</v>
      </c>
      <c r="H4320">
        <v>0</v>
      </c>
      <c r="I4320" t="s">
        <v>590</v>
      </c>
      <c r="J4320">
        <f t="shared" si="201"/>
        <v>133.46</v>
      </c>
      <c r="K4320">
        <f t="shared" si="202"/>
        <v>133.46</v>
      </c>
      <c r="L4320">
        <f t="shared" si="203"/>
        <v>53.384</v>
      </c>
    </row>
    <row r="4321" spans="1:12" x14ac:dyDescent="0.35">
      <c r="A4321" t="s">
        <v>5145</v>
      </c>
      <c r="B4321" s="1">
        <v>45871</v>
      </c>
      <c r="C4321" t="s">
        <v>64</v>
      </c>
      <c r="D4321" t="s">
        <v>11</v>
      </c>
      <c r="E4321" t="s">
        <v>43</v>
      </c>
      <c r="F4321">
        <v>6</v>
      </c>
      <c r="G4321">
        <v>139.56</v>
      </c>
      <c r="H4321">
        <v>0.15</v>
      </c>
      <c r="I4321" t="s">
        <v>1277</v>
      </c>
      <c r="J4321">
        <f t="shared" si="201"/>
        <v>133.56</v>
      </c>
      <c r="K4321">
        <f t="shared" si="202"/>
        <v>113.526</v>
      </c>
      <c r="L4321">
        <f t="shared" si="203"/>
        <v>33.39</v>
      </c>
    </row>
    <row r="4322" spans="1:12" x14ac:dyDescent="0.35">
      <c r="A4322" t="s">
        <v>5146</v>
      </c>
      <c r="B4322" s="1">
        <v>44986</v>
      </c>
      <c r="C4322" t="s">
        <v>17</v>
      </c>
      <c r="D4322" t="s">
        <v>18</v>
      </c>
      <c r="E4322" t="s">
        <v>23</v>
      </c>
      <c r="F4322">
        <v>4</v>
      </c>
      <c r="G4322">
        <v>362.31</v>
      </c>
      <c r="H4322">
        <v>0.1</v>
      </c>
      <c r="I4322" t="s">
        <v>2740</v>
      </c>
      <c r="J4322">
        <f t="shared" si="201"/>
        <v>358.31</v>
      </c>
      <c r="K4322">
        <f t="shared" si="202"/>
        <v>322.47899999999998</v>
      </c>
      <c r="L4322">
        <f t="shared" si="203"/>
        <v>107.49299999999999</v>
      </c>
    </row>
    <row r="4323" spans="1:12" x14ac:dyDescent="0.35">
      <c r="A4323" t="s">
        <v>5147</v>
      </c>
      <c r="B4323" s="1">
        <v>44866</v>
      </c>
      <c r="C4323" t="s">
        <v>40</v>
      </c>
      <c r="D4323" t="s">
        <v>33</v>
      </c>
      <c r="E4323" t="s">
        <v>23</v>
      </c>
      <c r="F4323">
        <v>2</v>
      </c>
      <c r="G4323">
        <v>91.05</v>
      </c>
      <c r="H4323">
        <v>0</v>
      </c>
      <c r="I4323" t="s">
        <v>826</v>
      </c>
      <c r="J4323">
        <f t="shared" si="201"/>
        <v>89.05</v>
      </c>
      <c r="K4323">
        <f t="shared" si="202"/>
        <v>89.05</v>
      </c>
      <c r="L4323">
        <f t="shared" si="203"/>
        <v>35.619999999999997</v>
      </c>
    </row>
    <row r="4324" spans="1:12" x14ac:dyDescent="0.35">
      <c r="A4324" t="s">
        <v>5148</v>
      </c>
      <c r="B4324" s="1">
        <v>45485</v>
      </c>
      <c r="C4324" t="s">
        <v>17</v>
      </c>
      <c r="D4324" t="s">
        <v>18</v>
      </c>
      <c r="E4324" t="s">
        <v>23</v>
      </c>
      <c r="F4324">
        <v>10</v>
      </c>
      <c r="G4324">
        <v>780.52</v>
      </c>
      <c r="H4324">
        <v>0.1</v>
      </c>
      <c r="I4324" t="s">
        <v>479</v>
      </c>
      <c r="J4324">
        <f t="shared" si="201"/>
        <v>770.52</v>
      </c>
      <c r="K4324">
        <f t="shared" si="202"/>
        <v>693.46799999999996</v>
      </c>
      <c r="L4324">
        <f t="shared" si="203"/>
        <v>231.15600000000001</v>
      </c>
    </row>
    <row r="4325" spans="1:12" x14ac:dyDescent="0.35">
      <c r="A4325" t="s">
        <v>5149</v>
      </c>
      <c r="B4325" s="1">
        <v>45601</v>
      </c>
      <c r="C4325" t="s">
        <v>26</v>
      </c>
      <c r="D4325" t="s">
        <v>18</v>
      </c>
      <c r="E4325" t="s">
        <v>12</v>
      </c>
      <c r="F4325">
        <v>2</v>
      </c>
      <c r="G4325">
        <v>900.31</v>
      </c>
      <c r="H4325">
        <v>0</v>
      </c>
      <c r="I4325" t="s">
        <v>644</v>
      </c>
      <c r="J4325">
        <f t="shared" si="201"/>
        <v>898.31</v>
      </c>
      <c r="K4325">
        <f t="shared" si="202"/>
        <v>898.31</v>
      </c>
      <c r="L4325">
        <f t="shared" si="203"/>
        <v>359.32399999999996</v>
      </c>
    </row>
    <row r="4326" spans="1:12" x14ac:dyDescent="0.35">
      <c r="A4326" t="s">
        <v>5150</v>
      </c>
      <c r="B4326" s="1">
        <v>45575</v>
      </c>
      <c r="C4326" t="s">
        <v>29</v>
      </c>
      <c r="D4326" t="s">
        <v>18</v>
      </c>
      <c r="E4326" t="s">
        <v>43</v>
      </c>
      <c r="F4326">
        <v>4</v>
      </c>
      <c r="G4326">
        <v>644.15</v>
      </c>
      <c r="H4326">
        <v>0</v>
      </c>
      <c r="I4326" t="s">
        <v>487</v>
      </c>
      <c r="J4326">
        <f t="shared" si="201"/>
        <v>640.15</v>
      </c>
      <c r="K4326">
        <f t="shared" si="202"/>
        <v>640.15</v>
      </c>
      <c r="L4326">
        <f t="shared" si="203"/>
        <v>256.06</v>
      </c>
    </row>
    <row r="4327" spans="1:12" x14ac:dyDescent="0.35">
      <c r="A4327" t="s">
        <v>5151</v>
      </c>
      <c r="B4327" s="1">
        <v>45715</v>
      </c>
      <c r="C4327" t="s">
        <v>29</v>
      </c>
      <c r="D4327" t="s">
        <v>18</v>
      </c>
      <c r="E4327" t="s">
        <v>23</v>
      </c>
      <c r="F4327">
        <v>5</v>
      </c>
      <c r="G4327">
        <v>286.41000000000003</v>
      </c>
      <c r="H4327">
        <v>0</v>
      </c>
      <c r="I4327" t="s">
        <v>165</v>
      </c>
      <c r="J4327">
        <f t="shared" si="201"/>
        <v>281.41000000000003</v>
      </c>
      <c r="K4327">
        <f t="shared" si="202"/>
        <v>281.41000000000003</v>
      </c>
      <c r="L4327">
        <f t="shared" si="203"/>
        <v>112.56400000000002</v>
      </c>
    </row>
    <row r="4328" spans="1:12" x14ac:dyDescent="0.35">
      <c r="A4328" t="s">
        <v>5152</v>
      </c>
      <c r="B4328" s="1">
        <v>45138</v>
      </c>
      <c r="C4328" t="s">
        <v>56</v>
      </c>
      <c r="D4328" t="s">
        <v>33</v>
      </c>
      <c r="E4328" t="s">
        <v>19</v>
      </c>
      <c r="F4328">
        <v>8</v>
      </c>
      <c r="G4328">
        <v>61.62</v>
      </c>
      <c r="H4328">
        <v>0</v>
      </c>
      <c r="I4328" t="s">
        <v>3009</v>
      </c>
      <c r="J4328">
        <f t="shared" si="201"/>
        <v>53.62</v>
      </c>
      <c r="K4328">
        <f t="shared" si="202"/>
        <v>53.62</v>
      </c>
      <c r="L4328">
        <f t="shared" si="203"/>
        <v>21.448</v>
      </c>
    </row>
    <row r="4329" spans="1:12" x14ac:dyDescent="0.35">
      <c r="A4329" t="s">
        <v>5153</v>
      </c>
      <c r="B4329" s="1">
        <v>45590</v>
      </c>
      <c r="C4329" t="s">
        <v>71</v>
      </c>
      <c r="D4329" t="s">
        <v>33</v>
      </c>
      <c r="E4329" t="s">
        <v>23</v>
      </c>
      <c r="F4329">
        <v>1</v>
      </c>
      <c r="G4329">
        <v>126.34</v>
      </c>
      <c r="H4329">
        <v>0.1</v>
      </c>
      <c r="I4329" t="s">
        <v>473</v>
      </c>
      <c r="J4329">
        <f t="shared" si="201"/>
        <v>125.34</v>
      </c>
      <c r="K4329">
        <f t="shared" si="202"/>
        <v>112.80600000000001</v>
      </c>
      <c r="L4329">
        <f t="shared" si="203"/>
        <v>37.602000000000018</v>
      </c>
    </row>
    <row r="4330" spans="1:12" x14ac:dyDescent="0.35">
      <c r="A4330" t="s">
        <v>5154</v>
      </c>
      <c r="B4330" s="1">
        <v>45357</v>
      </c>
      <c r="C4330" t="s">
        <v>50</v>
      </c>
      <c r="D4330" t="s">
        <v>11</v>
      </c>
      <c r="E4330" t="s">
        <v>12</v>
      </c>
      <c r="F4330">
        <v>3</v>
      </c>
      <c r="G4330">
        <v>194.49</v>
      </c>
      <c r="H4330">
        <v>0.15</v>
      </c>
      <c r="I4330" t="s">
        <v>5155</v>
      </c>
      <c r="J4330">
        <f t="shared" si="201"/>
        <v>191.49</v>
      </c>
      <c r="K4330">
        <f t="shared" si="202"/>
        <v>162.76650000000001</v>
      </c>
      <c r="L4330">
        <f t="shared" si="203"/>
        <v>47.872500000000002</v>
      </c>
    </row>
    <row r="4331" spans="1:12" x14ac:dyDescent="0.35">
      <c r="A4331" t="s">
        <v>5156</v>
      </c>
      <c r="B4331" s="1">
        <v>45525</v>
      </c>
      <c r="C4331" t="s">
        <v>64</v>
      </c>
      <c r="D4331" t="s">
        <v>11</v>
      </c>
      <c r="E4331" t="s">
        <v>23</v>
      </c>
      <c r="F4331">
        <v>8</v>
      </c>
      <c r="G4331">
        <v>330.29</v>
      </c>
      <c r="H4331">
        <v>0.2</v>
      </c>
      <c r="I4331" t="s">
        <v>1411</v>
      </c>
      <c r="J4331">
        <f t="shared" si="201"/>
        <v>322.29000000000002</v>
      </c>
      <c r="K4331">
        <f t="shared" si="202"/>
        <v>257.83200000000005</v>
      </c>
      <c r="L4331">
        <f t="shared" si="203"/>
        <v>64.458000000000055</v>
      </c>
    </row>
    <row r="4332" spans="1:12" x14ac:dyDescent="0.35">
      <c r="A4332" t="s">
        <v>5157</v>
      </c>
      <c r="B4332" s="1">
        <v>45807</v>
      </c>
      <c r="C4332" t="s">
        <v>17</v>
      </c>
      <c r="D4332" t="s">
        <v>18</v>
      </c>
      <c r="E4332" t="s">
        <v>19</v>
      </c>
      <c r="F4332">
        <v>1</v>
      </c>
      <c r="G4332">
        <v>1218.96</v>
      </c>
      <c r="H4332">
        <v>0</v>
      </c>
      <c r="I4332" t="s">
        <v>398</v>
      </c>
      <c r="J4332">
        <f t="shared" si="201"/>
        <v>1217.96</v>
      </c>
      <c r="K4332">
        <f t="shared" si="202"/>
        <v>1217.96</v>
      </c>
      <c r="L4332">
        <f t="shared" si="203"/>
        <v>487.18400000000008</v>
      </c>
    </row>
    <row r="4333" spans="1:12" x14ac:dyDescent="0.35">
      <c r="A4333" t="s">
        <v>5158</v>
      </c>
      <c r="B4333" s="1">
        <v>44888</v>
      </c>
      <c r="C4333" t="s">
        <v>71</v>
      </c>
      <c r="D4333" t="s">
        <v>33</v>
      </c>
      <c r="E4333" t="s">
        <v>19</v>
      </c>
      <c r="F4333">
        <v>4</v>
      </c>
      <c r="G4333">
        <v>114.1</v>
      </c>
      <c r="H4333">
        <v>0.1</v>
      </c>
      <c r="I4333" t="s">
        <v>2070</v>
      </c>
      <c r="J4333">
        <f t="shared" si="201"/>
        <v>110.1</v>
      </c>
      <c r="K4333">
        <f t="shared" si="202"/>
        <v>99.09</v>
      </c>
      <c r="L4333">
        <f t="shared" si="203"/>
        <v>33.030000000000015</v>
      </c>
    </row>
    <row r="4334" spans="1:12" x14ac:dyDescent="0.35">
      <c r="A4334" t="s">
        <v>5159</v>
      </c>
      <c r="B4334" s="1">
        <v>45472</v>
      </c>
      <c r="C4334" t="s">
        <v>40</v>
      </c>
      <c r="D4334" t="s">
        <v>33</v>
      </c>
      <c r="E4334" t="s">
        <v>12</v>
      </c>
      <c r="F4334">
        <v>6</v>
      </c>
      <c r="G4334">
        <v>23.46</v>
      </c>
      <c r="H4334">
        <v>0.3</v>
      </c>
      <c r="I4334" t="s">
        <v>1350</v>
      </c>
      <c r="J4334">
        <f t="shared" si="201"/>
        <v>17.46</v>
      </c>
      <c r="K4334">
        <f t="shared" si="202"/>
        <v>12.222</v>
      </c>
      <c r="L4334">
        <f t="shared" si="203"/>
        <v>1.7459999999999987</v>
      </c>
    </row>
    <row r="4335" spans="1:12" x14ac:dyDescent="0.35">
      <c r="A4335" t="s">
        <v>5160</v>
      </c>
      <c r="B4335" s="1">
        <v>45408</v>
      </c>
      <c r="C4335" t="s">
        <v>22</v>
      </c>
      <c r="D4335" t="s">
        <v>11</v>
      </c>
      <c r="E4335" t="s">
        <v>12</v>
      </c>
      <c r="F4335">
        <v>1</v>
      </c>
      <c r="G4335">
        <v>774.01</v>
      </c>
      <c r="H4335">
        <v>0.2</v>
      </c>
      <c r="I4335" t="s">
        <v>1176</v>
      </c>
      <c r="J4335">
        <f t="shared" si="201"/>
        <v>773.01</v>
      </c>
      <c r="K4335">
        <f t="shared" si="202"/>
        <v>618.40800000000002</v>
      </c>
      <c r="L4335">
        <f t="shared" si="203"/>
        <v>154.60200000000003</v>
      </c>
    </row>
    <row r="4336" spans="1:12" x14ac:dyDescent="0.35">
      <c r="A4336" t="s">
        <v>5161</v>
      </c>
      <c r="B4336" s="1">
        <v>45939</v>
      </c>
      <c r="C4336" t="s">
        <v>17</v>
      </c>
      <c r="D4336" t="s">
        <v>18</v>
      </c>
      <c r="E4336" t="s">
        <v>23</v>
      </c>
      <c r="F4336">
        <v>3</v>
      </c>
      <c r="G4336">
        <v>1025.8399999999999</v>
      </c>
      <c r="H4336">
        <v>0.2</v>
      </c>
      <c r="I4336" t="s">
        <v>2908</v>
      </c>
      <c r="J4336">
        <f t="shared" si="201"/>
        <v>1022.8399999999999</v>
      </c>
      <c r="K4336">
        <f t="shared" si="202"/>
        <v>818.27199999999993</v>
      </c>
      <c r="L4336">
        <f t="shared" si="203"/>
        <v>204.56799999999998</v>
      </c>
    </row>
    <row r="4337" spans="1:12" x14ac:dyDescent="0.35">
      <c r="A4337" t="s">
        <v>5162</v>
      </c>
      <c r="B4337" s="1">
        <v>45923</v>
      </c>
      <c r="C4337" t="s">
        <v>22</v>
      </c>
      <c r="D4337" t="s">
        <v>11</v>
      </c>
      <c r="E4337" t="s">
        <v>19</v>
      </c>
      <c r="F4337">
        <v>3</v>
      </c>
      <c r="G4337">
        <v>426.89</v>
      </c>
      <c r="H4337">
        <v>0</v>
      </c>
      <c r="I4337" t="s">
        <v>516</v>
      </c>
      <c r="J4337">
        <f t="shared" si="201"/>
        <v>423.89</v>
      </c>
      <c r="K4337">
        <f t="shared" si="202"/>
        <v>423.89</v>
      </c>
      <c r="L4337">
        <f t="shared" si="203"/>
        <v>169.55600000000001</v>
      </c>
    </row>
    <row r="4338" spans="1:12" x14ac:dyDescent="0.35">
      <c r="A4338" t="s">
        <v>5163</v>
      </c>
      <c r="B4338" s="1">
        <v>45796</v>
      </c>
      <c r="C4338" t="s">
        <v>10</v>
      </c>
      <c r="D4338" t="s">
        <v>11</v>
      </c>
      <c r="E4338" t="s">
        <v>23</v>
      </c>
      <c r="F4338">
        <v>7</v>
      </c>
      <c r="G4338">
        <v>338.7</v>
      </c>
      <c r="H4338">
        <v>0</v>
      </c>
      <c r="I4338" t="s">
        <v>3387</v>
      </c>
      <c r="J4338">
        <f t="shared" si="201"/>
        <v>331.7</v>
      </c>
      <c r="K4338">
        <f t="shared" si="202"/>
        <v>331.7</v>
      </c>
      <c r="L4338">
        <f t="shared" si="203"/>
        <v>132.68</v>
      </c>
    </row>
    <row r="4339" spans="1:12" x14ac:dyDescent="0.35">
      <c r="A4339" t="s">
        <v>5164</v>
      </c>
      <c r="B4339" s="1">
        <v>44920</v>
      </c>
      <c r="C4339" t="s">
        <v>29</v>
      </c>
      <c r="D4339" t="s">
        <v>18</v>
      </c>
      <c r="E4339" t="s">
        <v>12</v>
      </c>
      <c r="F4339">
        <v>3</v>
      </c>
      <c r="G4339">
        <v>679.8</v>
      </c>
      <c r="H4339">
        <v>0.1</v>
      </c>
      <c r="I4339" t="s">
        <v>614</v>
      </c>
      <c r="J4339">
        <f t="shared" si="201"/>
        <v>676.8</v>
      </c>
      <c r="K4339">
        <f t="shared" si="202"/>
        <v>609.12</v>
      </c>
      <c r="L4339">
        <f t="shared" si="203"/>
        <v>203.04000000000002</v>
      </c>
    </row>
    <row r="4340" spans="1:12" x14ac:dyDescent="0.35">
      <c r="A4340" t="s">
        <v>5165</v>
      </c>
      <c r="B4340" s="1">
        <v>44582</v>
      </c>
      <c r="C4340" t="s">
        <v>10</v>
      </c>
      <c r="D4340" t="s">
        <v>11</v>
      </c>
      <c r="E4340" t="s">
        <v>23</v>
      </c>
      <c r="F4340">
        <v>10</v>
      </c>
      <c r="G4340">
        <v>86.94</v>
      </c>
      <c r="H4340">
        <v>0</v>
      </c>
      <c r="I4340" t="s">
        <v>473</v>
      </c>
      <c r="J4340">
        <f t="shared" si="201"/>
        <v>76.94</v>
      </c>
      <c r="K4340">
        <f t="shared" si="202"/>
        <v>76.94</v>
      </c>
      <c r="L4340">
        <f t="shared" si="203"/>
        <v>30.776000000000003</v>
      </c>
    </row>
    <row r="4341" spans="1:12" x14ac:dyDescent="0.35">
      <c r="A4341" t="s">
        <v>5166</v>
      </c>
      <c r="B4341" s="1">
        <v>45022</v>
      </c>
      <c r="C4341" t="s">
        <v>32</v>
      </c>
      <c r="D4341" t="s">
        <v>33</v>
      </c>
      <c r="E4341" t="s">
        <v>12</v>
      </c>
      <c r="F4341">
        <v>6</v>
      </c>
      <c r="G4341">
        <v>96.78</v>
      </c>
      <c r="H4341">
        <v>0</v>
      </c>
      <c r="I4341" t="s">
        <v>527</v>
      </c>
      <c r="J4341">
        <f t="shared" si="201"/>
        <v>90.78</v>
      </c>
      <c r="K4341">
        <f t="shared" si="202"/>
        <v>90.78</v>
      </c>
      <c r="L4341">
        <f t="shared" si="203"/>
        <v>36.312000000000005</v>
      </c>
    </row>
    <row r="4342" spans="1:12" x14ac:dyDescent="0.35">
      <c r="A4342" t="s">
        <v>5167</v>
      </c>
      <c r="B4342" s="1">
        <v>44973</v>
      </c>
      <c r="C4342" t="s">
        <v>64</v>
      </c>
      <c r="D4342" t="s">
        <v>11</v>
      </c>
      <c r="E4342" t="s">
        <v>43</v>
      </c>
      <c r="F4342">
        <v>3</v>
      </c>
      <c r="G4342">
        <v>684.07</v>
      </c>
      <c r="H4342">
        <v>0.15</v>
      </c>
      <c r="I4342" t="s">
        <v>990</v>
      </c>
      <c r="J4342">
        <f t="shared" si="201"/>
        <v>681.07</v>
      </c>
      <c r="K4342">
        <f t="shared" si="202"/>
        <v>578.90949999999998</v>
      </c>
      <c r="L4342">
        <f t="shared" si="203"/>
        <v>170.26749999999998</v>
      </c>
    </row>
    <row r="4343" spans="1:12" x14ac:dyDescent="0.35">
      <c r="A4343" t="s">
        <v>5168</v>
      </c>
      <c r="B4343" s="1">
        <v>45486</v>
      </c>
      <c r="C4343" t="s">
        <v>64</v>
      </c>
      <c r="D4343" t="s">
        <v>11</v>
      </c>
      <c r="E4343" t="s">
        <v>19</v>
      </c>
      <c r="F4343">
        <v>4</v>
      </c>
      <c r="G4343">
        <v>90.89</v>
      </c>
      <c r="H4343">
        <v>0.15</v>
      </c>
      <c r="I4343" t="s">
        <v>2572</v>
      </c>
      <c r="J4343">
        <f t="shared" si="201"/>
        <v>86.89</v>
      </c>
      <c r="K4343">
        <f t="shared" si="202"/>
        <v>73.856499999999997</v>
      </c>
      <c r="L4343">
        <f t="shared" si="203"/>
        <v>21.722499999999997</v>
      </c>
    </row>
    <row r="4344" spans="1:12" x14ac:dyDescent="0.35">
      <c r="A4344" t="s">
        <v>5169</v>
      </c>
      <c r="B4344" s="1">
        <v>44688</v>
      </c>
      <c r="C4344" t="s">
        <v>99</v>
      </c>
      <c r="D4344" t="s">
        <v>33</v>
      </c>
      <c r="E4344" t="s">
        <v>12</v>
      </c>
      <c r="F4344">
        <v>7</v>
      </c>
      <c r="G4344">
        <v>52.82</v>
      </c>
      <c r="H4344">
        <v>0.1</v>
      </c>
      <c r="I4344" t="s">
        <v>363</v>
      </c>
      <c r="J4344">
        <f t="shared" si="201"/>
        <v>45.82</v>
      </c>
      <c r="K4344">
        <f t="shared" si="202"/>
        <v>41.238</v>
      </c>
      <c r="L4344">
        <f t="shared" si="203"/>
        <v>13.745999999999999</v>
      </c>
    </row>
    <row r="4345" spans="1:12" x14ac:dyDescent="0.35">
      <c r="A4345" t="s">
        <v>5170</v>
      </c>
      <c r="B4345" s="1">
        <v>45671</v>
      </c>
      <c r="C4345" t="s">
        <v>29</v>
      </c>
      <c r="D4345" t="s">
        <v>18</v>
      </c>
      <c r="E4345" t="s">
        <v>43</v>
      </c>
      <c r="F4345">
        <v>3</v>
      </c>
      <c r="G4345">
        <v>1219.05</v>
      </c>
      <c r="H4345">
        <v>0.2</v>
      </c>
      <c r="I4345" t="s">
        <v>102</v>
      </c>
      <c r="J4345">
        <f t="shared" si="201"/>
        <v>1216.05</v>
      </c>
      <c r="K4345">
        <f t="shared" si="202"/>
        <v>972.84</v>
      </c>
      <c r="L4345">
        <f t="shared" si="203"/>
        <v>243.21000000000004</v>
      </c>
    </row>
    <row r="4346" spans="1:12" x14ac:dyDescent="0.35">
      <c r="A4346" t="s">
        <v>5171</v>
      </c>
      <c r="B4346" s="1">
        <v>45591</v>
      </c>
      <c r="C4346" t="s">
        <v>22</v>
      </c>
      <c r="D4346" t="s">
        <v>11</v>
      </c>
      <c r="E4346" t="s">
        <v>19</v>
      </c>
      <c r="F4346">
        <v>6</v>
      </c>
      <c r="G4346">
        <v>140.6</v>
      </c>
      <c r="H4346">
        <v>0.2</v>
      </c>
      <c r="I4346" t="s">
        <v>423</v>
      </c>
      <c r="J4346">
        <f t="shared" si="201"/>
        <v>134.6</v>
      </c>
      <c r="K4346">
        <f t="shared" si="202"/>
        <v>107.68</v>
      </c>
      <c r="L4346">
        <f t="shared" si="203"/>
        <v>26.920000000000016</v>
      </c>
    </row>
    <row r="4347" spans="1:12" x14ac:dyDescent="0.35">
      <c r="A4347" t="s">
        <v>5172</v>
      </c>
      <c r="B4347" s="1">
        <v>45409</v>
      </c>
      <c r="C4347" t="s">
        <v>99</v>
      </c>
      <c r="D4347" t="s">
        <v>33</v>
      </c>
      <c r="E4347" t="s">
        <v>12</v>
      </c>
      <c r="F4347">
        <v>7</v>
      </c>
      <c r="G4347">
        <v>110.25</v>
      </c>
      <c r="H4347">
        <v>0.15</v>
      </c>
      <c r="I4347" t="s">
        <v>2998</v>
      </c>
      <c r="J4347">
        <f t="shared" si="201"/>
        <v>103.25</v>
      </c>
      <c r="K4347">
        <f t="shared" si="202"/>
        <v>87.762500000000003</v>
      </c>
      <c r="L4347">
        <f t="shared" si="203"/>
        <v>25.812500000000007</v>
      </c>
    </row>
    <row r="4348" spans="1:12" x14ac:dyDescent="0.35">
      <c r="A4348" t="s">
        <v>5173</v>
      </c>
      <c r="B4348" s="1">
        <v>45271</v>
      </c>
      <c r="C4348" t="s">
        <v>10</v>
      </c>
      <c r="D4348" t="s">
        <v>11</v>
      </c>
      <c r="E4348" t="s">
        <v>12</v>
      </c>
      <c r="F4348">
        <v>7</v>
      </c>
      <c r="G4348">
        <v>131.38999999999999</v>
      </c>
      <c r="H4348">
        <v>0.2</v>
      </c>
      <c r="I4348" t="s">
        <v>609</v>
      </c>
      <c r="J4348">
        <f t="shared" si="201"/>
        <v>124.38999999999999</v>
      </c>
      <c r="K4348">
        <f t="shared" si="202"/>
        <v>99.512</v>
      </c>
      <c r="L4348">
        <f t="shared" si="203"/>
        <v>24.878000000000014</v>
      </c>
    </row>
    <row r="4349" spans="1:12" x14ac:dyDescent="0.35">
      <c r="A4349" t="s">
        <v>5174</v>
      </c>
      <c r="B4349" s="1">
        <v>45112</v>
      </c>
      <c r="C4349" t="s">
        <v>29</v>
      </c>
      <c r="D4349" t="s">
        <v>18</v>
      </c>
      <c r="E4349" t="s">
        <v>12</v>
      </c>
      <c r="F4349">
        <v>10</v>
      </c>
      <c r="G4349">
        <v>526.89</v>
      </c>
      <c r="H4349">
        <v>0.1</v>
      </c>
      <c r="I4349" t="s">
        <v>862</v>
      </c>
      <c r="J4349">
        <f t="shared" si="201"/>
        <v>516.89</v>
      </c>
      <c r="K4349">
        <f t="shared" si="202"/>
        <v>465.20100000000002</v>
      </c>
      <c r="L4349">
        <f t="shared" si="203"/>
        <v>155.06700000000006</v>
      </c>
    </row>
    <row r="4350" spans="1:12" x14ac:dyDescent="0.35">
      <c r="A4350" t="s">
        <v>5175</v>
      </c>
      <c r="B4350" s="1">
        <v>45936</v>
      </c>
      <c r="C4350" t="s">
        <v>17</v>
      </c>
      <c r="D4350" t="s">
        <v>18</v>
      </c>
      <c r="E4350" t="s">
        <v>43</v>
      </c>
      <c r="F4350">
        <v>8</v>
      </c>
      <c r="G4350">
        <v>772.36</v>
      </c>
      <c r="H4350">
        <v>0.15</v>
      </c>
      <c r="I4350" t="s">
        <v>2252</v>
      </c>
      <c r="J4350">
        <f t="shared" si="201"/>
        <v>764.36</v>
      </c>
      <c r="K4350">
        <f t="shared" si="202"/>
        <v>649.70600000000002</v>
      </c>
      <c r="L4350">
        <f t="shared" si="203"/>
        <v>191.09000000000003</v>
      </c>
    </row>
    <row r="4351" spans="1:12" x14ac:dyDescent="0.35">
      <c r="A4351" t="s">
        <v>5176</v>
      </c>
      <c r="B4351" s="1">
        <v>45048</v>
      </c>
      <c r="C4351" t="s">
        <v>26</v>
      </c>
      <c r="D4351" t="s">
        <v>18</v>
      </c>
      <c r="E4351" t="s">
        <v>43</v>
      </c>
      <c r="F4351">
        <v>6</v>
      </c>
      <c r="G4351">
        <v>123.04</v>
      </c>
      <c r="H4351">
        <v>0.3</v>
      </c>
      <c r="I4351" t="s">
        <v>496</v>
      </c>
      <c r="J4351">
        <f t="shared" si="201"/>
        <v>117.04</v>
      </c>
      <c r="K4351">
        <f t="shared" si="202"/>
        <v>81.927999999999997</v>
      </c>
      <c r="L4351">
        <f t="shared" si="203"/>
        <v>11.703999999999994</v>
      </c>
    </row>
    <row r="4352" spans="1:12" x14ac:dyDescent="0.35">
      <c r="A4352" t="s">
        <v>5177</v>
      </c>
      <c r="B4352" s="1">
        <v>45314</v>
      </c>
      <c r="C4352" t="s">
        <v>17</v>
      </c>
      <c r="D4352" t="s">
        <v>18</v>
      </c>
      <c r="E4352" t="s">
        <v>23</v>
      </c>
      <c r="F4352">
        <v>8</v>
      </c>
      <c r="G4352">
        <v>821.8</v>
      </c>
      <c r="H4352">
        <v>0</v>
      </c>
      <c r="I4352" t="s">
        <v>1204</v>
      </c>
      <c r="J4352">
        <f t="shared" si="201"/>
        <v>813.8</v>
      </c>
      <c r="K4352">
        <f t="shared" si="202"/>
        <v>813.8</v>
      </c>
      <c r="L4352">
        <f t="shared" si="203"/>
        <v>325.52</v>
      </c>
    </row>
    <row r="4353" spans="1:12" x14ac:dyDescent="0.35">
      <c r="A4353" t="s">
        <v>5178</v>
      </c>
      <c r="B4353" s="1">
        <v>45772</v>
      </c>
      <c r="C4353" t="s">
        <v>50</v>
      </c>
      <c r="D4353" t="s">
        <v>11</v>
      </c>
      <c r="E4353" t="s">
        <v>19</v>
      </c>
      <c r="F4353">
        <v>2</v>
      </c>
      <c r="G4353">
        <v>484.38</v>
      </c>
      <c r="H4353">
        <v>0.1</v>
      </c>
      <c r="I4353" t="s">
        <v>13</v>
      </c>
      <c r="J4353">
        <f t="shared" si="201"/>
        <v>482.38</v>
      </c>
      <c r="K4353">
        <f t="shared" si="202"/>
        <v>434.142</v>
      </c>
      <c r="L4353">
        <f t="shared" si="203"/>
        <v>144.714</v>
      </c>
    </row>
    <row r="4354" spans="1:12" x14ac:dyDescent="0.35">
      <c r="A4354" t="s">
        <v>5179</v>
      </c>
      <c r="B4354" s="1">
        <v>45503</v>
      </c>
      <c r="C4354" t="s">
        <v>50</v>
      </c>
      <c r="D4354" t="s">
        <v>11</v>
      </c>
      <c r="E4354" t="s">
        <v>23</v>
      </c>
      <c r="F4354">
        <v>2</v>
      </c>
      <c r="G4354">
        <v>471.44</v>
      </c>
      <c r="H4354">
        <v>0.1</v>
      </c>
      <c r="I4354" t="s">
        <v>504</v>
      </c>
      <c r="J4354">
        <f t="shared" ref="J4354:J4417" si="204">G4354-F4354</f>
        <v>469.44</v>
      </c>
      <c r="K4354">
        <f t="shared" ref="K4354:K4417" si="205">J4354*(1-H4354)</f>
        <v>422.49599999999998</v>
      </c>
      <c r="L4354">
        <f t="shared" ref="L4354:L4417" si="206">K4354-(J4354*0.6)</f>
        <v>140.83199999999999</v>
      </c>
    </row>
    <row r="4355" spans="1:12" x14ac:dyDescent="0.35">
      <c r="A4355" t="s">
        <v>5180</v>
      </c>
      <c r="B4355" s="1">
        <v>44632</v>
      </c>
      <c r="C4355" t="s">
        <v>26</v>
      </c>
      <c r="D4355" t="s">
        <v>18</v>
      </c>
      <c r="E4355" t="s">
        <v>19</v>
      </c>
      <c r="F4355">
        <v>8</v>
      </c>
      <c r="G4355">
        <v>290.14</v>
      </c>
      <c r="H4355">
        <v>0.3</v>
      </c>
      <c r="I4355" t="s">
        <v>1480</v>
      </c>
      <c r="J4355">
        <f t="shared" si="204"/>
        <v>282.14</v>
      </c>
      <c r="K4355">
        <f t="shared" si="205"/>
        <v>197.49799999999999</v>
      </c>
      <c r="L4355">
        <f t="shared" si="206"/>
        <v>28.213999999999999</v>
      </c>
    </row>
    <row r="4356" spans="1:12" x14ac:dyDescent="0.35">
      <c r="A4356" t="s">
        <v>5181</v>
      </c>
      <c r="B4356" s="1">
        <v>45019</v>
      </c>
      <c r="C4356" t="s">
        <v>53</v>
      </c>
      <c r="D4356" t="s">
        <v>18</v>
      </c>
      <c r="E4356" t="s">
        <v>19</v>
      </c>
      <c r="F4356">
        <v>2</v>
      </c>
      <c r="G4356">
        <v>321.12</v>
      </c>
      <c r="H4356">
        <v>0.2</v>
      </c>
      <c r="I4356" t="s">
        <v>1936</v>
      </c>
      <c r="J4356">
        <f t="shared" si="204"/>
        <v>319.12</v>
      </c>
      <c r="K4356">
        <f t="shared" si="205"/>
        <v>255.29600000000002</v>
      </c>
      <c r="L4356">
        <f t="shared" si="206"/>
        <v>63.824000000000012</v>
      </c>
    </row>
    <row r="4357" spans="1:12" x14ac:dyDescent="0.35">
      <c r="A4357" t="s">
        <v>5182</v>
      </c>
      <c r="B4357" s="1">
        <v>45538</v>
      </c>
      <c r="C4357" t="s">
        <v>71</v>
      </c>
      <c r="D4357" t="s">
        <v>33</v>
      </c>
      <c r="E4357" t="s">
        <v>23</v>
      </c>
      <c r="F4357">
        <v>3</v>
      </c>
      <c r="G4357">
        <v>141.91999999999999</v>
      </c>
      <c r="H4357">
        <v>0</v>
      </c>
      <c r="I4357" t="s">
        <v>1180</v>
      </c>
      <c r="J4357">
        <f t="shared" si="204"/>
        <v>138.91999999999999</v>
      </c>
      <c r="K4357">
        <f t="shared" si="205"/>
        <v>138.91999999999999</v>
      </c>
      <c r="L4357">
        <f t="shared" si="206"/>
        <v>55.567999999999998</v>
      </c>
    </row>
    <row r="4358" spans="1:12" x14ac:dyDescent="0.35">
      <c r="A4358" t="s">
        <v>5183</v>
      </c>
      <c r="B4358" s="1">
        <v>45166</v>
      </c>
      <c r="C4358" t="s">
        <v>61</v>
      </c>
      <c r="D4358" t="s">
        <v>33</v>
      </c>
      <c r="E4358" t="s">
        <v>12</v>
      </c>
      <c r="F4358">
        <v>7</v>
      </c>
      <c r="G4358">
        <v>57.43</v>
      </c>
      <c r="H4358">
        <v>0.15</v>
      </c>
      <c r="I4358" t="s">
        <v>996</v>
      </c>
      <c r="J4358">
        <f t="shared" si="204"/>
        <v>50.43</v>
      </c>
      <c r="K4358">
        <f t="shared" si="205"/>
        <v>42.865499999999997</v>
      </c>
      <c r="L4358">
        <f t="shared" si="206"/>
        <v>12.607499999999998</v>
      </c>
    </row>
    <row r="4359" spans="1:12" x14ac:dyDescent="0.35">
      <c r="A4359" t="s">
        <v>5184</v>
      </c>
      <c r="B4359" s="1">
        <v>44768</v>
      </c>
      <c r="C4359" t="s">
        <v>29</v>
      </c>
      <c r="D4359" t="s">
        <v>18</v>
      </c>
      <c r="E4359" t="s">
        <v>43</v>
      </c>
      <c r="F4359">
        <v>7</v>
      </c>
      <c r="G4359">
        <v>1023.09</v>
      </c>
      <c r="H4359">
        <v>0.1</v>
      </c>
      <c r="I4359" t="s">
        <v>2385</v>
      </c>
      <c r="J4359">
        <f t="shared" si="204"/>
        <v>1016.09</v>
      </c>
      <c r="K4359">
        <f t="shared" si="205"/>
        <v>914.48099999999999</v>
      </c>
      <c r="L4359">
        <f t="shared" si="206"/>
        <v>304.827</v>
      </c>
    </row>
    <row r="4360" spans="1:12" x14ac:dyDescent="0.35">
      <c r="A4360" t="s">
        <v>5185</v>
      </c>
      <c r="B4360" s="1">
        <v>44958</v>
      </c>
      <c r="C4360" t="s">
        <v>26</v>
      </c>
      <c r="D4360" t="s">
        <v>18</v>
      </c>
      <c r="E4360" t="s">
        <v>23</v>
      </c>
      <c r="F4360">
        <v>8</v>
      </c>
      <c r="G4360">
        <v>147.55000000000001</v>
      </c>
      <c r="H4360">
        <v>0.1</v>
      </c>
      <c r="I4360" t="s">
        <v>1635</v>
      </c>
      <c r="J4360">
        <f t="shared" si="204"/>
        <v>139.55000000000001</v>
      </c>
      <c r="K4360">
        <f t="shared" si="205"/>
        <v>125.59500000000001</v>
      </c>
      <c r="L4360">
        <f t="shared" si="206"/>
        <v>41.865000000000009</v>
      </c>
    </row>
    <row r="4361" spans="1:12" x14ac:dyDescent="0.35">
      <c r="A4361" t="s">
        <v>5186</v>
      </c>
      <c r="B4361" s="1">
        <v>45792</v>
      </c>
      <c r="C4361" t="s">
        <v>22</v>
      </c>
      <c r="D4361" t="s">
        <v>11</v>
      </c>
      <c r="E4361" t="s">
        <v>23</v>
      </c>
      <c r="F4361">
        <v>5</v>
      </c>
      <c r="G4361">
        <v>594.35</v>
      </c>
      <c r="H4361">
        <v>0</v>
      </c>
      <c r="I4361" t="s">
        <v>1004</v>
      </c>
      <c r="J4361">
        <f t="shared" si="204"/>
        <v>589.35</v>
      </c>
      <c r="K4361">
        <f t="shared" si="205"/>
        <v>589.35</v>
      </c>
      <c r="L4361">
        <f t="shared" si="206"/>
        <v>235.74</v>
      </c>
    </row>
    <row r="4362" spans="1:12" x14ac:dyDescent="0.35">
      <c r="A4362" t="s">
        <v>5187</v>
      </c>
      <c r="B4362" s="1">
        <v>45433</v>
      </c>
      <c r="C4362" t="s">
        <v>26</v>
      </c>
      <c r="D4362" t="s">
        <v>18</v>
      </c>
      <c r="E4362" t="s">
        <v>12</v>
      </c>
      <c r="F4362">
        <v>1</v>
      </c>
      <c r="G4362">
        <v>1157.07</v>
      </c>
      <c r="H4362">
        <v>0.2</v>
      </c>
      <c r="I4362" t="s">
        <v>934</v>
      </c>
      <c r="J4362">
        <f t="shared" si="204"/>
        <v>1156.07</v>
      </c>
      <c r="K4362">
        <f t="shared" si="205"/>
        <v>924.85599999999999</v>
      </c>
      <c r="L4362">
        <f t="shared" si="206"/>
        <v>231.21400000000006</v>
      </c>
    </row>
    <row r="4363" spans="1:12" x14ac:dyDescent="0.35">
      <c r="A4363" t="s">
        <v>5188</v>
      </c>
      <c r="B4363" s="1">
        <v>44817</v>
      </c>
      <c r="C4363" t="s">
        <v>10</v>
      </c>
      <c r="D4363" t="s">
        <v>11</v>
      </c>
      <c r="E4363" t="s">
        <v>43</v>
      </c>
      <c r="F4363">
        <v>4</v>
      </c>
      <c r="G4363">
        <v>785.77</v>
      </c>
      <c r="H4363">
        <v>0</v>
      </c>
      <c r="I4363" t="s">
        <v>1463</v>
      </c>
      <c r="J4363">
        <f t="shared" si="204"/>
        <v>781.77</v>
      </c>
      <c r="K4363">
        <f t="shared" si="205"/>
        <v>781.77</v>
      </c>
      <c r="L4363">
        <f t="shared" si="206"/>
        <v>312.70800000000003</v>
      </c>
    </row>
    <row r="4364" spans="1:12" x14ac:dyDescent="0.35">
      <c r="A4364" t="s">
        <v>5189</v>
      </c>
      <c r="B4364" s="1">
        <v>45421</v>
      </c>
      <c r="C4364" t="s">
        <v>64</v>
      </c>
      <c r="D4364" t="s">
        <v>11</v>
      </c>
      <c r="E4364" t="s">
        <v>43</v>
      </c>
      <c r="F4364">
        <v>8</v>
      </c>
      <c r="G4364">
        <v>633.02</v>
      </c>
      <c r="H4364">
        <v>0</v>
      </c>
      <c r="I4364" t="s">
        <v>940</v>
      </c>
      <c r="J4364">
        <f t="shared" si="204"/>
        <v>625.02</v>
      </c>
      <c r="K4364">
        <f t="shared" si="205"/>
        <v>625.02</v>
      </c>
      <c r="L4364">
        <f t="shared" si="206"/>
        <v>250.00799999999998</v>
      </c>
    </row>
    <row r="4365" spans="1:12" x14ac:dyDescent="0.35">
      <c r="A4365" t="s">
        <v>5190</v>
      </c>
      <c r="B4365" s="1">
        <v>45233</v>
      </c>
      <c r="C4365" t="s">
        <v>29</v>
      </c>
      <c r="D4365" t="s">
        <v>18</v>
      </c>
      <c r="E4365" t="s">
        <v>43</v>
      </c>
      <c r="F4365">
        <v>1</v>
      </c>
      <c r="G4365">
        <v>1289.18</v>
      </c>
      <c r="H4365">
        <v>0.1</v>
      </c>
      <c r="I4365" t="s">
        <v>2449</v>
      </c>
      <c r="J4365">
        <f t="shared" si="204"/>
        <v>1288.18</v>
      </c>
      <c r="K4365">
        <f t="shared" si="205"/>
        <v>1159.3620000000001</v>
      </c>
      <c r="L4365">
        <f t="shared" si="206"/>
        <v>386.45400000000006</v>
      </c>
    </row>
    <row r="4366" spans="1:12" x14ac:dyDescent="0.35">
      <c r="A4366" t="s">
        <v>5191</v>
      </c>
      <c r="B4366" s="1">
        <v>45208</v>
      </c>
      <c r="C4366" t="s">
        <v>26</v>
      </c>
      <c r="D4366" t="s">
        <v>18</v>
      </c>
      <c r="E4366" t="s">
        <v>19</v>
      </c>
      <c r="F4366">
        <v>1</v>
      </c>
      <c r="G4366">
        <v>135.81</v>
      </c>
      <c r="H4366">
        <v>0.2</v>
      </c>
      <c r="I4366" t="s">
        <v>504</v>
      </c>
      <c r="J4366">
        <f t="shared" si="204"/>
        <v>134.81</v>
      </c>
      <c r="K4366">
        <f t="shared" si="205"/>
        <v>107.84800000000001</v>
      </c>
      <c r="L4366">
        <f t="shared" si="206"/>
        <v>26.962000000000018</v>
      </c>
    </row>
    <row r="4367" spans="1:12" x14ac:dyDescent="0.35">
      <c r="A4367" t="s">
        <v>5192</v>
      </c>
      <c r="B4367" s="1">
        <v>45485</v>
      </c>
      <c r="C4367" t="s">
        <v>64</v>
      </c>
      <c r="D4367" t="s">
        <v>11</v>
      </c>
      <c r="E4367" t="s">
        <v>43</v>
      </c>
      <c r="F4367">
        <v>7</v>
      </c>
      <c r="G4367">
        <v>380.77</v>
      </c>
      <c r="H4367">
        <v>0.3</v>
      </c>
      <c r="I4367" t="s">
        <v>243</v>
      </c>
      <c r="J4367">
        <f t="shared" si="204"/>
        <v>373.77</v>
      </c>
      <c r="K4367">
        <f t="shared" si="205"/>
        <v>261.63899999999995</v>
      </c>
      <c r="L4367">
        <f t="shared" si="206"/>
        <v>37.376999999999981</v>
      </c>
    </row>
    <row r="4368" spans="1:12" x14ac:dyDescent="0.35">
      <c r="A4368" t="s">
        <v>5193</v>
      </c>
      <c r="B4368" s="1">
        <v>45578</v>
      </c>
      <c r="C4368" t="s">
        <v>71</v>
      </c>
      <c r="D4368" t="s">
        <v>33</v>
      </c>
      <c r="E4368" t="s">
        <v>23</v>
      </c>
      <c r="F4368">
        <v>10</v>
      </c>
      <c r="G4368">
        <v>38.64</v>
      </c>
      <c r="H4368">
        <v>0.2</v>
      </c>
      <c r="I4368" t="s">
        <v>1369</v>
      </c>
      <c r="J4368">
        <f t="shared" si="204"/>
        <v>28.64</v>
      </c>
      <c r="K4368">
        <f t="shared" si="205"/>
        <v>22.912000000000003</v>
      </c>
      <c r="L4368">
        <f t="shared" si="206"/>
        <v>5.7280000000000015</v>
      </c>
    </row>
    <row r="4369" spans="1:12" x14ac:dyDescent="0.35">
      <c r="A4369" t="s">
        <v>5194</v>
      </c>
      <c r="B4369" s="1">
        <v>45799</v>
      </c>
      <c r="C4369" t="s">
        <v>99</v>
      </c>
      <c r="D4369" t="s">
        <v>33</v>
      </c>
      <c r="E4369" t="s">
        <v>12</v>
      </c>
      <c r="F4369">
        <v>2</v>
      </c>
      <c r="G4369">
        <v>88.28</v>
      </c>
      <c r="H4369">
        <v>0.1</v>
      </c>
      <c r="I4369" t="s">
        <v>1192</v>
      </c>
      <c r="J4369">
        <f t="shared" si="204"/>
        <v>86.28</v>
      </c>
      <c r="K4369">
        <f t="shared" si="205"/>
        <v>77.652000000000001</v>
      </c>
      <c r="L4369">
        <f t="shared" si="206"/>
        <v>25.884</v>
      </c>
    </row>
    <row r="4370" spans="1:12" x14ac:dyDescent="0.35">
      <c r="A4370" t="s">
        <v>5195</v>
      </c>
      <c r="B4370" s="1">
        <v>44700</v>
      </c>
      <c r="C4370" t="s">
        <v>53</v>
      </c>
      <c r="D4370" t="s">
        <v>18</v>
      </c>
      <c r="E4370" t="s">
        <v>12</v>
      </c>
      <c r="F4370">
        <v>2</v>
      </c>
      <c r="G4370">
        <v>381.58</v>
      </c>
      <c r="H4370">
        <v>0</v>
      </c>
      <c r="I4370" t="s">
        <v>2700</v>
      </c>
      <c r="J4370">
        <f t="shared" si="204"/>
        <v>379.58</v>
      </c>
      <c r="K4370">
        <f t="shared" si="205"/>
        <v>379.58</v>
      </c>
      <c r="L4370">
        <f t="shared" si="206"/>
        <v>151.83199999999999</v>
      </c>
    </row>
    <row r="4371" spans="1:12" x14ac:dyDescent="0.35">
      <c r="A4371" t="s">
        <v>5196</v>
      </c>
      <c r="B4371" s="1">
        <v>45914</v>
      </c>
      <c r="C4371" t="s">
        <v>17</v>
      </c>
      <c r="D4371" t="s">
        <v>18</v>
      </c>
      <c r="E4371" t="s">
        <v>12</v>
      </c>
      <c r="F4371">
        <v>6</v>
      </c>
      <c r="G4371">
        <v>982.36</v>
      </c>
      <c r="H4371">
        <v>0</v>
      </c>
      <c r="I4371" t="s">
        <v>171</v>
      </c>
      <c r="J4371">
        <f t="shared" si="204"/>
        <v>976.36</v>
      </c>
      <c r="K4371">
        <f t="shared" si="205"/>
        <v>976.36</v>
      </c>
      <c r="L4371">
        <f t="shared" si="206"/>
        <v>390.54399999999998</v>
      </c>
    </row>
    <row r="4372" spans="1:12" x14ac:dyDescent="0.35">
      <c r="A4372" t="s">
        <v>5197</v>
      </c>
      <c r="B4372" s="1">
        <v>45285</v>
      </c>
      <c r="C4372" t="s">
        <v>17</v>
      </c>
      <c r="D4372" t="s">
        <v>18</v>
      </c>
      <c r="E4372" t="s">
        <v>19</v>
      </c>
      <c r="F4372">
        <v>10</v>
      </c>
      <c r="G4372">
        <v>511.33</v>
      </c>
      <c r="H4372">
        <v>0.3</v>
      </c>
      <c r="I4372" t="s">
        <v>439</v>
      </c>
      <c r="J4372">
        <f t="shared" si="204"/>
        <v>501.33</v>
      </c>
      <c r="K4372">
        <f t="shared" si="205"/>
        <v>350.93099999999998</v>
      </c>
      <c r="L4372">
        <f t="shared" si="206"/>
        <v>50.132999999999981</v>
      </c>
    </row>
    <row r="4373" spans="1:12" x14ac:dyDescent="0.35">
      <c r="A4373" t="s">
        <v>5198</v>
      </c>
      <c r="B4373" s="1">
        <v>44933</v>
      </c>
      <c r="C4373" t="s">
        <v>78</v>
      </c>
      <c r="D4373" t="s">
        <v>33</v>
      </c>
      <c r="E4373" t="s">
        <v>19</v>
      </c>
      <c r="F4373">
        <v>4</v>
      </c>
      <c r="G4373">
        <v>115.25</v>
      </c>
      <c r="H4373">
        <v>0</v>
      </c>
      <c r="I4373" t="s">
        <v>89</v>
      </c>
      <c r="J4373">
        <f t="shared" si="204"/>
        <v>111.25</v>
      </c>
      <c r="K4373">
        <f t="shared" si="205"/>
        <v>111.25</v>
      </c>
      <c r="L4373">
        <f t="shared" si="206"/>
        <v>44.5</v>
      </c>
    </row>
    <row r="4374" spans="1:12" x14ac:dyDescent="0.35">
      <c r="A4374" t="s">
        <v>5199</v>
      </c>
      <c r="B4374" s="1">
        <v>45419</v>
      </c>
      <c r="C4374" t="s">
        <v>40</v>
      </c>
      <c r="D4374" t="s">
        <v>33</v>
      </c>
      <c r="E4374" t="s">
        <v>23</v>
      </c>
      <c r="F4374">
        <v>1</v>
      </c>
      <c r="G4374">
        <v>149.09</v>
      </c>
      <c r="H4374">
        <v>0.15</v>
      </c>
      <c r="I4374" t="s">
        <v>623</v>
      </c>
      <c r="J4374">
        <f t="shared" si="204"/>
        <v>148.09</v>
      </c>
      <c r="K4374">
        <f t="shared" si="205"/>
        <v>125.87649999999999</v>
      </c>
      <c r="L4374">
        <f t="shared" si="206"/>
        <v>37.022499999999994</v>
      </c>
    </row>
    <row r="4375" spans="1:12" x14ac:dyDescent="0.35">
      <c r="A4375" t="s">
        <v>5200</v>
      </c>
      <c r="B4375" s="1">
        <v>44707</v>
      </c>
      <c r="C4375" t="s">
        <v>64</v>
      </c>
      <c r="D4375" t="s">
        <v>11</v>
      </c>
      <c r="E4375" t="s">
        <v>19</v>
      </c>
      <c r="F4375">
        <v>4</v>
      </c>
      <c r="G4375">
        <v>473.13</v>
      </c>
      <c r="H4375">
        <v>0.15</v>
      </c>
      <c r="I4375" t="s">
        <v>807</v>
      </c>
      <c r="J4375">
        <f t="shared" si="204"/>
        <v>469.13</v>
      </c>
      <c r="K4375">
        <f t="shared" si="205"/>
        <v>398.76049999999998</v>
      </c>
      <c r="L4375">
        <f t="shared" si="206"/>
        <v>117.28249999999997</v>
      </c>
    </row>
    <row r="4376" spans="1:12" x14ac:dyDescent="0.35">
      <c r="A4376" t="s">
        <v>5201</v>
      </c>
      <c r="B4376" s="1">
        <v>45506</v>
      </c>
      <c r="C4376" t="s">
        <v>156</v>
      </c>
      <c r="D4376" t="s">
        <v>33</v>
      </c>
      <c r="E4376" t="s">
        <v>12</v>
      </c>
      <c r="F4376">
        <v>1</v>
      </c>
      <c r="G4376">
        <v>81.569999999999993</v>
      </c>
      <c r="H4376">
        <v>0.2</v>
      </c>
      <c r="I4376" t="s">
        <v>2748</v>
      </c>
      <c r="J4376">
        <f t="shared" si="204"/>
        <v>80.569999999999993</v>
      </c>
      <c r="K4376">
        <f t="shared" si="205"/>
        <v>64.456000000000003</v>
      </c>
      <c r="L4376">
        <f t="shared" si="206"/>
        <v>16.114000000000011</v>
      </c>
    </row>
    <row r="4377" spans="1:12" x14ac:dyDescent="0.35">
      <c r="A4377" t="s">
        <v>5202</v>
      </c>
      <c r="B4377" s="1">
        <v>44891</v>
      </c>
      <c r="C4377" t="s">
        <v>53</v>
      </c>
      <c r="D4377" t="s">
        <v>18</v>
      </c>
      <c r="E4377" t="s">
        <v>23</v>
      </c>
      <c r="F4377">
        <v>1</v>
      </c>
      <c r="G4377">
        <v>352.5</v>
      </c>
      <c r="H4377">
        <v>0.15</v>
      </c>
      <c r="I4377" t="s">
        <v>2101</v>
      </c>
      <c r="J4377">
        <f t="shared" si="204"/>
        <v>351.5</v>
      </c>
      <c r="K4377">
        <f t="shared" si="205"/>
        <v>298.77499999999998</v>
      </c>
      <c r="L4377">
        <f t="shared" si="206"/>
        <v>87.874999999999972</v>
      </c>
    </row>
    <row r="4378" spans="1:12" x14ac:dyDescent="0.35">
      <c r="A4378" t="s">
        <v>5203</v>
      </c>
      <c r="B4378" s="1">
        <v>45528</v>
      </c>
      <c r="C4378" t="s">
        <v>64</v>
      </c>
      <c r="D4378" t="s">
        <v>11</v>
      </c>
      <c r="E4378" t="s">
        <v>43</v>
      </c>
      <c r="F4378">
        <v>9</v>
      </c>
      <c r="G4378">
        <v>109.88</v>
      </c>
      <c r="H4378">
        <v>0.1</v>
      </c>
      <c r="I4378" t="s">
        <v>513</v>
      </c>
      <c r="J4378">
        <f t="shared" si="204"/>
        <v>100.88</v>
      </c>
      <c r="K4378">
        <f t="shared" si="205"/>
        <v>90.792000000000002</v>
      </c>
      <c r="L4378">
        <f t="shared" si="206"/>
        <v>30.26400000000001</v>
      </c>
    </row>
    <row r="4379" spans="1:12" x14ac:dyDescent="0.35">
      <c r="A4379" t="s">
        <v>5204</v>
      </c>
      <c r="B4379" s="1">
        <v>44777</v>
      </c>
      <c r="C4379" t="s">
        <v>50</v>
      </c>
      <c r="D4379" t="s">
        <v>11</v>
      </c>
      <c r="E4379" t="s">
        <v>23</v>
      </c>
      <c r="F4379">
        <v>1</v>
      </c>
      <c r="G4379">
        <v>305.83999999999997</v>
      </c>
      <c r="H4379">
        <v>0.15</v>
      </c>
      <c r="I4379" t="s">
        <v>385</v>
      </c>
      <c r="J4379">
        <f t="shared" si="204"/>
        <v>304.83999999999997</v>
      </c>
      <c r="K4379">
        <f t="shared" si="205"/>
        <v>259.11399999999998</v>
      </c>
      <c r="L4379">
        <f t="shared" si="206"/>
        <v>76.210000000000008</v>
      </c>
    </row>
    <row r="4380" spans="1:12" x14ac:dyDescent="0.35">
      <c r="A4380" t="s">
        <v>5205</v>
      </c>
      <c r="B4380" s="1">
        <v>44708</v>
      </c>
      <c r="C4380" t="s">
        <v>53</v>
      </c>
      <c r="D4380" t="s">
        <v>18</v>
      </c>
      <c r="E4380" t="s">
        <v>12</v>
      </c>
      <c r="F4380">
        <v>1</v>
      </c>
      <c r="G4380">
        <v>1324.4</v>
      </c>
      <c r="H4380">
        <v>0</v>
      </c>
      <c r="I4380" t="s">
        <v>966</v>
      </c>
      <c r="J4380">
        <f t="shared" si="204"/>
        <v>1323.4</v>
      </c>
      <c r="K4380">
        <f t="shared" si="205"/>
        <v>1323.4</v>
      </c>
      <c r="L4380">
        <f t="shared" si="206"/>
        <v>529.36</v>
      </c>
    </row>
    <row r="4381" spans="1:12" x14ac:dyDescent="0.35">
      <c r="A4381" t="s">
        <v>5206</v>
      </c>
      <c r="B4381" s="1">
        <v>45458</v>
      </c>
      <c r="C4381" t="s">
        <v>56</v>
      </c>
      <c r="D4381" t="s">
        <v>33</v>
      </c>
      <c r="E4381" t="s">
        <v>43</v>
      </c>
      <c r="F4381">
        <v>9</v>
      </c>
      <c r="G4381">
        <v>95.52</v>
      </c>
      <c r="H4381">
        <v>0</v>
      </c>
      <c r="I4381" t="s">
        <v>1711</v>
      </c>
      <c r="J4381">
        <f t="shared" si="204"/>
        <v>86.52</v>
      </c>
      <c r="K4381">
        <f t="shared" si="205"/>
        <v>86.52</v>
      </c>
      <c r="L4381">
        <f t="shared" si="206"/>
        <v>34.607999999999997</v>
      </c>
    </row>
    <row r="4382" spans="1:12" x14ac:dyDescent="0.35">
      <c r="A4382" t="s">
        <v>5207</v>
      </c>
      <c r="B4382" s="1">
        <v>45417</v>
      </c>
      <c r="C4382" t="s">
        <v>50</v>
      </c>
      <c r="D4382" t="s">
        <v>11</v>
      </c>
      <c r="E4382" t="s">
        <v>23</v>
      </c>
      <c r="F4382">
        <v>8</v>
      </c>
      <c r="G4382">
        <v>447.4</v>
      </c>
      <c r="H4382">
        <v>0</v>
      </c>
      <c r="I4382" t="s">
        <v>199</v>
      </c>
      <c r="J4382">
        <f t="shared" si="204"/>
        <v>439.4</v>
      </c>
      <c r="K4382">
        <f t="shared" si="205"/>
        <v>439.4</v>
      </c>
      <c r="L4382">
        <f t="shared" si="206"/>
        <v>175.76</v>
      </c>
    </row>
    <row r="4383" spans="1:12" x14ac:dyDescent="0.35">
      <c r="A4383" t="s">
        <v>5208</v>
      </c>
      <c r="B4383" s="1">
        <v>45784</v>
      </c>
      <c r="C4383" t="s">
        <v>141</v>
      </c>
      <c r="D4383" t="s">
        <v>33</v>
      </c>
      <c r="E4383" t="s">
        <v>23</v>
      </c>
      <c r="F4383">
        <v>6</v>
      </c>
      <c r="G4383">
        <v>54.53</v>
      </c>
      <c r="H4383">
        <v>0.15</v>
      </c>
      <c r="I4383" t="s">
        <v>957</v>
      </c>
      <c r="J4383">
        <f t="shared" si="204"/>
        <v>48.53</v>
      </c>
      <c r="K4383">
        <f t="shared" si="205"/>
        <v>41.250500000000002</v>
      </c>
      <c r="L4383">
        <f t="shared" si="206"/>
        <v>12.132500000000004</v>
      </c>
    </row>
    <row r="4384" spans="1:12" x14ac:dyDescent="0.35">
      <c r="A4384" t="s">
        <v>5209</v>
      </c>
      <c r="B4384" s="1">
        <v>45139</v>
      </c>
      <c r="C4384" t="s">
        <v>26</v>
      </c>
      <c r="D4384" t="s">
        <v>18</v>
      </c>
      <c r="E4384" t="s">
        <v>23</v>
      </c>
      <c r="F4384">
        <v>5</v>
      </c>
      <c r="G4384">
        <v>1077.22</v>
      </c>
      <c r="H4384">
        <v>0</v>
      </c>
      <c r="I4384" t="s">
        <v>1037</v>
      </c>
      <c r="J4384">
        <f t="shared" si="204"/>
        <v>1072.22</v>
      </c>
      <c r="K4384">
        <f t="shared" si="205"/>
        <v>1072.22</v>
      </c>
      <c r="L4384">
        <f t="shared" si="206"/>
        <v>428.88800000000003</v>
      </c>
    </row>
    <row r="4385" spans="1:12" x14ac:dyDescent="0.35">
      <c r="A4385" t="s">
        <v>5210</v>
      </c>
      <c r="B4385" s="1">
        <v>45030</v>
      </c>
      <c r="C4385" t="s">
        <v>32</v>
      </c>
      <c r="D4385" t="s">
        <v>33</v>
      </c>
      <c r="E4385" t="s">
        <v>12</v>
      </c>
      <c r="F4385">
        <v>6</v>
      </c>
      <c r="G4385">
        <v>69.290000000000006</v>
      </c>
      <c r="H4385">
        <v>0.1</v>
      </c>
      <c r="I4385" t="s">
        <v>1802</v>
      </c>
      <c r="J4385">
        <f t="shared" si="204"/>
        <v>63.290000000000006</v>
      </c>
      <c r="K4385">
        <f t="shared" si="205"/>
        <v>56.961000000000006</v>
      </c>
      <c r="L4385">
        <f t="shared" si="206"/>
        <v>18.987000000000002</v>
      </c>
    </row>
    <row r="4386" spans="1:12" x14ac:dyDescent="0.35">
      <c r="A4386" t="s">
        <v>5211</v>
      </c>
      <c r="B4386" s="1">
        <v>45223</v>
      </c>
      <c r="C4386" t="s">
        <v>50</v>
      </c>
      <c r="D4386" t="s">
        <v>11</v>
      </c>
      <c r="E4386" t="s">
        <v>19</v>
      </c>
      <c r="F4386">
        <v>2</v>
      </c>
      <c r="G4386">
        <v>662.28</v>
      </c>
      <c r="H4386">
        <v>0.1</v>
      </c>
      <c r="I4386" t="s">
        <v>371</v>
      </c>
      <c r="J4386">
        <f t="shared" si="204"/>
        <v>660.28</v>
      </c>
      <c r="K4386">
        <f t="shared" si="205"/>
        <v>594.25199999999995</v>
      </c>
      <c r="L4386">
        <f t="shared" si="206"/>
        <v>198.084</v>
      </c>
    </row>
    <row r="4387" spans="1:12" x14ac:dyDescent="0.35">
      <c r="A4387" t="s">
        <v>5212</v>
      </c>
      <c r="B4387" s="1">
        <v>44791</v>
      </c>
      <c r="C4387" t="s">
        <v>40</v>
      </c>
      <c r="D4387" t="s">
        <v>33</v>
      </c>
      <c r="E4387" t="s">
        <v>23</v>
      </c>
      <c r="F4387">
        <v>4</v>
      </c>
      <c r="G4387">
        <v>119.17</v>
      </c>
      <c r="H4387">
        <v>0.2</v>
      </c>
      <c r="I4387" t="s">
        <v>1416</v>
      </c>
      <c r="J4387">
        <f t="shared" si="204"/>
        <v>115.17</v>
      </c>
      <c r="K4387">
        <f t="shared" si="205"/>
        <v>92.13600000000001</v>
      </c>
      <c r="L4387">
        <f t="shared" si="206"/>
        <v>23.034000000000006</v>
      </c>
    </row>
    <row r="4388" spans="1:12" x14ac:dyDescent="0.35">
      <c r="A4388" t="s">
        <v>5213</v>
      </c>
      <c r="B4388" s="1">
        <v>45503</v>
      </c>
      <c r="C4388" t="s">
        <v>156</v>
      </c>
      <c r="D4388" t="s">
        <v>33</v>
      </c>
      <c r="E4388" t="s">
        <v>23</v>
      </c>
      <c r="F4388">
        <v>8</v>
      </c>
      <c r="G4388">
        <v>149.01</v>
      </c>
      <c r="H4388">
        <v>0.3</v>
      </c>
      <c r="I4388" t="s">
        <v>1141</v>
      </c>
      <c r="J4388">
        <f t="shared" si="204"/>
        <v>141.01</v>
      </c>
      <c r="K4388">
        <f t="shared" si="205"/>
        <v>98.706999999999994</v>
      </c>
      <c r="L4388">
        <f t="shared" si="206"/>
        <v>14.100999999999999</v>
      </c>
    </row>
    <row r="4389" spans="1:12" x14ac:dyDescent="0.35">
      <c r="A4389" t="s">
        <v>5214</v>
      </c>
      <c r="B4389" s="1">
        <v>45409</v>
      </c>
      <c r="C4389" t="s">
        <v>29</v>
      </c>
      <c r="D4389" t="s">
        <v>18</v>
      </c>
      <c r="E4389" t="s">
        <v>12</v>
      </c>
      <c r="F4389">
        <v>9</v>
      </c>
      <c r="G4389">
        <v>1129.33</v>
      </c>
      <c r="H4389">
        <v>0</v>
      </c>
      <c r="I4389" t="s">
        <v>2473</v>
      </c>
      <c r="J4389">
        <f t="shared" si="204"/>
        <v>1120.33</v>
      </c>
      <c r="K4389">
        <f t="shared" si="205"/>
        <v>1120.33</v>
      </c>
      <c r="L4389">
        <f t="shared" si="206"/>
        <v>448.13199999999995</v>
      </c>
    </row>
    <row r="4390" spans="1:12" x14ac:dyDescent="0.35">
      <c r="A4390" t="s">
        <v>5215</v>
      </c>
      <c r="B4390" s="1">
        <v>45450</v>
      </c>
      <c r="C4390" t="s">
        <v>56</v>
      </c>
      <c r="D4390" t="s">
        <v>33</v>
      </c>
      <c r="E4390" t="s">
        <v>12</v>
      </c>
      <c r="F4390">
        <v>8</v>
      </c>
      <c r="G4390">
        <v>51.41</v>
      </c>
      <c r="H4390">
        <v>0.15</v>
      </c>
      <c r="I4390" t="s">
        <v>1409</v>
      </c>
      <c r="J4390">
        <f t="shared" si="204"/>
        <v>43.41</v>
      </c>
      <c r="K4390">
        <f t="shared" si="205"/>
        <v>36.898499999999999</v>
      </c>
      <c r="L4390">
        <f t="shared" si="206"/>
        <v>10.852500000000003</v>
      </c>
    </row>
    <row r="4391" spans="1:12" x14ac:dyDescent="0.35">
      <c r="A4391" t="s">
        <v>5216</v>
      </c>
      <c r="B4391" s="1">
        <v>45174</v>
      </c>
      <c r="C4391" t="s">
        <v>17</v>
      </c>
      <c r="D4391" t="s">
        <v>18</v>
      </c>
      <c r="E4391" t="s">
        <v>23</v>
      </c>
      <c r="F4391">
        <v>4</v>
      </c>
      <c r="G4391">
        <v>1063.4100000000001</v>
      </c>
      <c r="H4391">
        <v>0</v>
      </c>
      <c r="I4391" t="s">
        <v>1731</v>
      </c>
      <c r="J4391">
        <f t="shared" si="204"/>
        <v>1059.4100000000001</v>
      </c>
      <c r="K4391">
        <f t="shared" si="205"/>
        <v>1059.4100000000001</v>
      </c>
      <c r="L4391">
        <f t="shared" si="206"/>
        <v>423.76400000000001</v>
      </c>
    </row>
    <row r="4392" spans="1:12" x14ac:dyDescent="0.35">
      <c r="A4392" t="s">
        <v>5217</v>
      </c>
      <c r="B4392" s="1">
        <v>45177</v>
      </c>
      <c r="C4392" t="s">
        <v>17</v>
      </c>
      <c r="D4392" t="s">
        <v>18</v>
      </c>
      <c r="E4392" t="s">
        <v>12</v>
      </c>
      <c r="F4392">
        <v>5</v>
      </c>
      <c r="G4392">
        <v>1177.03</v>
      </c>
      <c r="H4392">
        <v>0.15</v>
      </c>
      <c r="I4392" t="s">
        <v>540</v>
      </c>
      <c r="J4392">
        <f t="shared" si="204"/>
        <v>1172.03</v>
      </c>
      <c r="K4392">
        <f t="shared" si="205"/>
        <v>996.2254999999999</v>
      </c>
      <c r="L4392">
        <f t="shared" si="206"/>
        <v>293.00749999999994</v>
      </c>
    </row>
    <row r="4393" spans="1:12" x14ac:dyDescent="0.35">
      <c r="A4393" t="s">
        <v>5218</v>
      </c>
      <c r="B4393" s="1">
        <v>45210</v>
      </c>
      <c r="C4393" t="s">
        <v>78</v>
      </c>
      <c r="D4393" t="s">
        <v>33</v>
      </c>
      <c r="E4393" t="s">
        <v>12</v>
      </c>
      <c r="F4393">
        <v>7</v>
      </c>
      <c r="G4393">
        <v>32.89</v>
      </c>
      <c r="H4393">
        <v>0.2</v>
      </c>
      <c r="I4393" t="s">
        <v>900</v>
      </c>
      <c r="J4393">
        <f t="shared" si="204"/>
        <v>25.89</v>
      </c>
      <c r="K4393">
        <f t="shared" si="205"/>
        <v>20.712000000000003</v>
      </c>
      <c r="L4393">
        <f t="shared" si="206"/>
        <v>5.1780000000000044</v>
      </c>
    </row>
    <row r="4394" spans="1:12" x14ac:dyDescent="0.35">
      <c r="A4394" t="s">
        <v>5219</v>
      </c>
      <c r="B4394" s="1">
        <v>44902</v>
      </c>
      <c r="C4394" t="s">
        <v>141</v>
      </c>
      <c r="D4394" t="s">
        <v>33</v>
      </c>
      <c r="E4394" t="s">
        <v>23</v>
      </c>
      <c r="F4394">
        <v>2</v>
      </c>
      <c r="G4394">
        <v>59.74</v>
      </c>
      <c r="H4394">
        <v>0.3</v>
      </c>
      <c r="I4394" t="s">
        <v>1607</v>
      </c>
      <c r="J4394">
        <f t="shared" si="204"/>
        <v>57.74</v>
      </c>
      <c r="K4394">
        <f t="shared" si="205"/>
        <v>40.417999999999999</v>
      </c>
      <c r="L4394">
        <f t="shared" si="206"/>
        <v>5.7740000000000009</v>
      </c>
    </row>
    <row r="4395" spans="1:12" x14ac:dyDescent="0.35">
      <c r="A4395" t="s">
        <v>5220</v>
      </c>
      <c r="B4395" s="1">
        <v>44891</v>
      </c>
      <c r="C4395" t="s">
        <v>26</v>
      </c>
      <c r="D4395" t="s">
        <v>18</v>
      </c>
      <c r="E4395" t="s">
        <v>23</v>
      </c>
      <c r="F4395">
        <v>5</v>
      </c>
      <c r="G4395">
        <v>773.96</v>
      </c>
      <c r="H4395">
        <v>0.3</v>
      </c>
      <c r="I4395" t="s">
        <v>487</v>
      </c>
      <c r="J4395">
        <f t="shared" si="204"/>
        <v>768.96</v>
      </c>
      <c r="K4395">
        <f t="shared" si="205"/>
        <v>538.27199999999993</v>
      </c>
      <c r="L4395">
        <f t="shared" si="206"/>
        <v>76.895999999999958</v>
      </c>
    </row>
    <row r="4396" spans="1:12" x14ac:dyDescent="0.35">
      <c r="A4396" t="s">
        <v>5221</v>
      </c>
      <c r="B4396" s="1">
        <v>45523</v>
      </c>
      <c r="C4396" t="s">
        <v>10</v>
      </c>
      <c r="D4396" t="s">
        <v>11</v>
      </c>
      <c r="E4396" t="s">
        <v>43</v>
      </c>
      <c r="F4396">
        <v>5</v>
      </c>
      <c r="G4396">
        <v>402.19</v>
      </c>
      <c r="H4396">
        <v>0.15</v>
      </c>
      <c r="I4396" t="s">
        <v>2103</v>
      </c>
      <c r="J4396">
        <f t="shared" si="204"/>
        <v>397.19</v>
      </c>
      <c r="K4396">
        <f t="shared" si="205"/>
        <v>337.61149999999998</v>
      </c>
      <c r="L4396">
        <f t="shared" si="206"/>
        <v>99.297499999999985</v>
      </c>
    </row>
    <row r="4397" spans="1:12" x14ac:dyDescent="0.35">
      <c r="A4397" t="s">
        <v>5222</v>
      </c>
      <c r="B4397" s="1">
        <v>45640</v>
      </c>
      <c r="C4397" t="s">
        <v>10</v>
      </c>
      <c r="D4397" t="s">
        <v>11</v>
      </c>
      <c r="E4397" t="s">
        <v>19</v>
      </c>
      <c r="F4397">
        <v>10</v>
      </c>
      <c r="G4397">
        <v>166.26</v>
      </c>
      <c r="H4397">
        <v>0.3</v>
      </c>
      <c r="I4397" t="s">
        <v>726</v>
      </c>
      <c r="J4397">
        <f t="shared" si="204"/>
        <v>156.26</v>
      </c>
      <c r="K4397">
        <f t="shared" si="205"/>
        <v>109.38199999999999</v>
      </c>
      <c r="L4397">
        <f t="shared" si="206"/>
        <v>15.626000000000005</v>
      </c>
    </row>
    <row r="4398" spans="1:12" x14ac:dyDescent="0.35">
      <c r="A4398" t="s">
        <v>5223</v>
      </c>
      <c r="B4398" s="1">
        <v>46021</v>
      </c>
      <c r="C4398" t="s">
        <v>10</v>
      </c>
      <c r="D4398" t="s">
        <v>11</v>
      </c>
      <c r="E4398" t="s">
        <v>12</v>
      </c>
      <c r="F4398">
        <v>9</v>
      </c>
      <c r="G4398">
        <v>615.25</v>
      </c>
      <c r="H4398">
        <v>0</v>
      </c>
      <c r="I4398" t="s">
        <v>972</v>
      </c>
      <c r="J4398">
        <f t="shared" si="204"/>
        <v>606.25</v>
      </c>
      <c r="K4398">
        <f t="shared" si="205"/>
        <v>606.25</v>
      </c>
      <c r="L4398">
        <f t="shared" si="206"/>
        <v>242.5</v>
      </c>
    </row>
    <row r="4399" spans="1:12" x14ac:dyDescent="0.35">
      <c r="A4399" t="s">
        <v>5224</v>
      </c>
      <c r="B4399" s="1">
        <v>45275</v>
      </c>
      <c r="C4399" t="s">
        <v>64</v>
      </c>
      <c r="D4399" t="s">
        <v>11</v>
      </c>
      <c r="E4399" t="s">
        <v>19</v>
      </c>
      <c r="F4399">
        <v>9</v>
      </c>
      <c r="G4399">
        <v>320.39999999999998</v>
      </c>
      <c r="H4399">
        <v>0.1</v>
      </c>
      <c r="I4399" t="s">
        <v>475</v>
      </c>
      <c r="J4399">
        <f t="shared" si="204"/>
        <v>311.39999999999998</v>
      </c>
      <c r="K4399">
        <f t="shared" si="205"/>
        <v>280.26</v>
      </c>
      <c r="L4399">
        <f t="shared" si="206"/>
        <v>93.420000000000016</v>
      </c>
    </row>
    <row r="4400" spans="1:12" x14ac:dyDescent="0.35">
      <c r="A4400" t="s">
        <v>5225</v>
      </c>
      <c r="B4400" s="1">
        <v>45666</v>
      </c>
      <c r="C4400" t="s">
        <v>53</v>
      </c>
      <c r="D4400" t="s">
        <v>18</v>
      </c>
      <c r="E4400" t="s">
        <v>43</v>
      </c>
      <c r="F4400">
        <v>9</v>
      </c>
      <c r="G4400">
        <v>1356.56</v>
      </c>
      <c r="H4400">
        <v>0</v>
      </c>
      <c r="I4400" t="s">
        <v>193</v>
      </c>
      <c r="J4400">
        <f t="shared" si="204"/>
        <v>1347.56</v>
      </c>
      <c r="K4400">
        <f t="shared" si="205"/>
        <v>1347.56</v>
      </c>
      <c r="L4400">
        <f t="shared" si="206"/>
        <v>539.024</v>
      </c>
    </row>
    <row r="4401" spans="1:12" x14ac:dyDescent="0.35">
      <c r="A4401" t="s">
        <v>5226</v>
      </c>
      <c r="B4401" s="1">
        <v>44569</v>
      </c>
      <c r="C4401" t="s">
        <v>10</v>
      </c>
      <c r="D4401" t="s">
        <v>11</v>
      </c>
      <c r="E4401" t="s">
        <v>43</v>
      </c>
      <c r="F4401">
        <v>7</v>
      </c>
      <c r="G4401">
        <v>218.49</v>
      </c>
      <c r="H4401">
        <v>0</v>
      </c>
      <c r="I4401" t="s">
        <v>1892</v>
      </c>
      <c r="J4401">
        <f t="shared" si="204"/>
        <v>211.49</v>
      </c>
      <c r="K4401">
        <f t="shared" si="205"/>
        <v>211.49</v>
      </c>
      <c r="L4401">
        <f t="shared" si="206"/>
        <v>84.596000000000004</v>
      </c>
    </row>
    <row r="4402" spans="1:12" x14ac:dyDescent="0.35">
      <c r="A4402" t="s">
        <v>5227</v>
      </c>
      <c r="B4402" s="1">
        <v>45534</v>
      </c>
      <c r="C4402" t="s">
        <v>64</v>
      </c>
      <c r="D4402" t="s">
        <v>11</v>
      </c>
      <c r="E4402" t="s">
        <v>43</v>
      </c>
      <c r="F4402">
        <v>10</v>
      </c>
      <c r="G4402">
        <v>56.8</v>
      </c>
      <c r="H4402">
        <v>0.15</v>
      </c>
      <c r="I4402" t="s">
        <v>85</v>
      </c>
      <c r="J4402">
        <f t="shared" si="204"/>
        <v>46.8</v>
      </c>
      <c r="K4402">
        <f t="shared" si="205"/>
        <v>39.779999999999994</v>
      </c>
      <c r="L4402">
        <f t="shared" si="206"/>
        <v>11.699999999999996</v>
      </c>
    </row>
    <row r="4403" spans="1:12" x14ac:dyDescent="0.35">
      <c r="A4403" t="s">
        <v>5228</v>
      </c>
      <c r="B4403" s="1">
        <v>45469</v>
      </c>
      <c r="C4403" t="s">
        <v>50</v>
      </c>
      <c r="D4403" t="s">
        <v>11</v>
      </c>
      <c r="E4403" t="s">
        <v>23</v>
      </c>
      <c r="F4403">
        <v>3</v>
      </c>
      <c r="G4403">
        <v>119.28</v>
      </c>
      <c r="H4403">
        <v>0</v>
      </c>
      <c r="I4403" t="s">
        <v>1178</v>
      </c>
      <c r="J4403">
        <f t="shared" si="204"/>
        <v>116.28</v>
      </c>
      <c r="K4403">
        <f t="shared" si="205"/>
        <v>116.28</v>
      </c>
      <c r="L4403">
        <f t="shared" si="206"/>
        <v>46.512</v>
      </c>
    </row>
    <row r="4404" spans="1:12" x14ac:dyDescent="0.35">
      <c r="A4404" t="s">
        <v>5229</v>
      </c>
      <c r="B4404" s="1">
        <v>45636</v>
      </c>
      <c r="C4404" t="s">
        <v>141</v>
      </c>
      <c r="D4404" t="s">
        <v>33</v>
      </c>
      <c r="E4404" t="s">
        <v>23</v>
      </c>
      <c r="F4404">
        <v>9</v>
      </c>
      <c r="G4404">
        <v>50.49</v>
      </c>
      <c r="H4404">
        <v>0.1</v>
      </c>
      <c r="I4404" t="s">
        <v>716</v>
      </c>
      <c r="J4404">
        <f t="shared" si="204"/>
        <v>41.49</v>
      </c>
      <c r="K4404">
        <f t="shared" si="205"/>
        <v>37.341000000000001</v>
      </c>
      <c r="L4404">
        <f t="shared" si="206"/>
        <v>12.446999999999999</v>
      </c>
    </row>
    <row r="4405" spans="1:12" x14ac:dyDescent="0.35">
      <c r="A4405" t="s">
        <v>5230</v>
      </c>
      <c r="B4405" s="1">
        <v>45459</v>
      </c>
      <c r="C4405" t="s">
        <v>56</v>
      </c>
      <c r="D4405" t="s">
        <v>33</v>
      </c>
      <c r="E4405" t="s">
        <v>12</v>
      </c>
      <c r="F4405">
        <v>4</v>
      </c>
      <c r="G4405">
        <v>7.94</v>
      </c>
      <c r="H4405">
        <v>0</v>
      </c>
      <c r="I4405" t="s">
        <v>217</v>
      </c>
      <c r="J4405">
        <f t="shared" si="204"/>
        <v>3.9400000000000004</v>
      </c>
      <c r="K4405">
        <f t="shared" si="205"/>
        <v>3.9400000000000004</v>
      </c>
      <c r="L4405">
        <f t="shared" si="206"/>
        <v>1.5760000000000001</v>
      </c>
    </row>
    <row r="4406" spans="1:12" x14ac:dyDescent="0.35">
      <c r="A4406" t="s">
        <v>5231</v>
      </c>
      <c r="B4406" s="1">
        <v>45628</v>
      </c>
      <c r="C4406" t="s">
        <v>17</v>
      </c>
      <c r="D4406" t="s">
        <v>18</v>
      </c>
      <c r="E4406" t="s">
        <v>23</v>
      </c>
      <c r="F4406">
        <v>8</v>
      </c>
      <c r="G4406">
        <v>1406.07</v>
      </c>
      <c r="H4406">
        <v>0.3</v>
      </c>
      <c r="I4406" t="s">
        <v>81</v>
      </c>
      <c r="J4406">
        <f t="shared" si="204"/>
        <v>1398.07</v>
      </c>
      <c r="K4406">
        <f t="shared" si="205"/>
        <v>978.64899999999989</v>
      </c>
      <c r="L4406">
        <f t="shared" si="206"/>
        <v>139.8069999999999</v>
      </c>
    </row>
    <row r="4407" spans="1:12" x14ac:dyDescent="0.35">
      <c r="A4407" t="s">
        <v>5232</v>
      </c>
      <c r="B4407" s="1">
        <v>44721</v>
      </c>
      <c r="C4407" t="s">
        <v>71</v>
      </c>
      <c r="D4407" t="s">
        <v>33</v>
      </c>
      <c r="E4407" t="s">
        <v>12</v>
      </c>
      <c r="F4407">
        <v>1</v>
      </c>
      <c r="G4407">
        <v>128.53</v>
      </c>
      <c r="H4407">
        <v>0.1</v>
      </c>
      <c r="I4407" t="s">
        <v>1104</v>
      </c>
      <c r="J4407">
        <f t="shared" si="204"/>
        <v>127.53</v>
      </c>
      <c r="K4407">
        <f t="shared" si="205"/>
        <v>114.777</v>
      </c>
      <c r="L4407">
        <f t="shared" si="206"/>
        <v>38.259</v>
      </c>
    </row>
    <row r="4408" spans="1:12" x14ac:dyDescent="0.35">
      <c r="A4408" t="s">
        <v>5233</v>
      </c>
      <c r="B4408" s="1">
        <v>45522</v>
      </c>
      <c r="C4408" t="s">
        <v>50</v>
      </c>
      <c r="D4408" t="s">
        <v>11</v>
      </c>
      <c r="E4408" t="s">
        <v>12</v>
      </c>
      <c r="F4408">
        <v>9</v>
      </c>
      <c r="G4408">
        <v>627.12</v>
      </c>
      <c r="H4408">
        <v>0</v>
      </c>
      <c r="I4408" t="s">
        <v>445</v>
      </c>
      <c r="J4408">
        <f t="shared" si="204"/>
        <v>618.12</v>
      </c>
      <c r="K4408">
        <f t="shared" si="205"/>
        <v>618.12</v>
      </c>
      <c r="L4408">
        <f t="shared" si="206"/>
        <v>247.24799999999999</v>
      </c>
    </row>
    <row r="4409" spans="1:12" x14ac:dyDescent="0.35">
      <c r="A4409" t="s">
        <v>5234</v>
      </c>
      <c r="B4409" s="1">
        <v>45808</v>
      </c>
      <c r="C4409" t="s">
        <v>64</v>
      </c>
      <c r="D4409" t="s">
        <v>11</v>
      </c>
      <c r="E4409" t="s">
        <v>23</v>
      </c>
      <c r="F4409">
        <v>5</v>
      </c>
      <c r="G4409">
        <v>478.22</v>
      </c>
      <c r="H4409">
        <v>0.3</v>
      </c>
      <c r="I4409" t="s">
        <v>743</v>
      </c>
      <c r="J4409">
        <f t="shared" si="204"/>
        <v>473.22</v>
      </c>
      <c r="K4409">
        <f t="shared" si="205"/>
        <v>331.25400000000002</v>
      </c>
      <c r="L4409">
        <f t="shared" si="206"/>
        <v>47.322000000000003</v>
      </c>
    </row>
    <row r="4410" spans="1:12" x14ac:dyDescent="0.35">
      <c r="A4410" t="s">
        <v>5235</v>
      </c>
      <c r="B4410" s="1">
        <v>45052</v>
      </c>
      <c r="C4410" t="s">
        <v>71</v>
      </c>
      <c r="D4410" t="s">
        <v>33</v>
      </c>
      <c r="E4410" t="s">
        <v>19</v>
      </c>
      <c r="F4410">
        <v>4</v>
      </c>
      <c r="G4410">
        <v>141.69999999999999</v>
      </c>
      <c r="H4410">
        <v>0</v>
      </c>
      <c r="I4410" t="s">
        <v>2558</v>
      </c>
      <c r="J4410">
        <f t="shared" si="204"/>
        <v>137.69999999999999</v>
      </c>
      <c r="K4410">
        <f t="shared" si="205"/>
        <v>137.69999999999999</v>
      </c>
      <c r="L4410">
        <f t="shared" si="206"/>
        <v>55.08</v>
      </c>
    </row>
    <row r="4411" spans="1:12" x14ac:dyDescent="0.35">
      <c r="A4411" t="s">
        <v>5236</v>
      </c>
      <c r="B4411" s="1">
        <v>45405</v>
      </c>
      <c r="C4411" t="s">
        <v>50</v>
      </c>
      <c r="D4411" t="s">
        <v>11</v>
      </c>
      <c r="E4411" t="s">
        <v>23</v>
      </c>
      <c r="F4411">
        <v>3</v>
      </c>
      <c r="G4411">
        <v>788.55</v>
      </c>
      <c r="H4411">
        <v>0</v>
      </c>
      <c r="I4411" t="s">
        <v>774</v>
      </c>
      <c r="J4411">
        <f t="shared" si="204"/>
        <v>785.55</v>
      </c>
      <c r="K4411">
        <f t="shared" si="205"/>
        <v>785.55</v>
      </c>
      <c r="L4411">
        <f t="shared" si="206"/>
        <v>314.22000000000003</v>
      </c>
    </row>
    <row r="4412" spans="1:12" x14ac:dyDescent="0.35">
      <c r="A4412" t="s">
        <v>5237</v>
      </c>
      <c r="B4412" s="1">
        <v>45213</v>
      </c>
      <c r="C4412" t="s">
        <v>99</v>
      </c>
      <c r="D4412" t="s">
        <v>33</v>
      </c>
      <c r="E4412" t="s">
        <v>43</v>
      </c>
      <c r="F4412">
        <v>1</v>
      </c>
      <c r="G4412">
        <v>82.35</v>
      </c>
      <c r="H4412">
        <v>0.1</v>
      </c>
      <c r="I4412" t="s">
        <v>2655</v>
      </c>
      <c r="J4412">
        <f t="shared" si="204"/>
        <v>81.349999999999994</v>
      </c>
      <c r="K4412">
        <f t="shared" si="205"/>
        <v>73.215000000000003</v>
      </c>
      <c r="L4412">
        <f t="shared" si="206"/>
        <v>24.405000000000008</v>
      </c>
    </row>
    <row r="4413" spans="1:12" x14ac:dyDescent="0.35">
      <c r="A4413" t="s">
        <v>5238</v>
      </c>
      <c r="B4413" s="1">
        <v>44895</v>
      </c>
      <c r="C4413" t="s">
        <v>17</v>
      </c>
      <c r="D4413" t="s">
        <v>18</v>
      </c>
      <c r="E4413" t="s">
        <v>19</v>
      </c>
      <c r="F4413">
        <v>2</v>
      </c>
      <c r="G4413">
        <v>987.4</v>
      </c>
      <c r="H4413">
        <v>0.2</v>
      </c>
      <c r="I4413" t="s">
        <v>303</v>
      </c>
      <c r="J4413">
        <f t="shared" si="204"/>
        <v>985.4</v>
      </c>
      <c r="K4413">
        <f t="shared" si="205"/>
        <v>788.32</v>
      </c>
      <c r="L4413">
        <f t="shared" si="206"/>
        <v>197.08000000000004</v>
      </c>
    </row>
    <row r="4414" spans="1:12" x14ac:dyDescent="0.35">
      <c r="A4414" t="s">
        <v>5239</v>
      </c>
      <c r="B4414" s="1">
        <v>44636</v>
      </c>
      <c r="C4414" t="s">
        <v>40</v>
      </c>
      <c r="D4414" t="s">
        <v>33</v>
      </c>
      <c r="E4414" t="s">
        <v>19</v>
      </c>
      <c r="F4414">
        <v>1</v>
      </c>
      <c r="G4414">
        <v>31.49</v>
      </c>
      <c r="H4414">
        <v>0.15</v>
      </c>
      <c r="I4414" t="s">
        <v>1197</v>
      </c>
      <c r="J4414">
        <f t="shared" si="204"/>
        <v>30.49</v>
      </c>
      <c r="K4414">
        <f t="shared" si="205"/>
        <v>25.916499999999999</v>
      </c>
      <c r="L4414">
        <f t="shared" si="206"/>
        <v>7.6225000000000023</v>
      </c>
    </row>
    <row r="4415" spans="1:12" x14ac:dyDescent="0.35">
      <c r="A4415" t="s">
        <v>5240</v>
      </c>
      <c r="B4415" s="1">
        <v>45772</v>
      </c>
      <c r="C4415" t="s">
        <v>22</v>
      </c>
      <c r="D4415" t="s">
        <v>11</v>
      </c>
      <c r="E4415" t="s">
        <v>23</v>
      </c>
      <c r="F4415">
        <v>5</v>
      </c>
      <c r="G4415">
        <v>509.36</v>
      </c>
      <c r="H4415">
        <v>0.1</v>
      </c>
      <c r="I4415" t="s">
        <v>114</v>
      </c>
      <c r="J4415">
        <f t="shared" si="204"/>
        <v>504.36</v>
      </c>
      <c r="K4415">
        <f t="shared" si="205"/>
        <v>453.92400000000004</v>
      </c>
      <c r="L4415">
        <f t="shared" si="206"/>
        <v>151.30800000000005</v>
      </c>
    </row>
    <row r="4416" spans="1:12" x14ac:dyDescent="0.35">
      <c r="A4416" t="s">
        <v>5241</v>
      </c>
      <c r="B4416" s="1">
        <v>45339</v>
      </c>
      <c r="C4416" t="s">
        <v>64</v>
      </c>
      <c r="D4416" t="s">
        <v>11</v>
      </c>
      <c r="E4416" t="s">
        <v>43</v>
      </c>
      <c r="F4416">
        <v>2</v>
      </c>
      <c r="G4416">
        <v>773.3</v>
      </c>
      <c r="H4416">
        <v>0.15</v>
      </c>
      <c r="I4416" t="s">
        <v>147</v>
      </c>
      <c r="J4416">
        <f t="shared" si="204"/>
        <v>771.3</v>
      </c>
      <c r="K4416">
        <f t="shared" si="205"/>
        <v>655.6049999999999</v>
      </c>
      <c r="L4416">
        <f t="shared" si="206"/>
        <v>192.82499999999993</v>
      </c>
    </row>
    <row r="4417" spans="1:12" x14ac:dyDescent="0.35">
      <c r="A4417" t="s">
        <v>5242</v>
      </c>
      <c r="B4417" s="1">
        <v>45676</v>
      </c>
      <c r="C4417" t="s">
        <v>32</v>
      </c>
      <c r="D4417" t="s">
        <v>33</v>
      </c>
      <c r="E4417" t="s">
        <v>23</v>
      </c>
      <c r="F4417">
        <v>4</v>
      </c>
      <c r="G4417">
        <v>128.01</v>
      </c>
      <c r="H4417">
        <v>0</v>
      </c>
      <c r="I4417" t="s">
        <v>257</v>
      </c>
      <c r="J4417">
        <f t="shared" si="204"/>
        <v>124.00999999999999</v>
      </c>
      <c r="K4417">
        <f t="shared" si="205"/>
        <v>124.00999999999999</v>
      </c>
      <c r="L4417">
        <f t="shared" si="206"/>
        <v>49.603999999999999</v>
      </c>
    </row>
    <row r="4418" spans="1:12" x14ac:dyDescent="0.35">
      <c r="A4418" t="s">
        <v>5243</v>
      </c>
      <c r="B4418" s="1">
        <v>44676</v>
      </c>
      <c r="C4418" t="s">
        <v>64</v>
      </c>
      <c r="D4418" t="s">
        <v>11</v>
      </c>
      <c r="E4418" t="s">
        <v>12</v>
      </c>
      <c r="F4418">
        <v>4</v>
      </c>
      <c r="G4418">
        <v>630.64</v>
      </c>
      <c r="H4418">
        <v>0.2</v>
      </c>
      <c r="I4418" t="s">
        <v>428</v>
      </c>
      <c r="J4418">
        <f t="shared" ref="J4418:J4481" si="207">G4418-F4418</f>
        <v>626.64</v>
      </c>
      <c r="K4418">
        <f t="shared" ref="K4418:K4481" si="208">J4418*(1-H4418)</f>
        <v>501.31200000000001</v>
      </c>
      <c r="L4418">
        <f t="shared" ref="L4418:L4481" si="209">K4418-(J4418*0.6)</f>
        <v>125.32800000000003</v>
      </c>
    </row>
    <row r="4419" spans="1:12" x14ac:dyDescent="0.35">
      <c r="A4419" t="s">
        <v>5244</v>
      </c>
      <c r="B4419" s="1">
        <v>45082</v>
      </c>
      <c r="C4419" t="s">
        <v>50</v>
      </c>
      <c r="D4419" t="s">
        <v>11</v>
      </c>
      <c r="E4419" t="s">
        <v>19</v>
      </c>
      <c r="F4419">
        <v>2</v>
      </c>
      <c r="G4419">
        <v>531.67999999999995</v>
      </c>
      <c r="H4419">
        <v>0</v>
      </c>
      <c r="I4419" t="s">
        <v>122</v>
      </c>
      <c r="J4419">
        <f t="shared" si="207"/>
        <v>529.67999999999995</v>
      </c>
      <c r="K4419">
        <f t="shared" si="208"/>
        <v>529.67999999999995</v>
      </c>
      <c r="L4419">
        <f t="shared" si="209"/>
        <v>211.87200000000001</v>
      </c>
    </row>
    <row r="4420" spans="1:12" x14ac:dyDescent="0.35">
      <c r="A4420" t="s">
        <v>5245</v>
      </c>
      <c r="B4420" s="1">
        <v>44913</v>
      </c>
      <c r="C4420" t="s">
        <v>17</v>
      </c>
      <c r="D4420" t="s">
        <v>18</v>
      </c>
      <c r="E4420" t="s">
        <v>19</v>
      </c>
      <c r="F4420">
        <v>3</v>
      </c>
      <c r="G4420">
        <v>441.44</v>
      </c>
      <c r="H4420">
        <v>0.3</v>
      </c>
      <c r="I4420" t="s">
        <v>1507</v>
      </c>
      <c r="J4420">
        <f t="shared" si="207"/>
        <v>438.44</v>
      </c>
      <c r="K4420">
        <f t="shared" si="208"/>
        <v>306.90799999999996</v>
      </c>
      <c r="L4420">
        <f t="shared" si="209"/>
        <v>43.843999999999994</v>
      </c>
    </row>
    <row r="4421" spans="1:12" x14ac:dyDescent="0.35">
      <c r="A4421" t="s">
        <v>5246</v>
      </c>
      <c r="B4421" s="1">
        <v>44624</v>
      </c>
      <c r="C4421" t="s">
        <v>40</v>
      </c>
      <c r="D4421" t="s">
        <v>33</v>
      </c>
      <c r="E4421" t="s">
        <v>23</v>
      </c>
      <c r="F4421">
        <v>2</v>
      </c>
      <c r="G4421">
        <v>41.62</v>
      </c>
      <c r="H4421">
        <v>0.1</v>
      </c>
      <c r="I4421" t="s">
        <v>3667</v>
      </c>
      <c r="J4421">
        <f t="shared" si="207"/>
        <v>39.619999999999997</v>
      </c>
      <c r="K4421">
        <f t="shared" si="208"/>
        <v>35.658000000000001</v>
      </c>
      <c r="L4421">
        <f t="shared" si="209"/>
        <v>11.886000000000003</v>
      </c>
    </row>
    <row r="4422" spans="1:12" x14ac:dyDescent="0.35">
      <c r="A4422" t="s">
        <v>5247</v>
      </c>
      <c r="B4422" s="1">
        <v>44969</v>
      </c>
      <c r="C4422" t="s">
        <v>50</v>
      </c>
      <c r="D4422" t="s">
        <v>11</v>
      </c>
      <c r="E4422" t="s">
        <v>19</v>
      </c>
      <c r="F4422">
        <v>5</v>
      </c>
      <c r="G4422">
        <v>391.31</v>
      </c>
      <c r="H4422">
        <v>0.1</v>
      </c>
      <c r="I4422" t="s">
        <v>1268</v>
      </c>
      <c r="J4422">
        <f t="shared" si="207"/>
        <v>386.31</v>
      </c>
      <c r="K4422">
        <f t="shared" si="208"/>
        <v>347.67900000000003</v>
      </c>
      <c r="L4422">
        <f t="shared" si="209"/>
        <v>115.89300000000003</v>
      </c>
    </row>
    <row r="4423" spans="1:12" x14ac:dyDescent="0.35">
      <c r="A4423" t="s">
        <v>5248</v>
      </c>
      <c r="B4423" s="1">
        <v>44697</v>
      </c>
      <c r="C4423" t="s">
        <v>10</v>
      </c>
      <c r="D4423" t="s">
        <v>11</v>
      </c>
      <c r="E4423" t="s">
        <v>43</v>
      </c>
      <c r="F4423">
        <v>10</v>
      </c>
      <c r="G4423">
        <v>183.33</v>
      </c>
      <c r="H4423">
        <v>0</v>
      </c>
      <c r="I4423" t="s">
        <v>487</v>
      </c>
      <c r="J4423">
        <f t="shared" si="207"/>
        <v>173.33</v>
      </c>
      <c r="K4423">
        <f t="shared" si="208"/>
        <v>173.33</v>
      </c>
      <c r="L4423">
        <f t="shared" si="209"/>
        <v>69.332000000000008</v>
      </c>
    </row>
    <row r="4424" spans="1:12" x14ac:dyDescent="0.35">
      <c r="A4424" t="s">
        <v>5249</v>
      </c>
      <c r="B4424" s="1">
        <v>45900</v>
      </c>
      <c r="C4424" t="s">
        <v>22</v>
      </c>
      <c r="D4424" t="s">
        <v>11</v>
      </c>
      <c r="E4424" t="s">
        <v>43</v>
      </c>
      <c r="F4424">
        <v>3</v>
      </c>
      <c r="G4424">
        <v>133</v>
      </c>
      <c r="H4424">
        <v>0.15</v>
      </c>
      <c r="I4424" t="s">
        <v>3387</v>
      </c>
      <c r="J4424">
        <f t="shared" si="207"/>
        <v>130</v>
      </c>
      <c r="K4424">
        <f t="shared" si="208"/>
        <v>110.5</v>
      </c>
      <c r="L4424">
        <f t="shared" si="209"/>
        <v>32.5</v>
      </c>
    </row>
    <row r="4425" spans="1:12" x14ac:dyDescent="0.35">
      <c r="A4425" t="s">
        <v>5250</v>
      </c>
      <c r="B4425" s="1">
        <v>44885</v>
      </c>
      <c r="C4425" t="s">
        <v>40</v>
      </c>
      <c r="D4425" t="s">
        <v>33</v>
      </c>
      <c r="E4425" t="s">
        <v>12</v>
      </c>
      <c r="F4425">
        <v>6</v>
      </c>
      <c r="G4425">
        <v>144.9</v>
      </c>
      <c r="H4425">
        <v>0.1</v>
      </c>
      <c r="I4425" t="s">
        <v>532</v>
      </c>
      <c r="J4425">
        <f t="shared" si="207"/>
        <v>138.9</v>
      </c>
      <c r="K4425">
        <f t="shared" si="208"/>
        <v>125.01</v>
      </c>
      <c r="L4425">
        <f t="shared" si="209"/>
        <v>41.67</v>
      </c>
    </row>
    <row r="4426" spans="1:12" x14ac:dyDescent="0.35">
      <c r="A4426" t="s">
        <v>5251</v>
      </c>
      <c r="B4426" s="1">
        <v>45028</v>
      </c>
      <c r="C4426" t="s">
        <v>53</v>
      </c>
      <c r="D4426" t="s">
        <v>18</v>
      </c>
      <c r="E4426" t="s">
        <v>43</v>
      </c>
      <c r="F4426">
        <v>10</v>
      </c>
      <c r="G4426">
        <v>188.7</v>
      </c>
      <c r="H4426">
        <v>0.2</v>
      </c>
      <c r="I4426" t="s">
        <v>2373</v>
      </c>
      <c r="J4426">
        <f t="shared" si="207"/>
        <v>178.7</v>
      </c>
      <c r="K4426">
        <f t="shared" si="208"/>
        <v>142.96</v>
      </c>
      <c r="L4426">
        <f t="shared" si="209"/>
        <v>35.740000000000023</v>
      </c>
    </row>
    <row r="4427" spans="1:12" x14ac:dyDescent="0.35">
      <c r="A4427" t="s">
        <v>5252</v>
      </c>
      <c r="B4427" s="1">
        <v>45067</v>
      </c>
      <c r="C4427" t="s">
        <v>53</v>
      </c>
      <c r="D4427" t="s">
        <v>18</v>
      </c>
      <c r="E4427" t="s">
        <v>43</v>
      </c>
      <c r="F4427">
        <v>1</v>
      </c>
      <c r="G4427">
        <v>1138.6199999999999</v>
      </c>
      <c r="H4427">
        <v>0</v>
      </c>
      <c r="I4427" t="s">
        <v>1183</v>
      </c>
      <c r="J4427">
        <f t="shared" si="207"/>
        <v>1137.6199999999999</v>
      </c>
      <c r="K4427">
        <f t="shared" si="208"/>
        <v>1137.6199999999999</v>
      </c>
      <c r="L4427">
        <f t="shared" si="209"/>
        <v>455.048</v>
      </c>
    </row>
    <row r="4428" spans="1:12" x14ac:dyDescent="0.35">
      <c r="A4428" t="s">
        <v>5253</v>
      </c>
      <c r="B4428" s="1">
        <v>45375</v>
      </c>
      <c r="C4428" t="s">
        <v>10</v>
      </c>
      <c r="D4428" t="s">
        <v>11</v>
      </c>
      <c r="E4428" t="s">
        <v>12</v>
      </c>
      <c r="F4428">
        <v>9</v>
      </c>
      <c r="G4428">
        <v>770.21</v>
      </c>
      <c r="H4428">
        <v>0.1</v>
      </c>
      <c r="I4428" t="s">
        <v>3106</v>
      </c>
      <c r="J4428">
        <f t="shared" si="207"/>
        <v>761.21</v>
      </c>
      <c r="K4428">
        <f t="shared" si="208"/>
        <v>685.08900000000006</v>
      </c>
      <c r="L4428">
        <f t="shared" si="209"/>
        <v>228.36300000000006</v>
      </c>
    </row>
    <row r="4429" spans="1:12" x14ac:dyDescent="0.35">
      <c r="A4429" t="s">
        <v>5254</v>
      </c>
      <c r="B4429" s="1">
        <v>45877</v>
      </c>
      <c r="C4429" t="s">
        <v>32</v>
      </c>
      <c r="D4429" t="s">
        <v>33</v>
      </c>
      <c r="E4429" t="s">
        <v>43</v>
      </c>
      <c r="F4429">
        <v>4</v>
      </c>
      <c r="G4429">
        <v>91.44</v>
      </c>
      <c r="H4429">
        <v>0.2</v>
      </c>
      <c r="I4429" t="s">
        <v>690</v>
      </c>
      <c r="J4429">
        <f t="shared" si="207"/>
        <v>87.44</v>
      </c>
      <c r="K4429">
        <f t="shared" si="208"/>
        <v>69.951999999999998</v>
      </c>
      <c r="L4429">
        <f t="shared" si="209"/>
        <v>17.488</v>
      </c>
    </row>
    <row r="4430" spans="1:12" x14ac:dyDescent="0.35">
      <c r="A4430" t="s">
        <v>5255</v>
      </c>
      <c r="B4430" s="1">
        <v>45713</v>
      </c>
      <c r="C4430" t="s">
        <v>61</v>
      </c>
      <c r="D4430" t="s">
        <v>33</v>
      </c>
      <c r="E4430" t="s">
        <v>19</v>
      </c>
      <c r="F4430">
        <v>4</v>
      </c>
      <c r="G4430">
        <v>37.590000000000003</v>
      </c>
      <c r="H4430">
        <v>0</v>
      </c>
      <c r="I4430" t="s">
        <v>648</v>
      </c>
      <c r="J4430">
        <f t="shared" si="207"/>
        <v>33.590000000000003</v>
      </c>
      <c r="K4430">
        <f t="shared" si="208"/>
        <v>33.590000000000003</v>
      </c>
      <c r="L4430">
        <f t="shared" si="209"/>
        <v>13.436000000000003</v>
      </c>
    </row>
    <row r="4431" spans="1:12" x14ac:dyDescent="0.35">
      <c r="A4431" t="s">
        <v>5256</v>
      </c>
      <c r="B4431" s="1">
        <v>45083</v>
      </c>
      <c r="C4431" t="s">
        <v>64</v>
      </c>
      <c r="D4431" t="s">
        <v>11</v>
      </c>
      <c r="E4431" t="s">
        <v>23</v>
      </c>
      <c r="F4431">
        <v>4</v>
      </c>
      <c r="G4431">
        <v>672.12</v>
      </c>
      <c r="H4431">
        <v>0.2</v>
      </c>
      <c r="I4431" t="s">
        <v>262</v>
      </c>
      <c r="J4431">
        <f t="shared" si="207"/>
        <v>668.12</v>
      </c>
      <c r="K4431">
        <f t="shared" si="208"/>
        <v>534.49599999999998</v>
      </c>
      <c r="L4431">
        <f t="shared" si="209"/>
        <v>133.62399999999997</v>
      </c>
    </row>
    <row r="4432" spans="1:12" x14ac:dyDescent="0.35">
      <c r="A4432" t="s">
        <v>5257</v>
      </c>
      <c r="B4432" s="1">
        <v>45215</v>
      </c>
      <c r="C4432" t="s">
        <v>64</v>
      </c>
      <c r="D4432" t="s">
        <v>11</v>
      </c>
      <c r="E4432" t="s">
        <v>19</v>
      </c>
      <c r="F4432">
        <v>5</v>
      </c>
      <c r="G4432">
        <v>753.02</v>
      </c>
      <c r="H4432">
        <v>0.2</v>
      </c>
      <c r="I4432" t="s">
        <v>805</v>
      </c>
      <c r="J4432">
        <f t="shared" si="207"/>
        <v>748.02</v>
      </c>
      <c r="K4432">
        <f t="shared" si="208"/>
        <v>598.41600000000005</v>
      </c>
      <c r="L4432">
        <f t="shared" si="209"/>
        <v>149.6040000000001</v>
      </c>
    </row>
    <row r="4433" spans="1:12" x14ac:dyDescent="0.35">
      <c r="A4433" t="s">
        <v>5258</v>
      </c>
      <c r="B4433" s="1">
        <v>45759</v>
      </c>
      <c r="C4433" t="s">
        <v>64</v>
      </c>
      <c r="D4433" t="s">
        <v>11</v>
      </c>
      <c r="E4433" t="s">
        <v>19</v>
      </c>
      <c r="F4433">
        <v>9</v>
      </c>
      <c r="G4433">
        <v>143.94</v>
      </c>
      <c r="H4433">
        <v>0</v>
      </c>
      <c r="I4433" t="s">
        <v>516</v>
      </c>
      <c r="J4433">
        <f t="shared" si="207"/>
        <v>134.94</v>
      </c>
      <c r="K4433">
        <f t="shared" si="208"/>
        <v>134.94</v>
      </c>
      <c r="L4433">
        <f t="shared" si="209"/>
        <v>53.975999999999999</v>
      </c>
    </row>
    <row r="4434" spans="1:12" x14ac:dyDescent="0.35">
      <c r="A4434" t="s">
        <v>5259</v>
      </c>
      <c r="B4434" s="1">
        <v>44776</v>
      </c>
      <c r="C4434" t="s">
        <v>22</v>
      </c>
      <c r="D4434" t="s">
        <v>11</v>
      </c>
      <c r="E4434" t="s">
        <v>23</v>
      </c>
      <c r="F4434">
        <v>5</v>
      </c>
      <c r="G4434">
        <v>266.70999999999998</v>
      </c>
      <c r="H4434">
        <v>0.15</v>
      </c>
      <c r="I4434" t="s">
        <v>724</v>
      </c>
      <c r="J4434">
        <f t="shared" si="207"/>
        <v>261.70999999999998</v>
      </c>
      <c r="K4434">
        <f t="shared" si="208"/>
        <v>222.45349999999996</v>
      </c>
      <c r="L4434">
        <f t="shared" si="209"/>
        <v>65.427499999999981</v>
      </c>
    </row>
    <row r="4435" spans="1:12" x14ac:dyDescent="0.35">
      <c r="A4435" t="s">
        <v>5260</v>
      </c>
      <c r="B4435" s="1">
        <v>44781</v>
      </c>
      <c r="C4435" t="s">
        <v>29</v>
      </c>
      <c r="D4435" t="s">
        <v>18</v>
      </c>
      <c r="E4435" t="s">
        <v>23</v>
      </c>
      <c r="F4435">
        <v>2</v>
      </c>
      <c r="G4435">
        <v>778.2</v>
      </c>
      <c r="H4435">
        <v>0.1</v>
      </c>
      <c r="I4435" t="s">
        <v>3025</v>
      </c>
      <c r="J4435">
        <f t="shared" si="207"/>
        <v>776.2</v>
      </c>
      <c r="K4435">
        <f t="shared" si="208"/>
        <v>698.58</v>
      </c>
      <c r="L4435">
        <f t="shared" si="209"/>
        <v>232.86</v>
      </c>
    </row>
    <row r="4436" spans="1:12" x14ac:dyDescent="0.35">
      <c r="A4436" t="s">
        <v>5261</v>
      </c>
      <c r="B4436" s="1">
        <v>44972</v>
      </c>
      <c r="C4436" t="s">
        <v>17</v>
      </c>
      <c r="D4436" t="s">
        <v>18</v>
      </c>
      <c r="E4436" t="s">
        <v>43</v>
      </c>
      <c r="F4436">
        <v>7</v>
      </c>
      <c r="G4436">
        <v>839.02</v>
      </c>
      <c r="H4436">
        <v>0.2</v>
      </c>
      <c r="I4436" t="s">
        <v>36</v>
      </c>
      <c r="J4436">
        <f t="shared" si="207"/>
        <v>832.02</v>
      </c>
      <c r="K4436">
        <f t="shared" si="208"/>
        <v>665.61599999999999</v>
      </c>
      <c r="L4436">
        <f t="shared" si="209"/>
        <v>166.404</v>
      </c>
    </row>
    <row r="4437" spans="1:12" x14ac:dyDescent="0.35">
      <c r="A4437" t="s">
        <v>5262</v>
      </c>
      <c r="B4437" s="1">
        <v>45373</v>
      </c>
      <c r="C4437" t="s">
        <v>78</v>
      </c>
      <c r="D4437" t="s">
        <v>33</v>
      </c>
      <c r="E4437" t="s">
        <v>12</v>
      </c>
      <c r="F4437">
        <v>8</v>
      </c>
      <c r="G4437">
        <v>47.6</v>
      </c>
      <c r="H4437">
        <v>0.1</v>
      </c>
      <c r="I4437" t="s">
        <v>224</v>
      </c>
      <c r="J4437">
        <f t="shared" si="207"/>
        <v>39.6</v>
      </c>
      <c r="K4437">
        <f t="shared" si="208"/>
        <v>35.64</v>
      </c>
      <c r="L4437">
        <f t="shared" si="209"/>
        <v>11.879999999999999</v>
      </c>
    </row>
    <row r="4438" spans="1:12" x14ac:dyDescent="0.35">
      <c r="A4438" t="s">
        <v>5263</v>
      </c>
      <c r="B4438" s="1">
        <v>45334</v>
      </c>
      <c r="C4438" t="s">
        <v>50</v>
      </c>
      <c r="D4438" t="s">
        <v>11</v>
      </c>
      <c r="E4438" t="s">
        <v>12</v>
      </c>
      <c r="F4438">
        <v>4</v>
      </c>
      <c r="G4438">
        <v>345.32</v>
      </c>
      <c r="H4438">
        <v>0.3</v>
      </c>
      <c r="I4438" t="s">
        <v>644</v>
      </c>
      <c r="J4438">
        <f t="shared" si="207"/>
        <v>341.32</v>
      </c>
      <c r="K4438">
        <f t="shared" si="208"/>
        <v>238.92399999999998</v>
      </c>
      <c r="L4438">
        <f t="shared" si="209"/>
        <v>34.131999999999977</v>
      </c>
    </row>
    <row r="4439" spans="1:12" x14ac:dyDescent="0.35">
      <c r="A4439" t="s">
        <v>5264</v>
      </c>
      <c r="B4439" s="1">
        <v>45524</v>
      </c>
      <c r="C4439" t="s">
        <v>99</v>
      </c>
      <c r="D4439" t="s">
        <v>33</v>
      </c>
      <c r="E4439" t="s">
        <v>12</v>
      </c>
      <c r="F4439">
        <v>1</v>
      </c>
      <c r="G4439">
        <v>85.96</v>
      </c>
      <c r="H4439">
        <v>0.2</v>
      </c>
      <c r="I4439" t="s">
        <v>3567</v>
      </c>
      <c r="J4439">
        <f t="shared" si="207"/>
        <v>84.96</v>
      </c>
      <c r="K4439">
        <f t="shared" si="208"/>
        <v>67.968000000000004</v>
      </c>
      <c r="L4439">
        <f t="shared" si="209"/>
        <v>16.992000000000012</v>
      </c>
    </row>
    <row r="4440" spans="1:12" x14ac:dyDescent="0.35">
      <c r="A4440" t="s">
        <v>5265</v>
      </c>
      <c r="B4440" s="1">
        <v>45620</v>
      </c>
      <c r="C4440" t="s">
        <v>53</v>
      </c>
      <c r="D4440" t="s">
        <v>18</v>
      </c>
      <c r="E4440" t="s">
        <v>12</v>
      </c>
      <c r="F4440">
        <v>6</v>
      </c>
      <c r="G4440">
        <v>1276.27</v>
      </c>
      <c r="H4440">
        <v>0</v>
      </c>
      <c r="I4440" t="s">
        <v>187</v>
      </c>
      <c r="J4440">
        <f t="shared" si="207"/>
        <v>1270.27</v>
      </c>
      <c r="K4440">
        <f t="shared" si="208"/>
        <v>1270.27</v>
      </c>
      <c r="L4440">
        <f t="shared" si="209"/>
        <v>508.10800000000006</v>
      </c>
    </row>
    <row r="4441" spans="1:12" x14ac:dyDescent="0.35">
      <c r="A4441" t="s">
        <v>5266</v>
      </c>
      <c r="B4441" s="1">
        <v>45188</v>
      </c>
      <c r="C4441" t="s">
        <v>10</v>
      </c>
      <c r="D4441" t="s">
        <v>11</v>
      </c>
      <c r="E4441" t="s">
        <v>43</v>
      </c>
      <c r="F4441">
        <v>2</v>
      </c>
      <c r="G4441">
        <v>351.62</v>
      </c>
      <c r="H4441">
        <v>0</v>
      </c>
      <c r="I4441" t="s">
        <v>1490</v>
      </c>
      <c r="J4441">
        <f t="shared" si="207"/>
        <v>349.62</v>
      </c>
      <c r="K4441">
        <f t="shared" si="208"/>
        <v>349.62</v>
      </c>
      <c r="L4441">
        <f t="shared" si="209"/>
        <v>139.84800000000001</v>
      </c>
    </row>
    <row r="4442" spans="1:12" x14ac:dyDescent="0.35">
      <c r="A4442" t="s">
        <v>5267</v>
      </c>
      <c r="B4442" s="1">
        <v>45465</v>
      </c>
      <c r="C4442" t="s">
        <v>141</v>
      </c>
      <c r="D4442" t="s">
        <v>33</v>
      </c>
      <c r="E4442" t="s">
        <v>23</v>
      </c>
      <c r="F4442">
        <v>7</v>
      </c>
      <c r="G4442">
        <v>86.29</v>
      </c>
      <c r="H4442">
        <v>0.2</v>
      </c>
      <c r="I4442" t="s">
        <v>1409</v>
      </c>
      <c r="J4442">
        <f t="shared" si="207"/>
        <v>79.290000000000006</v>
      </c>
      <c r="K4442">
        <f t="shared" si="208"/>
        <v>63.432000000000009</v>
      </c>
      <c r="L4442">
        <f t="shared" si="209"/>
        <v>15.858000000000004</v>
      </c>
    </row>
    <row r="4443" spans="1:12" x14ac:dyDescent="0.35">
      <c r="A4443" t="s">
        <v>5268</v>
      </c>
      <c r="B4443" s="1">
        <v>44764</v>
      </c>
      <c r="C4443" t="s">
        <v>71</v>
      </c>
      <c r="D4443" t="s">
        <v>33</v>
      </c>
      <c r="E4443" t="s">
        <v>23</v>
      </c>
      <c r="F4443">
        <v>8</v>
      </c>
      <c r="G4443">
        <v>80.87</v>
      </c>
      <c r="H4443">
        <v>0.15</v>
      </c>
      <c r="I4443" t="s">
        <v>1616</v>
      </c>
      <c r="J4443">
        <f t="shared" si="207"/>
        <v>72.87</v>
      </c>
      <c r="K4443">
        <f t="shared" si="208"/>
        <v>61.939500000000002</v>
      </c>
      <c r="L4443">
        <f t="shared" si="209"/>
        <v>18.217500000000001</v>
      </c>
    </row>
    <row r="4444" spans="1:12" x14ac:dyDescent="0.35">
      <c r="A4444" t="s">
        <v>5269</v>
      </c>
      <c r="B4444" s="1">
        <v>45888</v>
      </c>
      <c r="C4444" t="s">
        <v>29</v>
      </c>
      <c r="D4444" t="s">
        <v>18</v>
      </c>
      <c r="E4444" t="s">
        <v>12</v>
      </c>
      <c r="F4444">
        <v>6</v>
      </c>
      <c r="G4444">
        <v>441.75</v>
      </c>
      <c r="H4444">
        <v>0.15</v>
      </c>
      <c r="I4444" t="s">
        <v>2986</v>
      </c>
      <c r="J4444">
        <f t="shared" si="207"/>
        <v>435.75</v>
      </c>
      <c r="K4444">
        <f t="shared" si="208"/>
        <v>370.38749999999999</v>
      </c>
      <c r="L4444">
        <f t="shared" si="209"/>
        <v>108.9375</v>
      </c>
    </row>
    <row r="4445" spans="1:12" x14ac:dyDescent="0.35">
      <c r="A4445" t="s">
        <v>5270</v>
      </c>
      <c r="B4445" s="1">
        <v>45617</v>
      </c>
      <c r="C4445" t="s">
        <v>10</v>
      </c>
      <c r="D4445" t="s">
        <v>11</v>
      </c>
      <c r="E4445" t="s">
        <v>19</v>
      </c>
      <c r="F4445">
        <v>4</v>
      </c>
      <c r="G4445">
        <v>767.24</v>
      </c>
      <c r="H4445">
        <v>0.1</v>
      </c>
      <c r="I4445" t="s">
        <v>2018</v>
      </c>
      <c r="J4445">
        <f t="shared" si="207"/>
        <v>763.24</v>
      </c>
      <c r="K4445">
        <f t="shared" si="208"/>
        <v>686.91600000000005</v>
      </c>
      <c r="L4445">
        <f t="shared" si="209"/>
        <v>228.97200000000004</v>
      </c>
    </row>
    <row r="4446" spans="1:12" x14ac:dyDescent="0.35">
      <c r="A4446" t="s">
        <v>5271</v>
      </c>
      <c r="B4446" s="1">
        <v>45991</v>
      </c>
      <c r="C4446" t="s">
        <v>56</v>
      </c>
      <c r="D4446" t="s">
        <v>33</v>
      </c>
      <c r="E4446" t="s">
        <v>43</v>
      </c>
      <c r="F4446">
        <v>4</v>
      </c>
      <c r="G4446">
        <v>31.22</v>
      </c>
      <c r="H4446">
        <v>0.2</v>
      </c>
      <c r="I4446" t="s">
        <v>1006</v>
      </c>
      <c r="J4446">
        <f t="shared" si="207"/>
        <v>27.22</v>
      </c>
      <c r="K4446">
        <f t="shared" si="208"/>
        <v>21.776</v>
      </c>
      <c r="L4446">
        <f t="shared" si="209"/>
        <v>5.4440000000000026</v>
      </c>
    </row>
    <row r="4447" spans="1:12" x14ac:dyDescent="0.35">
      <c r="A4447" t="s">
        <v>5272</v>
      </c>
      <c r="B4447" s="1">
        <v>46005</v>
      </c>
      <c r="C4447" t="s">
        <v>22</v>
      </c>
      <c r="D4447" t="s">
        <v>11</v>
      </c>
      <c r="E4447" t="s">
        <v>19</v>
      </c>
      <c r="F4447">
        <v>5</v>
      </c>
      <c r="G4447">
        <v>514.54999999999995</v>
      </c>
      <c r="H4447">
        <v>0.2</v>
      </c>
      <c r="I4447" t="s">
        <v>1215</v>
      </c>
      <c r="J4447">
        <f t="shared" si="207"/>
        <v>509.54999999999995</v>
      </c>
      <c r="K4447">
        <f t="shared" si="208"/>
        <v>407.64</v>
      </c>
      <c r="L4447">
        <f t="shared" si="209"/>
        <v>101.91000000000003</v>
      </c>
    </row>
    <row r="4448" spans="1:12" x14ac:dyDescent="0.35">
      <c r="A4448" t="s">
        <v>5273</v>
      </c>
      <c r="B4448" s="1">
        <v>45235</v>
      </c>
      <c r="C4448" t="s">
        <v>78</v>
      </c>
      <c r="D4448" t="s">
        <v>33</v>
      </c>
      <c r="E4448" t="s">
        <v>12</v>
      </c>
      <c r="F4448">
        <v>8</v>
      </c>
      <c r="G4448">
        <v>129.15</v>
      </c>
      <c r="H4448">
        <v>0</v>
      </c>
      <c r="I4448" t="s">
        <v>553</v>
      </c>
      <c r="J4448">
        <f t="shared" si="207"/>
        <v>121.15</v>
      </c>
      <c r="K4448">
        <f t="shared" si="208"/>
        <v>121.15</v>
      </c>
      <c r="L4448">
        <f t="shared" si="209"/>
        <v>48.460000000000008</v>
      </c>
    </row>
    <row r="4449" spans="1:12" x14ac:dyDescent="0.35">
      <c r="A4449" t="s">
        <v>5274</v>
      </c>
      <c r="B4449" s="1">
        <v>45416</v>
      </c>
      <c r="C4449" t="s">
        <v>61</v>
      </c>
      <c r="D4449" t="s">
        <v>33</v>
      </c>
      <c r="E4449" t="s">
        <v>19</v>
      </c>
      <c r="F4449">
        <v>10</v>
      </c>
      <c r="G4449">
        <v>49.95</v>
      </c>
      <c r="H4449">
        <v>0.15</v>
      </c>
      <c r="I4449" t="s">
        <v>2044</v>
      </c>
      <c r="J4449">
        <f t="shared" si="207"/>
        <v>39.950000000000003</v>
      </c>
      <c r="K4449">
        <f t="shared" si="208"/>
        <v>33.957500000000003</v>
      </c>
      <c r="L4449">
        <f t="shared" si="209"/>
        <v>9.9875000000000007</v>
      </c>
    </row>
    <row r="4450" spans="1:12" x14ac:dyDescent="0.35">
      <c r="A4450" t="s">
        <v>5275</v>
      </c>
      <c r="B4450" s="1">
        <v>45039</v>
      </c>
      <c r="C4450" t="s">
        <v>26</v>
      </c>
      <c r="D4450" t="s">
        <v>18</v>
      </c>
      <c r="E4450" t="s">
        <v>19</v>
      </c>
      <c r="F4450">
        <v>1</v>
      </c>
      <c r="G4450">
        <v>1028.6500000000001</v>
      </c>
      <c r="H4450">
        <v>0.3</v>
      </c>
      <c r="I4450" t="s">
        <v>921</v>
      </c>
      <c r="J4450">
        <f t="shared" si="207"/>
        <v>1027.6500000000001</v>
      </c>
      <c r="K4450">
        <f t="shared" si="208"/>
        <v>719.35500000000002</v>
      </c>
      <c r="L4450">
        <f t="shared" si="209"/>
        <v>102.76499999999999</v>
      </c>
    </row>
    <row r="4451" spans="1:12" x14ac:dyDescent="0.35">
      <c r="A4451" t="s">
        <v>5276</v>
      </c>
      <c r="B4451" s="1">
        <v>45524</v>
      </c>
      <c r="C4451" t="s">
        <v>50</v>
      </c>
      <c r="D4451" t="s">
        <v>11</v>
      </c>
      <c r="E4451" t="s">
        <v>19</v>
      </c>
      <c r="F4451">
        <v>1</v>
      </c>
      <c r="G4451">
        <v>439.17</v>
      </c>
      <c r="H4451">
        <v>0.3</v>
      </c>
      <c r="I4451" t="s">
        <v>159</v>
      </c>
      <c r="J4451">
        <f t="shared" si="207"/>
        <v>438.17</v>
      </c>
      <c r="K4451">
        <f t="shared" si="208"/>
        <v>306.71899999999999</v>
      </c>
      <c r="L4451">
        <f t="shared" si="209"/>
        <v>43.817000000000007</v>
      </c>
    </row>
    <row r="4452" spans="1:12" x14ac:dyDescent="0.35">
      <c r="A4452" t="s">
        <v>5277</v>
      </c>
      <c r="B4452" s="1">
        <v>44786</v>
      </c>
      <c r="C4452" t="s">
        <v>26</v>
      </c>
      <c r="D4452" t="s">
        <v>18</v>
      </c>
      <c r="E4452" t="s">
        <v>43</v>
      </c>
      <c r="F4452">
        <v>7</v>
      </c>
      <c r="G4452">
        <v>974.86</v>
      </c>
      <c r="H4452">
        <v>0.1</v>
      </c>
      <c r="I4452" t="s">
        <v>342</v>
      </c>
      <c r="J4452">
        <f t="shared" si="207"/>
        <v>967.86</v>
      </c>
      <c r="K4452">
        <f t="shared" si="208"/>
        <v>871.07400000000007</v>
      </c>
      <c r="L4452">
        <f t="shared" si="209"/>
        <v>290.35800000000006</v>
      </c>
    </row>
    <row r="4453" spans="1:12" x14ac:dyDescent="0.35">
      <c r="A4453" t="s">
        <v>5278</v>
      </c>
      <c r="B4453" s="1">
        <v>44892</v>
      </c>
      <c r="C4453" t="s">
        <v>50</v>
      </c>
      <c r="D4453" t="s">
        <v>11</v>
      </c>
      <c r="E4453" t="s">
        <v>23</v>
      </c>
      <c r="F4453">
        <v>2</v>
      </c>
      <c r="G4453">
        <v>558.07000000000005</v>
      </c>
      <c r="H4453">
        <v>0.15</v>
      </c>
      <c r="I4453" t="s">
        <v>1763</v>
      </c>
      <c r="J4453">
        <f t="shared" si="207"/>
        <v>556.07000000000005</v>
      </c>
      <c r="K4453">
        <f t="shared" si="208"/>
        <v>472.65950000000004</v>
      </c>
      <c r="L4453">
        <f t="shared" si="209"/>
        <v>139.01750000000004</v>
      </c>
    </row>
    <row r="4454" spans="1:12" x14ac:dyDescent="0.35">
      <c r="A4454" t="s">
        <v>5279</v>
      </c>
      <c r="B4454" s="1">
        <v>45217</v>
      </c>
      <c r="C4454" t="s">
        <v>26</v>
      </c>
      <c r="D4454" t="s">
        <v>18</v>
      </c>
      <c r="E4454" t="s">
        <v>12</v>
      </c>
      <c r="F4454">
        <v>4</v>
      </c>
      <c r="G4454">
        <v>674.25</v>
      </c>
      <c r="H4454">
        <v>0.1</v>
      </c>
      <c r="I4454" t="s">
        <v>1765</v>
      </c>
      <c r="J4454">
        <f t="shared" si="207"/>
        <v>670.25</v>
      </c>
      <c r="K4454">
        <f t="shared" si="208"/>
        <v>603.22500000000002</v>
      </c>
      <c r="L4454">
        <f t="shared" si="209"/>
        <v>201.07500000000005</v>
      </c>
    </row>
    <row r="4455" spans="1:12" x14ac:dyDescent="0.35">
      <c r="A4455" t="s">
        <v>5280</v>
      </c>
      <c r="B4455" s="1">
        <v>44627</v>
      </c>
      <c r="C4455" t="s">
        <v>61</v>
      </c>
      <c r="D4455" t="s">
        <v>33</v>
      </c>
      <c r="E4455" t="s">
        <v>43</v>
      </c>
      <c r="F4455">
        <v>8</v>
      </c>
      <c r="G4455">
        <v>149.53</v>
      </c>
      <c r="H4455">
        <v>0.3</v>
      </c>
      <c r="I4455" t="s">
        <v>149</v>
      </c>
      <c r="J4455">
        <f t="shared" si="207"/>
        <v>141.53</v>
      </c>
      <c r="K4455">
        <f t="shared" si="208"/>
        <v>99.070999999999998</v>
      </c>
      <c r="L4455">
        <f t="shared" si="209"/>
        <v>14.153000000000006</v>
      </c>
    </row>
    <row r="4456" spans="1:12" x14ac:dyDescent="0.35">
      <c r="A4456" t="s">
        <v>5281</v>
      </c>
      <c r="B4456" s="1">
        <v>44859</v>
      </c>
      <c r="C4456" t="s">
        <v>32</v>
      </c>
      <c r="D4456" t="s">
        <v>33</v>
      </c>
      <c r="E4456" t="s">
        <v>23</v>
      </c>
      <c r="F4456">
        <v>3</v>
      </c>
      <c r="G4456">
        <v>84.64</v>
      </c>
      <c r="H4456">
        <v>0</v>
      </c>
      <c r="I4456" t="s">
        <v>655</v>
      </c>
      <c r="J4456">
        <f t="shared" si="207"/>
        <v>81.64</v>
      </c>
      <c r="K4456">
        <f t="shared" si="208"/>
        <v>81.64</v>
      </c>
      <c r="L4456">
        <f t="shared" si="209"/>
        <v>32.655999999999999</v>
      </c>
    </row>
    <row r="4457" spans="1:12" x14ac:dyDescent="0.35">
      <c r="A4457" t="s">
        <v>5282</v>
      </c>
      <c r="B4457" s="1">
        <v>45763</v>
      </c>
      <c r="C4457" t="s">
        <v>10</v>
      </c>
      <c r="D4457" t="s">
        <v>11</v>
      </c>
      <c r="E4457" t="s">
        <v>23</v>
      </c>
      <c r="F4457">
        <v>9</v>
      </c>
      <c r="G4457">
        <v>517.84</v>
      </c>
      <c r="H4457">
        <v>0.2</v>
      </c>
      <c r="I4457" t="s">
        <v>44</v>
      </c>
      <c r="J4457">
        <f t="shared" si="207"/>
        <v>508.84000000000003</v>
      </c>
      <c r="K4457">
        <f t="shared" si="208"/>
        <v>407.07200000000006</v>
      </c>
      <c r="L4457">
        <f t="shared" si="209"/>
        <v>101.76800000000003</v>
      </c>
    </row>
    <row r="4458" spans="1:12" x14ac:dyDescent="0.35">
      <c r="A4458" t="s">
        <v>5283</v>
      </c>
      <c r="B4458" s="1">
        <v>44899</v>
      </c>
      <c r="C4458" t="s">
        <v>99</v>
      </c>
      <c r="D4458" t="s">
        <v>33</v>
      </c>
      <c r="E4458" t="s">
        <v>23</v>
      </c>
      <c r="F4458">
        <v>1</v>
      </c>
      <c r="G4458">
        <v>97.54</v>
      </c>
      <c r="H4458">
        <v>0.1</v>
      </c>
      <c r="I4458" t="s">
        <v>1991</v>
      </c>
      <c r="J4458">
        <f t="shared" si="207"/>
        <v>96.54</v>
      </c>
      <c r="K4458">
        <f t="shared" si="208"/>
        <v>86.88600000000001</v>
      </c>
      <c r="L4458">
        <f t="shared" si="209"/>
        <v>28.96200000000001</v>
      </c>
    </row>
    <row r="4459" spans="1:12" x14ac:dyDescent="0.35">
      <c r="A4459" t="s">
        <v>5284</v>
      </c>
      <c r="B4459" s="1">
        <v>45709</v>
      </c>
      <c r="C4459" t="s">
        <v>32</v>
      </c>
      <c r="D4459" t="s">
        <v>33</v>
      </c>
      <c r="E4459" t="s">
        <v>12</v>
      </c>
      <c r="F4459">
        <v>8</v>
      </c>
      <c r="G4459">
        <v>108.42</v>
      </c>
      <c r="H4459">
        <v>0</v>
      </c>
      <c r="I4459" t="s">
        <v>2524</v>
      </c>
      <c r="J4459">
        <f t="shared" si="207"/>
        <v>100.42</v>
      </c>
      <c r="K4459">
        <f t="shared" si="208"/>
        <v>100.42</v>
      </c>
      <c r="L4459">
        <f t="shared" si="209"/>
        <v>40.168000000000006</v>
      </c>
    </row>
    <row r="4460" spans="1:12" x14ac:dyDescent="0.35">
      <c r="A4460" t="s">
        <v>5285</v>
      </c>
      <c r="B4460" s="1">
        <v>45495</v>
      </c>
      <c r="C4460" t="s">
        <v>71</v>
      </c>
      <c r="D4460" t="s">
        <v>33</v>
      </c>
      <c r="E4460" t="s">
        <v>19</v>
      </c>
      <c r="F4460">
        <v>9</v>
      </c>
      <c r="G4460">
        <v>51.53</v>
      </c>
      <c r="H4460">
        <v>0.2</v>
      </c>
      <c r="I4460" t="s">
        <v>768</v>
      </c>
      <c r="J4460">
        <f t="shared" si="207"/>
        <v>42.53</v>
      </c>
      <c r="K4460">
        <f t="shared" si="208"/>
        <v>34.024000000000001</v>
      </c>
      <c r="L4460">
        <f t="shared" si="209"/>
        <v>8.5060000000000002</v>
      </c>
    </row>
    <row r="4461" spans="1:12" x14ac:dyDescent="0.35">
      <c r="A4461" t="s">
        <v>5286</v>
      </c>
      <c r="B4461" s="1">
        <v>45571</v>
      </c>
      <c r="C4461" t="s">
        <v>50</v>
      </c>
      <c r="D4461" t="s">
        <v>11</v>
      </c>
      <c r="E4461" t="s">
        <v>43</v>
      </c>
      <c r="F4461">
        <v>5</v>
      </c>
      <c r="G4461">
        <v>460.58</v>
      </c>
      <c r="H4461">
        <v>0</v>
      </c>
      <c r="I4461" t="s">
        <v>455</v>
      </c>
      <c r="J4461">
        <f t="shared" si="207"/>
        <v>455.58</v>
      </c>
      <c r="K4461">
        <f t="shared" si="208"/>
        <v>455.58</v>
      </c>
      <c r="L4461">
        <f t="shared" si="209"/>
        <v>182.23200000000003</v>
      </c>
    </row>
    <row r="4462" spans="1:12" x14ac:dyDescent="0.35">
      <c r="A4462" t="s">
        <v>5287</v>
      </c>
      <c r="B4462" s="1">
        <v>44571</v>
      </c>
      <c r="C4462" t="s">
        <v>64</v>
      </c>
      <c r="D4462" t="s">
        <v>11</v>
      </c>
      <c r="E4462" t="s">
        <v>19</v>
      </c>
      <c r="F4462">
        <v>8</v>
      </c>
      <c r="G4462">
        <v>327.19</v>
      </c>
      <c r="H4462">
        <v>0</v>
      </c>
      <c r="I4462" t="s">
        <v>106</v>
      </c>
      <c r="J4462">
        <f t="shared" si="207"/>
        <v>319.19</v>
      </c>
      <c r="K4462">
        <f t="shared" si="208"/>
        <v>319.19</v>
      </c>
      <c r="L4462">
        <f t="shared" si="209"/>
        <v>127.67600000000002</v>
      </c>
    </row>
    <row r="4463" spans="1:12" x14ac:dyDescent="0.35">
      <c r="A4463" t="s">
        <v>5288</v>
      </c>
      <c r="B4463" s="1">
        <v>44813</v>
      </c>
      <c r="C4463" t="s">
        <v>50</v>
      </c>
      <c r="D4463" t="s">
        <v>11</v>
      </c>
      <c r="E4463" t="s">
        <v>43</v>
      </c>
      <c r="F4463">
        <v>1</v>
      </c>
      <c r="G4463">
        <v>383.4</v>
      </c>
      <c r="H4463">
        <v>0.2</v>
      </c>
      <c r="I4463" t="s">
        <v>1614</v>
      </c>
      <c r="J4463">
        <f t="shared" si="207"/>
        <v>382.4</v>
      </c>
      <c r="K4463">
        <f t="shared" si="208"/>
        <v>305.92</v>
      </c>
      <c r="L4463">
        <f t="shared" si="209"/>
        <v>76.480000000000047</v>
      </c>
    </row>
    <row r="4464" spans="1:12" x14ac:dyDescent="0.35">
      <c r="A4464" t="s">
        <v>5289</v>
      </c>
      <c r="B4464" s="1">
        <v>45403</v>
      </c>
      <c r="C4464" t="s">
        <v>53</v>
      </c>
      <c r="D4464" t="s">
        <v>18</v>
      </c>
      <c r="E4464" t="s">
        <v>12</v>
      </c>
      <c r="F4464">
        <v>9</v>
      </c>
      <c r="G4464">
        <v>804.62</v>
      </c>
      <c r="H4464">
        <v>0.1</v>
      </c>
      <c r="I4464" t="s">
        <v>1146</v>
      </c>
      <c r="J4464">
        <f t="shared" si="207"/>
        <v>795.62</v>
      </c>
      <c r="K4464">
        <f t="shared" si="208"/>
        <v>716.05799999999999</v>
      </c>
      <c r="L4464">
        <f t="shared" si="209"/>
        <v>238.68600000000004</v>
      </c>
    </row>
    <row r="4465" spans="1:12" x14ac:dyDescent="0.35">
      <c r="A4465" t="s">
        <v>5290</v>
      </c>
      <c r="B4465" s="1">
        <v>45490</v>
      </c>
      <c r="C4465" t="s">
        <v>64</v>
      </c>
      <c r="D4465" t="s">
        <v>11</v>
      </c>
      <c r="E4465" t="s">
        <v>43</v>
      </c>
      <c r="F4465">
        <v>10</v>
      </c>
      <c r="G4465">
        <v>583.39</v>
      </c>
      <c r="H4465">
        <v>0.2</v>
      </c>
      <c r="I4465" t="s">
        <v>646</v>
      </c>
      <c r="J4465">
        <f t="shared" si="207"/>
        <v>573.39</v>
      </c>
      <c r="K4465">
        <f t="shared" si="208"/>
        <v>458.71199999999999</v>
      </c>
      <c r="L4465">
        <f t="shared" si="209"/>
        <v>114.678</v>
      </c>
    </row>
    <row r="4466" spans="1:12" x14ac:dyDescent="0.35">
      <c r="A4466" t="s">
        <v>5291</v>
      </c>
      <c r="B4466" s="1">
        <v>44797</v>
      </c>
      <c r="C4466" t="s">
        <v>26</v>
      </c>
      <c r="D4466" t="s">
        <v>18</v>
      </c>
      <c r="E4466" t="s">
        <v>12</v>
      </c>
      <c r="F4466">
        <v>7</v>
      </c>
      <c r="G4466">
        <v>671.01</v>
      </c>
      <c r="H4466">
        <v>0.1</v>
      </c>
      <c r="I4466" t="s">
        <v>553</v>
      </c>
      <c r="J4466">
        <f t="shared" si="207"/>
        <v>664.01</v>
      </c>
      <c r="K4466">
        <f t="shared" si="208"/>
        <v>597.60900000000004</v>
      </c>
      <c r="L4466">
        <f t="shared" si="209"/>
        <v>199.20300000000003</v>
      </c>
    </row>
    <row r="4467" spans="1:12" x14ac:dyDescent="0.35">
      <c r="A4467" t="s">
        <v>5292</v>
      </c>
      <c r="B4467" s="1">
        <v>45312</v>
      </c>
      <c r="C4467" t="s">
        <v>26</v>
      </c>
      <c r="D4467" t="s">
        <v>18</v>
      </c>
      <c r="E4467" t="s">
        <v>12</v>
      </c>
      <c r="F4467">
        <v>8</v>
      </c>
      <c r="G4467">
        <v>1373.7</v>
      </c>
      <c r="H4467">
        <v>0</v>
      </c>
      <c r="I4467" t="s">
        <v>669</v>
      </c>
      <c r="J4467">
        <f t="shared" si="207"/>
        <v>1365.7</v>
      </c>
      <c r="K4467">
        <f t="shared" si="208"/>
        <v>1365.7</v>
      </c>
      <c r="L4467">
        <f t="shared" si="209"/>
        <v>546.28000000000009</v>
      </c>
    </row>
    <row r="4468" spans="1:12" x14ac:dyDescent="0.35">
      <c r="A4468" t="s">
        <v>5293</v>
      </c>
      <c r="B4468" s="1">
        <v>45764</v>
      </c>
      <c r="C4468" t="s">
        <v>53</v>
      </c>
      <c r="D4468" t="s">
        <v>18</v>
      </c>
      <c r="E4468" t="s">
        <v>43</v>
      </c>
      <c r="F4468">
        <v>10</v>
      </c>
      <c r="G4468">
        <v>177.2</v>
      </c>
      <c r="H4468">
        <v>0.15</v>
      </c>
      <c r="I4468" t="s">
        <v>706</v>
      </c>
      <c r="J4468">
        <f t="shared" si="207"/>
        <v>167.2</v>
      </c>
      <c r="K4468">
        <f t="shared" si="208"/>
        <v>142.11999999999998</v>
      </c>
      <c r="L4468">
        <f t="shared" si="209"/>
        <v>41.799999999999983</v>
      </c>
    </row>
    <row r="4469" spans="1:12" x14ac:dyDescent="0.35">
      <c r="A4469" t="s">
        <v>5294</v>
      </c>
      <c r="B4469" s="1">
        <v>44808</v>
      </c>
      <c r="C4469" t="s">
        <v>17</v>
      </c>
      <c r="D4469" t="s">
        <v>18</v>
      </c>
      <c r="E4469" t="s">
        <v>12</v>
      </c>
      <c r="F4469">
        <v>7</v>
      </c>
      <c r="G4469">
        <v>102.83</v>
      </c>
      <c r="H4469">
        <v>0.3</v>
      </c>
      <c r="I4469" t="s">
        <v>464</v>
      </c>
      <c r="J4469">
        <f t="shared" si="207"/>
        <v>95.83</v>
      </c>
      <c r="K4469">
        <f t="shared" si="208"/>
        <v>67.080999999999989</v>
      </c>
      <c r="L4469">
        <f t="shared" si="209"/>
        <v>9.5829999999999913</v>
      </c>
    </row>
    <row r="4470" spans="1:12" x14ac:dyDescent="0.35">
      <c r="A4470" t="s">
        <v>5295</v>
      </c>
      <c r="B4470" s="1">
        <v>45021</v>
      </c>
      <c r="C4470" t="s">
        <v>29</v>
      </c>
      <c r="D4470" t="s">
        <v>18</v>
      </c>
      <c r="E4470" t="s">
        <v>43</v>
      </c>
      <c r="F4470">
        <v>1</v>
      </c>
      <c r="G4470">
        <v>1448.22</v>
      </c>
      <c r="H4470">
        <v>0</v>
      </c>
      <c r="I4470" t="s">
        <v>2700</v>
      </c>
      <c r="J4470">
        <f t="shared" si="207"/>
        <v>1447.22</v>
      </c>
      <c r="K4470">
        <f t="shared" si="208"/>
        <v>1447.22</v>
      </c>
      <c r="L4470">
        <f t="shared" si="209"/>
        <v>578.88800000000003</v>
      </c>
    </row>
    <row r="4471" spans="1:12" x14ac:dyDescent="0.35">
      <c r="A4471" t="s">
        <v>5296</v>
      </c>
      <c r="B4471" s="1">
        <v>44682</v>
      </c>
      <c r="C4471" t="s">
        <v>64</v>
      </c>
      <c r="D4471" t="s">
        <v>11</v>
      </c>
      <c r="E4471" t="s">
        <v>19</v>
      </c>
      <c r="F4471">
        <v>4</v>
      </c>
      <c r="G4471">
        <v>725.28</v>
      </c>
      <c r="H4471">
        <v>0.15</v>
      </c>
      <c r="I4471" t="s">
        <v>561</v>
      </c>
      <c r="J4471">
        <f t="shared" si="207"/>
        <v>721.28</v>
      </c>
      <c r="K4471">
        <f t="shared" si="208"/>
        <v>613.08799999999997</v>
      </c>
      <c r="L4471">
        <f t="shared" si="209"/>
        <v>180.32</v>
      </c>
    </row>
    <row r="4472" spans="1:12" x14ac:dyDescent="0.35">
      <c r="A4472" t="s">
        <v>5297</v>
      </c>
      <c r="B4472" s="1">
        <v>45574</v>
      </c>
      <c r="C4472" t="s">
        <v>32</v>
      </c>
      <c r="D4472" t="s">
        <v>33</v>
      </c>
      <c r="E4472" t="s">
        <v>12</v>
      </c>
      <c r="F4472">
        <v>8</v>
      </c>
      <c r="G4472">
        <v>117.58</v>
      </c>
      <c r="H4472">
        <v>0</v>
      </c>
      <c r="I4472" t="s">
        <v>219</v>
      </c>
      <c r="J4472">
        <f t="shared" si="207"/>
        <v>109.58</v>
      </c>
      <c r="K4472">
        <f t="shared" si="208"/>
        <v>109.58</v>
      </c>
      <c r="L4472">
        <f t="shared" si="209"/>
        <v>43.832000000000008</v>
      </c>
    </row>
    <row r="4473" spans="1:12" x14ac:dyDescent="0.35">
      <c r="A4473" t="s">
        <v>5298</v>
      </c>
      <c r="B4473" s="1">
        <v>45479</v>
      </c>
      <c r="C4473" t="s">
        <v>26</v>
      </c>
      <c r="D4473" t="s">
        <v>18</v>
      </c>
      <c r="E4473" t="s">
        <v>19</v>
      </c>
      <c r="F4473">
        <v>8</v>
      </c>
      <c r="G4473">
        <v>701.96</v>
      </c>
      <c r="H4473">
        <v>0.3</v>
      </c>
      <c r="I4473" t="s">
        <v>559</v>
      </c>
      <c r="J4473">
        <f t="shared" si="207"/>
        <v>693.96</v>
      </c>
      <c r="K4473">
        <f t="shared" si="208"/>
        <v>485.77199999999999</v>
      </c>
      <c r="L4473">
        <f t="shared" si="209"/>
        <v>69.395999999999958</v>
      </c>
    </row>
    <row r="4474" spans="1:12" x14ac:dyDescent="0.35">
      <c r="A4474" t="s">
        <v>5299</v>
      </c>
      <c r="B4474" s="1">
        <v>45167</v>
      </c>
      <c r="C4474" t="s">
        <v>50</v>
      </c>
      <c r="D4474" t="s">
        <v>11</v>
      </c>
      <c r="E4474" t="s">
        <v>12</v>
      </c>
      <c r="F4474">
        <v>10</v>
      </c>
      <c r="G4474">
        <v>590.53</v>
      </c>
      <c r="H4474">
        <v>0</v>
      </c>
      <c r="I4474" t="s">
        <v>36</v>
      </c>
      <c r="J4474">
        <f t="shared" si="207"/>
        <v>580.53</v>
      </c>
      <c r="K4474">
        <f t="shared" si="208"/>
        <v>580.53</v>
      </c>
      <c r="L4474">
        <f t="shared" si="209"/>
        <v>232.21199999999999</v>
      </c>
    </row>
    <row r="4475" spans="1:12" x14ac:dyDescent="0.35">
      <c r="A4475" t="s">
        <v>5300</v>
      </c>
      <c r="B4475" s="1">
        <v>45610</v>
      </c>
      <c r="C4475" t="s">
        <v>29</v>
      </c>
      <c r="D4475" t="s">
        <v>18</v>
      </c>
      <c r="E4475" t="s">
        <v>23</v>
      </c>
      <c r="F4475">
        <v>7</v>
      </c>
      <c r="G4475">
        <v>746.6</v>
      </c>
      <c r="H4475">
        <v>0</v>
      </c>
      <c r="I4475" t="s">
        <v>161</v>
      </c>
      <c r="J4475">
        <f t="shared" si="207"/>
        <v>739.6</v>
      </c>
      <c r="K4475">
        <f t="shared" si="208"/>
        <v>739.6</v>
      </c>
      <c r="L4475">
        <f t="shared" si="209"/>
        <v>295.84000000000003</v>
      </c>
    </row>
    <row r="4476" spans="1:12" x14ac:dyDescent="0.35">
      <c r="A4476" t="s">
        <v>5301</v>
      </c>
      <c r="B4476" s="1">
        <v>44856</v>
      </c>
      <c r="C4476" t="s">
        <v>17</v>
      </c>
      <c r="D4476" t="s">
        <v>18</v>
      </c>
      <c r="E4476" t="s">
        <v>43</v>
      </c>
      <c r="F4476">
        <v>4</v>
      </c>
      <c r="G4476">
        <v>1431.06</v>
      </c>
      <c r="H4476">
        <v>0.15</v>
      </c>
      <c r="I4476" t="s">
        <v>912</v>
      </c>
      <c r="J4476">
        <f t="shared" si="207"/>
        <v>1427.06</v>
      </c>
      <c r="K4476">
        <f t="shared" si="208"/>
        <v>1213.001</v>
      </c>
      <c r="L4476">
        <f t="shared" si="209"/>
        <v>356.76499999999999</v>
      </c>
    </row>
    <row r="4477" spans="1:12" x14ac:dyDescent="0.35">
      <c r="A4477" t="s">
        <v>5302</v>
      </c>
      <c r="B4477" s="1">
        <v>44698</v>
      </c>
      <c r="C4477" t="s">
        <v>61</v>
      </c>
      <c r="D4477" t="s">
        <v>33</v>
      </c>
      <c r="E4477" t="s">
        <v>43</v>
      </c>
      <c r="F4477">
        <v>7</v>
      </c>
      <c r="G4477">
        <v>44.54</v>
      </c>
      <c r="H4477">
        <v>0.15</v>
      </c>
      <c r="I4477" t="s">
        <v>232</v>
      </c>
      <c r="J4477">
        <f t="shared" si="207"/>
        <v>37.54</v>
      </c>
      <c r="K4477">
        <f t="shared" si="208"/>
        <v>31.908999999999999</v>
      </c>
      <c r="L4477">
        <f t="shared" si="209"/>
        <v>9.3850000000000016</v>
      </c>
    </row>
    <row r="4478" spans="1:12" x14ac:dyDescent="0.35">
      <c r="A4478" t="s">
        <v>5303</v>
      </c>
      <c r="B4478" s="1">
        <v>44672</v>
      </c>
      <c r="C4478" t="s">
        <v>40</v>
      </c>
      <c r="D4478" t="s">
        <v>33</v>
      </c>
      <c r="E4478" t="s">
        <v>23</v>
      </c>
      <c r="F4478">
        <v>9</v>
      </c>
      <c r="G4478">
        <v>27.85</v>
      </c>
      <c r="H4478">
        <v>0.3</v>
      </c>
      <c r="I4478" t="s">
        <v>653</v>
      </c>
      <c r="J4478">
        <f t="shared" si="207"/>
        <v>18.850000000000001</v>
      </c>
      <c r="K4478">
        <f t="shared" si="208"/>
        <v>13.195</v>
      </c>
      <c r="L4478">
        <f t="shared" si="209"/>
        <v>1.8849999999999998</v>
      </c>
    </row>
    <row r="4479" spans="1:12" x14ac:dyDescent="0.35">
      <c r="A4479" t="s">
        <v>5304</v>
      </c>
      <c r="B4479" s="1">
        <v>45832</v>
      </c>
      <c r="C4479" t="s">
        <v>50</v>
      </c>
      <c r="D4479" t="s">
        <v>11</v>
      </c>
      <c r="E4479" t="s">
        <v>19</v>
      </c>
      <c r="F4479">
        <v>6</v>
      </c>
      <c r="G4479">
        <v>582.52</v>
      </c>
      <c r="H4479">
        <v>0.3</v>
      </c>
      <c r="I4479" t="s">
        <v>2378</v>
      </c>
      <c r="J4479">
        <f t="shared" si="207"/>
        <v>576.52</v>
      </c>
      <c r="K4479">
        <f t="shared" si="208"/>
        <v>403.56399999999996</v>
      </c>
      <c r="L4479">
        <f t="shared" si="209"/>
        <v>57.651999999999987</v>
      </c>
    </row>
    <row r="4480" spans="1:12" x14ac:dyDescent="0.35">
      <c r="A4480" t="s">
        <v>5305</v>
      </c>
      <c r="B4480" s="1">
        <v>44940</v>
      </c>
      <c r="C4480" t="s">
        <v>99</v>
      </c>
      <c r="D4480" t="s">
        <v>33</v>
      </c>
      <c r="E4480" t="s">
        <v>12</v>
      </c>
      <c r="F4480">
        <v>5</v>
      </c>
      <c r="G4480">
        <v>9.2799999999999994</v>
      </c>
      <c r="H4480">
        <v>0.2</v>
      </c>
      <c r="I4480" t="s">
        <v>260</v>
      </c>
      <c r="J4480">
        <f t="shared" si="207"/>
        <v>4.2799999999999994</v>
      </c>
      <c r="K4480">
        <f t="shared" si="208"/>
        <v>3.4239999999999995</v>
      </c>
      <c r="L4480">
        <f t="shared" si="209"/>
        <v>0.85599999999999987</v>
      </c>
    </row>
    <row r="4481" spans="1:12" x14ac:dyDescent="0.35">
      <c r="A4481" t="s">
        <v>5306</v>
      </c>
      <c r="B4481" s="1">
        <v>44838</v>
      </c>
      <c r="C4481" t="s">
        <v>22</v>
      </c>
      <c r="D4481" t="s">
        <v>11</v>
      </c>
      <c r="E4481" t="s">
        <v>23</v>
      </c>
      <c r="F4481">
        <v>7</v>
      </c>
      <c r="G4481">
        <v>379.29</v>
      </c>
      <c r="H4481">
        <v>0.15</v>
      </c>
      <c r="I4481" t="s">
        <v>1272</v>
      </c>
      <c r="J4481">
        <f t="shared" si="207"/>
        <v>372.29</v>
      </c>
      <c r="K4481">
        <f t="shared" si="208"/>
        <v>316.44650000000001</v>
      </c>
      <c r="L4481">
        <f t="shared" si="209"/>
        <v>93.072500000000019</v>
      </c>
    </row>
    <row r="4482" spans="1:12" x14ac:dyDescent="0.35">
      <c r="A4482" t="s">
        <v>5307</v>
      </c>
      <c r="B4482" s="1">
        <v>44570</v>
      </c>
      <c r="C4482" t="s">
        <v>71</v>
      </c>
      <c r="D4482" t="s">
        <v>33</v>
      </c>
      <c r="E4482" t="s">
        <v>12</v>
      </c>
      <c r="F4482">
        <v>5</v>
      </c>
      <c r="G4482">
        <v>27.73</v>
      </c>
      <c r="H4482">
        <v>0.3</v>
      </c>
      <c r="I4482" t="s">
        <v>191</v>
      </c>
      <c r="J4482">
        <f t="shared" ref="J4482:J4545" si="210">G4482-F4482</f>
        <v>22.73</v>
      </c>
      <c r="K4482">
        <f t="shared" ref="K4482:K4545" si="211">J4482*(1-H4482)</f>
        <v>15.911</v>
      </c>
      <c r="L4482">
        <f t="shared" ref="L4482:L4545" si="212">K4482-(J4482*0.6)</f>
        <v>2.2729999999999997</v>
      </c>
    </row>
    <row r="4483" spans="1:12" x14ac:dyDescent="0.35">
      <c r="A4483" t="s">
        <v>5308</v>
      </c>
      <c r="B4483" s="1">
        <v>45130</v>
      </c>
      <c r="C4483" t="s">
        <v>64</v>
      </c>
      <c r="D4483" t="s">
        <v>11</v>
      </c>
      <c r="E4483" t="s">
        <v>12</v>
      </c>
      <c r="F4483">
        <v>3</v>
      </c>
      <c r="G4483">
        <v>758.79</v>
      </c>
      <c r="H4483">
        <v>0.2</v>
      </c>
      <c r="I4483" t="s">
        <v>181</v>
      </c>
      <c r="J4483">
        <f t="shared" si="210"/>
        <v>755.79</v>
      </c>
      <c r="K4483">
        <f t="shared" si="211"/>
        <v>604.63199999999995</v>
      </c>
      <c r="L4483">
        <f t="shared" si="212"/>
        <v>151.15799999999996</v>
      </c>
    </row>
    <row r="4484" spans="1:12" x14ac:dyDescent="0.35">
      <c r="A4484" t="s">
        <v>5309</v>
      </c>
      <c r="B4484" s="1">
        <v>45517</v>
      </c>
      <c r="C4484" t="s">
        <v>29</v>
      </c>
      <c r="D4484" t="s">
        <v>18</v>
      </c>
      <c r="E4484" t="s">
        <v>43</v>
      </c>
      <c r="F4484">
        <v>9</v>
      </c>
      <c r="G4484">
        <v>1345.25</v>
      </c>
      <c r="H4484">
        <v>0</v>
      </c>
      <c r="I4484" t="s">
        <v>2589</v>
      </c>
      <c r="J4484">
        <f t="shared" si="210"/>
        <v>1336.25</v>
      </c>
      <c r="K4484">
        <f t="shared" si="211"/>
        <v>1336.25</v>
      </c>
      <c r="L4484">
        <f t="shared" si="212"/>
        <v>534.5</v>
      </c>
    </row>
    <row r="4485" spans="1:12" x14ac:dyDescent="0.35">
      <c r="A4485" t="s">
        <v>5310</v>
      </c>
      <c r="B4485" s="1">
        <v>45489</v>
      </c>
      <c r="C4485" t="s">
        <v>10</v>
      </c>
      <c r="D4485" t="s">
        <v>11</v>
      </c>
      <c r="E4485" t="s">
        <v>19</v>
      </c>
      <c r="F4485">
        <v>4</v>
      </c>
      <c r="G4485">
        <v>333.62</v>
      </c>
      <c r="H4485">
        <v>0.15</v>
      </c>
      <c r="I4485" t="s">
        <v>449</v>
      </c>
      <c r="J4485">
        <f t="shared" si="210"/>
        <v>329.62</v>
      </c>
      <c r="K4485">
        <f t="shared" si="211"/>
        <v>280.17700000000002</v>
      </c>
      <c r="L4485">
        <f t="shared" si="212"/>
        <v>82.40500000000003</v>
      </c>
    </row>
    <row r="4486" spans="1:12" x14ac:dyDescent="0.35">
      <c r="A4486" t="s">
        <v>5311</v>
      </c>
      <c r="B4486" s="1">
        <v>45292</v>
      </c>
      <c r="C4486" t="s">
        <v>32</v>
      </c>
      <c r="D4486" t="s">
        <v>33</v>
      </c>
      <c r="E4486" t="s">
        <v>12</v>
      </c>
      <c r="F4486">
        <v>7</v>
      </c>
      <c r="G4486">
        <v>20.98</v>
      </c>
      <c r="H4486">
        <v>0</v>
      </c>
      <c r="I4486" t="s">
        <v>2835</v>
      </c>
      <c r="J4486">
        <f t="shared" si="210"/>
        <v>13.98</v>
      </c>
      <c r="K4486">
        <f t="shared" si="211"/>
        <v>13.98</v>
      </c>
      <c r="L4486">
        <f t="shared" si="212"/>
        <v>5.5920000000000005</v>
      </c>
    </row>
    <row r="4487" spans="1:12" x14ac:dyDescent="0.35">
      <c r="A4487" t="s">
        <v>5312</v>
      </c>
      <c r="B4487" s="1">
        <v>45274</v>
      </c>
      <c r="C4487" t="s">
        <v>17</v>
      </c>
      <c r="D4487" t="s">
        <v>18</v>
      </c>
      <c r="E4487" t="s">
        <v>23</v>
      </c>
      <c r="F4487">
        <v>1</v>
      </c>
      <c r="G4487">
        <v>609.84</v>
      </c>
      <c r="H4487">
        <v>0</v>
      </c>
      <c r="I4487" t="s">
        <v>363</v>
      </c>
      <c r="J4487">
        <f t="shared" si="210"/>
        <v>608.84</v>
      </c>
      <c r="K4487">
        <f t="shared" si="211"/>
        <v>608.84</v>
      </c>
      <c r="L4487">
        <f t="shared" si="212"/>
        <v>243.536</v>
      </c>
    </row>
    <row r="4488" spans="1:12" x14ac:dyDescent="0.35">
      <c r="A4488" t="s">
        <v>5313</v>
      </c>
      <c r="B4488" s="1">
        <v>45713</v>
      </c>
      <c r="C4488" t="s">
        <v>61</v>
      </c>
      <c r="D4488" t="s">
        <v>33</v>
      </c>
      <c r="E4488" t="s">
        <v>23</v>
      </c>
      <c r="F4488">
        <v>5</v>
      </c>
      <c r="G4488">
        <v>46.95</v>
      </c>
      <c r="H4488">
        <v>0</v>
      </c>
      <c r="I4488" t="s">
        <v>2981</v>
      </c>
      <c r="J4488">
        <f t="shared" si="210"/>
        <v>41.95</v>
      </c>
      <c r="K4488">
        <f t="shared" si="211"/>
        <v>41.95</v>
      </c>
      <c r="L4488">
        <f t="shared" si="212"/>
        <v>16.78</v>
      </c>
    </row>
    <row r="4489" spans="1:12" x14ac:dyDescent="0.35">
      <c r="A4489" t="s">
        <v>5314</v>
      </c>
      <c r="B4489" s="1">
        <v>45941</v>
      </c>
      <c r="C4489" t="s">
        <v>26</v>
      </c>
      <c r="D4489" t="s">
        <v>18</v>
      </c>
      <c r="E4489" t="s">
        <v>12</v>
      </c>
      <c r="F4489">
        <v>6</v>
      </c>
      <c r="G4489">
        <v>885.84</v>
      </c>
      <c r="H4489">
        <v>0.2</v>
      </c>
      <c r="I4489" t="s">
        <v>763</v>
      </c>
      <c r="J4489">
        <f t="shared" si="210"/>
        <v>879.84</v>
      </c>
      <c r="K4489">
        <f t="shared" si="211"/>
        <v>703.87200000000007</v>
      </c>
      <c r="L4489">
        <f t="shared" si="212"/>
        <v>175.96800000000007</v>
      </c>
    </row>
    <row r="4490" spans="1:12" x14ac:dyDescent="0.35">
      <c r="A4490" t="s">
        <v>5315</v>
      </c>
      <c r="B4490" s="1">
        <v>45204</v>
      </c>
      <c r="C4490" t="s">
        <v>56</v>
      </c>
      <c r="D4490" t="s">
        <v>33</v>
      </c>
      <c r="E4490" t="s">
        <v>19</v>
      </c>
      <c r="F4490">
        <v>7</v>
      </c>
      <c r="G4490">
        <v>98.98</v>
      </c>
      <c r="H4490">
        <v>0.1</v>
      </c>
      <c r="I4490" t="s">
        <v>1119</v>
      </c>
      <c r="J4490">
        <f t="shared" si="210"/>
        <v>91.98</v>
      </c>
      <c r="K4490">
        <f t="shared" si="211"/>
        <v>82.782000000000011</v>
      </c>
      <c r="L4490">
        <f t="shared" si="212"/>
        <v>27.594000000000008</v>
      </c>
    </row>
    <row r="4491" spans="1:12" x14ac:dyDescent="0.35">
      <c r="A4491" t="s">
        <v>5316</v>
      </c>
      <c r="B4491" s="1">
        <v>45311</v>
      </c>
      <c r="C4491" t="s">
        <v>50</v>
      </c>
      <c r="D4491" t="s">
        <v>11</v>
      </c>
      <c r="E4491" t="s">
        <v>23</v>
      </c>
      <c r="F4491">
        <v>6</v>
      </c>
      <c r="G4491">
        <v>106.67</v>
      </c>
      <c r="H4491">
        <v>0.2</v>
      </c>
      <c r="I4491" t="s">
        <v>557</v>
      </c>
      <c r="J4491">
        <f t="shared" si="210"/>
        <v>100.67</v>
      </c>
      <c r="K4491">
        <f t="shared" si="211"/>
        <v>80.536000000000001</v>
      </c>
      <c r="L4491">
        <f t="shared" si="212"/>
        <v>20.134</v>
      </c>
    </row>
    <row r="4492" spans="1:12" x14ac:dyDescent="0.35">
      <c r="A4492" t="s">
        <v>5317</v>
      </c>
      <c r="B4492" s="1">
        <v>45074</v>
      </c>
      <c r="C4492" t="s">
        <v>17</v>
      </c>
      <c r="D4492" t="s">
        <v>18</v>
      </c>
      <c r="E4492" t="s">
        <v>12</v>
      </c>
      <c r="F4492">
        <v>2</v>
      </c>
      <c r="G4492">
        <v>1269.1600000000001</v>
      </c>
      <c r="H4492">
        <v>0</v>
      </c>
      <c r="I4492" t="s">
        <v>1398</v>
      </c>
      <c r="J4492">
        <f t="shared" si="210"/>
        <v>1267.1600000000001</v>
      </c>
      <c r="K4492">
        <f t="shared" si="211"/>
        <v>1267.1600000000001</v>
      </c>
      <c r="L4492">
        <f t="shared" si="212"/>
        <v>506.86400000000003</v>
      </c>
    </row>
    <row r="4493" spans="1:12" x14ac:dyDescent="0.35">
      <c r="A4493" t="s">
        <v>5318</v>
      </c>
      <c r="B4493" s="1">
        <v>45076</v>
      </c>
      <c r="C4493" t="s">
        <v>61</v>
      </c>
      <c r="D4493" t="s">
        <v>33</v>
      </c>
      <c r="E4493" t="s">
        <v>19</v>
      </c>
      <c r="F4493">
        <v>2</v>
      </c>
      <c r="G4493">
        <v>95.54</v>
      </c>
      <c r="H4493">
        <v>0.15</v>
      </c>
      <c r="I4493" t="s">
        <v>62</v>
      </c>
      <c r="J4493">
        <f t="shared" si="210"/>
        <v>93.54</v>
      </c>
      <c r="K4493">
        <f t="shared" si="211"/>
        <v>79.509</v>
      </c>
      <c r="L4493">
        <f t="shared" si="212"/>
        <v>23.384999999999998</v>
      </c>
    </row>
    <row r="4494" spans="1:12" x14ac:dyDescent="0.35">
      <c r="A4494" t="s">
        <v>5319</v>
      </c>
      <c r="B4494" s="1">
        <v>44966</v>
      </c>
      <c r="C4494" t="s">
        <v>40</v>
      </c>
      <c r="D4494" t="s">
        <v>33</v>
      </c>
      <c r="E4494" t="s">
        <v>19</v>
      </c>
      <c r="F4494">
        <v>7</v>
      </c>
      <c r="G4494">
        <v>45.2</v>
      </c>
      <c r="H4494">
        <v>0.15</v>
      </c>
      <c r="I4494" t="s">
        <v>1392</v>
      </c>
      <c r="J4494">
        <f t="shared" si="210"/>
        <v>38.200000000000003</v>
      </c>
      <c r="K4494">
        <f t="shared" si="211"/>
        <v>32.47</v>
      </c>
      <c r="L4494">
        <f t="shared" si="212"/>
        <v>9.5499999999999972</v>
      </c>
    </row>
    <row r="4495" spans="1:12" x14ac:dyDescent="0.35">
      <c r="A4495" t="s">
        <v>5320</v>
      </c>
      <c r="B4495" s="1">
        <v>45995</v>
      </c>
      <c r="C4495" t="s">
        <v>32</v>
      </c>
      <c r="D4495" t="s">
        <v>33</v>
      </c>
      <c r="E4495" t="s">
        <v>12</v>
      </c>
      <c r="F4495">
        <v>3</v>
      </c>
      <c r="G4495">
        <v>122.8</v>
      </c>
      <c r="H4495">
        <v>0</v>
      </c>
      <c r="I4495" t="s">
        <v>1113</v>
      </c>
      <c r="J4495">
        <f t="shared" si="210"/>
        <v>119.8</v>
      </c>
      <c r="K4495">
        <f t="shared" si="211"/>
        <v>119.8</v>
      </c>
      <c r="L4495">
        <f t="shared" si="212"/>
        <v>47.92</v>
      </c>
    </row>
    <row r="4496" spans="1:12" x14ac:dyDescent="0.35">
      <c r="A4496" t="s">
        <v>5321</v>
      </c>
      <c r="B4496" s="1">
        <v>45482</v>
      </c>
      <c r="C4496" t="s">
        <v>22</v>
      </c>
      <c r="D4496" t="s">
        <v>11</v>
      </c>
      <c r="E4496" t="s">
        <v>19</v>
      </c>
      <c r="F4496">
        <v>2</v>
      </c>
      <c r="G4496">
        <v>252.33</v>
      </c>
      <c r="H4496">
        <v>0.3</v>
      </c>
      <c r="I4496" t="s">
        <v>1297</v>
      </c>
      <c r="J4496">
        <f t="shared" si="210"/>
        <v>250.33</v>
      </c>
      <c r="K4496">
        <f t="shared" si="211"/>
        <v>175.23099999999999</v>
      </c>
      <c r="L4496">
        <f t="shared" si="212"/>
        <v>25.032999999999987</v>
      </c>
    </row>
    <row r="4497" spans="1:12" x14ac:dyDescent="0.35">
      <c r="A4497" t="s">
        <v>5322</v>
      </c>
      <c r="B4497" s="1">
        <v>45468</v>
      </c>
      <c r="C4497" t="s">
        <v>64</v>
      </c>
      <c r="D4497" t="s">
        <v>11</v>
      </c>
      <c r="E4497" t="s">
        <v>19</v>
      </c>
      <c r="F4497">
        <v>9</v>
      </c>
      <c r="G4497">
        <v>500.82</v>
      </c>
      <c r="H4497">
        <v>0.3</v>
      </c>
      <c r="I4497" t="s">
        <v>1165</v>
      </c>
      <c r="J4497">
        <f t="shared" si="210"/>
        <v>491.82</v>
      </c>
      <c r="K4497">
        <f t="shared" si="211"/>
        <v>344.274</v>
      </c>
      <c r="L4497">
        <f t="shared" si="212"/>
        <v>49.182000000000016</v>
      </c>
    </row>
    <row r="4498" spans="1:12" x14ac:dyDescent="0.35">
      <c r="A4498" t="s">
        <v>5323</v>
      </c>
      <c r="B4498" s="1">
        <v>45180</v>
      </c>
      <c r="C4498" t="s">
        <v>29</v>
      </c>
      <c r="D4498" t="s">
        <v>18</v>
      </c>
      <c r="E4498" t="s">
        <v>12</v>
      </c>
      <c r="F4498">
        <v>7</v>
      </c>
      <c r="G4498">
        <v>821.46</v>
      </c>
      <c r="H4498">
        <v>0.15</v>
      </c>
      <c r="I4498" t="s">
        <v>506</v>
      </c>
      <c r="J4498">
        <f t="shared" si="210"/>
        <v>814.46</v>
      </c>
      <c r="K4498">
        <f t="shared" si="211"/>
        <v>692.29100000000005</v>
      </c>
      <c r="L4498">
        <f t="shared" si="212"/>
        <v>203.61500000000007</v>
      </c>
    </row>
    <row r="4499" spans="1:12" x14ac:dyDescent="0.35">
      <c r="A4499" t="s">
        <v>5324</v>
      </c>
      <c r="B4499" s="1">
        <v>44591</v>
      </c>
      <c r="C4499" t="s">
        <v>29</v>
      </c>
      <c r="D4499" t="s">
        <v>18</v>
      </c>
      <c r="E4499" t="s">
        <v>43</v>
      </c>
      <c r="F4499">
        <v>9</v>
      </c>
      <c r="G4499">
        <v>858.58</v>
      </c>
      <c r="H4499">
        <v>0.2</v>
      </c>
      <c r="I4499" t="s">
        <v>1251</v>
      </c>
      <c r="J4499">
        <f t="shared" si="210"/>
        <v>849.58</v>
      </c>
      <c r="K4499">
        <f t="shared" si="211"/>
        <v>679.6640000000001</v>
      </c>
      <c r="L4499">
        <f t="shared" si="212"/>
        <v>169.91600000000011</v>
      </c>
    </row>
    <row r="4500" spans="1:12" x14ac:dyDescent="0.35">
      <c r="A4500" t="s">
        <v>5325</v>
      </c>
      <c r="B4500" s="1">
        <v>45902</v>
      </c>
      <c r="C4500" t="s">
        <v>29</v>
      </c>
      <c r="D4500" t="s">
        <v>18</v>
      </c>
      <c r="E4500" t="s">
        <v>19</v>
      </c>
      <c r="F4500">
        <v>5</v>
      </c>
      <c r="G4500">
        <v>122.51</v>
      </c>
      <c r="H4500">
        <v>0</v>
      </c>
      <c r="I4500" t="s">
        <v>844</v>
      </c>
      <c r="J4500">
        <f t="shared" si="210"/>
        <v>117.51</v>
      </c>
      <c r="K4500">
        <f t="shared" si="211"/>
        <v>117.51</v>
      </c>
      <c r="L4500">
        <f t="shared" si="212"/>
        <v>47.004000000000005</v>
      </c>
    </row>
    <row r="4501" spans="1:12" x14ac:dyDescent="0.35">
      <c r="A4501" t="s">
        <v>5326</v>
      </c>
      <c r="B4501" s="1">
        <v>44630</v>
      </c>
      <c r="C4501" t="s">
        <v>29</v>
      </c>
      <c r="D4501" t="s">
        <v>18</v>
      </c>
      <c r="E4501" t="s">
        <v>19</v>
      </c>
      <c r="F4501">
        <v>6</v>
      </c>
      <c r="G4501">
        <v>627.32000000000005</v>
      </c>
      <c r="H4501">
        <v>0.3</v>
      </c>
      <c r="I4501" t="s">
        <v>518</v>
      </c>
      <c r="J4501">
        <f t="shared" si="210"/>
        <v>621.32000000000005</v>
      </c>
      <c r="K4501">
        <f t="shared" si="211"/>
        <v>434.92400000000004</v>
      </c>
      <c r="L4501">
        <f t="shared" si="212"/>
        <v>62.132000000000005</v>
      </c>
    </row>
    <row r="4502" spans="1:12" x14ac:dyDescent="0.35">
      <c r="A4502" t="s">
        <v>5327</v>
      </c>
      <c r="B4502" s="1">
        <v>45623</v>
      </c>
      <c r="C4502" t="s">
        <v>26</v>
      </c>
      <c r="D4502" t="s">
        <v>18</v>
      </c>
      <c r="E4502" t="s">
        <v>19</v>
      </c>
      <c r="F4502">
        <v>3</v>
      </c>
      <c r="G4502">
        <v>1446</v>
      </c>
      <c r="H4502">
        <v>0</v>
      </c>
      <c r="I4502" t="s">
        <v>95</v>
      </c>
      <c r="J4502">
        <f t="shared" si="210"/>
        <v>1443</v>
      </c>
      <c r="K4502">
        <f t="shared" si="211"/>
        <v>1443</v>
      </c>
      <c r="L4502">
        <f t="shared" si="212"/>
        <v>577.20000000000005</v>
      </c>
    </row>
    <row r="4503" spans="1:12" x14ac:dyDescent="0.35">
      <c r="A4503" t="s">
        <v>5328</v>
      </c>
      <c r="B4503" s="1">
        <v>45998</v>
      </c>
      <c r="C4503" t="s">
        <v>156</v>
      </c>
      <c r="D4503" t="s">
        <v>33</v>
      </c>
      <c r="E4503" t="s">
        <v>23</v>
      </c>
      <c r="F4503">
        <v>1</v>
      </c>
      <c r="G4503">
        <v>134.01</v>
      </c>
      <c r="H4503">
        <v>0.3</v>
      </c>
      <c r="I4503" t="s">
        <v>1707</v>
      </c>
      <c r="J4503">
        <f t="shared" si="210"/>
        <v>133.01</v>
      </c>
      <c r="K4503">
        <f t="shared" si="211"/>
        <v>93.106999999999985</v>
      </c>
      <c r="L4503">
        <f t="shared" si="212"/>
        <v>13.300999999999988</v>
      </c>
    </row>
    <row r="4504" spans="1:12" x14ac:dyDescent="0.35">
      <c r="A4504" t="s">
        <v>5329</v>
      </c>
      <c r="B4504" s="1">
        <v>45442</v>
      </c>
      <c r="C4504" t="s">
        <v>40</v>
      </c>
      <c r="D4504" t="s">
        <v>33</v>
      </c>
      <c r="E4504" t="s">
        <v>43</v>
      </c>
      <c r="F4504">
        <v>3</v>
      </c>
      <c r="G4504">
        <v>78.33</v>
      </c>
      <c r="H4504">
        <v>0</v>
      </c>
      <c r="I4504" t="s">
        <v>1099</v>
      </c>
      <c r="J4504">
        <f t="shared" si="210"/>
        <v>75.33</v>
      </c>
      <c r="K4504">
        <f t="shared" si="211"/>
        <v>75.33</v>
      </c>
      <c r="L4504">
        <f t="shared" si="212"/>
        <v>30.131999999999998</v>
      </c>
    </row>
    <row r="4505" spans="1:12" x14ac:dyDescent="0.35">
      <c r="A4505" t="s">
        <v>5330</v>
      </c>
      <c r="B4505" s="1">
        <v>45634</v>
      </c>
      <c r="C4505" t="s">
        <v>50</v>
      </c>
      <c r="D4505" t="s">
        <v>11</v>
      </c>
      <c r="E4505" t="s">
        <v>12</v>
      </c>
      <c r="F4505">
        <v>1</v>
      </c>
      <c r="G4505">
        <v>392.78</v>
      </c>
      <c r="H4505">
        <v>0.1</v>
      </c>
      <c r="I4505" t="s">
        <v>1942</v>
      </c>
      <c r="J4505">
        <f t="shared" si="210"/>
        <v>391.78</v>
      </c>
      <c r="K4505">
        <f t="shared" si="211"/>
        <v>352.60199999999998</v>
      </c>
      <c r="L4505">
        <f t="shared" si="212"/>
        <v>117.53399999999999</v>
      </c>
    </row>
    <row r="4506" spans="1:12" x14ac:dyDescent="0.35">
      <c r="A4506" t="s">
        <v>5331</v>
      </c>
      <c r="B4506" s="1">
        <v>45975</v>
      </c>
      <c r="C4506" t="s">
        <v>17</v>
      </c>
      <c r="D4506" t="s">
        <v>18</v>
      </c>
      <c r="E4506" t="s">
        <v>19</v>
      </c>
      <c r="F4506">
        <v>3</v>
      </c>
      <c r="G4506">
        <v>644.30999999999995</v>
      </c>
      <c r="H4506">
        <v>0.2</v>
      </c>
      <c r="I4506" t="s">
        <v>106</v>
      </c>
      <c r="J4506">
        <f t="shared" si="210"/>
        <v>641.30999999999995</v>
      </c>
      <c r="K4506">
        <f t="shared" si="211"/>
        <v>513.048</v>
      </c>
      <c r="L4506">
        <f t="shared" si="212"/>
        <v>128.26200000000006</v>
      </c>
    </row>
    <row r="4507" spans="1:12" x14ac:dyDescent="0.35">
      <c r="A4507" t="s">
        <v>5332</v>
      </c>
      <c r="B4507" s="1">
        <v>45020</v>
      </c>
      <c r="C4507" t="s">
        <v>64</v>
      </c>
      <c r="D4507" t="s">
        <v>11</v>
      </c>
      <c r="E4507" t="s">
        <v>23</v>
      </c>
      <c r="F4507">
        <v>6</v>
      </c>
      <c r="G4507">
        <v>362.94</v>
      </c>
      <c r="H4507">
        <v>0.3</v>
      </c>
      <c r="I4507" t="s">
        <v>1362</v>
      </c>
      <c r="J4507">
        <f t="shared" si="210"/>
        <v>356.94</v>
      </c>
      <c r="K4507">
        <f t="shared" si="211"/>
        <v>249.85799999999998</v>
      </c>
      <c r="L4507">
        <f t="shared" si="212"/>
        <v>35.693999999999988</v>
      </c>
    </row>
    <row r="4508" spans="1:12" x14ac:dyDescent="0.35">
      <c r="A4508" t="s">
        <v>5333</v>
      </c>
      <c r="B4508" s="1">
        <v>44807</v>
      </c>
      <c r="C4508" t="s">
        <v>40</v>
      </c>
      <c r="D4508" t="s">
        <v>33</v>
      </c>
      <c r="E4508" t="s">
        <v>43</v>
      </c>
      <c r="F4508">
        <v>8</v>
      </c>
      <c r="G4508">
        <v>128.34</v>
      </c>
      <c r="H4508">
        <v>0.2</v>
      </c>
      <c r="I4508" t="s">
        <v>334</v>
      </c>
      <c r="J4508">
        <f t="shared" si="210"/>
        <v>120.34</v>
      </c>
      <c r="K4508">
        <f t="shared" si="211"/>
        <v>96.272000000000006</v>
      </c>
      <c r="L4508">
        <f t="shared" si="212"/>
        <v>24.068000000000012</v>
      </c>
    </row>
    <row r="4509" spans="1:12" x14ac:dyDescent="0.35">
      <c r="A4509" t="s">
        <v>5334</v>
      </c>
      <c r="B4509" s="1">
        <v>44608</v>
      </c>
      <c r="C4509" t="s">
        <v>32</v>
      </c>
      <c r="D4509" t="s">
        <v>33</v>
      </c>
      <c r="E4509" t="s">
        <v>19</v>
      </c>
      <c r="F4509">
        <v>5</v>
      </c>
      <c r="G4509">
        <v>39.090000000000003</v>
      </c>
      <c r="H4509">
        <v>0.2</v>
      </c>
      <c r="I4509" t="s">
        <v>1460</v>
      </c>
      <c r="J4509">
        <f t="shared" si="210"/>
        <v>34.090000000000003</v>
      </c>
      <c r="K4509">
        <f t="shared" si="211"/>
        <v>27.272000000000006</v>
      </c>
      <c r="L4509">
        <f t="shared" si="212"/>
        <v>6.8180000000000049</v>
      </c>
    </row>
    <row r="4510" spans="1:12" x14ac:dyDescent="0.35">
      <c r="A4510" t="s">
        <v>5335</v>
      </c>
      <c r="B4510" s="1">
        <v>45891</v>
      </c>
      <c r="C4510" t="s">
        <v>50</v>
      </c>
      <c r="D4510" t="s">
        <v>11</v>
      </c>
      <c r="E4510" t="s">
        <v>43</v>
      </c>
      <c r="F4510">
        <v>6</v>
      </c>
      <c r="G4510">
        <v>79.599999999999994</v>
      </c>
      <c r="H4510">
        <v>0.15</v>
      </c>
      <c r="I4510" t="s">
        <v>365</v>
      </c>
      <c r="J4510">
        <f t="shared" si="210"/>
        <v>73.599999999999994</v>
      </c>
      <c r="K4510">
        <f t="shared" si="211"/>
        <v>62.559999999999995</v>
      </c>
      <c r="L4510">
        <f t="shared" si="212"/>
        <v>18.399999999999999</v>
      </c>
    </row>
    <row r="4511" spans="1:12" x14ac:dyDescent="0.35">
      <c r="A4511" t="s">
        <v>5336</v>
      </c>
      <c r="B4511" s="1">
        <v>44828</v>
      </c>
      <c r="C4511" t="s">
        <v>10</v>
      </c>
      <c r="D4511" t="s">
        <v>11</v>
      </c>
      <c r="E4511" t="s">
        <v>19</v>
      </c>
      <c r="F4511">
        <v>8</v>
      </c>
      <c r="G4511">
        <v>797.13</v>
      </c>
      <c r="H4511">
        <v>0.1</v>
      </c>
      <c r="I4511" t="s">
        <v>1053</v>
      </c>
      <c r="J4511">
        <f t="shared" si="210"/>
        <v>789.13</v>
      </c>
      <c r="K4511">
        <f t="shared" si="211"/>
        <v>710.21699999999998</v>
      </c>
      <c r="L4511">
        <f t="shared" si="212"/>
        <v>236.73900000000003</v>
      </c>
    </row>
    <row r="4512" spans="1:12" x14ac:dyDescent="0.35">
      <c r="A4512" t="s">
        <v>5337</v>
      </c>
      <c r="B4512" s="1">
        <v>45083</v>
      </c>
      <c r="C4512" t="s">
        <v>10</v>
      </c>
      <c r="D4512" t="s">
        <v>11</v>
      </c>
      <c r="E4512" t="s">
        <v>23</v>
      </c>
      <c r="F4512">
        <v>2</v>
      </c>
      <c r="G4512">
        <v>719.45</v>
      </c>
      <c r="H4512">
        <v>0.3</v>
      </c>
      <c r="I4512" t="s">
        <v>1394</v>
      </c>
      <c r="J4512">
        <f t="shared" si="210"/>
        <v>717.45</v>
      </c>
      <c r="K4512">
        <f t="shared" si="211"/>
        <v>502.21499999999997</v>
      </c>
      <c r="L4512">
        <f t="shared" si="212"/>
        <v>71.744999999999948</v>
      </c>
    </row>
    <row r="4513" spans="1:12" x14ac:dyDescent="0.35">
      <c r="A4513" t="s">
        <v>5338</v>
      </c>
      <c r="B4513" s="1">
        <v>45305</v>
      </c>
      <c r="C4513" t="s">
        <v>156</v>
      </c>
      <c r="D4513" t="s">
        <v>33</v>
      </c>
      <c r="E4513" t="s">
        <v>43</v>
      </c>
      <c r="F4513">
        <v>9</v>
      </c>
      <c r="G4513">
        <v>62.54</v>
      </c>
      <c r="H4513">
        <v>0.2</v>
      </c>
      <c r="I4513" t="s">
        <v>181</v>
      </c>
      <c r="J4513">
        <f t="shared" si="210"/>
        <v>53.54</v>
      </c>
      <c r="K4513">
        <f t="shared" si="211"/>
        <v>42.832000000000001</v>
      </c>
      <c r="L4513">
        <f t="shared" si="212"/>
        <v>10.708000000000006</v>
      </c>
    </row>
    <row r="4514" spans="1:12" x14ac:dyDescent="0.35">
      <c r="A4514" t="s">
        <v>5339</v>
      </c>
      <c r="B4514" s="1">
        <v>45223</v>
      </c>
      <c r="C4514" t="s">
        <v>53</v>
      </c>
      <c r="D4514" t="s">
        <v>18</v>
      </c>
      <c r="E4514" t="s">
        <v>12</v>
      </c>
      <c r="F4514">
        <v>5</v>
      </c>
      <c r="G4514">
        <v>1338.32</v>
      </c>
      <c r="H4514">
        <v>0</v>
      </c>
      <c r="I4514" t="s">
        <v>393</v>
      </c>
      <c r="J4514">
        <f t="shared" si="210"/>
        <v>1333.32</v>
      </c>
      <c r="K4514">
        <f t="shared" si="211"/>
        <v>1333.32</v>
      </c>
      <c r="L4514">
        <f t="shared" si="212"/>
        <v>533.32799999999997</v>
      </c>
    </row>
    <row r="4515" spans="1:12" x14ac:dyDescent="0.35">
      <c r="A4515" t="s">
        <v>5340</v>
      </c>
      <c r="B4515" s="1">
        <v>45117</v>
      </c>
      <c r="C4515" t="s">
        <v>17</v>
      </c>
      <c r="D4515" t="s">
        <v>18</v>
      </c>
      <c r="E4515" t="s">
        <v>12</v>
      </c>
      <c r="F4515">
        <v>8</v>
      </c>
      <c r="G4515">
        <v>820.94</v>
      </c>
      <c r="H4515">
        <v>0.1</v>
      </c>
      <c r="I4515" t="s">
        <v>272</v>
      </c>
      <c r="J4515">
        <f t="shared" si="210"/>
        <v>812.94</v>
      </c>
      <c r="K4515">
        <f t="shared" si="211"/>
        <v>731.64600000000007</v>
      </c>
      <c r="L4515">
        <f t="shared" si="212"/>
        <v>243.88200000000006</v>
      </c>
    </row>
    <row r="4516" spans="1:12" x14ac:dyDescent="0.35">
      <c r="A4516" t="s">
        <v>5341</v>
      </c>
      <c r="B4516" s="1">
        <v>44914</v>
      </c>
      <c r="C4516" t="s">
        <v>50</v>
      </c>
      <c r="D4516" t="s">
        <v>11</v>
      </c>
      <c r="E4516" t="s">
        <v>23</v>
      </c>
      <c r="F4516">
        <v>6</v>
      </c>
      <c r="G4516">
        <v>335.67</v>
      </c>
      <c r="H4516">
        <v>0</v>
      </c>
      <c r="I4516" t="s">
        <v>118</v>
      </c>
      <c r="J4516">
        <f t="shared" si="210"/>
        <v>329.67</v>
      </c>
      <c r="K4516">
        <f t="shared" si="211"/>
        <v>329.67</v>
      </c>
      <c r="L4516">
        <f t="shared" si="212"/>
        <v>131.86800000000002</v>
      </c>
    </row>
    <row r="4517" spans="1:12" x14ac:dyDescent="0.35">
      <c r="A4517" t="s">
        <v>5342</v>
      </c>
      <c r="B4517" s="1">
        <v>45786</v>
      </c>
      <c r="C4517" t="s">
        <v>141</v>
      </c>
      <c r="D4517" t="s">
        <v>33</v>
      </c>
      <c r="E4517" t="s">
        <v>23</v>
      </c>
      <c r="F4517">
        <v>7</v>
      </c>
      <c r="G4517">
        <v>104.81</v>
      </c>
      <c r="H4517">
        <v>0</v>
      </c>
      <c r="I4517" t="s">
        <v>57</v>
      </c>
      <c r="J4517">
        <f t="shared" si="210"/>
        <v>97.81</v>
      </c>
      <c r="K4517">
        <f t="shared" si="211"/>
        <v>97.81</v>
      </c>
      <c r="L4517">
        <f t="shared" si="212"/>
        <v>39.124000000000002</v>
      </c>
    </row>
    <row r="4518" spans="1:12" x14ac:dyDescent="0.35">
      <c r="A4518" t="s">
        <v>5343</v>
      </c>
      <c r="B4518" s="1">
        <v>45045</v>
      </c>
      <c r="C4518" t="s">
        <v>10</v>
      </c>
      <c r="D4518" t="s">
        <v>11</v>
      </c>
      <c r="E4518" t="s">
        <v>23</v>
      </c>
      <c r="F4518">
        <v>6</v>
      </c>
      <c r="G4518">
        <v>223.02</v>
      </c>
      <c r="H4518">
        <v>0.1</v>
      </c>
      <c r="I4518" t="s">
        <v>270</v>
      </c>
      <c r="J4518">
        <f t="shared" si="210"/>
        <v>217.02</v>
      </c>
      <c r="K4518">
        <f t="shared" si="211"/>
        <v>195.31800000000001</v>
      </c>
      <c r="L4518">
        <f t="shared" si="212"/>
        <v>65.106000000000023</v>
      </c>
    </row>
    <row r="4519" spans="1:12" x14ac:dyDescent="0.35">
      <c r="A4519" t="s">
        <v>5344</v>
      </c>
      <c r="B4519" s="1">
        <v>45805</v>
      </c>
      <c r="C4519" t="s">
        <v>17</v>
      </c>
      <c r="D4519" t="s">
        <v>18</v>
      </c>
      <c r="E4519" t="s">
        <v>43</v>
      </c>
      <c r="F4519">
        <v>8</v>
      </c>
      <c r="G4519">
        <v>1269.04</v>
      </c>
      <c r="H4519">
        <v>0.3</v>
      </c>
      <c r="I4519" t="s">
        <v>54</v>
      </c>
      <c r="J4519">
        <f t="shared" si="210"/>
        <v>1261.04</v>
      </c>
      <c r="K4519">
        <f t="shared" si="211"/>
        <v>882.72799999999995</v>
      </c>
      <c r="L4519">
        <f t="shared" si="212"/>
        <v>126.10400000000004</v>
      </c>
    </row>
    <row r="4520" spans="1:12" x14ac:dyDescent="0.35">
      <c r="A4520" t="s">
        <v>5345</v>
      </c>
      <c r="B4520" s="1">
        <v>44836</v>
      </c>
      <c r="C4520" t="s">
        <v>29</v>
      </c>
      <c r="D4520" t="s">
        <v>18</v>
      </c>
      <c r="E4520" t="s">
        <v>19</v>
      </c>
      <c r="F4520">
        <v>8</v>
      </c>
      <c r="G4520">
        <v>795.99</v>
      </c>
      <c r="H4520">
        <v>0.3</v>
      </c>
      <c r="I4520" t="s">
        <v>153</v>
      </c>
      <c r="J4520">
        <f t="shared" si="210"/>
        <v>787.99</v>
      </c>
      <c r="K4520">
        <f t="shared" si="211"/>
        <v>551.59299999999996</v>
      </c>
      <c r="L4520">
        <f t="shared" si="212"/>
        <v>78.798999999999978</v>
      </c>
    </row>
    <row r="4521" spans="1:12" x14ac:dyDescent="0.35">
      <c r="A4521" t="s">
        <v>5346</v>
      </c>
      <c r="B4521" s="1">
        <v>45717</v>
      </c>
      <c r="C4521" t="s">
        <v>32</v>
      </c>
      <c r="D4521" t="s">
        <v>33</v>
      </c>
      <c r="E4521" t="s">
        <v>19</v>
      </c>
      <c r="F4521">
        <v>3</v>
      </c>
      <c r="G4521">
        <v>113.59</v>
      </c>
      <c r="H4521">
        <v>0.3</v>
      </c>
      <c r="I4521" t="s">
        <v>2596</v>
      </c>
      <c r="J4521">
        <f t="shared" si="210"/>
        <v>110.59</v>
      </c>
      <c r="K4521">
        <f t="shared" si="211"/>
        <v>77.412999999999997</v>
      </c>
      <c r="L4521">
        <f t="shared" si="212"/>
        <v>11.058999999999997</v>
      </c>
    </row>
    <row r="4522" spans="1:12" x14ac:dyDescent="0.35">
      <c r="A4522" t="s">
        <v>5347</v>
      </c>
      <c r="B4522" s="1">
        <v>45493</v>
      </c>
      <c r="C4522" t="s">
        <v>64</v>
      </c>
      <c r="D4522" t="s">
        <v>11</v>
      </c>
      <c r="E4522" t="s">
        <v>12</v>
      </c>
      <c r="F4522">
        <v>5</v>
      </c>
      <c r="G4522">
        <v>121.61</v>
      </c>
      <c r="H4522">
        <v>0.3</v>
      </c>
      <c r="I4522" t="s">
        <v>3626</v>
      </c>
      <c r="J4522">
        <f t="shared" si="210"/>
        <v>116.61</v>
      </c>
      <c r="K4522">
        <f t="shared" si="211"/>
        <v>81.626999999999995</v>
      </c>
      <c r="L4522">
        <f t="shared" si="212"/>
        <v>11.661000000000001</v>
      </c>
    </row>
    <row r="4523" spans="1:12" x14ac:dyDescent="0.35">
      <c r="A4523" t="s">
        <v>5348</v>
      </c>
      <c r="B4523" s="1">
        <v>44711</v>
      </c>
      <c r="C4523" t="s">
        <v>10</v>
      </c>
      <c r="D4523" t="s">
        <v>11</v>
      </c>
      <c r="E4523" t="s">
        <v>12</v>
      </c>
      <c r="F4523">
        <v>4</v>
      </c>
      <c r="G4523">
        <v>601.97</v>
      </c>
      <c r="H4523">
        <v>0</v>
      </c>
      <c r="I4523" t="s">
        <v>97</v>
      </c>
      <c r="J4523">
        <f t="shared" si="210"/>
        <v>597.97</v>
      </c>
      <c r="K4523">
        <f t="shared" si="211"/>
        <v>597.97</v>
      </c>
      <c r="L4523">
        <f t="shared" si="212"/>
        <v>239.18800000000005</v>
      </c>
    </row>
    <row r="4524" spans="1:12" x14ac:dyDescent="0.35">
      <c r="A4524" t="s">
        <v>5349</v>
      </c>
      <c r="B4524" s="1">
        <v>45919</v>
      </c>
      <c r="C4524" t="s">
        <v>26</v>
      </c>
      <c r="D4524" t="s">
        <v>18</v>
      </c>
      <c r="E4524" t="s">
        <v>23</v>
      </c>
      <c r="F4524">
        <v>10</v>
      </c>
      <c r="G4524">
        <v>992.01</v>
      </c>
      <c r="H4524">
        <v>0.15</v>
      </c>
      <c r="I4524" t="s">
        <v>1591</v>
      </c>
      <c r="J4524">
        <f t="shared" si="210"/>
        <v>982.01</v>
      </c>
      <c r="K4524">
        <f t="shared" si="211"/>
        <v>834.70849999999996</v>
      </c>
      <c r="L4524">
        <f t="shared" si="212"/>
        <v>245.50249999999994</v>
      </c>
    </row>
    <row r="4525" spans="1:12" x14ac:dyDescent="0.35">
      <c r="A4525" t="s">
        <v>5350</v>
      </c>
      <c r="B4525" s="1">
        <v>45088</v>
      </c>
      <c r="C4525" t="s">
        <v>78</v>
      </c>
      <c r="D4525" t="s">
        <v>33</v>
      </c>
      <c r="E4525" t="s">
        <v>12</v>
      </c>
      <c r="F4525">
        <v>1</v>
      </c>
      <c r="G4525">
        <v>108.3</v>
      </c>
      <c r="H4525">
        <v>0</v>
      </c>
      <c r="I4525" t="s">
        <v>381</v>
      </c>
      <c r="J4525">
        <f t="shared" si="210"/>
        <v>107.3</v>
      </c>
      <c r="K4525">
        <f t="shared" si="211"/>
        <v>107.3</v>
      </c>
      <c r="L4525">
        <f t="shared" si="212"/>
        <v>42.92</v>
      </c>
    </row>
    <row r="4526" spans="1:12" x14ac:dyDescent="0.35">
      <c r="A4526" t="s">
        <v>5351</v>
      </c>
      <c r="B4526" s="1">
        <v>44565</v>
      </c>
      <c r="C4526" t="s">
        <v>53</v>
      </c>
      <c r="D4526" t="s">
        <v>18</v>
      </c>
      <c r="E4526" t="s">
        <v>43</v>
      </c>
      <c r="F4526">
        <v>4</v>
      </c>
      <c r="G4526">
        <v>1138.3499999999999</v>
      </c>
      <c r="H4526">
        <v>0.2</v>
      </c>
      <c r="I4526" t="s">
        <v>746</v>
      </c>
      <c r="J4526">
        <f t="shared" si="210"/>
        <v>1134.3499999999999</v>
      </c>
      <c r="K4526">
        <f t="shared" si="211"/>
        <v>907.48</v>
      </c>
      <c r="L4526">
        <f t="shared" si="212"/>
        <v>226.87000000000012</v>
      </c>
    </row>
    <row r="4527" spans="1:12" x14ac:dyDescent="0.35">
      <c r="A4527" t="s">
        <v>5352</v>
      </c>
      <c r="B4527" s="1">
        <v>44735</v>
      </c>
      <c r="C4527" t="s">
        <v>26</v>
      </c>
      <c r="D4527" t="s">
        <v>18</v>
      </c>
      <c r="E4527" t="s">
        <v>23</v>
      </c>
      <c r="F4527">
        <v>8</v>
      </c>
      <c r="G4527">
        <v>1200.19</v>
      </c>
      <c r="H4527">
        <v>0.1</v>
      </c>
      <c r="I4527" t="s">
        <v>2336</v>
      </c>
      <c r="J4527">
        <f t="shared" si="210"/>
        <v>1192.19</v>
      </c>
      <c r="K4527">
        <f t="shared" si="211"/>
        <v>1072.971</v>
      </c>
      <c r="L4527">
        <f t="shared" si="212"/>
        <v>357.65700000000004</v>
      </c>
    </row>
    <row r="4528" spans="1:12" x14ac:dyDescent="0.35">
      <c r="A4528" t="s">
        <v>5353</v>
      </c>
      <c r="B4528" s="1">
        <v>45140</v>
      </c>
      <c r="C4528" t="s">
        <v>10</v>
      </c>
      <c r="D4528" t="s">
        <v>11</v>
      </c>
      <c r="E4528" t="s">
        <v>43</v>
      </c>
      <c r="F4528">
        <v>4</v>
      </c>
      <c r="G4528">
        <v>493.6</v>
      </c>
      <c r="H4528">
        <v>0.2</v>
      </c>
      <c r="I4528" t="s">
        <v>1705</v>
      </c>
      <c r="J4528">
        <f t="shared" si="210"/>
        <v>489.6</v>
      </c>
      <c r="K4528">
        <f t="shared" si="211"/>
        <v>391.68000000000006</v>
      </c>
      <c r="L4528">
        <f t="shared" si="212"/>
        <v>97.920000000000073</v>
      </c>
    </row>
    <row r="4529" spans="1:12" x14ac:dyDescent="0.35">
      <c r="A4529" t="s">
        <v>5354</v>
      </c>
      <c r="B4529" s="1">
        <v>44824</v>
      </c>
      <c r="C4529" t="s">
        <v>78</v>
      </c>
      <c r="D4529" t="s">
        <v>33</v>
      </c>
      <c r="E4529" t="s">
        <v>23</v>
      </c>
      <c r="F4529">
        <v>8</v>
      </c>
      <c r="G4529">
        <v>116.64</v>
      </c>
      <c r="H4529">
        <v>0.15</v>
      </c>
      <c r="I4529" t="s">
        <v>433</v>
      </c>
      <c r="J4529">
        <f t="shared" si="210"/>
        <v>108.64</v>
      </c>
      <c r="K4529">
        <f t="shared" si="211"/>
        <v>92.343999999999994</v>
      </c>
      <c r="L4529">
        <f t="shared" si="212"/>
        <v>27.159999999999997</v>
      </c>
    </row>
    <row r="4530" spans="1:12" x14ac:dyDescent="0.35">
      <c r="A4530" t="s">
        <v>5355</v>
      </c>
      <c r="B4530" s="1">
        <v>45475</v>
      </c>
      <c r="C4530" t="s">
        <v>17</v>
      </c>
      <c r="D4530" t="s">
        <v>18</v>
      </c>
      <c r="E4530" t="s">
        <v>19</v>
      </c>
      <c r="F4530">
        <v>3</v>
      </c>
      <c r="G4530">
        <v>1493.17</v>
      </c>
      <c r="H4530">
        <v>0.3</v>
      </c>
      <c r="I4530" t="s">
        <v>575</v>
      </c>
      <c r="J4530">
        <f t="shared" si="210"/>
        <v>1490.17</v>
      </c>
      <c r="K4530">
        <f t="shared" si="211"/>
        <v>1043.1189999999999</v>
      </c>
      <c r="L4530">
        <f t="shared" si="212"/>
        <v>149.01699999999994</v>
      </c>
    </row>
    <row r="4531" spans="1:12" x14ac:dyDescent="0.35">
      <c r="A4531" t="s">
        <v>5356</v>
      </c>
      <c r="B4531" s="1">
        <v>44752</v>
      </c>
      <c r="C4531" t="s">
        <v>64</v>
      </c>
      <c r="D4531" t="s">
        <v>11</v>
      </c>
      <c r="E4531" t="s">
        <v>43</v>
      </c>
      <c r="F4531">
        <v>7</v>
      </c>
      <c r="G4531">
        <v>796.46</v>
      </c>
      <c r="H4531">
        <v>0</v>
      </c>
      <c r="I4531" t="s">
        <v>544</v>
      </c>
      <c r="J4531">
        <f t="shared" si="210"/>
        <v>789.46</v>
      </c>
      <c r="K4531">
        <f t="shared" si="211"/>
        <v>789.46</v>
      </c>
      <c r="L4531">
        <f t="shared" si="212"/>
        <v>315.78400000000005</v>
      </c>
    </row>
    <row r="4532" spans="1:12" x14ac:dyDescent="0.35">
      <c r="A4532" t="s">
        <v>5357</v>
      </c>
      <c r="B4532" s="1">
        <v>45649</v>
      </c>
      <c r="C4532" t="s">
        <v>50</v>
      </c>
      <c r="D4532" t="s">
        <v>11</v>
      </c>
      <c r="E4532" t="s">
        <v>23</v>
      </c>
      <c r="F4532">
        <v>9</v>
      </c>
      <c r="G4532">
        <v>674.14</v>
      </c>
      <c r="H4532">
        <v>0.1</v>
      </c>
      <c r="I4532" t="s">
        <v>1126</v>
      </c>
      <c r="J4532">
        <f t="shared" si="210"/>
        <v>665.14</v>
      </c>
      <c r="K4532">
        <f t="shared" si="211"/>
        <v>598.62599999999998</v>
      </c>
      <c r="L4532">
        <f t="shared" si="212"/>
        <v>199.54199999999997</v>
      </c>
    </row>
    <row r="4533" spans="1:12" x14ac:dyDescent="0.35">
      <c r="A4533" t="s">
        <v>5358</v>
      </c>
      <c r="B4533" s="1">
        <v>45928</v>
      </c>
      <c r="C4533" t="s">
        <v>78</v>
      </c>
      <c r="D4533" t="s">
        <v>33</v>
      </c>
      <c r="E4533" t="s">
        <v>43</v>
      </c>
      <c r="F4533">
        <v>10</v>
      </c>
      <c r="G4533">
        <v>116.92</v>
      </c>
      <c r="H4533">
        <v>0</v>
      </c>
      <c r="I4533" t="s">
        <v>1141</v>
      </c>
      <c r="J4533">
        <f t="shared" si="210"/>
        <v>106.92</v>
      </c>
      <c r="K4533">
        <f t="shared" si="211"/>
        <v>106.92</v>
      </c>
      <c r="L4533">
        <f t="shared" si="212"/>
        <v>42.768000000000001</v>
      </c>
    </row>
    <row r="4534" spans="1:12" x14ac:dyDescent="0.35">
      <c r="A4534" t="s">
        <v>5359</v>
      </c>
      <c r="B4534" s="1">
        <v>45534</v>
      </c>
      <c r="C4534" t="s">
        <v>50</v>
      </c>
      <c r="D4534" t="s">
        <v>11</v>
      </c>
      <c r="E4534" t="s">
        <v>12</v>
      </c>
      <c r="F4534">
        <v>10</v>
      </c>
      <c r="G4534">
        <v>183.24</v>
      </c>
      <c r="H4534">
        <v>0.1</v>
      </c>
      <c r="I4534" t="s">
        <v>1161</v>
      </c>
      <c r="J4534">
        <f t="shared" si="210"/>
        <v>173.24</v>
      </c>
      <c r="K4534">
        <f t="shared" si="211"/>
        <v>155.91600000000003</v>
      </c>
      <c r="L4534">
        <f t="shared" si="212"/>
        <v>51.972000000000023</v>
      </c>
    </row>
    <row r="4535" spans="1:12" x14ac:dyDescent="0.35">
      <c r="A4535" t="s">
        <v>5360</v>
      </c>
      <c r="B4535" s="1">
        <v>45870</v>
      </c>
      <c r="C4535" t="s">
        <v>10</v>
      </c>
      <c r="D4535" t="s">
        <v>11</v>
      </c>
      <c r="E4535" t="s">
        <v>43</v>
      </c>
      <c r="F4535">
        <v>5</v>
      </c>
      <c r="G4535">
        <v>355.48</v>
      </c>
      <c r="H4535">
        <v>0.15</v>
      </c>
      <c r="I4535" t="s">
        <v>1871</v>
      </c>
      <c r="J4535">
        <f t="shared" si="210"/>
        <v>350.48</v>
      </c>
      <c r="K4535">
        <f t="shared" si="211"/>
        <v>297.90800000000002</v>
      </c>
      <c r="L4535">
        <f t="shared" si="212"/>
        <v>87.62</v>
      </c>
    </row>
    <row r="4536" spans="1:12" x14ac:dyDescent="0.35">
      <c r="A4536" t="s">
        <v>5361</v>
      </c>
      <c r="B4536" s="1">
        <v>45155</v>
      </c>
      <c r="C4536" t="s">
        <v>78</v>
      </c>
      <c r="D4536" t="s">
        <v>33</v>
      </c>
      <c r="E4536" t="s">
        <v>23</v>
      </c>
      <c r="F4536">
        <v>9</v>
      </c>
      <c r="G4536">
        <v>101.35</v>
      </c>
      <c r="H4536">
        <v>0</v>
      </c>
      <c r="I4536" t="s">
        <v>783</v>
      </c>
      <c r="J4536">
        <f t="shared" si="210"/>
        <v>92.35</v>
      </c>
      <c r="K4536">
        <f t="shared" si="211"/>
        <v>92.35</v>
      </c>
      <c r="L4536">
        <f t="shared" si="212"/>
        <v>36.94</v>
      </c>
    </row>
    <row r="4537" spans="1:12" x14ac:dyDescent="0.35">
      <c r="A4537" t="s">
        <v>5362</v>
      </c>
      <c r="B4537" s="1">
        <v>45410</v>
      </c>
      <c r="C4537" t="s">
        <v>29</v>
      </c>
      <c r="D4537" t="s">
        <v>18</v>
      </c>
      <c r="E4537" t="s">
        <v>12</v>
      </c>
      <c r="F4537">
        <v>10</v>
      </c>
      <c r="G4537">
        <v>555.79999999999995</v>
      </c>
      <c r="H4537">
        <v>0.3</v>
      </c>
      <c r="I4537" t="s">
        <v>453</v>
      </c>
      <c r="J4537">
        <f t="shared" si="210"/>
        <v>545.79999999999995</v>
      </c>
      <c r="K4537">
        <f t="shared" si="211"/>
        <v>382.05999999999995</v>
      </c>
      <c r="L4537">
        <f t="shared" si="212"/>
        <v>54.579999999999984</v>
      </c>
    </row>
    <row r="4538" spans="1:12" x14ac:dyDescent="0.35">
      <c r="A4538" t="s">
        <v>5363</v>
      </c>
      <c r="B4538" s="1">
        <v>45761</v>
      </c>
      <c r="C4538" t="s">
        <v>22</v>
      </c>
      <c r="D4538" t="s">
        <v>11</v>
      </c>
      <c r="E4538" t="s">
        <v>19</v>
      </c>
      <c r="F4538">
        <v>9</v>
      </c>
      <c r="G4538">
        <v>301.49</v>
      </c>
      <c r="H4538">
        <v>0.15</v>
      </c>
      <c r="I4538" t="s">
        <v>746</v>
      </c>
      <c r="J4538">
        <f t="shared" si="210"/>
        <v>292.49</v>
      </c>
      <c r="K4538">
        <f t="shared" si="211"/>
        <v>248.6165</v>
      </c>
      <c r="L4538">
        <f t="shared" si="212"/>
        <v>73.122500000000002</v>
      </c>
    </row>
    <row r="4539" spans="1:12" x14ac:dyDescent="0.35">
      <c r="A4539" t="s">
        <v>5364</v>
      </c>
      <c r="B4539" s="1">
        <v>45242</v>
      </c>
      <c r="C4539" t="s">
        <v>29</v>
      </c>
      <c r="D4539" t="s">
        <v>18</v>
      </c>
      <c r="E4539" t="s">
        <v>19</v>
      </c>
      <c r="F4539">
        <v>10</v>
      </c>
      <c r="G4539">
        <v>493.1</v>
      </c>
      <c r="H4539">
        <v>0</v>
      </c>
      <c r="I4539" t="s">
        <v>1414</v>
      </c>
      <c r="J4539">
        <f t="shared" si="210"/>
        <v>483.1</v>
      </c>
      <c r="K4539">
        <f t="shared" si="211"/>
        <v>483.1</v>
      </c>
      <c r="L4539">
        <f t="shared" si="212"/>
        <v>193.24</v>
      </c>
    </row>
    <row r="4540" spans="1:12" x14ac:dyDescent="0.35">
      <c r="A4540" t="s">
        <v>5365</v>
      </c>
      <c r="B4540" s="1">
        <v>45427</v>
      </c>
      <c r="C4540" t="s">
        <v>50</v>
      </c>
      <c r="D4540" t="s">
        <v>11</v>
      </c>
      <c r="E4540" t="s">
        <v>12</v>
      </c>
      <c r="F4540">
        <v>9</v>
      </c>
      <c r="G4540">
        <v>736.45</v>
      </c>
      <c r="H4540">
        <v>0.2</v>
      </c>
      <c r="I4540" t="s">
        <v>520</v>
      </c>
      <c r="J4540">
        <f t="shared" si="210"/>
        <v>727.45</v>
      </c>
      <c r="K4540">
        <f t="shared" si="211"/>
        <v>581.96</v>
      </c>
      <c r="L4540">
        <f t="shared" si="212"/>
        <v>145.49</v>
      </c>
    </row>
    <row r="4541" spans="1:12" x14ac:dyDescent="0.35">
      <c r="A4541" t="s">
        <v>5366</v>
      </c>
      <c r="B4541" s="1">
        <v>45714</v>
      </c>
      <c r="C4541" t="s">
        <v>26</v>
      </c>
      <c r="D4541" t="s">
        <v>18</v>
      </c>
      <c r="E4541" t="s">
        <v>23</v>
      </c>
      <c r="F4541">
        <v>10</v>
      </c>
      <c r="G4541">
        <v>220.25</v>
      </c>
      <c r="H4541">
        <v>0.15</v>
      </c>
      <c r="I4541" t="s">
        <v>994</v>
      </c>
      <c r="J4541">
        <f t="shared" si="210"/>
        <v>210.25</v>
      </c>
      <c r="K4541">
        <f t="shared" si="211"/>
        <v>178.71250000000001</v>
      </c>
      <c r="L4541">
        <f t="shared" si="212"/>
        <v>52.562500000000014</v>
      </c>
    </row>
    <row r="4542" spans="1:12" x14ac:dyDescent="0.35">
      <c r="A4542" t="s">
        <v>5367</v>
      </c>
      <c r="B4542" s="1">
        <v>44838</v>
      </c>
      <c r="C4542" t="s">
        <v>22</v>
      </c>
      <c r="D4542" t="s">
        <v>11</v>
      </c>
      <c r="E4542" t="s">
        <v>19</v>
      </c>
      <c r="F4542">
        <v>1</v>
      </c>
      <c r="G4542">
        <v>641.75</v>
      </c>
      <c r="H4542">
        <v>0</v>
      </c>
      <c r="I4542" t="s">
        <v>100</v>
      </c>
      <c r="J4542">
        <f t="shared" si="210"/>
        <v>640.75</v>
      </c>
      <c r="K4542">
        <f t="shared" si="211"/>
        <v>640.75</v>
      </c>
      <c r="L4542">
        <f t="shared" si="212"/>
        <v>256.3</v>
      </c>
    </row>
    <row r="4543" spans="1:12" x14ac:dyDescent="0.35">
      <c r="A4543" t="s">
        <v>5368</v>
      </c>
      <c r="B4543" s="1">
        <v>45595</v>
      </c>
      <c r="C4543" t="s">
        <v>40</v>
      </c>
      <c r="D4543" t="s">
        <v>33</v>
      </c>
      <c r="E4543" t="s">
        <v>19</v>
      </c>
      <c r="F4543">
        <v>7</v>
      </c>
      <c r="G4543">
        <v>31.42</v>
      </c>
      <c r="H4543">
        <v>0</v>
      </c>
      <c r="I4543" t="s">
        <v>284</v>
      </c>
      <c r="J4543">
        <f t="shared" si="210"/>
        <v>24.42</v>
      </c>
      <c r="K4543">
        <f t="shared" si="211"/>
        <v>24.42</v>
      </c>
      <c r="L4543">
        <f t="shared" si="212"/>
        <v>9.7680000000000007</v>
      </c>
    </row>
    <row r="4544" spans="1:12" x14ac:dyDescent="0.35">
      <c r="A4544" t="s">
        <v>5369</v>
      </c>
      <c r="B4544" s="1">
        <v>45762</v>
      </c>
      <c r="C4544" t="s">
        <v>99</v>
      </c>
      <c r="D4544" t="s">
        <v>33</v>
      </c>
      <c r="E4544" t="s">
        <v>43</v>
      </c>
      <c r="F4544">
        <v>10</v>
      </c>
      <c r="G4544">
        <v>116.25</v>
      </c>
      <c r="H4544">
        <v>0</v>
      </c>
      <c r="I4544" t="s">
        <v>272</v>
      </c>
      <c r="J4544">
        <f t="shared" si="210"/>
        <v>106.25</v>
      </c>
      <c r="K4544">
        <f t="shared" si="211"/>
        <v>106.25</v>
      </c>
      <c r="L4544">
        <f t="shared" si="212"/>
        <v>42.5</v>
      </c>
    </row>
    <row r="4545" spans="1:12" x14ac:dyDescent="0.35">
      <c r="A4545" t="s">
        <v>5370</v>
      </c>
      <c r="B4545" s="1">
        <v>44763</v>
      </c>
      <c r="C4545" t="s">
        <v>29</v>
      </c>
      <c r="D4545" t="s">
        <v>18</v>
      </c>
      <c r="E4545" t="s">
        <v>19</v>
      </c>
      <c r="F4545">
        <v>1</v>
      </c>
      <c r="G4545">
        <v>1098.44</v>
      </c>
      <c r="H4545">
        <v>0.3</v>
      </c>
      <c r="I4545" t="s">
        <v>925</v>
      </c>
      <c r="J4545">
        <f t="shared" si="210"/>
        <v>1097.44</v>
      </c>
      <c r="K4545">
        <f t="shared" si="211"/>
        <v>768.20799999999997</v>
      </c>
      <c r="L4545">
        <f t="shared" si="212"/>
        <v>109.74399999999991</v>
      </c>
    </row>
    <row r="4546" spans="1:12" x14ac:dyDescent="0.35">
      <c r="A4546" t="s">
        <v>5371</v>
      </c>
      <c r="B4546" s="1">
        <v>45120</v>
      </c>
      <c r="C4546" t="s">
        <v>10</v>
      </c>
      <c r="D4546" t="s">
        <v>11</v>
      </c>
      <c r="E4546" t="s">
        <v>23</v>
      </c>
      <c r="F4546">
        <v>5</v>
      </c>
      <c r="G4546">
        <v>707.43</v>
      </c>
      <c r="H4546">
        <v>0.3</v>
      </c>
      <c r="I4546" t="s">
        <v>179</v>
      </c>
      <c r="J4546">
        <f t="shared" ref="J4546:J4609" si="213">G4546-F4546</f>
        <v>702.43</v>
      </c>
      <c r="K4546">
        <f t="shared" ref="K4546:K4609" si="214">J4546*(1-H4546)</f>
        <v>491.70099999999991</v>
      </c>
      <c r="L4546">
        <f t="shared" ref="L4546:L4609" si="215">K4546-(J4546*0.6)</f>
        <v>70.242999999999938</v>
      </c>
    </row>
    <row r="4547" spans="1:12" x14ac:dyDescent="0.35">
      <c r="A4547" t="s">
        <v>5372</v>
      </c>
      <c r="B4547" s="1">
        <v>45277</v>
      </c>
      <c r="C4547" t="s">
        <v>53</v>
      </c>
      <c r="D4547" t="s">
        <v>18</v>
      </c>
      <c r="E4547" t="s">
        <v>43</v>
      </c>
      <c r="F4547">
        <v>9</v>
      </c>
      <c r="G4547">
        <v>377.72</v>
      </c>
      <c r="H4547">
        <v>0</v>
      </c>
      <c r="I4547" t="s">
        <v>1255</v>
      </c>
      <c r="J4547">
        <f t="shared" si="213"/>
        <v>368.72</v>
      </c>
      <c r="K4547">
        <f t="shared" si="214"/>
        <v>368.72</v>
      </c>
      <c r="L4547">
        <f t="shared" si="215"/>
        <v>147.48800000000003</v>
      </c>
    </row>
    <row r="4548" spans="1:12" x14ac:dyDescent="0.35">
      <c r="A4548" t="s">
        <v>5373</v>
      </c>
      <c r="B4548" s="1">
        <v>44816</v>
      </c>
      <c r="C4548" t="s">
        <v>26</v>
      </c>
      <c r="D4548" t="s">
        <v>18</v>
      </c>
      <c r="E4548" t="s">
        <v>12</v>
      </c>
      <c r="F4548">
        <v>6</v>
      </c>
      <c r="G4548">
        <v>189.52</v>
      </c>
      <c r="H4548">
        <v>0.3</v>
      </c>
      <c r="I4548" t="s">
        <v>631</v>
      </c>
      <c r="J4548">
        <f t="shared" si="213"/>
        <v>183.52</v>
      </c>
      <c r="K4548">
        <f t="shared" si="214"/>
        <v>128.464</v>
      </c>
      <c r="L4548">
        <f t="shared" si="215"/>
        <v>18.35199999999999</v>
      </c>
    </row>
    <row r="4549" spans="1:12" x14ac:dyDescent="0.35">
      <c r="A4549" t="s">
        <v>5374</v>
      </c>
      <c r="B4549" s="1">
        <v>45043</v>
      </c>
      <c r="C4549" t="s">
        <v>71</v>
      </c>
      <c r="D4549" t="s">
        <v>33</v>
      </c>
      <c r="E4549" t="s">
        <v>23</v>
      </c>
      <c r="F4549">
        <v>8</v>
      </c>
      <c r="G4549">
        <v>59.11</v>
      </c>
      <c r="H4549">
        <v>0.15</v>
      </c>
      <c r="I4549" t="s">
        <v>430</v>
      </c>
      <c r="J4549">
        <f t="shared" si="213"/>
        <v>51.11</v>
      </c>
      <c r="K4549">
        <f t="shared" si="214"/>
        <v>43.4435</v>
      </c>
      <c r="L4549">
        <f t="shared" si="215"/>
        <v>12.777500000000003</v>
      </c>
    </row>
    <row r="4550" spans="1:12" x14ac:dyDescent="0.35">
      <c r="A4550" t="s">
        <v>5375</v>
      </c>
      <c r="B4550" s="1">
        <v>45471</v>
      </c>
      <c r="C4550" t="s">
        <v>64</v>
      </c>
      <c r="D4550" t="s">
        <v>11</v>
      </c>
      <c r="E4550" t="s">
        <v>12</v>
      </c>
      <c r="F4550">
        <v>7</v>
      </c>
      <c r="G4550">
        <v>649.37</v>
      </c>
      <c r="H4550">
        <v>0.1</v>
      </c>
      <c r="I4550" t="s">
        <v>3132</v>
      </c>
      <c r="J4550">
        <f t="shared" si="213"/>
        <v>642.37</v>
      </c>
      <c r="K4550">
        <f t="shared" si="214"/>
        <v>578.13300000000004</v>
      </c>
      <c r="L4550">
        <f t="shared" si="215"/>
        <v>192.71100000000007</v>
      </c>
    </row>
    <row r="4551" spans="1:12" x14ac:dyDescent="0.35">
      <c r="A4551" t="s">
        <v>5376</v>
      </c>
      <c r="B4551" s="1">
        <v>44660</v>
      </c>
      <c r="C4551" t="s">
        <v>22</v>
      </c>
      <c r="D4551" t="s">
        <v>11</v>
      </c>
      <c r="E4551" t="s">
        <v>19</v>
      </c>
      <c r="F4551">
        <v>5</v>
      </c>
      <c r="G4551">
        <v>581.64</v>
      </c>
      <c r="H4551">
        <v>0.2</v>
      </c>
      <c r="I4551" t="s">
        <v>219</v>
      </c>
      <c r="J4551">
        <f t="shared" si="213"/>
        <v>576.64</v>
      </c>
      <c r="K4551">
        <f t="shared" si="214"/>
        <v>461.31200000000001</v>
      </c>
      <c r="L4551">
        <f t="shared" si="215"/>
        <v>115.32800000000003</v>
      </c>
    </row>
    <row r="4552" spans="1:12" x14ac:dyDescent="0.35">
      <c r="A4552" t="s">
        <v>5377</v>
      </c>
      <c r="B4552" s="1">
        <v>44564</v>
      </c>
      <c r="C4552" t="s">
        <v>78</v>
      </c>
      <c r="D4552" t="s">
        <v>33</v>
      </c>
      <c r="E4552" t="s">
        <v>19</v>
      </c>
      <c r="F4552">
        <v>3</v>
      </c>
      <c r="G4552">
        <v>130.78</v>
      </c>
      <c r="H4552">
        <v>0</v>
      </c>
      <c r="I4552" t="s">
        <v>666</v>
      </c>
      <c r="J4552">
        <f t="shared" si="213"/>
        <v>127.78</v>
      </c>
      <c r="K4552">
        <f t="shared" si="214"/>
        <v>127.78</v>
      </c>
      <c r="L4552">
        <f t="shared" si="215"/>
        <v>51.112000000000009</v>
      </c>
    </row>
    <row r="4553" spans="1:12" x14ac:dyDescent="0.35">
      <c r="A4553" t="s">
        <v>5378</v>
      </c>
      <c r="B4553" s="1">
        <v>45742</v>
      </c>
      <c r="C4553" t="s">
        <v>29</v>
      </c>
      <c r="D4553" t="s">
        <v>18</v>
      </c>
      <c r="E4553" t="s">
        <v>23</v>
      </c>
      <c r="F4553">
        <v>5</v>
      </c>
      <c r="G4553">
        <v>1495.03</v>
      </c>
      <c r="H4553">
        <v>0.15</v>
      </c>
      <c r="I4553" t="s">
        <v>837</v>
      </c>
      <c r="J4553">
        <f t="shared" si="213"/>
        <v>1490.03</v>
      </c>
      <c r="K4553">
        <f t="shared" si="214"/>
        <v>1266.5255</v>
      </c>
      <c r="L4553">
        <f t="shared" si="215"/>
        <v>372.50750000000005</v>
      </c>
    </row>
    <row r="4554" spans="1:12" x14ac:dyDescent="0.35">
      <c r="A4554" t="s">
        <v>5379</v>
      </c>
      <c r="B4554" s="1">
        <v>45580</v>
      </c>
      <c r="C4554" t="s">
        <v>17</v>
      </c>
      <c r="D4554" t="s">
        <v>18</v>
      </c>
      <c r="E4554" t="s">
        <v>23</v>
      </c>
      <c r="F4554">
        <v>3</v>
      </c>
      <c r="G4554">
        <v>1211.1199999999999</v>
      </c>
      <c r="H4554">
        <v>0.3</v>
      </c>
      <c r="I4554" t="s">
        <v>743</v>
      </c>
      <c r="J4554">
        <f t="shared" si="213"/>
        <v>1208.1199999999999</v>
      </c>
      <c r="K4554">
        <f t="shared" si="214"/>
        <v>845.68399999999986</v>
      </c>
      <c r="L4554">
        <f t="shared" si="215"/>
        <v>120.8119999999999</v>
      </c>
    </row>
    <row r="4555" spans="1:12" x14ac:dyDescent="0.35">
      <c r="A4555" t="s">
        <v>5380</v>
      </c>
      <c r="B4555" s="1">
        <v>44910</v>
      </c>
      <c r="C4555" t="s">
        <v>71</v>
      </c>
      <c r="D4555" t="s">
        <v>33</v>
      </c>
      <c r="E4555" t="s">
        <v>43</v>
      </c>
      <c r="F4555">
        <v>7</v>
      </c>
      <c r="G4555">
        <v>66.36</v>
      </c>
      <c r="H4555">
        <v>0.3</v>
      </c>
      <c r="I4555" t="s">
        <v>133</v>
      </c>
      <c r="J4555">
        <f t="shared" si="213"/>
        <v>59.36</v>
      </c>
      <c r="K4555">
        <f t="shared" si="214"/>
        <v>41.552</v>
      </c>
      <c r="L4555">
        <f t="shared" si="215"/>
        <v>5.9359999999999999</v>
      </c>
    </row>
    <row r="4556" spans="1:12" x14ac:dyDescent="0.35">
      <c r="A4556" t="s">
        <v>5381</v>
      </c>
      <c r="B4556" s="1">
        <v>44876</v>
      </c>
      <c r="C4556" t="s">
        <v>71</v>
      </c>
      <c r="D4556" t="s">
        <v>33</v>
      </c>
      <c r="E4556" t="s">
        <v>23</v>
      </c>
      <c r="F4556">
        <v>10</v>
      </c>
      <c r="G4556">
        <v>58.9</v>
      </c>
      <c r="H4556">
        <v>0</v>
      </c>
      <c r="I4556" t="s">
        <v>1738</v>
      </c>
      <c r="J4556">
        <f t="shared" si="213"/>
        <v>48.9</v>
      </c>
      <c r="K4556">
        <f t="shared" si="214"/>
        <v>48.9</v>
      </c>
      <c r="L4556">
        <f t="shared" si="215"/>
        <v>19.560000000000002</v>
      </c>
    </row>
    <row r="4557" spans="1:12" x14ac:dyDescent="0.35">
      <c r="A4557" t="s">
        <v>5382</v>
      </c>
      <c r="B4557" s="1">
        <v>45474</v>
      </c>
      <c r="C4557" t="s">
        <v>26</v>
      </c>
      <c r="D4557" t="s">
        <v>18</v>
      </c>
      <c r="E4557" t="s">
        <v>23</v>
      </c>
      <c r="F4557">
        <v>4</v>
      </c>
      <c r="G4557">
        <v>548.25</v>
      </c>
      <c r="H4557">
        <v>0</v>
      </c>
      <c r="I4557" t="s">
        <v>1060</v>
      </c>
      <c r="J4557">
        <f t="shared" si="213"/>
        <v>544.25</v>
      </c>
      <c r="K4557">
        <f t="shared" si="214"/>
        <v>544.25</v>
      </c>
      <c r="L4557">
        <f t="shared" si="215"/>
        <v>217.7</v>
      </c>
    </row>
    <row r="4558" spans="1:12" x14ac:dyDescent="0.35">
      <c r="A4558" t="s">
        <v>5383</v>
      </c>
      <c r="B4558" s="1">
        <v>44675</v>
      </c>
      <c r="C4558" t="s">
        <v>26</v>
      </c>
      <c r="D4558" t="s">
        <v>18</v>
      </c>
      <c r="E4558" t="s">
        <v>12</v>
      </c>
      <c r="F4558">
        <v>9</v>
      </c>
      <c r="G4558">
        <v>1064</v>
      </c>
      <c r="H4558">
        <v>0.3</v>
      </c>
      <c r="I4558" t="s">
        <v>1593</v>
      </c>
      <c r="J4558">
        <f t="shared" si="213"/>
        <v>1055</v>
      </c>
      <c r="K4558">
        <f t="shared" si="214"/>
        <v>738.5</v>
      </c>
      <c r="L4558">
        <f t="shared" si="215"/>
        <v>105.5</v>
      </c>
    </row>
    <row r="4559" spans="1:12" x14ac:dyDescent="0.35">
      <c r="A4559" t="s">
        <v>5384</v>
      </c>
      <c r="B4559" s="1">
        <v>45506</v>
      </c>
      <c r="C4559" t="s">
        <v>156</v>
      </c>
      <c r="D4559" t="s">
        <v>33</v>
      </c>
      <c r="E4559" t="s">
        <v>23</v>
      </c>
      <c r="F4559">
        <v>2</v>
      </c>
      <c r="G4559">
        <v>31.6</v>
      </c>
      <c r="H4559">
        <v>0.15</v>
      </c>
      <c r="I4559" t="s">
        <v>2610</v>
      </c>
      <c r="J4559">
        <f t="shared" si="213"/>
        <v>29.6</v>
      </c>
      <c r="K4559">
        <f t="shared" si="214"/>
        <v>25.16</v>
      </c>
      <c r="L4559">
        <f t="shared" si="215"/>
        <v>7.3999999999999986</v>
      </c>
    </row>
    <row r="4560" spans="1:12" x14ac:dyDescent="0.35">
      <c r="A4560" t="s">
        <v>5385</v>
      </c>
      <c r="B4560" s="1">
        <v>45990</v>
      </c>
      <c r="C4560" t="s">
        <v>53</v>
      </c>
      <c r="D4560" t="s">
        <v>18</v>
      </c>
      <c r="E4560" t="s">
        <v>23</v>
      </c>
      <c r="F4560">
        <v>4</v>
      </c>
      <c r="G4560">
        <v>250.24</v>
      </c>
      <c r="H4560">
        <v>0.2</v>
      </c>
      <c r="I4560" t="s">
        <v>2252</v>
      </c>
      <c r="J4560">
        <f t="shared" si="213"/>
        <v>246.24</v>
      </c>
      <c r="K4560">
        <f t="shared" si="214"/>
        <v>196.99200000000002</v>
      </c>
      <c r="L4560">
        <f t="shared" si="215"/>
        <v>49.248000000000019</v>
      </c>
    </row>
    <row r="4561" spans="1:12" x14ac:dyDescent="0.35">
      <c r="A4561" t="s">
        <v>5386</v>
      </c>
      <c r="B4561" s="1">
        <v>45245</v>
      </c>
      <c r="C4561" t="s">
        <v>156</v>
      </c>
      <c r="D4561" t="s">
        <v>33</v>
      </c>
      <c r="E4561" t="s">
        <v>43</v>
      </c>
      <c r="F4561">
        <v>4</v>
      </c>
      <c r="G4561">
        <v>89.11</v>
      </c>
      <c r="H4561">
        <v>0</v>
      </c>
      <c r="I4561" t="s">
        <v>761</v>
      </c>
      <c r="J4561">
        <f t="shared" si="213"/>
        <v>85.11</v>
      </c>
      <c r="K4561">
        <f t="shared" si="214"/>
        <v>85.11</v>
      </c>
      <c r="L4561">
        <f t="shared" si="215"/>
        <v>34.044000000000004</v>
      </c>
    </row>
    <row r="4562" spans="1:12" x14ac:dyDescent="0.35">
      <c r="A4562" t="s">
        <v>5387</v>
      </c>
      <c r="B4562" s="1">
        <v>45851</v>
      </c>
      <c r="C4562" t="s">
        <v>17</v>
      </c>
      <c r="D4562" t="s">
        <v>18</v>
      </c>
      <c r="E4562" t="s">
        <v>23</v>
      </c>
      <c r="F4562">
        <v>7</v>
      </c>
      <c r="G4562">
        <v>404.8</v>
      </c>
      <c r="H4562">
        <v>0</v>
      </c>
      <c r="I4562" t="s">
        <v>330</v>
      </c>
      <c r="J4562">
        <f t="shared" si="213"/>
        <v>397.8</v>
      </c>
      <c r="K4562">
        <f t="shared" si="214"/>
        <v>397.8</v>
      </c>
      <c r="L4562">
        <f t="shared" si="215"/>
        <v>159.12</v>
      </c>
    </row>
    <row r="4563" spans="1:12" x14ac:dyDescent="0.35">
      <c r="A4563" t="s">
        <v>5388</v>
      </c>
      <c r="B4563" s="1">
        <v>45360</v>
      </c>
      <c r="C4563" t="s">
        <v>22</v>
      </c>
      <c r="D4563" t="s">
        <v>11</v>
      </c>
      <c r="E4563" t="s">
        <v>19</v>
      </c>
      <c r="F4563">
        <v>6</v>
      </c>
      <c r="G4563">
        <v>559.12</v>
      </c>
      <c r="H4563">
        <v>0.15</v>
      </c>
      <c r="I4563" t="s">
        <v>1400</v>
      </c>
      <c r="J4563">
        <f t="shared" si="213"/>
        <v>553.12</v>
      </c>
      <c r="K4563">
        <f t="shared" si="214"/>
        <v>470.15199999999999</v>
      </c>
      <c r="L4563">
        <f t="shared" si="215"/>
        <v>138.27999999999997</v>
      </c>
    </row>
    <row r="4564" spans="1:12" x14ac:dyDescent="0.35">
      <c r="A4564" t="s">
        <v>5389</v>
      </c>
      <c r="B4564" s="1">
        <v>45607</v>
      </c>
      <c r="C4564" t="s">
        <v>56</v>
      </c>
      <c r="D4564" t="s">
        <v>33</v>
      </c>
      <c r="E4564" t="s">
        <v>43</v>
      </c>
      <c r="F4564">
        <v>9</v>
      </c>
      <c r="G4564">
        <v>20.67</v>
      </c>
      <c r="H4564">
        <v>0</v>
      </c>
      <c r="I4564" t="s">
        <v>646</v>
      </c>
      <c r="J4564">
        <f t="shared" si="213"/>
        <v>11.670000000000002</v>
      </c>
      <c r="K4564">
        <f t="shared" si="214"/>
        <v>11.670000000000002</v>
      </c>
      <c r="L4564">
        <f t="shared" si="215"/>
        <v>4.668000000000001</v>
      </c>
    </row>
    <row r="4565" spans="1:12" x14ac:dyDescent="0.35">
      <c r="A4565" t="s">
        <v>5390</v>
      </c>
      <c r="B4565" s="1">
        <v>44962</v>
      </c>
      <c r="C4565" t="s">
        <v>26</v>
      </c>
      <c r="D4565" t="s">
        <v>18</v>
      </c>
      <c r="E4565" t="s">
        <v>12</v>
      </c>
      <c r="F4565">
        <v>10</v>
      </c>
      <c r="G4565">
        <v>681.86</v>
      </c>
      <c r="H4565">
        <v>0</v>
      </c>
      <c r="I4565" t="s">
        <v>414</v>
      </c>
      <c r="J4565">
        <f t="shared" si="213"/>
        <v>671.86</v>
      </c>
      <c r="K4565">
        <f t="shared" si="214"/>
        <v>671.86</v>
      </c>
      <c r="L4565">
        <f t="shared" si="215"/>
        <v>268.74400000000003</v>
      </c>
    </row>
    <row r="4566" spans="1:12" x14ac:dyDescent="0.35">
      <c r="A4566" t="s">
        <v>5391</v>
      </c>
      <c r="B4566" s="1">
        <v>45781</v>
      </c>
      <c r="C4566" t="s">
        <v>61</v>
      </c>
      <c r="D4566" t="s">
        <v>33</v>
      </c>
      <c r="E4566" t="s">
        <v>23</v>
      </c>
      <c r="F4566">
        <v>8</v>
      </c>
      <c r="G4566">
        <v>71.819999999999993</v>
      </c>
      <c r="H4566">
        <v>0.3</v>
      </c>
      <c r="I4566" t="s">
        <v>282</v>
      </c>
      <c r="J4566">
        <f t="shared" si="213"/>
        <v>63.819999999999993</v>
      </c>
      <c r="K4566">
        <f t="shared" si="214"/>
        <v>44.673999999999992</v>
      </c>
      <c r="L4566">
        <f t="shared" si="215"/>
        <v>6.3819999999999979</v>
      </c>
    </row>
    <row r="4567" spans="1:12" x14ac:dyDescent="0.35">
      <c r="A4567" t="s">
        <v>5392</v>
      </c>
      <c r="B4567" s="1">
        <v>45172</v>
      </c>
      <c r="C4567" t="s">
        <v>29</v>
      </c>
      <c r="D4567" t="s">
        <v>18</v>
      </c>
      <c r="E4567" t="s">
        <v>23</v>
      </c>
      <c r="F4567">
        <v>2</v>
      </c>
      <c r="G4567">
        <v>1479.97</v>
      </c>
      <c r="H4567">
        <v>0.3</v>
      </c>
      <c r="I4567" t="s">
        <v>226</v>
      </c>
      <c r="J4567">
        <f t="shared" si="213"/>
        <v>1477.97</v>
      </c>
      <c r="K4567">
        <f t="shared" si="214"/>
        <v>1034.579</v>
      </c>
      <c r="L4567">
        <f t="shared" si="215"/>
        <v>147.79699999999991</v>
      </c>
    </row>
    <row r="4568" spans="1:12" x14ac:dyDescent="0.35">
      <c r="A4568" t="s">
        <v>5393</v>
      </c>
      <c r="B4568" s="1">
        <v>45793</v>
      </c>
      <c r="C4568" t="s">
        <v>64</v>
      </c>
      <c r="D4568" t="s">
        <v>11</v>
      </c>
      <c r="E4568" t="s">
        <v>43</v>
      </c>
      <c r="F4568">
        <v>9</v>
      </c>
      <c r="G4568">
        <v>187.31</v>
      </c>
      <c r="H4568">
        <v>0.15</v>
      </c>
      <c r="I4568" t="s">
        <v>93</v>
      </c>
      <c r="J4568">
        <f t="shared" si="213"/>
        <v>178.31</v>
      </c>
      <c r="K4568">
        <f t="shared" si="214"/>
        <v>151.5635</v>
      </c>
      <c r="L4568">
        <f t="shared" si="215"/>
        <v>44.577500000000001</v>
      </c>
    </row>
    <row r="4569" spans="1:12" x14ac:dyDescent="0.35">
      <c r="A4569" t="s">
        <v>5394</v>
      </c>
      <c r="B4569" s="1">
        <v>44822</v>
      </c>
      <c r="C4569" t="s">
        <v>53</v>
      </c>
      <c r="D4569" t="s">
        <v>18</v>
      </c>
      <c r="E4569" t="s">
        <v>12</v>
      </c>
      <c r="F4569">
        <v>2</v>
      </c>
      <c r="G4569">
        <v>397</v>
      </c>
      <c r="H4569">
        <v>0</v>
      </c>
      <c r="I4569" t="s">
        <v>1635</v>
      </c>
      <c r="J4569">
        <f t="shared" si="213"/>
        <v>395</v>
      </c>
      <c r="K4569">
        <f t="shared" si="214"/>
        <v>395</v>
      </c>
      <c r="L4569">
        <f t="shared" si="215"/>
        <v>158</v>
      </c>
    </row>
    <row r="4570" spans="1:12" x14ac:dyDescent="0.35">
      <c r="A4570" t="s">
        <v>5395</v>
      </c>
      <c r="B4570" s="1">
        <v>45098</v>
      </c>
      <c r="C4570" t="s">
        <v>56</v>
      </c>
      <c r="D4570" t="s">
        <v>33</v>
      </c>
      <c r="E4570" t="s">
        <v>12</v>
      </c>
      <c r="F4570">
        <v>2</v>
      </c>
      <c r="G4570">
        <v>41.21</v>
      </c>
      <c r="H4570">
        <v>0.2</v>
      </c>
      <c r="I4570" t="s">
        <v>732</v>
      </c>
      <c r="J4570">
        <f t="shared" si="213"/>
        <v>39.21</v>
      </c>
      <c r="K4570">
        <f t="shared" si="214"/>
        <v>31.368000000000002</v>
      </c>
      <c r="L4570">
        <f t="shared" si="215"/>
        <v>7.8420000000000023</v>
      </c>
    </row>
    <row r="4571" spans="1:12" x14ac:dyDescent="0.35">
      <c r="A4571" t="s">
        <v>5396</v>
      </c>
      <c r="B4571" s="1">
        <v>45298</v>
      </c>
      <c r="C4571" t="s">
        <v>78</v>
      </c>
      <c r="D4571" t="s">
        <v>33</v>
      </c>
      <c r="E4571" t="s">
        <v>19</v>
      </c>
      <c r="F4571">
        <v>3</v>
      </c>
      <c r="G4571">
        <v>112.57</v>
      </c>
      <c r="H4571">
        <v>0</v>
      </c>
      <c r="I4571" t="s">
        <v>479</v>
      </c>
      <c r="J4571">
        <f t="shared" si="213"/>
        <v>109.57</v>
      </c>
      <c r="K4571">
        <f t="shared" si="214"/>
        <v>109.57</v>
      </c>
      <c r="L4571">
        <f t="shared" si="215"/>
        <v>43.828000000000003</v>
      </c>
    </row>
    <row r="4572" spans="1:12" x14ac:dyDescent="0.35">
      <c r="A4572" t="s">
        <v>5397</v>
      </c>
      <c r="B4572" s="1">
        <v>45996</v>
      </c>
      <c r="C4572" t="s">
        <v>17</v>
      </c>
      <c r="D4572" t="s">
        <v>18</v>
      </c>
      <c r="E4572" t="s">
        <v>19</v>
      </c>
      <c r="F4572">
        <v>10</v>
      </c>
      <c r="G4572">
        <v>594.47</v>
      </c>
      <c r="H4572">
        <v>0.15</v>
      </c>
      <c r="I4572" t="s">
        <v>2103</v>
      </c>
      <c r="J4572">
        <f t="shared" si="213"/>
        <v>584.47</v>
      </c>
      <c r="K4572">
        <f t="shared" si="214"/>
        <v>496.79950000000002</v>
      </c>
      <c r="L4572">
        <f t="shared" si="215"/>
        <v>146.11750000000001</v>
      </c>
    </row>
    <row r="4573" spans="1:12" x14ac:dyDescent="0.35">
      <c r="A4573" t="s">
        <v>5398</v>
      </c>
      <c r="B4573" s="1">
        <v>45454</v>
      </c>
      <c r="C4573" t="s">
        <v>17</v>
      </c>
      <c r="D4573" t="s">
        <v>18</v>
      </c>
      <c r="E4573" t="s">
        <v>43</v>
      </c>
      <c r="F4573">
        <v>9</v>
      </c>
      <c r="G4573">
        <v>940.05</v>
      </c>
      <c r="H4573">
        <v>0</v>
      </c>
      <c r="I4573" t="s">
        <v>67</v>
      </c>
      <c r="J4573">
        <f t="shared" si="213"/>
        <v>931.05</v>
      </c>
      <c r="K4573">
        <f t="shared" si="214"/>
        <v>931.05</v>
      </c>
      <c r="L4573">
        <f t="shared" si="215"/>
        <v>372.41999999999996</v>
      </c>
    </row>
    <row r="4574" spans="1:12" x14ac:dyDescent="0.35">
      <c r="A4574" t="s">
        <v>5399</v>
      </c>
      <c r="B4574" s="1">
        <v>44827</v>
      </c>
      <c r="C4574" t="s">
        <v>17</v>
      </c>
      <c r="D4574" t="s">
        <v>18</v>
      </c>
      <c r="E4574" t="s">
        <v>23</v>
      </c>
      <c r="F4574">
        <v>1</v>
      </c>
      <c r="G4574">
        <v>1317.48</v>
      </c>
      <c r="H4574">
        <v>0.15</v>
      </c>
      <c r="I4574" t="s">
        <v>428</v>
      </c>
      <c r="J4574">
        <f t="shared" si="213"/>
        <v>1316.48</v>
      </c>
      <c r="K4574">
        <f t="shared" si="214"/>
        <v>1119.008</v>
      </c>
      <c r="L4574">
        <f t="shared" si="215"/>
        <v>329.12</v>
      </c>
    </row>
    <row r="4575" spans="1:12" x14ac:dyDescent="0.35">
      <c r="A4575" t="s">
        <v>5400</v>
      </c>
      <c r="B4575" s="1">
        <v>45927</v>
      </c>
      <c r="C4575" t="s">
        <v>10</v>
      </c>
      <c r="D4575" t="s">
        <v>11</v>
      </c>
      <c r="E4575" t="s">
        <v>12</v>
      </c>
      <c r="F4575">
        <v>10</v>
      </c>
      <c r="G4575">
        <v>746.29</v>
      </c>
      <c r="H4575">
        <v>0</v>
      </c>
      <c r="I4575" t="s">
        <v>1268</v>
      </c>
      <c r="J4575">
        <f t="shared" si="213"/>
        <v>736.29</v>
      </c>
      <c r="K4575">
        <f t="shared" si="214"/>
        <v>736.29</v>
      </c>
      <c r="L4575">
        <f t="shared" si="215"/>
        <v>294.51600000000002</v>
      </c>
    </row>
    <row r="4576" spans="1:12" x14ac:dyDescent="0.35">
      <c r="A4576" t="s">
        <v>5401</v>
      </c>
      <c r="B4576" s="1">
        <v>45460</v>
      </c>
      <c r="C4576" t="s">
        <v>26</v>
      </c>
      <c r="D4576" t="s">
        <v>18</v>
      </c>
      <c r="E4576" t="s">
        <v>19</v>
      </c>
      <c r="F4576">
        <v>6</v>
      </c>
      <c r="G4576">
        <v>1116.68</v>
      </c>
      <c r="H4576">
        <v>0</v>
      </c>
      <c r="I4576" t="s">
        <v>2378</v>
      </c>
      <c r="J4576">
        <f t="shared" si="213"/>
        <v>1110.68</v>
      </c>
      <c r="K4576">
        <f t="shared" si="214"/>
        <v>1110.68</v>
      </c>
      <c r="L4576">
        <f t="shared" si="215"/>
        <v>444.27200000000005</v>
      </c>
    </row>
    <row r="4577" spans="1:12" x14ac:dyDescent="0.35">
      <c r="A4577" t="s">
        <v>5402</v>
      </c>
      <c r="B4577" s="1">
        <v>45554</v>
      </c>
      <c r="C4577" t="s">
        <v>50</v>
      </c>
      <c r="D4577" t="s">
        <v>11</v>
      </c>
      <c r="E4577" t="s">
        <v>43</v>
      </c>
      <c r="F4577">
        <v>8</v>
      </c>
      <c r="G4577">
        <v>249.56</v>
      </c>
      <c r="H4577">
        <v>0.1</v>
      </c>
      <c r="I4577" t="s">
        <v>1653</v>
      </c>
      <c r="J4577">
        <f t="shared" si="213"/>
        <v>241.56</v>
      </c>
      <c r="K4577">
        <f t="shared" si="214"/>
        <v>217.404</v>
      </c>
      <c r="L4577">
        <f t="shared" si="215"/>
        <v>72.467999999999989</v>
      </c>
    </row>
    <row r="4578" spans="1:12" x14ac:dyDescent="0.35">
      <c r="A4578" t="s">
        <v>5403</v>
      </c>
      <c r="B4578" s="1">
        <v>44631</v>
      </c>
      <c r="C4578" t="s">
        <v>141</v>
      </c>
      <c r="D4578" t="s">
        <v>33</v>
      </c>
      <c r="E4578" t="s">
        <v>12</v>
      </c>
      <c r="F4578">
        <v>2</v>
      </c>
      <c r="G4578">
        <v>114.94</v>
      </c>
      <c r="H4578">
        <v>0</v>
      </c>
      <c r="I4578" t="s">
        <v>807</v>
      </c>
      <c r="J4578">
        <f t="shared" si="213"/>
        <v>112.94</v>
      </c>
      <c r="K4578">
        <f t="shared" si="214"/>
        <v>112.94</v>
      </c>
      <c r="L4578">
        <f t="shared" si="215"/>
        <v>45.176000000000002</v>
      </c>
    </row>
    <row r="4579" spans="1:12" x14ac:dyDescent="0.35">
      <c r="A4579" t="s">
        <v>5404</v>
      </c>
      <c r="B4579" s="1">
        <v>45963</v>
      </c>
      <c r="C4579" t="s">
        <v>22</v>
      </c>
      <c r="D4579" t="s">
        <v>11</v>
      </c>
      <c r="E4579" t="s">
        <v>23</v>
      </c>
      <c r="F4579">
        <v>6</v>
      </c>
      <c r="G4579">
        <v>352.34</v>
      </c>
      <c r="H4579">
        <v>0.1</v>
      </c>
      <c r="I4579" t="s">
        <v>2378</v>
      </c>
      <c r="J4579">
        <f t="shared" si="213"/>
        <v>346.34</v>
      </c>
      <c r="K4579">
        <f t="shared" si="214"/>
        <v>311.70599999999996</v>
      </c>
      <c r="L4579">
        <f t="shared" si="215"/>
        <v>103.90199999999999</v>
      </c>
    </row>
    <row r="4580" spans="1:12" x14ac:dyDescent="0.35">
      <c r="A4580" t="s">
        <v>5405</v>
      </c>
      <c r="B4580" s="1">
        <v>45949</v>
      </c>
      <c r="C4580" t="s">
        <v>61</v>
      </c>
      <c r="D4580" t="s">
        <v>33</v>
      </c>
      <c r="E4580" t="s">
        <v>19</v>
      </c>
      <c r="F4580">
        <v>1</v>
      </c>
      <c r="G4580">
        <v>51.41</v>
      </c>
      <c r="H4580">
        <v>0</v>
      </c>
      <c r="I4580" t="s">
        <v>671</v>
      </c>
      <c r="J4580">
        <f t="shared" si="213"/>
        <v>50.41</v>
      </c>
      <c r="K4580">
        <f t="shared" si="214"/>
        <v>50.41</v>
      </c>
      <c r="L4580">
        <f t="shared" si="215"/>
        <v>20.164000000000001</v>
      </c>
    </row>
    <row r="4581" spans="1:12" x14ac:dyDescent="0.35">
      <c r="A4581" t="s">
        <v>5406</v>
      </c>
      <c r="B4581" s="1">
        <v>45876</v>
      </c>
      <c r="C4581" t="s">
        <v>26</v>
      </c>
      <c r="D4581" t="s">
        <v>18</v>
      </c>
      <c r="E4581" t="s">
        <v>23</v>
      </c>
      <c r="F4581">
        <v>10</v>
      </c>
      <c r="G4581">
        <v>788.55</v>
      </c>
      <c r="H4581">
        <v>0.1</v>
      </c>
      <c r="I4581" t="s">
        <v>3951</v>
      </c>
      <c r="J4581">
        <f t="shared" si="213"/>
        <v>778.55</v>
      </c>
      <c r="K4581">
        <f t="shared" si="214"/>
        <v>700.69499999999994</v>
      </c>
      <c r="L4581">
        <f t="shared" si="215"/>
        <v>233.565</v>
      </c>
    </row>
    <row r="4582" spans="1:12" x14ac:dyDescent="0.35">
      <c r="A4582" t="s">
        <v>5407</v>
      </c>
      <c r="B4582" s="1">
        <v>44724</v>
      </c>
      <c r="C4582" t="s">
        <v>53</v>
      </c>
      <c r="D4582" t="s">
        <v>18</v>
      </c>
      <c r="E4582" t="s">
        <v>23</v>
      </c>
      <c r="F4582">
        <v>9</v>
      </c>
      <c r="G4582">
        <v>1235.8499999999999</v>
      </c>
      <c r="H4582">
        <v>0.3</v>
      </c>
      <c r="I4582" t="s">
        <v>969</v>
      </c>
      <c r="J4582">
        <f t="shared" si="213"/>
        <v>1226.8499999999999</v>
      </c>
      <c r="K4582">
        <f t="shared" si="214"/>
        <v>858.79499999999985</v>
      </c>
      <c r="L4582">
        <f t="shared" si="215"/>
        <v>122.68499999999995</v>
      </c>
    </row>
    <row r="4583" spans="1:12" x14ac:dyDescent="0.35">
      <c r="A4583" t="s">
        <v>5408</v>
      </c>
      <c r="B4583" s="1">
        <v>44959</v>
      </c>
      <c r="C4583" t="s">
        <v>156</v>
      </c>
      <c r="D4583" t="s">
        <v>33</v>
      </c>
      <c r="E4583" t="s">
        <v>23</v>
      </c>
      <c r="F4583">
        <v>6</v>
      </c>
      <c r="G4583">
        <v>40.119999999999997</v>
      </c>
      <c r="H4583">
        <v>0</v>
      </c>
      <c r="I4583" t="s">
        <v>3667</v>
      </c>
      <c r="J4583">
        <f t="shared" si="213"/>
        <v>34.119999999999997</v>
      </c>
      <c r="K4583">
        <f t="shared" si="214"/>
        <v>34.119999999999997</v>
      </c>
      <c r="L4583">
        <f t="shared" si="215"/>
        <v>13.648</v>
      </c>
    </row>
    <row r="4584" spans="1:12" x14ac:dyDescent="0.35">
      <c r="A4584" t="s">
        <v>5409</v>
      </c>
      <c r="B4584" s="1">
        <v>45471</v>
      </c>
      <c r="C4584" t="s">
        <v>156</v>
      </c>
      <c r="D4584" t="s">
        <v>33</v>
      </c>
      <c r="E4584" t="s">
        <v>23</v>
      </c>
      <c r="F4584">
        <v>4</v>
      </c>
      <c r="G4584">
        <v>33.799999999999997</v>
      </c>
      <c r="H4584">
        <v>0.15</v>
      </c>
      <c r="I4584" t="s">
        <v>439</v>
      </c>
      <c r="J4584">
        <f t="shared" si="213"/>
        <v>29.799999999999997</v>
      </c>
      <c r="K4584">
        <f t="shared" si="214"/>
        <v>25.33</v>
      </c>
      <c r="L4584">
        <f t="shared" si="215"/>
        <v>7.4499999999999993</v>
      </c>
    </row>
    <row r="4585" spans="1:12" x14ac:dyDescent="0.35">
      <c r="A4585" t="s">
        <v>5410</v>
      </c>
      <c r="B4585" s="1">
        <v>45980</v>
      </c>
      <c r="C4585" t="s">
        <v>141</v>
      </c>
      <c r="D4585" t="s">
        <v>33</v>
      </c>
      <c r="E4585" t="s">
        <v>19</v>
      </c>
      <c r="F4585">
        <v>10</v>
      </c>
      <c r="G4585">
        <v>139.11000000000001</v>
      </c>
      <c r="H4585">
        <v>0.1</v>
      </c>
      <c r="I4585" t="s">
        <v>996</v>
      </c>
      <c r="J4585">
        <f t="shared" si="213"/>
        <v>129.11000000000001</v>
      </c>
      <c r="K4585">
        <f t="shared" si="214"/>
        <v>116.19900000000001</v>
      </c>
      <c r="L4585">
        <f t="shared" si="215"/>
        <v>38.733000000000004</v>
      </c>
    </row>
    <row r="4586" spans="1:12" x14ac:dyDescent="0.35">
      <c r="A4586" t="s">
        <v>5411</v>
      </c>
      <c r="B4586" s="1">
        <v>45555</v>
      </c>
      <c r="C4586" t="s">
        <v>71</v>
      </c>
      <c r="D4586" t="s">
        <v>33</v>
      </c>
      <c r="E4586" t="s">
        <v>23</v>
      </c>
      <c r="F4586">
        <v>4</v>
      </c>
      <c r="G4586">
        <v>46.8</v>
      </c>
      <c r="H4586">
        <v>0.1</v>
      </c>
      <c r="I4586" t="s">
        <v>3724</v>
      </c>
      <c r="J4586">
        <f t="shared" si="213"/>
        <v>42.8</v>
      </c>
      <c r="K4586">
        <f t="shared" si="214"/>
        <v>38.519999999999996</v>
      </c>
      <c r="L4586">
        <f t="shared" si="215"/>
        <v>12.84</v>
      </c>
    </row>
    <row r="4587" spans="1:12" x14ac:dyDescent="0.35">
      <c r="A4587" t="s">
        <v>5412</v>
      </c>
      <c r="B4587" s="1">
        <v>44798</v>
      </c>
      <c r="C4587" t="s">
        <v>17</v>
      </c>
      <c r="D4587" t="s">
        <v>18</v>
      </c>
      <c r="E4587" t="s">
        <v>19</v>
      </c>
      <c r="F4587">
        <v>6</v>
      </c>
      <c r="G4587">
        <v>1371.6</v>
      </c>
      <c r="H4587">
        <v>0</v>
      </c>
      <c r="I4587" t="s">
        <v>781</v>
      </c>
      <c r="J4587">
        <f t="shared" si="213"/>
        <v>1365.6</v>
      </c>
      <c r="K4587">
        <f t="shared" si="214"/>
        <v>1365.6</v>
      </c>
      <c r="L4587">
        <f t="shared" si="215"/>
        <v>546.24</v>
      </c>
    </row>
    <row r="4588" spans="1:12" x14ac:dyDescent="0.35">
      <c r="A4588" t="s">
        <v>5413</v>
      </c>
      <c r="B4588" s="1">
        <v>45415</v>
      </c>
      <c r="C4588" t="s">
        <v>50</v>
      </c>
      <c r="D4588" t="s">
        <v>11</v>
      </c>
      <c r="E4588" t="s">
        <v>23</v>
      </c>
      <c r="F4588">
        <v>3</v>
      </c>
      <c r="G4588">
        <v>496.38</v>
      </c>
      <c r="H4588">
        <v>0.1</v>
      </c>
      <c r="I4588" t="s">
        <v>2150</v>
      </c>
      <c r="J4588">
        <f t="shared" si="213"/>
        <v>493.38</v>
      </c>
      <c r="K4588">
        <f t="shared" si="214"/>
        <v>444.04200000000003</v>
      </c>
      <c r="L4588">
        <f t="shared" si="215"/>
        <v>148.01400000000007</v>
      </c>
    </row>
    <row r="4589" spans="1:12" x14ac:dyDescent="0.35">
      <c r="A4589" t="s">
        <v>5414</v>
      </c>
      <c r="B4589" s="1">
        <v>45045</v>
      </c>
      <c r="C4589" t="s">
        <v>40</v>
      </c>
      <c r="D4589" t="s">
        <v>33</v>
      </c>
      <c r="E4589" t="s">
        <v>19</v>
      </c>
      <c r="F4589">
        <v>10</v>
      </c>
      <c r="G4589">
        <v>82.23</v>
      </c>
      <c r="H4589">
        <v>0.3</v>
      </c>
      <c r="I4589" t="s">
        <v>1465</v>
      </c>
      <c r="J4589">
        <f t="shared" si="213"/>
        <v>72.23</v>
      </c>
      <c r="K4589">
        <f t="shared" si="214"/>
        <v>50.561</v>
      </c>
      <c r="L4589">
        <f t="shared" si="215"/>
        <v>7.222999999999999</v>
      </c>
    </row>
    <row r="4590" spans="1:12" x14ac:dyDescent="0.35">
      <c r="A4590" t="s">
        <v>5415</v>
      </c>
      <c r="B4590" s="1">
        <v>45702</v>
      </c>
      <c r="C4590" t="s">
        <v>50</v>
      </c>
      <c r="D4590" t="s">
        <v>11</v>
      </c>
      <c r="E4590" t="s">
        <v>43</v>
      </c>
      <c r="F4590">
        <v>8</v>
      </c>
      <c r="G4590">
        <v>782.74</v>
      </c>
      <c r="H4590">
        <v>0</v>
      </c>
      <c r="I4590" t="s">
        <v>147</v>
      </c>
      <c r="J4590">
        <f t="shared" si="213"/>
        <v>774.74</v>
      </c>
      <c r="K4590">
        <f t="shared" si="214"/>
        <v>774.74</v>
      </c>
      <c r="L4590">
        <f t="shared" si="215"/>
        <v>309.89600000000002</v>
      </c>
    </row>
    <row r="4591" spans="1:12" x14ac:dyDescent="0.35">
      <c r="A4591" t="s">
        <v>5416</v>
      </c>
      <c r="B4591" s="1">
        <v>44981</v>
      </c>
      <c r="C4591" t="s">
        <v>26</v>
      </c>
      <c r="D4591" t="s">
        <v>18</v>
      </c>
      <c r="E4591" t="s">
        <v>43</v>
      </c>
      <c r="F4591">
        <v>9</v>
      </c>
      <c r="G4591">
        <v>730.56</v>
      </c>
      <c r="H4591">
        <v>0.1</v>
      </c>
      <c r="I4591" t="s">
        <v>1306</v>
      </c>
      <c r="J4591">
        <f t="shared" si="213"/>
        <v>721.56</v>
      </c>
      <c r="K4591">
        <f t="shared" si="214"/>
        <v>649.404</v>
      </c>
      <c r="L4591">
        <f t="shared" si="215"/>
        <v>216.46800000000002</v>
      </c>
    </row>
    <row r="4592" spans="1:12" x14ac:dyDescent="0.35">
      <c r="A4592" t="s">
        <v>5417</v>
      </c>
      <c r="B4592" s="1">
        <v>45303</v>
      </c>
      <c r="C4592" t="s">
        <v>99</v>
      </c>
      <c r="D4592" t="s">
        <v>33</v>
      </c>
      <c r="E4592" t="s">
        <v>12</v>
      </c>
      <c r="F4592">
        <v>2</v>
      </c>
      <c r="G4592">
        <v>120.97</v>
      </c>
      <c r="H4592">
        <v>0.2</v>
      </c>
      <c r="I4592" t="s">
        <v>732</v>
      </c>
      <c r="J4592">
        <f t="shared" si="213"/>
        <v>118.97</v>
      </c>
      <c r="K4592">
        <f t="shared" si="214"/>
        <v>95.176000000000002</v>
      </c>
      <c r="L4592">
        <f t="shared" si="215"/>
        <v>23.794000000000011</v>
      </c>
    </row>
    <row r="4593" spans="1:12" x14ac:dyDescent="0.35">
      <c r="A4593" t="s">
        <v>5418</v>
      </c>
      <c r="B4593" s="1">
        <v>45102</v>
      </c>
      <c r="C4593" t="s">
        <v>26</v>
      </c>
      <c r="D4593" t="s">
        <v>18</v>
      </c>
      <c r="E4593" t="s">
        <v>19</v>
      </c>
      <c r="F4593">
        <v>7</v>
      </c>
      <c r="G4593">
        <v>440.42</v>
      </c>
      <c r="H4593">
        <v>0.2</v>
      </c>
      <c r="I4593" t="s">
        <v>1246</v>
      </c>
      <c r="J4593">
        <f t="shared" si="213"/>
        <v>433.42</v>
      </c>
      <c r="K4593">
        <f t="shared" si="214"/>
        <v>346.73600000000005</v>
      </c>
      <c r="L4593">
        <f t="shared" si="215"/>
        <v>86.684000000000026</v>
      </c>
    </row>
    <row r="4594" spans="1:12" x14ac:dyDescent="0.35">
      <c r="A4594" t="s">
        <v>5419</v>
      </c>
      <c r="B4594" s="1">
        <v>45542</v>
      </c>
      <c r="C4594" t="s">
        <v>78</v>
      </c>
      <c r="D4594" t="s">
        <v>33</v>
      </c>
      <c r="E4594" t="s">
        <v>23</v>
      </c>
      <c r="F4594">
        <v>8</v>
      </c>
      <c r="G4594">
        <v>45.26</v>
      </c>
      <c r="H4594">
        <v>0.15</v>
      </c>
      <c r="I4594" t="s">
        <v>912</v>
      </c>
      <c r="J4594">
        <f t="shared" si="213"/>
        <v>37.26</v>
      </c>
      <c r="K4594">
        <f t="shared" si="214"/>
        <v>31.670999999999996</v>
      </c>
      <c r="L4594">
        <f t="shared" si="215"/>
        <v>9.3149999999999977</v>
      </c>
    </row>
    <row r="4595" spans="1:12" x14ac:dyDescent="0.35">
      <c r="A4595" t="s">
        <v>5420</v>
      </c>
      <c r="B4595" s="1">
        <v>44852</v>
      </c>
      <c r="C4595" t="s">
        <v>64</v>
      </c>
      <c r="D4595" t="s">
        <v>11</v>
      </c>
      <c r="E4595" t="s">
        <v>23</v>
      </c>
      <c r="F4595">
        <v>8</v>
      </c>
      <c r="G4595">
        <v>326.89</v>
      </c>
      <c r="H4595">
        <v>0</v>
      </c>
      <c r="I4595" t="s">
        <v>110</v>
      </c>
      <c r="J4595">
        <f t="shared" si="213"/>
        <v>318.89</v>
      </c>
      <c r="K4595">
        <f t="shared" si="214"/>
        <v>318.89</v>
      </c>
      <c r="L4595">
        <f t="shared" si="215"/>
        <v>127.55600000000001</v>
      </c>
    </row>
    <row r="4596" spans="1:12" x14ac:dyDescent="0.35">
      <c r="A4596" t="s">
        <v>5421</v>
      </c>
      <c r="B4596" s="1">
        <v>45714</v>
      </c>
      <c r="C4596" t="s">
        <v>26</v>
      </c>
      <c r="D4596" t="s">
        <v>18</v>
      </c>
      <c r="E4596" t="s">
        <v>43</v>
      </c>
      <c r="F4596">
        <v>6</v>
      </c>
      <c r="G4596">
        <v>789.89</v>
      </c>
      <c r="H4596">
        <v>0.3</v>
      </c>
      <c r="I4596" t="s">
        <v>264</v>
      </c>
      <c r="J4596">
        <f t="shared" si="213"/>
        <v>783.89</v>
      </c>
      <c r="K4596">
        <f t="shared" si="214"/>
        <v>548.72299999999996</v>
      </c>
      <c r="L4596">
        <f t="shared" si="215"/>
        <v>78.38900000000001</v>
      </c>
    </row>
    <row r="4597" spans="1:12" x14ac:dyDescent="0.35">
      <c r="A4597" t="s">
        <v>5422</v>
      </c>
      <c r="B4597" s="1">
        <v>44945</v>
      </c>
      <c r="C4597" t="s">
        <v>29</v>
      </c>
      <c r="D4597" t="s">
        <v>18</v>
      </c>
      <c r="E4597" t="s">
        <v>19</v>
      </c>
      <c r="F4597">
        <v>1</v>
      </c>
      <c r="G4597">
        <v>553.16</v>
      </c>
      <c r="H4597">
        <v>0</v>
      </c>
      <c r="I4597" t="s">
        <v>1246</v>
      </c>
      <c r="J4597">
        <f t="shared" si="213"/>
        <v>552.16</v>
      </c>
      <c r="K4597">
        <f t="shared" si="214"/>
        <v>552.16</v>
      </c>
      <c r="L4597">
        <f t="shared" si="215"/>
        <v>220.86399999999998</v>
      </c>
    </row>
    <row r="4598" spans="1:12" x14ac:dyDescent="0.35">
      <c r="A4598" t="s">
        <v>5423</v>
      </c>
      <c r="B4598" s="1">
        <v>44794</v>
      </c>
      <c r="C4598" t="s">
        <v>71</v>
      </c>
      <c r="D4598" t="s">
        <v>33</v>
      </c>
      <c r="E4598" t="s">
        <v>23</v>
      </c>
      <c r="F4598">
        <v>6</v>
      </c>
      <c r="G4598">
        <v>84.83</v>
      </c>
      <c r="H4598">
        <v>0.1</v>
      </c>
      <c r="I4598" t="s">
        <v>1151</v>
      </c>
      <c r="J4598">
        <f t="shared" si="213"/>
        <v>78.83</v>
      </c>
      <c r="K4598">
        <f t="shared" si="214"/>
        <v>70.947000000000003</v>
      </c>
      <c r="L4598">
        <f t="shared" si="215"/>
        <v>23.649000000000008</v>
      </c>
    </row>
    <row r="4599" spans="1:12" x14ac:dyDescent="0.35">
      <c r="A4599" t="s">
        <v>5424</v>
      </c>
      <c r="B4599" s="1">
        <v>45723</v>
      </c>
      <c r="C4599" t="s">
        <v>10</v>
      </c>
      <c r="D4599" t="s">
        <v>11</v>
      </c>
      <c r="E4599" t="s">
        <v>43</v>
      </c>
      <c r="F4599">
        <v>5</v>
      </c>
      <c r="G4599">
        <v>744.17</v>
      </c>
      <c r="H4599">
        <v>0.1</v>
      </c>
      <c r="I4599" t="s">
        <v>563</v>
      </c>
      <c r="J4599">
        <f t="shared" si="213"/>
        <v>739.17</v>
      </c>
      <c r="K4599">
        <f t="shared" si="214"/>
        <v>665.25299999999993</v>
      </c>
      <c r="L4599">
        <f t="shared" si="215"/>
        <v>221.75099999999998</v>
      </c>
    </row>
    <row r="4600" spans="1:12" x14ac:dyDescent="0.35">
      <c r="A4600" t="s">
        <v>5425</v>
      </c>
      <c r="B4600" s="1">
        <v>45523</v>
      </c>
      <c r="C4600" t="s">
        <v>10</v>
      </c>
      <c r="D4600" t="s">
        <v>11</v>
      </c>
      <c r="E4600" t="s">
        <v>12</v>
      </c>
      <c r="F4600">
        <v>10</v>
      </c>
      <c r="G4600">
        <v>225.72</v>
      </c>
      <c r="H4600">
        <v>0</v>
      </c>
      <c r="I4600" t="s">
        <v>441</v>
      </c>
      <c r="J4600">
        <f t="shared" si="213"/>
        <v>215.72</v>
      </c>
      <c r="K4600">
        <f t="shared" si="214"/>
        <v>215.72</v>
      </c>
      <c r="L4600">
        <f t="shared" si="215"/>
        <v>86.288000000000011</v>
      </c>
    </row>
    <row r="4601" spans="1:12" x14ac:dyDescent="0.35">
      <c r="A4601" t="s">
        <v>5426</v>
      </c>
      <c r="B4601" s="1">
        <v>45046</v>
      </c>
      <c r="C4601" t="s">
        <v>64</v>
      </c>
      <c r="D4601" t="s">
        <v>11</v>
      </c>
      <c r="E4601" t="s">
        <v>12</v>
      </c>
      <c r="F4601">
        <v>6</v>
      </c>
      <c r="G4601">
        <v>509.4</v>
      </c>
      <c r="H4601">
        <v>0.15</v>
      </c>
      <c r="I4601" t="s">
        <v>91</v>
      </c>
      <c r="J4601">
        <f t="shared" si="213"/>
        <v>503.4</v>
      </c>
      <c r="K4601">
        <f t="shared" si="214"/>
        <v>427.89</v>
      </c>
      <c r="L4601">
        <f t="shared" si="215"/>
        <v>125.85000000000002</v>
      </c>
    </row>
    <row r="4602" spans="1:12" x14ac:dyDescent="0.35">
      <c r="A4602" t="s">
        <v>5427</v>
      </c>
      <c r="B4602" s="1">
        <v>45372</v>
      </c>
      <c r="C4602" t="s">
        <v>10</v>
      </c>
      <c r="D4602" t="s">
        <v>11</v>
      </c>
      <c r="E4602" t="s">
        <v>19</v>
      </c>
      <c r="F4602">
        <v>10</v>
      </c>
      <c r="G4602">
        <v>352.5</v>
      </c>
      <c r="H4602">
        <v>0</v>
      </c>
      <c r="I4602" t="s">
        <v>1607</v>
      </c>
      <c r="J4602">
        <f t="shared" si="213"/>
        <v>342.5</v>
      </c>
      <c r="K4602">
        <f t="shared" si="214"/>
        <v>342.5</v>
      </c>
      <c r="L4602">
        <f t="shared" si="215"/>
        <v>137</v>
      </c>
    </row>
    <row r="4603" spans="1:12" x14ac:dyDescent="0.35">
      <c r="A4603" t="s">
        <v>5428</v>
      </c>
      <c r="B4603" s="1">
        <v>45563</v>
      </c>
      <c r="C4603" t="s">
        <v>17</v>
      </c>
      <c r="D4603" t="s">
        <v>18</v>
      </c>
      <c r="E4603" t="s">
        <v>23</v>
      </c>
      <c r="F4603">
        <v>9</v>
      </c>
      <c r="G4603">
        <v>1012.3</v>
      </c>
      <c r="H4603">
        <v>0.2</v>
      </c>
      <c r="I4603" t="s">
        <v>1357</v>
      </c>
      <c r="J4603">
        <f t="shared" si="213"/>
        <v>1003.3</v>
      </c>
      <c r="K4603">
        <f t="shared" si="214"/>
        <v>802.64</v>
      </c>
      <c r="L4603">
        <f t="shared" si="215"/>
        <v>200.66000000000008</v>
      </c>
    </row>
    <row r="4604" spans="1:12" x14ac:dyDescent="0.35">
      <c r="A4604" t="s">
        <v>5429</v>
      </c>
      <c r="B4604" s="1">
        <v>45514</v>
      </c>
      <c r="C4604" t="s">
        <v>71</v>
      </c>
      <c r="D4604" t="s">
        <v>33</v>
      </c>
      <c r="E4604" t="s">
        <v>19</v>
      </c>
      <c r="F4604">
        <v>10</v>
      </c>
      <c r="G4604">
        <v>140.13999999999999</v>
      </c>
      <c r="H4604">
        <v>0.15</v>
      </c>
      <c r="I4604" t="s">
        <v>1838</v>
      </c>
      <c r="J4604">
        <f t="shared" si="213"/>
        <v>130.13999999999999</v>
      </c>
      <c r="K4604">
        <f t="shared" si="214"/>
        <v>110.61899999999999</v>
      </c>
      <c r="L4604">
        <f t="shared" si="215"/>
        <v>32.534999999999997</v>
      </c>
    </row>
    <row r="4605" spans="1:12" x14ac:dyDescent="0.35">
      <c r="A4605" t="s">
        <v>5430</v>
      </c>
      <c r="B4605" s="1">
        <v>45350</v>
      </c>
      <c r="C4605" t="s">
        <v>56</v>
      </c>
      <c r="D4605" t="s">
        <v>33</v>
      </c>
      <c r="E4605" t="s">
        <v>23</v>
      </c>
      <c r="F4605">
        <v>10</v>
      </c>
      <c r="G4605">
        <v>149.38999999999999</v>
      </c>
      <c r="H4605">
        <v>0.2</v>
      </c>
      <c r="I4605" t="s">
        <v>559</v>
      </c>
      <c r="J4605">
        <f t="shared" si="213"/>
        <v>139.38999999999999</v>
      </c>
      <c r="K4605">
        <f t="shared" si="214"/>
        <v>111.512</v>
      </c>
      <c r="L4605">
        <f t="shared" si="215"/>
        <v>27.878000000000014</v>
      </c>
    </row>
    <row r="4606" spans="1:12" x14ac:dyDescent="0.35">
      <c r="A4606" t="s">
        <v>5431</v>
      </c>
      <c r="B4606" s="1">
        <v>44675</v>
      </c>
      <c r="C4606" t="s">
        <v>17</v>
      </c>
      <c r="D4606" t="s">
        <v>18</v>
      </c>
      <c r="E4606" t="s">
        <v>43</v>
      </c>
      <c r="F4606">
        <v>6</v>
      </c>
      <c r="G4606">
        <v>1026.46</v>
      </c>
      <c r="H4606">
        <v>0.15</v>
      </c>
      <c r="I4606" t="s">
        <v>2300</v>
      </c>
      <c r="J4606">
        <f t="shared" si="213"/>
        <v>1020.46</v>
      </c>
      <c r="K4606">
        <f t="shared" si="214"/>
        <v>867.39099999999996</v>
      </c>
      <c r="L4606">
        <f t="shared" si="215"/>
        <v>255.11500000000001</v>
      </c>
    </row>
    <row r="4607" spans="1:12" x14ac:dyDescent="0.35">
      <c r="A4607" t="s">
        <v>5432</v>
      </c>
      <c r="B4607" s="1">
        <v>45380</v>
      </c>
      <c r="C4607" t="s">
        <v>22</v>
      </c>
      <c r="D4607" t="s">
        <v>11</v>
      </c>
      <c r="E4607" t="s">
        <v>19</v>
      </c>
      <c r="F4607">
        <v>1</v>
      </c>
      <c r="G4607">
        <v>746.81</v>
      </c>
      <c r="H4607">
        <v>0.2</v>
      </c>
      <c r="I4607" t="s">
        <v>525</v>
      </c>
      <c r="J4607">
        <f t="shared" si="213"/>
        <v>745.81</v>
      </c>
      <c r="K4607">
        <f t="shared" si="214"/>
        <v>596.64800000000002</v>
      </c>
      <c r="L4607">
        <f t="shared" si="215"/>
        <v>149.16200000000009</v>
      </c>
    </row>
    <row r="4608" spans="1:12" x14ac:dyDescent="0.35">
      <c r="A4608" t="s">
        <v>5433</v>
      </c>
      <c r="B4608" s="1">
        <v>44864</v>
      </c>
      <c r="C4608" t="s">
        <v>32</v>
      </c>
      <c r="D4608" t="s">
        <v>33</v>
      </c>
      <c r="E4608" t="s">
        <v>12</v>
      </c>
      <c r="F4608">
        <v>8</v>
      </c>
      <c r="G4608">
        <v>79.94</v>
      </c>
      <c r="H4608">
        <v>0.1</v>
      </c>
      <c r="I4608" t="s">
        <v>309</v>
      </c>
      <c r="J4608">
        <f t="shared" si="213"/>
        <v>71.94</v>
      </c>
      <c r="K4608">
        <f t="shared" si="214"/>
        <v>64.745999999999995</v>
      </c>
      <c r="L4608">
        <f t="shared" si="215"/>
        <v>21.582000000000001</v>
      </c>
    </row>
    <row r="4609" spans="1:12" x14ac:dyDescent="0.35">
      <c r="A4609" t="s">
        <v>5434</v>
      </c>
      <c r="B4609" s="1">
        <v>44594</v>
      </c>
      <c r="C4609" t="s">
        <v>156</v>
      </c>
      <c r="D4609" t="s">
        <v>33</v>
      </c>
      <c r="E4609" t="s">
        <v>19</v>
      </c>
      <c r="F4609">
        <v>6</v>
      </c>
      <c r="G4609">
        <v>66.680000000000007</v>
      </c>
      <c r="H4609">
        <v>0</v>
      </c>
      <c r="I4609" t="s">
        <v>1163</v>
      </c>
      <c r="J4609">
        <f t="shared" si="213"/>
        <v>60.680000000000007</v>
      </c>
      <c r="K4609">
        <f t="shared" si="214"/>
        <v>60.680000000000007</v>
      </c>
      <c r="L4609">
        <f t="shared" si="215"/>
        <v>24.272000000000006</v>
      </c>
    </row>
    <row r="4610" spans="1:12" x14ac:dyDescent="0.35">
      <c r="A4610" t="s">
        <v>5435</v>
      </c>
      <c r="B4610" s="1">
        <v>45216</v>
      </c>
      <c r="C4610" t="s">
        <v>50</v>
      </c>
      <c r="D4610" t="s">
        <v>11</v>
      </c>
      <c r="E4610" t="s">
        <v>12</v>
      </c>
      <c r="F4610">
        <v>5</v>
      </c>
      <c r="G4610">
        <v>651.16</v>
      </c>
      <c r="H4610">
        <v>0.1</v>
      </c>
      <c r="I4610" t="s">
        <v>655</v>
      </c>
      <c r="J4610">
        <f t="shared" ref="J4610:J4673" si="216">G4610-F4610</f>
        <v>646.16</v>
      </c>
      <c r="K4610">
        <f t="shared" ref="K4610:K4673" si="217">J4610*(1-H4610)</f>
        <v>581.54399999999998</v>
      </c>
      <c r="L4610">
        <f t="shared" ref="L4610:L4673" si="218">K4610-(J4610*0.6)</f>
        <v>193.84800000000001</v>
      </c>
    </row>
    <row r="4611" spans="1:12" x14ac:dyDescent="0.35">
      <c r="A4611" t="s">
        <v>5436</v>
      </c>
      <c r="B4611" s="1">
        <v>45770</v>
      </c>
      <c r="C4611" t="s">
        <v>26</v>
      </c>
      <c r="D4611" t="s">
        <v>18</v>
      </c>
      <c r="E4611" t="s">
        <v>19</v>
      </c>
      <c r="F4611">
        <v>9</v>
      </c>
      <c r="G4611">
        <v>1039.76</v>
      </c>
      <c r="H4611">
        <v>0.1</v>
      </c>
      <c r="I4611" t="s">
        <v>900</v>
      </c>
      <c r="J4611">
        <f t="shared" si="216"/>
        <v>1030.76</v>
      </c>
      <c r="K4611">
        <f t="shared" si="217"/>
        <v>927.68399999999997</v>
      </c>
      <c r="L4611">
        <f t="shared" si="218"/>
        <v>309.22799999999995</v>
      </c>
    </row>
    <row r="4612" spans="1:12" x14ac:dyDescent="0.35">
      <c r="A4612" t="s">
        <v>5437</v>
      </c>
      <c r="B4612" s="1">
        <v>46019</v>
      </c>
      <c r="C4612" t="s">
        <v>71</v>
      </c>
      <c r="D4612" t="s">
        <v>33</v>
      </c>
      <c r="E4612" t="s">
        <v>19</v>
      </c>
      <c r="F4612">
        <v>6</v>
      </c>
      <c r="G4612">
        <v>33.39</v>
      </c>
      <c r="H4612">
        <v>0.15</v>
      </c>
      <c r="I4612" t="s">
        <v>2236</v>
      </c>
      <c r="J4612">
        <f t="shared" si="216"/>
        <v>27.39</v>
      </c>
      <c r="K4612">
        <f t="shared" si="217"/>
        <v>23.281500000000001</v>
      </c>
      <c r="L4612">
        <f t="shared" si="218"/>
        <v>6.8475000000000001</v>
      </c>
    </row>
    <row r="4613" spans="1:12" x14ac:dyDescent="0.35">
      <c r="A4613" t="s">
        <v>5438</v>
      </c>
      <c r="B4613" s="1">
        <v>45457</v>
      </c>
      <c r="C4613" t="s">
        <v>53</v>
      </c>
      <c r="D4613" t="s">
        <v>18</v>
      </c>
      <c r="E4613" t="s">
        <v>43</v>
      </c>
      <c r="F4613">
        <v>1</v>
      </c>
      <c r="G4613">
        <v>1177.19</v>
      </c>
      <c r="H4613">
        <v>0.3</v>
      </c>
      <c r="I4613" t="s">
        <v>3498</v>
      </c>
      <c r="J4613">
        <f t="shared" si="216"/>
        <v>1176.19</v>
      </c>
      <c r="K4613">
        <f t="shared" si="217"/>
        <v>823.33299999999997</v>
      </c>
      <c r="L4613">
        <f t="shared" si="218"/>
        <v>117.61899999999991</v>
      </c>
    </row>
    <row r="4614" spans="1:12" x14ac:dyDescent="0.35">
      <c r="A4614" t="s">
        <v>5439</v>
      </c>
      <c r="B4614" s="1">
        <v>44730</v>
      </c>
      <c r="C4614" t="s">
        <v>22</v>
      </c>
      <c r="D4614" t="s">
        <v>11</v>
      </c>
      <c r="E4614" t="s">
        <v>23</v>
      </c>
      <c r="F4614">
        <v>10</v>
      </c>
      <c r="G4614">
        <v>361.56</v>
      </c>
      <c r="H4614">
        <v>0</v>
      </c>
      <c r="I4614" t="s">
        <v>1502</v>
      </c>
      <c r="J4614">
        <f t="shared" si="216"/>
        <v>351.56</v>
      </c>
      <c r="K4614">
        <f t="shared" si="217"/>
        <v>351.56</v>
      </c>
      <c r="L4614">
        <f t="shared" si="218"/>
        <v>140.624</v>
      </c>
    </row>
    <row r="4615" spans="1:12" x14ac:dyDescent="0.35">
      <c r="A4615" t="s">
        <v>5440</v>
      </c>
      <c r="B4615" s="1">
        <v>44780</v>
      </c>
      <c r="C4615" t="s">
        <v>40</v>
      </c>
      <c r="D4615" t="s">
        <v>33</v>
      </c>
      <c r="E4615" t="s">
        <v>12</v>
      </c>
      <c r="F4615">
        <v>9</v>
      </c>
      <c r="G4615">
        <v>70.239999999999995</v>
      </c>
      <c r="H4615">
        <v>0</v>
      </c>
      <c r="I4615" t="s">
        <v>2973</v>
      </c>
      <c r="J4615">
        <f t="shared" si="216"/>
        <v>61.239999999999995</v>
      </c>
      <c r="K4615">
        <f t="shared" si="217"/>
        <v>61.239999999999995</v>
      </c>
      <c r="L4615">
        <f t="shared" si="218"/>
        <v>24.496000000000002</v>
      </c>
    </row>
    <row r="4616" spans="1:12" x14ac:dyDescent="0.35">
      <c r="A4616" t="s">
        <v>5441</v>
      </c>
      <c r="B4616" s="1">
        <v>45245</v>
      </c>
      <c r="C4616" t="s">
        <v>50</v>
      </c>
      <c r="D4616" t="s">
        <v>11</v>
      </c>
      <c r="E4616" t="s">
        <v>12</v>
      </c>
      <c r="F4616">
        <v>2</v>
      </c>
      <c r="G4616">
        <v>266.58999999999997</v>
      </c>
      <c r="H4616">
        <v>0.3</v>
      </c>
      <c r="I4616" t="s">
        <v>189</v>
      </c>
      <c r="J4616">
        <f t="shared" si="216"/>
        <v>264.58999999999997</v>
      </c>
      <c r="K4616">
        <f t="shared" si="217"/>
        <v>185.21299999999997</v>
      </c>
      <c r="L4616">
        <f t="shared" si="218"/>
        <v>26.458999999999975</v>
      </c>
    </row>
    <row r="4617" spans="1:12" x14ac:dyDescent="0.35">
      <c r="A4617" t="s">
        <v>5442</v>
      </c>
      <c r="B4617" s="1">
        <v>44734</v>
      </c>
      <c r="C4617" t="s">
        <v>50</v>
      </c>
      <c r="D4617" t="s">
        <v>11</v>
      </c>
      <c r="E4617" t="s">
        <v>19</v>
      </c>
      <c r="F4617">
        <v>8</v>
      </c>
      <c r="G4617">
        <v>231</v>
      </c>
      <c r="H4617">
        <v>0.15</v>
      </c>
      <c r="I4617" t="s">
        <v>990</v>
      </c>
      <c r="J4617">
        <f t="shared" si="216"/>
        <v>223</v>
      </c>
      <c r="K4617">
        <f t="shared" si="217"/>
        <v>189.54999999999998</v>
      </c>
      <c r="L4617">
        <f t="shared" si="218"/>
        <v>55.75</v>
      </c>
    </row>
    <row r="4618" spans="1:12" x14ac:dyDescent="0.35">
      <c r="A4618" t="s">
        <v>5443</v>
      </c>
      <c r="B4618" s="1">
        <v>44634</v>
      </c>
      <c r="C4618" t="s">
        <v>17</v>
      </c>
      <c r="D4618" t="s">
        <v>18</v>
      </c>
      <c r="E4618" t="s">
        <v>12</v>
      </c>
      <c r="F4618">
        <v>1</v>
      </c>
      <c r="G4618">
        <v>671.2</v>
      </c>
      <c r="H4618">
        <v>0.1</v>
      </c>
      <c r="I4618" t="s">
        <v>833</v>
      </c>
      <c r="J4618">
        <f t="shared" si="216"/>
        <v>670.2</v>
      </c>
      <c r="K4618">
        <f t="shared" si="217"/>
        <v>603.18000000000006</v>
      </c>
      <c r="L4618">
        <f t="shared" si="218"/>
        <v>201.06000000000006</v>
      </c>
    </row>
    <row r="4619" spans="1:12" x14ac:dyDescent="0.35">
      <c r="A4619" t="s">
        <v>5444</v>
      </c>
      <c r="B4619" s="1">
        <v>45618</v>
      </c>
      <c r="C4619" t="s">
        <v>50</v>
      </c>
      <c r="D4619" t="s">
        <v>11</v>
      </c>
      <c r="E4619" t="s">
        <v>23</v>
      </c>
      <c r="F4619">
        <v>3</v>
      </c>
      <c r="G4619">
        <v>199.21</v>
      </c>
      <c r="H4619">
        <v>0.15</v>
      </c>
      <c r="I4619" t="s">
        <v>1544</v>
      </c>
      <c r="J4619">
        <f t="shared" si="216"/>
        <v>196.21</v>
      </c>
      <c r="K4619">
        <f t="shared" si="217"/>
        <v>166.77850000000001</v>
      </c>
      <c r="L4619">
        <f t="shared" si="218"/>
        <v>49.052500000000009</v>
      </c>
    </row>
    <row r="4620" spans="1:12" x14ac:dyDescent="0.35">
      <c r="A4620" t="s">
        <v>5445</v>
      </c>
      <c r="B4620" s="1">
        <v>45409</v>
      </c>
      <c r="C4620" t="s">
        <v>50</v>
      </c>
      <c r="D4620" t="s">
        <v>11</v>
      </c>
      <c r="E4620" t="s">
        <v>23</v>
      </c>
      <c r="F4620">
        <v>8</v>
      </c>
      <c r="G4620">
        <v>328.55</v>
      </c>
      <c r="H4620">
        <v>0.1</v>
      </c>
      <c r="I4620" t="s">
        <v>660</v>
      </c>
      <c r="J4620">
        <f t="shared" si="216"/>
        <v>320.55</v>
      </c>
      <c r="K4620">
        <f t="shared" si="217"/>
        <v>288.495</v>
      </c>
      <c r="L4620">
        <f t="shared" si="218"/>
        <v>96.164999999999992</v>
      </c>
    </row>
    <row r="4621" spans="1:12" x14ac:dyDescent="0.35">
      <c r="A4621" t="s">
        <v>5446</v>
      </c>
      <c r="B4621" s="1">
        <v>45060</v>
      </c>
      <c r="C4621" t="s">
        <v>17</v>
      </c>
      <c r="D4621" t="s">
        <v>18</v>
      </c>
      <c r="E4621" t="s">
        <v>43</v>
      </c>
      <c r="F4621">
        <v>2</v>
      </c>
      <c r="G4621">
        <v>1235.24</v>
      </c>
      <c r="H4621">
        <v>0.1</v>
      </c>
      <c r="I4621" t="s">
        <v>41</v>
      </c>
      <c r="J4621">
        <f t="shared" si="216"/>
        <v>1233.24</v>
      </c>
      <c r="K4621">
        <f t="shared" si="217"/>
        <v>1109.9159999999999</v>
      </c>
      <c r="L4621">
        <f t="shared" si="218"/>
        <v>369.97199999999998</v>
      </c>
    </row>
    <row r="4622" spans="1:12" x14ac:dyDescent="0.35">
      <c r="A4622" t="s">
        <v>5447</v>
      </c>
      <c r="B4622" s="1">
        <v>45911</v>
      </c>
      <c r="C4622" t="s">
        <v>64</v>
      </c>
      <c r="D4622" t="s">
        <v>11</v>
      </c>
      <c r="E4622" t="s">
        <v>19</v>
      </c>
      <c r="F4622">
        <v>5</v>
      </c>
      <c r="G4622">
        <v>79.319999999999993</v>
      </c>
      <c r="H4622">
        <v>0.1</v>
      </c>
      <c r="I4622" t="s">
        <v>36</v>
      </c>
      <c r="J4622">
        <f t="shared" si="216"/>
        <v>74.319999999999993</v>
      </c>
      <c r="K4622">
        <f t="shared" si="217"/>
        <v>66.887999999999991</v>
      </c>
      <c r="L4622">
        <f t="shared" si="218"/>
        <v>22.295999999999999</v>
      </c>
    </row>
    <row r="4623" spans="1:12" x14ac:dyDescent="0.35">
      <c r="A4623" t="s">
        <v>5448</v>
      </c>
      <c r="B4623" s="1">
        <v>45848</v>
      </c>
      <c r="C4623" t="s">
        <v>17</v>
      </c>
      <c r="D4623" t="s">
        <v>18</v>
      </c>
      <c r="E4623" t="s">
        <v>43</v>
      </c>
      <c r="F4623">
        <v>9</v>
      </c>
      <c r="G4623">
        <v>726.58</v>
      </c>
      <c r="H4623">
        <v>0</v>
      </c>
      <c r="I4623" t="s">
        <v>447</v>
      </c>
      <c r="J4623">
        <f t="shared" si="216"/>
        <v>717.58</v>
      </c>
      <c r="K4623">
        <f t="shared" si="217"/>
        <v>717.58</v>
      </c>
      <c r="L4623">
        <f t="shared" si="218"/>
        <v>287.03200000000004</v>
      </c>
    </row>
    <row r="4624" spans="1:12" x14ac:dyDescent="0.35">
      <c r="A4624" t="s">
        <v>5449</v>
      </c>
      <c r="B4624" s="1">
        <v>45159</v>
      </c>
      <c r="C4624" t="s">
        <v>78</v>
      </c>
      <c r="D4624" t="s">
        <v>33</v>
      </c>
      <c r="E4624" t="s">
        <v>12</v>
      </c>
      <c r="F4624">
        <v>1</v>
      </c>
      <c r="G4624">
        <v>81.33</v>
      </c>
      <c r="H4624">
        <v>0</v>
      </c>
      <c r="I4624" t="s">
        <v>1076</v>
      </c>
      <c r="J4624">
        <f t="shared" si="216"/>
        <v>80.33</v>
      </c>
      <c r="K4624">
        <f t="shared" si="217"/>
        <v>80.33</v>
      </c>
      <c r="L4624">
        <f t="shared" si="218"/>
        <v>32.131999999999998</v>
      </c>
    </row>
    <row r="4625" spans="1:12" x14ac:dyDescent="0.35">
      <c r="A4625" t="s">
        <v>5450</v>
      </c>
      <c r="B4625" s="1">
        <v>45148</v>
      </c>
      <c r="C4625" t="s">
        <v>64</v>
      </c>
      <c r="D4625" t="s">
        <v>11</v>
      </c>
      <c r="E4625" t="s">
        <v>19</v>
      </c>
      <c r="F4625">
        <v>8</v>
      </c>
      <c r="G4625">
        <v>601.36</v>
      </c>
      <c r="H4625">
        <v>0.1</v>
      </c>
      <c r="I4625" t="s">
        <v>85</v>
      </c>
      <c r="J4625">
        <f t="shared" si="216"/>
        <v>593.36</v>
      </c>
      <c r="K4625">
        <f t="shared" si="217"/>
        <v>534.024</v>
      </c>
      <c r="L4625">
        <f t="shared" si="218"/>
        <v>178.00799999999998</v>
      </c>
    </row>
    <row r="4626" spans="1:12" x14ac:dyDescent="0.35">
      <c r="A4626" t="s">
        <v>5451</v>
      </c>
      <c r="B4626" s="1">
        <v>45393</v>
      </c>
      <c r="C4626" t="s">
        <v>56</v>
      </c>
      <c r="D4626" t="s">
        <v>33</v>
      </c>
      <c r="E4626" t="s">
        <v>19</v>
      </c>
      <c r="F4626">
        <v>7</v>
      </c>
      <c r="G4626">
        <v>116.15</v>
      </c>
      <c r="H4626">
        <v>0</v>
      </c>
      <c r="I4626" t="s">
        <v>171</v>
      </c>
      <c r="J4626">
        <f t="shared" si="216"/>
        <v>109.15</v>
      </c>
      <c r="K4626">
        <f t="shared" si="217"/>
        <v>109.15</v>
      </c>
      <c r="L4626">
        <f t="shared" si="218"/>
        <v>43.660000000000011</v>
      </c>
    </row>
    <row r="4627" spans="1:12" x14ac:dyDescent="0.35">
      <c r="A4627" t="s">
        <v>5452</v>
      </c>
      <c r="B4627" s="1">
        <v>45313</v>
      </c>
      <c r="C4627" t="s">
        <v>26</v>
      </c>
      <c r="D4627" t="s">
        <v>18</v>
      </c>
      <c r="E4627" t="s">
        <v>23</v>
      </c>
      <c r="F4627">
        <v>2</v>
      </c>
      <c r="G4627">
        <v>423.34</v>
      </c>
      <c r="H4627">
        <v>0.1</v>
      </c>
      <c r="I4627" t="s">
        <v>1266</v>
      </c>
      <c r="J4627">
        <f t="shared" si="216"/>
        <v>421.34</v>
      </c>
      <c r="K4627">
        <f t="shared" si="217"/>
        <v>379.20599999999996</v>
      </c>
      <c r="L4627">
        <f t="shared" si="218"/>
        <v>126.40199999999999</v>
      </c>
    </row>
    <row r="4628" spans="1:12" x14ac:dyDescent="0.35">
      <c r="A4628" t="s">
        <v>5453</v>
      </c>
      <c r="B4628" s="1">
        <v>45920</v>
      </c>
      <c r="C4628" t="s">
        <v>17</v>
      </c>
      <c r="D4628" t="s">
        <v>18</v>
      </c>
      <c r="E4628" t="s">
        <v>19</v>
      </c>
      <c r="F4628">
        <v>1</v>
      </c>
      <c r="G4628">
        <v>158</v>
      </c>
      <c r="H4628">
        <v>0.1</v>
      </c>
      <c r="I4628" t="s">
        <v>131</v>
      </c>
      <c r="J4628">
        <f t="shared" si="216"/>
        <v>157</v>
      </c>
      <c r="K4628">
        <f t="shared" si="217"/>
        <v>141.30000000000001</v>
      </c>
      <c r="L4628">
        <f t="shared" si="218"/>
        <v>47.100000000000009</v>
      </c>
    </row>
    <row r="4629" spans="1:12" x14ac:dyDescent="0.35">
      <c r="A4629" t="s">
        <v>5454</v>
      </c>
      <c r="B4629" s="1">
        <v>45874</v>
      </c>
      <c r="C4629" t="s">
        <v>53</v>
      </c>
      <c r="D4629" t="s">
        <v>18</v>
      </c>
      <c r="E4629" t="s">
        <v>12</v>
      </c>
      <c r="F4629">
        <v>8</v>
      </c>
      <c r="G4629">
        <v>132.35</v>
      </c>
      <c r="H4629">
        <v>0.2</v>
      </c>
      <c r="I4629" t="s">
        <v>363</v>
      </c>
      <c r="J4629">
        <f t="shared" si="216"/>
        <v>124.35</v>
      </c>
      <c r="K4629">
        <f t="shared" si="217"/>
        <v>99.48</v>
      </c>
      <c r="L4629">
        <f t="shared" si="218"/>
        <v>24.870000000000005</v>
      </c>
    </row>
    <row r="4630" spans="1:12" x14ac:dyDescent="0.35">
      <c r="A4630" t="s">
        <v>5455</v>
      </c>
      <c r="B4630" s="1">
        <v>45349</v>
      </c>
      <c r="C4630" t="s">
        <v>156</v>
      </c>
      <c r="D4630" t="s">
        <v>33</v>
      </c>
      <c r="E4630" t="s">
        <v>12</v>
      </c>
      <c r="F4630">
        <v>6</v>
      </c>
      <c r="G4630">
        <v>68.38</v>
      </c>
      <c r="H4630">
        <v>0.1</v>
      </c>
      <c r="I4630" t="s">
        <v>1055</v>
      </c>
      <c r="J4630">
        <f t="shared" si="216"/>
        <v>62.379999999999995</v>
      </c>
      <c r="K4630">
        <f t="shared" si="217"/>
        <v>56.141999999999996</v>
      </c>
      <c r="L4630">
        <f t="shared" si="218"/>
        <v>18.713999999999999</v>
      </c>
    </row>
    <row r="4631" spans="1:12" x14ac:dyDescent="0.35">
      <c r="A4631" t="s">
        <v>5456</v>
      </c>
      <c r="B4631" s="1">
        <v>45023</v>
      </c>
      <c r="C4631" t="s">
        <v>26</v>
      </c>
      <c r="D4631" t="s">
        <v>18</v>
      </c>
      <c r="E4631" t="s">
        <v>12</v>
      </c>
      <c r="F4631">
        <v>9</v>
      </c>
      <c r="G4631">
        <v>404.55</v>
      </c>
      <c r="H4631">
        <v>0.1</v>
      </c>
      <c r="I4631" t="s">
        <v>1183</v>
      </c>
      <c r="J4631">
        <f t="shared" si="216"/>
        <v>395.55</v>
      </c>
      <c r="K4631">
        <f t="shared" si="217"/>
        <v>355.995</v>
      </c>
      <c r="L4631">
        <f t="shared" si="218"/>
        <v>118.66500000000002</v>
      </c>
    </row>
    <row r="4632" spans="1:12" x14ac:dyDescent="0.35">
      <c r="A4632" t="s">
        <v>5457</v>
      </c>
      <c r="B4632" s="1">
        <v>45185</v>
      </c>
      <c r="C4632" t="s">
        <v>32</v>
      </c>
      <c r="D4632" t="s">
        <v>33</v>
      </c>
      <c r="E4632" t="s">
        <v>19</v>
      </c>
      <c r="F4632">
        <v>8</v>
      </c>
      <c r="G4632">
        <v>10.57</v>
      </c>
      <c r="H4632">
        <v>0.3</v>
      </c>
      <c r="I4632" t="s">
        <v>518</v>
      </c>
      <c r="J4632">
        <f t="shared" si="216"/>
        <v>2.5700000000000003</v>
      </c>
      <c r="K4632">
        <f t="shared" si="217"/>
        <v>1.7990000000000002</v>
      </c>
      <c r="L4632">
        <f t="shared" si="218"/>
        <v>0.25700000000000012</v>
      </c>
    </row>
    <row r="4633" spans="1:12" x14ac:dyDescent="0.35">
      <c r="A4633" t="s">
        <v>5458</v>
      </c>
      <c r="B4633" s="1">
        <v>44694</v>
      </c>
      <c r="C4633" t="s">
        <v>141</v>
      </c>
      <c r="D4633" t="s">
        <v>33</v>
      </c>
      <c r="E4633" t="s">
        <v>43</v>
      </c>
      <c r="F4633">
        <v>5</v>
      </c>
      <c r="G4633">
        <v>98.8</v>
      </c>
      <c r="H4633">
        <v>0.2</v>
      </c>
      <c r="I4633" t="s">
        <v>1458</v>
      </c>
      <c r="J4633">
        <f t="shared" si="216"/>
        <v>93.8</v>
      </c>
      <c r="K4633">
        <f t="shared" si="217"/>
        <v>75.040000000000006</v>
      </c>
      <c r="L4633">
        <f t="shared" si="218"/>
        <v>18.760000000000012</v>
      </c>
    </row>
    <row r="4634" spans="1:12" x14ac:dyDescent="0.35">
      <c r="A4634" t="s">
        <v>5459</v>
      </c>
      <c r="B4634" s="1">
        <v>46000</v>
      </c>
      <c r="C4634" t="s">
        <v>22</v>
      </c>
      <c r="D4634" t="s">
        <v>11</v>
      </c>
      <c r="E4634" t="s">
        <v>19</v>
      </c>
      <c r="F4634">
        <v>1</v>
      </c>
      <c r="G4634">
        <v>244.89</v>
      </c>
      <c r="H4634">
        <v>0</v>
      </c>
      <c r="I4634" t="s">
        <v>502</v>
      </c>
      <c r="J4634">
        <f t="shared" si="216"/>
        <v>243.89</v>
      </c>
      <c r="K4634">
        <f t="shared" si="217"/>
        <v>243.89</v>
      </c>
      <c r="L4634">
        <f t="shared" si="218"/>
        <v>97.556000000000012</v>
      </c>
    </row>
    <row r="4635" spans="1:12" x14ac:dyDescent="0.35">
      <c r="A4635" t="s">
        <v>5460</v>
      </c>
      <c r="B4635" s="1">
        <v>45998</v>
      </c>
      <c r="C4635" t="s">
        <v>26</v>
      </c>
      <c r="D4635" t="s">
        <v>18</v>
      </c>
      <c r="E4635" t="s">
        <v>23</v>
      </c>
      <c r="F4635">
        <v>3</v>
      </c>
      <c r="G4635">
        <v>1279.04</v>
      </c>
      <c r="H4635">
        <v>0</v>
      </c>
      <c r="I4635" t="s">
        <v>3639</v>
      </c>
      <c r="J4635">
        <f t="shared" si="216"/>
        <v>1276.04</v>
      </c>
      <c r="K4635">
        <f t="shared" si="217"/>
        <v>1276.04</v>
      </c>
      <c r="L4635">
        <f t="shared" si="218"/>
        <v>510.41600000000005</v>
      </c>
    </row>
    <row r="4636" spans="1:12" x14ac:dyDescent="0.35">
      <c r="A4636" t="s">
        <v>5461</v>
      </c>
      <c r="B4636" s="1">
        <v>45740</v>
      </c>
      <c r="C4636" t="s">
        <v>99</v>
      </c>
      <c r="D4636" t="s">
        <v>33</v>
      </c>
      <c r="E4636" t="s">
        <v>23</v>
      </c>
      <c r="F4636">
        <v>1</v>
      </c>
      <c r="G4636">
        <v>86.87</v>
      </c>
      <c r="H4636">
        <v>0.2</v>
      </c>
      <c r="I4636" t="s">
        <v>4218</v>
      </c>
      <c r="J4636">
        <f t="shared" si="216"/>
        <v>85.87</v>
      </c>
      <c r="K4636">
        <f t="shared" si="217"/>
        <v>68.696000000000012</v>
      </c>
      <c r="L4636">
        <f t="shared" si="218"/>
        <v>17.174000000000014</v>
      </c>
    </row>
    <row r="4637" spans="1:12" x14ac:dyDescent="0.35">
      <c r="A4637" t="s">
        <v>5462</v>
      </c>
      <c r="B4637" s="1">
        <v>45581</v>
      </c>
      <c r="C4637" t="s">
        <v>22</v>
      </c>
      <c r="D4637" t="s">
        <v>11</v>
      </c>
      <c r="E4637" t="s">
        <v>23</v>
      </c>
      <c r="F4637">
        <v>7</v>
      </c>
      <c r="G4637">
        <v>769.44</v>
      </c>
      <c r="H4637">
        <v>0.2</v>
      </c>
      <c r="I4637" t="s">
        <v>627</v>
      </c>
      <c r="J4637">
        <f t="shared" si="216"/>
        <v>762.44</v>
      </c>
      <c r="K4637">
        <f t="shared" si="217"/>
        <v>609.95200000000011</v>
      </c>
      <c r="L4637">
        <f t="shared" si="218"/>
        <v>152.48800000000011</v>
      </c>
    </row>
    <row r="4638" spans="1:12" x14ac:dyDescent="0.35">
      <c r="A4638" t="s">
        <v>5463</v>
      </c>
      <c r="B4638" s="1">
        <v>45032</v>
      </c>
      <c r="C4638" t="s">
        <v>17</v>
      </c>
      <c r="D4638" t="s">
        <v>18</v>
      </c>
      <c r="E4638" t="s">
        <v>23</v>
      </c>
      <c r="F4638">
        <v>10</v>
      </c>
      <c r="G4638">
        <v>252.01</v>
      </c>
      <c r="H4638">
        <v>0</v>
      </c>
      <c r="I4638" t="s">
        <v>477</v>
      </c>
      <c r="J4638">
        <f t="shared" si="216"/>
        <v>242.01</v>
      </c>
      <c r="K4638">
        <f t="shared" si="217"/>
        <v>242.01</v>
      </c>
      <c r="L4638">
        <f t="shared" si="218"/>
        <v>96.804000000000002</v>
      </c>
    </row>
    <row r="4639" spans="1:12" x14ac:dyDescent="0.35">
      <c r="A4639" t="s">
        <v>5464</v>
      </c>
      <c r="B4639" s="1">
        <v>44673</v>
      </c>
      <c r="C4639" t="s">
        <v>50</v>
      </c>
      <c r="D4639" t="s">
        <v>11</v>
      </c>
      <c r="E4639" t="s">
        <v>43</v>
      </c>
      <c r="F4639">
        <v>6</v>
      </c>
      <c r="G4639">
        <v>245.83</v>
      </c>
      <c r="H4639">
        <v>0.15</v>
      </c>
      <c r="I4639" t="s">
        <v>550</v>
      </c>
      <c r="J4639">
        <f t="shared" si="216"/>
        <v>239.83</v>
      </c>
      <c r="K4639">
        <f t="shared" si="217"/>
        <v>203.85550000000001</v>
      </c>
      <c r="L4639">
        <f t="shared" si="218"/>
        <v>59.95750000000001</v>
      </c>
    </row>
    <row r="4640" spans="1:12" x14ac:dyDescent="0.35">
      <c r="A4640" t="s">
        <v>5465</v>
      </c>
      <c r="B4640" s="1">
        <v>45461</v>
      </c>
      <c r="C4640" t="s">
        <v>22</v>
      </c>
      <c r="D4640" t="s">
        <v>11</v>
      </c>
      <c r="E4640" t="s">
        <v>12</v>
      </c>
      <c r="F4640">
        <v>6</v>
      </c>
      <c r="G4640">
        <v>214.28</v>
      </c>
      <c r="H4640">
        <v>0</v>
      </c>
      <c r="I4640" t="s">
        <v>340</v>
      </c>
      <c r="J4640">
        <f t="shared" si="216"/>
        <v>208.28</v>
      </c>
      <c r="K4640">
        <f t="shared" si="217"/>
        <v>208.28</v>
      </c>
      <c r="L4640">
        <f t="shared" si="218"/>
        <v>83.312000000000012</v>
      </c>
    </row>
    <row r="4641" spans="1:12" x14ac:dyDescent="0.35">
      <c r="A4641" t="s">
        <v>5466</v>
      </c>
      <c r="B4641" s="1">
        <v>45777</v>
      </c>
      <c r="C4641" t="s">
        <v>26</v>
      </c>
      <c r="D4641" t="s">
        <v>18</v>
      </c>
      <c r="E4641" t="s">
        <v>23</v>
      </c>
      <c r="F4641">
        <v>3</v>
      </c>
      <c r="G4641">
        <v>1178.3900000000001</v>
      </c>
      <c r="H4641">
        <v>0</v>
      </c>
      <c r="I4641" t="s">
        <v>722</v>
      </c>
      <c r="J4641">
        <f t="shared" si="216"/>
        <v>1175.3900000000001</v>
      </c>
      <c r="K4641">
        <f t="shared" si="217"/>
        <v>1175.3900000000001</v>
      </c>
      <c r="L4641">
        <f t="shared" si="218"/>
        <v>470.15600000000006</v>
      </c>
    </row>
    <row r="4642" spans="1:12" x14ac:dyDescent="0.35">
      <c r="A4642" t="s">
        <v>5467</v>
      </c>
      <c r="B4642" s="1">
        <v>45870</v>
      </c>
      <c r="C4642" t="s">
        <v>17</v>
      </c>
      <c r="D4642" t="s">
        <v>18</v>
      </c>
      <c r="E4642" t="s">
        <v>23</v>
      </c>
      <c r="F4642">
        <v>5</v>
      </c>
      <c r="G4642">
        <v>609.4</v>
      </c>
      <c r="H4642">
        <v>0.2</v>
      </c>
      <c r="I4642" t="s">
        <v>203</v>
      </c>
      <c r="J4642">
        <f t="shared" si="216"/>
        <v>604.4</v>
      </c>
      <c r="K4642">
        <f t="shared" si="217"/>
        <v>483.52</v>
      </c>
      <c r="L4642">
        <f t="shared" si="218"/>
        <v>120.88</v>
      </c>
    </row>
    <row r="4643" spans="1:12" x14ac:dyDescent="0.35">
      <c r="A4643" t="s">
        <v>5468</v>
      </c>
      <c r="B4643" s="1">
        <v>45516</v>
      </c>
      <c r="C4643" t="s">
        <v>10</v>
      </c>
      <c r="D4643" t="s">
        <v>11</v>
      </c>
      <c r="E4643" t="s">
        <v>19</v>
      </c>
      <c r="F4643">
        <v>6</v>
      </c>
      <c r="G4643">
        <v>630.5</v>
      </c>
      <c r="H4643">
        <v>0</v>
      </c>
      <c r="I4643" t="s">
        <v>493</v>
      </c>
      <c r="J4643">
        <f t="shared" si="216"/>
        <v>624.5</v>
      </c>
      <c r="K4643">
        <f t="shared" si="217"/>
        <v>624.5</v>
      </c>
      <c r="L4643">
        <f t="shared" si="218"/>
        <v>249.8</v>
      </c>
    </row>
    <row r="4644" spans="1:12" x14ac:dyDescent="0.35">
      <c r="A4644" t="s">
        <v>5469</v>
      </c>
      <c r="B4644" s="1">
        <v>44915</v>
      </c>
      <c r="C4644" t="s">
        <v>99</v>
      </c>
      <c r="D4644" t="s">
        <v>33</v>
      </c>
      <c r="E4644" t="s">
        <v>43</v>
      </c>
      <c r="F4644">
        <v>5</v>
      </c>
      <c r="G4644">
        <v>69.930000000000007</v>
      </c>
      <c r="H4644">
        <v>0.15</v>
      </c>
      <c r="I4644" t="s">
        <v>1224</v>
      </c>
      <c r="J4644">
        <f t="shared" si="216"/>
        <v>64.930000000000007</v>
      </c>
      <c r="K4644">
        <f t="shared" si="217"/>
        <v>55.190500000000007</v>
      </c>
      <c r="L4644">
        <f t="shared" si="218"/>
        <v>16.232500000000002</v>
      </c>
    </row>
    <row r="4645" spans="1:12" x14ac:dyDescent="0.35">
      <c r="A4645" t="s">
        <v>5470</v>
      </c>
      <c r="B4645" s="1">
        <v>45104</v>
      </c>
      <c r="C4645" t="s">
        <v>99</v>
      </c>
      <c r="D4645" t="s">
        <v>33</v>
      </c>
      <c r="E4645" t="s">
        <v>43</v>
      </c>
      <c r="F4645">
        <v>3</v>
      </c>
      <c r="G4645">
        <v>67.37</v>
      </c>
      <c r="H4645">
        <v>0.1</v>
      </c>
      <c r="I4645" t="s">
        <v>1255</v>
      </c>
      <c r="J4645">
        <f t="shared" si="216"/>
        <v>64.37</v>
      </c>
      <c r="K4645">
        <f t="shared" si="217"/>
        <v>57.933000000000007</v>
      </c>
      <c r="L4645">
        <f t="shared" si="218"/>
        <v>19.311000000000007</v>
      </c>
    </row>
    <row r="4646" spans="1:12" x14ac:dyDescent="0.35">
      <c r="A4646" t="s">
        <v>5471</v>
      </c>
      <c r="B4646" s="1">
        <v>45410</v>
      </c>
      <c r="C4646" t="s">
        <v>17</v>
      </c>
      <c r="D4646" t="s">
        <v>18</v>
      </c>
      <c r="E4646" t="s">
        <v>43</v>
      </c>
      <c r="F4646">
        <v>5</v>
      </c>
      <c r="G4646">
        <v>220.84</v>
      </c>
      <c r="H4646">
        <v>0.3</v>
      </c>
      <c r="I4646" t="s">
        <v>189</v>
      </c>
      <c r="J4646">
        <f t="shared" si="216"/>
        <v>215.84</v>
      </c>
      <c r="K4646">
        <f t="shared" si="217"/>
        <v>151.08799999999999</v>
      </c>
      <c r="L4646">
        <f t="shared" si="218"/>
        <v>21.584000000000003</v>
      </c>
    </row>
    <row r="4647" spans="1:12" x14ac:dyDescent="0.35">
      <c r="A4647" t="s">
        <v>5472</v>
      </c>
      <c r="B4647" s="1">
        <v>45010</v>
      </c>
      <c r="C4647" t="s">
        <v>26</v>
      </c>
      <c r="D4647" t="s">
        <v>18</v>
      </c>
      <c r="E4647" t="s">
        <v>19</v>
      </c>
      <c r="F4647">
        <v>5</v>
      </c>
      <c r="G4647">
        <v>932.91</v>
      </c>
      <c r="H4647">
        <v>0.15</v>
      </c>
      <c r="I4647" t="s">
        <v>865</v>
      </c>
      <c r="J4647">
        <f t="shared" si="216"/>
        <v>927.91</v>
      </c>
      <c r="K4647">
        <f t="shared" si="217"/>
        <v>788.72349999999994</v>
      </c>
      <c r="L4647">
        <f t="shared" si="218"/>
        <v>231.97749999999996</v>
      </c>
    </row>
    <row r="4648" spans="1:12" x14ac:dyDescent="0.35">
      <c r="A4648" t="s">
        <v>5473</v>
      </c>
      <c r="B4648" s="1">
        <v>45796</v>
      </c>
      <c r="C4648" t="s">
        <v>10</v>
      </c>
      <c r="D4648" t="s">
        <v>11</v>
      </c>
      <c r="E4648" t="s">
        <v>23</v>
      </c>
      <c r="F4648">
        <v>4</v>
      </c>
      <c r="G4648">
        <v>495.67</v>
      </c>
      <c r="H4648">
        <v>0.1</v>
      </c>
      <c r="I4648" t="s">
        <v>1027</v>
      </c>
      <c r="J4648">
        <f t="shared" si="216"/>
        <v>491.67</v>
      </c>
      <c r="K4648">
        <f t="shared" si="217"/>
        <v>442.50300000000004</v>
      </c>
      <c r="L4648">
        <f t="shared" si="218"/>
        <v>147.50100000000003</v>
      </c>
    </row>
    <row r="4649" spans="1:12" x14ac:dyDescent="0.35">
      <c r="A4649" t="s">
        <v>5474</v>
      </c>
      <c r="B4649" s="1">
        <v>44917</v>
      </c>
      <c r="C4649" t="s">
        <v>40</v>
      </c>
      <c r="D4649" t="s">
        <v>33</v>
      </c>
      <c r="E4649" t="s">
        <v>19</v>
      </c>
      <c r="F4649">
        <v>8</v>
      </c>
      <c r="G4649">
        <v>45.79</v>
      </c>
      <c r="H4649">
        <v>0.3</v>
      </c>
      <c r="I4649" t="s">
        <v>165</v>
      </c>
      <c r="J4649">
        <f t="shared" si="216"/>
        <v>37.79</v>
      </c>
      <c r="K4649">
        <f t="shared" si="217"/>
        <v>26.452999999999999</v>
      </c>
      <c r="L4649">
        <f t="shared" si="218"/>
        <v>3.7789999999999999</v>
      </c>
    </row>
    <row r="4650" spans="1:12" x14ac:dyDescent="0.35">
      <c r="A4650" t="s">
        <v>5475</v>
      </c>
      <c r="B4650" s="1">
        <v>45097</v>
      </c>
      <c r="C4650" t="s">
        <v>56</v>
      </c>
      <c r="D4650" t="s">
        <v>33</v>
      </c>
      <c r="E4650" t="s">
        <v>12</v>
      </c>
      <c r="F4650">
        <v>7</v>
      </c>
      <c r="G4650">
        <v>105.6</v>
      </c>
      <c r="H4650">
        <v>0</v>
      </c>
      <c r="I4650" t="s">
        <v>2998</v>
      </c>
      <c r="J4650">
        <f t="shared" si="216"/>
        <v>98.6</v>
      </c>
      <c r="K4650">
        <f t="shared" si="217"/>
        <v>98.6</v>
      </c>
      <c r="L4650">
        <f t="shared" si="218"/>
        <v>39.44</v>
      </c>
    </row>
    <row r="4651" spans="1:12" x14ac:dyDescent="0.35">
      <c r="A4651" t="s">
        <v>5476</v>
      </c>
      <c r="B4651" s="1">
        <v>44879</v>
      </c>
      <c r="C4651" t="s">
        <v>32</v>
      </c>
      <c r="D4651" t="s">
        <v>33</v>
      </c>
      <c r="E4651" t="s">
        <v>43</v>
      </c>
      <c r="F4651">
        <v>7</v>
      </c>
      <c r="G4651">
        <v>17.52</v>
      </c>
      <c r="H4651">
        <v>0</v>
      </c>
      <c r="I4651" t="s">
        <v>1199</v>
      </c>
      <c r="J4651">
        <f t="shared" si="216"/>
        <v>10.52</v>
      </c>
      <c r="K4651">
        <f t="shared" si="217"/>
        <v>10.52</v>
      </c>
      <c r="L4651">
        <f t="shared" si="218"/>
        <v>4.2080000000000002</v>
      </c>
    </row>
    <row r="4652" spans="1:12" x14ac:dyDescent="0.35">
      <c r="A4652" t="s">
        <v>5477</v>
      </c>
      <c r="B4652" s="1">
        <v>44874</v>
      </c>
      <c r="C4652" t="s">
        <v>10</v>
      </c>
      <c r="D4652" t="s">
        <v>11</v>
      </c>
      <c r="E4652" t="s">
        <v>43</v>
      </c>
      <c r="F4652">
        <v>2</v>
      </c>
      <c r="G4652">
        <v>697.32</v>
      </c>
      <c r="H4652">
        <v>0.1</v>
      </c>
      <c r="I4652" t="s">
        <v>1416</v>
      </c>
      <c r="J4652">
        <f t="shared" si="216"/>
        <v>695.32</v>
      </c>
      <c r="K4652">
        <f t="shared" si="217"/>
        <v>625.78800000000001</v>
      </c>
      <c r="L4652">
        <f t="shared" si="218"/>
        <v>208.596</v>
      </c>
    </row>
    <row r="4653" spans="1:12" x14ac:dyDescent="0.35">
      <c r="A4653" t="s">
        <v>5478</v>
      </c>
      <c r="B4653" s="1">
        <v>44580</v>
      </c>
      <c r="C4653" t="s">
        <v>17</v>
      </c>
      <c r="D4653" t="s">
        <v>18</v>
      </c>
      <c r="E4653" t="s">
        <v>43</v>
      </c>
      <c r="F4653">
        <v>3</v>
      </c>
      <c r="G4653">
        <v>1319.03</v>
      </c>
      <c r="H4653">
        <v>0.3</v>
      </c>
      <c r="I4653" t="s">
        <v>217</v>
      </c>
      <c r="J4653">
        <f t="shared" si="216"/>
        <v>1316.03</v>
      </c>
      <c r="K4653">
        <f t="shared" si="217"/>
        <v>921.22099999999989</v>
      </c>
      <c r="L4653">
        <f t="shared" si="218"/>
        <v>131.60299999999995</v>
      </c>
    </row>
    <row r="4654" spans="1:12" x14ac:dyDescent="0.35">
      <c r="A4654" t="s">
        <v>5479</v>
      </c>
      <c r="B4654" s="1">
        <v>45256</v>
      </c>
      <c r="C4654" t="s">
        <v>64</v>
      </c>
      <c r="D4654" t="s">
        <v>11</v>
      </c>
      <c r="E4654" t="s">
        <v>23</v>
      </c>
      <c r="F4654">
        <v>9</v>
      </c>
      <c r="G4654">
        <v>427.49</v>
      </c>
      <c r="H4654">
        <v>0</v>
      </c>
      <c r="I4654" t="s">
        <v>319</v>
      </c>
      <c r="J4654">
        <f t="shared" si="216"/>
        <v>418.49</v>
      </c>
      <c r="K4654">
        <f t="shared" si="217"/>
        <v>418.49</v>
      </c>
      <c r="L4654">
        <f t="shared" si="218"/>
        <v>167.39600000000002</v>
      </c>
    </row>
    <row r="4655" spans="1:12" x14ac:dyDescent="0.35">
      <c r="A4655" t="s">
        <v>5480</v>
      </c>
      <c r="B4655" s="1">
        <v>45638</v>
      </c>
      <c r="C4655" t="s">
        <v>22</v>
      </c>
      <c r="D4655" t="s">
        <v>11</v>
      </c>
      <c r="E4655" t="s">
        <v>23</v>
      </c>
      <c r="F4655">
        <v>3</v>
      </c>
      <c r="G4655">
        <v>403.11</v>
      </c>
      <c r="H4655">
        <v>0</v>
      </c>
      <c r="I4655" t="s">
        <v>1635</v>
      </c>
      <c r="J4655">
        <f t="shared" si="216"/>
        <v>400.11</v>
      </c>
      <c r="K4655">
        <f t="shared" si="217"/>
        <v>400.11</v>
      </c>
      <c r="L4655">
        <f t="shared" si="218"/>
        <v>160.04400000000001</v>
      </c>
    </row>
    <row r="4656" spans="1:12" x14ac:dyDescent="0.35">
      <c r="A4656" t="s">
        <v>5481</v>
      </c>
      <c r="B4656" s="1">
        <v>45190</v>
      </c>
      <c r="C4656" t="s">
        <v>10</v>
      </c>
      <c r="D4656" t="s">
        <v>11</v>
      </c>
      <c r="E4656" t="s">
        <v>12</v>
      </c>
      <c r="F4656">
        <v>8</v>
      </c>
      <c r="G4656">
        <v>447.12</v>
      </c>
      <c r="H4656">
        <v>0</v>
      </c>
      <c r="I4656" t="s">
        <v>662</v>
      </c>
      <c r="J4656">
        <f t="shared" si="216"/>
        <v>439.12</v>
      </c>
      <c r="K4656">
        <f t="shared" si="217"/>
        <v>439.12</v>
      </c>
      <c r="L4656">
        <f t="shared" si="218"/>
        <v>175.64800000000002</v>
      </c>
    </row>
    <row r="4657" spans="1:12" x14ac:dyDescent="0.35">
      <c r="A4657" t="s">
        <v>5482</v>
      </c>
      <c r="B4657" s="1">
        <v>45394</v>
      </c>
      <c r="C4657" t="s">
        <v>141</v>
      </c>
      <c r="D4657" t="s">
        <v>33</v>
      </c>
      <c r="E4657" t="s">
        <v>23</v>
      </c>
      <c r="F4657">
        <v>4</v>
      </c>
      <c r="G4657">
        <v>40.36</v>
      </c>
      <c r="H4657">
        <v>0.15</v>
      </c>
      <c r="I4657" t="s">
        <v>955</v>
      </c>
      <c r="J4657">
        <f t="shared" si="216"/>
        <v>36.36</v>
      </c>
      <c r="K4657">
        <f t="shared" si="217"/>
        <v>30.905999999999999</v>
      </c>
      <c r="L4657">
        <f t="shared" si="218"/>
        <v>9.09</v>
      </c>
    </row>
    <row r="4658" spans="1:12" x14ac:dyDescent="0.35">
      <c r="A4658" t="s">
        <v>5483</v>
      </c>
      <c r="B4658" s="1">
        <v>45441</v>
      </c>
      <c r="C4658" t="s">
        <v>156</v>
      </c>
      <c r="D4658" t="s">
        <v>33</v>
      </c>
      <c r="E4658" t="s">
        <v>23</v>
      </c>
      <c r="F4658">
        <v>10</v>
      </c>
      <c r="G4658">
        <v>53.68</v>
      </c>
      <c r="H4658">
        <v>0.2</v>
      </c>
      <c r="I4658" t="s">
        <v>5484</v>
      </c>
      <c r="J4658">
        <f t="shared" si="216"/>
        <v>43.68</v>
      </c>
      <c r="K4658">
        <f t="shared" si="217"/>
        <v>34.944000000000003</v>
      </c>
      <c r="L4658">
        <f t="shared" si="218"/>
        <v>8.7360000000000042</v>
      </c>
    </row>
    <row r="4659" spans="1:12" x14ac:dyDescent="0.35">
      <c r="A4659" t="s">
        <v>5485</v>
      </c>
      <c r="B4659" s="1">
        <v>45861</v>
      </c>
      <c r="C4659" t="s">
        <v>40</v>
      </c>
      <c r="D4659" t="s">
        <v>33</v>
      </c>
      <c r="E4659" t="s">
        <v>23</v>
      </c>
      <c r="F4659">
        <v>8</v>
      </c>
      <c r="G4659">
        <v>114.12</v>
      </c>
      <c r="H4659">
        <v>0.2</v>
      </c>
      <c r="I4659" t="s">
        <v>940</v>
      </c>
      <c r="J4659">
        <f t="shared" si="216"/>
        <v>106.12</v>
      </c>
      <c r="K4659">
        <f t="shared" si="217"/>
        <v>84.896000000000015</v>
      </c>
      <c r="L4659">
        <f t="shared" si="218"/>
        <v>21.224000000000018</v>
      </c>
    </row>
    <row r="4660" spans="1:12" x14ac:dyDescent="0.35">
      <c r="A4660" t="s">
        <v>5486</v>
      </c>
      <c r="B4660" s="1">
        <v>45154</v>
      </c>
      <c r="C4660" t="s">
        <v>71</v>
      </c>
      <c r="D4660" t="s">
        <v>33</v>
      </c>
      <c r="E4660" t="s">
        <v>19</v>
      </c>
      <c r="F4660">
        <v>4</v>
      </c>
      <c r="G4660">
        <v>65.48</v>
      </c>
      <c r="H4660">
        <v>0.1</v>
      </c>
      <c r="I4660" t="s">
        <v>104</v>
      </c>
      <c r="J4660">
        <f t="shared" si="216"/>
        <v>61.480000000000004</v>
      </c>
      <c r="K4660">
        <f t="shared" si="217"/>
        <v>55.332000000000008</v>
      </c>
      <c r="L4660">
        <f t="shared" si="218"/>
        <v>18.44400000000001</v>
      </c>
    </row>
    <row r="4661" spans="1:12" x14ac:dyDescent="0.35">
      <c r="A4661" t="s">
        <v>5487</v>
      </c>
      <c r="B4661" s="1">
        <v>45387</v>
      </c>
      <c r="C4661" t="s">
        <v>61</v>
      </c>
      <c r="D4661" t="s">
        <v>33</v>
      </c>
      <c r="E4661" t="s">
        <v>43</v>
      </c>
      <c r="F4661">
        <v>10</v>
      </c>
      <c r="G4661">
        <v>144.77000000000001</v>
      </c>
      <c r="H4661">
        <v>0</v>
      </c>
      <c r="I4661" t="s">
        <v>122</v>
      </c>
      <c r="J4661">
        <f t="shared" si="216"/>
        <v>134.77000000000001</v>
      </c>
      <c r="K4661">
        <f t="shared" si="217"/>
        <v>134.77000000000001</v>
      </c>
      <c r="L4661">
        <f t="shared" si="218"/>
        <v>53.908000000000001</v>
      </c>
    </row>
    <row r="4662" spans="1:12" x14ac:dyDescent="0.35">
      <c r="A4662" t="s">
        <v>5488</v>
      </c>
      <c r="B4662" s="1">
        <v>45390</v>
      </c>
      <c r="C4662" t="s">
        <v>26</v>
      </c>
      <c r="D4662" t="s">
        <v>18</v>
      </c>
      <c r="E4662" t="s">
        <v>23</v>
      </c>
      <c r="F4662">
        <v>9</v>
      </c>
      <c r="G4662">
        <v>392.93</v>
      </c>
      <c r="H4662">
        <v>0</v>
      </c>
      <c r="I4662" t="s">
        <v>1212</v>
      </c>
      <c r="J4662">
        <f t="shared" si="216"/>
        <v>383.93</v>
      </c>
      <c r="K4662">
        <f t="shared" si="217"/>
        <v>383.93</v>
      </c>
      <c r="L4662">
        <f t="shared" si="218"/>
        <v>153.572</v>
      </c>
    </row>
    <row r="4663" spans="1:12" x14ac:dyDescent="0.35">
      <c r="A4663" t="s">
        <v>5489</v>
      </c>
      <c r="B4663" s="1">
        <v>45374</v>
      </c>
      <c r="C4663" t="s">
        <v>10</v>
      </c>
      <c r="D4663" t="s">
        <v>11</v>
      </c>
      <c r="E4663" t="s">
        <v>19</v>
      </c>
      <c r="F4663">
        <v>8</v>
      </c>
      <c r="G4663">
        <v>387.64</v>
      </c>
      <c r="H4663">
        <v>0</v>
      </c>
      <c r="I4663" t="s">
        <v>1959</v>
      </c>
      <c r="J4663">
        <f t="shared" si="216"/>
        <v>379.64</v>
      </c>
      <c r="K4663">
        <f t="shared" si="217"/>
        <v>379.64</v>
      </c>
      <c r="L4663">
        <f t="shared" si="218"/>
        <v>151.85599999999999</v>
      </c>
    </row>
    <row r="4664" spans="1:12" x14ac:dyDescent="0.35">
      <c r="A4664" t="s">
        <v>5490</v>
      </c>
      <c r="B4664" s="1">
        <v>44646</v>
      </c>
      <c r="C4664" t="s">
        <v>10</v>
      </c>
      <c r="D4664" t="s">
        <v>11</v>
      </c>
      <c r="E4664" t="s">
        <v>12</v>
      </c>
      <c r="F4664">
        <v>4</v>
      </c>
      <c r="G4664">
        <v>126.36</v>
      </c>
      <c r="H4664">
        <v>0.1</v>
      </c>
      <c r="I4664" t="s">
        <v>125</v>
      </c>
      <c r="J4664">
        <f t="shared" si="216"/>
        <v>122.36</v>
      </c>
      <c r="K4664">
        <f t="shared" si="217"/>
        <v>110.124</v>
      </c>
      <c r="L4664">
        <f t="shared" si="218"/>
        <v>36.707999999999998</v>
      </c>
    </row>
    <row r="4665" spans="1:12" x14ac:dyDescent="0.35">
      <c r="A4665" t="s">
        <v>5491</v>
      </c>
      <c r="B4665" s="1">
        <v>44594</v>
      </c>
      <c r="C4665" t="s">
        <v>50</v>
      </c>
      <c r="D4665" t="s">
        <v>11</v>
      </c>
      <c r="E4665" t="s">
        <v>23</v>
      </c>
      <c r="F4665">
        <v>5</v>
      </c>
      <c r="G4665">
        <v>455.41</v>
      </c>
      <c r="H4665">
        <v>0</v>
      </c>
      <c r="I4665" t="s">
        <v>87</v>
      </c>
      <c r="J4665">
        <f t="shared" si="216"/>
        <v>450.41</v>
      </c>
      <c r="K4665">
        <f t="shared" si="217"/>
        <v>450.41</v>
      </c>
      <c r="L4665">
        <f t="shared" si="218"/>
        <v>180.16400000000004</v>
      </c>
    </row>
    <row r="4666" spans="1:12" x14ac:dyDescent="0.35">
      <c r="A4666" t="s">
        <v>5492</v>
      </c>
      <c r="B4666" s="1">
        <v>44838</v>
      </c>
      <c r="C4666" t="s">
        <v>29</v>
      </c>
      <c r="D4666" t="s">
        <v>18</v>
      </c>
      <c r="E4666" t="s">
        <v>19</v>
      </c>
      <c r="F4666">
        <v>10</v>
      </c>
      <c r="G4666">
        <v>410.91</v>
      </c>
      <c r="H4666">
        <v>0.2</v>
      </c>
      <c r="I4666" t="s">
        <v>706</v>
      </c>
      <c r="J4666">
        <f t="shared" si="216"/>
        <v>400.91</v>
      </c>
      <c r="K4666">
        <f t="shared" si="217"/>
        <v>320.72800000000007</v>
      </c>
      <c r="L4666">
        <f t="shared" si="218"/>
        <v>80.182000000000073</v>
      </c>
    </row>
    <row r="4667" spans="1:12" x14ac:dyDescent="0.35">
      <c r="A4667" t="s">
        <v>5493</v>
      </c>
      <c r="B4667" s="1">
        <v>44709</v>
      </c>
      <c r="C4667" t="s">
        <v>64</v>
      </c>
      <c r="D4667" t="s">
        <v>11</v>
      </c>
      <c r="E4667" t="s">
        <v>43</v>
      </c>
      <c r="F4667">
        <v>4</v>
      </c>
      <c r="G4667">
        <v>472.53</v>
      </c>
      <c r="H4667">
        <v>0.2</v>
      </c>
      <c r="I4667" t="s">
        <v>678</v>
      </c>
      <c r="J4667">
        <f t="shared" si="216"/>
        <v>468.53</v>
      </c>
      <c r="K4667">
        <f t="shared" si="217"/>
        <v>374.82400000000001</v>
      </c>
      <c r="L4667">
        <f t="shared" si="218"/>
        <v>93.706000000000017</v>
      </c>
    </row>
    <row r="4668" spans="1:12" x14ac:dyDescent="0.35">
      <c r="A4668" t="s">
        <v>5494</v>
      </c>
      <c r="B4668" s="1">
        <v>45065</v>
      </c>
      <c r="C4668" t="s">
        <v>99</v>
      </c>
      <c r="D4668" t="s">
        <v>33</v>
      </c>
      <c r="E4668" t="s">
        <v>43</v>
      </c>
      <c r="F4668">
        <v>10</v>
      </c>
      <c r="G4668">
        <v>121.5</v>
      </c>
      <c r="H4668">
        <v>0</v>
      </c>
      <c r="I4668" t="s">
        <v>1354</v>
      </c>
      <c r="J4668">
        <f t="shared" si="216"/>
        <v>111.5</v>
      </c>
      <c r="K4668">
        <f t="shared" si="217"/>
        <v>111.5</v>
      </c>
      <c r="L4668">
        <f t="shared" si="218"/>
        <v>44.600000000000009</v>
      </c>
    </row>
    <row r="4669" spans="1:12" x14ac:dyDescent="0.35">
      <c r="A4669" t="s">
        <v>5495</v>
      </c>
      <c r="B4669" s="1">
        <v>45435</v>
      </c>
      <c r="C4669" t="s">
        <v>50</v>
      </c>
      <c r="D4669" t="s">
        <v>11</v>
      </c>
      <c r="E4669" t="s">
        <v>12</v>
      </c>
      <c r="F4669">
        <v>4</v>
      </c>
      <c r="G4669">
        <v>586.79</v>
      </c>
      <c r="H4669">
        <v>0.1</v>
      </c>
      <c r="I4669" t="s">
        <v>203</v>
      </c>
      <c r="J4669">
        <f t="shared" si="216"/>
        <v>582.79</v>
      </c>
      <c r="K4669">
        <f t="shared" si="217"/>
        <v>524.51099999999997</v>
      </c>
      <c r="L4669">
        <f t="shared" si="218"/>
        <v>174.83699999999999</v>
      </c>
    </row>
    <row r="4670" spans="1:12" x14ac:dyDescent="0.35">
      <c r="A4670" t="s">
        <v>5496</v>
      </c>
      <c r="B4670" s="1">
        <v>44639</v>
      </c>
      <c r="C4670" t="s">
        <v>50</v>
      </c>
      <c r="D4670" t="s">
        <v>11</v>
      </c>
      <c r="E4670" t="s">
        <v>12</v>
      </c>
      <c r="F4670">
        <v>3</v>
      </c>
      <c r="G4670">
        <v>283.2</v>
      </c>
      <c r="H4670">
        <v>0.15</v>
      </c>
      <c r="I4670" t="s">
        <v>904</v>
      </c>
      <c r="J4670">
        <f t="shared" si="216"/>
        <v>280.2</v>
      </c>
      <c r="K4670">
        <f t="shared" si="217"/>
        <v>238.17</v>
      </c>
      <c r="L4670">
        <f t="shared" si="218"/>
        <v>70.050000000000011</v>
      </c>
    </row>
    <row r="4671" spans="1:12" x14ac:dyDescent="0.35">
      <c r="A4671" t="s">
        <v>1075</v>
      </c>
      <c r="B4671" s="1">
        <v>45251</v>
      </c>
      <c r="C4671" t="s">
        <v>10</v>
      </c>
      <c r="D4671" t="s">
        <v>11</v>
      </c>
      <c r="E4671" t="s">
        <v>23</v>
      </c>
      <c r="F4671">
        <v>2</v>
      </c>
      <c r="G4671">
        <v>757.07</v>
      </c>
      <c r="H4671">
        <v>0</v>
      </c>
      <c r="I4671" t="s">
        <v>1825</v>
      </c>
      <c r="J4671">
        <f t="shared" si="216"/>
        <v>755.07</v>
      </c>
      <c r="K4671">
        <f t="shared" si="217"/>
        <v>755.07</v>
      </c>
      <c r="L4671">
        <f t="shared" si="218"/>
        <v>302.02800000000002</v>
      </c>
    </row>
    <row r="4672" spans="1:12" x14ac:dyDescent="0.35">
      <c r="A4672" t="s">
        <v>5497</v>
      </c>
      <c r="B4672" s="1">
        <v>44818</v>
      </c>
      <c r="C4672" t="s">
        <v>22</v>
      </c>
      <c r="D4672" t="s">
        <v>11</v>
      </c>
      <c r="E4672" t="s">
        <v>43</v>
      </c>
      <c r="F4672">
        <v>1</v>
      </c>
      <c r="G4672">
        <v>108.04</v>
      </c>
      <c r="H4672">
        <v>0.15</v>
      </c>
      <c r="I4672" t="s">
        <v>842</v>
      </c>
      <c r="J4672">
        <f t="shared" si="216"/>
        <v>107.04</v>
      </c>
      <c r="K4672">
        <f t="shared" si="217"/>
        <v>90.984000000000009</v>
      </c>
      <c r="L4672">
        <f t="shared" si="218"/>
        <v>26.760000000000005</v>
      </c>
    </row>
    <row r="4673" spans="1:12" x14ac:dyDescent="0.35">
      <c r="A4673" t="s">
        <v>5498</v>
      </c>
      <c r="B4673" s="1">
        <v>44598</v>
      </c>
      <c r="C4673" t="s">
        <v>141</v>
      </c>
      <c r="D4673" t="s">
        <v>33</v>
      </c>
      <c r="E4673" t="s">
        <v>19</v>
      </c>
      <c r="F4673">
        <v>1</v>
      </c>
      <c r="G4673">
        <v>86.83</v>
      </c>
      <c r="H4673">
        <v>0.2</v>
      </c>
      <c r="I4673" t="s">
        <v>1833</v>
      </c>
      <c r="J4673">
        <f t="shared" si="216"/>
        <v>85.83</v>
      </c>
      <c r="K4673">
        <f t="shared" si="217"/>
        <v>68.664000000000001</v>
      </c>
      <c r="L4673">
        <f t="shared" si="218"/>
        <v>17.166000000000004</v>
      </c>
    </row>
    <row r="4674" spans="1:12" x14ac:dyDescent="0.35">
      <c r="A4674" t="s">
        <v>5499</v>
      </c>
      <c r="B4674" s="1">
        <v>45427</v>
      </c>
      <c r="C4674" t="s">
        <v>26</v>
      </c>
      <c r="D4674" t="s">
        <v>18</v>
      </c>
      <c r="E4674" t="s">
        <v>23</v>
      </c>
      <c r="F4674">
        <v>6</v>
      </c>
      <c r="G4674">
        <v>169.46</v>
      </c>
      <c r="H4674">
        <v>0.2</v>
      </c>
      <c r="I4674" t="s">
        <v>342</v>
      </c>
      <c r="J4674">
        <f t="shared" ref="J4674:J4737" si="219">G4674-F4674</f>
        <v>163.46</v>
      </c>
      <c r="K4674">
        <f t="shared" ref="K4674:K4737" si="220">J4674*(1-H4674)</f>
        <v>130.768</v>
      </c>
      <c r="L4674">
        <f t="shared" ref="L4674:L4737" si="221">K4674-(J4674*0.6)</f>
        <v>32.691999999999993</v>
      </c>
    </row>
    <row r="4675" spans="1:12" x14ac:dyDescent="0.35">
      <c r="A4675" t="s">
        <v>5500</v>
      </c>
      <c r="B4675" s="1">
        <v>44752</v>
      </c>
      <c r="C4675" t="s">
        <v>61</v>
      </c>
      <c r="D4675" t="s">
        <v>33</v>
      </c>
      <c r="E4675" t="s">
        <v>12</v>
      </c>
      <c r="F4675">
        <v>2</v>
      </c>
      <c r="G4675">
        <v>47.18</v>
      </c>
      <c r="H4675">
        <v>0.15</v>
      </c>
      <c r="I4675" t="s">
        <v>297</v>
      </c>
      <c r="J4675">
        <f t="shared" si="219"/>
        <v>45.18</v>
      </c>
      <c r="K4675">
        <f t="shared" si="220"/>
        <v>38.402999999999999</v>
      </c>
      <c r="L4675">
        <f t="shared" si="221"/>
        <v>11.294999999999998</v>
      </c>
    </row>
    <row r="4676" spans="1:12" x14ac:dyDescent="0.35">
      <c r="A4676" t="s">
        <v>5501</v>
      </c>
      <c r="B4676" s="1">
        <v>44672</v>
      </c>
      <c r="C4676" t="s">
        <v>26</v>
      </c>
      <c r="D4676" t="s">
        <v>18</v>
      </c>
      <c r="E4676" t="s">
        <v>19</v>
      </c>
      <c r="F4676">
        <v>5</v>
      </c>
      <c r="G4676">
        <v>1156.2</v>
      </c>
      <c r="H4676">
        <v>0.2</v>
      </c>
      <c r="I4676" t="s">
        <v>1045</v>
      </c>
      <c r="J4676">
        <f t="shared" si="219"/>
        <v>1151.2</v>
      </c>
      <c r="K4676">
        <f t="shared" si="220"/>
        <v>920.96</v>
      </c>
      <c r="L4676">
        <f t="shared" si="221"/>
        <v>230.24</v>
      </c>
    </row>
    <row r="4677" spans="1:12" x14ac:dyDescent="0.35">
      <c r="A4677" t="s">
        <v>5502</v>
      </c>
      <c r="B4677" s="1">
        <v>44582</v>
      </c>
      <c r="C4677" t="s">
        <v>53</v>
      </c>
      <c r="D4677" t="s">
        <v>18</v>
      </c>
      <c r="E4677" t="s">
        <v>19</v>
      </c>
      <c r="F4677">
        <v>1</v>
      </c>
      <c r="G4677">
        <v>577.79999999999995</v>
      </c>
      <c r="H4677">
        <v>0.3</v>
      </c>
      <c r="I4677" t="s">
        <v>125</v>
      </c>
      <c r="J4677">
        <f t="shared" si="219"/>
        <v>576.79999999999995</v>
      </c>
      <c r="K4677">
        <f t="shared" si="220"/>
        <v>403.75999999999993</v>
      </c>
      <c r="L4677">
        <f t="shared" si="221"/>
        <v>57.67999999999995</v>
      </c>
    </row>
    <row r="4678" spans="1:12" x14ac:dyDescent="0.35">
      <c r="A4678" t="s">
        <v>5503</v>
      </c>
      <c r="B4678" s="1">
        <v>45376</v>
      </c>
      <c r="C4678" t="s">
        <v>50</v>
      </c>
      <c r="D4678" t="s">
        <v>11</v>
      </c>
      <c r="E4678" t="s">
        <v>19</v>
      </c>
      <c r="F4678">
        <v>3</v>
      </c>
      <c r="G4678">
        <v>788.71</v>
      </c>
      <c r="H4678">
        <v>0.1</v>
      </c>
      <c r="I4678" t="s">
        <v>814</v>
      </c>
      <c r="J4678">
        <f t="shared" si="219"/>
        <v>785.71</v>
      </c>
      <c r="K4678">
        <f t="shared" si="220"/>
        <v>707.13900000000001</v>
      </c>
      <c r="L4678">
        <f t="shared" si="221"/>
        <v>235.71300000000002</v>
      </c>
    </row>
    <row r="4679" spans="1:12" x14ac:dyDescent="0.35">
      <c r="A4679" t="s">
        <v>5504</v>
      </c>
      <c r="B4679" s="1">
        <v>45230</v>
      </c>
      <c r="C4679" t="s">
        <v>26</v>
      </c>
      <c r="D4679" t="s">
        <v>18</v>
      </c>
      <c r="E4679" t="s">
        <v>12</v>
      </c>
      <c r="F4679">
        <v>2</v>
      </c>
      <c r="G4679">
        <v>423.45</v>
      </c>
      <c r="H4679">
        <v>0.15</v>
      </c>
      <c r="I4679" t="s">
        <v>2117</v>
      </c>
      <c r="J4679">
        <f t="shared" si="219"/>
        <v>421.45</v>
      </c>
      <c r="K4679">
        <f t="shared" si="220"/>
        <v>358.23249999999996</v>
      </c>
      <c r="L4679">
        <f t="shared" si="221"/>
        <v>105.36249999999998</v>
      </c>
    </row>
    <row r="4680" spans="1:12" x14ac:dyDescent="0.35">
      <c r="A4680" t="s">
        <v>5505</v>
      </c>
      <c r="B4680" s="1">
        <v>44918</v>
      </c>
      <c r="C4680" t="s">
        <v>10</v>
      </c>
      <c r="D4680" t="s">
        <v>11</v>
      </c>
      <c r="E4680" t="s">
        <v>12</v>
      </c>
      <c r="F4680">
        <v>3</v>
      </c>
      <c r="G4680">
        <v>481.17</v>
      </c>
      <c r="H4680">
        <v>0.3</v>
      </c>
      <c r="I4680" t="s">
        <v>151</v>
      </c>
      <c r="J4680">
        <f t="shared" si="219"/>
        <v>478.17</v>
      </c>
      <c r="K4680">
        <f t="shared" si="220"/>
        <v>334.71899999999999</v>
      </c>
      <c r="L4680">
        <f t="shared" si="221"/>
        <v>47.817000000000007</v>
      </c>
    </row>
    <row r="4681" spans="1:12" x14ac:dyDescent="0.35">
      <c r="A4681" t="s">
        <v>5506</v>
      </c>
      <c r="B4681" s="1">
        <v>45233</v>
      </c>
      <c r="C4681" t="s">
        <v>56</v>
      </c>
      <c r="D4681" t="s">
        <v>33</v>
      </c>
      <c r="E4681" t="s">
        <v>19</v>
      </c>
      <c r="F4681">
        <v>5</v>
      </c>
      <c r="G4681">
        <v>90.94</v>
      </c>
      <c r="H4681">
        <v>0.3</v>
      </c>
      <c r="I4681" t="s">
        <v>421</v>
      </c>
      <c r="J4681">
        <f t="shared" si="219"/>
        <v>85.94</v>
      </c>
      <c r="K4681">
        <f t="shared" si="220"/>
        <v>60.157999999999994</v>
      </c>
      <c r="L4681">
        <f t="shared" si="221"/>
        <v>8.5939999999999941</v>
      </c>
    </row>
    <row r="4682" spans="1:12" x14ac:dyDescent="0.35">
      <c r="A4682" t="s">
        <v>5507</v>
      </c>
      <c r="B4682" s="1">
        <v>45315</v>
      </c>
      <c r="C4682" t="s">
        <v>71</v>
      </c>
      <c r="D4682" t="s">
        <v>33</v>
      </c>
      <c r="E4682" t="s">
        <v>19</v>
      </c>
      <c r="F4682">
        <v>9</v>
      </c>
      <c r="G4682">
        <v>82.87</v>
      </c>
      <c r="H4682">
        <v>0.1</v>
      </c>
      <c r="I4682" t="s">
        <v>1404</v>
      </c>
      <c r="J4682">
        <f t="shared" si="219"/>
        <v>73.87</v>
      </c>
      <c r="K4682">
        <f t="shared" si="220"/>
        <v>66.483000000000004</v>
      </c>
      <c r="L4682">
        <f t="shared" si="221"/>
        <v>22.161000000000001</v>
      </c>
    </row>
    <row r="4683" spans="1:12" x14ac:dyDescent="0.35">
      <c r="A4683" t="s">
        <v>5508</v>
      </c>
      <c r="B4683" s="1">
        <v>45680</v>
      </c>
      <c r="C4683" t="s">
        <v>22</v>
      </c>
      <c r="D4683" t="s">
        <v>11</v>
      </c>
      <c r="E4683" t="s">
        <v>23</v>
      </c>
      <c r="F4683">
        <v>10</v>
      </c>
      <c r="G4683">
        <v>180.27</v>
      </c>
      <c r="H4683">
        <v>0.1</v>
      </c>
      <c r="I4683" t="s">
        <v>3009</v>
      </c>
      <c r="J4683">
        <f t="shared" si="219"/>
        <v>170.27</v>
      </c>
      <c r="K4683">
        <f t="shared" si="220"/>
        <v>153.24300000000002</v>
      </c>
      <c r="L4683">
        <f t="shared" si="221"/>
        <v>51.081000000000017</v>
      </c>
    </row>
    <row r="4684" spans="1:12" x14ac:dyDescent="0.35">
      <c r="A4684" t="s">
        <v>5509</v>
      </c>
      <c r="B4684" s="1">
        <v>45380</v>
      </c>
      <c r="C4684" t="s">
        <v>61</v>
      </c>
      <c r="D4684" t="s">
        <v>33</v>
      </c>
      <c r="E4684" t="s">
        <v>12</v>
      </c>
      <c r="F4684">
        <v>8</v>
      </c>
      <c r="G4684">
        <v>127.13</v>
      </c>
      <c r="H4684">
        <v>0.1</v>
      </c>
      <c r="I4684" t="s">
        <v>2511</v>
      </c>
      <c r="J4684">
        <f t="shared" si="219"/>
        <v>119.13</v>
      </c>
      <c r="K4684">
        <f t="shared" si="220"/>
        <v>107.217</v>
      </c>
      <c r="L4684">
        <f t="shared" si="221"/>
        <v>35.739000000000004</v>
      </c>
    </row>
    <row r="4685" spans="1:12" x14ac:dyDescent="0.35">
      <c r="A4685" t="s">
        <v>5510</v>
      </c>
      <c r="B4685" s="1">
        <v>44596</v>
      </c>
      <c r="C4685" t="s">
        <v>32</v>
      </c>
      <c r="D4685" t="s">
        <v>33</v>
      </c>
      <c r="E4685" t="s">
        <v>12</v>
      </c>
      <c r="F4685">
        <v>9</v>
      </c>
      <c r="G4685">
        <v>76.459999999999994</v>
      </c>
      <c r="H4685">
        <v>0</v>
      </c>
      <c r="I4685" t="s">
        <v>788</v>
      </c>
      <c r="J4685">
        <f t="shared" si="219"/>
        <v>67.459999999999994</v>
      </c>
      <c r="K4685">
        <f t="shared" si="220"/>
        <v>67.459999999999994</v>
      </c>
      <c r="L4685">
        <f t="shared" si="221"/>
        <v>26.984000000000002</v>
      </c>
    </row>
    <row r="4686" spans="1:12" x14ac:dyDescent="0.35">
      <c r="A4686" t="s">
        <v>5511</v>
      </c>
      <c r="B4686" s="1">
        <v>45513</v>
      </c>
      <c r="C4686" t="s">
        <v>22</v>
      </c>
      <c r="D4686" t="s">
        <v>11</v>
      </c>
      <c r="E4686" t="s">
        <v>12</v>
      </c>
      <c r="F4686">
        <v>2</v>
      </c>
      <c r="G4686">
        <v>382.85</v>
      </c>
      <c r="H4686">
        <v>0</v>
      </c>
      <c r="I4686" t="s">
        <v>3615</v>
      </c>
      <c r="J4686">
        <f t="shared" si="219"/>
        <v>380.85</v>
      </c>
      <c r="K4686">
        <f t="shared" si="220"/>
        <v>380.85</v>
      </c>
      <c r="L4686">
        <f t="shared" si="221"/>
        <v>152.34</v>
      </c>
    </row>
    <row r="4687" spans="1:12" x14ac:dyDescent="0.35">
      <c r="A4687" t="s">
        <v>5512</v>
      </c>
      <c r="B4687" s="1">
        <v>45026</v>
      </c>
      <c r="C4687" t="s">
        <v>61</v>
      </c>
      <c r="D4687" t="s">
        <v>33</v>
      </c>
      <c r="E4687" t="s">
        <v>19</v>
      </c>
      <c r="F4687">
        <v>5</v>
      </c>
      <c r="G4687">
        <v>32.979999999999997</v>
      </c>
      <c r="H4687">
        <v>0</v>
      </c>
      <c r="I4687" t="s">
        <v>2440</v>
      </c>
      <c r="J4687">
        <f t="shared" si="219"/>
        <v>27.979999999999997</v>
      </c>
      <c r="K4687">
        <f t="shared" si="220"/>
        <v>27.979999999999997</v>
      </c>
      <c r="L4687">
        <f t="shared" si="221"/>
        <v>11.192</v>
      </c>
    </row>
    <row r="4688" spans="1:12" x14ac:dyDescent="0.35">
      <c r="A4688" t="s">
        <v>5513</v>
      </c>
      <c r="B4688" s="1">
        <v>45423</v>
      </c>
      <c r="C4688" t="s">
        <v>26</v>
      </c>
      <c r="D4688" t="s">
        <v>18</v>
      </c>
      <c r="E4688" t="s">
        <v>43</v>
      </c>
      <c r="F4688">
        <v>1</v>
      </c>
      <c r="G4688">
        <v>261.74</v>
      </c>
      <c r="H4688">
        <v>0</v>
      </c>
      <c r="I4688" t="s">
        <v>303</v>
      </c>
      <c r="J4688">
        <f t="shared" si="219"/>
        <v>260.74</v>
      </c>
      <c r="K4688">
        <f t="shared" si="220"/>
        <v>260.74</v>
      </c>
      <c r="L4688">
        <f t="shared" si="221"/>
        <v>104.29600000000002</v>
      </c>
    </row>
    <row r="4689" spans="1:12" x14ac:dyDescent="0.35">
      <c r="A4689" t="s">
        <v>5514</v>
      </c>
      <c r="B4689" s="1">
        <v>44747</v>
      </c>
      <c r="C4689" t="s">
        <v>53</v>
      </c>
      <c r="D4689" t="s">
        <v>18</v>
      </c>
      <c r="E4689" t="s">
        <v>12</v>
      </c>
      <c r="F4689">
        <v>6</v>
      </c>
      <c r="G4689">
        <v>359.83</v>
      </c>
      <c r="H4689">
        <v>0.15</v>
      </c>
      <c r="I4689" t="s">
        <v>708</v>
      </c>
      <c r="J4689">
        <f t="shared" si="219"/>
        <v>353.83</v>
      </c>
      <c r="K4689">
        <f t="shared" si="220"/>
        <v>300.75549999999998</v>
      </c>
      <c r="L4689">
        <f t="shared" si="221"/>
        <v>88.45750000000001</v>
      </c>
    </row>
    <row r="4690" spans="1:12" x14ac:dyDescent="0.35">
      <c r="A4690" t="s">
        <v>5515</v>
      </c>
      <c r="B4690" s="1">
        <v>45346</v>
      </c>
      <c r="C4690" t="s">
        <v>10</v>
      </c>
      <c r="D4690" t="s">
        <v>11</v>
      </c>
      <c r="E4690" t="s">
        <v>19</v>
      </c>
      <c r="F4690">
        <v>7</v>
      </c>
      <c r="G4690">
        <v>607.42999999999995</v>
      </c>
      <c r="H4690">
        <v>0</v>
      </c>
      <c r="I4690" t="s">
        <v>323</v>
      </c>
      <c r="J4690">
        <f t="shared" si="219"/>
        <v>600.42999999999995</v>
      </c>
      <c r="K4690">
        <f t="shared" si="220"/>
        <v>600.42999999999995</v>
      </c>
      <c r="L4690">
        <f t="shared" si="221"/>
        <v>240.17199999999997</v>
      </c>
    </row>
    <row r="4691" spans="1:12" x14ac:dyDescent="0.35">
      <c r="A4691" t="s">
        <v>5516</v>
      </c>
      <c r="B4691" s="1">
        <v>45026</v>
      </c>
      <c r="C4691" t="s">
        <v>22</v>
      </c>
      <c r="D4691" t="s">
        <v>11</v>
      </c>
      <c r="E4691" t="s">
        <v>23</v>
      </c>
      <c r="F4691">
        <v>2</v>
      </c>
      <c r="G4691">
        <v>269.63</v>
      </c>
      <c r="H4691">
        <v>0.2</v>
      </c>
      <c r="I4691" t="s">
        <v>966</v>
      </c>
      <c r="J4691">
        <f t="shared" si="219"/>
        <v>267.63</v>
      </c>
      <c r="K4691">
        <f t="shared" si="220"/>
        <v>214.10400000000001</v>
      </c>
      <c r="L4691">
        <f t="shared" si="221"/>
        <v>53.52600000000001</v>
      </c>
    </row>
    <row r="4692" spans="1:12" x14ac:dyDescent="0.35">
      <c r="A4692" t="s">
        <v>5517</v>
      </c>
      <c r="B4692" s="1">
        <v>44577</v>
      </c>
      <c r="C4692" t="s">
        <v>50</v>
      </c>
      <c r="D4692" t="s">
        <v>11</v>
      </c>
      <c r="E4692" t="s">
        <v>19</v>
      </c>
      <c r="F4692">
        <v>8</v>
      </c>
      <c r="G4692">
        <v>140.81</v>
      </c>
      <c r="H4692">
        <v>0.2</v>
      </c>
      <c r="I4692" t="s">
        <v>2373</v>
      </c>
      <c r="J4692">
        <f t="shared" si="219"/>
        <v>132.81</v>
      </c>
      <c r="K4692">
        <f t="shared" si="220"/>
        <v>106.248</v>
      </c>
      <c r="L4692">
        <f t="shared" si="221"/>
        <v>26.562000000000012</v>
      </c>
    </row>
    <row r="4693" spans="1:12" x14ac:dyDescent="0.35">
      <c r="A4693" t="s">
        <v>5518</v>
      </c>
      <c r="B4693" s="1">
        <v>45074</v>
      </c>
      <c r="C4693" t="s">
        <v>64</v>
      </c>
      <c r="D4693" t="s">
        <v>11</v>
      </c>
      <c r="E4693" t="s">
        <v>19</v>
      </c>
      <c r="F4693">
        <v>10</v>
      </c>
      <c r="G4693">
        <v>549.41</v>
      </c>
      <c r="H4693">
        <v>0.2</v>
      </c>
      <c r="I4693" t="s">
        <v>217</v>
      </c>
      <c r="J4693">
        <f t="shared" si="219"/>
        <v>539.41</v>
      </c>
      <c r="K4693">
        <f t="shared" si="220"/>
        <v>431.52800000000002</v>
      </c>
      <c r="L4693">
        <f t="shared" si="221"/>
        <v>107.88200000000006</v>
      </c>
    </row>
    <row r="4694" spans="1:12" x14ac:dyDescent="0.35">
      <c r="A4694" t="s">
        <v>5519</v>
      </c>
      <c r="B4694" s="1">
        <v>44712</v>
      </c>
      <c r="C4694" t="s">
        <v>29</v>
      </c>
      <c r="D4694" t="s">
        <v>18</v>
      </c>
      <c r="E4694" t="s">
        <v>19</v>
      </c>
      <c r="F4694">
        <v>6</v>
      </c>
      <c r="G4694">
        <v>678.3</v>
      </c>
      <c r="H4694">
        <v>0.15</v>
      </c>
      <c r="I4694" t="s">
        <v>30</v>
      </c>
      <c r="J4694">
        <f t="shared" si="219"/>
        <v>672.3</v>
      </c>
      <c r="K4694">
        <f t="shared" si="220"/>
        <v>571.45499999999993</v>
      </c>
      <c r="L4694">
        <f t="shared" si="221"/>
        <v>168.07499999999999</v>
      </c>
    </row>
    <row r="4695" spans="1:12" x14ac:dyDescent="0.35">
      <c r="A4695" t="s">
        <v>5520</v>
      </c>
      <c r="B4695" s="1">
        <v>45416</v>
      </c>
      <c r="C4695" t="s">
        <v>64</v>
      </c>
      <c r="D4695" t="s">
        <v>11</v>
      </c>
      <c r="E4695" t="s">
        <v>43</v>
      </c>
      <c r="F4695">
        <v>2</v>
      </c>
      <c r="G4695">
        <v>403.88</v>
      </c>
      <c r="H4695">
        <v>0.15</v>
      </c>
      <c r="I4695" t="s">
        <v>2481</v>
      </c>
      <c r="J4695">
        <f t="shared" si="219"/>
        <v>401.88</v>
      </c>
      <c r="K4695">
        <f t="shared" si="220"/>
        <v>341.59800000000001</v>
      </c>
      <c r="L4695">
        <f t="shared" si="221"/>
        <v>100.47000000000003</v>
      </c>
    </row>
    <row r="4696" spans="1:12" x14ac:dyDescent="0.35">
      <c r="A4696" t="s">
        <v>5521</v>
      </c>
      <c r="B4696" s="1">
        <v>45102</v>
      </c>
      <c r="C4696" t="s">
        <v>10</v>
      </c>
      <c r="D4696" t="s">
        <v>11</v>
      </c>
      <c r="E4696" t="s">
        <v>19</v>
      </c>
      <c r="F4696">
        <v>3</v>
      </c>
      <c r="G4696">
        <v>578.39</v>
      </c>
      <c r="H4696">
        <v>0.2</v>
      </c>
      <c r="I4696" t="s">
        <v>770</v>
      </c>
      <c r="J4696">
        <f t="shared" si="219"/>
        <v>575.39</v>
      </c>
      <c r="K4696">
        <f t="shared" si="220"/>
        <v>460.31200000000001</v>
      </c>
      <c r="L4696">
        <f t="shared" si="221"/>
        <v>115.07800000000003</v>
      </c>
    </row>
    <row r="4697" spans="1:12" x14ac:dyDescent="0.35">
      <c r="A4697" t="s">
        <v>5522</v>
      </c>
      <c r="B4697" s="1">
        <v>44762</v>
      </c>
      <c r="C4697" t="s">
        <v>50</v>
      </c>
      <c r="D4697" t="s">
        <v>11</v>
      </c>
      <c r="E4697" t="s">
        <v>23</v>
      </c>
      <c r="F4697">
        <v>6</v>
      </c>
      <c r="G4697">
        <v>606.87</v>
      </c>
      <c r="H4697">
        <v>0</v>
      </c>
      <c r="I4697" t="s">
        <v>2884</v>
      </c>
      <c r="J4697">
        <f t="shared" si="219"/>
        <v>600.87</v>
      </c>
      <c r="K4697">
        <f t="shared" si="220"/>
        <v>600.87</v>
      </c>
      <c r="L4697">
        <f t="shared" si="221"/>
        <v>240.34800000000001</v>
      </c>
    </row>
    <row r="4698" spans="1:12" x14ac:dyDescent="0.35">
      <c r="A4698" t="s">
        <v>5523</v>
      </c>
      <c r="B4698" s="1">
        <v>44905</v>
      </c>
      <c r="C4698" t="s">
        <v>64</v>
      </c>
      <c r="D4698" t="s">
        <v>11</v>
      </c>
      <c r="E4698" t="s">
        <v>23</v>
      </c>
      <c r="F4698">
        <v>8</v>
      </c>
      <c r="G4698">
        <v>382.85</v>
      </c>
      <c r="H4698">
        <v>0</v>
      </c>
      <c r="I4698" t="s">
        <v>125</v>
      </c>
      <c r="J4698">
        <f t="shared" si="219"/>
        <v>374.85</v>
      </c>
      <c r="K4698">
        <f t="shared" si="220"/>
        <v>374.85</v>
      </c>
      <c r="L4698">
        <f t="shared" si="221"/>
        <v>149.94000000000003</v>
      </c>
    </row>
    <row r="4699" spans="1:12" x14ac:dyDescent="0.35">
      <c r="A4699" t="s">
        <v>5524</v>
      </c>
      <c r="B4699" s="1">
        <v>44651</v>
      </c>
      <c r="C4699" t="s">
        <v>78</v>
      </c>
      <c r="D4699" t="s">
        <v>33</v>
      </c>
      <c r="E4699" t="s">
        <v>19</v>
      </c>
      <c r="F4699">
        <v>8</v>
      </c>
      <c r="G4699">
        <v>53.88</v>
      </c>
      <c r="H4699">
        <v>0</v>
      </c>
      <c r="I4699" t="s">
        <v>2169</v>
      </c>
      <c r="J4699">
        <f t="shared" si="219"/>
        <v>45.88</v>
      </c>
      <c r="K4699">
        <f t="shared" si="220"/>
        <v>45.88</v>
      </c>
      <c r="L4699">
        <f t="shared" si="221"/>
        <v>18.352</v>
      </c>
    </row>
    <row r="4700" spans="1:12" x14ac:dyDescent="0.35">
      <c r="A4700" t="s">
        <v>5525</v>
      </c>
      <c r="B4700" s="1">
        <v>45840</v>
      </c>
      <c r="C4700" t="s">
        <v>26</v>
      </c>
      <c r="D4700" t="s">
        <v>18</v>
      </c>
      <c r="E4700" t="s">
        <v>43</v>
      </c>
      <c r="F4700">
        <v>3</v>
      </c>
      <c r="G4700">
        <v>651.27</v>
      </c>
      <c r="H4700">
        <v>0</v>
      </c>
      <c r="I4700" t="s">
        <v>852</v>
      </c>
      <c r="J4700">
        <f t="shared" si="219"/>
        <v>648.27</v>
      </c>
      <c r="K4700">
        <f t="shared" si="220"/>
        <v>648.27</v>
      </c>
      <c r="L4700">
        <f t="shared" si="221"/>
        <v>259.30799999999999</v>
      </c>
    </row>
    <row r="4701" spans="1:12" x14ac:dyDescent="0.35">
      <c r="A4701" t="s">
        <v>5526</v>
      </c>
      <c r="B4701" s="1">
        <v>45840</v>
      </c>
      <c r="C4701" t="s">
        <v>29</v>
      </c>
      <c r="D4701" t="s">
        <v>18</v>
      </c>
      <c r="E4701" t="s">
        <v>23</v>
      </c>
      <c r="F4701">
        <v>9</v>
      </c>
      <c r="G4701">
        <v>1306.6099999999999</v>
      </c>
      <c r="H4701">
        <v>0</v>
      </c>
      <c r="I4701" t="s">
        <v>1402</v>
      </c>
      <c r="J4701">
        <f t="shared" si="219"/>
        <v>1297.6099999999999</v>
      </c>
      <c r="K4701">
        <f t="shared" si="220"/>
        <v>1297.6099999999999</v>
      </c>
      <c r="L4701">
        <f t="shared" si="221"/>
        <v>519.04399999999998</v>
      </c>
    </row>
    <row r="4702" spans="1:12" x14ac:dyDescent="0.35">
      <c r="A4702" t="s">
        <v>5527</v>
      </c>
      <c r="B4702" s="1">
        <v>44794</v>
      </c>
      <c r="C4702" t="s">
        <v>22</v>
      </c>
      <c r="D4702" t="s">
        <v>11</v>
      </c>
      <c r="E4702" t="s">
        <v>43</v>
      </c>
      <c r="F4702">
        <v>3</v>
      </c>
      <c r="G4702">
        <v>592.49</v>
      </c>
      <c r="H4702">
        <v>0</v>
      </c>
      <c r="I4702" t="s">
        <v>1447</v>
      </c>
      <c r="J4702">
        <f t="shared" si="219"/>
        <v>589.49</v>
      </c>
      <c r="K4702">
        <f t="shared" si="220"/>
        <v>589.49</v>
      </c>
      <c r="L4702">
        <f t="shared" si="221"/>
        <v>235.79599999999999</v>
      </c>
    </row>
    <row r="4703" spans="1:12" x14ac:dyDescent="0.35">
      <c r="A4703" t="s">
        <v>5528</v>
      </c>
      <c r="B4703" s="1">
        <v>45587</v>
      </c>
      <c r="C4703" t="s">
        <v>32</v>
      </c>
      <c r="D4703" t="s">
        <v>33</v>
      </c>
      <c r="E4703" t="s">
        <v>43</v>
      </c>
      <c r="F4703">
        <v>7</v>
      </c>
      <c r="G4703">
        <v>68.739999999999995</v>
      </c>
      <c r="H4703">
        <v>0</v>
      </c>
      <c r="I4703" t="s">
        <v>817</v>
      </c>
      <c r="J4703">
        <f t="shared" si="219"/>
        <v>61.739999999999995</v>
      </c>
      <c r="K4703">
        <f t="shared" si="220"/>
        <v>61.739999999999995</v>
      </c>
      <c r="L4703">
        <f t="shared" si="221"/>
        <v>24.695999999999998</v>
      </c>
    </row>
    <row r="4704" spans="1:12" x14ac:dyDescent="0.35">
      <c r="A4704" t="s">
        <v>5529</v>
      </c>
      <c r="B4704" s="1">
        <v>44714</v>
      </c>
      <c r="C4704" t="s">
        <v>26</v>
      </c>
      <c r="D4704" t="s">
        <v>18</v>
      </c>
      <c r="E4704" t="s">
        <v>43</v>
      </c>
      <c r="F4704">
        <v>2</v>
      </c>
      <c r="G4704">
        <v>902.71</v>
      </c>
      <c r="H4704">
        <v>0</v>
      </c>
      <c r="I4704" t="s">
        <v>561</v>
      </c>
      <c r="J4704">
        <f t="shared" si="219"/>
        <v>900.71</v>
      </c>
      <c r="K4704">
        <f t="shared" si="220"/>
        <v>900.71</v>
      </c>
      <c r="L4704">
        <f t="shared" si="221"/>
        <v>360.28399999999999</v>
      </c>
    </row>
    <row r="4705" spans="1:12" x14ac:dyDescent="0.35">
      <c r="A4705" t="s">
        <v>5530</v>
      </c>
      <c r="B4705" s="1">
        <v>45784</v>
      </c>
      <c r="C4705" t="s">
        <v>156</v>
      </c>
      <c r="D4705" t="s">
        <v>33</v>
      </c>
      <c r="E4705" t="s">
        <v>43</v>
      </c>
      <c r="F4705">
        <v>1</v>
      </c>
      <c r="G4705">
        <v>83.7</v>
      </c>
      <c r="H4705">
        <v>0.15</v>
      </c>
      <c r="I4705" t="s">
        <v>646</v>
      </c>
      <c r="J4705">
        <f t="shared" si="219"/>
        <v>82.7</v>
      </c>
      <c r="K4705">
        <f t="shared" si="220"/>
        <v>70.295000000000002</v>
      </c>
      <c r="L4705">
        <f t="shared" si="221"/>
        <v>20.675000000000004</v>
      </c>
    </row>
    <row r="4706" spans="1:12" x14ac:dyDescent="0.35">
      <c r="A4706" t="s">
        <v>5531</v>
      </c>
      <c r="B4706" s="1">
        <v>45082</v>
      </c>
      <c r="C4706" t="s">
        <v>22</v>
      </c>
      <c r="D4706" t="s">
        <v>11</v>
      </c>
      <c r="E4706" t="s">
        <v>19</v>
      </c>
      <c r="F4706">
        <v>8</v>
      </c>
      <c r="G4706">
        <v>352.49</v>
      </c>
      <c r="H4706">
        <v>0</v>
      </c>
      <c r="I4706" t="s">
        <v>1869</v>
      </c>
      <c r="J4706">
        <f t="shared" si="219"/>
        <v>344.49</v>
      </c>
      <c r="K4706">
        <f t="shared" si="220"/>
        <v>344.49</v>
      </c>
      <c r="L4706">
        <f t="shared" si="221"/>
        <v>137.79600000000002</v>
      </c>
    </row>
    <row r="4707" spans="1:12" x14ac:dyDescent="0.35">
      <c r="A4707" t="s">
        <v>5532</v>
      </c>
      <c r="B4707" s="1">
        <v>44775</v>
      </c>
      <c r="C4707" t="s">
        <v>22</v>
      </c>
      <c r="D4707" t="s">
        <v>11</v>
      </c>
      <c r="E4707" t="s">
        <v>19</v>
      </c>
      <c r="F4707">
        <v>2</v>
      </c>
      <c r="G4707">
        <v>554.08000000000004</v>
      </c>
      <c r="H4707">
        <v>0.15</v>
      </c>
      <c r="I4707" t="s">
        <v>81</v>
      </c>
      <c r="J4707">
        <f t="shared" si="219"/>
        <v>552.08000000000004</v>
      </c>
      <c r="K4707">
        <f t="shared" si="220"/>
        <v>469.26800000000003</v>
      </c>
      <c r="L4707">
        <f t="shared" si="221"/>
        <v>138.02000000000004</v>
      </c>
    </row>
    <row r="4708" spans="1:12" x14ac:dyDescent="0.35">
      <c r="A4708" t="s">
        <v>5533</v>
      </c>
      <c r="B4708" s="1">
        <v>44747</v>
      </c>
      <c r="C4708" t="s">
        <v>29</v>
      </c>
      <c r="D4708" t="s">
        <v>18</v>
      </c>
      <c r="E4708" t="s">
        <v>23</v>
      </c>
      <c r="F4708">
        <v>3</v>
      </c>
      <c r="G4708">
        <v>141.46</v>
      </c>
      <c r="H4708">
        <v>0</v>
      </c>
      <c r="I4708" t="s">
        <v>692</v>
      </c>
      <c r="J4708">
        <f t="shared" si="219"/>
        <v>138.46</v>
      </c>
      <c r="K4708">
        <f t="shared" si="220"/>
        <v>138.46</v>
      </c>
      <c r="L4708">
        <f t="shared" si="221"/>
        <v>55.384</v>
      </c>
    </row>
    <row r="4709" spans="1:12" x14ac:dyDescent="0.35">
      <c r="A4709" t="s">
        <v>5534</v>
      </c>
      <c r="B4709" s="1">
        <v>45341</v>
      </c>
      <c r="C4709" t="s">
        <v>40</v>
      </c>
      <c r="D4709" t="s">
        <v>33</v>
      </c>
      <c r="E4709" t="s">
        <v>43</v>
      </c>
      <c r="F4709">
        <v>1</v>
      </c>
      <c r="G4709">
        <v>9.44</v>
      </c>
      <c r="H4709">
        <v>0.2</v>
      </c>
      <c r="I4709" t="s">
        <v>957</v>
      </c>
      <c r="J4709">
        <f t="shared" si="219"/>
        <v>8.44</v>
      </c>
      <c r="K4709">
        <f t="shared" si="220"/>
        <v>6.7519999999999998</v>
      </c>
      <c r="L4709">
        <f t="shared" si="221"/>
        <v>1.6880000000000006</v>
      </c>
    </row>
    <row r="4710" spans="1:12" x14ac:dyDescent="0.35">
      <c r="A4710" t="s">
        <v>5535</v>
      </c>
      <c r="B4710" s="1">
        <v>44827</v>
      </c>
      <c r="C4710" t="s">
        <v>56</v>
      </c>
      <c r="D4710" t="s">
        <v>33</v>
      </c>
      <c r="E4710" t="s">
        <v>23</v>
      </c>
      <c r="F4710">
        <v>9</v>
      </c>
      <c r="G4710">
        <v>123.89</v>
      </c>
      <c r="H4710">
        <v>0</v>
      </c>
      <c r="I4710" t="s">
        <v>453</v>
      </c>
      <c r="J4710">
        <f t="shared" si="219"/>
        <v>114.89</v>
      </c>
      <c r="K4710">
        <f t="shared" si="220"/>
        <v>114.89</v>
      </c>
      <c r="L4710">
        <f t="shared" si="221"/>
        <v>45.956000000000003</v>
      </c>
    </row>
    <row r="4711" spans="1:12" x14ac:dyDescent="0.35">
      <c r="A4711" t="s">
        <v>5536</v>
      </c>
      <c r="B4711" s="1">
        <v>45424</v>
      </c>
      <c r="C4711" t="s">
        <v>71</v>
      </c>
      <c r="D4711" t="s">
        <v>33</v>
      </c>
      <c r="E4711" t="s">
        <v>43</v>
      </c>
      <c r="F4711">
        <v>3</v>
      </c>
      <c r="G4711">
        <v>48.93</v>
      </c>
      <c r="H4711">
        <v>0.3</v>
      </c>
      <c r="I4711" t="s">
        <v>837</v>
      </c>
      <c r="J4711">
        <f t="shared" si="219"/>
        <v>45.93</v>
      </c>
      <c r="K4711">
        <f t="shared" si="220"/>
        <v>32.150999999999996</v>
      </c>
      <c r="L4711">
        <f t="shared" si="221"/>
        <v>4.5929999999999964</v>
      </c>
    </row>
    <row r="4712" spans="1:12" x14ac:dyDescent="0.35">
      <c r="A4712" t="s">
        <v>5537</v>
      </c>
      <c r="B4712" s="1">
        <v>44812</v>
      </c>
      <c r="C4712" t="s">
        <v>78</v>
      </c>
      <c r="D4712" t="s">
        <v>33</v>
      </c>
      <c r="E4712" t="s">
        <v>43</v>
      </c>
      <c r="F4712">
        <v>5</v>
      </c>
      <c r="G4712">
        <v>100.54</v>
      </c>
      <c r="H4712">
        <v>0.15</v>
      </c>
      <c r="I4712" t="s">
        <v>365</v>
      </c>
      <c r="J4712">
        <f t="shared" si="219"/>
        <v>95.54</v>
      </c>
      <c r="K4712">
        <f t="shared" si="220"/>
        <v>81.209000000000003</v>
      </c>
      <c r="L4712">
        <f t="shared" si="221"/>
        <v>23.884999999999998</v>
      </c>
    </row>
    <row r="4713" spans="1:12" x14ac:dyDescent="0.35">
      <c r="A4713" t="s">
        <v>5538</v>
      </c>
      <c r="B4713" s="1">
        <v>45643</v>
      </c>
      <c r="C4713" t="s">
        <v>10</v>
      </c>
      <c r="D4713" t="s">
        <v>11</v>
      </c>
      <c r="E4713" t="s">
        <v>12</v>
      </c>
      <c r="F4713">
        <v>1</v>
      </c>
      <c r="G4713">
        <v>533.16999999999996</v>
      </c>
      <c r="H4713">
        <v>0.1</v>
      </c>
      <c r="I4713" t="s">
        <v>232</v>
      </c>
      <c r="J4713">
        <f t="shared" si="219"/>
        <v>532.16999999999996</v>
      </c>
      <c r="K4713">
        <f t="shared" si="220"/>
        <v>478.95299999999997</v>
      </c>
      <c r="L4713">
        <f t="shared" si="221"/>
        <v>159.65100000000001</v>
      </c>
    </row>
    <row r="4714" spans="1:12" x14ac:dyDescent="0.35">
      <c r="A4714" t="s">
        <v>5539</v>
      </c>
      <c r="B4714" s="1">
        <v>44724</v>
      </c>
      <c r="C4714" t="s">
        <v>61</v>
      </c>
      <c r="D4714" t="s">
        <v>33</v>
      </c>
      <c r="E4714" t="s">
        <v>43</v>
      </c>
      <c r="F4714">
        <v>7</v>
      </c>
      <c r="G4714">
        <v>12.95</v>
      </c>
      <c r="H4714">
        <v>0.2</v>
      </c>
      <c r="I4714" t="s">
        <v>2049</v>
      </c>
      <c r="J4714">
        <f t="shared" si="219"/>
        <v>5.9499999999999993</v>
      </c>
      <c r="K4714">
        <f t="shared" si="220"/>
        <v>4.76</v>
      </c>
      <c r="L4714">
        <f t="shared" si="221"/>
        <v>1.1900000000000004</v>
      </c>
    </row>
    <row r="4715" spans="1:12" x14ac:dyDescent="0.35">
      <c r="A4715" t="s">
        <v>5540</v>
      </c>
      <c r="B4715" s="1">
        <v>45847</v>
      </c>
      <c r="C4715" t="s">
        <v>17</v>
      </c>
      <c r="D4715" t="s">
        <v>18</v>
      </c>
      <c r="E4715" t="s">
        <v>12</v>
      </c>
      <c r="F4715">
        <v>4</v>
      </c>
      <c r="G4715">
        <v>490.71</v>
      </c>
      <c r="H4715">
        <v>0.3</v>
      </c>
      <c r="I4715" t="s">
        <v>1591</v>
      </c>
      <c r="J4715">
        <f t="shared" si="219"/>
        <v>486.71</v>
      </c>
      <c r="K4715">
        <f t="shared" si="220"/>
        <v>340.69699999999995</v>
      </c>
      <c r="L4715">
        <f t="shared" si="221"/>
        <v>48.670999999999992</v>
      </c>
    </row>
    <row r="4716" spans="1:12" x14ac:dyDescent="0.35">
      <c r="A4716" t="s">
        <v>5541</v>
      </c>
      <c r="B4716" s="1">
        <v>44862</v>
      </c>
      <c r="C4716" t="s">
        <v>50</v>
      </c>
      <c r="D4716" t="s">
        <v>11</v>
      </c>
      <c r="E4716" t="s">
        <v>43</v>
      </c>
      <c r="F4716">
        <v>7</v>
      </c>
      <c r="G4716">
        <v>242.84</v>
      </c>
      <c r="H4716">
        <v>0</v>
      </c>
      <c r="I4716" t="s">
        <v>2548</v>
      </c>
      <c r="J4716">
        <f t="shared" si="219"/>
        <v>235.84</v>
      </c>
      <c r="K4716">
        <f t="shared" si="220"/>
        <v>235.84</v>
      </c>
      <c r="L4716">
        <f t="shared" si="221"/>
        <v>94.336000000000013</v>
      </c>
    </row>
    <row r="4717" spans="1:12" x14ac:dyDescent="0.35">
      <c r="A4717" t="s">
        <v>5542</v>
      </c>
      <c r="B4717" s="1">
        <v>45449</v>
      </c>
      <c r="C4717" t="s">
        <v>32</v>
      </c>
      <c r="D4717" t="s">
        <v>33</v>
      </c>
      <c r="E4717" t="s">
        <v>19</v>
      </c>
      <c r="F4717">
        <v>7</v>
      </c>
      <c r="G4717">
        <v>9.89</v>
      </c>
      <c r="H4717">
        <v>0.1</v>
      </c>
      <c r="I4717" t="s">
        <v>868</v>
      </c>
      <c r="J4717">
        <f t="shared" si="219"/>
        <v>2.8900000000000006</v>
      </c>
      <c r="K4717">
        <f t="shared" si="220"/>
        <v>2.6010000000000004</v>
      </c>
      <c r="L4717">
        <f t="shared" si="221"/>
        <v>0.86700000000000021</v>
      </c>
    </row>
    <row r="4718" spans="1:12" x14ac:dyDescent="0.35">
      <c r="A4718" t="s">
        <v>5543</v>
      </c>
      <c r="B4718" s="1">
        <v>44758</v>
      </c>
      <c r="C4718" t="s">
        <v>53</v>
      </c>
      <c r="D4718" t="s">
        <v>18</v>
      </c>
      <c r="E4718" t="s">
        <v>23</v>
      </c>
      <c r="F4718">
        <v>2</v>
      </c>
      <c r="G4718">
        <v>1403.89</v>
      </c>
      <c r="H4718">
        <v>0.3</v>
      </c>
      <c r="I4718" t="s">
        <v>1755</v>
      </c>
      <c r="J4718">
        <f t="shared" si="219"/>
        <v>1401.89</v>
      </c>
      <c r="K4718">
        <f t="shared" si="220"/>
        <v>981.32299999999998</v>
      </c>
      <c r="L4718">
        <f t="shared" si="221"/>
        <v>140.18899999999996</v>
      </c>
    </row>
    <row r="4719" spans="1:12" x14ac:dyDescent="0.35">
      <c r="A4719" t="s">
        <v>5544</v>
      </c>
      <c r="B4719" s="1">
        <v>45432</v>
      </c>
      <c r="C4719" t="s">
        <v>53</v>
      </c>
      <c r="D4719" t="s">
        <v>18</v>
      </c>
      <c r="E4719" t="s">
        <v>19</v>
      </c>
      <c r="F4719">
        <v>1</v>
      </c>
      <c r="G4719">
        <v>1425.07</v>
      </c>
      <c r="H4719">
        <v>0.2</v>
      </c>
      <c r="I4719" t="s">
        <v>2412</v>
      </c>
      <c r="J4719">
        <f t="shared" si="219"/>
        <v>1424.07</v>
      </c>
      <c r="K4719">
        <f t="shared" si="220"/>
        <v>1139.2560000000001</v>
      </c>
      <c r="L4719">
        <f t="shared" si="221"/>
        <v>284.81400000000019</v>
      </c>
    </row>
    <row r="4720" spans="1:12" x14ac:dyDescent="0.35">
      <c r="A4720" t="s">
        <v>5545</v>
      </c>
      <c r="B4720" s="1">
        <v>45552</v>
      </c>
      <c r="C4720" t="s">
        <v>26</v>
      </c>
      <c r="D4720" t="s">
        <v>18</v>
      </c>
      <c r="E4720" t="s">
        <v>43</v>
      </c>
      <c r="F4720">
        <v>8</v>
      </c>
      <c r="G4720">
        <v>1146.77</v>
      </c>
      <c r="H4720">
        <v>0</v>
      </c>
      <c r="I4720" t="s">
        <v>2817</v>
      </c>
      <c r="J4720">
        <f t="shared" si="219"/>
        <v>1138.77</v>
      </c>
      <c r="K4720">
        <f t="shared" si="220"/>
        <v>1138.77</v>
      </c>
      <c r="L4720">
        <f t="shared" si="221"/>
        <v>455.50800000000004</v>
      </c>
    </row>
    <row r="4721" spans="1:12" x14ac:dyDescent="0.35">
      <c r="A4721" t="s">
        <v>5546</v>
      </c>
      <c r="B4721" s="1">
        <v>45123</v>
      </c>
      <c r="C4721" t="s">
        <v>64</v>
      </c>
      <c r="D4721" t="s">
        <v>11</v>
      </c>
      <c r="E4721" t="s">
        <v>43</v>
      </c>
      <c r="F4721">
        <v>5</v>
      </c>
      <c r="G4721">
        <v>416.34</v>
      </c>
      <c r="H4721">
        <v>0.15</v>
      </c>
      <c r="I4721" t="s">
        <v>2018</v>
      </c>
      <c r="J4721">
        <f t="shared" si="219"/>
        <v>411.34</v>
      </c>
      <c r="K4721">
        <f t="shared" si="220"/>
        <v>349.63899999999995</v>
      </c>
      <c r="L4721">
        <f t="shared" si="221"/>
        <v>102.83499999999998</v>
      </c>
    </row>
    <row r="4722" spans="1:12" x14ac:dyDescent="0.35">
      <c r="A4722" t="s">
        <v>5547</v>
      </c>
      <c r="B4722" s="1">
        <v>45999</v>
      </c>
      <c r="C4722" t="s">
        <v>64</v>
      </c>
      <c r="D4722" t="s">
        <v>11</v>
      </c>
      <c r="E4722" t="s">
        <v>23</v>
      </c>
      <c r="F4722">
        <v>4</v>
      </c>
      <c r="G4722">
        <v>374.01</v>
      </c>
      <c r="H4722">
        <v>0.2</v>
      </c>
      <c r="I4722" t="s">
        <v>1833</v>
      </c>
      <c r="J4722">
        <f t="shared" si="219"/>
        <v>370.01</v>
      </c>
      <c r="K4722">
        <f t="shared" si="220"/>
        <v>296.00799999999998</v>
      </c>
      <c r="L4722">
        <f t="shared" si="221"/>
        <v>74.001999999999981</v>
      </c>
    </row>
    <row r="4723" spans="1:12" x14ac:dyDescent="0.35">
      <c r="A4723" t="s">
        <v>5548</v>
      </c>
      <c r="B4723" s="1">
        <v>45923</v>
      </c>
      <c r="C4723" t="s">
        <v>61</v>
      </c>
      <c r="D4723" t="s">
        <v>33</v>
      </c>
      <c r="E4723" t="s">
        <v>43</v>
      </c>
      <c r="F4723">
        <v>3</v>
      </c>
      <c r="G4723">
        <v>126.23</v>
      </c>
      <c r="H4723">
        <v>0.1</v>
      </c>
      <c r="I4723" t="s">
        <v>1161</v>
      </c>
      <c r="J4723">
        <f t="shared" si="219"/>
        <v>123.23</v>
      </c>
      <c r="K4723">
        <f t="shared" si="220"/>
        <v>110.90700000000001</v>
      </c>
      <c r="L4723">
        <f t="shared" si="221"/>
        <v>36.969000000000008</v>
      </c>
    </row>
    <row r="4724" spans="1:12" x14ac:dyDescent="0.35">
      <c r="A4724" t="s">
        <v>5549</v>
      </c>
      <c r="B4724" s="1">
        <v>46000</v>
      </c>
      <c r="C4724" t="s">
        <v>32</v>
      </c>
      <c r="D4724" t="s">
        <v>33</v>
      </c>
      <c r="E4724" t="s">
        <v>19</v>
      </c>
      <c r="F4724">
        <v>5</v>
      </c>
      <c r="G4724">
        <v>147.61000000000001</v>
      </c>
      <c r="H4724">
        <v>0.2</v>
      </c>
      <c r="I4724" t="s">
        <v>342</v>
      </c>
      <c r="J4724">
        <f t="shared" si="219"/>
        <v>142.61000000000001</v>
      </c>
      <c r="K4724">
        <f t="shared" si="220"/>
        <v>114.08800000000002</v>
      </c>
      <c r="L4724">
        <f t="shared" si="221"/>
        <v>28.52200000000002</v>
      </c>
    </row>
    <row r="4725" spans="1:12" x14ac:dyDescent="0.35">
      <c r="A4725" t="s">
        <v>5550</v>
      </c>
      <c r="B4725" s="1">
        <v>44731</v>
      </c>
      <c r="C4725" t="s">
        <v>29</v>
      </c>
      <c r="D4725" t="s">
        <v>18</v>
      </c>
      <c r="E4725" t="s">
        <v>43</v>
      </c>
      <c r="F4725">
        <v>10</v>
      </c>
      <c r="G4725">
        <v>656.96</v>
      </c>
      <c r="H4725">
        <v>0.2</v>
      </c>
      <c r="I4725" t="s">
        <v>992</v>
      </c>
      <c r="J4725">
        <f t="shared" si="219"/>
        <v>646.96</v>
      </c>
      <c r="K4725">
        <f t="shared" si="220"/>
        <v>517.5680000000001</v>
      </c>
      <c r="L4725">
        <f t="shared" si="221"/>
        <v>129.39200000000011</v>
      </c>
    </row>
    <row r="4726" spans="1:12" x14ac:dyDescent="0.35">
      <c r="A4726" t="s">
        <v>5551</v>
      </c>
      <c r="B4726" s="1">
        <v>45881</v>
      </c>
      <c r="C4726" t="s">
        <v>64</v>
      </c>
      <c r="D4726" t="s">
        <v>11</v>
      </c>
      <c r="E4726" t="s">
        <v>12</v>
      </c>
      <c r="F4726">
        <v>10</v>
      </c>
      <c r="G4726">
        <v>65.930000000000007</v>
      </c>
      <c r="H4726">
        <v>0.3</v>
      </c>
      <c r="I4726" t="s">
        <v>1048</v>
      </c>
      <c r="J4726">
        <f t="shared" si="219"/>
        <v>55.930000000000007</v>
      </c>
      <c r="K4726">
        <f t="shared" si="220"/>
        <v>39.151000000000003</v>
      </c>
      <c r="L4726">
        <f t="shared" si="221"/>
        <v>5.5930000000000035</v>
      </c>
    </row>
    <row r="4727" spans="1:12" x14ac:dyDescent="0.35">
      <c r="A4727" t="s">
        <v>5552</v>
      </c>
      <c r="B4727" s="1">
        <v>45788</v>
      </c>
      <c r="C4727" t="s">
        <v>78</v>
      </c>
      <c r="D4727" t="s">
        <v>33</v>
      </c>
      <c r="E4727" t="s">
        <v>12</v>
      </c>
      <c r="F4727">
        <v>9</v>
      </c>
      <c r="G4727">
        <v>14.78</v>
      </c>
      <c r="H4727">
        <v>0.1</v>
      </c>
      <c r="I4727" t="s">
        <v>383</v>
      </c>
      <c r="J4727">
        <f t="shared" si="219"/>
        <v>5.7799999999999994</v>
      </c>
      <c r="K4727">
        <f t="shared" si="220"/>
        <v>5.202</v>
      </c>
      <c r="L4727">
        <f t="shared" si="221"/>
        <v>1.7340000000000004</v>
      </c>
    </row>
    <row r="4728" spans="1:12" x14ac:dyDescent="0.35">
      <c r="A4728" t="s">
        <v>5553</v>
      </c>
      <c r="B4728" s="1">
        <v>45377</v>
      </c>
      <c r="C4728" t="s">
        <v>29</v>
      </c>
      <c r="D4728" t="s">
        <v>18</v>
      </c>
      <c r="E4728" t="s">
        <v>23</v>
      </c>
      <c r="F4728">
        <v>4</v>
      </c>
      <c r="G4728">
        <v>1137.4100000000001</v>
      </c>
      <c r="H4728">
        <v>0.2</v>
      </c>
      <c r="I4728" t="s">
        <v>1989</v>
      </c>
      <c r="J4728">
        <f t="shared" si="219"/>
        <v>1133.4100000000001</v>
      </c>
      <c r="K4728">
        <f t="shared" si="220"/>
        <v>906.72800000000007</v>
      </c>
      <c r="L4728">
        <f t="shared" si="221"/>
        <v>226.68200000000002</v>
      </c>
    </row>
    <row r="4729" spans="1:12" x14ac:dyDescent="0.35">
      <c r="A4729" t="s">
        <v>5554</v>
      </c>
      <c r="B4729" s="1">
        <v>44719</v>
      </c>
      <c r="C4729" t="s">
        <v>99</v>
      </c>
      <c r="D4729" t="s">
        <v>33</v>
      </c>
      <c r="E4729" t="s">
        <v>19</v>
      </c>
      <c r="F4729">
        <v>10</v>
      </c>
      <c r="G4729">
        <v>55.22</v>
      </c>
      <c r="H4729">
        <v>0.1</v>
      </c>
      <c r="I4729" t="s">
        <v>4657</v>
      </c>
      <c r="J4729">
        <f t="shared" si="219"/>
        <v>45.22</v>
      </c>
      <c r="K4729">
        <f t="shared" si="220"/>
        <v>40.698</v>
      </c>
      <c r="L4729">
        <f t="shared" si="221"/>
        <v>13.566000000000003</v>
      </c>
    </row>
    <row r="4730" spans="1:12" x14ac:dyDescent="0.35">
      <c r="A4730" t="s">
        <v>5555</v>
      </c>
      <c r="B4730" s="1">
        <v>45561</v>
      </c>
      <c r="C4730" t="s">
        <v>29</v>
      </c>
      <c r="D4730" t="s">
        <v>18</v>
      </c>
      <c r="E4730" t="s">
        <v>19</v>
      </c>
      <c r="F4730">
        <v>7</v>
      </c>
      <c r="G4730">
        <v>803.22</v>
      </c>
      <c r="H4730">
        <v>0</v>
      </c>
      <c r="I4730" t="s">
        <v>1365</v>
      </c>
      <c r="J4730">
        <f t="shared" si="219"/>
        <v>796.22</v>
      </c>
      <c r="K4730">
        <f t="shared" si="220"/>
        <v>796.22</v>
      </c>
      <c r="L4730">
        <f t="shared" si="221"/>
        <v>318.48800000000006</v>
      </c>
    </row>
    <row r="4731" spans="1:12" x14ac:dyDescent="0.35">
      <c r="A4731" t="s">
        <v>5556</v>
      </c>
      <c r="B4731" s="1">
        <v>45929</v>
      </c>
      <c r="C4731" t="s">
        <v>50</v>
      </c>
      <c r="D4731" t="s">
        <v>11</v>
      </c>
      <c r="E4731" t="s">
        <v>43</v>
      </c>
      <c r="F4731">
        <v>10</v>
      </c>
      <c r="G4731">
        <v>154.66</v>
      </c>
      <c r="H4731">
        <v>0.2</v>
      </c>
      <c r="I4731" t="s">
        <v>106</v>
      </c>
      <c r="J4731">
        <f t="shared" si="219"/>
        <v>144.66</v>
      </c>
      <c r="K4731">
        <f t="shared" si="220"/>
        <v>115.72800000000001</v>
      </c>
      <c r="L4731">
        <f t="shared" si="221"/>
        <v>28.932000000000016</v>
      </c>
    </row>
    <row r="4732" spans="1:12" x14ac:dyDescent="0.35">
      <c r="A4732" t="s">
        <v>5557</v>
      </c>
      <c r="B4732" s="1">
        <v>45056</v>
      </c>
      <c r="C4732" t="s">
        <v>10</v>
      </c>
      <c r="D4732" t="s">
        <v>11</v>
      </c>
      <c r="E4732" t="s">
        <v>43</v>
      </c>
      <c r="F4732">
        <v>7</v>
      </c>
      <c r="G4732">
        <v>414.53</v>
      </c>
      <c r="H4732">
        <v>0</v>
      </c>
      <c r="I4732" t="s">
        <v>1539</v>
      </c>
      <c r="J4732">
        <f t="shared" si="219"/>
        <v>407.53</v>
      </c>
      <c r="K4732">
        <f t="shared" si="220"/>
        <v>407.53</v>
      </c>
      <c r="L4732">
        <f t="shared" si="221"/>
        <v>163.012</v>
      </c>
    </row>
    <row r="4733" spans="1:12" x14ac:dyDescent="0.35">
      <c r="A4733" t="s">
        <v>5558</v>
      </c>
      <c r="B4733" s="1">
        <v>45975</v>
      </c>
      <c r="C4733" t="s">
        <v>53</v>
      </c>
      <c r="D4733" t="s">
        <v>18</v>
      </c>
      <c r="E4733" t="s">
        <v>43</v>
      </c>
      <c r="F4733">
        <v>7</v>
      </c>
      <c r="G4733">
        <v>272.60000000000002</v>
      </c>
      <c r="H4733">
        <v>0</v>
      </c>
      <c r="I4733" t="s">
        <v>990</v>
      </c>
      <c r="J4733">
        <f t="shared" si="219"/>
        <v>265.60000000000002</v>
      </c>
      <c r="K4733">
        <f t="shared" si="220"/>
        <v>265.60000000000002</v>
      </c>
      <c r="L4733">
        <f t="shared" si="221"/>
        <v>106.24000000000001</v>
      </c>
    </row>
    <row r="4734" spans="1:12" x14ac:dyDescent="0.35">
      <c r="A4734" t="s">
        <v>5559</v>
      </c>
      <c r="B4734" s="1">
        <v>44799</v>
      </c>
      <c r="C4734" t="s">
        <v>99</v>
      </c>
      <c r="D4734" t="s">
        <v>33</v>
      </c>
      <c r="E4734" t="s">
        <v>12</v>
      </c>
      <c r="F4734">
        <v>5</v>
      </c>
      <c r="G4734">
        <v>119.72</v>
      </c>
      <c r="H4734">
        <v>0.15</v>
      </c>
      <c r="I4734" t="s">
        <v>595</v>
      </c>
      <c r="J4734">
        <f t="shared" si="219"/>
        <v>114.72</v>
      </c>
      <c r="K4734">
        <f t="shared" si="220"/>
        <v>97.512</v>
      </c>
      <c r="L4734">
        <f t="shared" si="221"/>
        <v>28.680000000000007</v>
      </c>
    </row>
    <row r="4735" spans="1:12" x14ac:dyDescent="0.35">
      <c r="A4735" t="s">
        <v>5560</v>
      </c>
      <c r="B4735" s="1">
        <v>44856</v>
      </c>
      <c r="C4735" t="s">
        <v>64</v>
      </c>
      <c r="D4735" t="s">
        <v>11</v>
      </c>
      <c r="E4735" t="s">
        <v>23</v>
      </c>
      <c r="F4735">
        <v>4</v>
      </c>
      <c r="G4735">
        <v>574.65</v>
      </c>
      <c r="H4735">
        <v>0.1</v>
      </c>
      <c r="I4735" t="s">
        <v>487</v>
      </c>
      <c r="J4735">
        <f t="shared" si="219"/>
        <v>570.65</v>
      </c>
      <c r="K4735">
        <f t="shared" si="220"/>
        <v>513.58500000000004</v>
      </c>
      <c r="L4735">
        <f t="shared" si="221"/>
        <v>171.19500000000005</v>
      </c>
    </row>
    <row r="4736" spans="1:12" x14ac:dyDescent="0.35">
      <c r="A4736" t="s">
        <v>5561</v>
      </c>
      <c r="B4736" s="1">
        <v>45195</v>
      </c>
      <c r="C4736" t="s">
        <v>53</v>
      </c>
      <c r="D4736" t="s">
        <v>18</v>
      </c>
      <c r="E4736" t="s">
        <v>19</v>
      </c>
      <c r="F4736">
        <v>10</v>
      </c>
      <c r="G4736">
        <v>453.68</v>
      </c>
      <c r="H4736">
        <v>0</v>
      </c>
      <c r="I4736" t="s">
        <v>332</v>
      </c>
      <c r="J4736">
        <f t="shared" si="219"/>
        <v>443.68</v>
      </c>
      <c r="K4736">
        <f t="shared" si="220"/>
        <v>443.68</v>
      </c>
      <c r="L4736">
        <f t="shared" si="221"/>
        <v>177.47200000000004</v>
      </c>
    </row>
    <row r="4737" spans="1:12" x14ac:dyDescent="0.35">
      <c r="A4737" t="s">
        <v>5562</v>
      </c>
      <c r="B4737" s="1">
        <v>45096</v>
      </c>
      <c r="C4737" t="s">
        <v>64</v>
      </c>
      <c r="D4737" t="s">
        <v>11</v>
      </c>
      <c r="E4737" t="s">
        <v>23</v>
      </c>
      <c r="F4737">
        <v>2</v>
      </c>
      <c r="G4737">
        <v>513.21</v>
      </c>
      <c r="H4737">
        <v>0.2</v>
      </c>
      <c r="I4737" t="s">
        <v>830</v>
      </c>
      <c r="J4737">
        <f t="shared" si="219"/>
        <v>511.21000000000004</v>
      </c>
      <c r="K4737">
        <f t="shared" si="220"/>
        <v>408.96800000000007</v>
      </c>
      <c r="L4737">
        <f t="shared" si="221"/>
        <v>102.24200000000008</v>
      </c>
    </row>
    <row r="4738" spans="1:12" x14ac:dyDescent="0.35">
      <c r="A4738" t="s">
        <v>5563</v>
      </c>
      <c r="B4738" s="1">
        <v>44665</v>
      </c>
      <c r="C4738" t="s">
        <v>17</v>
      </c>
      <c r="D4738" t="s">
        <v>18</v>
      </c>
      <c r="E4738" t="s">
        <v>12</v>
      </c>
      <c r="F4738">
        <v>6</v>
      </c>
      <c r="G4738">
        <v>416.72</v>
      </c>
      <c r="H4738">
        <v>0.3</v>
      </c>
      <c r="I4738" t="s">
        <v>274</v>
      </c>
      <c r="J4738">
        <f t="shared" ref="J4738:J4801" si="222">G4738-F4738</f>
        <v>410.72</v>
      </c>
      <c r="K4738">
        <f t="shared" ref="K4738:K4801" si="223">J4738*(1-H4738)</f>
        <v>287.50400000000002</v>
      </c>
      <c r="L4738">
        <f t="shared" ref="L4738:L4801" si="224">K4738-(J4738*0.6)</f>
        <v>41.072000000000003</v>
      </c>
    </row>
    <row r="4739" spans="1:12" x14ac:dyDescent="0.35">
      <c r="A4739" t="s">
        <v>5564</v>
      </c>
      <c r="B4739" s="1">
        <v>45973</v>
      </c>
      <c r="C4739" t="s">
        <v>26</v>
      </c>
      <c r="D4739" t="s">
        <v>18</v>
      </c>
      <c r="E4739" t="s">
        <v>23</v>
      </c>
      <c r="F4739">
        <v>10</v>
      </c>
      <c r="G4739">
        <v>1221.02</v>
      </c>
      <c r="H4739">
        <v>0.3</v>
      </c>
      <c r="I4739" t="s">
        <v>1565</v>
      </c>
      <c r="J4739">
        <f t="shared" si="222"/>
        <v>1211.02</v>
      </c>
      <c r="K4739">
        <f t="shared" si="223"/>
        <v>847.71399999999994</v>
      </c>
      <c r="L4739">
        <f t="shared" si="224"/>
        <v>121.10199999999998</v>
      </c>
    </row>
    <row r="4740" spans="1:12" x14ac:dyDescent="0.35">
      <c r="A4740" t="s">
        <v>5565</v>
      </c>
      <c r="B4740" s="1">
        <v>45166</v>
      </c>
      <c r="C4740" t="s">
        <v>53</v>
      </c>
      <c r="D4740" t="s">
        <v>18</v>
      </c>
      <c r="E4740" t="s">
        <v>23</v>
      </c>
      <c r="F4740">
        <v>4</v>
      </c>
      <c r="G4740">
        <v>744.47</v>
      </c>
      <c r="H4740">
        <v>0.1</v>
      </c>
      <c r="I4740" t="s">
        <v>2655</v>
      </c>
      <c r="J4740">
        <f t="shared" si="222"/>
        <v>740.47</v>
      </c>
      <c r="K4740">
        <f t="shared" si="223"/>
        <v>666.423</v>
      </c>
      <c r="L4740">
        <f t="shared" si="224"/>
        <v>222.14100000000002</v>
      </c>
    </row>
    <row r="4741" spans="1:12" x14ac:dyDescent="0.35">
      <c r="A4741" t="s">
        <v>5566</v>
      </c>
      <c r="B4741" s="1">
        <v>45628</v>
      </c>
      <c r="C4741" t="s">
        <v>29</v>
      </c>
      <c r="D4741" t="s">
        <v>18</v>
      </c>
      <c r="E4741" t="s">
        <v>23</v>
      </c>
      <c r="F4741">
        <v>2</v>
      </c>
      <c r="G4741">
        <v>278.72000000000003</v>
      </c>
      <c r="H4741">
        <v>0</v>
      </c>
      <c r="I4741" t="s">
        <v>193</v>
      </c>
      <c r="J4741">
        <f t="shared" si="222"/>
        <v>276.72000000000003</v>
      </c>
      <c r="K4741">
        <f t="shared" si="223"/>
        <v>276.72000000000003</v>
      </c>
      <c r="L4741">
        <f t="shared" si="224"/>
        <v>110.68800000000002</v>
      </c>
    </row>
    <row r="4742" spans="1:12" x14ac:dyDescent="0.35">
      <c r="A4742" t="s">
        <v>5567</v>
      </c>
      <c r="B4742" s="1">
        <v>44774</v>
      </c>
      <c r="C4742" t="s">
        <v>22</v>
      </c>
      <c r="D4742" t="s">
        <v>11</v>
      </c>
      <c r="E4742" t="s">
        <v>12</v>
      </c>
      <c r="F4742">
        <v>4</v>
      </c>
      <c r="G4742">
        <v>88.04</v>
      </c>
      <c r="H4742">
        <v>0</v>
      </c>
      <c r="I4742" t="s">
        <v>2783</v>
      </c>
      <c r="J4742">
        <f t="shared" si="222"/>
        <v>84.04</v>
      </c>
      <c r="K4742">
        <f t="shared" si="223"/>
        <v>84.04</v>
      </c>
      <c r="L4742">
        <f t="shared" si="224"/>
        <v>33.616000000000007</v>
      </c>
    </row>
    <row r="4743" spans="1:12" x14ac:dyDescent="0.35">
      <c r="A4743" t="s">
        <v>5568</v>
      </c>
      <c r="B4743" s="1">
        <v>45325</v>
      </c>
      <c r="C4743" t="s">
        <v>29</v>
      </c>
      <c r="D4743" t="s">
        <v>18</v>
      </c>
      <c r="E4743" t="s">
        <v>12</v>
      </c>
      <c r="F4743">
        <v>5</v>
      </c>
      <c r="G4743">
        <v>667.01</v>
      </c>
      <c r="H4743">
        <v>0.2</v>
      </c>
      <c r="I4743" t="s">
        <v>1889</v>
      </c>
      <c r="J4743">
        <f t="shared" si="222"/>
        <v>662.01</v>
      </c>
      <c r="K4743">
        <f t="shared" si="223"/>
        <v>529.60800000000006</v>
      </c>
      <c r="L4743">
        <f t="shared" si="224"/>
        <v>132.4020000000001</v>
      </c>
    </row>
    <row r="4744" spans="1:12" x14ac:dyDescent="0.35">
      <c r="A4744" t="s">
        <v>5569</v>
      </c>
      <c r="B4744" s="1">
        <v>44774</v>
      </c>
      <c r="C4744" t="s">
        <v>10</v>
      </c>
      <c r="D4744" t="s">
        <v>11</v>
      </c>
      <c r="E4744" t="s">
        <v>12</v>
      </c>
      <c r="F4744">
        <v>3</v>
      </c>
      <c r="G4744">
        <v>186.02</v>
      </c>
      <c r="H4744">
        <v>0</v>
      </c>
      <c r="I4744" t="s">
        <v>496</v>
      </c>
      <c r="J4744">
        <f t="shared" si="222"/>
        <v>183.02</v>
      </c>
      <c r="K4744">
        <f t="shared" si="223"/>
        <v>183.02</v>
      </c>
      <c r="L4744">
        <f t="shared" si="224"/>
        <v>73.208000000000013</v>
      </c>
    </row>
    <row r="4745" spans="1:12" x14ac:dyDescent="0.35">
      <c r="A4745" t="s">
        <v>5570</v>
      </c>
      <c r="B4745" s="1">
        <v>45072</v>
      </c>
      <c r="C4745" t="s">
        <v>17</v>
      </c>
      <c r="D4745" t="s">
        <v>18</v>
      </c>
      <c r="E4745" t="s">
        <v>23</v>
      </c>
      <c r="F4745">
        <v>1</v>
      </c>
      <c r="G4745">
        <v>1417.58</v>
      </c>
      <c r="H4745">
        <v>0.3</v>
      </c>
      <c r="I4745" t="s">
        <v>1192</v>
      </c>
      <c r="J4745">
        <f t="shared" si="222"/>
        <v>1416.58</v>
      </c>
      <c r="K4745">
        <f t="shared" si="223"/>
        <v>991.60599999999988</v>
      </c>
      <c r="L4745">
        <f t="shared" si="224"/>
        <v>141.6579999999999</v>
      </c>
    </row>
    <row r="4746" spans="1:12" x14ac:dyDescent="0.35">
      <c r="A4746" t="s">
        <v>5571</v>
      </c>
      <c r="B4746" s="1">
        <v>45759</v>
      </c>
      <c r="C4746" t="s">
        <v>10</v>
      </c>
      <c r="D4746" t="s">
        <v>11</v>
      </c>
      <c r="E4746" t="s">
        <v>23</v>
      </c>
      <c r="F4746">
        <v>1</v>
      </c>
      <c r="G4746">
        <v>787.99</v>
      </c>
      <c r="H4746">
        <v>0.1</v>
      </c>
      <c r="I4746" t="s">
        <v>1595</v>
      </c>
      <c r="J4746">
        <f t="shared" si="222"/>
        <v>786.99</v>
      </c>
      <c r="K4746">
        <f t="shared" si="223"/>
        <v>708.29100000000005</v>
      </c>
      <c r="L4746">
        <f t="shared" si="224"/>
        <v>236.09700000000009</v>
      </c>
    </row>
    <row r="4747" spans="1:12" x14ac:dyDescent="0.35">
      <c r="A4747" t="s">
        <v>5572</v>
      </c>
      <c r="B4747" s="1">
        <v>44982</v>
      </c>
      <c r="C4747" t="s">
        <v>141</v>
      </c>
      <c r="D4747" t="s">
        <v>33</v>
      </c>
      <c r="E4747" t="s">
        <v>19</v>
      </c>
      <c r="F4747">
        <v>4</v>
      </c>
      <c r="G4747">
        <v>142.72999999999999</v>
      </c>
      <c r="H4747">
        <v>0</v>
      </c>
      <c r="I4747" t="s">
        <v>493</v>
      </c>
      <c r="J4747">
        <f t="shared" si="222"/>
        <v>138.72999999999999</v>
      </c>
      <c r="K4747">
        <f t="shared" si="223"/>
        <v>138.72999999999999</v>
      </c>
      <c r="L4747">
        <f t="shared" si="224"/>
        <v>55.492000000000004</v>
      </c>
    </row>
    <row r="4748" spans="1:12" x14ac:dyDescent="0.35">
      <c r="A4748" t="s">
        <v>5573</v>
      </c>
      <c r="B4748" s="1">
        <v>45331</v>
      </c>
      <c r="C4748" t="s">
        <v>29</v>
      </c>
      <c r="D4748" t="s">
        <v>18</v>
      </c>
      <c r="E4748" t="s">
        <v>19</v>
      </c>
      <c r="F4748">
        <v>10</v>
      </c>
      <c r="G4748">
        <v>1493.72</v>
      </c>
      <c r="H4748">
        <v>0.2</v>
      </c>
      <c r="I4748" t="s">
        <v>766</v>
      </c>
      <c r="J4748">
        <f t="shared" si="222"/>
        <v>1483.72</v>
      </c>
      <c r="K4748">
        <f t="shared" si="223"/>
        <v>1186.9760000000001</v>
      </c>
      <c r="L4748">
        <f t="shared" si="224"/>
        <v>296.74400000000014</v>
      </c>
    </row>
    <row r="4749" spans="1:12" x14ac:dyDescent="0.35">
      <c r="A4749" t="s">
        <v>5574</v>
      </c>
      <c r="B4749" s="1">
        <v>45324</v>
      </c>
      <c r="C4749" t="s">
        <v>10</v>
      </c>
      <c r="D4749" t="s">
        <v>11</v>
      </c>
      <c r="E4749" t="s">
        <v>19</v>
      </c>
      <c r="F4749">
        <v>8</v>
      </c>
      <c r="G4749">
        <v>681.84</v>
      </c>
      <c r="H4749">
        <v>0.1</v>
      </c>
      <c r="I4749" t="s">
        <v>2294</v>
      </c>
      <c r="J4749">
        <f t="shared" si="222"/>
        <v>673.84</v>
      </c>
      <c r="K4749">
        <f t="shared" si="223"/>
        <v>606.45600000000002</v>
      </c>
      <c r="L4749">
        <f t="shared" si="224"/>
        <v>202.15199999999999</v>
      </c>
    </row>
    <row r="4750" spans="1:12" x14ac:dyDescent="0.35">
      <c r="A4750" t="s">
        <v>5575</v>
      </c>
      <c r="B4750" s="1">
        <v>44568</v>
      </c>
      <c r="C4750" t="s">
        <v>50</v>
      </c>
      <c r="D4750" t="s">
        <v>11</v>
      </c>
      <c r="E4750" t="s">
        <v>43</v>
      </c>
      <c r="F4750">
        <v>8</v>
      </c>
      <c r="G4750">
        <v>715.92</v>
      </c>
      <c r="H4750">
        <v>0</v>
      </c>
      <c r="I4750" t="s">
        <v>1078</v>
      </c>
      <c r="J4750">
        <f t="shared" si="222"/>
        <v>707.92</v>
      </c>
      <c r="K4750">
        <f t="shared" si="223"/>
        <v>707.92</v>
      </c>
      <c r="L4750">
        <f t="shared" si="224"/>
        <v>283.16800000000001</v>
      </c>
    </row>
    <row r="4751" spans="1:12" x14ac:dyDescent="0.35">
      <c r="A4751" t="s">
        <v>5576</v>
      </c>
      <c r="B4751" s="1">
        <v>45019</v>
      </c>
      <c r="C4751" t="s">
        <v>50</v>
      </c>
      <c r="D4751" t="s">
        <v>11</v>
      </c>
      <c r="E4751" t="s">
        <v>19</v>
      </c>
      <c r="F4751">
        <v>5</v>
      </c>
      <c r="G4751">
        <v>481.15</v>
      </c>
      <c r="H4751">
        <v>0.15</v>
      </c>
      <c r="I4751" t="s">
        <v>1031</v>
      </c>
      <c r="J4751">
        <f t="shared" si="222"/>
        <v>476.15</v>
      </c>
      <c r="K4751">
        <f t="shared" si="223"/>
        <v>404.72749999999996</v>
      </c>
      <c r="L4751">
        <f t="shared" si="224"/>
        <v>119.03749999999997</v>
      </c>
    </row>
    <row r="4752" spans="1:12" x14ac:dyDescent="0.35">
      <c r="A4752" t="s">
        <v>5577</v>
      </c>
      <c r="B4752" s="1">
        <v>45312</v>
      </c>
      <c r="C4752" t="s">
        <v>156</v>
      </c>
      <c r="D4752" t="s">
        <v>33</v>
      </c>
      <c r="E4752" t="s">
        <v>19</v>
      </c>
      <c r="F4752">
        <v>8</v>
      </c>
      <c r="G4752">
        <v>129.16999999999999</v>
      </c>
      <c r="H4752">
        <v>0</v>
      </c>
      <c r="I4752" t="s">
        <v>1109</v>
      </c>
      <c r="J4752">
        <f t="shared" si="222"/>
        <v>121.16999999999999</v>
      </c>
      <c r="K4752">
        <f t="shared" si="223"/>
        <v>121.16999999999999</v>
      </c>
      <c r="L4752">
        <f t="shared" si="224"/>
        <v>48.468000000000004</v>
      </c>
    </row>
    <row r="4753" spans="1:12" x14ac:dyDescent="0.35">
      <c r="A4753" t="s">
        <v>5578</v>
      </c>
      <c r="B4753" s="1">
        <v>45291</v>
      </c>
      <c r="C4753" t="s">
        <v>61</v>
      </c>
      <c r="D4753" t="s">
        <v>33</v>
      </c>
      <c r="E4753" t="s">
        <v>12</v>
      </c>
      <c r="F4753">
        <v>4</v>
      </c>
      <c r="G4753">
        <v>138</v>
      </c>
      <c r="H4753">
        <v>0.2</v>
      </c>
      <c r="I4753" t="s">
        <v>790</v>
      </c>
      <c r="J4753">
        <f t="shared" si="222"/>
        <v>134</v>
      </c>
      <c r="K4753">
        <f t="shared" si="223"/>
        <v>107.2</v>
      </c>
      <c r="L4753">
        <f t="shared" si="224"/>
        <v>26.800000000000011</v>
      </c>
    </row>
    <row r="4754" spans="1:12" x14ac:dyDescent="0.35">
      <c r="A4754" t="s">
        <v>5579</v>
      </c>
      <c r="B4754" s="1">
        <v>44816</v>
      </c>
      <c r="C4754" t="s">
        <v>29</v>
      </c>
      <c r="D4754" t="s">
        <v>18</v>
      </c>
      <c r="E4754" t="s">
        <v>12</v>
      </c>
      <c r="F4754">
        <v>10</v>
      </c>
      <c r="G4754">
        <v>1012.67</v>
      </c>
      <c r="H4754">
        <v>0</v>
      </c>
      <c r="I4754" t="s">
        <v>944</v>
      </c>
      <c r="J4754">
        <f t="shared" si="222"/>
        <v>1002.67</v>
      </c>
      <c r="K4754">
        <f t="shared" si="223"/>
        <v>1002.67</v>
      </c>
      <c r="L4754">
        <f t="shared" si="224"/>
        <v>401.06799999999998</v>
      </c>
    </row>
    <row r="4755" spans="1:12" x14ac:dyDescent="0.35">
      <c r="A4755" t="s">
        <v>5580</v>
      </c>
      <c r="B4755" s="1">
        <v>44841</v>
      </c>
      <c r="C4755" t="s">
        <v>17</v>
      </c>
      <c r="D4755" t="s">
        <v>18</v>
      </c>
      <c r="E4755" t="s">
        <v>23</v>
      </c>
      <c r="F4755">
        <v>8</v>
      </c>
      <c r="G4755">
        <v>928.18</v>
      </c>
      <c r="H4755">
        <v>0.2</v>
      </c>
      <c r="I4755" t="s">
        <v>972</v>
      </c>
      <c r="J4755">
        <f t="shared" si="222"/>
        <v>920.18</v>
      </c>
      <c r="K4755">
        <f t="shared" si="223"/>
        <v>736.14400000000001</v>
      </c>
      <c r="L4755">
        <f t="shared" si="224"/>
        <v>184.03600000000006</v>
      </c>
    </row>
    <row r="4756" spans="1:12" x14ac:dyDescent="0.35">
      <c r="A4756" t="s">
        <v>5581</v>
      </c>
      <c r="B4756" s="1">
        <v>45617</v>
      </c>
      <c r="C4756" t="s">
        <v>32</v>
      </c>
      <c r="D4756" t="s">
        <v>33</v>
      </c>
      <c r="E4756" t="s">
        <v>12</v>
      </c>
      <c r="F4756">
        <v>8</v>
      </c>
      <c r="G4756">
        <v>15.17</v>
      </c>
      <c r="H4756">
        <v>0.1</v>
      </c>
      <c r="I4756" t="s">
        <v>902</v>
      </c>
      <c r="J4756">
        <f t="shared" si="222"/>
        <v>7.17</v>
      </c>
      <c r="K4756">
        <f t="shared" si="223"/>
        <v>6.4530000000000003</v>
      </c>
      <c r="L4756">
        <f t="shared" si="224"/>
        <v>2.1510000000000007</v>
      </c>
    </row>
    <row r="4757" spans="1:12" x14ac:dyDescent="0.35">
      <c r="A4757" t="s">
        <v>5582</v>
      </c>
      <c r="B4757" s="1">
        <v>45219</v>
      </c>
      <c r="C4757" t="s">
        <v>10</v>
      </c>
      <c r="D4757" t="s">
        <v>11</v>
      </c>
      <c r="E4757" t="s">
        <v>19</v>
      </c>
      <c r="F4757">
        <v>8</v>
      </c>
      <c r="G4757">
        <v>628.85</v>
      </c>
      <c r="H4757">
        <v>0.15</v>
      </c>
      <c r="I4757" t="s">
        <v>3340</v>
      </c>
      <c r="J4757">
        <f t="shared" si="222"/>
        <v>620.85</v>
      </c>
      <c r="K4757">
        <f t="shared" si="223"/>
        <v>527.72249999999997</v>
      </c>
      <c r="L4757">
        <f t="shared" si="224"/>
        <v>155.21249999999998</v>
      </c>
    </row>
    <row r="4758" spans="1:12" x14ac:dyDescent="0.35">
      <c r="A4758" t="s">
        <v>5583</v>
      </c>
      <c r="B4758" s="1">
        <v>45572</v>
      </c>
      <c r="C4758" t="s">
        <v>50</v>
      </c>
      <c r="D4758" t="s">
        <v>11</v>
      </c>
      <c r="E4758" t="s">
        <v>12</v>
      </c>
      <c r="F4758">
        <v>4</v>
      </c>
      <c r="G4758">
        <v>117.96</v>
      </c>
      <c r="H4758">
        <v>0.2</v>
      </c>
      <c r="I4758" t="s">
        <v>95</v>
      </c>
      <c r="J4758">
        <f t="shared" si="222"/>
        <v>113.96</v>
      </c>
      <c r="K4758">
        <f t="shared" si="223"/>
        <v>91.168000000000006</v>
      </c>
      <c r="L4758">
        <f t="shared" si="224"/>
        <v>22.792000000000016</v>
      </c>
    </row>
    <row r="4759" spans="1:12" x14ac:dyDescent="0.35">
      <c r="A4759" t="s">
        <v>5584</v>
      </c>
      <c r="B4759" s="1">
        <v>44753</v>
      </c>
      <c r="C4759" t="s">
        <v>64</v>
      </c>
      <c r="D4759" t="s">
        <v>11</v>
      </c>
      <c r="E4759" t="s">
        <v>43</v>
      </c>
      <c r="F4759">
        <v>4</v>
      </c>
      <c r="G4759">
        <v>69.17</v>
      </c>
      <c r="H4759">
        <v>0</v>
      </c>
      <c r="I4759" t="s">
        <v>2290</v>
      </c>
      <c r="J4759">
        <f t="shared" si="222"/>
        <v>65.17</v>
      </c>
      <c r="K4759">
        <f t="shared" si="223"/>
        <v>65.17</v>
      </c>
      <c r="L4759">
        <f t="shared" si="224"/>
        <v>26.068000000000005</v>
      </c>
    </row>
    <row r="4760" spans="1:12" x14ac:dyDescent="0.35">
      <c r="A4760" t="s">
        <v>5585</v>
      </c>
      <c r="B4760" s="1">
        <v>44795</v>
      </c>
      <c r="C4760" t="s">
        <v>64</v>
      </c>
      <c r="D4760" t="s">
        <v>11</v>
      </c>
      <c r="E4760" t="s">
        <v>19</v>
      </c>
      <c r="F4760">
        <v>4</v>
      </c>
      <c r="G4760">
        <v>415.75</v>
      </c>
      <c r="H4760">
        <v>0.2</v>
      </c>
      <c r="I4760" t="s">
        <v>1281</v>
      </c>
      <c r="J4760">
        <f t="shared" si="222"/>
        <v>411.75</v>
      </c>
      <c r="K4760">
        <f t="shared" si="223"/>
        <v>329.40000000000003</v>
      </c>
      <c r="L4760">
        <f t="shared" si="224"/>
        <v>82.350000000000051</v>
      </c>
    </row>
    <row r="4761" spans="1:12" x14ac:dyDescent="0.35">
      <c r="A4761" t="s">
        <v>5586</v>
      </c>
      <c r="B4761" s="1">
        <v>45002</v>
      </c>
      <c r="C4761" t="s">
        <v>71</v>
      </c>
      <c r="D4761" t="s">
        <v>33</v>
      </c>
      <c r="E4761" t="s">
        <v>19</v>
      </c>
      <c r="F4761">
        <v>7</v>
      </c>
      <c r="G4761">
        <v>19.14</v>
      </c>
      <c r="H4761">
        <v>0.2</v>
      </c>
      <c r="I4761" t="s">
        <v>862</v>
      </c>
      <c r="J4761">
        <f t="shared" si="222"/>
        <v>12.14</v>
      </c>
      <c r="K4761">
        <f t="shared" si="223"/>
        <v>9.7120000000000015</v>
      </c>
      <c r="L4761">
        <f t="shared" si="224"/>
        <v>2.4280000000000017</v>
      </c>
    </row>
    <row r="4762" spans="1:12" x14ac:dyDescent="0.35">
      <c r="A4762" t="s">
        <v>5587</v>
      </c>
      <c r="B4762" s="1">
        <v>44591</v>
      </c>
      <c r="C4762" t="s">
        <v>32</v>
      </c>
      <c r="D4762" t="s">
        <v>33</v>
      </c>
      <c r="E4762" t="s">
        <v>12</v>
      </c>
      <c r="F4762">
        <v>1</v>
      </c>
      <c r="G4762">
        <v>74.14</v>
      </c>
      <c r="H4762">
        <v>0</v>
      </c>
      <c r="I4762" t="s">
        <v>1635</v>
      </c>
      <c r="J4762">
        <f t="shared" si="222"/>
        <v>73.14</v>
      </c>
      <c r="K4762">
        <f t="shared" si="223"/>
        <v>73.14</v>
      </c>
      <c r="L4762">
        <f t="shared" si="224"/>
        <v>29.256</v>
      </c>
    </row>
    <row r="4763" spans="1:12" x14ac:dyDescent="0.35">
      <c r="A4763" t="s">
        <v>5588</v>
      </c>
      <c r="B4763" s="1">
        <v>45115</v>
      </c>
      <c r="C4763" t="s">
        <v>156</v>
      </c>
      <c r="D4763" t="s">
        <v>33</v>
      </c>
      <c r="E4763" t="s">
        <v>12</v>
      </c>
      <c r="F4763">
        <v>5</v>
      </c>
      <c r="G4763">
        <v>67.58</v>
      </c>
      <c r="H4763">
        <v>0.1</v>
      </c>
      <c r="I4763" t="s">
        <v>1833</v>
      </c>
      <c r="J4763">
        <f t="shared" si="222"/>
        <v>62.58</v>
      </c>
      <c r="K4763">
        <f t="shared" si="223"/>
        <v>56.322000000000003</v>
      </c>
      <c r="L4763">
        <f t="shared" si="224"/>
        <v>18.774000000000008</v>
      </c>
    </row>
    <row r="4764" spans="1:12" x14ac:dyDescent="0.35">
      <c r="A4764" t="s">
        <v>5589</v>
      </c>
      <c r="B4764" s="1">
        <v>45299</v>
      </c>
      <c r="C4764" t="s">
        <v>56</v>
      </c>
      <c r="D4764" t="s">
        <v>33</v>
      </c>
      <c r="E4764" t="s">
        <v>23</v>
      </c>
      <c r="F4764">
        <v>6</v>
      </c>
      <c r="G4764">
        <v>126</v>
      </c>
      <c r="H4764">
        <v>0.2</v>
      </c>
      <c r="I4764" t="s">
        <v>197</v>
      </c>
      <c r="J4764">
        <f t="shared" si="222"/>
        <v>120</v>
      </c>
      <c r="K4764">
        <f t="shared" si="223"/>
        <v>96</v>
      </c>
      <c r="L4764">
        <f t="shared" si="224"/>
        <v>24</v>
      </c>
    </row>
    <row r="4765" spans="1:12" x14ac:dyDescent="0.35">
      <c r="A4765" t="s">
        <v>5590</v>
      </c>
      <c r="B4765" s="1">
        <v>45010</v>
      </c>
      <c r="C4765" t="s">
        <v>78</v>
      </c>
      <c r="D4765" t="s">
        <v>33</v>
      </c>
      <c r="E4765" t="s">
        <v>19</v>
      </c>
      <c r="F4765">
        <v>3</v>
      </c>
      <c r="G4765">
        <v>8.51</v>
      </c>
      <c r="H4765">
        <v>0.15</v>
      </c>
      <c r="I4765" t="s">
        <v>1892</v>
      </c>
      <c r="J4765">
        <f t="shared" si="222"/>
        <v>5.51</v>
      </c>
      <c r="K4765">
        <f t="shared" si="223"/>
        <v>4.6834999999999996</v>
      </c>
      <c r="L4765">
        <f t="shared" si="224"/>
        <v>1.3774999999999999</v>
      </c>
    </row>
    <row r="4766" spans="1:12" x14ac:dyDescent="0.35">
      <c r="A4766" t="s">
        <v>5591</v>
      </c>
      <c r="B4766" s="1">
        <v>45269</v>
      </c>
      <c r="C4766" t="s">
        <v>61</v>
      </c>
      <c r="D4766" t="s">
        <v>33</v>
      </c>
      <c r="E4766" t="s">
        <v>19</v>
      </c>
      <c r="F4766">
        <v>4</v>
      </c>
      <c r="G4766">
        <v>50.5</v>
      </c>
      <c r="H4766">
        <v>0.3</v>
      </c>
      <c r="I4766" t="s">
        <v>2239</v>
      </c>
      <c r="J4766">
        <f t="shared" si="222"/>
        <v>46.5</v>
      </c>
      <c r="K4766">
        <f t="shared" si="223"/>
        <v>32.549999999999997</v>
      </c>
      <c r="L4766">
        <f t="shared" si="224"/>
        <v>4.6499999999999986</v>
      </c>
    </row>
    <row r="4767" spans="1:12" x14ac:dyDescent="0.35">
      <c r="A4767" t="s">
        <v>5592</v>
      </c>
      <c r="B4767" s="1">
        <v>44764</v>
      </c>
      <c r="C4767" t="s">
        <v>26</v>
      </c>
      <c r="D4767" t="s">
        <v>18</v>
      </c>
      <c r="E4767" t="s">
        <v>43</v>
      </c>
      <c r="F4767">
        <v>5</v>
      </c>
      <c r="G4767">
        <v>550.57000000000005</v>
      </c>
      <c r="H4767">
        <v>0.1</v>
      </c>
      <c r="I4767" t="s">
        <v>1222</v>
      </c>
      <c r="J4767">
        <f t="shared" si="222"/>
        <v>545.57000000000005</v>
      </c>
      <c r="K4767">
        <f t="shared" si="223"/>
        <v>491.01300000000003</v>
      </c>
      <c r="L4767">
        <f t="shared" si="224"/>
        <v>163.67099999999999</v>
      </c>
    </row>
    <row r="4768" spans="1:12" x14ac:dyDescent="0.35">
      <c r="A4768" t="s">
        <v>5593</v>
      </c>
      <c r="B4768" s="1">
        <v>45989</v>
      </c>
      <c r="C4768" t="s">
        <v>29</v>
      </c>
      <c r="D4768" t="s">
        <v>18</v>
      </c>
      <c r="E4768" t="s">
        <v>23</v>
      </c>
      <c r="F4768">
        <v>5</v>
      </c>
      <c r="G4768">
        <v>512.19000000000005</v>
      </c>
      <c r="H4768">
        <v>0</v>
      </c>
      <c r="I4768" t="s">
        <v>496</v>
      </c>
      <c r="J4768">
        <f t="shared" si="222"/>
        <v>507.19000000000005</v>
      </c>
      <c r="K4768">
        <f t="shared" si="223"/>
        <v>507.19000000000005</v>
      </c>
      <c r="L4768">
        <f t="shared" si="224"/>
        <v>202.87600000000003</v>
      </c>
    </row>
    <row r="4769" spans="1:12" x14ac:dyDescent="0.35">
      <c r="A4769" t="s">
        <v>5594</v>
      </c>
      <c r="B4769" s="1">
        <v>44675</v>
      </c>
      <c r="C4769" t="s">
        <v>17</v>
      </c>
      <c r="D4769" t="s">
        <v>18</v>
      </c>
      <c r="E4769" t="s">
        <v>19</v>
      </c>
      <c r="F4769">
        <v>6</v>
      </c>
      <c r="G4769">
        <v>1392.54</v>
      </c>
      <c r="H4769">
        <v>0.3</v>
      </c>
      <c r="I4769" t="s">
        <v>559</v>
      </c>
      <c r="J4769">
        <f t="shared" si="222"/>
        <v>1386.54</v>
      </c>
      <c r="K4769">
        <f t="shared" si="223"/>
        <v>970.57799999999986</v>
      </c>
      <c r="L4769">
        <f t="shared" si="224"/>
        <v>138.65399999999988</v>
      </c>
    </row>
    <row r="4770" spans="1:12" x14ac:dyDescent="0.35">
      <c r="A4770" t="s">
        <v>5595</v>
      </c>
      <c r="B4770" s="1">
        <v>45136</v>
      </c>
      <c r="C4770" t="s">
        <v>10</v>
      </c>
      <c r="D4770" t="s">
        <v>11</v>
      </c>
      <c r="E4770" t="s">
        <v>19</v>
      </c>
      <c r="F4770">
        <v>2</v>
      </c>
      <c r="G4770">
        <v>597.01</v>
      </c>
      <c r="H4770">
        <v>0.3</v>
      </c>
      <c r="I4770" t="s">
        <v>978</v>
      </c>
      <c r="J4770">
        <f t="shared" si="222"/>
        <v>595.01</v>
      </c>
      <c r="K4770">
        <f t="shared" si="223"/>
        <v>416.50699999999995</v>
      </c>
      <c r="L4770">
        <f t="shared" si="224"/>
        <v>59.500999999999976</v>
      </c>
    </row>
    <row r="4771" spans="1:12" x14ac:dyDescent="0.35">
      <c r="A4771" t="s">
        <v>5596</v>
      </c>
      <c r="B4771" s="1">
        <v>45784</v>
      </c>
      <c r="C4771" t="s">
        <v>53</v>
      </c>
      <c r="D4771" t="s">
        <v>18</v>
      </c>
      <c r="E4771" t="s">
        <v>19</v>
      </c>
      <c r="F4771">
        <v>1</v>
      </c>
      <c r="G4771">
        <v>200.18</v>
      </c>
      <c r="H4771">
        <v>0.1</v>
      </c>
      <c r="I4771" t="s">
        <v>1234</v>
      </c>
      <c r="J4771">
        <f t="shared" si="222"/>
        <v>199.18</v>
      </c>
      <c r="K4771">
        <f t="shared" si="223"/>
        <v>179.262</v>
      </c>
      <c r="L4771">
        <f t="shared" si="224"/>
        <v>59.754000000000005</v>
      </c>
    </row>
    <row r="4772" spans="1:12" x14ac:dyDescent="0.35">
      <c r="A4772" t="s">
        <v>5597</v>
      </c>
      <c r="B4772" s="1">
        <v>44630</v>
      </c>
      <c r="C4772" t="s">
        <v>61</v>
      </c>
      <c r="D4772" t="s">
        <v>33</v>
      </c>
      <c r="E4772" t="s">
        <v>19</v>
      </c>
      <c r="F4772">
        <v>7</v>
      </c>
      <c r="G4772">
        <v>96.36</v>
      </c>
      <c r="H4772">
        <v>0</v>
      </c>
      <c r="I4772" t="s">
        <v>2702</v>
      </c>
      <c r="J4772">
        <f t="shared" si="222"/>
        <v>89.36</v>
      </c>
      <c r="K4772">
        <f t="shared" si="223"/>
        <v>89.36</v>
      </c>
      <c r="L4772">
        <f t="shared" si="224"/>
        <v>35.744</v>
      </c>
    </row>
    <row r="4773" spans="1:12" x14ac:dyDescent="0.35">
      <c r="A4773" t="s">
        <v>5598</v>
      </c>
      <c r="B4773" s="1">
        <v>45083</v>
      </c>
      <c r="C4773" t="s">
        <v>40</v>
      </c>
      <c r="D4773" t="s">
        <v>33</v>
      </c>
      <c r="E4773" t="s">
        <v>43</v>
      </c>
      <c r="F4773">
        <v>5</v>
      </c>
      <c r="G4773">
        <v>80.28</v>
      </c>
      <c r="H4773">
        <v>0</v>
      </c>
      <c r="I4773" t="s">
        <v>249</v>
      </c>
      <c r="J4773">
        <f t="shared" si="222"/>
        <v>75.28</v>
      </c>
      <c r="K4773">
        <f t="shared" si="223"/>
        <v>75.28</v>
      </c>
      <c r="L4773">
        <f t="shared" si="224"/>
        <v>30.112000000000002</v>
      </c>
    </row>
    <row r="4774" spans="1:12" x14ac:dyDescent="0.35">
      <c r="A4774" t="s">
        <v>5599</v>
      </c>
      <c r="B4774" s="1">
        <v>45163</v>
      </c>
      <c r="C4774" t="s">
        <v>22</v>
      </c>
      <c r="D4774" t="s">
        <v>11</v>
      </c>
      <c r="E4774" t="s">
        <v>43</v>
      </c>
      <c r="F4774">
        <v>7</v>
      </c>
      <c r="G4774">
        <v>241.15</v>
      </c>
      <c r="H4774">
        <v>0.1</v>
      </c>
      <c r="I4774" t="s">
        <v>1165</v>
      </c>
      <c r="J4774">
        <f t="shared" si="222"/>
        <v>234.15</v>
      </c>
      <c r="K4774">
        <f t="shared" si="223"/>
        <v>210.73500000000001</v>
      </c>
      <c r="L4774">
        <f t="shared" si="224"/>
        <v>70.245000000000005</v>
      </c>
    </row>
    <row r="4775" spans="1:12" x14ac:dyDescent="0.35">
      <c r="A4775" t="s">
        <v>5600</v>
      </c>
      <c r="B4775" s="1">
        <v>45644</v>
      </c>
      <c r="C4775" t="s">
        <v>64</v>
      </c>
      <c r="D4775" t="s">
        <v>11</v>
      </c>
      <c r="E4775" t="s">
        <v>23</v>
      </c>
      <c r="F4775">
        <v>6</v>
      </c>
      <c r="G4775">
        <v>177.8</v>
      </c>
      <c r="H4775">
        <v>0.15</v>
      </c>
      <c r="I4775" t="s">
        <v>157</v>
      </c>
      <c r="J4775">
        <f t="shared" si="222"/>
        <v>171.8</v>
      </c>
      <c r="K4775">
        <f t="shared" si="223"/>
        <v>146.03</v>
      </c>
      <c r="L4775">
        <f t="shared" si="224"/>
        <v>42.95</v>
      </c>
    </row>
    <row r="4776" spans="1:12" x14ac:dyDescent="0.35">
      <c r="A4776" t="s">
        <v>5601</v>
      </c>
      <c r="B4776" s="1">
        <v>45751</v>
      </c>
      <c r="C4776" t="s">
        <v>53</v>
      </c>
      <c r="D4776" t="s">
        <v>18</v>
      </c>
      <c r="E4776" t="s">
        <v>43</v>
      </c>
      <c r="F4776">
        <v>7</v>
      </c>
      <c r="G4776">
        <v>695</v>
      </c>
      <c r="H4776">
        <v>0.1</v>
      </c>
      <c r="I4776" t="s">
        <v>268</v>
      </c>
      <c r="J4776">
        <f t="shared" si="222"/>
        <v>688</v>
      </c>
      <c r="K4776">
        <f t="shared" si="223"/>
        <v>619.20000000000005</v>
      </c>
      <c r="L4776">
        <f t="shared" si="224"/>
        <v>206.40000000000003</v>
      </c>
    </row>
    <row r="4777" spans="1:12" x14ac:dyDescent="0.35">
      <c r="A4777" t="s">
        <v>5602</v>
      </c>
      <c r="B4777" s="1">
        <v>44732</v>
      </c>
      <c r="C4777" t="s">
        <v>22</v>
      </c>
      <c r="D4777" t="s">
        <v>11</v>
      </c>
      <c r="E4777" t="s">
        <v>23</v>
      </c>
      <c r="F4777">
        <v>10</v>
      </c>
      <c r="G4777">
        <v>298.55</v>
      </c>
      <c r="H4777">
        <v>0</v>
      </c>
      <c r="I4777" t="s">
        <v>1365</v>
      </c>
      <c r="J4777">
        <f t="shared" si="222"/>
        <v>288.55</v>
      </c>
      <c r="K4777">
        <f t="shared" si="223"/>
        <v>288.55</v>
      </c>
      <c r="L4777">
        <f t="shared" si="224"/>
        <v>115.42000000000002</v>
      </c>
    </row>
    <row r="4778" spans="1:12" x14ac:dyDescent="0.35">
      <c r="A4778" t="s">
        <v>5603</v>
      </c>
      <c r="B4778" s="1">
        <v>45929</v>
      </c>
      <c r="C4778" t="s">
        <v>50</v>
      </c>
      <c r="D4778" t="s">
        <v>11</v>
      </c>
      <c r="E4778" t="s">
        <v>43</v>
      </c>
      <c r="F4778">
        <v>3</v>
      </c>
      <c r="G4778">
        <v>560.95000000000005</v>
      </c>
      <c r="H4778">
        <v>0.1</v>
      </c>
      <c r="I4778" t="s">
        <v>203</v>
      </c>
      <c r="J4778">
        <f t="shared" si="222"/>
        <v>557.95000000000005</v>
      </c>
      <c r="K4778">
        <f t="shared" si="223"/>
        <v>502.15500000000003</v>
      </c>
      <c r="L4778">
        <f t="shared" si="224"/>
        <v>167.38499999999999</v>
      </c>
    </row>
    <row r="4779" spans="1:12" x14ac:dyDescent="0.35">
      <c r="A4779" t="s">
        <v>5604</v>
      </c>
      <c r="B4779" s="1">
        <v>45721</v>
      </c>
      <c r="C4779" t="s">
        <v>56</v>
      </c>
      <c r="D4779" t="s">
        <v>33</v>
      </c>
      <c r="E4779" t="s">
        <v>43</v>
      </c>
      <c r="F4779">
        <v>4</v>
      </c>
      <c r="G4779">
        <v>20.78</v>
      </c>
      <c r="H4779">
        <v>0</v>
      </c>
      <c r="I4779" t="s">
        <v>332</v>
      </c>
      <c r="J4779">
        <f t="shared" si="222"/>
        <v>16.78</v>
      </c>
      <c r="K4779">
        <f t="shared" si="223"/>
        <v>16.78</v>
      </c>
      <c r="L4779">
        <f t="shared" si="224"/>
        <v>6.7120000000000015</v>
      </c>
    </row>
    <row r="4780" spans="1:12" x14ac:dyDescent="0.35">
      <c r="A4780" t="s">
        <v>5605</v>
      </c>
      <c r="B4780" s="1">
        <v>45580</v>
      </c>
      <c r="C4780" t="s">
        <v>99</v>
      </c>
      <c r="D4780" t="s">
        <v>33</v>
      </c>
      <c r="E4780" t="s">
        <v>23</v>
      </c>
      <c r="F4780">
        <v>5</v>
      </c>
      <c r="G4780">
        <v>74.75</v>
      </c>
      <c r="H4780">
        <v>0.15</v>
      </c>
      <c r="I4780" t="s">
        <v>59</v>
      </c>
      <c r="J4780">
        <f t="shared" si="222"/>
        <v>69.75</v>
      </c>
      <c r="K4780">
        <f t="shared" si="223"/>
        <v>59.287500000000001</v>
      </c>
      <c r="L4780">
        <f t="shared" si="224"/>
        <v>17.4375</v>
      </c>
    </row>
    <row r="4781" spans="1:12" x14ac:dyDescent="0.35">
      <c r="A4781" t="s">
        <v>5606</v>
      </c>
      <c r="B4781" s="1">
        <v>44769</v>
      </c>
      <c r="C4781" t="s">
        <v>29</v>
      </c>
      <c r="D4781" t="s">
        <v>18</v>
      </c>
      <c r="E4781" t="s">
        <v>12</v>
      </c>
      <c r="F4781">
        <v>3</v>
      </c>
      <c r="G4781">
        <v>1080.82</v>
      </c>
      <c r="H4781">
        <v>0</v>
      </c>
      <c r="I4781" t="s">
        <v>761</v>
      </c>
      <c r="J4781">
        <f t="shared" si="222"/>
        <v>1077.82</v>
      </c>
      <c r="K4781">
        <f t="shared" si="223"/>
        <v>1077.82</v>
      </c>
      <c r="L4781">
        <f t="shared" si="224"/>
        <v>431.12800000000004</v>
      </c>
    </row>
    <row r="4782" spans="1:12" x14ac:dyDescent="0.35">
      <c r="A4782" t="s">
        <v>5607</v>
      </c>
      <c r="B4782" s="1">
        <v>45528</v>
      </c>
      <c r="C4782" t="s">
        <v>10</v>
      </c>
      <c r="D4782" t="s">
        <v>11</v>
      </c>
      <c r="E4782" t="s">
        <v>43</v>
      </c>
      <c r="F4782">
        <v>5</v>
      </c>
      <c r="G4782">
        <v>772.56</v>
      </c>
      <c r="H4782">
        <v>0</v>
      </c>
      <c r="I4782" t="s">
        <v>1029</v>
      </c>
      <c r="J4782">
        <f t="shared" si="222"/>
        <v>767.56</v>
      </c>
      <c r="K4782">
        <f t="shared" si="223"/>
        <v>767.56</v>
      </c>
      <c r="L4782">
        <f t="shared" si="224"/>
        <v>307.024</v>
      </c>
    </row>
    <row r="4783" spans="1:12" x14ac:dyDescent="0.35">
      <c r="A4783" t="s">
        <v>5608</v>
      </c>
      <c r="B4783" s="1">
        <v>45131</v>
      </c>
      <c r="C4783" t="s">
        <v>40</v>
      </c>
      <c r="D4783" t="s">
        <v>33</v>
      </c>
      <c r="E4783" t="s">
        <v>43</v>
      </c>
      <c r="F4783">
        <v>6</v>
      </c>
      <c r="G4783">
        <v>115.36</v>
      </c>
      <c r="H4783">
        <v>0.3</v>
      </c>
      <c r="I4783" t="s">
        <v>102</v>
      </c>
      <c r="J4783">
        <f t="shared" si="222"/>
        <v>109.36</v>
      </c>
      <c r="K4783">
        <f t="shared" si="223"/>
        <v>76.551999999999992</v>
      </c>
      <c r="L4783">
        <f t="shared" si="224"/>
        <v>10.935999999999993</v>
      </c>
    </row>
    <row r="4784" spans="1:12" x14ac:dyDescent="0.35">
      <c r="A4784" t="s">
        <v>5609</v>
      </c>
      <c r="B4784" s="1">
        <v>45961</v>
      </c>
      <c r="C4784" t="s">
        <v>99</v>
      </c>
      <c r="D4784" t="s">
        <v>33</v>
      </c>
      <c r="E4784" t="s">
        <v>12</v>
      </c>
      <c r="F4784">
        <v>3</v>
      </c>
      <c r="G4784">
        <v>78.73</v>
      </c>
      <c r="H4784">
        <v>0</v>
      </c>
      <c r="I4784" t="s">
        <v>2610</v>
      </c>
      <c r="J4784">
        <f t="shared" si="222"/>
        <v>75.73</v>
      </c>
      <c r="K4784">
        <f t="shared" si="223"/>
        <v>75.73</v>
      </c>
      <c r="L4784">
        <f t="shared" si="224"/>
        <v>30.292000000000002</v>
      </c>
    </row>
    <row r="4785" spans="1:12" x14ac:dyDescent="0.35">
      <c r="A4785" t="s">
        <v>5610</v>
      </c>
      <c r="B4785" s="1">
        <v>45857</v>
      </c>
      <c r="C4785" t="s">
        <v>64</v>
      </c>
      <c r="D4785" t="s">
        <v>11</v>
      </c>
      <c r="E4785" t="s">
        <v>43</v>
      </c>
      <c r="F4785">
        <v>8</v>
      </c>
      <c r="G4785">
        <v>750.15</v>
      </c>
      <c r="H4785">
        <v>0.2</v>
      </c>
      <c r="I4785" t="s">
        <v>577</v>
      </c>
      <c r="J4785">
        <f t="shared" si="222"/>
        <v>742.15</v>
      </c>
      <c r="K4785">
        <f t="shared" si="223"/>
        <v>593.72</v>
      </c>
      <c r="L4785">
        <f t="shared" si="224"/>
        <v>148.43000000000006</v>
      </c>
    </row>
    <row r="4786" spans="1:12" x14ac:dyDescent="0.35">
      <c r="A4786" t="s">
        <v>5611</v>
      </c>
      <c r="B4786" s="1">
        <v>45746</v>
      </c>
      <c r="C4786" t="s">
        <v>32</v>
      </c>
      <c r="D4786" t="s">
        <v>33</v>
      </c>
      <c r="E4786" t="s">
        <v>19</v>
      </c>
      <c r="F4786">
        <v>5</v>
      </c>
      <c r="G4786">
        <v>137.74</v>
      </c>
      <c r="H4786">
        <v>0.1</v>
      </c>
      <c r="I4786" t="s">
        <v>897</v>
      </c>
      <c r="J4786">
        <f t="shared" si="222"/>
        <v>132.74</v>
      </c>
      <c r="K4786">
        <f t="shared" si="223"/>
        <v>119.46600000000001</v>
      </c>
      <c r="L4786">
        <f t="shared" si="224"/>
        <v>39.822000000000003</v>
      </c>
    </row>
    <row r="4787" spans="1:12" x14ac:dyDescent="0.35">
      <c r="A4787" t="s">
        <v>5612</v>
      </c>
      <c r="B4787" s="1">
        <v>44572</v>
      </c>
      <c r="C4787" t="s">
        <v>17</v>
      </c>
      <c r="D4787" t="s">
        <v>18</v>
      </c>
      <c r="E4787" t="s">
        <v>23</v>
      </c>
      <c r="F4787">
        <v>6</v>
      </c>
      <c r="G4787">
        <v>1291.03</v>
      </c>
      <c r="H4787">
        <v>0.2</v>
      </c>
      <c r="I4787" t="s">
        <v>1339</v>
      </c>
      <c r="J4787">
        <f t="shared" si="222"/>
        <v>1285.03</v>
      </c>
      <c r="K4787">
        <f t="shared" si="223"/>
        <v>1028.0240000000001</v>
      </c>
      <c r="L4787">
        <f t="shared" si="224"/>
        <v>257.0060000000002</v>
      </c>
    </row>
    <row r="4788" spans="1:12" x14ac:dyDescent="0.35">
      <c r="A4788" t="s">
        <v>5613</v>
      </c>
      <c r="B4788" s="1">
        <v>45749</v>
      </c>
      <c r="C4788" t="s">
        <v>64</v>
      </c>
      <c r="D4788" t="s">
        <v>11</v>
      </c>
      <c r="E4788" t="s">
        <v>23</v>
      </c>
      <c r="F4788">
        <v>9</v>
      </c>
      <c r="G4788">
        <v>63.71</v>
      </c>
      <c r="H4788">
        <v>0.15</v>
      </c>
      <c r="I4788" t="s">
        <v>602</v>
      </c>
      <c r="J4788">
        <f t="shared" si="222"/>
        <v>54.71</v>
      </c>
      <c r="K4788">
        <f t="shared" si="223"/>
        <v>46.503500000000003</v>
      </c>
      <c r="L4788">
        <f t="shared" si="224"/>
        <v>13.677500000000002</v>
      </c>
    </row>
    <row r="4789" spans="1:12" x14ac:dyDescent="0.35">
      <c r="A4789" t="s">
        <v>5614</v>
      </c>
      <c r="B4789" s="1">
        <v>45375</v>
      </c>
      <c r="C4789" t="s">
        <v>26</v>
      </c>
      <c r="D4789" t="s">
        <v>18</v>
      </c>
      <c r="E4789" t="s">
        <v>23</v>
      </c>
      <c r="F4789">
        <v>5</v>
      </c>
      <c r="G4789">
        <v>1295.18</v>
      </c>
      <c r="H4789">
        <v>0.15</v>
      </c>
      <c r="I4789" t="s">
        <v>583</v>
      </c>
      <c r="J4789">
        <f t="shared" si="222"/>
        <v>1290.18</v>
      </c>
      <c r="K4789">
        <f t="shared" si="223"/>
        <v>1096.653</v>
      </c>
      <c r="L4789">
        <f t="shared" si="224"/>
        <v>322.54499999999996</v>
      </c>
    </row>
    <row r="4790" spans="1:12" x14ac:dyDescent="0.35">
      <c r="A4790" t="s">
        <v>5615</v>
      </c>
      <c r="B4790" s="1">
        <v>44654</v>
      </c>
      <c r="C4790" t="s">
        <v>71</v>
      </c>
      <c r="D4790" t="s">
        <v>33</v>
      </c>
      <c r="E4790" t="s">
        <v>43</v>
      </c>
      <c r="F4790">
        <v>3</v>
      </c>
      <c r="G4790">
        <v>55.84</v>
      </c>
      <c r="H4790">
        <v>0.2</v>
      </c>
      <c r="I4790" t="s">
        <v>1991</v>
      </c>
      <c r="J4790">
        <f t="shared" si="222"/>
        <v>52.84</v>
      </c>
      <c r="K4790">
        <f t="shared" si="223"/>
        <v>42.272000000000006</v>
      </c>
      <c r="L4790">
        <f t="shared" si="224"/>
        <v>10.568000000000005</v>
      </c>
    </row>
    <row r="4791" spans="1:12" x14ac:dyDescent="0.35">
      <c r="A4791" t="s">
        <v>5616</v>
      </c>
      <c r="B4791" s="1">
        <v>45429</v>
      </c>
      <c r="C4791" t="s">
        <v>50</v>
      </c>
      <c r="D4791" t="s">
        <v>11</v>
      </c>
      <c r="E4791" t="s">
        <v>43</v>
      </c>
      <c r="F4791">
        <v>8</v>
      </c>
      <c r="G4791">
        <v>376.41</v>
      </c>
      <c r="H4791">
        <v>0.15</v>
      </c>
      <c r="I4791" t="s">
        <v>581</v>
      </c>
      <c r="J4791">
        <f t="shared" si="222"/>
        <v>368.41</v>
      </c>
      <c r="K4791">
        <f t="shared" si="223"/>
        <v>313.14850000000001</v>
      </c>
      <c r="L4791">
        <f t="shared" si="224"/>
        <v>92.102499999999992</v>
      </c>
    </row>
    <row r="4792" spans="1:12" x14ac:dyDescent="0.35">
      <c r="A4792" t="s">
        <v>5617</v>
      </c>
      <c r="B4792" s="1">
        <v>45381</v>
      </c>
      <c r="C4792" t="s">
        <v>22</v>
      </c>
      <c r="D4792" t="s">
        <v>11</v>
      </c>
      <c r="E4792" t="s">
        <v>19</v>
      </c>
      <c r="F4792">
        <v>10</v>
      </c>
      <c r="G4792">
        <v>192.29</v>
      </c>
      <c r="H4792">
        <v>0.1</v>
      </c>
      <c r="I4792" t="s">
        <v>1371</v>
      </c>
      <c r="J4792">
        <f t="shared" si="222"/>
        <v>182.29</v>
      </c>
      <c r="K4792">
        <f t="shared" si="223"/>
        <v>164.06100000000001</v>
      </c>
      <c r="L4792">
        <f t="shared" si="224"/>
        <v>54.687000000000012</v>
      </c>
    </row>
    <row r="4793" spans="1:12" x14ac:dyDescent="0.35">
      <c r="A4793" t="s">
        <v>5618</v>
      </c>
      <c r="B4793" s="1">
        <v>45080</v>
      </c>
      <c r="C4793" t="s">
        <v>64</v>
      </c>
      <c r="D4793" t="s">
        <v>11</v>
      </c>
      <c r="E4793" t="s">
        <v>12</v>
      </c>
      <c r="F4793">
        <v>2</v>
      </c>
      <c r="G4793">
        <v>386.24</v>
      </c>
      <c r="H4793">
        <v>0.2</v>
      </c>
      <c r="I4793" t="s">
        <v>2858</v>
      </c>
      <c r="J4793">
        <f t="shared" si="222"/>
        <v>384.24</v>
      </c>
      <c r="K4793">
        <f t="shared" si="223"/>
        <v>307.39200000000005</v>
      </c>
      <c r="L4793">
        <f t="shared" si="224"/>
        <v>76.84800000000007</v>
      </c>
    </row>
    <row r="4794" spans="1:12" x14ac:dyDescent="0.35">
      <c r="A4794" t="s">
        <v>5619</v>
      </c>
      <c r="B4794" s="1">
        <v>45289</v>
      </c>
      <c r="C4794" t="s">
        <v>78</v>
      </c>
      <c r="D4794" t="s">
        <v>33</v>
      </c>
      <c r="E4794" t="s">
        <v>43</v>
      </c>
      <c r="F4794">
        <v>10</v>
      </c>
      <c r="G4794">
        <v>21.93</v>
      </c>
      <c r="H4794">
        <v>0.3</v>
      </c>
      <c r="I4794" t="s">
        <v>357</v>
      </c>
      <c r="J4794">
        <f t="shared" si="222"/>
        <v>11.93</v>
      </c>
      <c r="K4794">
        <f t="shared" si="223"/>
        <v>8.3509999999999991</v>
      </c>
      <c r="L4794">
        <f t="shared" si="224"/>
        <v>1.1929999999999996</v>
      </c>
    </row>
    <row r="4795" spans="1:12" x14ac:dyDescent="0.35">
      <c r="A4795" t="s">
        <v>5620</v>
      </c>
      <c r="B4795" s="1">
        <v>44997</v>
      </c>
      <c r="C4795" t="s">
        <v>26</v>
      </c>
      <c r="D4795" t="s">
        <v>18</v>
      </c>
      <c r="E4795" t="s">
        <v>23</v>
      </c>
      <c r="F4795">
        <v>1</v>
      </c>
      <c r="G4795">
        <v>1026.2</v>
      </c>
      <c r="H4795">
        <v>0.1</v>
      </c>
      <c r="I4795" t="s">
        <v>1023</v>
      </c>
      <c r="J4795">
        <f t="shared" si="222"/>
        <v>1025.2</v>
      </c>
      <c r="K4795">
        <f t="shared" si="223"/>
        <v>922.68000000000006</v>
      </c>
      <c r="L4795">
        <f t="shared" si="224"/>
        <v>307.56000000000006</v>
      </c>
    </row>
    <row r="4796" spans="1:12" x14ac:dyDescent="0.35">
      <c r="A4796" t="s">
        <v>5621</v>
      </c>
      <c r="B4796" s="1">
        <v>44789</v>
      </c>
      <c r="C4796" t="s">
        <v>56</v>
      </c>
      <c r="D4796" t="s">
        <v>33</v>
      </c>
      <c r="E4796" t="s">
        <v>43</v>
      </c>
      <c r="F4796">
        <v>8</v>
      </c>
      <c r="G4796">
        <v>127.65</v>
      </c>
      <c r="H4796">
        <v>0.15</v>
      </c>
      <c r="I4796" t="s">
        <v>4856</v>
      </c>
      <c r="J4796">
        <f t="shared" si="222"/>
        <v>119.65</v>
      </c>
      <c r="K4796">
        <f t="shared" si="223"/>
        <v>101.7025</v>
      </c>
      <c r="L4796">
        <f t="shared" si="224"/>
        <v>29.912499999999994</v>
      </c>
    </row>
    <row r="4797" spans="1:12" x14ac:dyDescent="0.35">
      <c r="A4797" t="s">
        <v>5622</v>
      </c>
      <c r="B4797" s="1">
        <v>44599</v>
      </c>
      <c r="C4797" t="s">
        <v>29</v>
      </c>
      <c r="D4797" t="s">
        <v>18</v>
      </c>
      <c r="E4797" t="s">
        <v>43</v>
      </c>
      <c r="F4797">
        <v>6</v>
      </c>
      <c r="G4797">
        <v>1447.8</v>
      </c>
      <c r="H4797">
        <v>0.1</v>
      </c>
      <c r="I4797" t="s">
        <v>1936</v>
      </c>
      <c r="J4797">
        <f t="shared" si="222"/>
        <v>1441.8</v>
      </c>
      <c r="K4797">
        <f t="shared" si="223"/>
        <v>1297.6199999999999</v>
      </c>
      <c r="L4797">
        <f t="shared" si="224"/>
        <v>432.53999999999996</v>
      </c>
    </row>
    <row r="4798" spans="1:12" x14ac:dyDescent="0.35">
      <c r="A4798" t="s">
        <v>5623</v>
      </c>
      <c r="B4798" s="1">
        <v>45872</v>
      </c>
      <c r="C4798" t="s">
        <v>17</v>
      </c>
      <c r="D4798" t="s">
        <v>18</v>
      </c>
      <c r="E4798" t="s">
        <v>23</v>
      </c>
      <c r="F4798">
        <v>6</v>
      </c>
      <c r="G4798">
        <v>285.06</v>
      </c>
      <c r="H4798">
        <v>0.15</v>
      </c>
      <c r="I4798" t="s">
        <v>1458</v>
      </c>
      <c r="J4798">
        <f t="shared" si="222"/>
        <v>279.06</v>
      </c>
      <c r="K4798">
        <f t="shared" si="223"/>
        <v>237.20099999999999</v>
      </c>
      <c r="L4798">
        <f t="shared" si="224"/>
        <v>69.764999999999986</v>
      </c>
    </row>
    <row r="4799" spans="1:12" x14ac:dyDescent="0.35">
      <c r="A4799" t="s">
        <v>5624</v>
      </c>
      <c r="B4799" s="1">
        <v>45091</v>
      </c>
      <c r="C4799" t="s">
        <v>61</v>
      </c>
      <c r="D4799" t="s">
        <v>33</v>
      </c>
      <c r="E4799" t="s">
        <v>43</v>
      </c>
      <c r="F4799">
        <v>6</v>
      </c>
      <c r="G4799">
        <v>53.81</v>
      </c>
      <c r="H4799">
        <v>0.1</v>
      </c>
      <c r="I4799" t="s">
        <v>398</v>
      </c>
      <c r="J4799">
        <f t="shared" si="222"/>
        <v>47.81</v>
      </c>
      <c r="K4799">
        <f t="shared" si="223"/>
        <v>43.029000000000003</v>
      </c>
      <c r="L4799">
        <f t="shared" si="224"/>
        <v>14.343000000000004</v>
      </c>
    </row>
    <row r="4800" spans="1:12" x14ac:dyDescent="0.35">
      <c r="A4800" t="s">
        <v>5625</v>
      </c>
      <c r="B4800" s="1">
        <v>45940</v>
      </c>
      <c r="C4800" t="s">
        <v>71</v>
      </c>
      <c r="D4800" t="s">
        <v>33</v>
      </c>
      <c r="E4800" t="s">
        <v>12</v>
      </c>
      <c r="F4800">
        <v>6</v>
      </c>
      <c r="G4800">
        <v>105.03</v>
      </c>
      <c r="H4800">
        <v>0</v>
      </c>
      <c r="I4800" t="s">
        <v>1176</v>
      </c>
      <c r="J4800">
        <f t="shared" si="222"/>
        <v>99.03</v>
      </c>
      <c r="K4800">
        <f t="shared" si="223"/>
        <v>99.03</v>
      </c>
      <c r="L4800">
        <f t="shared" si="224"/>
        <v>39.612000000000002</v>
      </c>
    </row>
    <row r="4801" spans="1:12" x14ac:dyDescent="0.35">
      <c r="A4801" t="s">
        <v>5626</v>
      </c>
      <c r="B4801" s="1">
        <v>45719</v>
      </c>
      <c r="C4801" t="s">
        <v>71</v>
      </c>
      <c r="D4801" t="s">
        <v>33</v>
      </c>
      <c r="E4801" t="s">
        <v>19</v>
      </c>
      <c r="F4801">
        <v>8</v>
      </c>
      <c r="G4801">
        <v>28.28</v>
      </c>
      <c r="H4801">
        <v>0.3</v>
      </c>
      <c r="I4801" t="s">
        <v>1218</v>
      </c>
      <c r="J4801">
        <f t="shared" si="222"/>
        <v>20.28</v>
      </c>
      <c r="K4801">
        <f t="shared" si="223"/>
        <v>14.196</v>
      </c>
      <c r="L4801">
        <f t="shared" si="224"/>
        <v>2.0279999999999987</v>
      </c>
    </row>
    <row r="4802" spans="1:12" x14ac:dyDescent="0.35">
      <c r="A4802" t="s">
        <v>5627</v>
      </c>
      <c r="B4802" s="1">
        <v>45842</v>
      </c>
      <c r="C4802" t="s">
        <v>53</v>
      </c>
      <c r="D4802" t="s">
        <v>18</v>
      </c>
      <c r="E4802" t="s">
        <v>23</v>
      </c>
      <c r="F4802">
        <v>7</v>
      </c>
      <c r="G4802">
        <v>900.5</v>
      </c>
      <c r="H4802">
        <v>0.3</v>
      </c>
      <c r="I4802" t="s">
        <v>51</v>
      </c>
      <c r="J4802">
        <f t="shared" ref="J4802:J4865" si="225">G4802-F4802</f>
        <v>893.5</v>
      </c>
      <c r="K4802">
        <f t="shared" ref="K4802:K4865" si="226">J4802*(1-H4802)</f>
        <v>625.44999999999993</v>
      </c>
      <c r="L4802">
        <f t="shared" ref="L4802:L4865" si="227">K4802-(J4802*0.6)</f>
        <v>89.349999999999909</v>
      </c>
    </row>
    <row r="4803" spans="1:12" x14ac:dyDescent="0.35">
      <c r="A4803" t="s">
        <v>5628</v>
      </c>
      <c r="B4803" s="1">
        <v>45699</v>
      </c>
      <c r="C4803" t="s">
        <v>17</v>
      </c>
      <c r="D4803" t="s">
        <v>18</v>
      </c>
      <c r="E4803" t="s">
        <v>12</v>
      </c>
      <c r="F4803">
        <v>7</v>
      </c>
      <c r="G4803">
        <v>1243.67</v>
      </c>
      <c r="H4803">
        <v>0</v>
      </c>
      <c r="I4803" t="s">
        <v>143</v>
      </c>
      <c r="J4803">
        <f t="shared" si="225"/>
        <v>1236.67</v>
      </c>
      <c r="K4803">
        <f t="shared" si="226"/>
        <v>1236.67</v>
      </c>
      <c r="L4803">
        <f t="shared" si="227"/>
        <v>494.66800000000001</v>
      </c>
    </row>
    <row r="4804" spans="1:12" x14ac:dyDescent="0.35">
      <c r="A4804" t="s">
        <v>5629</v>
      </c>
      <c r="B4804" s="1">
        <v>45811</v>
      </c>
      <c r="C4804" t="s">
        <v>29</v>
      </c>
      <c r="D4804" t="s">
        <v>18</v>
      </c>
      <c r="E4804" t="s">
        <v>12</v>
      </c>
      <c r="F4804">
        <v>8</v>
      </c>
      <c r="G4804">
        <v>709.25</v>
      </c>
      <c r="H4804">
        <v>0.1</v>
      </c>
      <c r="I4804" t="s">
        <v>201</v>
      </c>
      <c r="J4804">
        <f t="shared" si="225"/>
        <v>701.25</v>
      </c>
      <c r="K4804">
        <f t="shared" si="226"/>
        <v>631.125</v>
      </c>
      <c r="L4804">
        <f t="shared" si="227"/>
        <v>210.375</v>
      </c>
    </row>
    <row r="4805" spans="1:12" x14ac:dyDescent="0.35">
      <c r="A4805" t="s">
        <v>5630</v>
      </c>
      <c r="B4805" s="1">
        <v>45790</v>
      </c>
      <c r="C4805" t="s">
        <v>71</v>
      </c>
      <c r="D4805" t="s">
        <v>33</v>
      </c>
      <c r="E4805" t="s">
        <v>43</v>
      </c>
      <c r="F4805">
        <v>1</v>
      </c>
      <c r="G4805">
        <v>13.21</v>
      </c>
      <c r="H4805">
        <v>0.15</v>
      </c>
      <c r="I4805" t="s">
        <v>336</v>
      </c>
      <c r="J4805">
        <f t="shared" si="225"/>
        <v>12.21</v>
      </c>
      <c r="K4805">
        <f t="shared" si="226"/>
        <v>10.378500000000001</v>
      </c>
      <c r="L4805">
        <f t="shared" si="227"/>
        <v>3.0525000000000002</v>
      </c>
    </row>
    <row r="4806" spans="1:12" x14ac:dyDescent="0.35">
      <c r="A4806" t="s">
        <v>5631</v>
      </c>
      <c r="B4806" s="1">
        <v>44772</v>
      </c>
      <c r="C4806" t="s">
        <v>32</v>
      </c>
      <c r="D4806" t="s">
        <v>33</v>
      </c>
      <c r="E4806" t="s">
        <v>12</v>
      </c>
      <c r="F4806">
        <v>8</v>
      </c>
      <c r="G4806">
        <v>76.88</v>
      </c>
      <c r="H4806">
        <v>0.15</v>
      </c>
      <c r="I4806" t="s">
        <v>3431</v>
      </c>
      <c r="J4806">
        <f t="shared" si="225"/>
        <v>68.88</v>
      </c>
      <c r="K4806">
        <f t="shared" si="226"/>
        <v>58.547999999999995</v>
      </c>
      <c r="L4806">
        <f t="shared" si="227"/>
        <v>17.22</v>
      </c>
    </row>
    <row r="4807" spans="1:12" x14ac:dyDescent="0.35">
      <c r="A4807" t="s">
        <v>5632</v>
      </c>
      <c r="B4807" s="1">
        <v>45131</v>
      </c>
      <c r="C4807" t="s">
        <v>99</v>
      </c>
      <c r="D4807" t="s">
        <v>33</v>
      </c>
      <c r="E4807" t="s">
        <v>23</v>
      </c>
      <c r="F4807">
        <v>5</v>
      </c>
      <c r="G4807">
        <v>86.82</v>
      </c>
      <c r="H4807">
        <v>0</v>
      </c>
      <c r="I4807" t="s">
        <v>2285</v>
      </c>
      <c r="J4807">
        <f t="shared" si="225"/>
        <v>81.819999999999993</v>
      </c>
      <c r="K4807">
        <f t="shared" si="226"/>
        <v>81.819999999999993</v>
      </c>
      <c r="L4807">
        <f t="shared" si="227"/>
        <v>32.728000000000002</v>
      </c>
    </row>
    <row r="4808" spans="1:12" x14ac:dyDescent="0.35">
      <c r="A4808" t="s">
        <v>5633</v>
      </c>
      <c r="B4808" s="1">
        <v>44957</v>
      </c>
      <c r="C4808" t="s">
        <v>26</v>
      </c>
      <c r="D4808" t="s">
        <v>18</v>
      </c>
      <c r="E4808" t="s">
        <v>43</v>
      </c>
      <c r="F4808">
        <v>1</v>
      </c>
      <c r="G4808">
        <v>1296.3399999999999</v>
      </c>
      <c r="H4808">
        <v>0.3</v>
      </c>
      <c r="I4808" t="s">
        <v>260</v>
      </c>
      <c r="J4808">
        <f t="shared" si="225"/>
        <v>1295.3399999999999</v>
      </c>
      <c r="K4808">
        <f t="shared" si="226"/>
        <v>906.73799999999983</v>
      </c>
      <c r="L4808">
        <f t="shared" si="227"/>
        <v>129.53399999999988</v>
      </c>
    </row>
    <row r="4809" spans="1:12" x14ac:dyDescent="0.35">
      <c r="A4809" t="s">
        <v>5634</v>
      </c>
      <c r="B4809" s="1">
        <v>45805</v>
      </c>
      <c r="C4809" t="s">
        <v>64</v>
      </c>
      <c r="D4809" t="s">
        <v>11</v>
      </c>
      <c r="E4809" t="s">
        <v>19</v>
      </c>
      <c r="F4809">
        <v>2</v>
      </c>
      <c r="G4809">
        <v>341.15</v>
      </c>
      <c r="H4809">
        <v>0</v>
      </c>
      <c r="I4809" t="s">
        <v>1451</v>
      </c>
      <c r="J4809">
        <f t="shared" si="225"/>
        <v>339.15</v>
      </c>
      <c r="K4809">
        <f t="shared" si="226"/>
        <v>339.15</v>
      </c>
      <c r="L4809">
        <f t="shared" si="227"/>
        <v>135.66</v>
      </c>
    </row>
    <row r="4810" spans="1:12" x14ac:dyDescent="0.35">
      <c r="A4810" t="s">
        <v>5635</v>
      </c>
      <c r="B4810" s="1">
        <v>45537</v>
      </c>
      <c r="C4810" t="s">
        <v>29</v>
      </c>
      <c r="D4810" t="s">
        <v>18</v>
      </c>
      <c r="E4810" t="s">
        <v>23</v>
      </c>
      <c r="F4810">
        <v>10</v>
      </c>
      <c r="G4810">
        <v>813.47</v>
      </c>
      <c r="H4810">
        <v>0</v>
      </c>
      <c r="I4810" t="s">
        <v>540</v>
      </c>
      <c r="J4810">
        <f t="shared" si="225"/>
        <v>803.47</v>
      </c>
      <c r="K4810">
        <f t="shared" si="226"/>
        <v>803.47</v>
      </c>
      <c r="L4810">
        <f t="shared" si="227"/>
        <v>321.38800000000003</v>
      </c>
    </row>
    <row r="4811" spans="1:12" x14ac:dyDescent="0.35">
      <c r="A4811" t="s">
        <v>5636</v>
      </c>
      <c r="B4811" s="1">
        <v>44656</v>
      </c>
      <c r="C4811" t="s">
        <v>22</v>
      </c>
      <c r="D4811" t="s">
        <v>11</v>
      </c>
      <c r="E4811" t="s">
        <v>12</v>
      </c>
      <c r="F4811">
        <v>4</v>
      </c>
      <c r="G4811">
        <v>615.66</v>
      </c>
      <c r="H4811">
        <v>0.3</v>
      </c>
      <c r="I4811" t="s">
        <v>2318</v>
      </c>
      <c r="J4811">
        <f t="shared" si="225"/>
        <v>611.66</v>
      </c>
      <c r="K4811">
        <f t="shared" si="226"/>
        <v>428.16199999999998</v>
      </c>
      <c r="L4811">
        <f t="shared" si="227"/>
        <v>61.165999999999997</v>
      </c>
    </row>
    <row r="4812" spans="1:12" x14ac:dyDescent="0.35">
      <c r="A4812" t="s">
        <v>5637</v>
      </c>
      <c r="B4812" s="1">
        <v>44989</v>
      </c>
      <c r="C4812" t="s">
        <v>156</v>
      </c>
      <c r="D4812" t="s">
        <v>33</v>
      </c>
      <c r="E4812" t="s">
        <v>12</v>
      </c>
      <c r="F4812">
        <v>3</v>
      </c>
      <c r="G4812">
        <v>125.52</v>
      </c>
      <c r="H4812">
        <v>0.15</v>
      </c>
      <c r="I4812" t="s">
        <v>189</v>
      </c>
      <c r="J4812">
        <f t="shared" si="225"/>
        <v>122.52</v>
      </c>
      <c r="K4812">
        <f t="shared" si="226"/>
        <v>104.142</v>
      </c>
      <c r="L4812">
        <f t="shared" si="227"/>
        <v>30.629999999999995</v>
      </c>
    </row>
    <row r="4813" spans="1:12" x14ac:dyDescent="0.35">
      <c r="A4813" t="s">
        <v>5638</v>
      </c>
      <c r="B4813" s="1">
        <v>45132</v>
      </c>
      <c r="C4813" t="s">
        <v>17</v>
      </c>
      <c r="D4813" t="s">
        <v>18</v>
      </c>
      <c r="E4813" t="s">
        <v>19</v>
      </c>
      <c r="F4813">
        <v>9</v>
      </c>
      <c r="G4813">
        <v>105.29</v>
      </c>
      <c r="H4813">
        <v>0.3</v>
      </c>
      <c r="I4813" t="s">
        <v>520</v>
      </c>
      <c r="J4813">
        <f t="shared" si="225"/>
        <v>96.29</v>
      </c>
      <c r="K4813">
        <f t="shared" si="226"/>
        <v>67.403000000000006</v>
      </c>
      <c r="L4813">
        <f t="shared" si="227"/>
        <v>9.6290000000000049</v>
      </c>
    </row>
    <row r="4814" spans="1:12" x14ac:dyDescent="0.35">
      <c r="A4814" t="s">
        <v>5639</v>
      </c>
      <c r="B4814" s="1">
        <v>45817</v>
      </c>
      <c r="C4814" t="s">
        <v>22</v>
      </c>
      <c r="D4814" t="s">
        <v>11</v>
      </c>
      <c r="E4814" t="s">
        <v>12</v>
      </c>
      <c r="F4814">
        <v>10</v>
      </c>
      <c r="G4814">
        <v>685.29</v>
      </c>
      <c r="H4814">
        <v>0.15</v>
      </c>
      <c r="I4814" t="s">
        <v>4022</v>
      </c>
      <c r="J4814">
        <f t="shared" si="225"/>
        <v>675.29</v>
      </c>
      <c r="K4814">
        <f t="shared" si="226"/>
        <v>573.99649999999997</v>
      </c>
      <c r="L4814">
        <f t="shared" si="227"/>
        <v>168.82249999999999</v>
      </c>
    </row>
    <row r="4815" spans="1:12" x14ac:dyDescent="0.35">
      <c r="A4815" t="s">
        <v>5640</v>
      </c>
      <c r="B4815" s="1">
        <v>44701</v>
      </c>
      <c r="C4815" t="s">
        <v>10</v>
      </c>
      <c r="D4815" t="s">
        <v>11</v>
      </c>
      <c r="E4815" t="s">
        <v>23</v>
      </c>
      <c r="F4815">
        <v>10</v>
      </c>
      <c r="G4815">
        <v>729.26</v>
      </c>
      <c r="H4815">
        <v>0.1</v>
      </c>
      <c r="I4815" t="s">
        <v>2059</v>
      </c>
      <c r="J4815">
        <f t="shared" si="225"/>
        <v>719.26</v>
      </c>
      <c r="K4815">
        <f t="shared" si="226"/>
        <v>647.33400000000006</v>
      </c>
      <c r="L4815">
        <f t="shared" si="227"/>
        <v>215.77800000000008</v>
      </c>
    </row>
    <row r="4816" spans="1:12" x14ac:dyDescent="0.35">
      <c r="A4816" t="s">
        <v>5641</v>
      </c>
      <c r="B4816" s="1">
        <v>45276</v>
      </c>
      <c r="C4816" t="s">
        <v>22</v>
      </c>
      <c r="D4816" t="s">
        <v>11</v>
      </c>
      <c r="E4816" t="s">
        <v>12</v>
      </c>
      <c r="F4816">
        <v>1</v>
      </c>
      <c r="G4816">
        <v>657.29</v>
      </c>
      <c r="H4816">
        <v>0</v>
      </c>
      <c r="I4816" t="s">
        <v>2276</v>
      </c>
      <c r="J4816">
        <f t="shared" si="225"/>
        <v>656.29</v>
      </c>
      <c r="K4816">
        <f t="shared" si="226"/>
        <v>656.29</v>
      </c>
      <c r="L4816">
        <f t="shared" si="227"/>
        <v>262.51600000000002</v>
      </c>
    </row>
    <row r="4817" spans="1:12" x14ac:dyDescent="0.35">
      <c r="A4817" t="s">
        <v>5642</v>
      </c>
      <c r="B4817" s="1">
        <v>45796</v>
      </c>
      <c r="C4817" t="s">
        <v>40</v>
      </c>
      <c r="D4817" t="s">
        <v>33</v>
      </c>
      <c r="E4817" t="s">
        <v>23</v>
      </c>
      <c r="F4817">
        <v>10</v>
      </c>
      <c r="G4817">
        <v>41.8</v>
      </c>
      <c r="H4817">
        <v>0</v>
      </c>
      <c r="I4817" t="s">
        <v>189</v>
      </c>
      <c r="J4817">
        <f t="shared" si="225"/>
        <v>31.799999999999997</v>
      </c>
      <c r="K4817">
        <f t="shared" si="226"/>
        <v>31.799999999999997</v>
      </c>
      <c r="L4817">
        <f t="shared" si="227"/>
        <v>12.719999999999999</v>
      </c>
    </row>
    <row r="4818" spans="1:12" x14ac:dyDescent="0.35">
      <c r="A4818" t="s">
        <v>5643</v>
      </c>
      <c r="B4818" s="1">
        <v>44948</v>
      </c>
      <c r="C4818" t="s">
        <v>53</v>
      </c>
      <c r="D4818" t="s">
        <v>18</v>
      </c>
      <c r="E4818" t="s">
        <v>23</v>
      </c>
      <c r="F4818">
        <v>6</v>
      </c>
      <c r="G4818">
        <v>1332.75</v>
      </c>
      <c r="H4818">
        <v>0.3</v>
      </c>
      <c r="I4818" t="s">
        <v>181</v>
      </c>
      <c r="J4818">
        <f t="shared" si="225"/>
        <v>1326.75</v>
      </c>
      <c r="K4818">
        <f t="shared" si="226"/>
        <v>928.72499999999991</v>
      </c>
      <c r="L4818">
        <f t="shared" si="227"/>
        <v>132.67499999999995</v>
      </c>
    </row>
    <row r="4819" spans="1:12" x14ac:dyDescent="0.35">
      <c r="A4819" t="s">
        <v>5644</v>
      </c>
      <c r="B4819" s="1">
        <v>45647</v>
      </c>
      <c r="C4819" t="s">
        <v>17</v>
      </c>
      <c r="D4819" t="s">
        <v>18</v>
      </c>
      <c r="E4819" t="s">
        <v>23</v>
      </c>
      <c r="F4819">
        <v>4</v>
      </c>
      <c r="G4819">
        <v>763.66</v>
      </c>
      <c r="H4819">
        <v>0.15</v>
      </c>
      <c r="I4819" t="s">
        <v>1161</v>
      </c>
      <c r="J4819">
        <f t="shared" si="225"/>
        <v>759.66</v>
      </c>
      <c r="K4819">
        <f t="shared" si="226"/>
        <v>645.71100000000001</v>
      </c>
      <c r="L4819">
        <f t="shared" si="227"/>
        <v>189.91500000000002</v>
      </c>
    </row>
    <row r="4820" spans="1:12" x14ac:dyDescent="0.35">
      <c r="A4820" t="s">
        <v>5645</v>
      </c>
      <c r="B4820" s="1">
        <v>45688</v>
      </c>
      <c r="C4820" t="s">
        <v>17</v>
      </c>
      <c r="D4820" t="s">
        <v>18</v>
      </c>
      <c r="E4820" t="s">
        <v>19</v>
      </c>
      <c r="F4820">
        <v>4</v>
      </c>
      <c r="G4820">
        <v>113.62</v>
      </c>
      <c r="H4820">
        <v>0.3</v>
      </c>
      <c r="I4820" t="s">
        <v>1396</v>
      </c>
      <c r="J4820">
        <f t="shared" si="225"/>
        <v>109.62</v>
      </c>
      <c r="K4820">
        <f t="shared" si="226"/>
        <v>76.733999999999995</v>
      </c>
      <c r="L4820">
        <f t="shared" si="227"/>
        <v>10.961999999999989</v>
      </c>
    </row>
    <row r="4821" spans="1:12" x14ac:dyDescent="0.35">
      <c r="A4821" t="s">
        <v>5646</v>
      </c>
      <c r="B4821" s="1">
        <v>44841</v>
      </c>
      <c r="C4821" t="s">
        <v>29</v>
      </c>
      <c r="D4821" t="s">
        <v>18</v>
      </c>
      <c r="E4821" t="s">
        <v>23</v>
      </c>
      <c r="F4821">
        <v>10</v>
      </c>
      <c r="G4821">
        <v>386.09</v>
      </c>
      <c r="H4821">
        <v>0</v>
      </c>
      <c r="I4821" t="s">
        <v>317</v>
      </c>
      <c r="J4821">
        <f t="shared" si="225"/>
        <v>376.09</v>
      </c>
      <c r="K4821">
        <f t="shared" si="226"/>
        <v>376.09</v>
      </c>
      <c r="L4821">
        <f t="shared" si="227"/>
        <v>150.43600000000001</v>
      </c>
    </row>
    <row r="4822" spans="1:12" x14ac:dyDescent="0.35">
      <c r="A4822" t="s">
        <v>5647</v>
      </c>
      <c r="B4822" s="1">
        <v>44657</v>
      </c>
      <c r="C4822" t="s">
        <v>32</v>
      </c>
      <c r="D4822" t="s">
        <v>33</v>
      </c>
      <c r="E4822" t="s">
        <v>12</v>
      </c>
      <c r="F4822">
        <v>3</v>
      </c>
      <c r="G4822">
        <v>66.56</v>
      </c>
      <c r="H4822">
        <v>0.2</v>
      </c>
      <c r="I4822" t="s">
        <v>1989</v>
      </c>
      <c r="J4822">
        <f t="shared" si="225"/>
        <v>63.56</v>
      </c>
      <c r="K4822">
        <f t="shared" si="226"/>
        <v>50.848000000000006</v>
      </c>
      <c r="L4822">
        <f t="shared" si="227"/>
        <v>12.712000000000003</v>
      </c>
    </row>
    <row r="4823" spans="1:12" x14ac:dyDescent="0.35">
      <c r="A4823" t="s">
        <v>5648</v>
      </c>
      <c r="B4823" s="1">
        <v>45902</v>
      </c>
      <c r="C4823" t="s">
        <v>17</v>
      </c>
      <c r="D4823" t="s">
        <v>18</v>
      </c>
      <c r="E4823" t="s">
        <v>12</v>
      </c>
      <c r="F4823">
        <v>8</v>
      </c>
      <c r="G4823">
        <v>301.02</v>
      </c>
      <c r="H4823">
        <v>0.2</v>
      </c>
      <c r="I4823" t="s">
        <v>2953</v>
      </c>
      <c r="J4823">
        <f t="shared" si="225"/>
        <v>293.02</v>
      </c>
      <c r="K4823">
        <f t="shared" si="226"/>
        <v>234.416</v>
      </c>
      <c r="L4823">
        <f t="shared" si="227"/>
        <v>58.604000000000013</v>
      </c>
    </row>
    <row r="4824" spans="1:12" x14ac:dyDescent="0.35">
      <c r="A4824" t="s">
        <v>5649</v>
      </c>
      <c r="B4824" s="1">
        <v>46010</v>
      </c>
      <c r="C4824" t="s">
        <v>71</v>
      </c>
      <c r="D4824" t="s">
        <v>33</v>
      </c>
      <c r="E4824" t="s">
        <v>43</v>
      </c>
      <c r="F4824">
        <v>10</v>
      </c>
      <c r="G4824">
        <v>16.489999999999998</v>
      </c>
      <c r="H4824">
        <v>0</v>
      </c>
      <c r="I4824" t="s">
        <v>695</v>
      </c>
      <c r="J4824">
        <f t="shared" si="225"/>
        <v>6.4899999999999984</v>
      </c>
      <c r="K4824">
        <f t="shared" si="226"/>
        <v>6.4899999999999984</v>
      </c>
      <c r="L4824">
        <f t="shared" si="227"/>
        <v>2.5959999999999996</v>
      </c>
    </row>
    <row r="4825" spans="1:12" x14ac:dyDescent="0.35">
      <c r="A4825" t="s">
        <v>5650</v>
      </c>
      <c r="B4825" s="1">
        <v>44901</v>
      </c>
      <c r="C4825" t="s">
        <v>26</v>
      </c>
      <c r="D4825" t="s">
        <v>18</v>
      </c>
      <c r="E4825" t="s">
        <v>23</v>
      </c>
      <c r="F4825">
        <v>5</v>
      </c>
      <c r="G4825">
        <v>797.01</v>
      </c>
      <c r="H4825">
        <v>0.2</v>
      </c>
      <c r="I4825" t="s">
        <v>772</v>
      </c>
      <c r="J4825">
        <f t="shared" si="225"/>
        <v>792.01</v>
      </c>
      <c r="K4825">
        <f t="shared" si="226"/>
        <v>633.60800000000006</v>
      </c>
      <c r="L4825">
        <f t="shared" si="227"/>
        <v>158.4020000000001</v>
      </c>
    </row>
    <row r="4826" spans="1:12" x14ac:dyDescent="0.35">
      <c r="A4826" t="s">
        <v>5651</v>
      </c>
      <c r="B4826" s="1">
        <v>45165</v>
      </c>
      <c r="C4826" t="s">
        <v>50</v>
      </c>
      <c r="D4826" t="s">
        <v>11</v>
      </c>
      <c r="E4826" t="s">
        <v>23</v>
      </c>
      <c r="F4826">
        <v>3</v>
      </c>
      <c r="G4826">
        <v>497.61</v>
      </c>
      <c r="H4826">
        <v>0.2</v>
      </c>
      <c r="I4826" t="s">
        <v>46</v>
      </c>
      <c r="J4826">
        <f t="shared" si="225"/>
        <v>494.61</v>
      </c>
      <c r="K4826">
        <f t="shared" si="226"/>
        <v>395.68800000000005</v>
      </c>
      <c r="L4826">
        <f t="shared" si="227"/>
        <v>98.922000000000025</v>
      </c>
    </row>
    <row r="4827" spans="1:12" x14ac:dyDescent="0.35">
      <c r="A4827" t="s">
        <v>5652</v>
      </c>
      <c r="B4827" s="1">
        <v>45138</v>
      </c>
      <c r="C4827" t="s">
        <v>64</v>
      </c>
      <c r="D4827" t="s">
        <v>11</v>
      </c>
      <c r="E4827" t="s">
        <v>23</v>
      </c>
      <c r="F4827">
        <v>4</v>
      </c>
      <c r="G4827">
        <v>105.73</v>
      </c>
      <c r="H4827">
        <v>0.2</v>
      </c>
      <c r="I4827" t="s">
        <v>3724</v>
      </c>
      <c r="J4827">
        <f t="shared" si="225"/>
        <v>101.73</v>
      </c>
      <c r="K4827">
        <f t="shared" si="226"/>
        <v>81.384000000000015</v>
      </c>
      <c r="L4827">
        <f t="shared" si="227"/>
        <v>20.346000000000018</v>
      </c>
    </row>
    <row r="4828" spans="1:12" x14ac:dyDescent="0.35">
      <c r="A4828" t="s">
        <v>5653</v>
      </c>
      <c r="B4828" s="1">
        <v>45147</v>
      </c>
      <c r="C4828" t="s">
        <v>64</v>
      </c>
      <c r="D4828" t="s">
        <v>11</v>
      </c>
      <c r="E4828" t="s">
        <v>19</v>
      </c>
      <c r="F4828">
        <v>1</v>
      </c>
      <c r="G4828">
        <v>395.14</v>
      </c>
      <c r="H4828">
        <v>0</v>
      </c>
      <c r="I4828" t="s">
        <v>538</v>
      </c>
      <c r="J4828">
        <f t="shared" si="225"/>
        <v>394.14</v>
      </c>
      <c r="K4828">
        <f t="shared" si="226"/>
        <v>394.14</v>
      </c>
      <c r="L4828">
        <f t="shared" si="227"/>
        <v>157.65600000000001</v>
      </c>
    </row>
    <row r="4829" spans="1:12" x14ac:dyDescent="0.35">
      <c r="A4829" t="s">
        <v>5654</v>
      </c>
      <c r="B4829" s="1">
        <v>45780</v>
      </c>
      <c r="C4829" t="s">
        <v>71</v>
      </c>
      <c r="D4829" t="s">
        <v>33</v>
      </c>
      <c r="E4829" t="s">
        <v>12</v>
      </c>
      <c r="F4829">
        <v>8</v>
      </c>
      <c r="G4829">
        <v>13.15</v>
      </c>
      <c r="H4829">
        <v>0</v>
      </c>
      <c r="I4829" t="s">
        <v>1591</v>
      </c>
      <c r="J4829">
        <f t="shared" si="225"/>
        <v>5.15</v>
      </c>
      <c r="K4829">
        <f t="shared" si="226"/>
        <v>5.15</v>
      </c>
      <c r="L4829">
        <f t="shared" si="227"/>
        <v>2.06</v>
      </c>
    </row>
    <row r="4830" spans="1:12" x14ac:dyDescent="0.35">
      <c r="A4830" t="s">
        <v>5655</v>
      </c>
      <c r="B4830" s="1">
        <v>45645</v>
      </c>
      <c r="C4830" t="s">
        <v>64</v>
      </c>
      <c r="D4830" t="s">
        <v>11</v>
      </c>
      <c r="E4830" t="s">
        <v>23</v>
      </c>
      <c r="F4830">
        <v>4</v>
      </c>
      <c r="G4830">
        <v>650.27</v>
      </c>
      <c r="H4830">
        <v>0.1</v>
      </c>
      <c r="I4830" t="s">
        <v>2835</v>
      </c>
      <c r="J4830">
        <f t="shared" si="225"/>
        <v>646.27</v>
      </c>
      <c r="K4830">
        <f t="shared" si="226"/>
        <v>581.64300000000003</v>
      </c>
      <c r="L4830">
        <f t="shared" si="227"/>
        <v>193.88100000000003</v>
      </c>
    </row>
    <row r="4831" spans="1:12" x14ac:dyDescent="0.35">
      <c r="A4831" t="s">
        <v>5656</v>
      </c>
      <c r="B4831" s="1">
        <v>44991</v>
      </c>
      <c r="C4831" t="s">
        <v>71</v>
      </c>
      <c r="D4831" t="s">
        <v>33</v>
      </c>
      <c r="E4831" t="s">
        <v>19</v>
      </c>
      <c r="F4831">
        <v>2</v>
      </c>
      <c r="G4831">
        <v>9.4</v>
      </c>
      <c r="H4831">
        <v>0</v>
      </c>
      <c r="I4831" t="s">
        <v>1928</v>
      </c>
      <c r="J4831">
        <f t="shared" si="225"/>
        <v>7.4</v>
      </c>
      <c r="K4831">
        <f t="shared" si="226"/>
        <v>7.4</v>
      </c>
      <c r="L4831">
        <f t="shared" si="227"/>
        <v>2.96</v>
      </c>
    </row>
    <row r="4832" spans="1:12" x14ac:dyDescent="0.35">
      <c r="A4832" t="s">
        <v>5657</v>
      </c>
      <c r="B4832" s="1">
        <v>45180</v>
      </c>
      <c r="C4832" t="s">
        <v>40</v>
      </c>
      <c r="D4832" t="s">
        <v>33</v>
      </c>
      <c r="E4832" t="s">
        <v>23</v>
      </c>
      <c r="F4832">
        <v>4</v>
      </c>
      <c r="G4832">
        <v>143.38999999999999</v>
      </c>
      <c r="H4832">
        <v>0</v>
      </c>
      <c r="I4832" t="s">
        <v>1838</v>
      </c>
      <c r="J4832">
        <f t="shared" si="225"/>
        <v>139.38999999999999</v>
      </c>
      <c r="K4832">
        <f t="shared" si="226"/>
        <v>139.38999999999999</v>
      </c>
      <c r="L4832">
        <f t="shared" si="227"/>
        <v>55.756</v>
      </c>
    </row>
    <row r="4833" spans="1:12" x14ac:dyDescent="0.35">
      <c r="A4833" t="s">
        <v>5658</v>
      </c>
      <c r="B4833" s="1">
        <v>45984</v>
      </c>
      <c r="C4833" t="s">
        <v>22</v>
      </c>
      <c r="D4833" t="s">
        <v>11</v>
      </c>
      <c r="E4833" t="s">
        <v>23</v>
      </c>
      <c r="F4833">
        <v>5</v>
      </c>
      <c r="G4833">
        <v>475.42</v>
      </c>
      <c r="H4833">
        <v>0</v>
      </c>
      <c r="I4833" t="s">
        <v>355</v>
      </c>
      <c r="J4833">
        <f t="shared" si="225"/>
        <v>470.42</v>
      </c>
      <c r="K4833">
        <f t="shared" si="226"/>
        <v>470.42</v>
      </c>
      <c r="L4833">
        <f t="shared" si="227"/>
        <v>188.16800000000001</v>
      </c>
    </row>
    <row r="4834" spans="1:12" x14ac:dyDescent="0.35">
      <c r="A4834" t="s">
        <v>5659</v>
      </c>
      <c r="B4834" s="1">
        <v>44618</v>
      </c>
      <c r="C4834" t="s">
        <v>71</v>
      </c>
      <c r="D4834" t="s">
        <v>33</v>
      </c>
      <c r="E4834" t="s">
        <v>19</v>
      </c>
      <c r="F4834">
        <v>3</v>
      </c>
      <c r="G4834">
        <v>141.84</v>
      </c>
      <c r="H4834">
        <v>0.3</v>
      </c>
      <c r="I4834" t="s">
        <v>669</v>
      </c>
      <c r="J4834">
        <f t="shared" si="225"/>
        <v>138.84</v>
      </c>
      <c r="K4834">
        <f t="shared" si="226"/>
        <v>97.188000000000002</v>
      </c>
      <c r="L4834">
        <f t="shared" si="227"/>
        <v>13.884</v>
      </c>
    </row>
    <row r="4835" spans="1:12" x14ac:dyDescent="0.35">
      <c r="A4835" t="s">
        <v>5660</v>
      </c>
      <c r="B4835" s="1">
        <v>45490</v>
      </c>
      <c r="C4835" t="s">
        <v>10</v>
      </c>
      <c r="D4835" t="s">
        <v>11</v>
      </c>
      <c r="E4835" t="s">
        <v>23</v>
      </c>
      <c r="F4835">
        <v>1</v>
      </c>
      <c r="G4835">
        <v>112.57</v>
      </c>
      <c r="H4835">
        <v>0</v>
      </c>
      <c r="I4835" t="s">
        <v>79</v>
      </c>
      <c r="J4835">
        <f t="shared" si="225"/>
        <v>111.57</v>
      </c>
      <c r="K4835">
        <f t="shared" si="226"/>
        <v>111.57</v>
      </c>
      <c r="L4835">
        <f t="shared" si="227"/>
        <v>44.628</v>
      </c>
    </row>
    <row r="4836" spans="1:12" x14ac:dyDescent="0.35">
      <c r="A4836" t="s">
        <v>5661</v>
      </c>
      <c r="B4836" s="1">
        <v>44913</v>
      </c>
      <c r="C4836" t="s">
        <v>141</v>
      </c>
      <c r="D4836" t="s">
        <v>33</v>
      </c>
      <c r="E4836" t="s">
        <v>19</v>
      </c>
      <c r="F4836">
        <v>9</v>
      </c>
      <c r="G4836">
        <v>94.4</v>
      </c>
      <c r="H4836">
        <v>0</v>
      </c>
      <c r="I4836" t="s">
        <v>579</v>
      </c>
      <c r="J4836">
        <f t="shared" si="225"/>
        <v>85.4</v>
      </c>
      <c r="K4836">
        <f t="shared" si="226"/>
        <v>85.4</v>
      </c>
      <c r="L4836">
        <f t="shared" si="227"/>
        <v>34.160000000000004</v>
      </c>
    </row>
    <row r="4837" spans="1:12" x14ac:dyDescent="0.35">
      <c r="A4837" t="s">
        <v>5662</v>
      </c>
      <c r="B4837" s="1">
        <v>44562</v>
      </c>
      <c r="C4837" t="s">
        <v>99</v>
      </c>
      <c r="D4837" t="s">
        <v>33</v>
      </c>
      <c r="E4837" t="s">
        <v>12</v>
      </c>
      <c r="F4837">
        <v>9</v>
      </c>
      <c r="G4837">
        <v>60.28</v>
      </c>
      <c r="H4837">
        <v>0.1</v>
      </c>
      <c r="I4837" t="s">
        <v>706</v>
      </c>
      <c r="J4837">
        <f t="shared" si="225"/>
        <v>51.28</v>
      </c>
      <c r="K4837">
        <f t="shared" si="226"/>
        <v>46.152000000000001</v>
      </c>
      <c r="L4837">
        <f t="shared" si="227"/>
        <v>15.384</v>
      </c>
    </row>
    <row r="4838" spans="1:12" x14ac:dyDescent="0.35">
      <c r="A4838" t="s">
        <v>5663</v>
      </c>
      <c r="B4838" s="1">
        <v>44670</v>
      </c>
      <c r="C4838" t="s">
        <v>64</v>
      </c>
      <c r="D4838" t="s">
        <v>11</v>
      </c>
      <c r="E4838" t="s">
        <v>19</v>
      </c>
      <c r="F4838">
        <v>5</v>
      </c>
      <c r="G4838">
        <v>237.16</v>
      </c>
      <c r="H4838">
        <v>0.2</v>
      </c>
      <c r="I4838" t="s">
        <v>1955</v>
      </c>
      <c r="J4838">
        <f t="shared" si="225"/>
        <v>232.16</v>
      </c>
      <c r="K4838">
        <f t="shared" si="226"/>
        <v>185.72800000000001</v>
      </c>
      <c r="L4838">
        <f t="shared" si="227"/>
        <v>46.432000000000016</v>
      </c>
    </row>
    <row r="4839" spans="1:12" x14ac:dyDescent="0.35">
      <c r="A4839" t="s">
        <v>5664</v>
      </c>
      <c r="B4839" s="1">
        <v>45128</v>
      </c>
      <c r="C4839" t="s">
        <v>99</v>
      </c>
      <c r="D4839" t="s">
        <v>33</v>
      </c>
      <c r="E4839" t="s">
        <v>19</v>
      </c>
      <c r="F4839">
        <v>9</v>
      </c>
      <c r="G4839">
        <v>108.13</v>
      </c>
      <c r="H4839">
        <v>0</v>
      </c>
      <c r="I4839" t="s">
        <v>1151</v>
      </c>
      <c r="J4839">
        <f t="shared" si="225"/>
        <v>99.13</v>
      </c>
      <c r="K4839">
        <f t="shared" si="226"/>
        <v>99.13</v>
      </c>
      <c r="L4839">
        <f t="shared" si="227"/>
        <v>39.652000000000001</v>
      </c>
    </row>
    <row r="4840" spans="1:12" x14ac:dyDescent="0.35">
      <c r="A4840" t="s">
        <v>5665</v>
      </c>
      <c r="B4840" s="1">
        <v>44669</v>
      </c>
      <c r="C4840" t="s">
        <v>64</v>
      </c>
      <c r="D4840" t="s">
        <v>11</v>
      </c>
      <c r="E4840" t="s">
        <v>12</v>
      </c>
      <c r="F4840">
        <v>2</v>
      </c>
      <c r="G4840">
        <v>580.79999999999995</v>
      </c>
      <c r="H4840">
        <v>0.2</v>
      </c>
      <c r="I4840" t="s">
        <v>2327</v>
      </c>
      <c r="J4840">
        <f t="shared" si="225"/>
        <v>578.79999999999995</v>
      </c>
      <c r="K4840">
        <f t="shared" si="226"/>
        <v>463.03999999999996</v>
      </c>
      <c r="L4840">
        <f t="shared" si="227"/>
        <v>115.75999999999999</v>
      </c>
    </row>
    <row r="4841" spans="1:12" x14ac:dyDescent="0.35">
      <c r="A4841" t="s">
        <v>5666</v>
      </c>
      <c r="B4841" s="1">
        <v>44871</v>
      </c>
      <c r="C4841" t="s">
        <v>40</v>
      </c>
      <c r="D4841" t="s">
        <v>33</v>
      </c>
      <c r="E4841" t="s">
        <v>12</v>
      </c>
      <c r="F4841">
        <v>5</v>
      </c>
      <c r="G4841">
        <v>120.52</v>
      </c>
      <c r="H4841">
        <v>0.15</v>
      </c>
      <c r="I4841" t="s">
        <v>1373</v>
      </c>
      <c r="J4841">
        <f t="shared" si="225"/>
        <v>115.52</v>
      </c>
      <c r="K4841">
        <f t="shared" si="226"/>
        <v>98.191999999999993</v>
      </c>
      <c r="L4841">
        <f t="shared" si="227"/>
        <v>28.879999999999995</v>
      </c>
    </row>
    <row r="4842" spans="1:12" x14ac:dyDescent="0.35">
      <c r="A4842" t="s">
        <v>5667</v>
      </c>
      <c r="B4842" s="1">
        <v>44663</v>
      </c>
      <c r="C4842" t="s">
        <v>156</v>
      </c>
      <c r="D4842" t="s">
        <v>33</v>
      </c>
      <c r="E4842" t="s">
        <v>43</v>
      </c>
      <c r="F4842">
        <v>7</v>
      </c>
      <c r="G4842">
        <v>26.7</v>
      </c>
      <c r="H4842">
        <v>0.15</v>
      </c>
      <c r="I4842" t="s">
        <v>2700</v>
      </c>
      <c r="J4842">
        <f t="shared" si="225"/>
        <v>19.7</v>
      </c>
      <c r="K4842">
        <f t="shared" si="226"/>
        <v>16.744999999999997</v>
      </c>
      <c r="L4842">
        <f t="shared" si="227"/>
        <v>4.9249999999999989</v>
      </c>
    </row>
    <row r="4843" spans="1:12" x14ac:dyDescent="0.35">
      <c r="A4843" t="s">
        <v>5668</v>
      </c>
      <c r="B4843" s="1">
        <v>45121</v>
      </c>
      <c r="C4843" t="s">
        <v>10</v>
      </c>
      <c r="D4843" t="s">
        <v>11</v>
      </c>
      <c r="E4843" t="s">
        <v>43</v>
      </c>
      <c r="F4843">
        <v>7</v>
      </c>
      <c r="G4843">
        <v>698.69</v>
      </c>
      <c r="H4843">
        <v>0</v>
      </c>
      <c r="I4843" t="s">
        <v>1104</v>
      </c>
      <c r="J4843">
        <f t="shared" si="225"/>
        <v>691.69</v>
      </c>
      <c r="K4843">
        <f t="shared" si="226"/>
        <v>691.69</v>
      </c>
      <c r="L4843">
        <f t="shared" si="227"/>
        <v>276.67600000000004</v>
      </c>
    </row>
    <row r="4844" spans="1:12" x14ac:dyDescent="0.35">
      <c r="A4844" t="s">
        <v>5669</v>
      </c>
      <c r="B4844" s="1">
        <v>45979</v>
      </c>
      <c r="C4844" t="s">
        <v>26</v>
      </c>
      <c r="D4844" t="s">
        <v>18</v>
      </c>
      <c r="E4844" t="s">
        <v>19</v>
      </c>
      <c r="F4844">
        <v>8</v>
      </c>
      <c r="G4844">
        <v>572.51</v>
      </c>
      <c r="H4844">
        <v>0.1</v>
      </c>
      <c r="I4844" t="s">
        <v>1722</v>
      </c>
      <c r="J4844">
        <f t="shared" si="225"/>
        <v>564.51</v>
      </c>
      <c r="K4844">
        <f t="shared" si="226"/>
        <v>508.05900000000003</v>
      </c>
      <c r="L4844">
        <f t="shared" si="227"/>
        <v>169.35300000000007</v>
      </c>
    </row>
    <row r="4845" spans="1:12" x14ac:dyDescent="0.35">
      <c r="A4845" t="s">
        <v>5670</v>
      </c>
      <c r="B4845" s="1">
        <v>45583</v>
      </c>
      <c r="C4845" t="s">
        <v>22</v>
      </c>
      <c r="D4845" t="s">
        <v>11</v>
      </c>
      <c r="E4845" t="s">
        <v>43</v>
      </c>
      <c r="F4845">
        <v>9</v>
      </c>
      <c r="G4845">
        <v>468.56</v>
      </c>
      <c r="H4845">
        <v>0</v>
      </c>
      <c r="I4845" t="s">
        <v>1157</v>
      </c>
      <c r="J4845">
        <f t="shared" si="225"/>
        <v>459.56</v>
      </c>
      <c r="K4845">
        <f t="shared" si="226"/>
        <v>459.56</v>
      </c>
      <c r="L4845">
        <f t="shared" si="227"/>
        <v>183.82400000000001</v>
      </c>
    </row>
    <row r="4846" spans="1:12" x14ac:dyDescent="0.35">
      <c r="A4846" t="s">
        <v>5671</v>
      </c>
      <c r="B4846" s="1">
        <v>45701</v>
      </c>
      <c r="C4846" t="s">
        <v>22</v>
      </c>
      <c r="D4846" t="s">
        <v>11</v>
      </c>
      <c r="E4846" t="s">
        <v>23</v>
      </c>
      <c r="F4846">
        <v>6</v>
      </c>
      <c r="G4846">
        <v>315.58999999999997</v>
      </c>
      <c r="H4846">
        <v>0.15</v>
      </c>
      <c r="I4846" t="s">
        <v>930</v>
      </c>
      <c r="J4846">
        <f t="shared" si="225"/>
        <v>309.58999999999997</v>
      </c>
      <c r="K4846">
        <f t="shared" si="226"/>
        <v>263.1515</v>
      </c>
      <c r="L4846">
        <f t="shared" si="227"/>
        <v>77.397500000000008</v>
      </c>
    </row>
    <row r="4847" spans="1:12" x14ac:dyDescent="0.35">
      <c r="A4847" t="s">
        <v>5672</v>
      </c>
      <c r="B4847" s="1">
        <v>45569</v>
      </c>
      <c r="C4847" t="s">
        <v>26</v>
      </c>
      <c r="D4847" t="s">
        <v>18</v>
      </c>
      <c r="E4847" t="s">
        <v>43</v>
      </c>
      <c r="F4847">
        <v>1</v>
      </c>
      <c r="G4847">
        <v>467.71</v>
      </c>
      <c r="H4847">
        <v>0.3</v>
      </c>
      <c r="I4847" t="s">
        <v>309</v>
      </c>
      <c r="J4847">
        <f t="shared" si="225"/>
        <v>466.71</v>
      </c>
      <c r="K4847">
        <f t="shared" si="226"/>
        <v>326.69699999999995</v>
      </c>
      <c r="L4847">
        <f t="shared" si="227"/>
        <v>46.670999999999992</v>
      </c>
    </row>
    <row r="4848" spans="1:12" x14ac:dyDescent="0.35">
      <c r="A4848" t="s">
        <v>5673</v>
      </c>
      <c r="B4848" s="1">
        <v>45133</v>
      </c>
      <c r="C4848" t="s">
        <v>53</v>
      </c>
      <c r="D4848" t="s">
        <v>18</v>
      </c>
      <c r="E4848" t="s">
        <v>43</v>
      </c>
      <c r="F4848">
        <v>3</v>
      </c>
      <c r="G4848">
        <v>1148.21</v>
      </c>
      <c r="H4848">
        <v>0.15</v>
      </c>
      <c r="I4848" t="s">
        <v>1526</v>
      </c>
      <c r="J4848">
        <f t="shared" si="225"/>
        <v>1145.21</v>
      </c>
      <c r="K4848">
        <f t="shared" si="226"/>
        <v>973.42849999999999</v>
      </c>
      <c r="L4848">
        <f t="shared" si="227"/>
        <v>286.30250000000001</v>
      </c>
    </row>
    <row r="4849" spans="1:12" x14ac:dyDescent="0.35">
      <c r="A4849" t="s">
        <v>5674</v>
      </c>
      <c r="B4849" s="1">
        <v>45665</v>
      </c>
      <c r="C4849" t="s">
        <v>64</v>
      </c>
      <c r="D4849" t="s">
        <v>11</v>
      </c>
      <c r="E4849" t="s">
        <v>19</v>
      </c>
      <c r="F4849">
        <v>2</v>
      </c>
      <c r="G4849">
        <v>296.3</v>
      </c>
      <c r="H4849">
        <v>0</v>
      </c>
      <c r="I4849" t="s">
        <v>238</v>
      </c>
      <c r="J4849">
        <f t="shared" si="225"/>
        <v>294.3</v>
      </c>
      <c r="K4849">
        <f t="shared" si="226"/>
        <v>294.3</v>
      </c>
      <c r="L4849">
        <f t="shared" si="227"/>
        <v>117.72</v>
      </c>
    </row>
    <row r="4850" spans="1:12" x14ac:dyDescent="0.35">
      <c r="A4850" t="s">
        <v>5675</v>
      </c>
      <c r="B4850" s="1">
        <v>45610</v>
      </c>
      <c r="C4850" t="s">
        <v>26</v>
      </c>
      <c r="D4850" t="s">
        <v>18</v>
      </c>
      <c r="E4850" t="s">
        <v>12</v>
      </c>
      <c r="F4850">
        <v>7</v>
      </c>
      <c r="G4850">
        <v>813.79</v>
      </c>
      <c r="H4850">
        <v>0.2</v>
      </c>
      <c r="I4850" t="s">
        <v>268</v>
      </c>
      <c r="J4850">
        <f t="shared" si="225"/>
        <v>806.79</v>
      </c>
      <c r="K4850">
        <f t="shared" si="226"/>
        <v>645.43200000000002</v>
      </c>
      <c r="L4850">
        <f t="shared" si="227"/>
        <v>161.35800000000006</v>
      </c>
    </row>
    <row r="4851" spans="1:12" x14ac:dyDescent="0.35">
      <c r="A4851" t="s">
        <v>5676</v>
      </c>
      <c r="B4851" s="1">
        <v>44854</v>
      </c>
      <c r="C4851" t="s">
        <v>99</v>
      </c>
      <c r="D4851" t="s">
        <v>33</v>
      </c>
      <c r="E4851" t="s">
        <v>23</v>
      </c>
      <c r="F4851">
        <v>10</v>
      </c>
      <c r="G4851">
        <v>101.47</v>
      </c>
      <c r="H4851">
        <v>0</v>
      </c>
      <c r="I4851" t="s">
        <v>286</v>
      </c>
      <c r="J4851">
        <f t="shared" si="225"/>
        <v>91.47</v>
      </c>
      <c r="K4851">
        <f t="shared" si="226"/>
        <v>91.47</v>
      </c>
      <c r="L4851">
        <f t="shared" si="227"/>
        <v>36.588000000000001</v>
      </c>
    </row>
    <row r="4852" spans="1:12" x14ac:dyDescent="0.35">
      <c r="A4852" t="s">
        <v>5677</v>
      </c>
      <c r="B4852" s="1">
        <v>45473</v>
      </c>
      <c r="C4852" t="s">
        <v>61</v>
      </c>
      <c r="D4852" t="s">
        <v>33</v>
      </c>
      <c r="E4852" t="s">
        <v>19</v>
      </c>
      <c r="F4852">
        <v>8</v>
      </c>
      <c r="G4852">
        <v>99.74</v>
      </c>
      <c r="H4852">
        <v>0</v>
      </c>
      <c r="I4852" t="s">
        <v>2848</v>
      </c>
      <c r="J4852">
        <f t="shared" si="225"/>
        <v>91.74</v>
      </c>
      <c r="K4852">
        <f t="shared" si="226"/>
        <v>91.74</v>
      </c>
      <c r="L4852">
        <f t="shared" si="227"/>
        <v>36.695999999999998</v>
      </c>
    </row>
    <row r="4853" spans="1:12" x14ac:dyDescent="0.35">
      <c r="A4853" t="s">
        <v>5678</v>
      </c>
      <c r="B4853" s="1">
        <v>45012</v>
      </c>
      <c r="C4853" t="s">
        <v>32</v>
      </c>
      <c r="D4853" t="s">
        <v>33</v>
      </c>
      <c r="E4853" t="s">
        <v>23</v>
      </c>
      <c r="F4853">
        <v>3</v>
      </c>
      <c r="G4853">
        <v>102.4</v>
      </c>
      <c r="H4853">
        <v>0</v>
      </c>
      <c r="I4853" t="s">
        <v>857</v>
      </c>
      <c r="J4853">
        <f t="shared" si="225"/>
        <v>99.4</v>
      </c>
      <c r="K4853">
        <f t="shared" si="226"/>
        <v>99.4</v>
      </c>
      <c r="L4853">
        <f t="shared" si="227"/>
        <v>39.760000000000005</v>
      </c>
    </row>
    <row r="4854" spans="1:12" x14ac:dyDescent="0.35">
      <c r="A4854" t="s">
        <v>5679</v>
      </c>
      <c r="B4854" s="1">
        <v>45403</v>
      </c>
      <c r="C4854" t="s">
        <v>29</v>
      </c>
      <c r="D4854" t="s">
        <v>18</v>
      </c>
      <c r="E4854" t="s">
        <v>19</v>
      </c>
      <c r="F4854">
        <v>6</v>
      </c>
      <c r="G4854">
        <v>452.21</v>
      </c>
      <c r="H4854">
        <v>0.15</v>
      </c>
      <c r="I4854" t="s">
        <v>353</v>
      </c>
      <c r="J4854">
        <f t="shared" si="225"/>
        <v>446.21</v>
      </c>
      <c r="K4854">
        <f t="shared" si="226"/>
        <v>379.27849999999995</v>
      </c>
      <c r="L4854">
        <f t="shared" si="227"/>
        <v>111.55249999999995</v>
      </c>
    </row>
    <row r="4855" spans="1:12" x14ac:dyDescent="0.35">
      <c r="A4855" t="s">
        <v>5680</v>
      </c>
      <c r="B4855" s="1">
        <v>44621</v>
      </c>
      <c r="C4855" t="s">
        <v>40</v>
      </c>
      <c r="D4855" t="s">
        <v>33</v>
      </c>
      <c r="E4855" t="s">
        <v>19</v>
      </c>
      <c r="F4855">
        <v>2</v>
      </c>
      <c r="G4855">
        <v>104.73</v>
      </c>
      <c r="H4855">
        <v>0.15</v>
      </c>
      <c r="I4855" t="s">
        <v>586</v>
      </c>
      <c r="J4855">
        <f t="shared" si="225"/>
        <v>102.73</v>
      </c>
      <c r="K4855">
        <f t="shared" si="226"/>
        <v>87.320499999999996</v>
      </c>
      <c r="L4855">
        <f t="shared" si="227"/>
        <v>25.682499999999997</v>
      </c>
    </row>
    <row r="4856" spans="1:12" x14ac:dyDescent="0.35">
      <c r="A4856" t="s">
        <v>5681</v>
      </c>
      <c r="B4856" s="1">
        <v>45661</v>
      </c>
      <c r="C4856" t="s">
        <v>22</v>
      </c>
      <c r="D4856" t="s">
        <v>11</v>
      </c>
      <c r="E4856" t="s">
        <v>23</v>
      </c>
      <c r="F4856">
        <v>8</v>
      </c>
      <c r="G4856">
        <v>465.2</v>
      </c>
      <c r="H4856">
        <v>0</v>
      </c>
      <c r="I4856" t="s">
        <v>51</v>
      </c>
      <c r="J4856">
        <f t="shared" si="225"/>
        <v>457.2</v>
      </c>
      <c r="K4856">
        <f t="shared" si="226"/>
        <v>457.2</v>
      </c>
      <c r="L4856">
        <f t="shared" si="227"/>
        <v>182.88</v>
      </c>
    </row>
    <row r="4857" spans="1:12" x14ac:dyDescent="0.35">
      <c r="A4857" t="s">
        <v>5682</v>
      </c>
      <c r="B4857" s="1">
        <v>45304</v>
      </c>
      <c r="C4857" t="s">
        <v>40</v>
      </c>
      <c r="D4857" t="s">
        <v>33</v>
      </c>
      <c r="E4857" t="s">
        <v>19</v>
      </c>
      <c r="F4857">
        <v>9</v>
      </c>
      <c r="G4857">
        <v>95.64</v>
      </c>
      <c r="H4857">
        <v>0.15</v>
      </c>
      <c r="I4857" t="s">
        <v>890</v>
      </c>
      <c r="J4857">
        <f t="shared" si="225"/>
        <v>86.64</v>
      </c>
      <c r="K4857">
        <f t="shared" si="226"/>
        <v>73.644000000000005</v>
      </c>
      <c r="L4857">
        <f t="shared" si="227"/>
        <v>21.660000000000004</v>
      </c>
    </row>
    <row r="4858" spans="1:12" x14ac:dyDescent="0.35">
      <c r="A4858" t="s">
        <v>5683</v>
      </c>
      <c r="B4858" s="1">
        <v>45438</v>
      </c>
      <c r="C4858" t="s">
        <v>141</v>
      </c>
      <c r="D4858" t="s">
        <v>33</v>
      </c>
      <c r="E4858" t="s">
        <v>19</v>
      </c>
      <c r="F4858">
        <v>10</v>
      </c>
      <c r="G4858">
        <v>110.29</v>
      </c>
      <c r="H4858">
        <v>0</v>
      </c>
      <c r="I4858" t="s">
        <v>655</v>
      </c>
      <c r="J4858">
        <f t="shared" si="225"/>
        <v>100.29</v>
      </c>
      <c r="K4858">
        <f t="shared" si="226"/>
        <v>100.29</v>
      </c>
      <c r="L4858">
        <f t="shared" si="227"/>
        <v>40.116000000000007</v>
      </c>
    </row>
    <row r="4859" spans="1:12" x14ac:dyDescent="0.35">
      <c r="A4859" t="s">
        <v>5684</v>
      </c>
      <c r="B4859" s="1">
        <v>45762</v>
      </c>
      <c r="C4859" t="s">
        <v>64</v>
      </c>
      <c r="D4859" t="s">
        <v>11</v>
      </c>
      <c r="E4859" t="s">
        <v>12</v>
      </c>
      <c r="F4859">
        <v>1</v>
      </c>
      <c r="G4859">
        <v>763.01</v>
      </c>
      <c r="H4859">
        <v>0.2</v>
      </c>
      <c r="I4859" t="s">
        <v>763</v>
      </c>
      <c r="J4859">
        <f t="shared" si="225"/>
        <v>762.01</v>
      </c>
      <c r="K4859">
        <f t="shared" si="226"/>
        <v>609.60800000000006</v>
      </c>
      <c r="L4859">
        <f t="shared" si="227"/>
        <v>152.4020000000001</v>
      </c>
    </row>
    <row r="4860" spans="1:12" x14ac:dyDescent="0.35">
      <c r="A4860" t="s">
        <v>5685</v>
      </c>
      <c r="B4860" s="1">
        <v>44886</v>
      </c>
      <c r="C4860" t="s">
        <v>141</v>
      </c>
      <c r="D4860" t="s">
        <v>33</v>
      </c>
      <c r="E4860" t="s">
        <v>43</v>
      </c>
      <c r="F4860">
        <v>10</v>
      </c>
      <c r="G4860">
        <v>75.37</v>
      </c>
      <c r="H4860">
        <v>0</v>
      </c>
      <c r="I4860" t="s">
        <v>942</v>
      </c>
      <c r="J4860">
        <f t="shared" si="225"/>
        <v>65.37</v>
      </c>
      <c r="K4860">
        <f t="shared" si="226"/>
        <v>65.37</v>
      </c>
      <c r="L4860">
        <f t="shared" si="227"/>
        <v>26.148000000000003</v>
      </c>
    </row>
    <row r="4861" spans="1:12" x14ac:dyDescent="0.35">
      <c r="A4861" t="s">
        <v>5686</v>
      </c>
      <c r="B4861" s="1">
        <v>45511</v>
      </c>
      <c r="C4861" t="s">
        <v>56</v>
      </c>
      <c r="D4861" t="s">
        <v>33</v>
      </c>
      <c r="E4861" t="s">
        <v>19</v>
      </c>
      <c r="F4861">
        <v>3</v>
      </c>
      <c r="G4861">
        <v>104.61</v>
      </c>
      <c r="H4861">
        <v>0</v>
      </c>
      <c r="I4861" t="s">
        <v>1255</v>
      </c>
      <c r="J4861">
        <f t="shared" si="225"/>
        <v>101.61</v>
      </c>
      <c r="K4861">
        <f t="shared" si="226"/>
        <v>101.61</v>
      </c>
      <c r="L4861">
        <f t="shared" si="227"/>
        <v>40.644000000000005</v>
      </c>
    </row>
    <row r="4862" spans="1:12" x14ac:dyDescent="0.35">
      <c r="A4862" t="s">
        <v>5687</v>
      </c>
      <c r="B4862" s="1">
        <v>45148</v>
      </c>
      <c r="C4862" t="s">
        <v>26</v>
      </c>
      <c r="D4862" t="s">
        <v>18</v>
      </c>
      <c r="E4862" t="s">
        <v>23</v>
      </c>
      <c r="F4862">
        <v>10</v>
      </c>
      <c r="G4862">
        <v>1128.32</v>
      </c>
      <c r="H4862">
        <v>0.2</v>
      </c>
      <c r="I4862" t="s">
        <v>498</v>
      </c>
      <c r="J4862">
        <f t="shared" si="225"/>
        <v>1118.32</v>
      </c>
      <c r="K4862">
        <f t="shared" si="226"/>
        <v>894.65599999999995</v>
      </c>
      <c r="L4862">
        <f t="shared" si="227"/>
        <v>223.66399999999999</v>
      </c>
    </row>
    <row r="4863" spans="1:12" x14ac:dyDescent="0.35">
      <c r="A4863" t="s">
        <v>5688</v>
      </c>
      <c r="B4863" s="1">
        <v>44923</v>
      </c>
      <c r="C4863" t="s">
        <v>53</v>
      </c>
      <c r="D4863" t="s">
        <v>18</v>
      </c>
      <c r="E4863" t="s">
        <v>43</v>
      </c>
      <c r="F4863">
        <v>7</v>
      </c>
      <c r="G4863">
        <v>1216.6400000000001</v>
      </c>
      <c r="H4863">
        <v>0</v>
      </c>
      <c r="I4863" t="s">
        <v>3132</v>
      </c>
      <c r="J4863">
        <f t="shared" si="225"/>
        <v>1209.6400000000001</v>
      </c>
      <c r="K4863">
        <f t="shared" si="226"/>
        <v>1209.6400000000001</v>
      </c>
      <c r="L4863">
        <f t="shared" si="227"/>
        <v>483.85600000000011</v>
      </c>
    </row>
    <row r="4864" spans="1:12" x14ac:dyDescent="0.35">
      <c r="A4864" t="s">
        <v>5689</v>
      </c>
      <c r="B4864" s="1">
        <v>44758</v>
      </c>
      <c r="C4864" t="s">
        <v>29</v>
      </c>
      <c r="D4864" t="s">
        <v>18</v>
      </c>
      <c r="E4864" t="s">
        <v>19</v>
      </c>
      <c r="F4864">
        <v>3</v>
      </c>
      <c r="G4864">
        <v>600.75</v>
      </c>
      <c r="H4864">
        <v>0.3</v>
      </c>
      <c r="I4864" t="s">
        <v>2003</v>
      </c>
      <c r="J4864">
        <f t="shared" si="225"/>
        <v>597.75</v>
      </c>
      <c r="K4864">
        <f t="shared" si="226"/>
        <v>418.42499999999995</v>
      </c>
      <c r="L4864">
        <f t="shared" si="227"/>
        <v>59.774999999999977</v>
      </c>
    </row>
    <row r="4865" spans="1:12" x14ac:dyDescent="0.35">
      <c r="A4865" t="s">
        <v>5690</v>
      </c>
      <c r="B4865" s="1">
        <v>45388</v>
      </c>
      <c r="C4865" t="s">
        <v>53</v>
      </c>
      <c r="D4865" t="s">
        <v>18</v>
      </c>
      <c r="E4865" t="s">
        <v>19</v>
      </c>
      <c r="F4865">
        <v>7</v>
      </c>
      <c r="G4865">
        <v>1105.58</v>
      </c>
      <c r="H4865">
        <v>0.15</v>
      </c>
      <c r="I4865" t="s">
        <v>330</v>
      </c>
      <c r="J4865">
        <f t="shared" si="225"/>
        <v>1098.58</v>
      </c>
      <c r="K4865">
        <f t="shared" si="226"/>
        <v>933.79299999999989</v>
      </c>
      <c r="L4865">
        <f t="shared" si="227"/>
        <v>274.64499999999998</v>
      </c>
    </row>
    <row r="4866" spans="1:12" x14ac:dyDescent="0.35">
      <c r="A4866" t="s">
        <v>5691</v>
      </c>
      <c r="B4866" s="1">
        <v>45252</v>
      </c>
      <c r="C4866" t="s">
        <v>17</v>
      </c>
      <c r="D4866" t="s">
        <v>18</v>
      </c>
      <c r="E4866" t="s">
        <v>19</v>
      </c>
      <c r="F4866">
        <v>6</v>
      </c>
      <c r="G4866">
        <v>272.55</v>
      </c>
      <c r="H4866">
        <v>0.15</v>
      </c>
      <c r="I4866" t="s">
        <v>3676</v>
      </c>
      <c r="J4866">
        <f t="shared" ref="J4866:J4929" si="228">G4866-F4866</f>
        <v>266.55</v>
      </c>
      <c r="K4866">
        <f t="shared" ref="K4866:K4929" si="229">J4866*(1-H4866)</f>
        <v>226.5675</v>
      </c>
      <c r="L4866">
        <f t="shared" ref="L4866:L4929" si="230">K4866-(J4866*0.6)</f>
        <v>66.637499999999989</v>
      </c>
    </row>
    <row r="4867" spans="1:12" x14ac:dyDescent="0.35">
      <c r="A4867" t="s">
        <v>5692</v>
      </c>
      <c r="B4867" s="1">
        <v>46006</v>
      </c>
      <c r="C4867" t="s">
        <v>141</v>
      </c>
      <c r="D4867" t="s">
        <v>33</v>
      </c>
      <c r="E4867" t="s">
        <v>23</v>
      </c>
      <c r="F4867">
        <v>6</v>
      </c>
      <c r="G4867">
        <v>83.54</v>
      </c>
      <c r="H4867">
        <v>0.15</v>
      </c>
      <c r="I4867" t="s">
        <v>571</v>
      </c>
      <c r="J4867">
        <f t="shared" si="228"/>
        <v>77.540000000000006</v>
      </c>
      <c r="K4867">
        <f t="shared" si="229"/>
        <v>65.909000000000006</v>
      </c>
      <c r="L4867">
        <f t="shared" si="230"/>
        <v>19.385000000000005</v>
      </c>
    </row>
    <row r="4868" spans="1:12" x14ac:dyDescent="0.35">
      <c r="A4868" t="s">
        <v>5693</v>
      </c>
      <c r="B4868" s="1">
        <v>44673</v>
      </c>
      <c r="C4868" t="s">
        <v>64</v>
      </c>
      <c r="D4868" t="s">
        <v>11</v>
      </c>
      <c r="E4868" t="s">
        <v>12</v>
      </c>
      <c r="F4868">
        <v>7</v>
      </c>
      <c r="G4868">
        <v>435.07</v>
      </c>
      <c r="H4868">
        <v>0</v>
      </c>
      <c r="I4868" t="s">
        <v>365</v>
      </c>
      <c r="J4868">
        <f t="shared" si="228"/>
        <v>428.07</v>
      </c>
      <c r="K4868">
        <f t="shared" si="229"/>
        <v>428.07</v>
      </c>
      <c r="L4868">
        <f t="shared" si="230"/>
        <v>171.22800000000001</v>
      </c>
    </row>
    <row r="4869" spans="1:12" x14ac:dyDescent="0.35">
      <c r="A4869" t="s">
        <v>5694</v>
      </c>
      <c r="B4869" s="1">
        <v>44865</v>
      </c>
      <c r="C4869" t="s">
        <v>64</v>
      </c>
      <c r="D4869" t="s">
        <v>11</v>
      </c>
      <c r="E4869" t="s">
        <v>43</v>
      </c>
      <c r="F4869">
        <v>6</v>
      </c>
      <c r="G4869">
        <v>84.5</v>
      </c>
      <c r="H4869">
        <v>0.2</v>
      </c>
      <c r="I4869" t="s">
        <v>159</v>
      </c>
      <c r="J4869">
        <f t="shared" si="228"/>
        <v>78.5</v>
      </c>
      <c r="K4869">
        <f t="shared" si="229"/>
        <v>62.800000000000004</v>
      </c>
      <c r="L4869">
        <f t="shared" si="230"/>
        <v>15.700000000000003</v>
      </c>
    </row>
    <row r="4870" spans="1:12" x14ac:dyDescent="0.35">
      <c r="A4870" t="s">
        <v>5695</v>
      </c>
      <c r="B4870" s="1">
        <v>45111</v>
      </c>
      <c r="C4870" t="s">
        <v>50</v>
      </c>
      <c r="D4870" t="s">
        <v>11</v>
      </c>
      <c r="E4870" t="s">
        <v>23</v>
      </c>
      <c r="F4870">
        <v>4</v>
      </c>
      <c r="G4870">
        <v>666.77</v>
      </c>
      <c r="H4870">
        <v>0.3</v>
      </c>
      <c r="I4870" t="s">
        <v>919</v>
      </c>
      <c r="J4870">
        <f t="shared" si="228"/>
        <v>662.77</v>
      </c>
      <c r="K4870">
        <f t="shared" si="229"/>
        <v>463.93899999999996</v>
      </c>
      <c r="L4870">
        <f t="shared" si="230"/>
        <v>66.276999999999987</v>
      </c>
    </row>
    <row r="4871" spans="1:12" x14ac:dyDescent="0.35">
      <c r="A4871" t="s">
        <v>5696</v>
      </c>
      <c r="B4871" s="1">
        <v>45659</v>
      </c>
      <c r="C4871" t="s">
        <v>64</v>
      </c>
      <c r="D4871" t="s">
        <v>11</v>
      </c>
      <c r="E4871" t="s">
        <v>19</v>
      </c>
      <c r="F4871">
        <v>1</v>
      </c>
      <c r="G4871">
        <v>786.68</v>
      </c>
      <c r="H4871">
        <v>0.3</v>
      </c>
      <c r="I4871" t="s">
        <v>1570</v>
      </c>
      <c r="J4871">
        <f t="shared" si="228"/>
        <v>785.68</v>
      </c>
      <c r="K4871">
        <f t="shared" si="229"/>
        <v>549.97599999999989</v>
      </c>
      <c r="L4871">
        <f t="shared" si="230"/>
        <v>78.567999999999927</v>
      </c>
    </row>
    <row r="4872" spans="1:12" x14ac:dyDescent="0.35">
      <c r="A4872" t="s">
        <v>5697</v>
      </c>
      <c r="B4872" s="1">
        <v>45222</v>
      </c>
      <c r="C4872" t="s">
        <v>17</v>
      </c>
      <c r="D4872" t="s">
        <v>18</v>
      </c>
      <c r="E4872" t="s">
        <v>43</v>
      </c>
      <c r="F4872">
        <v>4</v>
      </c>
      <c r="G4872">
        <v>1292.31</v>
      </c>
      <c r="H4872">
        <v>0.2</v>
      </c>
      <c r="I4872" t="s">
        <v>525</v>
      </c>
      <c r="J4872">
        <f t="shared" si="228"/>
        <v>1288.31</v>
      </c>
      <c r="K4872">
        <f t="shared" si="229"/>
        <v>1030.6479999999999</v>
      </c>
      <c r="L4872">
        <f t="shared" si="230"/>
        <v>257.66199999999992</v>
      </c>
    </row>
    <row r="4873" spans="1:12" x14ac:dyDescent="0.35">
      <c r="A4873" t="s">
        <v>5698</v>
      </c>
      <c r="B4873" s="1">
        <v>44573</v>
      </c>
      <c r="C4873" t="s">
        <v>40</v>
      </c>
      <c r="D4873" t="s">
        <v>33</v>
      </c>
      <c r="E4873" t="s">
        <v>19</v>
      </c>
      <c r="F4873">
        <v>4</v>
      </c>
      <c r="G4873">
        <v>106.73</v>
      </c>
      <c r="H4873">
        <v>0.1</v>
      </c>
      <c r="I4873" t="s">
        <v>949</v>
      </c>
      <c r="J4873">
        <f t="shared" si="228"/>
        <v>102.73</v>
      </c>
      <c r="K4873">
        <f t="shared" si="229"/>
        <v>92.457000000000008</v>
      </c>
      <c r="L4873">
        <f t="shared" si="230"/>
        <v>30.81900000000001</v>
      </c>
    </row>
    <row r="4874" spans="1:12" x14ac:dyDescent="0.35">
      <c r="A4874" t="s">
        <v>5699</v>
      </c>
      <c r="B4874" s="1">
        <v>46013</v>
      </c>
      <c r="C4874" t="s">
        <v>26</v>
      </c>
      <c r="D4874" t="s">
        <v>18</v>
      </c>
      <c r="E4874" t="s">
        <v>19</v>
      </c>
      <c r="F4874">
        <v>7</v>
      </c>
      <c r="G4874">
        <v>486.29</v>
      </c>
      <c r="H4874">
        <v>0.3</v>
      </c>
      <c r="I4874" t="s">
        <v>133</v>
      </c>
      <c r="J4874">
        <f t="shared" si="228"/>
        <v>479.29</v>
      </c>
      <c r="K4874">
        <f t="shared" si="229"/>
        <v>335.50299999999999</v>
      </c>
      <c r="L4874">
        <f t="shared" si="230"/>
        <v>47.928999999999974</v>
      </c>
    </row>
    <row r="4875" spans="1:12" x14ac:dyDescent="0.35">
      <c r="A4875" t="s">
        <v>5700</v>
      </c>
      <c r="B4875" s="1">
        <v>45839</v>
      </c>
      <c r="C4875" t="s">
        <v>64</v>
      </c>
      <c r="D4875" t="s">
        <v>11</v>
      </c>
      <c r="E4875" t="s">
        <v>43</v>
      </c>
      <c r="F4875">
        <v>8</v>
      </c>
      <c r="G4875">
        <v>712.68</v>
      </c>
      <c r="H4875">
        <v>0</v>
      </c>
      <c r="I4875" t="s">
        <v>1972</v>
      </c>
      <c r="J4875">
        <f t="shared" si="228"/>
        <v>704.68</v>
      </c>
      <c r="K4875">
        <f t="shared" si="229"/>
        <v>704.68</v>
      </c>
      <c r="L4875">
        <f t="shared" si="230"/>
        <v>281.87200000000001</v>
      </c>
    </row>
    <row r="4876" spans="1:12" x14ac:dyDescent="0.35">
      <c r="A4876" t="s">
        <v>5701</v>
      </c>
      <c r="B4876" s="1">
        <v>45697</v>
      </c>
      <c r="C4876" t="s">
        <v>22</v>
      </c>
      <c r="D4876" t="s">
        <v>11</v>
      </c>
      <c r="E4876" t="s">
        <v>43</v>
      </c>
      <c r="F4876">
        <v>8</v>
      </c>
      <c r="G4876">
        <v>61.07</v>
      </c>
      <c r="H4876">
        <v>0.15</v>
      </c>
      <c r="I4876" t="s">
        <v>3223</v>
      </c>
      <c r="J4876">
        <f t="shared" si="228"/>
        <v>53.07</v>
      </c>
      <c r="K4876">
        <f t="shared" si="229"/>
        <v>45.109499999999997</v>
      </c>
      <c r="L4876">
        <f t="shared" si="230"/>
        <v>13.267499999999998</v>
      </c>
    </row>
    <row r="4877" spans="1:12" x14ac:dyDescent="0.35">
      <c r="A4877" t="s">
        <v>5702</v>
      </c>
      <c r="B4877" s="1">
        <v>45494</v>
      </c>
      <c r="C4877" t="s">
        <v>156</v>
      </c>
      <c r="D4877" t="s">
        <v>33</v>
      </c>
      <c r="E4877" t="s">
        <v>43</v>
      </c>
      <c r="F4877">
        <v>2</v>
      </c>
      <c r="G4877">
        <v>149.68</v>
      </c>
      <c r="H4877">
        <v>0</v>
      </c>
      <c r="I4877" t="s">
        <v>940</v>
      </c>
      <c r="J4877">
        <f t="shared" si="228"/>
        <v>147.68</v>
      </c>
      <c r="K4877">
        <f t="shared" si="229"/>
        <v>147.68</v>
      </c>
      <c r="L4877">
        <f t="shared" si="230"/>
        <v>59.072000000000003</v>
      </c>
    </row>
    <row r="4878" spans="1:12" x14ac:dyDescent="0.35">
      <c r="A4878" t="s">
        <v>5703</v>
      </c>
      <c r="B4878" s="1">
        <v>45853</v>
      </c>
      <c r="C4878" t="s">
        <v>22</v>
      </c>
      <c r="D4878" t="s">
        <v>11</v>
      </c>
      <c r="E4878" t="s">
        <v>43</v>
      </c>
      <c r="F4878">
        <v>8</v>
      </c>
      <c r="G4878">
        <v>296.3</v>
      </c>
      <c r="H4878">
        <v>0.15</v>
      </c>
      <c r="I4878" t="s">
        <v>766</v>
      </c>
      <c r="J4878">
        <f t="shared" si="228"/>
        <v>288.3</v>
      </c>
      <c r="K4878">
        <f t="shared" si="229"/>
        <v>245.05500000000001</v>
      </c>
      <c r="L4878">
        <f t="shared" si="230"/>
        <v>72.075000000000017</v>
      </c>
    </row>
    <row r="4879" spans="1:12" x14ac:dyDescent="0.35">
      <c r="A4879" t="s">
        <v>5704</v>
      </c>
      <c r="B4879" s="1">
        <v>45141</v>
      </c>
      <c r="C4879" t="s">
        <v>50</v>
      </c>
      <c r="D4879" t="s">
        <v>11</v>
      </c>
      <c r="E4879" t="s">
        <v>43</v>
      </c>
      <c r="F4879">
        <v>1</v>
      </c>
      <c r="G4879">
        <v>337.11</v>
      </c>
      <c r="H4879">
        <v>0.2</v>
      </c>
      <c r="I4879" t="s">
        <v>1588</v>
      </c>
      <c r="J4879">
        <f t="shared" si="228"/>
        <v>336.11</v>
      </c>
      <c r="K4879">
        <f t="shared" si="229"/>
        <v>268.88800000000003</v>
      </c>
      <c r="L4879">
        <f t="shared" si="230"/>
        <v>67.222000000000037</v>
      </c>
    </row>
    <row r="4880" spans="1:12" x14ac:dyDescent="0.35">
      <c r="A4880" t="s">
        <v>5705</v>
      </c>
      <c r="B4880" s="1">
        <v>44567</v>
      </c>
      <c r="C4880" t="s">
        <v>141</v>
      </c>
      <c r="D4880" t="s">
        <v>33</v>
      </c>
      <c r="E4880" t="s">
        <v>43</v>
      </c>
      <c r="F4880">
        <v>6</v>
      </c>
      <c r="G4880">
        <v>37.44</v>
      </c>
      <c r="H4880">
        <v>0</v>
      </c>
      <c r="I4880" t="s">
        <v>1664</v>
      </c>
      <c r="J4880">
        <f t="shared" si="228"/>
        <v>31.439999999999998</v>
      </c>
      <c r="K4880">
        <f t="shared" si="229"/>
        <v>31.439999999999998</v>
      </c>
      <c r="L4880">
        <f t="shared" si="230"/>
        <v>12.576000000000001</v>
      </c>
    </row>
    <row r="4881" spans="1:12" x14ac:dyDescent="0.35">
      <c r="A4881" t="s">
        <v>5706</v>
      </c>
      <c r="B4881" s="1">
        <v>45300</v>
      </c>
      <c r="C4881" t="s">
        <v>64</v>
      </c>
      <c r="D4881" t="s">
        <v>11</v>
      </c>
      <c r="E4881" t="s">
        <v>43</v>
      </c>
      <c r="F4881">
        <v>1</v>
      </c>
      <c r="G4881">
        <v>137.80000000000001</v>
      </c>
      <c r="H4881">
        <v>0.1</v>
      </c>
      <c r="I4881" t="s">
        <v>1447</v>
      </c>
      <c r="J4881">
        <f t="shared" si="228"/>
        <v>136.80000000000001</v>
      </c>
      <c r="K4881">
        <f t="shared" si="229"/>
        <v>123.12000000000002</v>
      </c>
      <c r="L4881">
        <f t="shared" si="230"/>
        <v>41.04000000000002</v>
      </c>
    </row>
    <row r="4882" spans="1:12" x14ac:dyDescent="0.35">
      <c r="A4882" t="s">
        <v>5707</v>
      </c>
      <c r="B4882" s="1">
        <v>44727</v>
      </c>
      <c r="C4882" t="s">
        <v>50</v>
      </c>
      <c r="D4882" t="s">
        <v>11</v>
      </c>
      <c r="E4882" t="s">
        <v>23</v>
      </c>
      <c r="F4882">
        <v>6</v>
      </c>
      <c r="G4882">
        <v>60.09</v>
      </c>
      <c r="H4882">
        <v>0.1</v>
      </c>
      <c r="I4882" t="s">
        <v>270</v>
      </c>
      <c r="J4882">
        <f t="shared" si="228"/>
        <v>54.09</v>
      </c>
      <c r="K4882">
        <f t="shared" si="229"/>
        <v>48.681000000000004</v>
      </c>
      <c r="L4882">
        <f t="shared" si="230"/>
        <v>16.227000000000004</v>
      </c>
    </row>
    <row r="4883" spans="1:12" x14ac:dyDescent="0.35">
      <c r="A4883" t="s">
        <v>5708</v>
      </c>
      <c r="B4883" s="1">
        <v>45978</v>
      </c>
      <c r="C4883" t="s">
        <v>64</v>
      </c>
      <c r="D4883" t="s">
        <v>11</v>
      </c>
      <c r="E4883" t="s">
        <v>19</v>
      </c>
      <c r="F4883">
        <v>9</v>
      </c>
      <c r="G4883">
        <v>68.38</v>
      </c>
      <c r="H4883">
        <v>0.3</v>
      </c>
      <c r="I4883" t="s">
        <v>510</v>
      </c>
      <c r="J4883">
        <f t="shared" si="228"/>
        <v>59.379999999999995</v>
      </c>
      <c r="K4883">
        <f t="shared" si="229"/>
        <v>41.565999999999995</v>
      </c>
      <c r="L4883">
        <f t="shared" si="230"/>
        <v>5.9380000000000024</v>
      </c>
    </row>
    <row r="4884" spans="1:12" x14ac:dyDescent="0.35">
      <c r="A4884" t="s">
        <v>5709</v>
      </c>
      <c r="B4884" s="1">
        <v>44822</v>
      </c>
      <c r="C4884" t="s">
        <v>22</v>
      </c>
      <c r="D4884" t="s">
        <v>11</v>
      </c>
      <c r="E4884" t="s">
        <v>23</v>
      </c>
      <c r="F4884">
        <v>5</v>
      </c>
      <c r="G4884">
        <v>523.96</v>
      </c>
      <c r="H4884">
        <v>0</v>
      </c>
      <c r="I4884" t="s">
        <v>409</v>
      </c>
      <c r="J4884">
        <f t="shared" si="228"/>
        <v>518.96</v>
      </c>
      <c r="K4884">
        <f t="shared" si="229"/>
        <v>518.96</v>
      </c>
      <c r="L4884">
        <f t="shared" si="230"/>
        <v>207.584</v>
      </c>
    </row>
    <row r="4885" spans="1:12" x14ac:dyDescent="0.35">
      <c r="A4885" t="s">
        <v>5710</v>
      </c>
      <c r="B4885" s="1">
        <v>45240</v>
      </c>
      <c r="C4885" t="s">
        <v>71</v>
      </c>
      <c r="D4885" t="s">
        <v>33</v>
      </c>
      <c r="E4885" t="s">
        <v>12</v>
      </c>
      <c r="F4885">
        <v>3</v>
      </c>
      <c r="G4885">
        <v>73.56</v>
      </c>
      <c r="H4885">
        <v>0.3</v>
      </c>
      <c r="I4885" t="s">
        <v>1320</v>
      </c>
      <c r="J4885">
        <f t="shared" si="228"/>
        <v>70.56</v>
      </c>
      <c r="K4885">
        <f t="shared" si="229"/>
        <v>49.391999999999996</v>
      </c>
      <c r="L4885">
        <f t="shared" si="230"/>
        <v>7.0559999999999974</v>
      </c>
    </row>
    <row r="4886" spans="1:12" x14ac:dyDescent="0.35">
      <c r="A4886" t="s">
        <v>5711</v>
      </c>
      <c r="B4886" s="1">
        <v>45345</v>
      </c>
      <c r="C4886" t="s">
        <v>17</v>
      </c>
      <c r="D4886" t="s">
        <v>18</v>
      </c>
      <c r="E4886" t="s">
        <v>23</v>
      </c>
      <c r="F4886">
        <v>4</v>
      </c>
      <c r="G4886">
        <v>815.3</v>
      </c>
      <c r="H4886">
        <v>0.2</v>
      </c>
      <c r="I4886" t="s">
        <v>481</v>
      </c>
      <c r="J4886">
        <f t="shared" si="228"/>
        <v>811.3</v>
      </c>
      <c r="K4886">
        <f t="shared" si="229"/>
        <v>649.04</v>
      </c>
      <c r="L4886">
        <f t="shared" si="230"/>
        <v>162.26</v>
      </c>
    </row>
    <row r="4887" spans="1:12" x14ac:dyDescent="0.35">
      <c r="A4887" t="s">
        <v>5712</v>
      </c>
      <c r="B4887" s="1">
        <v>44870</v>
      </c>
      <c r="C4887" t="s">
        <v>17</v>
      </c>
      <c r="D4887" t="s">
        <v>18</v>
      </c>
      <c r="E4887" t="s">
        <v>12</v>
      </c>
      <c r="F4887">
        <v>4</v>
      </c>
      <c r="G4887">
        <v>943.82</v>
      </c>
      <c r="H4887">
        <v>0.15</v>
      </c>
      <c r="I4887" t="s">
        <v>1409</v>
      </c>
      <c r="J4887">
        <f t="shared" si="228"/>
        <v>939.82</v>
      </c>
      <c r="K4887">
        <f t="shared" si="229"/>
        <v>798.84699999999998</v>
      </c>
      <c r="L4887">
        <f t="shared" si="230"/>
        <v>234.95499999999993</v>
      </c>
    </row>
    <row r="4888" spans="1:12" x14ac:dyDescent="0.35">
      <c r="A4888" t="s">
        <v>5713</v>
      </c>
      <c r="B4888" s="1">
        <v>44968</v>
      </c>
      <c r="C4888" t="s">
        <v>56</v>
      </c>
      <c r="D4888" t="s">
        <v>33</v>
      </c>
      <c r="E4888" t="s">
        <v>23</v>
      </c>
      <c r="F4888">
        <v>2</v>
      </c>
      <c r="G4888">
        <v>26.56</v>
      </c>
      <c r="H4888">
        <v>0</v>
      </c>
      <c r="I4888" t="s">
        <v>642</v>
      </c>
      <c r="J4888">
        <f t="shared" si="228"/>
        <v>24.56</v>
      </c>
      <c r="K4888">
        <f t="shared" si="229"/>
        <v>24.56</v>
      </c>
      <c r="L4888">
        <f t="shared" si="230"/>
        <v>9.8239999999999998</v>
      </c>
    </row>
    <row r="4889" spans="1:12" x14ac:dyDescent="0.35">
      <c r="A4889" t="s">
        <v>5714</v>
      </c>
      <c r="B4889" s="1">
        <v>45810</v>
      </c>
      <c r="C4889" t="s">
        <v>99</v>
      </c>
      <c r="D4889" t="s">
        <v>33</v>
      </c>
      <c r="E4889" t="s">
        <v>12</v>
      </c>
      <c r="F4889">
        <v>6</v>
      </c>
      <c r="G4889">
        <v>82.6</v>
      </c>
      <c r="H4889">
        <v>0</v>
      </c>
      <c r="I4889" t="s">
        <v>468</v>
      </c>
      <c r="J4889">
        <f t="shared" si="228"/>
        <v>76.599999999999994</v>
      </c>
      <c r="K4889">
        <f t="shared" si="229"/>
        <v>76.599999999999994</v>
      </c>
      <c r="L4889">
        <f t="shared" si="230"/>
        <v>30.64</v>
      </c>
    </row>
    <row r="4890" spans="1:12" x14ac:dyDescent="0.35">
      <c r="A4890" t="s">
        <v>5715</v>
      </c>
      <c r="B4890" s="1">
        <v>45359</v>
      </c>
      <c r="C4890" t="s">
        <v>17</v>
      </c>
      <c r="D4890" t="s">
        <v>18</v>
      </c>
      <c r="E4890" t="s">
        <v>12</v>
      </c>
      <c r="F4890">
        <v>7</v>
      </c>
      <c r="G4890">
        <v>516.47</v>
      </c>
      <c r="H4890">
        <v>0.15</v>
      </c>
      <c r="I4890" t="s">
        <v>2700</v>
      </c>
      <c r="J4890">
        <f t="shared" si="228"/>
        <v>509.47</v>
      </c>
      <c r="K4890">
        <f t="shared" si="229"/>
        <v>433.04950000000002</v>
      </c>
      <c r="L4890">
        <f t="shared" si="230"/>
        <v>127.36750000000001</v>
      </c>
    </row>
    <row r="4891" spans="1:12" x14ac:dyDescent="0.35">
      <c r="A4891" t="s">
        <v>5716</v>
      </c>
      <c r="B4891" s="1">
        <v>45909</v>
      </c>
      <c r="C4891" t="s">
        <v>32</v>
      </c>
      <c r="D4891" t="s">
        <v>33</v>
      </c>
      <c r="E4891" t="s">
        <v>43</v>
      </c>
      <c r="F4891">
        <v>6</v>
      </c>
      <c r="G4891">
        <v>143.09</v>
      </c>
      <c r="H4891">
        <v>0.2</v>
      </c>
      <c r="I4891" t="s">
        <v>323</v>
      </c>
      <c r="J4891">
        <f t="shared" si="228"/>
        <v>137.09</v>
      </c>
      <c r="K4891">
        <f t="shared" si="229"/>
        <v>109.67200000000001</v>
      </c>
      <c r="L4891">
        <f t="shared" si="230"/>
        <v>27.418000000000006</v>
      </c>
    </row>
    <row r="4892" spans="1:12" x14ac:dyDescent="0.35">
      <c r="A4892" t="s">
        <v>5717</v>
      </c>
      <c r="B4892" s="1">
        <v>44626</v>
      </c>
      <c r="C4892" t="s">
        <v>17</v>
      </c>
      <c r="D4892" t="s">
        <v>18</v>
      </c>
      <c r="E4892" t="s">
        <v>19</v>
      </c>
      <c r="F4892">
        <v>5</v>
      </c>
      <c r="G4892">
        <v>634.05999999999995</v>
      </c>
      <c r="H4892">
        <v>0</v>
      </c>
      <c r="I4892" t="s">
        <v>595</v>
      </c>
      <c r="J4892">
        <f t="shared" si="228"/>
        <v>629.05999999999995</v>
      </c>
      <c r="K4892">
        <f t="shared" si="229"/>
        <v>629.05999999999995</v>
      </c>
      <c r="L4892">
        <f t="shared" si="230"/>
        <v>251.62399999999997</v>
      </c>
    </row>
    <row r="4893" spans="1:12" x14ac:dyDescent="0.35">
      <c r="A4893" t="s">
        <v>5718</v>
      </c>
      <c r="B4893" s="1">
        <v>45478</v>
      </c>
      <c r="C4893" t="s">
        <v>26</v>
      </c>
      <c r="D4893" t="s">
        <v>18</v>
      </c>
      <c r="E4893" t="s">
        <v>23</v>
      </c>
      <c r="F4893">
        <v>4</v>
      </c>
      <c r="G4893">
        <v>435.79</v>
      </c>
      <c r="H4893">
        <v>0.3</v>
      </c>
      <c r="I4893" t="s">
        <v>532</v>
      </c>
      <c r="J4893">
        <f t="shared" si="228"/>
        <v>431.79</v>
      </c>
      <c r="K4893">
        <f t="shared" si="229"/>
        <v>302.25299999999999</v>
      </c>
      <c r="L4893">
        <f t="shared" si="230"/>
        <v>43.178999999999974</v>
      </c>
    </row>
    <row r="4894" spans="1:12" x14ac:dyDescent="0.35">
      <c r="A4894" t="s">
        <v>5719</v>
      </c>
      <c r="B4894" s="1">
        <v>44968</v>
      </c>
      <c r="C4894" t="s">
        <v>64</v>
      </c>
      <c r="D4894" t="s">
        <v>11</v>
      </c>
      <c r="E4894" t="s">
        <v>12</v>
      </c>
      <c r="F4894">
        <v>4</v>
      </c>
      <c r="G4894">
        <v>230.51</v>
      </c>
      <c r="H4894">
        <v>0</v>
      </c>
      <c r="I4894" t="s">
        <v>179</v>
      </c>
      <c r="J4894">
        <f t="shared" si="228"/>
        <v>226.51</v>
      </c>
      <c r="K4894">
        <f t="shared" si="229"/>
        <v>226.51</v>
      </c>
      <c r="L4894">
        <f t="shared" si="230"/>
        <v>90.604000000000013</v>
      </c>
    </row>
    <row r="4895" spans="1:12" x14ac:dyDescent="0.35">
      <c r="A4895" t="s">
        <v>5720</v>
      </c>
      <c r="B4895" s="1">
        <v>45916</v>
      </c>
      <c r="C4895" t="s">
        <v>26</v>
      </c>
      <c r="D4895" t="s">
        <v>18</v>
      </c>
      <c r="E4895" t="s">
        <v>19</v>
      </c>
      <c r="F4895">
        <v>3</v>
      </c>
      <c r="G4895">
        <v>554.15</v>
      </c>
      <c r="H4895">
        <v>0.2</v>
      </c>
      <c r="I4895" t="s">
        <v>2554</v>
      </c>
      <c r="J4895">
        <f t="shared" si="228"/>
        <v>551.15</v>
      </c>
      <c r="K4895">
        <f t="shared" si="229"/>
        <v>440.92</v>
      </c>
      <c r="L4895">
        <f t="shared" si="230"/>
        <v>110.23000000000002</v>
      </c>
    </row>
    <row r="4896" spans="1:12" x14ac:dyDescent="0.35">
      <c r="A4896" t="s">
        <v>5721</v>
      </c>
      <c r="B4896" s="1">
        <v>44595</v>
      </c>
      <c r="C4896" t="s">
        <v>56</v>
      </c>
      <c r="D4896" t="s">
        <v>33</v>
      </c>
      <c r="E4896" t="s">
        <v>19</v>
      </c>
      <c r="F4896">
        <v>5</v>
      </c>
      <c r="G4896">
        <v>40.549999999999997</v>
      </c>
      <c r="H4896">
        <v>0.2</v>
      </c>
      <c r="I4896" t="s">
        <v>2059</v>
      </c>
      <c r="J4896">
        <f t="shared" si="228"/>
        <v>35.549999999999997</v>
      </c>
      <c r="K4896">
        <f t="shared" si="229"/>
        <v>28.439999999999998</v>
      </c>
      <c r="L4896">
        <f t="shared" si="230"/>
        <v>7.1099999999999994</v>
      </c>
    </row>
    <row r="4897" spans="1:12" x14ac:dyDescent="0.35">
      <c r="A4897" t="s">
        <v>5722</v>
      </c>
      <c r="B4897" s="1">
        <v>45616</v>
      </c>
      <c r="C4897" t="s">
        <v>78</v>
      </c>
      <c r="D4897" t="s">
        <v>33</v>
      </c>
      <c r="E4897" t="s">
        <v>19</v>
      </c>
      <c r="F4897">
        <v>8</v>
      </c>
      <c r="G4897">
        <v>99.59</v>
      </c>
      <c r="H4897">
        <v>0.15</v>
      </c>
      <c r="I4897" t="s">
        <v>930</v>
      </c>
      <c r="J4897">
        <f t="shared" si="228"/>
        <v>91.59</v>
      </c>
      <c r="K4897">
        <f t="shared" si="229"/>
        <v>77.851500000000001</v>
      </c>
      <c r="L4897">
        <f t="shared" si="230"/>
        <v>22.897500000000001</v>
      </c>
    </row>
    <row r="4898" spans="1:12" x14ac:dyDescent="0.35">
      <c r="A4898" t="s">
        <v>5723</v>
      </c>
      <c r="B4898" s="1">
        <v>45206</v>
      </c>
      <c r="C4898" t="s">
        <v>61</v>
      </c>
      <c r="D4898" t="s">
        <v>33</v>
      </c>
      <c r="E4898" t="s">
        <v>23</v>
      </c>
      <c r="F4898">
        <v>7</v>
      </c>
      <c r="G4898">
        <v>34.369999999999997</v>
      </c>
      <c r="H4898">
        <v>0.2</v>
      </c>
      <c r="I4898" t="s">
        <v>961</v>
      </c>
      <c r="J4898">
        <f t="shared" si="228"/>
        <v>27.369999999999997</v>
      </c>
      <c r="K4898">
        <f t="shared" si="229"/>
        <v>21.896000000000001</v>
      </c>
      <c r="L4898">
        <f t="shared" si="230"/>
        <v>5.4740000000000038</v>
      </c>
    </row>
    <row r="4899" spans="1:12" x14ac:dyDescent="0.35">
      <c r="A4899" t="s">
        <v>5724</v>
      </c>
      <c r="B4899" s="1">
        <v>45556</v>
      </c>
      <c r="C4899" t="s">
        <v>22</v>
      </c>
      <c r="D4899" t="s">
        <v>11</v>
      </c>
      <c r="E4899" t="s">
        <v>12</v>
      </c>
      <c r="F4899">
        <v>4</v>
      </c>
      <c r="G4899">
        <v>192.43</v>
      </c>
      <c r="H4899">
        <v>0</v>
      </c>
      <c r="I4899" t="s">
        <v>660</v>
      </c>
      <c r="J4899">
        <f t="shared" si="228"/>
        <v>188.43</v>
      </c>
      <c r="K4899">
        <f t="shared" si="229"/>
        <v>188.43</v>
      </c>
      <c r="L4899">
        <f t="shared" si="230"/>
        <v>75.372</v>
      </c>
    </row>
    <row r="4900" spans="1:12" x14ac:dyDescent="0.35">
      <c r="A4900" t="s">
        <v>5725</v>
      </c>
      <c r="B4900" s="1">
        <v>44753</v>
      </c>
      <c r="C4900" t="s">
        <v>53</v>
      </c>
      <c r="D4900" t="s">
        <v>18</v>
      </c>
      <c r="E4900" t="s">
        <v>43</v>
      </c>
      <c r="F4900">
        <v>8</v>
      </c>
      <c r="G4900">
        <v>799.98</v>
      </c>
      <c r="H4900">
        <v>0.3</v>
      </c>
      <c r="I4900" t="s">
        <v>122</v>
      </c>
      <c r="J4900">
        <f t="shared" si="228"/>
        <v>791.98</v>
      </c>
      <c r="K4900">
        <f t="shared" si="229"/>
        <v>554.38599999999997</v>
      </c>
      <c r="L4900">
        <f t="shared" si="230"/>
        <v>79.197999999999979</v>
      </c>
    </row>
    <row r="4901" spans="1:12" x14ac:dyDescent="0.35">
      <c r="A4901" t="s">
        <v>5726</v>
      </c>
      <c r="B4901" s="1">
        <v>44765</v>
      </c>
      <c r="C4901" t="s">
        <v>26</v>
      </c>
      <c r="D4901" t="s">
        <v>18</v>
      </c>
      <c r="E4901" t="s">
        <v>12</v>
      </c>
      <c r="F4901">
        <v>2</v>
      </c>
      <c r="G4901">
        <v>104.45</v>
      </c>
      <c r="H4901">
        <v>0.2</v>
      </c>
      <c r="I4901" t="s">
        <v>197</v>
      </c>
      <c r="J4901">
        <f t="shared" si="228"/>
        <v>102.45</v>
      </c>
      <c r="K4901">
        <f t="shared" si="229"/>
        <v>81.960000000000008</v>
      </c>
      <c r="L4901">
        <f t="shared" si="230"/>
        <v>20.490000000000009</v>
      </c>
    </row>
    <row r="4902" spans="1:12" x14ac:dyDescent="0.35">
      <c r="A4902" t="s">
        <v>5727</v>
      </c>
      <c r="B4902" s="1">
        <v>44947</v>
      </c>
      <c r="C4902" t="s">
        <v>78</v>
      </c>
      <c r="D4902" t="s">
        <v>33</v>
      </c>
      <c r="E4902" t="s">
        <v>12</v>
      </c>
      <c r="F4902">
        <v>9</v>
      </c>
      <c r="G4902">
        <v>99.09</v>
      </c>
      <c r="H4902">
        <v>0</v>
      </c>
      <c r="I4902" t="s">
        <v>62</v>
      </c>
      <c r="J4902">
        <f t="shared" si="228"/>
        <v>90.09</v>
      </c>
      <c r="K4902">
        <f t="shared" si="229"/>
        <v>90.09</v>
      </c>
      <c r="L4902">
        <f t="shared" si="230"/>
        <v>36.036000000000001</v>
      </c>
    </row>
    <row r="4903" spans="1:12" x14ac:dyDescent="0.35">
      <c r="A4903" t="s">
        <v>5728</v>
      </c>
      <c r="B4903" s="1">
        <v>44590</v>
      </c>
      <c r="C4903" t="s">
        <v>40</v>
      </c>
      <c r="D4903" t="s">
        <v>33</v>
      </c>
      <c r="E4903" t="s">
        <v>19</v>
      </c>
      <c r="F4903">
        <v>3</v>
      </c>
      <c r="G4903">
        <v>75.52</v>
      </c>
      <c r="H4903">
        <v>0</v>
      </c>
      <c r="I4903" t="s">
        <v>303</v>
      </c>
      <c r="J4903">
        <f t="shared" si="228"/>
        <v>72.52</v>
      </c>
      <c r="K4903">
        <f t="shared" si="229"/>
        <v>72.52</v>
      </c>
      <c r="L4903">
        <f t="shared" si="230"/>
        <v>29.008000000000003</v>
      </c>
    </row>
    <row r="4904" spans="1:12" x14ac:dyDescent="0.35">
      <c r="A4904" t="s">
        <v>5729</v>
      </c>
      <c r="B4904" s="1">
        <v>44913</v>
      </c>
      <c r="C4904" t="s">
        <v>17</v>
      </c>
      <c r="D4904" t="s">
        <v>18</v>
      </c>
      <c r="E4904" t="s">
        <v>23</v>
      </c>
      <c r="F4904">
        <v>6</v>
      </c>
      <c r="G4904">
        <v>805.01</v>
      </c>
      <c r="H4904">
        <v>0</v>
      </c>
      <c r="I4904" t="s">
        <v>1591</v>
      </c>
      <c r="J4904">
        <f t="shared" si="228"/>
        <v>799.01</v>
      </c>
      <c r="K4904">
        <f t="shared" si="229"/>
        <v>799.01</v>
      </c>
      <c r="L4904">
        <f t="shared" si="230"/>
        <v>319.60400000000004</v>
      </c>
    </row>
    <row r="4905" spans="1:12" x14ac:dyDescent="0.35">
      <c r="A4905" t="s">
        <v>5730</v>
      </c>
      <c r="B4905" s="1">
        <v>45482</v>
      </c>
      <c r="C4905" t="s">
        <v>53</v>
      </c>
      <c r="D4905" t="s">
        <v>18</v>
      </c>
      <c r="E4905" t="s">
        <v>12</v>
      </c>
      <c r="F4905">
        <v>5</v>
      </c>
      <c r="G4905">
        <v>241.21</v>
      </c>
      <c r="H4905">
        <v>0.2</v>
      </c>
      <c r="I4905" t="s">
        <v>1907</v>
      </c>
      <c r="J4905">
        <f t="shared" si="228"/>
        <v>236.21</v>
      </c>
      <c r="K4905">
        <f t="shared" si="229"/>
        <v>188.96800000000002</v>
      </c>
      <c r="L4905">
        <f t="shared" si="230"/>
        <v>47.242000000000019</v>
      </c>
    </row>
    <row r="4906" spans="1:12" x14ac:dyDescent="0.35">
      <c r="A4906" t="s">
        <v>5731</v>
      </c>
      <c r="B4906" s="1">
        <v>45468</v>
      </c>
      <c r="C4906" t="s">
        <v>10</v>
      </c>
      <c r="D4906" t="s">
        <v>11</v>
      </c>
      <c r="E4906" t="s">
        <v>19</v>
      </c>
      <c r="F4906">
        <v>1</v>
      </c>
      <c r="G4906">
        <v>468.21</v>
      </c>
      <c r="H4906">
        <v>0.2</v>
      </c>
      <c r="I4906" t="s">
        <v>1772</v>
      </c>
      <c r="J4906">
        <f t="shared" si="228"/>
        <v>467.21</v>
      </c>
      <c r="K4906">
        <f t="shared" si="229"/>
        <v>373.76800000000003</v>
      </c>
      <c r="L4906">
        <f t="shared" si="230"/>
        <v>93.442000000000064</v>
      </c>
    </row>
    <row r="4907" spans="1:12" x14ac:dyDescent="0.35">
      <c r="A4907" t="s">
        <v>5732</v>
      </c>
      <c r="B4907" s="1">
        <v>44570</v>
      </c>
      <c r="C4907" t="s">
        <v>17</v>
      </c>
      <c r="D4907" t="s">
        <v>18</v>
      </c>
      <c r="E4907" t="s">
        <v>43</v>
      </c>
      <c r="F4907">
        <v>5</v>
      </c>
      <c r="G4907">
        <v>1371.66</v>
      </c>
      <c r="H4907">
        <v>0.15</v>
      </c>
      <c r="I4907" t="s">
        <v>1740</v>
      </c>
      <c r="J4907">
        <f t="shared" si="228"/>
        <v>1366.66</v>
      </c>
      <c r="K4907">
        <f t="shared" si="229"/>
        <v>1161.6610000000001</v>
      </c>
      <c r="L4907">
        <f t="shared" si="230"/>
        <v>341.66500000000008</v>
      </c>
    </row>
    <row r="4908" spans="1:12" x14ac:dyDescent="0.35">
      <c r="A4908" t="s">
        <v>5733</v>
      </c>
      <c r="B4908" s="1">
        <v>45118</v>
      </c>
      <c r="C4908" t="s">
        <v>53</v>
      </c>
      <c r="D4908" t="s">
        <v>18</v>
      </c>
      <c r="E4908" t="s">
        <v>12</v>
      </c>
      <c r="F4908">
        <v>5</v>
      </c>
      <c r="G4908">
        <v>683.07</v>
      </c>
      <c r="H4908">
        <v>0.1</v>
      </c>
      <c r="I4908" t="s">
        <v>498</v>
      </c>
      <c r="J4908">
        <f t="shared" si="228"/>
        <v>678.07</v>
      </c>
      <c r="K4908">
        <f t="shared" si="229"/>
        <v>610.26300000000003</v>
      </c>
      <c r="L4908">
        <f t="shared" si="230"/>
        <v>203.42099999999999</v>
      </c>
    </row>
    <row r="4909" spans="1:12" x14ac:dyDescent="0.35">
      <c r="A4909" t="s">
        <v>5734</v>
      </c>
      <c r="B4909" s="1">
        <v>45499</v>
      </c>
      <c r="C4909" t="s">
        <v>53</v>
      </c>
      <c r="D4909" t="s">
        <v>18</v>
      </c>
      <c r="E4909" t="s">
        <v>23</v>
      </c>
      <c r="F4909">
        <v>1</v>
      </c>
      <c r="G4909">
        <v>355.92</v>
      </c>
      <c r="H4909">
        <v>0</v>
      </c>
      <c r="I4909" t="s">
        <v>116</v>
      </c>
      <c r="J4909">
        <f t="shared" si="228"/>
        <v>354.92</v>
      </c>
      <c r="K4909">
        <f t="shared" si="229"/>
        <v>354.92</v>
      </c>
      <c r="L4909">
        <f t="shared" si="230"/>
        <v>141.96800000000002</v>
      </c>
    </row>
    <row r="4910" spans="1:12" x14ac:dyDescent="0.35">
      <c r="A4910" t="s">
        <v>5735</v>
      </c>
      <c r="B4910" s="1">
        <v>46002</v>
      </c>
      <c r="C4910" t="s">
        <v>40</v>
      </c>
      <c r="D4910" t="s">
        <v>33</v>
      </c>
      <c r="E4910" t="s">
        <v>43</v>
      </c>
      <c r="F4910">
        <v>1</v>
      </c>
      <c r="G4910">
        <v>51.43</v>
      </c>
      <c r="H4910">
        <v>0.3</v>
      </c>
      <c r="I4910" t="s">
        <v>1989</v>
      </c>
      <c r="J4910">
        <f t="shared" si="228"/>
        <v>50.43</v>
      </c>
      <c r="K4910">
        <f t="shared" si="229"/>
        <v>35.300999999999995</v>
      </c>
      <c r="L4910">
        <f t="shared" si="230"/>
        <v>5.0429999999999957</v>
      </c>
    </row>
    <row r="4911" spans="1:12" x14ac:dyDescent="0.35">
      <c r="A4911" t="s">
        <v>5736</v>
      </c>
      <c r="B4911" s="1">
        <v>45962</v>
      </c>
      <c r="C4911" t="s">
        <v>71</v>
      </c>
      <c r="D4911" t="s">
        <v>33</v>
      </c>
      <c r="E4911" t="s">
        <v>19</v>
      </c>
      <c r="F4911">
        <v>9</v>
      </c>
      <c r="G4911">
        <v>77.31</v>
      </c>
      <c r="H4911">
        <v>0.2</v>
      </c>
      <c r="I4911" t="s">
        <v>629</v>
      </c>
      <c r="J4911">
        <f t="shared" si="228"/>
        <v>68.31</v>
      </c>
      <c r="K4911">
        <f t="shared" si="229"/>
        <v>54.648000000000003</v>
      </c>
      <c r="L4911">
        <f t="shared" si="230"/>
        <v>13.662000000000006</v>
      </c>
    </row>
    <row r="4912" spans="1:12" x14ac:dyDescent="0.35">
      <c r="A4912" t="s">
        <v>5737</v>
      </c>
      <c r="B4912" s="1">
        <v>45635</v>
      </c>
      <c r="C4912" t="s">
        <v>64</v>
      </c>
      <c r="D4912" t="s">
        <v>11</v>
      </c>
      <c r="E4912" t="s">
        <v>12</v>
      </c>
      <c r="F4912">
        <v>8</v>
      </c>
      <c r="G4912">
        <v>130.19</v>
      </c>
      <c r="H4912">
        <v>0.15</v>
      </c>
      <c r="I4912" t="s">
        <v>207</v>
      </c>
      <c r="J4912">
        <f t="shared" si="228"/>
        <v>122.19</v>
      </c>
      <c r="K4912">
        <f t="shared" si="229"/>
        <v>103.86149999999999</v>
      </c>
      <c r="L4912">
        <f t="shared" si="230"/>
        <v>30.547499999999999</v>
      </c>
    </row>
    <row r="4913" spans="1:12" x14ac:dyDescent="0.35">
      <c r="A4913" t="s">
        <v>5738</v>
      </c>
      <c r="B4913" s="1">
        <v>45150</v>
      </c>
      <c r="C4913" t="s">
        <v>64</v>
      </c>
      <c r="D4913" t="s">
        <v>11</v>
      </c>
      <c r="E4913" t="s">
        <v>43</v>
      </c>
      <c r="F4913">
        <v>8</v>
      </c>
      <c r="G4913">
        <v>455.38</v>
      </c>
      <c r="H4913">
        <v>0.3</v>
      </c>
      <c r="I4913" t="s">
        <v>79</v>
      </c>
      <c r="J4913">
        <f t="shared" si="228"/>
        <v>447.38</v>
      </c>
      <c r="K4913">
        <f t="shared" si="229"/>
        <v>313.166</v>
      </c>
      <c r="L4913">
        <f t="shared" si="230"/>
        <v>44.738</v>
      </c>
    </row>
    <row r="4914" spans="1:12" x14ac:dyDescent="0.35">
      <c r="A4914" t="s">
        <v>5739</v>
      </c>
      <c r="B4914" s="1">
        <v>45462</v>
      </c>
      <c r="C4914" t="s">
        <v>22</v>
      </c>
      <c r="D4914" t="s">
        <v>11</v>
      </c>
      <c r="E4914" t="s">
        <v>43</v>
      </c>
      <c r="F4914">
        <v>3</v>
      </c>
      <c r="G4914">
        <v>779.8</v>
      </c>
      <c r="H4914">
        <v>0</v>
      </c>
      <c r="I4914" t="s">
        <v>1833</v>
      </c>
      <c r="J4914">
        <f t="shared" si="228"/>
        <v>776.8</v>
      </c>
      <c r="K4914">
        <f t="shared" si="229"/>
        <v>776.8</v>
      </c>
      <c r="L4914">
        <f t="shared" si="230"/>
        <v>310.72000000000003</v>
      </c>
    </row>
    <row r="4915" spans="1:12" x14ac:dyDescent="0.35">
      <c r="A4915" t="s">
        <v>5740</v>
      </c>
      <c r="B4915" s="1">
        <v>44843</v>
      </c>
      <c r="C4915" t="s">
        <v>78</v>
      </c>
      <c r="D4915" t="s">
        <v>33</v>
      </c>
      <c r="E4915" t="s">
        <v>43</v>
      </c>
      <c r="F4915">
        <v>5</v>
      </c>
      <c r="G4915">
        <v>40.71</v>
      </c>
      <c r="H4915">
        <v>0</v>
      </c>
      <c r="I4915" t="s">
        <v>2858</v>
      </c>
      <c r="J4915">
        <f t="shared" si="228"/>
        <v>35.71</v>
      </c>
      <c r="K4915">
        <f t="shared" si="229"/>
        <v>35.71</v>
      </c>
      <c r="L4915">
        <f t="shared" si="230"/>
        <v>14.284000000000002</v>
      </c>
    </row>
    <row r="4916" spans="1:12" x14ac:dyDescent="0.35">
      <c r="A4916" t="s">
        <v>5741</v>
      </c>
      <c r="B4916" s="1">
        <v>45024</v>
      </c>
      <c r="C4916" t="s">
        <v>29</v>
      </c>
      <c r="D4916" t="s">
        <v>18</v>
      </c>
      <c r="E4916" t="s">
        <v>43</v>
      </c>
      <c r="F4916">
        <v>10</v>
      </c>
      <c r="G4916">
        <v>768.63</v>
      </c>
      <c r="H4916">
        <v>0.15</v>
      </c>
      <c r="I4916" t="s">
        <v>3483</v>
      </c>
      <c r="J4916">
        <f t="shared" si="228"/>
        <v>758.63</v>
      </c>
      <c r="K4916">
        <f t="shared" si="229"/>
        <v>644.83550000000002</v>
      </c>
      <c r="L4916">
        <f t="shared" si="230"/>
        <v>189.65750000000003</v>
      </c>
    </row>
    <row r="4917" spans="1:12" x14ac:dyDescent="0.35">
      <c r="A4917" t="s">
        <v>5742</v>
      </c>
      <c r="B4917" s="1">
        <v>45194</v>
      </c>
      <c r="C4917" t="s">
        <v>50</v>
      </c>
      <c r="D4917" t="s">
        <v>11</v>
      </c>
      <c r="E4917" t="s">
        <v>43</v>
      </c>
      <c r="F4917">
        <v>7</v>
      </c>
      <c r="G4917">
        <v>239.8</v>
      </c>
      <c r="H4917">
        <v>0</v>
      </c>
      <c r="I4917" t="s">
        <v>972</v>
      </c>
      <c r="J4917">
        <f t="shared" si="228"/>
        <v>232.8</v>
      </c>
      <c r="K4917">
        <f t="shared" si="229"/>
        <v>232.8</v>
      </c>
      <c r="L4917">
        <f t="shared" si="230"/>
        <v>93.12</v>
      </c>
    </row>
    <row r="4918" spans="1:12" x14ac:dyDescent="0.35">
      <c r="A4918" t="s">
        <v>5743</v>
      </c>
      <c r="B4918" s="1">
        <v>45467</v>
      </c>
      <c r="C4918" t="s">
        <v>156</v>
      </c>
      <c r="D4918" t="s">
        <v>33</v>
      </c>
      <c r="E4918" t="s">
        <v>23</v>
      </c>
      <c r="F4918">
        <v>7</v>
      </c>
      <c r="G4918">
        <v>25.14</v>
      </c>
      <c r="H4918">
        <v>0.2</v>
      </c>
      <c r="I4918" t="s">
        <v>894</v>
      </c>
      <c r="J4918">
        <f t="shared" si="228"/>
        <v>18.14</v>
      </c>
      <c r="K4918">
        <f t="shared" si="229"/>
        <v>14.512</v>
      </c>
      <c r="L4918">
        <f t="shared" si="230"/>
        <v>3.6280000000000001</v>
      </c>
    </row>
    <row r="4919" spans="1:12" x14ac:dyDescent="0.35">
      <c r="A4919" t="s">
        <v>5744</v>
      </c>
      <c r="B4919" s="1">
        <v>45918</v>
      </c>
      <c r="C4919" t="s">
        <v>40</v>
      </c>
      <c r="D4919" t="s">
        <v>33</v>
      </c>
      <c r="E4919" t="s">
        <v>43</v>
      </c>
      <c r="F4919">
        <v>3</v>
      </c>
      <c r="G4919">
        <v>50.83</v>
      </c>
      <c r="H4919">
        <v>0.1</v>
      </c>
      <c r="I4919" t="s">
        <v>3596</v>
      </c>
      <c r="J4919">
        <f t="shared" si="228"/>
        <v>47.83</v>
      </c>
      <c r="K4919">
        <f t="shared" si="229"/>
        <v>43.046999999999997</v>
      </c>
      <c r="L4919">
        <f t="shared" si="230"/>
        <v>14.349</v>
      </c>
    </row>
    <row r="4920" spans="1:12" x14ac:dyDescent="0.35">
      <c r="A4920" t="s">
        <v>5745</v>
      </c>
      <c r="B4920" s="1">
        <v>45100</v>
      </c>
      <c r="C4920" t="s">
        <v>61</v>
      </c>
      <c r="D4920" t="s">
        <v>33</v>
      </c>
      <c r="E4920" t="s">
        <v>23</v>
      </c>
      <c r="F4920">
        <v>7</v>
      </c>
      <c r="G4920">
        <v>70.89</v>
      </c>
      <c r="H4920">
        <v>0.2</v>
      </c>
      <c r="I4920" t="s">
        <v>118</v>
      </c>
      <c r="J4920">
        <f t="shared" si="228"/>
        <v>63.89</v>
      </c>
      <c r="K4920">
        <f t="shared" si="229"/>
        <v>51.112000000000002</v>
      </c>
      <c r="L4920">
        <f t="shared" si="230"/>
        <v>12.778000000000006</v>
      </c>
    </row>
    <row r="4921" spans="1:12" x14ac:dyDescent="0.35">
      <c r="A4921" t="s">
        <v>5746</v>
      </c>
      <c r="B4921" s="1">
        <v>44893</v>
      </c>
      <c r="C4921" t="s">
        <v>50</v>
      </c>
      <c r="D4921" t="s">
        <v>11</v>
      </c>
      <c r="E4921" t="s">
        <v>23</v>
      </c>
      <c r="F4921">
        <v>10</v>
      </c>
      <c r="G4921">
        <v>253.48</v>
      </c>
      <c r="H4921">
        <v>0.15</v>
      </c>
      <c r="I4921" t="s">
        <v>527</v>
      </c>
      <c r="J4921">
        <f t="shared" si="228"/>
        <v>243.48</v>
      </c>
      <c r="K4921">
        <f t="shared" si="229"/>
        <v>206.958</v>
      </c>
      <c r="L4921">
        <f t="shared" si="230"/>
        <v>60.870000000000005</v>
      </c>
    </row>
    <row r="4922" spans="1:12" x14ac:dyDescent="0.35">
      <c r="A4922" t="s">
        <v>5747</v>
      </c>
      <c r="B4922" s="1">
        <v>45205</v>
      </c>
      <c r="C4922" t="s">
        <v>99</v>
      </c>
      <c r="D4922" t="s">
        <v>33</v>
      </c>
      <c r="E4922" t="s">
        <v>12</v>
      </c>
      <c r="F4922">
        <v>9</v>
      </c>
      <c r="G4922">
        <v>28.73</v>
      </c>
      <c r="H4922">
        <v>0.3</v>
      </c>
      <c r="I4922" t="s">
        <v>30</v>
      </c>
      <c r="J4922">
        <f t="shared" si="228"/>
        <v>19.73</v>
      </c>
      <c r="K4922">
        <f t="shared" si="229"/>
        <v>13.811</v>
      </c>
      <c r="L4922">
        <f t="shared" si="230"/>
        <v>1.9730000000000008</v>
      </c>
    </row>
    <row r="4923" spans="1:12" x14ac:dyDescent="0.35">
      <c r="A4923" t="s">
        <v>5748</v>
      </c>
      <c r="B4923" s="1">
        <v>45662</v>
      </c>
      <c r="C4923" t="s">
        <v>53</v>
      </c>
      <c r="D4923" t="s">
        <v>18</v>
      </c>
      <c r="E4923" t="s">
        <v>12</v>
      </c>
      <c r="F4923">
        <v>10</v>
      </c>
      <c r="G4923">
        <v>288.94</v>
      </c>
      <c r="H4923">
        <v>0</v>
      </c>
      <c r="I4923" t="s">
        <v>2650</v>
      </c>
      <c r="J4923">
        <f t="shared" si="228"/>
        <v>278.94</v>
      </c>
      <c r="K4923">
        <f t="shared" si="229"/>
        <v>278.94</v>
      </c>
      <c r="L4923">
        <f t="shared" si="230"/>
        <v>111.57599999999999</v>
      </c>
    </row>
    <row r="4924" spans="1:12" x14ac:dyDescent="0.35">
      <c r="A4924" t="s">
        <v>5749</v>
      </c>
      <c r="B4924" s="1">
        <v>44879</v>
      </c>
      <c r="C4924" t="s">
        <v>156</v>
      </c>
      <c r="D4924" t="s">
        <v>33</v>
      </c>
      <c r="E4924" t="s">
        <v>23</v>
      </c>
      <c r="F4924">
        <v>9</v>
      </c>
      <c r="G4924">
        <v>112.25</v>
      </c>
      <c r="H4924">
        <v>0</v>
      </c>
      <c r="I4924" t="s">
        <v>2276</v>
      </c>
      <c r="J4924">
        <f t="shared" si="228"/>
        <v>103.25</v>
      </c>
      <c r="K4924">
        <f t="shared" si="229"/>
        <v>103.25</v>
      </c>
      <c r="L4924">
        <f t="shared" si="230"/>
        <v>41.300000000000004</v>
      </c>
    </row>
    <row r="4925" spans="1:12" x14ac:dyDescent="0.35">
      <c r="A4925" t="s">
        <v>5750</v>
      </c>
      <c r="B4925" s="1">
        <v>44739</v>
      </c>
      <c r="C4925" t="s">
        <v>10</v>
      </c>
      <c r="D4925" t="s">
        <v>11</v>
      </c>
      <c r="E4925" t="s">
        <v>43</v>
      </c>
      <c r="F4925">
        <v>7</v>
      </c>
      <c r="G4925">
        <v>329.69</v>
      </c>
      <c r="H4925">
        <v>0.1</v>
      </c>
      <c r="I4925" t="s">
        <v>1000</v>
      </c>
      <c r="J4925">
        <f t="shared" si="228"/>
        <v>322.69</v>
      </c>
      <c r="K4925">
        <f t="shared" si="229"/>
        <v>290.42099999999999</v>
      </c>
      <c r="L4925">
        <f t="shared" si="230"/>
        <v>96.806999999999988</v>
      </c>
    </row>
    <row r="4926" spans="1:12" x14ac:dyDescent="0.35">
      <c r="A4926" t="s">
        <v>5751</v>
      </c>
      <c r="B4926" s="1">
        <v>45201</v>
      </c>
      <c r="C4926" t="s">
        <v>50</v>
      </c>
      <c r="D4926" t="s">
        <v>11</v>
      </c>
      <c r="E4926" t="s">
        <v>19</v>
      </c>
      <c r="F4926">
        <v>5</v>
      </c>
      <c r="G4926">
        <v>674.32</v>
      </c>
      <c r="H4926">
        <v>0.2</v>
      </c>
      <c r="I4926" t="s">
        <v>1343</v>
      </c>
      <c r="J4926">
        <f t="shared" si="228"/>
        <v>669.32</v>
      </c>
      <c r="K4926">
        <f t="shared" si="229"/>
        <v>535.45600000000002</v>
      </c>
      <c r="L4926">
        <f t="shared" si="230"/>
        <v>133.86399999999998</v>
      </c>
    </row>
    <row r="4927" spans="1:12" x14ac:dyDescent="0.35">
      <c r="A4927" t="s">
        <v>5752</v>
      </c>
      <c r="B4927" s="1">
        <v>45547</v>
      </c>
      <c r="C4927" t="s">
        <v>64</v>
      </c>
      <c r="D4927" t="s">
        <v>11</v>
      </c>
      <c r="E4927" t="s">
        <v>19</v>
      </c>
      <c r="F4927">
        <v>7</v>
      </c>
      <c r="G4927">
        <v>73.59</v>
      </c>
      <c r="H4927">
        <v>0.3</v>
      </c>
      <c r="I4927" t="s">
        <v>1281</v>
      </c>
      <c r="J4927">
        <f t="shared" si="228"/>
        <v>66.59</v>
      </c>
      <c r="K4927">
        <f t="shared" si="229"/>
        <v>46.613</v>
      </c>
      <c r="L4927">
        <f t="shared" si="230"/>
        <v>6.6589999999999989</v>
      </c>
    </row>
    <row r="4928" spans="1:12" x14ac:dyDescent="0.35">
      <c r="A4928" t="s">
        <v>5753</v>
      </c>
      <c r="B4928" s="1">
        <v>45438</v>
      </c>
      <c r="C4928" t="s">
        <v>156</v>
      </c>
      <c r="D4928" t="s">
        <v>33</v>
      </c>
      <c r="E4928" t="s">
        <v>23</v>
      </c>
      <c r="F4928">
        <v>1</v>
      </c>
      <c r="G4928">
        <v>89.89</v>
      </c>
      <c r="H4928">
        <v>0.15</v>
      </c>
      <c r="I4928" t="s">
        <v>257</v>
      </c>
      <c r="J4928">
        <f t="shared" si="228"/>
        <v>88.89</v>
      </c>
      <c r="K4928">
        <f t="shared" si="229"/>
        <v>75.5565</v>
      </c>
      <c r="L4928">
        <f t="shared" si="230"/>
        <v>22.222500000000004</v>
      </c>
    </row>
    <row r="4929" spans="1:12" x14ac:dyDescent="0.35">
      <c r="A4929" t="s">
        <v>5754</v>
      </c>
      <c r="B4929" s="1">
        <v>44636</v>
      </c>
      <c r="C4929" t="s">
        <v>29</v>
      </c>
      <c r="D4929" t="s">
        <v>18</v>
      </c>
      <c r="E4929" t="s">
        <v>19</v>
      </c>
      <c r="F4929">
        <v>1</v>
      </c>
      <c r="G4929">
        <v>936.21</v>
      </c>
      <c r="H4929">
        <v>0.15</v>
      </c>
      <c r="I4929" t="s">
        <v>3387</v>
      </c>
      <c r="J4929">
        <f t="shared" si="228"/>
        <v>935.21</v>
      </c>
      <c r="K4929">
        <f t="shared" si="229"/>
        <v>794.92849999999999</v>
      </c>
      <c r="L4929">
        <f t="shared" si="230"/>
        <v>233.80250000000001</v>
      </c>
    </row>
    <row r="4930" spans="1:12" x14ac:dyDescent="0.35">
      <c r="A4930" t="s">
        <v>5755</v>
      </c>
      <c r="B4930" s="1">
        <v>45925</v>
      </c>
      <c r="C4930" t="s">
        <v>17</v>
      </c>
      <c r="D4930" t="s">
        <v>18</v>
      </c>
      <c r="E4930" t="s">
        <v>43</v>
      </c>
      <c r="F4930">
        <v>6</v>
      </c>
      <c r="G4930">
        <v>1419.87</v>
      </c>
      <c r="H4930">
        <v>0.3</v>
      </c>
      <c r="I4930" t="s">
        <v>421</v>
      </c>
      <c r="J4930">
        <f t="shared" ref="J4930:J4993" si="231">G4930-F4930</f>
        <v>1413.87</v>
      </c>
      <c r="K4930">
        <f t="shared" ref="K4930:K4993" si="232">J4930*(1-H4930)</f>
        <v>989.70899999999983</v>
      </c>
      <c r="L4930">
        <f t="shared" ref="L4930:L4993" si="233">K4930-(J4930*0.6)</f>
        <v>141.38699999999994</v>
      </c>
    </row>
    <row r="4931" spans="1:12" x14ac:dyDescent="0.35">
      <c r="A4931" t="s">
        <v>5756</v>
      </c>
      <c r="B4931" s="1">
        <v>44758</v>
      </c>
      <c r="C4931" t="s">
        <v>61</v>
      </c>
      <c r="D4931" t="s">
        <v>33</v>
      </c>
      <c r="E4931" t="s">
        <v>43</v>
      </c>
      <c r="F4931">
        <v>7</v>
      </c>
      <c r="G4931">
        <v>23.89</v>
      </c>
      <c r="H4931">
        <v>0.3</v>
      </c>
      <c r="I4931" t="s">
        <v>2385</v>
      </c>
      <c r="J4931">
        <f t="shared" si="231"/>
        <v>16.89</v>
      </c>
      <c r="K4931">
        <f t="shared" si="232"/>
        <v>11.823</v>
      </c>
      <c r="L4931">
        <f t="shared" si="233"/>
        <v>1.6890000000000001</v>
      </c>
    </row>
    <row r="4932" spans="1:12" x14ac:dyDescent="0.35">
      <c r="A4932" t="s">
        <v>5757</v>
      </c>
      <c r="B4932" s="1">
        <v>45894</v>
      </c>
      <c r="C4932" t="s">
        <v>53</v>
      </c>
      <c r="D4932" t="s">
        <v>18</v>
      </c>
      <c r="E4932" t="s">
        <v>19</v>
      </c>
      <c r="F4932">
        <v>6</v>
      </c>
      <c r="G4932">
        <v>353.26</v>
      </c>
      <c r="H4932">
        <v>0.3</v>
      </c>
      <c r="I4932" t="s">
        <v>618</v>
      </c>
      <c r="J4932">
        <f t="shared" si="231"/>
        <v>347.26</v>
      </c>
      <c r="K4932">
        <f t="shared" si="232"/>
        <v>243.08199999999997</v>
      </c>
      <c r="L4932">
        <f t="shared" si="233"/>
        <v>34.725999999999971</v>
      </c>
    </row>
    <row r="4933" spans="1:12" x14ac:dyDescent="0.35">
      <c r="A4933" t="s">
        <v>5758</v>
      </c>
      <c r="B4933" s="1">
        <v>45943</v>
      </c>
      <c r="C4933" t="s">
        <v>26</v>
      </c>
      <c r="D4933" t="s">
        <v>18</v>
      </c>
      <c r="E4933" t="s">
        <v>12</v>
      </c>
      <c r="F4933">
        <v>1</v>
      </c>
      <c r="G4933">
        <v>798.7</v>
      </c>
      <c r="H4933">
        <v>0</v>
      </c>
      <c r="I4933" t="s">
        <v>87</v>
      </c>
      <c r="J4933">
        <f t="shared" si="231"/>
        <v>797.7</v>
      </c>
      <c r="K4933">
        <f t="shared" si="232"/>
        <v>797.7</v>
      </c>
      <c r="L4933">
        <f t="shared" si="233"/>
        <v>319.08000000000004</v>
      </c>
    </row>
    <row r="4934" spans="1:12" x14ac:dyDescent="0.35">
      <c r="A4934" t="s">
        <v>5759</v>
      </c>
      <c r="B4934" s="1">
        <v>45374</v>
      </c>
      <c r="C4934" t="s">
        <v>40</v>
      </c>
      <c r="D4934" t="s">
        <v>33</v>
      </c>
      <c r="E4934" t="s">
        <v>19</v>
      </c>
      <c r="F4934">
        <v>1</v>
      </c>
      <c r="G4934">
        <v>113.68</v>
      </c>
      <c r="H4934">
        <v>0</v>
      </c>
      <c r="I4934" t="s">
        <v>1234</v>
      </c>
      <c r="J4934">
        <f t="shared" si="231"/>
        <v>112.68</v>
      </c>
      <c r="K4934">
        <f t="shared" si="232"/>
        <v>112.68</v>
      </c>
      <c r="L4934">
        <f t="shared" si="233"/>
        <v>45.072000000000003</v>
      </c>
    </row>
    <row r="4935" spans="1:12" x14ac:dyDescent="0.35">
      <c r="A4935" t="s">
        <v>5760</v>
      </c>
      <c r="B4935" s="1">
        <v>44696</v>
      </c>
      <c r="C4935" t="s">
        <v>50</v>
      </c>
      <c r="D4935" t="s">
        <v>11</v>
      </c>
      <c r="E4935" t="s">
        <v>19</v>
      </c>
      <c r="F4935">
        <v>4</v>
      </c>
      <c r="G4935">
        <v>551.71</v>
      </c>
      <c r="H4935">
        <v>0.1</v>
      </c>
      <c r="I4935" t="s">
        <v>996</v>
      </c>
      <c r="J4935">
        <f t="shared" si="231"/>
        <v>547.71</v>
      </c>
      <c r="K4935">
        <f t="shared" si="232"/>
        <v>492.93900000000002</v>
      </c>
      <c r="L4935">
        <f t="shared" si="233"/>
        <v>164.31299999999999</v>
      </c>
    </row>
    <row r="4936" spans="1:12" x14ac:dyDescent="0.35">
      <c r="A4936" t="s">
        <v>5761</v>
      </c>
      <c r="B4936" s="1">
        <v>44630</v>
      </c>
      <c r="C4936" t="s">
        <v>50</v>
      </c>
      <c r="D4936" t="s">
        <v>11</v>
      </c>
      <c r="E4936" t="s">
        <v>43</v>
      </c>
      <c r="F4936">
        <v>3</v>
      </c>
      <c r="G4936">
        <v>160.77000000000001</v>
      </c>
      <c r="H4936">
        <v>0.15</v>
      </c>
      <c r="I4936" t="s">
        <v>167</v>
      </c>
      <c r="J4936">
        <f t="shared" si="231"/>
        <v>157.77000000000001</v>
      </c>
      <c r="K4936">
        <f t="shared" si="232"/>
        <v>134.1045</v>
      </c>
      <c r="L4936">
        <f t="shared" si="233"/>
        <v>39.442499999999995</v>
      </c>
    </row>
    <row r="4937" spans="1:12" x14ac:dyDescent="0.35">
      <c r="A4937" t="s">
        <v>5762</v>
      </c>
      <c r="B4937" s="1">
        <v>45197</v>
      </c>
      <c r="C4937" t="s">
        <v>17</v>
      </c>
      <c r="D4937" t="s">
        <v>18</v>
      </c>
      <c r="E4937" t="s">
        <v>23</v>
      </c>
      <c r="F4937">
        <v>6</v>
      </c>
      <c r="G4937">
        <v>296.20999999999998</v>
      </c>
      <c r="H4937">
        <v>0.15</v>
      </c>
      <c r="I4937" t="s">
        <v>1354</v>
      </c>
      <c r="J4937">
        <f t="shared" si="231"/>
        <v>290.20999999999998</v>
      </c>
      <c r="K4937">
        <f t="shared" si="232"/>
        <v>246.67849999999999</v>
      </c>
      <c r="L4937">
        <f t="shared" si="233"/>
        <v>72.552500000000009</v>
      </c>
    </row>
    <row r="4938" spans="1:12" x14ac:dyDescent="0.35">
      <c r="A4938" t="s">
        <v>5763</v>
      </c>
      <c r="B4938" s="1">
        <v>45217</v>
      </c>
      <c r="C4938" t="s">
        <v>64</v>
      </c>
      <c r="D4938" t="s">
        <v>11</v>
      </c>
      <c r="E4938" t="s">
        <v>23</v>
      </c>
      <c r="F4938">
        <v>8</v>
      </c>
      <c r="G4938">
        <v>553.92999999999995</v>
      </c>
      <c r="H4938">
        <v>0.1</v>
      </c>
      <c r="I4938" t="s">
        <v>381</v>
      </c>
      <c r="J4938">
        <f t="shared" si="231"/>
        <v>545.92999999999995</v>
      </c>
      <c r="K4938">
        <f t="shared" si="232"/>
        <v>491.33699999999999</v>
      </c>
      <c r="L4938">
        <f t="shared" si="233"/>
        <v>163.77900000000005</v>
      </c>
    </row>
    <row r="4939" spans="1:12" x14ac:dyDescent="0.35">
      <c r="A4939" t="s">
        <v>5764</v>
      </c>
      <c r="B4939" s="1">
        <v>44592</v>
      </c>
      <c r="C4939" t="s">
        <v>64</v>
      </c>
      <c r="D4939" t="s">
        <v>11</v>
      </c>
      <c r="E4939" t="s">
        <v>43</v>
      </c>
      <c r="F4939">
        <v>4</v>
      </c>
      <c r="G4939">
        <v>587.79</v>
      </c>
      <c r="H4939">
        <v>0.2</v>
      </c>
      <c r="I4939" t="s">
        <v>264</v>
      </c>
      <c r="J4939">
        <f t="shared" si="231"/>
        <v>583.79</v>
      </c>
      <c r="K4939">
        <f t="shared" si="232"/>
        <v>467.03199999999998</v>
      </c>
      <c r="L4939">
        <f t="shared" si="233"/>
        <v>116.75800000000004</v>
      </c>
    </row>
    <row r="4940" spans="1:12" x14ac:dyDescent="0.35">
      <c r="A4940" t="s">
        <v>5765</v>
      </c>
      <c r="B4940" s="1">
        <v>45297</v>
      </c>
      <c r="C4940" t="s">
        <v>26</v>
      </c>
      <c r="D4940" t="s">
        <v>18</v>
      </c>
      <c r="E4940" t="s">
        <v>43</v>
      </c>
      <c r="F4940">
        <v>10</v>
      </c>
      <c r="G4940">
        <v>1404.79</v>
      </c>
      <c r="H4940">
        <v>0</v>
      </c>
      <c r="I4940" t="s">
        <v>460</v>
      </c>
      <c r="J4940">
        <f t="shared" si="231"/>
        <v>1394.79</v>
      </c>
      <c r="K4940">
        <f t="shared" si="232"/>
        <v>1394.79</v>
      </c>
      <c r="L4940">
        <f t="shared" si="233"/>
        <v>557.91600000000005</v>
      </c>
    </row>
    <row r="4941" spans="1:12" x14ac:dyDescent="0.35">
      <c r="A4941" t="s">
        <v>5766</v>
      </c>
      <c r="B4941" s="1">
        <v>44704</v>
      </c>
      <c r="C4941" t="s">
        <v>17</v>
      </c>
      <c r="D4941" t="s">
        <v>18</v>
      </c>
      <c r="E4941" t="s">
        <v>43</v>
      </c>
      <c r="F4941">
        <v>3</v>
      </c>
      <c r="G4941">
        <v>1447.16</v>
      </c>
      <c r="H4941">
        <v>0.2</v>
      </c>
      <c r="I4941" t="s">
        <v>2635</v>
      </c>
      <c r="J4941">
        <f t="shared" si="231"/>
        <v>1444.16</v>
      </c>
      <c r="K4941">
        <f t="shared" si="232"/>
        <v>1155.3280000000002</v>
      </c>
      <c r="L4941">
        <f t="shared" si="233"/>
        <v>288.83200000000022</v>
      </c>
    </row>
    <row r="4942" spans="1:12" x14ac:dyDescent="0.35">
      <c r="A4942" t="s">
        <v>5767</v>
      </c>
      <c r="B4942" s="1">
        <v>45029</v>
      </c>
      <c r="C4942" t="s">
        <v>22</v>
      </c>
      <c r="D4942" t="s">
        <v>11</v>
      </c>
      <c r="E4942" t="s">
        <v>23</v>
      </c>
      <c r="F4942">
        <v>5</v>
      </c>
      <c r="G4942">
        <v>596.4</v>
      </c>
      <c r="H4942">
        <v>0</v>
      </c>
      <c r="I4942" t="s">
        <v>1328</v>
      </c>
      <c r="J4942">
        <f t="shared" si="231"/>
        <v>591.4</v>
      </c>
      <c r="K4942">
        <f t="shared" si="232"/>
        <v>591.4</v>
      </c>
      <c r="L4942">
        <f t="shared" si="233"/>
        <v>236.56</v>
      </c>
    </row>
    <row r="4943" spans="1:12" x14ac:dyDescent="0.35">
      <c r="A4943" t="s">
        <v>5768</v>
      </c>
      <c r="B4943" s="1">
        <v>44836</v>
      </c>
      <c r="C4943" t="s">
        <v>26</v>
      </c>
      <c r="D4943" t="s">
        <v>18</v>
      </c>
      <c r="E4943" t="s">
        <v>23</v>
      </c>
      <c r="F4943">
        <v>5</v>
      </c>
      <c r="G4943">
        <v>512.88</v>
      </c>
      <c r="H4943">
        <v>0.1</v>
      </c>
      <c r="I4943" t="s">
        <v>238</v>
      </c>
      <c r="J4943">
        <f t="shared" si="231"/>
        <v>507.88</v>
      </c>
      <c r="K4943">
        <f t="shared" si="232"/>
        <v>457.09199999999998</v>
      </c>
      <c r="L4943">
        <f t="shared" si="233"/>
        <v>152.36399999999998</v>
      </c>
    </row>
    <row r="4944" spans="1:12" x14ac:dyDescent="0.35">
      <c r="A4944" t="s">
        <v>5769</v>
      </c>
      <c r="B4944" s="1">
        <v>44859</v>
      </c>
      <c r="C4944" t="s">
        <v>17</v>
      </c>
      <c r="D4944" t="s">
        <v>18</v>
      </c>
      <c r="E4944" t="s">
        <v>43</v>
      </c>
      <c r="F4944">
        <v>8</v>
      </c>
      <c r="G4944">
        <v>835.42</v>
      </c>
      <c r="H4944">
        <v>0.15</v>
      </c>
      <c r="I4944" t="s">
        <v>706</v>
      </c>
      <c r="J4944">
        <f t="shared" si="231"/>
        <v>827.42</v>
      </c>
      <c r="K4944">
        <f t="shared" si="232"/>
        <v>703.3069999999999</v>
      </c>
      <c r="L4944">
        <f t="shared" si="233"/>
        <v>206.85499999999996</v>
      </c>
    </row>
    <row r="4945" spans="1:12" x14ac:dyDescent="0.35">
      <c r="A4945" t="s">
        <v>5770</v>
      </c>
      <c r="B4945" s="1">
        <v>44672</v>
      </c>
      <c r="C4945" t="s">
        <v>78</v>
      </c>
      <c r="D4945" t="s">
        <v>33</v>
      </c>
      <c r="E4945" t="s">
        <v>23</v>
      </c>
      <c r="F4945">
        <v>3</v>
      </c>
      <c r="G4945">
        <v>42.97</v>
      </c>
      <c r="H4945">
        <v>0.3</v>
      </c>
      <c r="I4945" t="s">
        <v>972</v>
      </c>
      <c r="J4945">
        <f t="shared" si="231"/>
        <v>39.97</v>
      </c>
      <c r="K4945">
        <f t="shared" si="232"/>
        <v>27.978999999999999</v>
      </c>
      <c r="L4945">
        <f t="shared" si="233"/>
        <v>3.9969999999999999</v>
      </c>
    </row>
    <row r="4946" spans="1:12" x14ac:dyDescent="0.35">
      <c r="A4946" t="s">
        <v>5771</v>
      </c>
      <c r="B4946" s="1">
        <v>45123</v>
      </c>
      <c r="C4946" t="s">
        <v>26</v>
      </c>
      <c r="D4946" t="s">
        <v>18</v>
      </c>
      <c r="E4946" t="s">
        <v>12</v>
      </c>
      <c r="F4946">
        <v>9</v>
      </c>
      <c r="G4946">
        <v>395.52</v>
      </c>
      <c r="H4946">
        <v>0.1</v>
      </c>
      <c r="I4946" t="s">
        <v>627</v>
      </c>
      <c r="J4946">
        <f t="shared" si="231"/>
        <v>386.52</v>
      </c>
      <c r="K4946">
        <f t="shared" si="232"/>
        <v>347.86799999999999</v>
      </c>
      <c r="L4946">
        <f t="shared" si="233"/>
        <v>115.95600000000002</v>
      </c>
    </row>
    <row r="4947" spans="1:12" x14ac:dyDescent="0.35">
      <c r="A4947" t="s">
        <v>5772</v>
      </c>
      <c r="B4947" s="1">
        <v>45484</v>
      </c>
      <c r="C4947" t="s">
        <v>29</v>
      </c>
      <c r="D4947" t="s">
        <v>18</v>
      </c>
      <c r="E4947" t="s">
        <v>19</v>
      </c>
      <c r="F4947">
        <v>1</v>
      </c>
      <c r="G4947">
        <v>935.01</v>
      </c>
      <c r="H4947">
        <v>0.15</v>
      </c>
      <c r="I4947" t="s">
        <v>919</v>
      </c>
      <c r="J4947">
        <f t="shared" si="231"/>
        <v>934.01</v>
      </c>
      <c r="K4947">
        <f t="shared" si="232"/>
        <v>793.9085</v>
      </c>
      <c r="L4947">
        <f t="shared" si="233"/>
        <v>233.50250000000005</v>
      </c>
    </row>
    <row r="4948" spans="1:12" x14ac:dyDescent="0.35">
      <c r="A4948" t="s">
        <v>5773</v>
      </c>
      <c r="B4948" s="1">
        <v>44917</v>
      </c>
      <c r="C4948" t="s">
        <v>53</v>
      </c>
      <c r="D4948" t="s">
        <v>18</v>
      </c>
      <c r="E4948" t="s">
        <v>12</v>
      </c>
      <c r="F4948">
        <v>2</v>
      </c>
      <c r="G4948">
        <v>630.98</v>
      </c>
      <c r="H4948">
        <v>0.1</v>
      </c>
      <c r="I4948" t="s">
        <v>276</v>
      </c>
      <c r="J4948">
        <f t="shared" si="231"/>
        <v>628.98</v>
      </c>
      <c r="K4948">
        <f t="shared" si="232"/>
        <v>566.08199999999999</v>
      </c>
      <c r="L4948">
        <f t="shared" si="233"/>
        <v>188.69400000000002</v>
      </c>
    </row>
    <row r="4949" spans="1:12" x14ac:dyDescent="0.35">
      <c r="A4949" t="s">
        <v>5774</v>
      </c>
      <c r="B4949" s="1">
        <v>45591</v>
      </c>
      <c r="C4949" t="s">
        <v>50</v>
      </c>
      <c r="D4949" t="s">
        <v>11</v>
      </c>
      <c r="E4949" t="s">
        <v>43</v>
      </c>
      <c r="F4949">
        <v>9</v>
      </c>
      <c r="G4949">
        <v>311.49</v>
      </c>
      <c r="H4949">
        <v>0.2</v>
      </c>
      <c r="I4949" t="s">
        <v>1218</v>
      </c>
      <c r="J4949">
        <f t="shared" si="231"/>
        <v>302.49</v>
      </c>
      <c r="K4949">
        <f t="shared" si="232"/>
        <v>241.99200000000002</v>
      </c>
      <c r="L4949">
        <f t="shared" si="233"/>
        <v>60.498000000000019</v>
      </c>
    </row>
    <row r="4950" spans="1:12" x14ac:dyDescent="0.35">
      <c r="A4950" t="s">
        <v>5775</v>
      </c>
      <c r="B4950" s="1">
        <v>44930</v>
      </c>
      <c r="C4950" t="s">
        <v>61</v>
      </c>
      <c r="D4950" t="s">
        <v>33</v>
      </c>
      <c r="E4950" t="s">
        <v>19</v>
      </c>
      <c r="F4950">
        <v>1</v>
      </c>
      <c r="G4950">
        <v>54.65</v>
      </c>
      <c r="H4950">
        <v>0.1</v>
      </c>
      <c r="I4950" t="s">
        <v>2461</v>
      </c>
      <c r="J4950">
        <f t="shared" si="231"/>
        <v>53.65</v>
      </c>
      <c r="K4950">
        <f t="shared" si="232"/>
        <v>48.284999999999997</v>
      </c>
      <c r="L4950">
        <f t="shared" si="233"/>
        <v>16.094999999999999</v>
      </c>
    </row>
    <row r="4951" spans="1:12" x14ac:dyDescent="0.35">
      <c r="A4951" t="s">
        <v>5776</v>
      </c>
      <c r="B4951" s="1">
        <v>45644</v>
      </c>
      <c r="C4951" t="s">
        <v>17</v>
      </c>
      <c r="D4951" t="s">
        <v>18</v>
      </c>
      <c r="E4951" t="s">
        <v>12</v>
      </c>
      <c r="F4951">
        <v>5</v>
      </c>
      <c r="G4951">
        <v>1049.97</v>
      </c>
      <c r="H4951">
        <v>0.1</v>
      </c>
      <c r="I4951" t="s">
        <v>3676</v>
      </c>
      <c r="J4951">
        <f t="shared" si="231"/>
        <v>1044.97</v>
      </c>
      <c r="K4951">
        <f t="shared" si="232"/>
        <v>940.47300000000007</v>
      </c>
      <c r="L4951">
        <f t="shared" si="233"/>
        <v>313.4910000000001</v>
      </c>
    </row>
    <row r="4952" spans="1:12" x14ac:dyDescent="0.35">
      <c r="A4952" t="s">
        <v>5777</v>
      </c>
      <c r="B4952" s="1">
        <v>45894</v>
      </c>
      <c r="C4952" t="s">
        <v>10</v>
      </c>
      <c r="D4952" t="s">
        <v>11</v>
      </c>
      <c r="E4952" t="s">
        <v>43</v>
      </c>
      <c r="F4952">
        <v>4</v>
      </c>
      <c r="G4952">
        <v>739.34</v>
      </c>
      <c r="H4952">
        <v>0.1</v>
      </c>
      <c r="I4952" t="s">
        <v>5778</v>
      </c>
      <c r="J4952">
        <f t="shared" si="231"/>
        <v>735.34</v>
      </c>
      <c r="K4952">
        <f t="shared" si="232"/>
        <v>661.80600000000004</v>
      </c>
      <c r="L4952">
        <f t="shared" si="233"/>
        <v>220.60200000000003</v>
      </c>
    </row>
    <row r="4953" spans="1:12" x14ac:dyDescent="0.35">
      <c r="A4953" t="s">
        <v>5779</v>
      </c>
      <c r="B4953" s="1">
        <v>44616</v>
      </c>
      <c r="C4953" t="s">
        <v>29</v>
      </c>
      <c r="D4953" t="s">
        <v>18</v>
      </c>
      <c r="E4953" t="s">
        <v>23</v>
      </c>
      <c r="F4953">
        <v>4</v>
      </c>
      <c r="G4953">
        <v>199.56</v>
      </c>
      <c r="H4953">
        <v>0.3</v>
      </c>
      <c r="I4953" t="s">
        <v>57</v>
      </c>
      <c r="J4953">
        <f t="shared" si="231"/>
        <v>195.56</v>
      </c>
      <c r="K4953">
        <f t="shared" si="232"/>
        <v>136.892</v>
      </c>
      <c r="L4953">
        <f t="shared" si="233"/>
        <v>19.555999999999997</v>
      </c>
    </row>
    <row r="4954" spans="1:12" x14ac:dyDescent="0.35">
      <c r="A4954" t="s">
        <v>5780</v>
      </c>
      <c r="B4954" s="1">
        <v>45890</v>
      </c>
      <c r="C4954" t="s">
        <v>71</v>
      </c>
      <c r="D4954" t="s">
        <v>33</v>
      </c>
      <c r="E4954" t="s">
        <v>43</v>
      </c>
      <c r="F4954">
        <v>8</v>
      </c>
      <c r="G4954">
        <v>83.28</v>
      </c>
      <c r="H4954">
        <v>0.3</v>
      </c>
      <c r="I4954" t="s">
        <v>1931</v>
      </c>
      <c r="J4954">
        <f t="shared" si="231"/>
        <v>75.28</v>
      </c>
      <c r="K4954">
        <f t="shared" si="232"/>
        <v>52.695999999999998</v>
      </c>
      <c r="L4954">
        <f t="shared" si="233"/>
        <v>7.5279999999999987</v>
      </c>
    </row>
    <row r="4955" spans="1:12" x14ac:dyDescent="0.35">
      <c r="A4955" t="s">
        <v>5781</v>
      </c>
      <c r="B4955" s="1">
        <v>44604</v>
      </c>
      <c r="C4955" t="s">
        <v>26</v>
      </c>
      <c r="D4955" t="s">
        <v>18</v>
      </c>
      <c r="E4955" t="s">
        <v>12</v>
      </c>
      <c r="F4955">
        <v>2</v>
      </c>
      <c r="G4955">
        <v>318.47000000000003</v>
      </c>
      <c r="H4955">
        <v>0</v>
      </c>
      <c r="I4955" t="s">
        <v>565</v>
      </c>
      <c r="J4955">
        <f t="shared" si="231"/>
        <v>316.47000000000003</v>
      </c>
      <c r="K4955">
        <f t="shared" si="232"/>
        <v>316.47000000000003</v>
      </c>
      <c r="L4955">
        <f t="shared" si="233"/>
        <v>126.58800000000002</v>
      </c>
    </row>
    <row r="4956" spans="1:12" x14ac:dyDescent="0.35">
      <c r="A4956" t="s">
        <v>5782</v>
      </c>
      <c r="B4956" s="1">
        <v>44708</v>
      </c>
      <c r="C4956" t="s">
        <v>50</v>
      </c>
      <c r="D4956" t="s">
        <v>11</v>
      </c>
      <c r="E4956" t="s">
        <v>43</v>
      </c>
      <c r="F4956">
        <v>3</v>
      </c>
      <c r="G4956">
        <v>121</v>
      </c>
      <c r="H4956">
        <v>0.3</v>
      </c>
      <c r="I4956" t="s">
        <v>129</v>
      </c>
      <c r="J4956">
        <f t="shared" si="231"/>
        <v>118</v>
      </c>
      <c r="K4956">
        <f t="shared" si="232"/>
        <v>82.6</v>
      </c>
      <c r="L4956">
        <f t="shared" si="233"/>
        <v>11.799999999999997</v>
      </c>
    </row>
    <row r="4957" spans="1:12" x14ac:dyDescent="0.35">
      <c r="A4957" t="s">
        <v>5783</v>
      </c>
      <c r="B4957" s="1">
        <v>45086</v>
      </c>
      <c r="C4957" t="s">
        <v>78</v>
      </c>
      <c r="D4957" t="s">
        <v>33</v>
      </c>
      <c r="E4957" t="s">
        <v>12</v>
      </c>
      <c r="F4957">
        <v>8</v>
      </c>
      <c r="G4957">
        <v>97.17</v>
      </c>
      <c r="H4957">
        <v>0.15</v>
      </c>
      <c r="I4957" t="s">
        <v>1154</v>
      </c>
      <c r="J4957">
        <f t="shared" si="231"/>
        <v>89.17</v>
      </c>
      <c r="K4957">
        <f t="shared" si="232"/>
        <v>75.794499999999999</v>
      </c>
      <c r="L4957">
        <f t="shared" si="233"/>
        <v>22.292499999999997</v>
      </c>
    </row>
    <row r="4958" spans="1:12" x14ac:dyDescent="0.35">
      <c r="A4958" t="s">
        <v>5784</v>
      </c>
      <c r="B4958" s="1">
        <v>45319</v>
      </c>
      <c r="C4958" t="s">
        <v>50</v>
      </c>
      <c r="D4958" t="s">
        <v>11</v>
      </c>
      <c r="E4958" t="s">
        <v>19</v>
      </c>
      <c r="F4958">
        <v>10</v>
      </c>
      <c r="G4958">
        <v>328.27</v>
      </c>
      <c r="H4958">
        <v>0.3</v>
      </c>
      <c r="I4958" t="s">
        <v>451</v>
      </c>
      <c r="J4958">
        <f t="shared" si="231"/>
        <v>318.27</v>
      </c>
      <c r="K4958">
        <f t="shared" si="232"/>
        <v>222.78899999999999</v>
      </c>
      <c r="L4958">
        <f t="shared" si="233"/>
        <v>31.826999999999998</v>
      </c>
    </row>
    <row r="4959" spans="1:12" x14ac:dyDescent="0.35">
      <c r="A4959" t="s">
        <v>5785</v>
      </c>
      <c r="B4959" s="1">
        <v>45385</v>
      </c>
      <c r="C4959" t="s">
        <v>50</v>
      </c>
      <c r="D4959" t="s">
        <v>11</v>
      </c>
      <c r="E4959" t="s">
        <v>12</v>
      </c>
      <c r="F4959">
        <v>3</v>
      </c>
      <c r="G4959">
        <v>382.84</v>
      </c>
      <c r="H4959">
        <v>0</v>
      </c>
      <c r="I4959" t="s">
        <v>1339</v>
      </c>
      <c r="J4959">
        <f t="shared" si="231"/>
        <v>379.84</v>
      </c>
      <c r="K4959">
        <f t="shared" si="232"/>
        <v>379.84</v>
      </c>
      <c r="L4959">
        <f t="shared" si="233"/>
        <v>151.93600000000001</v>
      </c>
    </row>
    <row r="4960" spans="1:12" x14ac:dyDescent="0.35">
      <c r="A4960" t="s">
        <v>5786</v>
      </c>
      <c r="B4960" s="1">
        <v>45437</v>
      </c>
      <c r="C4960" t="s">
        <v>78</v>
      </c>
      <c r="D4960" t="s">
        <v>33</v>
      </c>
      <c r="E4960" t="s">
        <v>12</v>
      </c>
      <c r="F4960">
        <v>1</v>
      </c>
      <c r="G4960">
        <v>143.88</v>
      </c>
      <c r="H4960">
        <v>0.15</v>
      </c>
      <c r="I4960" t="s">
        <v>1989</v>
      </c>
      <c r="J4960">
        <f t="shared" si="231"/>
        <v>142.88</v>
      </c>
      <c r="K4960">
        <f t="shared" si="232"/>
        <v>121.44799999999999</v>
      </c>
      <c r="L4960">
        <f t="shared" si="233"/>
        <v>35.72</v>
      </c>
    </row>
    <row r="4961" spans="1:12" x14ac:dyDescent="0.35">
      <c r="A4961" t="s">
        <v>5787</v>
      </c>
      <c r="B4961" s="1">
        <v>45567</v>
      </c>
      <c r="C4961" t="s">
        <v>50</v>
      </c>
      <c r="D4961" t="s">
        <v>11</v>
      </c>
      <c r="E4961" t="s">
        <v>12</v>
      </c>
      <c r="F4961">
        <v>8</v>
      </c>
      <c r="G4961">
        <v>503.2</v>
      </c>
      <c r="H4961">
        <v>0.2</v>
      </c>
      <c r="I4961" t="s">
        <v>978</v>
      </c>
      <c r="J4961">
        <f t="shared" si="231"/>
        <v>495.2</v>
      </c>
      <c r="K4961">
        <f t="shared" si="232"/>
        <v>396.16</v>
      </c>
      <c r="L4961">
        <f t="shared" si="233"/>
        <v>99.04000000000002</v>
      </c>
    </row>
    <row r="4962" spans="1:12" x14ac:dyDescent="0.35">
      <c r="A4962" t="s">
        <v>5788</v>
      </c>
      <c r="B4962" s="1">
        <v>45235</v>
      </c>
      <c r="C4962" t="s">
        <v>10</v>
      </c>
      <c r="D4962" t="s">
        <v>11</v>
      </c>
      <c r="E4962" t="s">
        <v>23</v>
      </c>
      <c r="F4962">
        <v>4</v>
      </c>
      <c r="G4962">
        <v>341.6</v>
      </c>
      <c r="H4962">
        <v>0</v>
      </c>
      <c r="I4962" t="s">
        <v>2589</v>
      </c>
      <c r="J4962">
        <f t="shared" si="231"/>
        <v>337.6</v>
      </c>
      <c r="K4962">
        <f t="shared" si="232"/>
        <v>337.6</v>
      </c>
      <c r="L4962">
        <f t="shared" si="233"/>
        <v>135.04000000000002</v>
      </c>
    </row>
    <row r="4963" spans="1:12" x14ac:dyDescent="0.35">
      <c r="A4963" t="s">
        <v>5789</v>
      </c>
      <c r="B4963" s="1">
        <v>45129</v>
      </c>
      <c r="C4963" t="s">
        <v>99</v>
      </c>
      <c r="D4963" t="s">
        <v>33</v>
      </c>
      <c r="E4963" t="s">
        <v>12</v>
      </c>
      <c r="F4963">
        <v>9</v>
      </c>
      <c r="G4963">
        <v>137.6</v>
      </c>
      <c r="H4963">
        <v>0.15</v>
      </c>
      <c r="I4963" t="s">
        <v>2953</v>
      </c>
      <c r="J4963">
        <f t="shared" si="231"/>
        <v>128.6</v>
      </c>
      <c r="K4963">
        <f t="shared" si="232"/>
        <v>109.30999999999999</v>
      </c>
      <c r="L4963">
        <f t="shared" si="233"/>
        <v>32.149999999999991</v>
      </c>
    </row>
    <row r="4964" spans="1:12" x14ac:dyDescent="0.35">
      <c r="A4964" t="s">
        <v>5790</v>
      </c>
      <c r="B4964" s="1">
        <v>44901</v>
      </c>
      <c r="C4964" t="s">
        <v>141</v>
      </c>
      <c r="D4964" t="s">
        <v>33</v>
      </c>
      <c r="E4964" t="s">
        <v>19</v>
      </c>
      <c r="F4964">
        <v>2</v>
      </c>
      <c r="G4964">
        <v>65.81</v>
      </c>
      <c r="H4964">
        <v>0.1</v>
      </c>
      <c r="I4964" t="s">
        <v>573</v>
      </c>
      <c r="J4964">
        <f t="shared" si="231"/>
        <v>63.81</v>
      </c>
      <c r="K4964">
        <f t="shared" si="232"/>
        <v>57.429000000000002</v>
      </c>
      <c r="L4964">
        <f t="shared" si="233"/>
        <v>19.143000000000001</v>
      </c>
    </row>
    <row r="4965" spans="1:12" x14ac:dyDescent="0.35">
      <c r="A4965" t="s">
        <v>5791</v>
      </c>
      <c r="B4965" s="1">
        <v>45744</v>
      </c>
      <c r="C4965" t="s">
        <v>141</v>
      </c>
      <c r="D4965" t="s">
        <v>33</v>
      </c>
      <c r="E4965" t="s">
        <v>23</v>
      </c>
      <c r="F4965">
        <v>5</v>
      </c>
      <c r="G4965">
        <v>69.72</v>
      </c>
      <c r="H4965">
        <v>0.2</v>
      </c>
      <c r="I4965" t="s">
        <v>646</v>
      </c>
      <c r="J4965">
        <f t="shared" si="231"/>
        <v>64.72</v>
      </c>
      <c r="K4965">
        <f t="shared" si="232"/>
        <v>51.776000000000003</v>
      </c>
      <c r="L4965">
        <f t="shared" si="233"/>
        <v>12.944000000000003</v>
      </c>
    </row>
    <row r="4966" spans="1:12" x14ac:dyDescent="0.35">
      <c r="A4966" t="s">
        <v>5792</v>
      </c>
      <c r="B4966" s="1">
        <v>45301</v>
      </c>
      <c r="C4966" t="s">
        <v>17</v>
      </c>
      <c r="D4966" t="s">
        <v>18</v>
      </c>
      <c r="E4966" t="s">
        <v>12</v>
      </c>
      <c r="F4966">
        <v>4</v>
      </c>
      <c r="G4966">
        <v>1445.66</v>
      </c>
      <c r="H4966">
        <v>0</v>
      </c>
      <c r="I4966" t="s">
        <v>2203</v>
      </c>
      <c r="J4966">
        <f t="shared" si="231"/>
        <v>1441.66</v>
      </c>
      <c r="K4966">
        <f t="shared" si="232"/>
        <v>1441.66</v>
      </c>
      <c r="L4966">
        <f t="shared" si="233"/>
        <v>576.6640000000001</v>
      </c>
    </row>
    <row r="4967" spans="1:12" x14ac:dyDescent="0.35">
      <c r="A4967" t="s">
        <v>5793</v>
      </c>
      <c r="B4967" s="1">
        <v>45028</v>
      </c>
      <c r="C4967" t="s">
        <v>10</v>
      </c>
      <c r="D4967" t="s">
        <v>11</v>
      </c>
      <c r="E4967" t="s">
        <v>43</v>
      </c>
      <c r="F4967">
        <v>8</v>
      </c>
      <c r="G4967">
        <v>297.10000000000002</v>
      </c>
      <c r="H4967">
        <v>0.15</v>
      </c>
      <c r="I4967" t="s">
        <v>957</v>
      </c>
      <c r="J4967">
        <f t="shared" si="231"/>
        <v>289.10000000000002</v>
      </c>
      <c r="K4967">
        <f t="shared" si="232"/>
        <v>245.73500000000001</v>
      </c>
      <c r="L4967">
        <f t="shared" si="233"/>
        <v>72.275000000000006</v>
      </c>
    </row>
    <row r="4968" spans="1:12" x14ac:dyDescent="0.35">
      <c r="A4968" t="s">
        <v>5794</v>
      </c>
      <c r="B4968" s="1">
        <v>44756</v>
      </c>
      <c r="C4968" t="s">
        <v>40</v>
      </c>
      <c r="D4968" t="s">
        <v>33</v>
      </c>
      <c r="E4968" t="s">
        <v>43</v>
      </c>
      <c r="F4968">
        <v>1</v>
      </c>
      <c r="G4968">
        <v>25.66</v>
      </c>
      <c r="H4968">
        <v>0</v>
      </c>
      <c r="I4968" t="s">
        <v>159</v>
      </c>
      <c r="J4968">
        <f t="shared" si="231"/>
        <v>24.66</v>
      </c>
      <c r="K4968">
        <f t="shared" si="232"/>
        <v>24.66</v>
      </c>
      <c r="L4968">
        <f t="shared" si="233"/>
        <v>9.8640000000000008</v>
      </c>
    </row>
    <row r="4969" spans="1:12" x14ac:dyDescent="0.35">
      <c r="A4969" t="s">
        <v>5795</v>
      </c>
      <c r="B4969" s="1">
        <v>45583</v>
      </c>
      <c r="C4969" t="s">
        <v>26</v>
      </c>
      <c r="D4969" t="s">
        <v>18</v>
      </c>
      <c r="E4969" t="s">
        <v>43</v>
      </c>
      <c r="F4969">
        <v>10</v>
      </c>
      <c r="G4969">
        <v>1179.56</v>
      </c>
      <c r="H4969">
        <v>0.1</v>
      </c>
      <c r="I4969" t="s">
        <v>5796</v>
      </c>
      <c r="J4969">
        <f t="shared" si="231"/>
        <v>1169.56</v>
      </c>
      <c r="K4969">
        <f t="shared" si="232"/>
        <v>1052.604</v>
      </c>
      <c r="L4969">
        <f t="shared" si="233"/>
        <v>350.86800000000005</v>
      </c>
    </row>
    <row r="4970" spans="1:12" x14ac:dyDescent="0.35">
      <c r="A4970" t="s">
        <v>5797</v>
      </c>
      <c r="B4970" s="1">
        <v>44572</v>
      </c>
      <c r="C4970" t="s">
        <v>99</v>
      </c>
      <c r="D4970" t="s">
        <v>33</v>
      </c>
      <c r="E4970" t="s">
        <v>12</v>
      </c>
      <c r="F4970">
        <v>6</v>
      </c>
      <c r="G4970">
        <v>37.96</v>
      </c>
      <c r="H4970">
        <v>0.3</v>
      </c>
      <c r="I4970" t="s">
        <v>540</v>
      </c>
      <c r="J4970">
        <f t="shared" si="231"/>
        <v>31.96</v>
      </c>
      <c r="K4970">
        <f t="shared" si="232"/>
        <v>22.372</v>
      </c>
      <c r="L4970">
        <f t="shared" si="233"/>
        <v>3.1960000000000015</v>
      </c>
    </row>
    <row r="4971" spans="1:12" x14ac:dyDescent="0.35">
      <c r="A4971" t="s">
        <v>5798</v>
      </c>
      <c r="B4971" s="1">
        <v>44757</v>
      </c>
      <c r="C4971" t="s">
        <v>29</v>
      </c>
      <c r="D4971" t="s">
        <v>18</v>
      </c>
      <c r="E4971" t="s">
        <v>43</v>
      </c>
      <c r="F4971">
        <v>4</v>
      </c>
      <c r="G4971">
        <v>1341.97</v>
      </c>
      <c r="H4971">
        <v>0.15</v>
      </c>
      <c r="I4971" t="s">
        <v>2412</v>
      </c>
      <c r="J4971">
        <f t="shared" si="231"/>
        <v>1337.97</v>
      </c>
      <c r="K4971">
        <f t="shared" si="232"/>
        <v>1137.2745</v>
      </c>
      <c r="L4971">
        <f t="shared" si="233"/>
        <v>334.49249999999995</v>
      </c>
    </row>
    <row r="4972" spans="1:12" x14ac:dyDescent="0.35">
      <c r="A4972" t="s">
        <v>5799</v>
      </c>
      <c r="B4972" s="1">
        <v>45701</v>
      </c>
      <c r="C4972" t="s">
        <v>141</v>
      </c>
      <c r="D4972" t="s">
        <v>33</v>
      </c>
      <c r="E4972" t="s">
        <v>23</v>
      </c>
      <c r="F4972">
        <v>5</v>
      </c>
      <c r="G4972">
        <v>102.95</v>
      </c>
      <c r="H4972">
        <v>0.15</v>
      </c>
      <c r="I4972" t="s">
        <v>441</v>
      </c>
      <c r="J4972">
        <f t="shared" si="231"/>
        <v>97.95</v>
      </c>
      <c r="K4972">
        <f t="shared" si="232"/>
        <v>83.257499999999993</v>
      </c>
      <c r="L4972">
        <f t="shared" si="233"/>
        <v>24.487499999999997</v>
      </c>
    </row>
    <row r="4973" spans="1:12" x14ac:dyDescent="0.35">
      <c r="A4973" t="s">
        <v>5800</v>
      </c>
      <c r="B4973" s="1">
        <v>45371</v>
      </c>
      <c r="C4973" t="s">
        <v>26</v>
      </c>
      <c r="D4973" t="s">
        <v>18</v>
      </c>
      <c r="E4973" t="s">
        <v>43</v>
      </c>
      <c r="F4973">
        <v>4</v>
      </c>
      <c r="G4973">
        <v>224.39</v>
      </c>
      <c r="H4973">
        <v>0.3</v>
      </c>
      <c r="I4973" t="s">
        <v>586</v>
      </c>
      <c r="J4973">
        <f t="shared" si="231"/>
        <v>220.39</v>
      </c>
      <c r="K4973">
        <f t="shared" si="232"/>
        <v>154.27299999999997</v>
      </c>
      <c r="L4973">
        <f t="shared" si="233"/>
        <v>22.038999999999987</v>
      </c>
    </row>
    <row r="4974" spans="1:12" x14ac:dyDescent="0.35">
      <c r="A4974" t="s">
        <v>5801</v>
      </c>
      <c r="B4974" s="1">
        <v>45094</v>
      </c>
      <c r="C4974" t="s">
        <v>50</v>
      </c>
      <c r="D4974" t="s">
        <v>11</v>
      </c>
      <c r="E4974" t="s">
        <v>12</v>
      </c>
      <c r="F4974">
        <v>1</v>
      </c>
      <c r="G4974">
        <v>383.35</v>
      </c>
      <c r="H4974">
        <v>0.15</v>
      </c>
      <c r="I4974" t="s">
        <v>336</v>
      </c>
      <c r="J4974">
        <f t="shared" si="231"/>
        <v>382.35</v>
      </c>
      <c r="K4974">
        <f t="shared" si="232"/>
        <v>324.9975</v>
      </c>
      <c r="L4974">
        <f t="shared" si="233"/>
        <v>95.587500000000006</v>
      </c>
    </row>
    <row r="4975" spans="1:12" x14ac:dyDescent="0.35">
      <c r="A4975" t="s">
        <v>5802</v>
      </c>
      <c r="B4975" s="1">
        <v>44760</v>
      </c>
      <c r="C4975" t="s">
        <v>156</v>
      </c>
      <c r="D4975" t="s">
        <v>33</v>
      </c>
      <c r="E4975" t="s">
        <v>43</v>
      </c>
      <c r="F4975">
        <v>10</v>
      </c>
      <c r="G4975">
        <v>43.81</v>
      </c>
      <c r="H4975">
        <v>0</v>
      </c>
      <c r="I4975" t="s">
        <v>280</v>
      </c>
      <c r="J4975">
        <f t="shared" si="231"/>
        <v>33.81</v>
      </c>
      <c r="K4975">
        <f t="shared" si="232"/>
        <v>33.81</v>
      </c>
      <c r="L4975">
        <f t="shared" si="233"/>
        <v>13.524000000000001</v>
      </c>
    </row>
    <row r="4976" spans="1:12" x14ac:dyDescent="0.35">
      <c r="A4976" t="s">
        <v>5803</v>
      </c>
      <c r="B4976" s="1">
        <v>45115</v>
      </c>
      <c r="C4976" t="s">
        <v>40</v>
      </c>
      <c r="D4976" t="s">
        <v>33</v>
      </c>
      <c r="E4976" t="s">
        <v>12</v>
      </c>
      <c r="F4976">
        <v>5</v>
      </c>
      <c r="G4976">
        <v>102.02</v>
      </c>
      <c r="H4976">
        <v>0.2</v>
      </c>
      <c r="I4976" t="s">
        <v>20</v>
      </c>
      <c r="J4976">
        <f t="shared" si="231"/>
        <v>97.02</v>
      </c>
      <c r="K4976">
        <f t="shared" si="232"/>
        <v>77.616</v>
      </c>
      <c r="L4976">
        <f t="shared" si="233"/>
        <v>19.404000000000003</v>
      </c>
    </row>
    <row r="4977" spans="1:12" x14ac:dyDescent="0.35">
      <c r="A4977" t="s">
        <v>5804</v>
      </c>
      <c r="B4977" s="1">
        <v>44850</v>
      </c>
      <c r="C4977" t="s">
        <v>78</v>
      </c>
      <c r="D4977" t="s">
        <v>33</v>
      </c>
      <c r="E4977" t="s">
        <v>19</v>
      </c>
      <c r="F4977">
        <v>6</v>
      </c>
      <c r="G4977">
        <v>70.319999999999993</v>
      </c>
      <c r="H4977">
        <v>0</v>
      </c>
      <c r="I4977" t="s">
        <v>1119</v>
      </c>
      <c r="J4977">
        <f t="shared" si="231"/>
        <v>64.319999999999993</v>
      </c>
      <c r="K4977">
        <f t="shared" si="232"/>
        <v>64.319999999999993</v>
      </c>
      <c r="L4977">
        <f t="shared" si="233"/>
        <v>25.728000000000002</v>
      </c>
    </row>
    <row r="4978" spans="1:12" x14ac:dyDescent="0.35">
      <c r="A4978" t="s">
        <v>5805</v>
      </c>
      <c r="B4978" s="1">
        <v>45240</v>
      </c>
      <c r="C4978" t="s">
        <v>50</v>
      </c>
      <c r="D4978" t="s">
        <v>11</v>
      </c>
      <c r="E4978" t="s">
        <v>19</v>
      </c>
      <c r="F4978">
        <v>6</v>
      </c>
      <c r="G4978">
        <v>555.42999999999995</v>
      </c>
      <c r="H4978">
        <v>0.2</v>
      </c>
      <c r="I4978" t="s">
        <v>966</v>
      </c>
      <c r="J4978">
        <f t="shared" si="231"/>
        <v>549.42999999999995</v>
      </c>
      <c r="K4978">
        <f t="shared" si="232"/>
        <v>439.54399999999998</v>
      </c>
      <c r="L4978">
        <f t="shared" si="233"/>
        <v>109.88600000000002</v>
      </c>
    </row>
    <row r="4979" spans="1:12" x14ac:dyDescent="0.35">
      <c r="A4979" t="s">
        <v>5806</v>
      </c>
      <c r="B4979" s="1">
        <v>45885</v>
      </c>
      <c r="C4979" t="s">
        <v>22</v>
      </c>
      <c r="D4979" t="s">
        <v>11</v>
      </c>
      <c r="E4979" t="s">
        <v>12</v>
      </c>
      <c r="F4979">
        <v>2</v>
      </c>
      <c r="G4979">
        <v>539.77</v>
      </c>
      <c r="H4979">
        <v>0.15</v>
      </c>
      <c r="I4979" t="s">
        <v>1482</v>
      </c>
      <c r="J4979">
        <f t="shared" si="231"/>
        <v>537.77</v>
      </c>
      <c r="K4979">
        <f t="shared" si="232"/>
        <v>457.10449999999997</v>
      </c>
      <c r="L4979">
        <f t="shared" si="233"/>
        <v>134.4425</v>
      </c>
    </row>
    <row r="4980" spans="1:12" x14ac:dyDescent="0.35">
      <c r="A4980" t="s">
        <v>5807</v>
      </c>
      <c r="B4980" s="1">
        <v>45538</v>
      </c>
      <c r="C4980" t="s">
        <v>99</v>
      </c>
      <c r="D4980" t="s">
        <v>33</v>
      </c>
      <c r="E4980" t="s">
        <v>43</v>
      </c>
      <c r="F4980">
        <v>5</v>
      </c>
      <c r="G4980">
        <v>125.16</v>
      </c>
      <c r="H4980">
        <v>0.1</v>
      </c>
      <c r="I4980" t="s">
        <v>266</v>
      </c>
      <c r="J4980">
        <f t="shared" si="231"/>
        <v>120.16</v>
      </c>
      <c r="K4980">
        <f t="shared" si="232"/>
        <v>108.14400000000001</v>
      </c>
      <c r="L4980">
        <f t="shared" si="233"/>
        <v>36.048000000000016</v>
      </c>
    </row>
    <row r="4981" spans="1:12" x14ac:dyDescent="0.35">
      <c r="A4981" t="s">
        <v>5808</v>
      </c>
      <c r="B4981" s="1">
        <v>45830</v>
      </c>
      <c r="C4981" t="s">
        <v>40</v>
      </c>
      <c r="D4981" t="s">
        <v>33</v>
      </c>
      <c r="E4981" t="s">
        <v>23</v>
      </c>
      <c r="F4981">
        <v>7</v>
      </c>
      <c r="G4981">
        <v>120.45</v>
      </c>
      <c r="H4981">
        <v>0</v>
      </c>
      <c r="I4981" t="s">
        <v>1453</v>
      </c>
      <c r="J4981">
        <f t="shared" si="231"/>
        <v>113.45</v>
      </c>
      <c r="K4981">
        <f t="shared" si="232"/>
        <v>113.45</v>
      </c>
      <c r="L4981">
        <f t="shared" si="233"/>
        <v>45.38000000000001</v>
      </c>
    </row>
    <row r="4982" spans="1:12" x14ac:dyDescent="0.35">
      <c r="A4982" t="s">
        <v>5809</v>
      </c>
      <c r="B4982" s="1">
        <v>45115</v>
      </c>
      <c r="C4982" t="s">
        <v>64</v>
      </c>
      <c r="D4982" t="s">
        <v>11</v>
      </c>
      <c r="E4982" t="s">
        <v>19</v>
      </c>
      <c r="F4982">
        <v>2</v>
      </c>
      <c r="G4982">
        <v>50.76</v>
      </c>
      <c r="H4982">
        <v>0</v>
      </c>
      <c r="I4982" t="s">
        <v>3387</v>
      </c>
      <c r="J4982">
        <f t="shared" si="231"/>
        <v>48.76</v>
      </c>
      <c r="K4982">
        <f t="shared" si="232"/>
        <v>48.76</v>
      </c>
      <c r="L4982">
        <f t="shared" si="233"/>
        <v>19.504000000000001</v>
      </c>
    </row>
    <row r="4983" spans="1:12" x14ac:dyDescent="0.35">
      <c r="A4983" t="s">
        <v>5810</v>
      </c>
      <c r="B4983" s="1">
        <v>45490</v>
      </c>
      <c r="C4983" t="s">
        <v>156</v>
      </c>
      <c r="D4983" t="s">
        <v>33</v>
      </c>
      <c r="E4983" t="s">
        <v>23</v>
      </c>
      <c r="F4983">
        <v>6</v>
      </c>
      <c r="G4983">
        <v>65.790000000000006</v>
      </c>
      <c r="H4983">
        <v>0.3</v>
      </c>
      <c r="I4983" t="s">
        <v>673</v>
      </c>
      <c r="J4983">
        <f t="shared" si="231"/>
        <v>59.790000000000006</v>
      </c>
      <c r="K4983">
        <f t="shared" si="232"/>
        <v>41.853000000000002</v>
      </c>
      <c r="L4983">
        <f t="shared" si="233"/>
        <v>5.9789999999999992</v>
      </c>
    </row>
    <row r="4984" spans="1:12" x14ac:dyDescent="0.35">
      <c r="A4984" t="s">
        <v>5811</v>
      </c>
      <c r="B4984" s="1">
        <v>45499</v>
      </c>
      <c r="C4984" t="s">
        <v>10</v>
      </c>
      <c r="D4984" t="s">
        <v>11</v>
      </c>
      <c r="E4984" t="s">
        <v>23</v>
      </c>
      <c r="F4984">
        <v>8</v>
      </c>
      <c r="G4984">
        <v>780.61</v>
      </c>
      <c r="H4984">
        <v>0</v>
      </c>
      <c r="I4984" t="s">
        <v>972</v>
      </c>
      <c r="J4984">
        <f t="shared" si="231"/>
        <v>772.61</v>
      </c>
      <c r="K4984">
        <f t="shared" si="232"/>
        <v>772.61</v>
      </c>
      <c r="L4984">
        <f t="shared" si="233"/>
        <v>309.04400000000004</v>
      </c>
    </row>
    <row r="4985" spans="1:12" x14ac:dyDescent="0.35">
      <c r="A4985" t="s">
        <v>5812</v>
      </c>
      <c r="B4985" s="1">
        <v>44567</v>
      </c>
      <c r="C4985" t="s">
        <v>61</v>
      </c>
      <c r="D4985" t="s">
        <v>33</v>
      </c>
      <c r="E4985" t="s">
        <v>43</v>
      </c>
      <c r="F4985">
        <v>10</v>
      </c>
      <c r="G4985">
        <v>8.0500000000000007</v>
      </c>
      <c r="H4985">
        <v>0.3</v>
      </c>
      <c r="I4985" t="s">
        <v>2146</v>
      </c>
      <c r="J4985">
        <f t="shared" si="231"/>
        <v>-1.9499999999999993</v>
      </c>
      <c r="K4985">
        <f t="shared" si="232"/>
        <v>-1.3649999999999993</v>
      </c>
      <c r="L4985">
        <f t="shared" si="233"/>
        <v>-0.19499999999999984</v>
      </c>
    </row>
    <row r="4986" spans="1:12" x14ac:dyDescent="0.35">
      <c r="A4986" t="s">
        <v>5813</v>
      </c>
      <c r="B4986" s="1">
        <v>44673</v>
      </c>
      <c r="C4986" t="s">
        <v>17</v>
      </c>
      <c r="D4986" t="s">
        <v>18</v>
      </c>
      <c r="E4986" t="s">
        <v>23</v>
      </c>
      <c r="F4986">
        <v>3</v>
      </c>
      <c r="G4986">
        <v>264.19</v>
      </c>
      <c r="H4986">
        <v>0.3</v>
      </c>
      <c r="I4986" t="s">
        <v>1373</v>
      </c>
      <c r="J4986">
        <f t="shared" si="231"/>
        <v>261.19</v>
      </c>
      <c r="K4986">
        <f t="shared" si="232"/>
        <v>182.833</v>
      </c>
      <c r="L4986">
        <f t="shared" si="233"/>
        <v>26.119</v>
      </c>
    </row>
    <row r="4987" spans="1:12" x14ac:dyDescent="0.35">
      <c r="A4987" t="s">
        <v>5814</v>
      </c>
      <c r="B4987" s="1">
        <v>44762</v>
      </c>
      <c r="C4987" t="s">
        <v>32</v>
      </c>
      <c r="D4987" t="s">
        <v>33</v>
      </c>
      <c r="E4987" t="s">
        <v>12</v>
      </c>
      <c r="F4987">
        <v>8</v>
      </c>
      <c r="G4987">
        <v>36.86</v>
      </c>
      <c r="H4987">
        <v>0</v>
      </c>
      <c r="I4987" t="s">
        <v>284</v>
      </c>
      <c r="J4987">
        <f t="shared" si="231"/>
        <v>28.86</v>
      </c>
      <c r="K4987">
        <f t="shared" si="232"/>
        <v>28.86</v>
      </c>
      <c r="L4987">
        <f t="shared" si="233"/>
        <v>11.544</v>
      </c>
    </row>
    <row r="4988" spans="1:12" x14ac:dyDescent="0.35">
      <c r="A4988" t="s">
        <v>5815</v>
      </c>
      <c r="B4988" s="1">
        <v>45168</v>
      </c>
      <c r="C4988" t="s">
        <v>22</v>
      </c>
      <c r="D4988" t="s">
        <v>11</v>
      </c>
      <c r="E4988" t="s">
        <v>23</v>
      </c>
      <c r="F4988">
        <v>9</v>
      </c>
      <c r="G4988">
        <v>102.73</v>
      </c>
      <c r="H4988">
        <v>0.15</v>
      </c>
      <c r="I4988" t="s">
        <v>106</v>
      </c>
      <c r="J4988">
        <f t="shared" si="231"/>
        <v>93.73</v>
      </c>
      <c r="K4988">
        <f t="shared" si="232"/>
        <v>79.670500000000004</v>
      </c>
      <c r="L4988">
        <f t="shared" si="233"/>
        <v>23.432500000000005</v>
      </c>
    </row>
    <row r="4989" spans="1:12" x14ac:dyDescent="0.35">
      <c r="A4989" t="s">
        <v>5816</v>
      </c>
      <c r="B4989" s="1">
        <v>45740</v>
      </c>
      <c r="C4989" t="s">
        <v>26</v>
      </c>
      <c r="D4989" t="s">
        <v>18</v>
      </c>
      <c r="E4989" t="s">
        <v>19</v>
      </c>
      <c r="F4989">
        <v>6</v>
      </c>
      <c r="G4989">
        <v>1314.72</v>
      </c>
      <c r="H4989">
        <v>0.15</v>
      </c>
      <c r="I4989" t="s">
        <v>2817</v>
      </c>
      <c r="J4989">
        <f t="shared" si="231"/>
        <v>1308.72</v>
      </c>
      <c r="K4989">
        <f t="shared" si="232"/>
        <v>1112.412</v>
      </c>
      <c r="L4989">
        <f t="shared" si="233"/>
        <v>327.18000000000006</v>
      </c>
    </row>
    <row r="4990" spans="1:12" x14ac:dyDescent="0.35">
      <c r="A4990" t="s">
        <v>5817</v>
      </c>
      <c r="B4990" s="1">
        <v>45377</v>
      </c>
      <c r="C4990" t="s">
        <v>50</v>
      </c>
      <c r="D4990" t="s">
        <v>11</v>
      </c>
      <c r="E4990" t="s">
        <v>19</v>
      </c>
      <c r="F4990">
        <v>4</v>
      </c>
      <c r="G4990">
        <v>375.1</v>
      </c>
      <c r="H4990">
        <v>0.15</v>
      </c>
      <c r="I4990" t="s">
        <v>644</v>
      </c>
      <c r="J4990">
        <f t="shared" si="231"/>
        <v>371.1</v>
      </c>
      <c r="K4990">
        <f t="shared" si="232"/>
        <v>315.435</v>
      </c>
      <c r="L4990">
        <f t="shared" si="233"/>
        <v>92.775000000000006</v>
      </c>
    </row>
    <row r="4991" spans="1:12" x14ac:dyDescent="0.35">
      <c r="A4991" t="s">
        <v>5818</v>
      </c>
      <c r="B4991" s="1">
        <v>44682</v>
      </c>
      <c r="C4991" t="s">
        <v>99</v>
      </c>
      <c r="D4991" t="s">
        <v>33</v>
      </c>
      <c r="E4991" t="s">
        <v>19</v>
      </c>
      <c r="F4991">
        <v>8</v>
      </c>
      <c r="G4991">
        <v>100.25</v>
      </c>
      <c r="H4991">
        <v>0.2</v>
      </c>
      <c r="I4991" t="s">
        <v>912</v>
      </c>
      <c r="J4991">
        <f t="shared" si="231"/>
        <v>92.25</v>
      </c>
      <c r="K4991">
        <f t="shared" si="232"/>
        <v>73.8</v>
      </c>
      <c r="L4991">
        <f t="shared" si="233"/>
        <v>18.449999999999996</v>
      </c>
    </row>
    <row r="4992" spans="1:12" x14ac:dyDescent="0.35">
      <c r="A4992" t="s">
        <v>5819</v>
      </c>
      <c r="B4992" s="1">
        <v>45808</v>
      </c>
      <c r="C4992" t="s">
        <v>71</v>
      </c>
      <c r="D4992" t="s">
        <v>33</v>
      </c>
      <c r="E4992" t="s">
        <v>19</v>
      </c>
      <c r="F4992">
        <v>10</v>
      </c>
      <c r="G4992">
        <v>88.41</v>
      </c>
      <c r="H4992">
        <v>0.1</v>
      </c>
      <c r="I4992" t="s">
        <v>666</v>
      </c>
      <c r="J4992">
        <f t="shared" si="231"/>
        <v>78.41</v>
      </c>
      <c r="K4992">
        <f t="shared" si="232"/>
        <v>70.569000000000003</v>
      </c>
      <c r="L4992">
        <f t="shared" si="233"/>
        <v>23.523000000000003</v>
      </c>
    </row>
    <row r="4993" spans="1:12" x14ac:dyDescent="0.35">
      <c r="A4993" t="s">
        <v>5820</v>
      </c>
      <c r="B4993" s="1">
        <v>45724</v>
      </c>
      <c r="C4993" t="s">
        <v>26</v>
      </c>
      <c r="D4993" t="s">
        <v>18</v>
      </c>
      <c r="E4993" t="s">
        <v>19</v>
      </c>
      <c r="F4993">
        <v>9</v>
      </c>
      <c r="G4993">
        <v>745.66</v>
      </c>
      <c r="H4993">
        <v>0.2</v>
      </c>
      <c r="I4993" t="s">
        <v>167</v>
      </c>
      <c r="J4993">
        <f t="shared" si="231"/>
        <v>736.66</v>
      </c>
      <c r="K4993">
        <f t="shared" si="232"/>
        <v>589.32799999999997</v>
      </c>
      <c r="L4993">
        <f t="shared" si="233"/>
        <v>147.33199999999999</v>
      </c>
    </row>
    <row r="4994" spans="1:12" x14ac:dyDescent="0.35">
      <c r="A4994" t="s">
        <v>5821</v>
      </c>
      <c r="B4994" s="1">
        <v>44868</v>
      </c>
      <c r="C4994" t="s">
        <v>53</v>
      </c>
      <c r="D4994" t="s">
        <v>18</v>
      </c>
      <c r="E4994" t="s">
        <v>19</v>
      </c>
      <c r="F4994">
        <v>9</v>
      </c>
      <c r="G4994">
        <v>1037.3399999999999</v>
      </c>
      <c r="H4994">
        <v>0.15</v>
      </c>
      <c r="I4994" t="s">
        <v>2843</v>
      </c>
      <c r="J4994">
        <f t="shared" ref="J4994:J5057" si="234">G4994-F4994</f>
        <v>1028.3399999999999</v>
      </c>
      <c r="K4994">
        <f t="shared" ref="K4994:K5057" si="235">J4994*(1-H4994)</f>
        <v>874.08899999999994</v>
      </c>
      <c r="L4994">
        <f t="shared" ref="L4994:L5057" si="236">K4994-(J4994*0.6)</f>
        <v>257.08500000000004</v>
      </c>
    </row>
    <row r="4995" spans="1:12" x14ac:dyDescent="0.35">
      <c r="A4995" t="s">
        <v>5822</v>
      </c>
      <c r="B4995" s="1">
        <v>45522</v>
      </c>
      <c r="C4995" t="s">
        <v>61</v>
      </c>
      <c r="D4995" t="s">
        <v>33</v>
      </c>
      <c r="E4995" t="s">
        <v>12</v>
      </c>
      <c r="F4995">
        <v>5</v>
      </c>
      <c r="G4995">
        <v>117.76</v>
      </c>
      <c r="H4995">
        <v>0.15</v>
      </c>
      <c r="I4995" t="s">
        <v>586</v>
      </c>
      <c r="J4995">
        <f t="shared" si="234"/>
        <v>112.76</v>
      </c>
      <c r="K4995">
        <f t="shared" si="235"/>
        <v>95.846000000000004</v>
      </c>
      <c r="L4995">
        <f t="shared" si="236"/>
        <v>28.189999999999998</v>
      </c>
    </row>
    <row r="4996" spans="1:12" x14ac:dyDescent="0.35">
      <c r="A4996" t="s">
        <v>5823</v>
      </c>
      <c r="B4996" s="1">
        <v>45364</v>
      </c>
      <c r="C4996" t="s">
        <v>26</v>
      </c>
      <c r="D4996" t="s">
        <v>18</v>
      </c>
      <c r="E4996" t="s">
        <v>12</v>
      </c>
      <c r="F4996">
        <v>8</v>
      </c>
      <c r="G4996">
        <v>1481.12</v>
      </c>
      <c r="H4996">
        <v>0.2</v>
      </c>
      <c r="I4996" t="s">
        <v>937</v>
      </c>
      <c r="J4996">
        <f t="shared" si="234"/>
        <v>1473.12</v>
      </c>
      <c r="K4996">
        <f t="shared" si="235"/>
        <v>1178.4959999999999</v>
      </c>
      <c r="L4996">
        <f t="shared" si="236"/>
        <v>294.62399999999991</v>
      </c>
    </row>
    <row r="4997" spans="1:12" x14ac:dyDescent="0.35">
      <c r="A4997" t="s">
        <v>5824</v>
      </c>
      <c r="B4997" s="1">
        <v>44635</v>
      </c>
      <c r="C4997" t="s">
        <v>26</v>
      </c>
      <c r="D4997" t="s">
        <v>18</v>
      </c>
      <c r="E4997" t="s">
        <v>19</v>
      </c>
      <c r="F4997">
        <v>6</v>
      </c>
      <c r="G4997">
        <v>460.28</v>
      </c>
      <c r="H4997">
        <v>0.1</v>
      </c>
      <c r="I4997" t="s">
        <v>1004</v>
      </c>
      <c r="J4997">
        <f t="shared" si="234"/>
        <v>454.28</v>
      </c>
      <c r="K4997">
        <f t="shared" si="235"/>
        <v>408.85199999999998</v>
      </c>
      <c r="L4997">
        <f t="shared" si="236"/>
        <v>136.28399999999999</v>
      </c>
    </row>
    <row r="4998" spans="1:12" x14ac:dyDescent="0.35">
      <c r="A4998" t="s">
        <v>5825</v>
      </c>
      <c r="B4998" s="1">
        <v>44798</v>
      </c>
      <c r="C4998" t="s">
        <v>10</v>
      </c>
      <c r="D4998" t="s">
        <v>11</v>
      </c>
      <c r="E4998" t="s">
        <v>23</v>
      </c>
      <c r="F4998">
        <v>8</v>
      </c>
      <c r="G4998">
        <v>693.42</v>
      </c>
      <c r="H4998">
        <v>0.3</v>
      </c>
      <c r="I4998" t="s">
        <v>1311</v>
      </c>
      <c r="J4998">
        <f t="shared" si="234"/>
        <v>685.42</v>
      </c>
      <c r="K4998">
        <f t="shared" si="235"/>
        <v>479.79399999999993</v>
      </c>
      <c r="L4998">
        <f t="shared" si="236"/>
        <v>68.541999999999973</v>
      </c>
    </row>
    <row r="4999" spans="1:12" x14ac:dyDescent="0.35">
      <c r="A4999" t="s">
        <v>4842</v>
      </c>
      <c r="B4999" s="1">
        <v>45232</v>
      </c>
      <c r="C4999" t="s">
        <v>78</v>
      </c>
      <c r="D4999" t="s">
        <v>33</v>
      </c>
      <c r="E4999" t="s">
        <v>19</v>
      </c>
      <c r="F4999">
        <v>5</v>
      </c>
      <c r="G4999">
        <v>7.58</v>
      </c>
      <c r="H4999">
        <v>0</v>
      </c>
      <c r="I4999" t="s">
        <v>1547</v>
      </c>
      <c r="J4999">
        <f t="shared" si="234"/>
        <v>2.58</v>
      </c>
      <c r="K4999">
        <f t="shared" si="235"/>
        <v>2.58</v>
      </c>
      <c r="L4999">
        <f t="shared" si="236"/>
        <v>1.032</v>
      </c>
    </row>
    <row r="5000" spans="1:12" x14ac:dyDescent="0.35">
      <c r="A5000" t="s">
        <v>5826</v>
      </c>
      <c r="B5000" s="1">
        <v>45392</v>
      </c>
      <c r="C5000" t="s">
        <v>99</v>
      </c>
      <c r="D5000" t="s">
        <v>33</v>
      </c>
      <c r="E5000" t="s">
        <v>12</v>
      </c>
      <c r="F5000">
        <v>8</v>
      </c>
      <c r="G5000">
        <v>16.559999999999999</v>
      </c>
      <c r="H5000">
        <v>0.1</v>
      </c>
      <c r="I5000" t="s">
        <v>5778</v>
      </c>
      <c r="J5000">
        <f t="shared" si="234"/>
        <v>8.5599999999999987</v>
      </c>
      <c r="K5000">
        <f t="shared" si="235"/>
        <v>7.7039999999999988</v>
      </c>
      <c r="L5000">
        <f t="shared" si="236"/>
        <v>2.5679999999999996</v>
      </c>
    </row>
    <row r="5001" spans="1:12" x14ac:dyDescent="0.35">
      <c r="A5001" t="s">
        <v>5827</v>
      </c>
      <c r="B5001" s="1">
        <v>45872</v>
      </c>
      <c r="C5001" t="s">
        <v>10</v>
      </c>
      <c r="D5001" t="s">
        <v>11</v>
      </c>
      <c r="E5001" t="s">
        <v>19</v>
      </c>
      <c r="F5001">
        <v>6</v>
      </c>
      <c r="G5001">
        <v>729.74</v>
      </c>
      <c r="H5001">
        <v>0.15</v>
      </c>
      <c r="I5001" t="s">
        <v>1270</v>
      </c>
      <c r="J5001">
        <f t="shared" si="234"/>
        <v>723.74</v>
      </c>
      <c r="K5001">
        <f t="shared" si="235"/>
        <v>615.17899999999997</v>
      </c>
      <c r="L5001">
        <f t="shared" si="236"/>
        <v>180.935</v>
      </c>
    </row>
    <row r="5002" spans="1:12" x14ac:dyDescent="0.35">
      <c r="A5002" t="s">
        <v>5828</v>
      </c>
      <c r="B5002" s="1">
        <v>45665</v>
      </c>
      <c r="C5002" t="s">
        <v>10</v>
      </c>
      <c r="D5002" t="s">
        <v>11</v>
      </c>
      <c r="E5002" t="s">
        <v>19</v>
      </c>
      <c r="F5002">
        <v>10</v>
      </c>
      <c r="G5002">
        <v>97.05</v>
      </c>
      <c r="H5002">
        <v>0</v>
      </c>
      <c r="I5002" t="s">
        <v>859</v>
      </c>
      <c r="J5002">
        <f t="shared" si="234"/>
        <v>87.05</v>
      </c>
      <c r="K5002">
        <f t="shared" si="235"/>
        <v>87.05</v>
      </c>
      <c r="L5002">
        <f t="shared" si="236"/>
        <v>34.82</v>
      </c>
    </row>
    <row r="5003" spans="1:12" x14ac:dyDescent="0.35">
      <c r="A5003" t="s">
        <v>5829</v>
      </c>
      <c r="B5003" s="1">
        <v>45056</v>
      </c>
      <c r="C5003" t="s">
        <v>56</v>
      </c>
      <c r="D5003" t="s">
        <v>33</v>
      </c>
      <c r="E5003" t="s">
        <v>19</v>
      </c>
      <c r="F5003">
        <v>5</v>
      </c>
      <c r="G5003">
        <v>135.88999999999999</v>
      </c>
      <c r="H5003">
        <v>0.2</v>
      </c>
      <c r="I5003" t="s">
        <v>779</v>
      </c>
      <c r="J5003">
        <f t="shared" si="234"/>
        <v>130.88999999999999</v>
      </c>
      <c r="K5003">
        <f t="shared" si="235"/>
        <v>104.71199999999999</v>
      </c>
      <c r="L5003">
        <f t="shared" si="236"/>
        <v>26.177999999999997</v>
      </c>
    </row>
    <row r="5004" spans="1:12" x14ac:dyDescent="0.35">
      <c r="A5004" t="s">
        <v>5830</v>
      </c>
      <c r="B5004" s="1">
        <v>45187</v>
      </c>
      <c r="C5004" t="s">
        <v>156</v>
      </c>
      <c r="D5004" t="s">
        <v>33</v>
      </c>
      <c r="E5004" t="s">
        <v>19</v>
      </c>
      <c r="F5004">
        <v>6</v>
      </c>
      <c r="G5004">
        <v>103.94</v>
      </c>
      <c r="H5004">
        <v>0.2</v>
      </c>
      <c r="I5004" t="s">
        <v>1502</v>
      </c>
      <c r="J5004">
        <f t="shared" si="234"/>
        <v>97.94</v>
      </c>
      <c r="K5004">
        <f t="shared" si="235"/>
        <v>78.352000000000004</v>
      </c>
      <c r="L5004">
        <f t="shared" si="236"/>
        <v>19.588000000000008</v>
      </c>
    </row>
    <row r="5005" spans="1:12" x14ac:dyDescent="0.35">
      <c r="A5005" t="s">
        <v>5831</v>
      </c>
      <c r="B5005" s="1">
        <v>45800</v>
      </c>
      <c r="C5005" t="s">
        <v>64</v>
      </c>
      <c r="D5005" t="s">
        <v>11</v>
      </c>
      <c r="E5005" t="s">
        <v>12</v>
      </c>
      <c r="F5005">
        <v>8</v>
      </c>
      <c r="G5005">
        <v>469.79</v>
      </c>
      <c r="H5005">
        <v>0</v>
      </c>
      <c r="I5005" t="s">
        <v>1222</v>
      </c>
      <c r="J5005">
        <f t="shared" si="234"/>
        <v>461.79</v>
      </c>
      <c r="K5005">
        <f t="shared" si="235"/>
        <v>461.79</v>
      </c>
      <c r="L5005">
        <f t="shared" si="236"/>
        <v>184.71600000000001</v>
      </c>
    </row>
    <row r="5006" spans="1:12" x14ac:dyDescent="0.35">
      <c r="A5006" t="s">
        <v>5832</v>
      </c>
      <c r="B5006" s="1">
        <v>45966</v>
      </c>
      <c r="C5006" t="s">
        <v>50</v>
      </c>
      <c r="D5006" t="s">
        <v>11</v>
      </c>
      <c r="E5006" t="s">
        <v>19</v>
      </c>
      <c r="F5006">
        <v>1</v>
      </c>
      <c r="G5006">
        <v>517.72</v>
      </c>
      <c r="H5006">
        <v>0.15</v>
      </c>
      <c r="I5006" t="s">
        <v>1095</v>
      </c>
      <c r="J5006">
        <f t="shared" si="234"/>
        <v>516.72</v>
      </c>
      <c r="K5006">
        <f t="shared" si="235"/>
        <v>439.21199999999999</v>
      </c>
      <c r="L5006">
        <f t="shared" si="236"/>
        <v>129.18</v>
      </c>
    </row>
    <row r="5007" spans="1:12" x14ac:dyDescent="0.35">
      <c r="A5007" t="s">
        <v>5833</v>
      </c>
      <c r="B5007" s="1">
        <v>45427</v>
      </c>
      <c r="C5007" t="s">
        <v>29</v>
      </c>
      <c r="D5007" t="s">
        <v>18</v>
      </c>
      <c r="E5007" t="s">
        <v>43</v>
      </c>
      <c r="F5007">
        <v>5</v>
      </c>
      <c r="G5007">
        <v>1304.19</v>
      </c>
      <c r="H5007">
        <v>0.15</v>
      </c>
      <c r="I5007" t="s">
        <v>1270</v>
      </c>
      <c r="J5007">
        <f t="shared" si="234"/>
        <v>1299.19</v>
      </c>
      <c r="K5007">
        <f t="shared" si="235"/>
        <v>1104.3115</v>
      </c>
      <c r="L5007">
        <f t="shared" si="236"/>
        <v>324.79750000000001</v>
      </c>
    </row>
    <row r="5008" spans="1:12" x14ac:dyDescent="0.35">
      <c r="A5008" t="s">
        <v>5834</v>
      </c>
      <c r="B5008" s="1">
        <v>45358</v>
      </c>
      <c r="C5008" t="s">
        <v>22</v>
      </c>
      <c r="D5008" t="s">
        <v>11</v>
      </c>
      <c r="E5008" t="s">
        <v>23</v>
      </c>
      <c r="F5008">
        <v>8</v>
      </c>
      <c r="G5008">
        <v>563.63</v>
      </c>
      <c r="H5008">
        <v>0.2</v>
      </c>
      <c r="I5008" t="s">
        <v>20</v>
      </c>
      <c r="J5008">
        <f t="shared" si="234"/>
        <v>555.63</v>
      </c>
      <c r="K5008">
        <f t="shared" si="235"/>
        <v>444.50400000000002</v>
      </c>
      <c r="L5008">
        <f t="shared" si="236"/>
        <v>111.12600000000003</v>
      </c>
    </row>
    <row r="5009" spans="1:12" x14ac:dyDescent="0.35">
      <c r="A5009" t="s">
        <v>5835</v>
      </c>
      <c r="B5009" s="1">
        <v>45400</v>
      </c>
      <c r="C5009" t="s">
        <v>56</v>
      </c>
      <c r="D5009" t="s">
        <v>33</v>
      </c>
      <c r="E5009" t="s">
        <v>19</v>
      </c>
      <c r="F5009">
        <v>6</v>
      </c>
      <c r="G5009">
        <v>112.36</v>
      </c>
      <c r="H5009">
        <v>0.3</v>
      </c>
      <c r="I5009" t="s">
        <v>1416</v>
      </c>
      <c r="J5009">
        <f t="shared" si="234"/>
        <v>106.36</v>
      </c>
      <c r="K5009">
        <f t="shared" si="235"/>
        <v>74.451999999999998</v>
      </c>
      <c r="L5009">
        <f t="shared" si="236"/>
        <v>10.636000000000003</v>
      </c>
    </row>
    <row r="5010" spans="1:12" x14ac:dyDescent="0.35">
      <c r="A5010" t="s">
        <v>5836</v>
      </c>
      <c r="B5010" s="1">
        <v>45951</v>
      </c>
      <c r="C5010" t="s">
        <v>64</v>
      </c>
      <c r="D5010" t="s">
        <v>11</v>
      </c>
      <c r="E5010" t="s">
        <v>23</v>
      </c>
      <c r="F5010">
        <v>8</v>
      </c>
      <c r="G5010">
        <v>583.77</v>
      </c>
      <c r="H5010">
        <v>0.2</v>
      </c>
      <c r="I5010" t="s">
        <v>2600</v>
      </c>
      <c r="J5010">
        <f t="shared" si="234"/>
        <v>575.77</v>
      </c>
      <c r="K5010">
        <f t="shared" si="235"/>
        <v>460.61599999999999</v>
      </c>
      <c r="L5010">
        <f t="shared" si="236"/>
        <v>115.154</v>
      </c>
    </row>
    <row r="5011" spans="1:12" x14ac:dyDescent="0.35">
      <c r="A5011" t="s">
        <v>5837</v>
      </c>
      <c r="B5011" s="1">
        <v>45553</v>
      </c>
      <c r="C5011" t="s">
        <v>64</v>
      </c>
      <c r="D5011" t="s">
        <v>11</v>
      </c>
      <c r="E5011" t="s">
        <v>19</v>
      </c>
      <c r="F5011">
        <v>1</v>
      </c>
      <c r="G5011">
        <v>222.85</v>
      </c>
      <c r="H5011">
        <v>0</v>
      </c>
      <c r="I5011" t="s">
        <v>353</v>
      </c>
      <c r="J5011">
        <f t="shared" si="234"/>
        <v>221.85</v>
      </c>
      <c r="K5011">
        <f t="shared" si="235"/>
        <v>221.85</v>
      </c>
      <c r="L5011">
        <f t="shared" si="236"/>
        <v>88.740000000000009</v>
      </c>
    </row>
    <row r="5012" spans="1:12" x14ac:dyDescent="0.35">
      <c r="A5012" t="s">
        <v>5838</v>
      </c>
      <c r="B5012" s="1">
        <v>45626</v>
      </c>
      <c r="C5012" t="s">
        <v>99</v>
      </c>
      <c r="D5012" t="s">
        <v>33</v>
      </c>
      <c r="E5012" t="s">
        <v>23</v>
      </c>
      <c r="F5012">
        <v>6</v>
      </c>
      <c r="G5012">
        <v>90.47</v>
      </c>
      <c r="H5012">
        <v>0.2</v>
      </c>
      <c r="I5012" t="s">
        <v>2059</v>
      </c>
      <c r="J5012">
        <f t="shared" si="234"/>
        <v>84.47</v>
      </c>
      <c r="K5012">
        <f t="shared" si="235"/>
        <v>67.576000000000008</v>
      </c>
      <c r="L5012">
        <f t="shared" si="236"/>
        <v>16.894000000000013</v>
      </c>
    </row>
    <row r="5013" spans="1:12" x14ac:dyDescent="0.35">
      <c r="A5013" t="s">
        <v>5839</v>
      </c>
      <c r="B5013" s="1">
        <v>44873</v>
      </c>
      <c r="C5013" t="s">
        <v>17</v>
      </c>
      <c r="D5013" t="s">
        <v>18</v>
      </c>
      <c r="E5013" t="s">
        <v>43</v>
      </c>
      <c r="F5013">
        <v>8</v>
      </c>
      <c r="G5013">
        <v>687.08</v>
      </c>
      <c r="H5013">
        <v>0.3</v>
      </c>
      <c r="I5013" t="s">
        <v>1991</v>
      </c>
      <c r="J5013">
        <f t="shared" si="234"/>
        <v>679.08</v>
      </c>
      <c r="K5013">
        <f t="shared" si="235"/>
        <v>475.35599999999999</v>
      </c>
      <c r="L5013">
        <f t="shared" si="236"/>
        <v>67.907999999999959</v>
      </c>
    </row>
    <row r="5014" spans="1:12" x14ac:dyDescent="0.35">
      <c r="A5014" t="s">
        <v>5840</v>
      </c>
      <c r="B5014" s="1">
        <v>45271</v>
      </c>
      <c r="C5014" t="s">
        <v>53</v>
      </c>
      <c r="D5014" t="s">
        <v>18</v>
      </c>
      <c r="E5014" t="s">
        <v>12</v>
      </c>
      <c r="F5014">
        <v>6</v>
      </c>
      <c r="G5014">
        <v>205.4</v>
      </c>
      <c r="H5014">
        <v>0.2</v>
      </c>
      <c r="I5014" t="s">
        <v>3911</v>
      </c>
      <c r="J5014">
        <f t="shared" si="234"/>
        <v>199.4</v>
      </c>
      <c r="K5014">
        <f t="shared" si="235"/>
        <v>159.52000000000001</v>
      </c>
      <c r="L5014">
        <f t="shared" si="236"/>
        <v>39.88000000000001</v>
      </c>
    </row>
    <row r="5015" spans="1:12" x14ac:dyDescent="0.35">
      <c r="A5015" t="s">
        <v>5841</v>
      </c>
      <c r="B5015" s="1">
        <v>44841</v>
      </c>
      <c r="C5015" t="s">
        <v>71</v>
      </c>
      <c r="D5015" t="s">
        <v>33</v>
      </c>
      <c r="E5015" t="s">
        <v>12</v>
      </c>
      <c r="F5015">
        <v>5</v>
      </c>
      <c r="G5015">
        <v>140.18</v>
      </c>
      <c r="H5015">
        <v>0</v>
      </c>
      <c r="I5015" t="s">
        <v>826</v>
      </c>
      <c r="J5015">
        <f t="shared" si="234"/>
        <v>135.18</v>
      </c>
      <c r="K5015">
        <f t="shared" si="235"/>
        <v>135.18</v>
      </c>
      <c r="L5015">
        <f t="shared" si="236"/>
        <v>54.072000000000003</v>
      </c>
    </row>
    <row r="5016" spans="1:12" x14ac:dyDescent="0.35">
      <c r="A5016" t="s">
        <v>5842</v>
      </c>
      <c r="B5016" s="1">
        <v>45557</v>
      </c>
      <c r="C5016" t="s">
        <v>26</v>
      </c>
      <c r="D5016" t="s">
        <v>18</v>
      </c>
      <c r="E5016" t="s">
        <v>19</v>
      </c>
      <c r="F5016">
        <v>9</v>
      </c>
      <c r="G5016">
        <v>558.32000000000005</v>
      </c>
      <c r="H5016">
        <v>0.1</v>
      </c>
      <c r="I5016" t="s">
        <v>151</v>
      </c>
      <c r="J5016">
        <f t="shared" si="234"/>
        <v>549.32000000000005</v>
      </c>
      <c r="K5016">
        <f t="shared" si="235"/>
        <v>494.38800000000003</v>
      </c>
      <c r="L5016">
        <f t="shared" si="236"/>
        <v>164.79599999999999</v>
      </c>
    </row>
    <row r="5017" spans="1:12" x14ac:dyDescent="0.35">
      <c r="A5017" t="s">
        <v>5843</v>
      </c>
      <c r="B5017" s="1">
        <v>45598</v>
      </c>
      <c r="C5017" t="s">
        <v>10</v>
      </c>
      <c r="D5017" t="s">
        <v>11</v>
      </c>
      <c r="E5017" t="s">
        <v>43</v>
      </c>
      <c r="F5017">
        <v>6</v>
      </c>
      <c r="G5017">
        <v>247.94</v>
      </c>
      <c r="H5017">
        <v>0.3</v>
      </c>
      <c r="I5017" t="s">
        <v>20</v>
      </c>
      <c r="J5017">
        <f t="shared" si="234"/>
        <v>241.94</v>
      </c>
      <c r="K5017">
        <f t="shared" si="235"/>
        <v>169.35799999999998</v>
      </c>
      <c r="L5017">
        <f t="shared" si="236"/>
        <v>24.193999999999988</v>
      </c>
    </row>
    <row r="5018" spans="1:12" x14ac:dyDescent="0.35">
      <c r="A5018" t="s">
        <v>5844</v>
      </c>
      <c r="B5018" s="1">
        <v>44934</v>
      </c>
      <c r="C5018" t="s">
        <v>10</v>
      </c>
      <c r="D5018" t="s">
        <v>11</v>
      </c>
      <c r="E5018" t="s">
        <v>19</v>
      </c>
      <c r="F5018">
        <v>2</v>
      </c>
      <c r="G5018">
        <v>140.54</v>
      </c>
      <c r="H5018">
        <v>0.3</v>
      </c>
      <c r="I5018" t="s">
        <v>1440</v>
      </c>
      <c r="J5018">
        <f t="shared" si="234"/>
        <v>138.54</v>
      </c>
      <c r="K5018">
        <f t="shared" si="235"/>
        <v>96.977999999999994</v>
      </c>
      <c r="L5018">
        <f t="shared" si="236"/>
        <v>13.853999999999999</v>
      </c>
    </row>
    <row r="5019" spans="1:12" x14ac:dyDescent="0.35">
      <c r="A5019" t="s">
        <v>5845</v>
      </c>
      <c r="B5019" s="1">
        <v>45794</v>
      </c>
      <c r="C5019" t="s">
        <v>99</v>
      </c>
      <c r="D5019" t="s">
        <v>33</v>
      </c>
      <c r="E5019" t="s">
        <v>43</v>
      </c>
      <c r="F5019">
        <v>2</v>
      </c>
      <c r="G5019">
        <v>35.549999999999997</v>
      </c>
      <c r="H5019">
        <v>0.2</v>
      </c>
      <c r="I5019" t="s">
        <v>1765</v>
      </c>
      <c r="J5019">
        <f t="shared" si="234"/>
        <v>33.549999999999997</v>
      </c>
      <c r="K5019">
        <f t="shared" si="235"/>
        <v>26.84</v>
      </c>
      <c r="L5019">
        <f t="shared" si="236"/>
        <v>6.7100000000000009</v>
      </c>
    </row>
    <row r="5020" spans="1:12" x14ac:dyDescent="0.35">
      <c r="A5020" t="s">
        <v>5846</v>
      </c>
      <c r="B5020" s="1">
        <v>45070</v>
      </c>
      <c r="C5020" t="s">
        <v>10</v>
      </c>
      <c r="D5020" t="s">
        <v>11</v>
      </c>
      <c r="E5020" t="s">
        <v>23</v>
      </c>
      <c r="F5020">
        <v>6</v>
      </c>
      <c r="G5020">
        <v>60.44</v>
      </c>
      <c r="H5020">
        <v>0</v>
      </c>
      <c r="I5020" t="s">
        <v>1907</v>
      </c>
      <c r="J5020">
        <f t="shared" si="234"/>
        <v>54.44</v>
      </c>
      <c r="K5020">
        <f t="shared" si="235"/>
        <v>54.44</v>
      </c>
      <c r="L5020">
        <f t="shared" si="236"/>
        <v>21.776000000000003</v>
      </c>
    </row>
    <row r="5021" spans="1:12" x14ac:dyDescent="0.35">
      <c r="A5021" t="s">
        <v>5847</v>
      </c>
      <c r="B5021" s="1">
        <v>44802</v>
      </c>
      <c r="C5021" t="s">
        <v>32</v>
      </c>
      <c r="D5021" t="s">
        <v>33</v>
      </c>
      <c r="E5021" t="s">
        <v>12</v>
      </c>
      <c r="F5021">
        <v>6</v>
      </c>
      <c r="G5021">
        <v>26.7</v>
      </c>
      <c r="H5021">
        <v>0.3</v>
      </c>
      <c r="I5021" t="s">
        <v>67</v>
      </c>
      <c r="J5021">
        <f t="shared" si="234"/>
        <v>20.7</v>
      </c>
      <c r="K5021">
        <f t="shared" si="235"/>
        <v>14.489999999999998</v>
      </c>
      <c r="L5021">
        <f t="shared" si="236"/>
        <v>2.0699999999999985</v>
      </c>
    </row>
    <row r="5022" spans="1:12" x14ac:dyDescent="0.35">
      <c r="A5022" t="s">
        <v>5848</v>
      </c>
      <c r="B5022" s="1">
        <v>45042</v>
      </c>
      <c r="C5022" t="s">
        <v>141</v>
      </c>
      <c r="D5022" t="s">
        <v>33</v>
      </c>
      <c r="E5022" t="s">
        <v>19</v>
      </c>
      <c r="F5022">
        <v>4</v>
      </c>
      <c r="G5022">
        <v>87.5</v>
      </c>
      <c r="H5022">
        <v>0.3</v>
      </c>
      <c r="I5022" t="s">
        <v>414</v>
      </c>
      <c r="J5022">
        <f t="shared" si="234"/>
        <v>83.5</v>
      </c>
      <c r="K5022">
        <f t="shared" si="235"/>
        <v>58.449999999999996</v>
      </c>
      <c r="L5022">
        <f t="shared" si="236"/>
        <v>8.3499999999999943</v>
      </c>
    </row>
    <row r="5023" spans="1:12" x14ac:dyDescent="0.35">
      <c r="A5023" t="s">
        <v>5849</v>
      </c>
      <c r="B5023" s="1">
        <v>45457</v>
      </c>
      <c r="C5023" t="s">
        <v>22</v>
      </c>
      <c r="D5023" t="s">
        <v>11</v>
      </c>
      <c r="E5023" t="s">
        <v>23</v>
      </c>
      <c r="F5023">
        <v>4</v>
      </c>
      <c r="G5023">
        <v>714.86</v>
      </c>
      <c r="H5023">
        <v>0.1</v>
      </c>
      <c r="I5023" t="s">
        <v>157</v>
      </c>
      <c r="J5023">
        <f t="shared" si="234"/>
        <v>710.86</v>
      </c>
      <c r="K5023">
        <f t="shared" si="235"/>
        <v>639.774</v>
      </c>
      <c r="L5023">
        <f t="shared" si="236"/>
        <v>213.25799999999998</v>
      </c>
    </row>
    <row r="5024" spans="1:12" x14ac:dyDescent="0.35">
      <c r="A5024" t="s">
        <v>5850</v>
      </c>
      <c r="B5024" s="1">
        <v>46014</v>
      </c>
      <c r="C5024" t="s">
        <v>32</v>
      </c>
      <c r="D5024" t="s">
        <v>33</v>
      </c>
      <c r="E5024" t="s">
        <v>43</v>
      </c>
      <c r="F5024">
        <v>9</v>
      </c>
      <c r="G5024">
        <v>11.42</v>
      </c>
      <c r="H5024">
        <v>0.1</v>
      </c>
      <c r="I5024" t="s">
        <v>393</v>
      </c>
      <c r="J5024">
        <f t="shared" si="234"/>
        <v>2.42</v>
      </c>
      <c r="K5024">
        <f t="shared" si="235"/>
        <v>2.1779999999999999</v>
      </c>
      <c r="L5024">
        <f t="shared" si="236"/>
        <v>0.72599999999999998</v>
      </c>
    </row>
    <row r="5025" spans="1:12" x14ac:dyDescent="0.35">
      <c r="A5025" t="s">
        <v>5851</v>
      </c>
      <c r="B5025" s="1">
        <v>45161</v>
      </c>
      <c r="C5025" t="s">
        <v>50</v>
      </c>
      <c r="D5025" t="s">
        <v>11</v>
      </c>
      <c r="E5025" t="s">
        <v>12</v>
      </c>
      <c r="F5025">
        <v>9</v>
      </c>
      <c r="G5025">
        <v>334.28</v>
      </c>
      <c r="H5025">
        <v>0.1</v>
      </c>
      <c r="I5025" t="s">
        <v>207</v>
      </c>
      <c r="J5025">
        <f t="shared" si="234"/>
        <v>325.27999999999997</v>
      </c>
      <c r="K5025">
        <f t="shared" si="235"/>
        <v>292.75200000000001</v>
      </c>
      <c r="L5025">
        <f t="shared" si="236"/>
        <v>97.584000000000032</v>
      </c>
    </row>
    <row r="5026" spans="1:12" x14ac:dyDescent="0.35">
      <c r="A5026" t="s">
        <v>5852</v>
      </c>
      <c r="B5026" s="1">
        <v>45464</v>
      </c>
      <c r="C5026" t="s">
        <v>53</v>
      </c>
      <c r="D5026" t="s">
        <v>18</v>
      </c>
      <c r="E5026" t="s">
        <v>12</v>
      </c>
      <c r="F5026">
        <v>8</v>
      </c>
      <c r="G5026">
        <v>132.62</v>
      </c>
      <c r="H5026">
        <v>0.15</v>
      </c>
      <c r="I5026" t="s">
        <v>2103</v>
      </c>
      <c r="J5026">
        <f t="shared" si="234"/>
        <v>124.62</v>
      </c>
      <c r="K5026">
        <f t="shared" si="235"/>
        <v>105.92700000000001</v>
      </c>
      <c r="L5026">
        <f t="shared" si="236"/>
        <v>31.155000000000001</v>
      </c>
    </row>
    <row r="5027" spans="1:12" x14ac:dyDescent="0.35">
      <c r="A5027" t="s">
        <v>5853</v>
      </c>
      <c r="B5027" s="1">
        <v>45872</v>
      </c>
      <c r="C5027" t="s">
        <v>61</v>
      </c>
      <c r="D5027" t="s">
        <v>33</v>
      </c>
      <c r="E5027" t="s">
        <v>23</v>
      </c>
      <c r="F5027">
        <v>4</v>
      </c>
      <c r="G5027">
        <v>60.18</v>
      </c>
      <c r="H5027">
        <v>0.2</v>
      </c>
      <c r="I5027" t="s">
        <v>203</v>
      </c>
      <c r="J5027">
        <f t="shared" si="234"/>
        <v>56.18</v>
      </c>
      <c r="K5027">
        <f t="shared" si="235"/>
        <v>44.944000000000003</v>
      </c>
      <c r="L5027">
        <f t="shared" si="236"/>
        <v>11.236000000000004</v>
      </c>
    </row>
    <row r="5028" spans="1:12" x14ac:dyDescent="0.35">
      <c r="A5028" t="s">
        <v>5854</v>
      </c>
      <c r="B5028" s="1">
        <v>45664</v>
      </c>
      <c r="C5028" t="s">
        <v>10</v>
      </c>
      <c r="D5028" t="s">
        <v>11</v>
      </c>
      <c r="E5028" t="s">
        <v>23</v>
      </c>
      <c r="F5028">
        <v>3</v>
      </c>
      <c r="G5028">
        <v>616.79999999999995</v>
      </c>
      <c r="H5028">
        <v>0.3</v>
      </c>
      <c r="I5028" t="s">
        <v>125</v>
      </c>
      <c r="J5028">
        <f t="shared" si="234"/>
        <v>613.79999999999995</v>
      </c>
      <c r="K5028">
        <f t="shared" si="235"/>
        <v>429.65999999999997</v>
      </c>
      <c r="L5028">
        <f t="shared" si="236"/>
        <v>61.379999999999995</v>
      </c>
    </row>
    <row r="5029" spans="1:12" x14ac:dyDescent="0.35">
      <c r="A5029" t="s">
        <v>5855</v>
      </c>
      <c r="B5029" s="1">
        <v>45504</v>
      </c>
      <c r="C5029" t="s">
        <v>56</v>
      </c>
      <c r="D5029" t="s">
        <v>33</v>
      </c>
      <c r="E5029" t="s">
        <v>19</v>
      </c>
      <c r="F5029">
        <v>2</v>
      </c>
      <c r="G5029">
        <v>58.66</v>
      </c>
      <c r="H5029">
        <v>0</v>
      </c>
      <c r="I5029" t="s">
        <v>1369</v>
      </c>
      <c r="J5029">
        <f t="shared" si="234"/>
        <v>56.66</v>
      </c>
      <c r="K5029">
        <f t="shared" si="235"/>
        <v>56.66</v>
      </c>
      <c r="L5029">
        <f t="shared" si="236"/>
        <v>22.664000000000001</v>
      </c>
    </row>
    <row r="5030" spans="1:12" x14ac:dyDescent="0.35">
      <c r="A5030" t="s">
        <v>5856</v>
      </c>
      <c r="B5030" s="1">
        <v>44612</v>
      </c>
      <c r="C5030" t="s">
        <v>64</v>
      </c>
      <c r="D5030" t="s">
        <v>11</v>
      </c>
      <c r="E5030" t="s">
        <v>19</v>
      </c>
      <c r="F5030">
        <v>5</v>
      </c>
      <c r="G5030">
        <v>752.91</v>
      </c>
      <c r="H5030">
        <v>0.15</v>
      </c>
      <c r="I5030" t="s">
        <v>1402</v>
      </c>
      <c r="J5030">
        <f t="shared" si="234"/>
        <v>747.91</v>
      </c>
      <c r="K5030">
        <f t="shared" si="235"/>
        <v>635.72349999999994</v>
      </c>
      <c r="L5030">
        <f t="shared" si="236"/>
        <v>186.97749999999996</v>
      </c>
    </row>
    <row r="5031" spans="1:12" x14ac:dyDescent="0.35">
      <c r="A5031" t="s">
        <v>5857</v>
      </c>
      <c r="B5031" s="1">
        <v>45339</v>
      </c>
      <c r="C5031" t="s">
        <v>26</v>
      </c>
      <c r="D5031" t="s">
        <v>18</v>
      </c>
      <c r="E5031" t="s">
        <v>12</v>
      </c>
      <c r="F5031">
        <v>8</v>
      </c>
      <c r="G5031">
        <v>225.65</v>
      </c>
      <c r="H5031">
        <v>0.15</v>
      </c>
      <c r="I5031" t="s">
        <v>1004</v>
      </c>
      <c r="J5031">
        <f t="shared" si="234"/>
        <v>217.65</v>
      </c>
      <c r="K5031">
        <f t="shared" si="235"/>
        <v>185.0025</v>
      </c>
      <c r="L5031">
        <f t="shared" si="236"/>
        <v>54.412499999999994</v>
      </c>
    </row>
    <row r="5032" spans="1:12" x14ac:dyDescent="0.35">
      <c r="A5032" t="s">
        <v>5858</v>
      </c>
      <c r="B5032" s="1">
        <v>45637</v>
      </c>
      <c r="C5032" t="s">
        <v>64</v>
      </c>
      <c r="D5032" t="s">
        <v>11</v>
      </c>
      <c r="E5032" t="s">
        <v>12</v>
      </c>
      <c r="F5032">
        <v>9</v>
      </c>
      <c r="G5032">
        <v>188.23</v>
      </c>
      <c r="H5032">
        <v>0.2</v>
      </c>
      <c r="I5032" t="s">
        <v>807</v>
      </c>
      <c r="J5032">
        <f t="shared" si="234"/>
        <v>179.23</v>
      </c>
      <c r="K5032">
        <f t="shared" si="235"/>
        <v>143.38399999999999</v>
      </c>
      <c r="L5032">
        <f t="shared" si="236"/>
        <v>35.845999999999989</v>
      </c>
    </row>
    <row r="5033" spans="1:12" x14ac:dyDescent="0.35">
      <c r="A5033" t="s">
        <v>5859</v>
      </c>
      <c r="B5033" s="1">
        <v>44922</v>
      </c>
      <c r="C5033" t="s">
        <v>53</v>
      </c>
      <c r="D5033" t="s">
        <v>18</v>
      </c>
      <c r="E5033" t="s">
        <v>12</v>
      </c>
      <c r="F5033">
        <v>10</v>
      </c>
      <c r="G5033">
        <v>646.48</v>
      </c>
      <c r="H5033">
        <v>0.1</v>
      </c>
      <c r="I5033" t="s">
        <v>1482</v>
      </c>
      <c r="J5033">
        <f t="shared" si="234"/>
        <v>636.48</v>
      </c>
      <c r="K5033">
        <f t="shared" si="235"/>
        <v>572.83199999999999</v>
      </c>
      <c r="L5033">
        <f t="shared" si="236"/>
        <v>190.94400000000002</v>
      </c>
    </row>
    <row r="5034" spans="1:12" x14ac:dyDescent="0.35">
      <c r="A5034" t="s">
        <v>5860</v>
      </c>
      <c r="B5034" s="1">
        <v>44961</v>
      </c>
      <c r="C5034" t="s">
        <v>26</v>
      </c>
      <c r="D5034" t="s">
        <v>18</v>
      </c>
      <c r="E5034" t="s">
        <v>23</v>
      </c>
      <c r="F5034">
        <v>5</v>
      </c>
      <c r="G5034">
        <v>1229.01</v>
      </c>
      <c r="H5034">
        <v>0.1</v>
      </c>
      <c r="I5034" t="s">
        <v>191</v>
      </c>
      <c r="J5034">
        <f t="shared" si="234"/>
        <v>1224.01</v>
      </c>
      <c r="K5034">
        <f t="shared" si="235"/>
        <v>1101.6089999999999</v>
      </c>
      <c r="L5034">
        <f t="shared" si="236"/>
        <v>367.20299999999997</v>
      </c>
    </row>
    <row r="5035" spans="1:12" x14ac:dyDescent="0.35">
      <c r="A5035" t="s">
        <v>5861</v>
      </c>
      <c r="B5035" s="1">
        <v>45233</v>
      </c>
      <c r="C5035" t="s">
        <v>141</v>
      </c>
      <c r="D5035" t="s">
        <v>33</v>
      </c>
      <c r="E5035" t="s">
        <v>12</v>
      </c>
      <c r="F5035">
        <v>3</v>
      </c>
      <c r="G5035">
        <v>6.74</v>
      </c>
      <c r="H5035">
        <v>0.3</v>
      </c>
      <c r="I5035" t="s">
        <v>583</v>
      </c>
      <c r="J5035">
        <f t="shared" si="234"/>
        <v>3.74</v>
      </c>
      <c r="K5035">
        <f t="shared" si="235"/>
        <v>2.6179999999999999</v>
      </c>
      <c r="L5035">
        <f t="shared" si="236"/>
        <v>0.37399999999999967</v>
      </c>
    </row>
    <row r="5036" spans="1:12" x14ac:dyDescent="0.35">
      <c r="A5036" t="s">
        <v>5862</v>
      </c>
      <c r="B5036" s="1">
        <v>45397</v>
      </c>
      <c r="C5036" t="s">
        <v>156</v>
      </c>
      <c r="D5036" t="s">
        <v>33</v>
      </c>
      <c r="E5036" t="s">
        <v>12</v>
      </c>
      <c r="F5036">
        <v>10</v>
      </c>
      <c r="G5036">
        <v>87.04</v>
      </c>
      <c r="H5036">
        <v>0.3</v>
      </c>
      <c r="I5036" t="s">
        <v>2449</v>
      </c>
      <c r="J5036">
        <f t="shared" si="234"/>
        <v>77.040000000000006</v>
      </c>
      <c r="K5036">
        <f t="shared" si="235"/>
        <v>53.928000000000004</v>
      </c>
      <c r="L5036">
        <f t="shared" si="236"/>
        <v>7.7040000000000006</v>
      </c>
    </row>
    <row r="5037" spans="1:12" x14ac:dyDescent="0.35">
      <c r="A5037" t="s">
        <v>5863</v>
      </c>
      <c r="B5037" s="1">
        <v>45622</v>
      </c>
      <c r="C5037" t="s">
        <v>50</v>
      </c>
      <c r="D5037" t="s">
        <v>11</v>
      </c>
      <c r="E5037" t="s">
        <v>19</v>
      </c>
      <c r="F5037">
        <v>9</v>
      </c>
      <c r="G5037">
        <v>558.33000000000004</v>
      </c>
      <c r="H5037">
        <v>0.15</v>
      </c>
      <c r="I5037" t="s">
        <v>653</v>
      </c>
      <c r="J5037">
        <f t="shared" si="234"/>
        <v>549.33000000000004</v>
      </c>
      <c r="K5037">
        <f t="shared" si="235"/>
        <v>466.93049999999999</v>
      </c>
      <c r="L5037">
        <f t="shared" si="236"/>
        <v>137.33249999999998</v>
      </c>
    </row>
    <row r="5038" spans="1:12" x14ac:dyDescent="0.35">
      <c r="A5038" t="s">
        <v>5864</v>
      </c>
      <c r="B5038" s="1">
        <v>45775</v>
      </c>
      <c r="C5038" t="s">
        <v>53</v>
      </c>
      <c r="D5038" t="s">
        <v>18</v>
      </c>
      <c r="E5038" t="s">
        <v>43</v>
      </c>
      <c r="F5038">
        <v>6</v>
      </c>
      <c r="G5038">
        <v>203.93</v>
      </c>
      <c r="H5038">
        <v>0.15</v>
      </c>
      <c r="I5038" t="s">
        <v>1311</v>
      </c>
      <c r="J5038">
        <f t="shared" si="234"/>
        <v>197.93</v>
      </c>
      <c r="K5038">
        <f t="shared" si="235"/>
        <v>168.2405</v>
      </c>
      <c r="L5038">
        <f t="shared" si="236"/>
        <v>49.482500000000002</v>
      </c>
    </row>
    <row r="5039" spans="1:12" x14ac:dyDescent="0.35">
      <c r="A5039" t="s">
        <v>5865</v>
      </c>
      <c r="B5039" s="1">
        <v>44873</v>
      </c>
      <c r="C5039" t="s">
        <v>53</v>
      </c>
      <c r="D5039" t="s">
        <v>18</v>
      </c>
      <c r="E5039" t="s">
        <v>19</v>
      </c>
      <c r="F5039">
        <v>7</v>
      </c>
      <c r="G5039">
        <v>303.98</v>
      </c>
      <c r="H5039">
        <v>0.2</v>
      </c>
      <c r="I5039" t="s">
        <v>881</v>
      </c>
      <c r="J5039">
        <f t="shared" si="234"/>
        <v>296.98</v>
      </c>
      <c r="K5039">
        <f t="shared" si="235"/>
        <v>237.58400000000003</v>
      </c>
      <c r="L5039">
        <f t="shared" si="236"/>
        <v>59.396000000000015</v>
      </c>
    </row>
    <row r="5040" spans="1:12" x14ac:dyDescent="0.35">
      <c r="A5040" t="s">
        <v>5866</v>
      </c>
      <c r="B5040" s="1">
        <v>45188</v>
      </c>
      <c r="C5040" t="s">
        <v>53</v>
      </c>
      <c r="D5040" t="s">
        <v>18</v>
      </c>
      <c r="E5040" t="s">
        <v>23</v>
      </c>
      <c r="F5040">
        <v>9</v>
      </c>
      <c r="G5040">
        <v>622.55999999999995</v>
      </c>
      <c r="H5040">
        <v>0.15</v>
      </c>
      <c r="I5040" t="s">
        <v>1722</v>
      </c>
      <c r="J5040">
        <f t="shared" si="234"/>
        <v>613.55999999999995</v>
      </c>
      <c r="K5040">
        <f t="shared" si="235"/>
        <v>521.52599999999995</v>
      </c>
      <c r="L5040">
        <f t="shared" si="236"/>
        <v>153.38999999999999</v>
      </c>
    </row>
    <row r="5041" spans="1:12" x14ac:dyDescent="0.35">
      <c r="A5041" t="s">
        <v>5867</v>
      </c>
      <c r="B5041" s="1">
        <v>45425</v>
      </c>
      <c r="C5041" t="s">
        <v>53</v>
      </c>
      <c r="D5041" t="s">
        <v>18</v>
      </c>
      <c r="E5041" t="s">
        <v>19</v>
      </c>
      <c r="F5041">
        <v>6</v>
      </c>
      <c r="G5041">
        <v>627.25</v>
      </c>
      <c r="H5041">
        <v>0.1</v>
      </c>
      <c r="I5041" t="s">
        <v>169</v>
      </c>
      <c r="J5041">
        <f t="shared" si="234"/>
        <v>621.25</v>
      </c>
      <c r="K5041">
        <f t="shared" si="235"/>
        <v>559.125</v>
      </c>
      <c r="L5041">
        <f t="shared" si="236"/>
        <v>186.375</v>
      </c>
    </row>
    <row r="5042" spans="1:12" x14ac:dyDescent="0.35">
      <c r="A5042" t="s">
        <v>5868</v>
      </c>
      <c r="B5042" s="1">
        <v>45209</v>
      </c>
      <c r="C5042" t="s">
        <v>29</v>
      </c>
      <c r="D5042" t="s">
        <v>18</v>
      </c>
      <c r="E5042" t="s">
        <v>23</v>
      </c>
      <c r="F5042">
        <v>10</v>
      </c>
      <c r="G5042">
        <v>520.12</v>
      </c>
      <c r="H5042">
        <v>0</v>
      </c>
      <c r="I5042" t="s">
        <v>342</v>
      </c>
      <c r="J5042">
        <f t="shared" si="234"/>
        <v>510.12</v>
      </c>
      <c r="K5042">
        <f t="shared" si="235"/>
        <v>510.12</v>
      </c>
      <c r="L5042">
        <f t="shared" si="236"/>
        <v>204.048</v>
      </c>
    </row>
    <row r="5043" spans="1:12" x14ac:dyDescent="0.35">
      <c r="A5043" t="s">
        <v>5869</v>
      </c>
      <c r="B5043" s="1">
        <v>45682</v>
      </c>
      <c r="C5043" t="s">
        <v>29</v>
      </c>
      <c r="D5043" t="s">
        <v>18</v>
      </c>
      <c r="E5043" t="s">
        <v>23</v>
      </c>
      <c r="F5043">
        <v>1</v>
      </c>
      <c r="G5043">
        <v>835.4</v>
      </c>
      <c r="H5043">
        <v>0</v>
      </c>
      <c r="I5043" t="s">
        <v>1176</v>
      </c>
      <c r="J5043">
        <f t="shared" si="234"/>
        <v>834.4</v>
      </c>
      <c r="K5043">
        <f t="shared" si="235"/>
        <v>834.4</v>
      </c>
      <c r="L5043">
        <f t="shared" si="236"/>
        <v>333.76</v>
      </c>
    </row>
    <row r="5044" spans="1:12" x14ac:dyDescent="0.35">
      <c r="A5044" t="s">
        <v>5870</v>
      </c>
      <c r="B5044" s="1">
        <v>45140</v>
      </c>
      <c r="C5044" t="s">
        <v>53</v>
      </c>
      <c r="D5044" t="s">
        <v>18</v>
      </c>
      <c r="E5044" t="s">
        <v>12</v>
      </c>
      <c r="F5044">
        <v>7</v>
      </c>
      <c r="G5044">
        <v>135.93</v>
      </c>
      <c r="H5044">
        <v>0.15</v>
      </c>
      <c r="I5044" t="s">
        <v>129</v>
      </c>
      <c r="J5044">
        <f t="shared" si="234"/>
        <v>128.93</v>
      </c>
      <c r="K5044">
        <f t="shared" si="235"/>
        <v>109.59050000000001</v>
      </c>
      <c r="L5044">
        <f t="shared" si="236"/>
        <v>32.232500000000002</v>
      </c>
    </row>
    <row r="5045" spans="1:12" x14ac:dyDescent="0.35">
      <c r="A5045" t="s">
        <v>5871</v>
      </c>
      <c r="B5045" s="1">
        <v>45893</v>
      </c>
      <c r="C5045" t="s">
        <v>61</v>
      </c>
      <c r="D5045" t="s">
        <v>33</v>
      </c>
      <c r="E5045" t="s">
        <v>43</v>
      </c>
      <c r="F5045">
        <v>5</v>
      </c>
      <c r="G5045">
        <v>118.4</v>
      </c>
      <c r="H5045">
        <v>0.1</v>
      </c>
      <c r="I5045" t="s">
        <v>766</v>
      </c>
      <c r="J5045">
        <f t="shared" si="234"/>
        <v>113.4</v>
      </c>
      <c r="K5045">
        <f t="shared" si="235"/>
        <v>102.06</v>
      </c>
      <c r="L5045">
        <f t="shared" si="236"/>
        <v>34.019999999999996</v>
      </c>
    </row>
    <row r="5046" spans="1:12" x14ac:dyDescent="0.35">
      <c r="A5046" t="s">
        <v>5872</v>
      </c>
      <c r="B5046" s="1">
        <v>44793</v>
      </c>
      <c r="C5046" t="s">
        <v>10</v>
      </c>
      <c r="D5046" t="s">
        <v>11</v>
      </c>
      <c r="E5046" t="s">
        <v>23</v>
      </c>
      <c r="F5046">
        <v>8</v>
      </c>
      <c r="G5046">
        <v>795.19</v>
      </c>
      <c r="H5046">
        <v>0.15</v>
      </c>
      <c r="I5046" t="s">
        <v>1772</v>
      </c>
      <c r="J5046">
        <f t="shared" si="234"/>
        <v>787.19</v>
      </c>
      <c r="K5046">
        <f t="shared" si="235"/>
        <v>669.11149999999998</v>
      </c>
      <c r="L5046">
        <f t="shared" si="236"/>
        <v>196.79749999999996</v>
      </c>
    </row>
    <row r="5047" spans="1:12" x14ac:dyDescent="0.35">
      <c r="A5047" t="s">
        <v>5873</v>
      </c>
      <c r="B5047" s="1">
        <v>44710</v>
      </c>
      <c r="C5047" t="s">
        <v>29</v>
      </c>
      <c r="D5047" t="s">
        <v>18</v>
      </c>
      <c r="E5047" t="s">
        <v>19</v>
      </c>
      <c r="F5047">
        <v>5</v>
      </c>
      <c r="G5047">
        <v>426.11</v>
      </c>
      <c r="H5047">
        <v>0.1</v>
      </c>
      <c r="I5047" t="s">
        <v>1557</v>
      </c>
      <c r="J5047">
        <f t="shared" si="234"/>
        <v>421.11</v>
      </c>
      <c r="K5047">
        <f t="shared" si="235"/>
        <v>378.99900000000002</v>
      </c>
      <c r="L5047">
        <f t="shared" si="236"/>
        <v>126.33300000000003</v>
      </c>
    </row>
    <row r="5048" spans="1:12" x14ac:dyDescent="0.35">
      <c r="A5048" t="s">
        <v>5874</v>
      </c>
      <c r="B5048" s="1">
        <v>45772</v>
      </c>
      <c r="C5048" t="s">
        <v>78</v>
      </c>
      <c r="D5048" t="s">
        <v>33</v>
      </c>
      <c r="E5048" t="s">
        <v>43</v>
      </c>
      <c r="F5048">
        <v>7</v>
      </c>
      <c r="G5048">
        <v>79.33</v>
      </c>
      <c r="H5048">
        <v>0.1</v>
      </c>
      <c r="I5048" t="s">
        <v>1126</v>
      </c>
      <c r="J5048">
        <f t="shared" si="234"/>
        <v>72.33</v>
      </c>
      <c r="K5048">
        <f t="shared" si="235"/>
        <v>65.096999999999994</v>
      </c>
      <c r="L5048">
        <f t="shared" si="236"/>
        <v>21.698999999999998</v>
      </c>
    </row>
    <row r="5049" spans="1:12" x14ac:dyDescent="0.35">
      <c r="A5049" t="s">
        <v>5875</v>
      </c>
      <c r="B5049" s="1">
        <v>44810</v>
      </c>
      <c r="C5049" t="s">
        <v>29</v>
      </c>
      <c r="D5049" t="s">
        <v>18</v>
      </c>
      <c r="E5049" t="s">
        <v>19</v>
      </c>
      <c r="F5049">
        <v>9</v>
      </c>
      <c r="G5049">
        <v>1287.52</v>
      </c>
      <c r="H5049">
        <v>0.15</v>
      </c>
      <c r="I5049" t="s">
        <v>1889</v>
      </c>
      <c r="J5049">
        <f t="shared" si="234"/>
        <v>1278.52</v>
      </c>
      <c r="K5049">
        <f t="shared" si="235"/>
        <v>1086.742</v>
      </c>
      <c r="L5049">
        <f t="shared" si="236"/>
        <v>319.63</v>
      </c>
    </row>
    <row r="5050" spans="1:12" x14ac:dyDescent="0.35">
      <c r="A5050" t="s">
        <v>5876</v>
      </c>
      <c r="B5050" s="1">
        <v>45787</v>
      </c>
      <c r="C5050" t="s">
        <v>10</v>
      </c>
      <c r="D5050" t="s">
        <v>11</v>
      </c>
      <c r="E5050" t="s">
        <v>19</v>
      </c>
      <c r="F5050">
        <v>2</v>
      </c>
      <c r="G5050">
        <v>169.62</v>
      </c>
      <c r="H5050">
        <v>0.15</v>
      </c>
      <c r="I5050" t="s">
        <v>1268</v>
      </c>
      <c r="J5050">
        <f t="shared" si="234"/>
        <v>167.62</v>
      </c>
      <c r="K5050">
        <f t="shared" si="235"/>
        <v>142.477</v>
      </c>
      <c r="L5050">
        <f t="shared" si="236"/>
        <v>41.905000000000001</v>
      </c>
    </row>
    <row r="5051" spans="1:12" x14ac:dyDescent="0.35">
      <c r="A5051" t="s">
        <v>5877</v>
      </c>
      <c r="B5051" s="1">
        <v>45355</v>
      </c>
      <c r="C5051" t="s">
        <v>10</v>
      </c>
      <c r="D5051" t="s">
        <v>11</v>
      </c>
      <c r="E5051" t="s">
        <v>19</v>
      </c>
      <c r="F5051">
        <v>3</v>
      </c>
      <c r="G5051">
        <v>564.53</v>
      </c>
      <c r="H5051">
        <v>0</v>
      </c>
      <c r="I5051" t="s">
        <v>1347</v>
      </c>
      <c r="J5051">
        <f t="shared" si="234"/>
        <v>561.53</v>
      </c>
      <c r="K5051">
        <f t="shared" si="235"/>
        <v>561.53</v>
      </c>
      <c r="L5051">
        <f t="shared" si="236"/>
        <v>224.61200000000002</v>
      </c>
    </row>
    <row r="5052" spans="1:12" x14ac:dyDescent="0.35">
      <c r="A5052" t="s">
        <v>5878</v>
      </c>
      <c r="B5052" s="1">
        <v>45642</v>
      </c>
      <c r="C5052" t="s">
        <v>50</v>
      </c>
      <c r="D5052" t="s">
        <v>11</v>
      </c>
      <c r="E5052" t="s">
        <v>19</v>
      </c>
      <c r="F5052">
        <v>5</v>
      </c>
      <c r="G5052">
        <v>183.3</v>
      </c>
      <c r="H5052">
        <v>0</v>
      </c>
      <c r="I5052" t="s">
        <v>1480</v>
      </c>
      <c r="J5052">
        <f t="shared" si="234"/>
        <v>178.3</v>
      </c>
      <c r="K5052">
        <f t="shared" si="235"/>
        <v>178.3</v>
      </c>
      <c r="L5052">
        <f t="shared" si="236"/>
        <v>71.320000000000007</v>
      </c>
    </row>
    <row r="5053" spans="1:12" x14ac:dyDescent="0.35">
      <c r="A5053" t="s">
        <v>5879</v>
      </c>
      <c r="B5053" s="1">
        <v>45206</v>
      </c>
      <c r="C5053" t="s">
        <v>29</v>
      </c>
      <c r="D5053" t="s">
        <v>18</v>
      </c>
      <c r="E5053" t="s">
        <v>19</v>
      </c>
      <c r="F5053">
        <v>9</v>
      </c>
      <c r="G5053">
        <v>544.45000000000005</v>
      </c>
      <c r="H5053">
        <v>0</v>
      </c>
      <c r="I5053" t="s">
        <v>849</v>
      </c>
      <c r="J5053">
        <f t="shared" si="234"/>
        <v>535.45000000000005</v>
      </c>
      <c r="K5053">
        <f t="shared" si="235"/>
        <v>535.45000000000005</v>
      </c>
      <c r="L5053">
        <f t="shared" si="236"/>
        <v>214.18</v>
      </c>
    </row>
    <row r="5054" spans="1:12" x14ac:dyDescent="0.35">
      <c r="A5054" t="s">
        <v>5880</v>
      </c>
      <c r="B5054" s="1">
        <v>44611</v>
      </c>
      <c r="C5054" t="s">
        <v>99</v>
      </c>
      <c r="D5054" t="s">
        <v>33</v>
      </c>
      <c r="E5054" t="s">
        <v>23</v>
      </c>
      <c r="F5054">
        <v>6</v>
      </c>
      <c r="G5054">
        <v>23.89</v>
      </c>
      <c r="H5054">
        <v>0.15</v>
      </c>
      <c r="I5054" t="s">
        <v>161</v>
      </c>
      <c r="J5054">
        <f t="shared" si="234"/>
        <v>17.89</v>
      </c>
      <c r="K5054">
        <f t="shared" si="235"/>
        <v>15.2065</v>
      </c>
      <c r="L5054">
        <f t="shared" si="236"/>
        <v>4.4725000000000001</v>
      </c>
    </row>
    <row r="5055" spans="1:12" x14ac:dyDescent="0.35">
      <c r="A5055" t="s">
        <v>5881</v>
      </c>
      <c r="B5055" s="1">
        <v>45695</v>
      </c>
      <c r="C5055" t="s">
        <v>29</v>
      </c>
      <c r="D5055" t="s">
        <v>18</v>
      </c>
      <c r="E5055" t="s">
        <v>19</v>
      </c>
      <c r="F5055">
        <v>10</v>
      </c>
      <c r="G5055">
        <v>581.77</v>
      </c>
      <c r="H5055">
        <v>0</v>
      </c>
      <c r="I5055" t="s">
        <v>930</v>
      </c>
      <c r="J5055">
        <f t="shared" si="234"/>
        <v>571.77</v>
      </c>
      <c r="K5055">
        <f t="shared" si="235"/>
        <v>571.77</v>
      </c>
      <c r="L5055">
        <f t="shared" si="236"/>
        <v>228.70800000000003</v>
      </c>
    </row>
    <row r="5056" spans="1:12" x14ac:dyDescent="0.35">
      <c r="A5056" t="s">
        <v>5882</v>
      </c>
      <c r="B5056" s="1">
        <v>44704</v>
      </c>
      <c r="C5056" t="s">
        <v>141</v>
      </c>
      <c r="D5056" t="s">
        <v>33</v>
      </c>
      <c r="E5056" t="s">
        <v>43</v>
      </c>
      <c r="F5056">
        <v>2</v>
      </c>
      <c r="G5056">
        <v>37.700000000000003</v>
      </c>
      <c r="H5056">
        <v>0.3</v>
      </c>
      <c r="I5056" t="s">
        <v>1031</v>
      </c>
      <c r="J5056">
        <f t="shared" si="234"/>
        <v>35.700000000000003</v>
      </c>
      <c r="K5056">
        <f t="shared" si="235"/>
        <v>24.990000000000002</v>
      </c>
      <c r="L5056">
        <f t="shared" si="236"/>
        <v>3.5700000000000003</v>
      </c>
    </row>
    <row r="5057" spans="1:12" x14ac:dyDescent="0.35">
      <c r="A5057" t="s">
        <v>5883</v>
      </c>
      <c r="B5057" s="1">
        <v>45674</v>
      </c>
      <c r="C5057" t="s">
        <v>29</v>
      </c>
      <c r="D5057" t="s">
        <v>18</v>
      </c>
      <c r="E5057" t="s">
        <v>19</v>
      </c>
      <c r="F5057">
        <v>4</v>
      </c>
      <c r="G5057">
        <v>1027.51</v>
      </c>
      <c r="H5057">
        <v>0</v>
      </c>
      <c r="I5057" t="s">
        <v>1126</v>
      </c>
      <c r="J5057">
        <f t="shared" si="234"/>
        <v>1023.51</v>
      </c>
      <c r="K5057">
        <f t="shared" si="235"/>
        <v>1023.51</v>
      </c>
      <c r="L5057">
        <f t="shared" si="236"/>
        <v>409.404</v>
      </c>
    </row>
    <row r="5058" spans="1:12" x14ac:dyDescent="0.35">
      <c r="A5058" t="s">
        <v>5884</v>
      </c>
      <c r="B5058" s="1">
        <v>45720</v>
      </c>
      <c r="C5058" t="s">
        <v>29</v>
      </c>
      <c r="D5058" t="s">
        <v>18</v>
      </c>
      <c r="E5058" t="s">
        <v>43</v>
      </c>
      <c r="F5058">
        <v>1</v>
      </c>
      <c r="G5058">
        <v>204.65</v>
      </c>
      <c r="H5058">
        <v>0.1</v>
      </c>
      <c r="I5058" t="s">
        <v>590</v>
      </c>
      <c r="J5058">
        <f t="shared" ref="J5058:J5121" si="237">G5058-F5058</f>
        <v>203.65</v>
      </c>
      <c r="K5058">
        <f t="shared" ref="K5058:K5121" si="238">J5058*(1-H5058)</f>
        <v>183.285</v>
      </c>
      <c r="L5058">
        <f t="shared" ref="L5058:L5121" si="239">K5058-(J5058*0.6)</f>
        <v>61.094999999999999</v>
      </c>
    </row>
    <row r="5059" spans="1:12" x14ac:dyDescent="0.35">
      <c r="A5059" t="s">
        <v>5885</v>
      </c>
      <c r="B5059" s="1">
        <v>46004</v>
      </c>
      <c r="C5059" t="s">
        <v>50</v>
      </c>
      <c r="D5059" t="s">
        <v>11</v>
      </c>
      <c r="E5059" t="s">
        <v>19</v>
      </c>
      <c r="F5059">
        <v>8</v>
      </c>
      <c r="G5059">
        <v>421.5</v>
      </c>
      <c r="H5059">
        <v>0.15</v>
      </c>
      <c r="I5059" t="s">
        <v>1447</v>
      </c>
      <c r="J5059">
        <f t="shared" si="237"/>
        <v>413.5</v>
      </c>
      <c r="K5059">
        <f t="shared" si="238"/>
        <v>351.47499999999997</v>
      </c>
      <c r="L5059">
        <f t="shared" si="239"/>
        <v>103.37499999999997</v>
      </c>
    </row>
    <row r="5060" spans="1:12" x14ac:dyDescent="0.35">
      <c r="A5060" t="s">
        <v>5886</v>
      </c>
      <c r="B5060" s="1">
        <v>45140</v>
      </c>
      <c r="C5060" t="s">
        <v>56</v>
      </c>
      <c r="D5060" t="s">
        <v>33</v>
      </c>
      <c r="E5060" t="s">
        <v>19</v>
      </c>
      <c r="F5060">
        <v>7</v>
      </c>
      <c r="G5060">
        <v>111.69</v>
      </c>
      <c r="H5060">
        <v>0</v>
      </c>
      <c r="I5060" t="s">
        <v>1424</v>
      </c>
      <c r="J5060">
        <f t="shared" si="237"/>
        <v>104.69</v>
      </c>
      <c r="K5060">
        <f t="shared" si="238"/>
        <v>104.69</v>
      </c>
      <c r="L5060">
        <f t="shared" si="239"/>
        <v>41.876000000000005</v>
      </c>
    </row>
    <row r="5061" spans="1:12" x14ac:dyDescent="0.35">
      <c r="A5061" t="s">
        <v>5887</v>
      </c>
      <c r="B5061" s="1">
        <v>45055</v>
      </c>
      <c r="C5061" t="s">
        <v>64</v>
      </c>
      <c r="D5061" t="s">
        <v>11</v>
      </c>
      <c r="E5061" t="s">
        <v>19</v>
      </c>
      <c r="F5061">
        <v>2</v>
      </c>
      <c r="G5061">
        <v>766.04</v>
      </c>
      <c r="H5061">
        <v>0.3</v>
      </c>
      <c r="I5061" t="s">
        <v>937</v>
      </c>
      <c r="J5061">
        <f t="shared" si="237"/>
        <v>764.04</v>
      </c>
      <c r="K5061">
        <f t="shared" si="238"/>
        <v>534.82799999999997</v>
      </c>
      <c r="L5061">
        <f t="shared" si="239"/>
        <v>76.403999999999996</v>
      </c>
    </row>
    <row r="5062" spans="1:12" x14ac:dyDescent="0.35">
      <c r="A5062" t="s">
        <v>5888</v>
      </c>
      <c r="B5062" s="1">
        <v>45228</v>
      </c>
      <c r="C5062" t="s">
        <v>22</v>
      </c>
      <c r="D5062" t="s">
        <v>11</v>
      </c>
      <c r="E5062" t="s">
        <v>43</v>
      </c>
      <c r="F5062">
        <v>10</v>
      </c>
      <c r="G5062">
        <v>254.08</v>
      </c>
      <c r="H5062">
        <v>0</v>
      </c>
      <c r="I5062" t="s">
        <v>1373</v>
      </c>
      <c r="J5062">
        <f t="shared" si="237"/>
        <v>244.08</v>
      </c>
      <c r="K5062">
        <f t="shared" si="238"/>
        <v>244.08</v>
      </c>
      <c r="L5062">
        <f t="shared" si="239"/>
        <v>97.632000000000005</v>
      </c>
    </row>
    <row r="5063" spans="1:12" x14ac:dyDescent="0.35">
      <c r="A5063" t="s">
        <v>5889</v>
      </c>
      <c r="B5063" s="1">
        <v>45305</v>
      </c>
      <c r="C5063" t="s">
        <v>29</v>
      </c>
      <c r="D5063" t="s">
        <v>18</v>
      </c>
      <c r="E5063" t="s">
        <v>43</v>
      </c>
      <c r="F5063">
        <v>2</v>
      </c>
      <c r="G5063">
        <v>389.72</v>
      </c>
      <c r="H5063">
        <v>0.3</v>
      </c>
      <c r="I5063" t="s">
        <v>955</v>
      </c>
      <c r="J5063">
        <f t="shared" si="237"/>
        <v>387.72</v>
      </c>
      <c r="K5063">
        <f t="shared" si="238"/>
        <v>271.404</v>
      </c>
      <c r="L5063">
        <f t="shared" si="239"/>
        <v>38.771999999999991</v>
      </c>
    </row>
    <row r="5064" spans="1:12" x14ac:dyDescent="0.35">
      <c r="A5064" t="s">
        <v>5890</v>
      </c>
      <c r="B5064" s="1">
        <v>45372</v>
      </c>
      <c r="C5064" t="s">
        <v>71</v>
      </c>
      <c r="D5064" t="s">
        <v>33</v>
      </c>
      <c r="E5064" t="s">
        <v>19</v>
      </c>
      <c r="F5064">
        <v>10</v>
      </c>
      <c r="G5064">
        <v>126.06</v>
      </c>
      <c r="H5064">
        <v>0</v>
      </c>
      <c r="I5064" t="s">
        <v>2586</v>
      </c>
      <c r="J5064">
        <f t="shared" si="237"/>
        <v>116.06</v>
      </c>
      <c r="K5064">
        <f t="shared" si="238"/>
        <v>116.06</v>
      </c>
      <c r="L5064">
        <f t="shared" si="239"/>
        <v>46.424000000000007</v>
      </c>
    </row>
    <row r="5065" spans="1:12" x14ac:dyDescent="0.35">
      <c r="A5065" t="s">
        <v>5891</v>
      </c>
      <c r="B5065" s="1">
        <v>45195</v>
      </c>
      <c r="C5065" t="s">
        <v>10</v>
      </c>
      <c r="D5065" t="s">
        <v>11</v>
      </c>
      <c r="E5065" t="s">
        <v>43</v>
      </c>
      <c r="F5065">
        <v>10</v>
      </c>
      <c r="G5065">
        <v>523.82000000000005</v>
      </c>
      <c r="H5065">
        <v>0.15</v>
      </c>
      <c r="I5065" t="s">
        <v>266</v>
      </c>
      <c r="J5065">
        <f t="shared" si="237"/>
        <v>513.82000000000005</v>
      </c>
      <c r="K5065">
        <f t="shared" si="238"/>
        <v>436.74700000000001</v>
      </c>
      <c r="L5065">
        <f t="shared" si="239"/>
        <v>128.45499999999998</v>
      </c>
    </row>
    <row r="5066" spans="1:12" x14ac:dyDescent="0.35">
      <c r="A5066" t="s">
        <v>5892</v>
      </c>
      <c r="B5066" s="1">
        <v>45046</v>
      </c>
      <c r="C5066" t="s">
        <v>29</v>
      </c>
      <c r="D5066" t="s">
        <v>18</v>
      </c>
      <c r="E5066" t="s">
        <v>12</v>
      </c>
      <c r="F5066">
        <v>7</v>
      </c>
      <c r="G5066">
        <v>415.4</v>
      </c>
      <c r="H5066">
        <v>0.2</v>
      </c>
      <c r="I5066" t="s">
        <v>217</v>
      </c>
      <c r="J5066">
        <f t="shared" si="237"/>
        <v>408.4</v>
      </c>
      <c r="K5066">
        <f t="shared" si="238"/>
        <v>326.72000000000003</v>
      </c>
      <c r="L5066">
        <f t="shared" si="239"/>
        <v>81.680000000000064</v>
      </c>
    </row>
    <row r="5067" spans="1:12" x14ac:dyDescent="0.35">
      <c r="A5067" t="s">
        <v>5893</v>
      </c>
      <c r="B5067" s="1">
        <v>44972</v>
      </c>
      <c r="C5067" t="s">
        <v>22</v>
      </c>
      <c r="D5067" t="s">
        <v>11</v>
      </c>
      <c r="E5067" t="s">
        <v>43</v>
      </c>
      <c r="F5067">
        <v>9</v>
      </c>
      <c r="G5067">
        <v>64.569999999999993</v>
      </c>
      <c r="H5067">
        <v>0</v>
      </c>
      <c r="I5067" t="s">
        <v>923</v>
      </c>
      <c r="J5067">
        <f t="shared" si="237"/>
        <v>55.569999999999993</v>
      </c>
      <c r="K5067">
        <f t="shared" si="238"/>
        <v>55.569999999999993</v>
      </c>
      <c r="L5067">
        <f t="shared" si="239"/>
        <v>22.228000000000002</v>
      </c>
    </row>
    <row r="5068" spans="1:12" x14ac:dyDescent="0.35">
      <c r="A5068" t="s">
        <v>5894</v>
      </c>
      <c r="B5068" s="1">
        <v>45364</v>
      </c>
      <c r="C5068" t="s">
        <v>50</v>
      </c>
      <c r="D5068" t="s">
        <v>11</v>
      </c>
      <c r="E5068" t="s">
        <v>23</v>
      </c>
      <c r="F5068">
        <v>6</v>
      </c>
      <c r="G5068">
        <v>82.85</v>
      </c>
      <c r="H5068">
        <v>0.3</v>
      </c>
      <c r="I5068" t="s">
        <v>964</v>
      </c>
      <c r="J5068">
        <f t="shared" si="237"/>
        <v>76.849999999999994</v>
      </c>
      <c r="K5068">
        <f t="shared" si="238"/>
        <v>53.794999999999995</v>
      </c>
      <c r="L5068">
        <f t="shared" si="239"/>
        <v>7.6850000000000023</v>
      </c>
    </row>
    <row r="5069" spans="1:12" x14ac:dyDescent="0.35">
      <c r="A5069" t="s">
        <v>5895</v>
      </c>
      <c r="B5069" s="1">
        <v>45055</v>
      </c>
      <c r="C5069" t="s">
        <v>29</v>
      </c>
      <c r="D5069" t="s">
        <v>18</v>
      </c>
      <c r="E5069" t="s">
        <v>43</v>
      </c>
      <c r="F5069">
        <v>7</v>
      </c>
      <c r="G5069">
        <v>607.80999999999995</v>
      </c>
      <c r="H5069">
        <v>0</v>
      </c>
      <c r="I5069" t="s">
        <v>2900</v>
      </c>
      <c r="J5069">
        <f t="shared" si="237"/>
        <v>600.80999999999995</v>
      </c>
      <c r="K5069">
        <f t="shared" si="238"/>
        <v>600.80999999999995</v>
      </c>
      <c r="L5069">
        <f t="shared" si="239"/>
        <v>240.32400000000001</v>
      </c>
    </row>
    <row r="5070" spans="1:12" x14ac:dyDescent="0.35">
      <c r="A5070" t="s">
        <v>5896</v>
      </c>
      <c r="B5070" s="1">
        <v>45858</v>
      </c>
      <c r="C5070" t="s">
        <v>32</v>
      </c>
      <c r="D5070" t="s">
        <v>33</v>
      </c>
      <c r="E5070" t="s">
        <v>43</v>
      </c>
      <c r="F5070">
        <v>7</v>
      </c>
      <c r="G5070">
        <v>129.75</v>
      </c>
      <c r="H5070">
        <v>0.1</v>
      </c>
      <c r="I5070" t="s">
        <v>2197</v>
      </c>
      <c r="J5070">
        <f t="shared" si="237"/>
        <v>122.75</v>
      </c>
      <c r="K5070">
        <f t="shared" si="238"/>
        <v>110.47500000000001</v>
      </c>
      <c r="L5070">
        <f t="shared" si="239"/>
        <v>36.825000000000017</v>
      </c>
    </row>
    <row r="5071" spans="1:12" x14ac:dyDescent="0.35">
      <c r="A5071" t="s">
        <v>5897</v>
      </c>
      <c r="B5071" s="1">
        <v>44762</v>
      </c>
      <c r="C5071" t="s">
        <v>29</v>
      </c>
      <c r="D5071" t="s">
        <v>18</v>
      </c>
      <c r="E5071" t="s">
        <v>19</v>
      </c>
      <c r="F5071">
        <v>3</v>
      </c>
      <c r="G5071">
        <v>399.05</v>
      </c>
      <c r="H5071">
        <v>0</v>
      </c>
      <c r="I5071" t="s">
        <v>3615</v>
      </c>
      <c r="J5071">
        <f t="shared" si="237"/>
        <v>396.05</v>
      </c>
      <c r="K5071">
        <f t="shared" si="238"/>
        <v>396.05</v>
      </c>
      <c r="L5071">
        <f t="shared" si="239"/>
        <v>158.42000000000002</v>
      </c>
    </row>
    <row r="5072" spans="1:12" x14ac:dyDescent="0.35">
      <c r="A5072" t="s">
        <v>5898</v>
      </c>
      <c r="B5072" s="1">
        <v>44777</v>
      </c>
      <c r="C5072" t="s">
        <v>29</v>
      </c>
      <c r="D5072" t="s">
        <v>18</v>
      </c>
      <c r="E5072" t="s">
        <v>23</v>
      </c>
      <c r="F5072">
        <v>1</v>
      </c>
      <c r="G5072">
        <v>1280.3</v>
      </c>
      <c r="H5072">
        <v>0</v>
      </c>
      <c r="I5072" t="s">
        <v>1183</v>
      </c>
      <c r="J5072">
        <f t="shared" si="237"/>
        <v>1279.3</v>
      </c>
      <c r="K5072">
        <f t="shared" si="238"/>
        <v>1279.3</v>
      </c>
      <c r="L5072">
        <f t="shared" si="239"/>
        <v>511.72</v>
      </c>
    </row>
    <row r="5073" spans="1:12" x14ac:dyDescent="0.35">
      <c r="A5073" t="s">
        <v>5899</v>
      </c>
      <c r="B5073" s="1">
        <v>45496</v>
      </c>
      <c r="C5073" t="s">
        <v>99</v>
      </c>
      <c r="D5073" t="s">
        <v>33</v>
      </c>
      <c r="E5073" t="s">
        <v>12</v>
      </c>
      <c r="F5073">
        <v>7</v>
      </c>
      <c r="G5073">
        <v>123.14</v>
      </c>
      <c r="H5073">
        <v>0.15</v>
      </c>
      <c r="I5073" t="s">
        <v>72</v>
      </c>
      <c r="J5073">
        <f t="shared" si="237"/>
        <v>116.14</v>
      </c>
      <c r="K5073">
        <f t="shared" si="238"/>
        <v>98.718999999999994</v>
      </c>
      <c r="L5073">
        <f t="shared" si="239"/>
        <v>29.034999999999997</v>
      </c>
    </row>
    <row r="5074" spans="1:12" x14ac:dyDescent="0.35">
      <c r="A5074" t="s">
        <v>5900</v>
      </c>
      <c r="B5074" s="1">
        <v>44604</v>
      </c>
      <c r="C5074" t="s">
        <v>40</v>
      </c>
      <c r="D5074" t="s">
        <v>33</v>
      </c>
      <c r="E5074" t="s">
        <v>19</v>
      </c>
      <c r="F5074">
        <v>7</v>
      </c>
      <c r="G5074">
        <v>98.89</v>
      </c>
      <c r="H5074">
        <v>0.3</v>
      </c>
      <c r="I5074" t="s">
        <v>826</v>
      </c>
      <c r="J5074">
        <f t="shared" si="237"/>
        <v>91.89</v>
      </c>
      <c r="K5074">
        <f t="shared" si="238"/>
        <v>64.322999999999993</v>
      </c>
      <c r="L5074">
        <f t="shared" si="239"/>
        <v>9.188999999999993</v>
      </c>
    </row>
    <row r="5075" spans="1:12" x14ac:dyDescent="0.35">
      <c r="A5075" t="s">
        <v>5901</v>
      </c>
      <c r="B5075" s="1">
        <v>45799</v>
      </c>
      <c r="C5075" t="s">
        <v>26</v>
      </c>
      <c r="D5075" t="s">
        <v>18</v>
      </c>
      <c r="E5075" t="s">
        <v>43</v>
      </c>
      <c r="F5075">
        <v>7</v>
      </c>
      <c r="G5075">
        <v>853.1</v>
      </c>
      <c r="H5075">
        <v>0.3</v>
      </c>
      <c r="I5075" t="s">
        <v>1369</v>
      </c>
      <c r="J5075">
        <f t="shared" si="237"/>
        <v>846.1</v>
      </c>
      <c r="K5075">
        <f t="shared" si="238"/>
        <v>592.27</v>
      </c>
      <c r="L5075">
        <f t="shared" si="239"/>
        <v>84.610000000000014</v>
      </c>
    </row>
    <row r="5076" spans="1:12" x14ac:dyDescent="0.35">
      <c r="A5076" t="s">
        <v>5902</v>
      </c>
      <c r="B5076" s="1">
        <v>44899</v>
      </c>
      <c r="C5076" t="s">
        <v>10</v>
      </c>
      <c r="D5076" t="s">
        <v>11</v>
      </c>
      <c r="E5076" t="s">
        <v>19</v>
      </c>
      <c r="F5076">
        <v>5</v>
      </c>
      <c r="G5076">
        <v>683.99</v>
      </c>
      <c r="H5076">
        <v>0.2</v>
      </c>
      <c r="I5076" t="s">
        <v>1614</v>
      </c>
      <c r="J5076">
        <f t="shared" si="237"/>
        <v>678.99</v>
      </c>
      <c r="K5076">
        <f t="shared" si="238"/>
        <v>543.19200000000001</v>
      </c>
      <c r="L5076">
        <f t="shared" si="239"/>
        <v>135.798</v>
      </c>
    </row>
    <row r="5077" spans="1:12" x14ac:dyDescent="0.35">
      <c r="A5077" t="s">
        <v>5903</v>
      </c>
      <c r="B5077" s="1">
        <v>45027</v>
      </c>
      <c r="C5077" t="s">
        <v>32</v>
      </c>
      <c r="D5077" t="s">
        <v>33</v>
      </c>
      <c r="E5077" t="s">
        <v>12</v>
      </c>
      <c r="F5077">
        <v>5</v>
      </c>
      <c r="G5077">
        <v>75.739999999999995</v>
      </c>
      <c r="H5077">
        <v>0.1</v>
      </c>
      <c r="I5077" t="s">
        <v>2610</v>
      </c>
      <c r="J5077">
        <f t="shared" si="237"/>
        <v>70.739999999999995</v>
      </c>
      <c r="K5077">
        <f t="shared" si="238"/>
        <v>63.665999999999997</v>
      </c>
      <c r="L5077">
        <f t="shared" si="239"/>
        <v>21.222000000000001</v>
      </c>
    </row>
    <row r="5078" spans="1:12" x14ac:dyDescent="0.35">
      <c r="A5078" t="s">
        <v>5904</v>
      </c>
      <c r="B5078" s="1">
        <v>44854</v>
      </c>
      <c r="C5078" t="s">
        <v>26</v>
      </c>
      <c r="D5078" t="s">
        <v>18</v>
      </c>
      <c r="E5078" t="s">
        <v>19</v>
      </c>
      <c r="F5078">
        <v>10</v>
      </c>
      <c r="G5078">
        <v>1409.85</v>
      </c>
      <c r="H5078">
        <v>0.1</v>
      </c>
      <c r="I5078" t="s">
        <v>1825</v>
      </c>
      <c r="J5078">
        <f t="shared" si="237"/>
        <v>1399.85</v>
      </c>
      <c r="K5078">
        <f t="shared" si="238"/>
        <v>1259.865</v>
      </c>
      <c r="L5078">
        <f t="shared" si="239"/>
        <v>419.95500000000004</v>
      </c>
    </row>
    <row r="5079" spans="1:12" x14ac:dyDescent="0.35">
      <c r="A5079" t="s">
        <v>5905</v>
      </c>
      <c r="B5079" s="1">
        <v>45169</v>
      </c>
      <c r="C5079" t="s">
        <v>32</v>
      </c>
      <c r="D5079" t="s">
        <v>33</v>
      </c>
      <c r="E5079" t="s">
        <v>43</v>
      </c>
      <c r="F5079">
        <v>1</v>
      </c>
      <c r="G5079">
        <v>143.79</v>
      </c>
      <c r="H5079">
        <v>0</v>
      </c>
      <c r="I5079" t="s">
        <v>249</v>
      </c>
      <c r="J5079">
        <f t="shared" si="237"/>
        <v>142.79</v>
      </c>
      <c r="K5079">
        <f t="shared" si="238"/>
        <v>142.79</v>
      </c>
      <c r="L5079">
        <f t="shared" si="239"/>
        <v>57.116</v>
      </c>
    </row>
    <row r="5080" spans="1:12" x14ac:dyDescent="0.35">
      <c r="A5080" t="s">
        <v>5906</v>
      </c>
      <c r="B5080" s="1">
        <v>45826</v>
      </c>
      <c r="C5080" t="s">
        <v>50</v>
      </c>
      <c r="D5080" t="s">
        <v>11</v>
      </c>
      <c r="E5080" t="s">
        <v>43</v>
      </c>
      <c r="F5080">
        <v>5</v>
      </c>
      <c r="G5080">
        <v>402.85</v>
      </c>
      <c r="H5080">
        <v>0.1</v>
      </c>
      <c r="I5080" t="s">
        <v>493</v>
      </c>
      <c r="J5080">
        <f t="shared" si="237"/>
        <v>397.85</v>
      </c>
      <c r="K5080">
        <f t="shared" si="238"/>
        <v>358.06500000000005</v>
      </c>
      <c r="L5080">
        <f t="shared" si="239"/>
        <v>119.35500000000005</v>
      </c>
    </row>
    <row r="5081" spans="1:12" x14ac:dyDescent="0.35">
      <c r="A5081" t="s">
        <v>5907</v>
      </c>
      <c r="B5081" s="1">
        <v>45481</v>
      </c>
      <c r="C5081" t="s">
        <v>53</v>
      </c>
      <c r="D5081" t="s">
        <v>18</v>
      </c>
      <c r="E5081" t="s">
        <v>43</v>
      </c>
      <c r="F5081">
        <v>4</v>
      </c>
      <c r="G5081">
        <v>677.96</v>
      </c>
      <c r="H5081">
        <v>0</v>
      </c>
      <c r="I5081" t="s">
        <v>3911</v>
      </c>
      <c r="J5081">
        <f t="shared" si="237"/>
        <v>673.96</v>
      </c>
      <c r="K5081">
        <f t="shared" si="238"/>
        <v>673.96</v>
      </c>
      <c r="L5081">
        <f t="shared" si="239"/>
        <v>269.584</v>
      </c>
    </row>
    <row r="5082" spans="1:12" x14ac:dyDescent="0.35">
      <c r="A5082" t="s">
        <v>5908</v>
      </c>
      <c r="B5082" s="1">
        <v>45628</v>
      </c>
      <c r="C5082" t="s">
        <v>64</v>
      </c>
      <c r="D5082" t="s">
        <v>11</v>
      </c>
      <c r="E5082" t="s">
        <v>43</v>
      </c>
      <c r="F5082">
        <v>1</v>
      </c>
      <c r="G5082">
        <v>533.73</v>
      </c>
      <c r="H5082">
        <v>0</v>
      </c>
      <c r="I5082" t="s">
        <v>201</v>
      </c>
      <c r="J5082">
        <f t="shared" si="237"/>
        <v>532.73</v>
      </c>
      <c r="K5082">
        <f t="shared" si="238"/>
        <v>532.73</v>
      </c>
      <c r="L5082">
        <f t="shared" si="239"/>
        <v>213.09200000000004</v>
      </c>
    </row>
    <row r="5083" spans="1:12" x14ac:dyDescent="0.35">
      <c r="A5083" t="s">
        <v>5909</v>
      </c>
      <c r="B5083" s="1">
        <v>45170</v>
      </c>
      <c r="C5083" t="s">
        <v>56</v>
      </c>
      <c r="D5083" t="s">
        <v>33</v>
      </c>
      <c r="E5083" t="s">
        <v>12</v>
      </c>
      <c r="F5083">
        <v>4</v>
      </c>
      <c r="G5083">
        <v>65.66</v>
      </c>
      <c r="H5083">
        <v>0.15</v>
      </c>
      <c r="I5083" t="s">
        <v>2373</v>
      </c>
      <c r="J5083">
        <f t="shared" si="237"/>
        <v>61.66</v>
      </c>
      <c r="K5083">
        <f t="shared" si="238"/>
        <v>52.410999999999994</v>
      </c>
      <c r="L5083">
        <f t="shared" si="239"/>
        <v>15.414999999999999</v>
      </c>
    </row>
    <row r="5084" spans="1:12" x14ac:dyDescent="0.35">
      <c r="A5084" t="s">
        <v>5910</v>
      </c>
      <c r="B5084" s="1">
        <v>44683</v>
      </c>
      <c r="C5084" t="s">
        <v>56</v>
      </c>
      <c r="D5084" t="s">
        <v>33</v>
      </c>
      <c r="E5084" t="s">
        <v>12</v>
      </c>
      <c r="F5084">
        <v>3</v>
      </c>
      <c r="G5084">
        <v>57.64</v>
      </c>
      <c r="H5084">
        <v>0.1</v>
      </c>
      <c r="I5084" t="s">
        <v>1272</v>
      </c>
      <c r="J5084">
        <f t="shared" si="237"/>
        <v>54.64</v>
      </c>
      <c r="K5084">
        <f t="shared" si="238"/>
        <v>49.176000000000002</v>
      </c>
      <c r="L5084">
        <f t="shared" si="239"/>
        <v>16.392000000000003</v>
      </c>
    </row>
    <row r="5085" spans="1:12" x14ac:dyDescent="0.35">
      <c r="A5085" t="s">
        <v>5911</v>
      </c>
      <c r="B5085" s="1">
        <v>45910</v>
      </c>
      <c r="C5085" t="s">
        <v>10</v>
      </c>
      <c r="D5085" t="s">
        <v>11</v>
      </c>
      <c r="E5085" t="s">
        <v>43</v>
      </c>
      <c r="F5085">
        <v>2</v>
      </c>
      <c r="G5085">
        <v>387.58</v>
      </c>
      <c r="H5085">
        <v>0</v>
      </c>
      <c r="I5085" t="s">
        <v>937</v>
      </c>
      <c r="J5085">
        <f t="shared" si="237"/>
        <v>385.58</v>
      </c>
      <c r="K5085">
        <f t="shared" si="238"/>
        <v>385.58</v>
      </c>
      <c r="L5085">
        <f t="shared" si="239"/>
        <v>154.232</v>
      </c>
    </row>
    <row r="5086" spans="1:12" x14ac:dyDescent="0.35">
      <c r="A5086" t="s">
        <v>5912</v>
      </c>
      <c r="B5086" s="1">
        <v>45271</v>
      </c>
      <c r="C5086" t="s">
        <v>99</v>
      </c>
      <c r="D5086" t="s">
        <v>33</v>
      </c>
      <c r="E5086" t="s">
        <v>23</v>
      </c>
      <c r="F5086">
        <v>6</v>
      </c>
      <c r="G5086">
        <v>43.56</v>
      </c>
      <c r="H5086">
        <v>0</v>
      </c>
      <c r="I5086" t="s">
        <v>1300</v>
      </c>
      <c r="J5086">
        <f t="shared" si="237"/>
        <v>37.56</v>
      </c>
      <c r="K5086">
        <f t="shared" si="238"/>
        <v>37.56</v>
      </c>
      <c r="L5086">
        <f t="shared" si="239"/>
        <v>15.024000000000001</v>
      </c>
    </row>
    <row r="5087" spans="1:12" x14ac:dyDescent="0.35">
      <c r="A5087" t="s">
        <v>5913</v>
      </c>
      <c r="B5087" s="1">
        <v>45481</v>
      </c>
      <c r="C5087" t="s">
        <v>29</v>
      </c>
      <c r="D5087" t="s">
        <v>18</v>
      </c>
      <c r="E5087" t="s">
        <v>43</v>
      </c>
      <c r="F5087">
        <v>9</v>
      </c>
      <c r="G5087">
        <v>475.43</v>
      </c>
      <c r="H5087">
        <v>0</v>
      </c>
      <c r="I5087" t="s">
        <v>655</v>
      </c>
      <c r="J5087">
        <f t="shared" si="237"/>
        <v>466.43</v>
      </c>
      <c r="K5087">
        <f t="shared" si="238"/>
        <v>466.43</v>
      </c>
      <c r="L5087">
        <f t="shared" si="239"/>
        <v>186.572</v>
      </c>
    </row>
    <row r="5088" spans="1:12" x14ac:dyDescent="0.35">
      <c r="A5088" t="s">
        <v>5914</v>
      </c>
      <c r="B5088" s="1">
        <v>44946</v>
      </c>
      <c r="C5088" t="s">
        <v>53</v>
      </c>
      <c r="D5088" t="s">
        <v>18</v>
      </c>
      <c r="E5088" t="s">
        <v>12</v>
      </c>
      <c r="F5088">
        <v>10</v>
      </c>
      <c r="G5088">
        <v>1140.05</v>
      </c>
      <c r="H5088">
        <v>0.2</v>
      </c>
      <c r="I5088" t="s">
        <v>1458</v>
      </c>
      <c r="J5088">
        <f t="shared" si="237"/>
        <v>1130.05</v>
      </c>
      <c r="K5088">
        <f t="shared" si="238"/>
        <v>904.04</v>
      </c>
      <c r="L5088">
        <f t="shared" si="239"/>
        <v>226.01</v>
      </c>
    </row>
    <row r="5089" spans="1:12" x14ac:dyDescent="0.35">
      <c r="A5089" t="s">
        <v>5915</v>
      </c>
      <c r="B5089" s="1">
        <v>45674</v>
      </c>
      <c r="C5089" t="s">
        <v>50</v>
      </c>
      <c r="D5089" t="s">
        <v>11</v>
      </c>
      <c r="E5089" t="s">
        <v>43</v>
      </c>
      <c r="F5089">
        <v>7</v>
      </c>
      <c r="G5089">
        <v>764.17</v>
      </c>
      <c r="H5089">
        <v>0</v>
      </c>
      <c r="I5089" t="s">
        <v>282</v>
      </c>
      <c r="J5089">
        <f t="shared" si="237"/>
        <v>757.17</v>
      </c>
      <c r="K5089">
        <f t="shared" si="238"/>
        <v>757.17</v>
      </c>
      <c r="L5089">
        <f t="shared" si="239"/>
        <v>302.86799999999999</v>
      </c>
    </row>
    <row r="5090" spans="1:12" x14ac:dyDescent="0.35">
      <c r="A5090" t="s">
        <v>5916</v>
      </c>
      <c r="B5090" s="1">
        <v>45353</v>
      </c>
      <c r="C5090" t="s">
        <v>40</v>
      </c>
      <c r="D5090" t="s">
        <v>33</v>
      </c>
      <c r="E5090" t="s">
        <v>23</v>
      </c>
      <c r="F5090">
        <v>7</v>
      </c>
      <c r="G5090">
        <v>42.66</v>
      </c>
      <c r="H5090">
        <v>0.2</v>
      </c>
      <c r="I5090" t="s">
        <v>1676</v>
      </c>
      <c r="J5090">
        <f t="shared" si="237"/>
        <v>35.659999999999997</v>
      </c>
      <c r="K5090">
        <f t="shared" si="238"/>
        <v>28.527999999999999</v>
      </c>
      <c r="L5090">
        <f t="shared" si="239"/>
        <v>7.1320000000000014</v>
      </c>
    </row>
    <row r="5091" spans="1:12" x14ac:dyDescent="0.35">
      <c r="A5091" t="s">
        <v>5917</v>
      </c>
      <c r="B5091" s="1">
        <v>45239</v>
      </c>
      <c r="C5091" t="s">
        <v>64</v>
      </c>
      <c r="D5091" t="s">
        <v>11</v>
      </c>
      <c r="E5091" t="s">
        <v>43</v>
      </c>
      <c r="F5091">
        <v>1</v>
      </c>
      <c r="G5091">
        <v>608.51</v>
      </c>
      <c r="H5091">
        <v>0</v>
      </c>
      <c r="I5091" t="s">
        <v>262</v>
      </c>
      <c r="J5091">
        <f t="shared" si="237"/>
        <v>607.51</v>
      </c>
      <c r="K5091">
        <f t="shared" si="238"/>
        <v>607.51</v>
      </c>
      <c r="L5091">
        <f t="shared" si="239"/>
        <v>243.00400000000002</v>
      </c>
    </row>
    <row r="5092" spans="1:12" x14ac:dyDescent="0.35">
      <c r="A5092" t="s">
        <v>5918</v>
      </c>
      <c r="B5092" s="1">
        <v>45736</v>
      </c>
      <c r="C5092" t="s">
        <v>53</v>
      </c>
      <c r="D5092" t="s">
        <v>18</v>
      </c>
      <c r="E5092" t="s">
        <v>43</v>
      </c>
      <c r="F5092">
        <v>8</v>
      </c>
      <c r="G5092">
        <v>1335.9</v>
      </c>
      <c r="H5092">
        <v>0.2</v>
      </c>
      <c r="I5092" t="s">
        <v>1238</v>
      </c>
      <c r="J5092">
        <f t="shared" si="237"/>
        <v>1327.9</v>
      </c>
      <c r="K5092">
        <f t="shared" si="238"/>
        <v>1062.3200000000002</v>
      </c>
      <c r="L5092">
        <f t="shared" si="239"/>
        <v>265.58000000000015</v>
      </c>
    </row>
    <row r="5093" spans="1:12" x14ac:dyDescent="0.35">
      <c r="A5093" t="s">
        <v>5919</v>
      </c>
      <c r="B5093" s="1">
        <v>45446</v>
      </c>
      <c r="C5093" t="s">
        <v>22</v>
      </c>
      <c r="D5093" t="s">
        <v>11</v>
      </c>
      <c r="E5093" t="s">
        <v>12</v>
      </c>
      <c r="F5093">
        <v>9</v>
      </c>
      <c r="G5093">
        <v>308.26</v>
      </c>
      <c r="H5093">
        <v>0.1</v>
      </c>
      <c r="I5093" t="s">
        <v>209</v>
      </c>
      <c r="J5093">
        <f t="shared" si="237"/>
        <v>299.26</v>
      </c>
      <c r="K5093">
        <f t="shared" si="238"/>
        <v>269.334</v>
      </c>
      <c r="L5093">
        <f t="shared" si="239"/>
        <v>89.77800000000002</v>
      </c>
    </row>
    <row r="5094" spans="1:12" x14ac:dyDescent="0.35">
      <c r="A5094" t="s">
        <v>5920</v>
      </c>
      <c r="B5094" s="1">
        <v>45050</v>
      </c>
      <c r="C5094" t="s">
        <v>53</v>
      </c>
      <c r="D5094" t="s">
        <v>18</v>
      </c>
      <c r="E5094" t="s">
        <v>43</v>
      </c>
      <c r="F5094">
        <v>6</v>
      </c>
      <c r="G5094">
        <v>297.33999999999997</v>
      </c>
      <c r="H5094">
        <v>0</v>
      </c>
      <c r="I5094" t="s">
        <v>1387</v>
      </c>
      <c r="J5094">
        <f t="shared" si="237"/>
        <v>291.33999999999997</v>
      </c>
      <c r="K5094">
        <f t="shared" si="238"/>
        <v>291.33999999999997</v>
      </c>
      <c r="L5094">
        <f t="shared" si="239"/>
        <v>116.536</v>
      </c>
    </row>
    <row r="5095" spans="1:12" x14ac:dyDescent="0.35">
      <c r="A5095" t="s">
        <v>5921</v>
      </c>
      <c r="B5095" s="1">
        <v>45717</v>
      </c>
      <c r="C5095" t="s">
        <v>22</v>
      </c>
      <c r="D5095" t="s">
        <v>11</v>
      </c>
      <c r="E5095" t="s">
        <v>19</v>
      </c>
      <c r="F5095">
        <v>6</v>
      </c>
      <c r="G5095">
        <v>189.26</v>
      </c>
      <c r="H5095">
        <v>0</v>
      </c>
      <c r="I5095" t="s">
        <v>389</v>
      </c>
      <c r="J5095">
        <f t="shared" si="237"/>
        <v>183.26</v>
      </c>
      <c r="K5095">
        <f t="shared" si="238"/>
        <v>183.26</v>
      </c>
      <c r="L5095">
        <f t="shared" si="239"/>
        <v>73.304000000000002</v>
      </c>
    </row>
    <row r="5096" spans="1:12" x14ac:dyDescent="0.35">
      <c r="A5096" t="s">
        <v>5922</v>
      </c>
      <c r="B5096" s="1">
        <v>45255</v>
      </c>
      <c r="C5096" t="s">
        <v>22</v>
      </c>
      <c r="D5096" t="s">
        <v>11</v>
      </c>
      <c r="E5096" t="s">
        <v>23</v>
      </c>
      <c r="F5096">
        <v>8</v>
      </c>
      <c r="G5096">
        <v>214.49</v>
      </c>
      <c r="H5096">
        <v>0</v>
      </c>
      <c r="I5096" t="s">
        <v>418</v>
      </c>
      <c r="J5096">
        <f t="shared" si="237"/>
        <v>206.49</v>
      </c>
      <c r="K5096">
        <f t="shared" si="238"/>
        <v>206.49</v>
      </c>
      <c r="L5096">
        <f t="shared" si="239"/>
        <v>82.596000000000004</v>
      </c>
    </row>
    <row r="5097" spans="1:12" x14ac:dyDescent="0.35">
      <c r="A5097" t="s">
        <v>5923</v>
      </c>
      <c r="B5097" s="1">
        <v>44670</v>
      </c>
      <c r="C5097" t="s">
        <v>64</v>
      </c>
      <c r="D5097" t="s">
        <v>11</v>
      </c>
      <c r="E5097" t="s">
        <v>19</v>
      </c>
      <c r="F5097">
        <v>2</v>
      </c>
      <c r="G5097">
        <v>603.22</v>
      </c>
      <c r="H5097">
        <v>0.3</v>
      </c>
      <c r="I5097" t="s">
        <v>2783</v>
      </c>
      <c r="J5097">
        <f t="shared" si="237"/>
        <v>601.22</v>
      </c>
      <c r="K5097">
        <f t="shared" si="238"/>
        <v>420.85399999999998</v>
      </c>
      <c r="L5097">
        <f t="shared" si="239"/>
        <v>60.121999999999957</v>
      </c>
    </row>
    <row r="5098" spans="1:12" x14ac:dyDescent="0.35">
      <c r="A5098" t="s">
        <v>5924</v>
      </c>
      <c r="B5098" s="1">
        <v>45384</v>
      </c>
      <c r="C5098" t="s">
        <v>53</v>
      </c>
      <c r="D5098" t="s">
        <v>18</v>
      </c>
      <c r="E5098" t="s">
        <v>19</v>
      </c>
      <c r="F5098">
        <v>10</v>
      </c>
      <c r="G5098">
        <v>1311.09</v>
      </c>
      <c r="H5098">
        <v>0</v>
      </c>
      <c r="I5098" t="s">
        <v>207</v>
      </c>
      <c r="J5098">
        <f t="shared" si="237"/>
        <v>1301.0899999999999</v>
      </c>
      <c r="K5098">
        <f t="shared" si="238"/>
        <v>1301.0899999999999</v>
      </c>
      <c r="L5098">
        <f t="shared" si="239"/>
        <v>520.43600000000004</v>
      </c>
    </row>
    <row r="5099" spans="1:12" x14ac:dyDescent="0.35">
      <c r="A5099" t="s">
        <v>5925</v>
      </c>
      <c r="B5099" s="1">
        <v>44588</v>
      </c>
      <c r="C5099" t="s">
        <v>99</v>
      </c>
      <c r="D5099" t="s">
        <v>33</v>
      </c>
      <c r="E5099" t="s">
        <v>23</v>
      </c>
      <c r="F5099">
        <v>1</v>
      </c>
      <c r="G5099">
        <v>92.27</v>
      </c>
      <c r="H5099">
        <v>0.15</v>
      </c>
      <c r="I5099" t="s">
        <v>2586</v>
      </c>
      <c r="J5099">
        <f t="shared" si="237"/>
        <v>91.27</v>
      </c>
      <c r="K5099">
        <f t="shared" si="238"/>
        <v>77.579499999999996</v>
      </c>
      <c r="L5099">
        <f t="shared" si="239"/>
        <v>22.817500000000003</v>
      </c>
    </row>
    <row r="5100" spans="1:12" x14ac:dyDescent="0.35">
      <c r="A5100" t="s">
        <v>5926</v>
      </c>
      <c r="B5100" s="1">
        <v>46009</v>
      </c>
      <c r="C5100" t="s">
        <v>56</v>
      </c>
      <c r="D5100" t="s">
        <v>33</v>
      </c>
      <c r="E5100" t="s">
        <v>23</v>
      </c>
      <c r="F5100">
        <v>10</v>
      </c>
      <c r="G5100">
        <v>141.84</v>
      </c>
      <c r="H5100">
        <v>0</v>
      </c>
      <c r="I5100" t="s">
        <v>1337</v>
      </c>
      <c r="J5100">
        <f t="shared" si="237"/>
        <v>131.84</v>
      </c>
      <c r="K5100">
        <f t="shared" si="238"/>
        <v>131.84</v>
      </c>
      <c r="L5100">
        <f t="shared" si="239"/>
        <v>52.736000000000004</v>
      </c>
    </row>
    <row r="5101" spans="1:12" x14ac:dyDescent="0.35">
      <c r="A5101" t="s">
        <v>5927</v>
      </c>
      <c r="B5101" s="1">
        <v>45493</v>
      </c>
      <c r="C5101" t="s">
        <v>78</v>
      </c>
      <c r="D5101" t="s">
        <v>33</v>
      </c>
      <c r="E5101" t="s">
        <v>12</v>
      </c>
      <c r="F5101">
        <v>9</v>
      </c>
      <c r="G5101">
        <v>98.31</v>
      </c>
      <c r="H5101">
        <v>0</v>
      </c>
      <c r="I5101" t="s">
        <v>1277</v>
      </c>
      <c r="J5101">
        <f t="shared" si="237"/>
        <v>89.31</v>
      </c>
      <c r="K5101">
        <f t="shared" si="238"/>
        <v>89.31</v>
      </c>
      <c r="L5101">
        <f t="shared" si="239"/>
        <v>35.724000000000004</v>
      </c>
    </row>
    <row r="5102" spans="1:12" x14ac:dyDescent="0.35">
      <c r="A5102" t="s">
        <v>5928</v>
      </c>
      <c r="B5102" s="1">
        <v>45325</v>
      </c>
      <c r="C5102" t="s">
        <v>78</v>
      </c>
      <c r="D5102" t="s">
        <v>33</v>
      </c>
      <c r="E5102" t="s">
        <v>23</v>
      </c>
      <c r="F5102">
        <v>10</v>
      </c>
      <c r="G5102">
        <v>50.6</v>
      </c>
      <c r="H5102">
        <v>0.15</v>
      </c>
      <c r="I5102" t="s">
        <v>1320</v>
      </c>
      <c r="J5102">
        <f t="shared" si="237"/>
        <v>40.6</v>
      </c>
      <c r="K5102">
        <f t="shared" si="238"/>
        <v>34.51</v>
      </c>
      <c r="L5102">
        <f t="shared" si="239"/>
        <v>10.149999999999999</v>
      </c>
    </row>
    <row r="5103" spans="1:12" x14ac:dyDescent="0.35">
      <c r="A5103" t="s">
        <v>5929</v>
      </c>
      <c r="B5103" s="1">
        <v>45334</v>
      </c>
      <c r="C5103" t="s">
        <v>50</v>
      </c>
      <c r="D5103" t="s">
        <v>11</v>
      </c>
      <c r="E5103" t="s">
        <v>12</v>
      </c>
      <c r="F5103">
        <v>3</v>
      </c>
      <c r="G5103">
        <v>587</v>
      </c>
      <c r="H5103">
        <v>0</v>
      </c>
      <c r="I5103" t="s">
        <v>161</v>
      </c>
      <c r="J5103">
        <f t="shared" si="237"/>
        <v>584</v>
      </c>
      <c r="K5103">
        <f t="shared" si="238"/>
        <v>584</v>
      </c>
      <c r="L5103">
        <f t="shared" si="239"/>
        <v>233.60000000000002</v>
      </c>
    </row>
    <row r="5104" spans="1:12" x14ac:dyDescent="0.35">
      <c r="A5104" t="s">
        <v>5930</v>
      </c>
      <c r="B5104" s="1">
        <v>45563</v>
      </c>
      <c r="C5104" t="s">
        <v>10</v>
      </c>
      <c r="D5104" t="s">
        <v>11</v>
      </c>
      <c r="E5104" t="s">
        <v>19</v>
      </c>
      <c r="F5104">
        <v>10</v>
      </c>
      <c r="G5104">
        <v>550.08000000000004</v>
      </c>
      <c r="H5104">
        <v>0</v>
      </c>
      <c r="I5104" t="s">
        <v>2713</v>
      </c>
      <c r="J5104">
        <f t="shared" si="237"/>
        <v>540.08000000000004</v>
      </c>
      <c r="K5104">
        <f t="shared" si="238"/>
        <v>540.08000000000004</v>
      </c>
      <c r="L5104">
        <f t="shared" si="239"/>
        <v>216.03200000000004</v>
      </c>
    </row>
    <row r="5105" spans="1:12" x14ac:dyDescent="0.35">
      <c r="A5105" t="s">
        <v>5931</v>
      </c>
      <c r="B5105" s="1">
        <v>45219</v>
      </c>
      <c r="C5105" t="s">
        <v>29</v>
      </c>
      <c r="D5105" t="s">
        <v>18</v>
      </c>
      <c r="E5105" t="s">
        <v>43</v>
      </c>
      <c r="F5105">
        <v>2</v>
      </c>
      <c r="G5105">
        <v>1059.32</v>
      </c>
      <c r="H5105">
        <v>0.1</v>
      </c>
      <c r="I5105" t="s">
        <v>376</v>
      </c>
      <c r="J5105">
        <f t="shared" si="237"/>
        <v>1057.32</v>
      </c>
      <c r="K5105">
        <f t="shared" si="238"/>
        <v>951.58799999999997</v>
      </c>
      <c r="L5105">
        <f t="shared" si="239"/>
        <v>317.19600000000003</v>
      </c>
    </row>
    <row r="5106" spans="1:12" x14ac:dyDescent="0.35">
      <c r="A5106" t="s">
        <v>5932</v>
      </c>
      <c r="B5106" s="1">
        <v>45375</v>
      </c>
      <c r="C5106" t="s">
        <v>53</v>
      </c>
      <c r="D5106" t="s">
        <v>18</v>
      </c>
      <c r="E5106" t="s">
        <v>12</v>
      </c>
      <c r="F5106">
        <v>10</v>
      </c>
      <c r="G5106">
        <v>1192.24</v>
      </c>
      <c r="H5106">
        <v>0.15</v>
      </c>
      <c r="I5106" t="s">
        <v>1073</v>
      </c>
      <c r="J5106">
        <f t="shared" si="237"/>
        <v>1182.24</v>
      </c>
      <c r="K5106">
        <f t="shared" si="238"/>
        <v>1004.904</v>
      </c>
      <c r="L5106">
        <f t="shared" si="239"/>
        <v>295.56000000000006</v>
      </c>
    </row>
    <row r="5107" spans="1:12" x14ac:dyDescent="0.35">
      <c r="A5107" t="s">
        <v>5933</v>
      </c>
      <c r="B5107" s="1">
        <v>45858</v>
      </c>
      <c r="C5107" t="s">
        <v>26</v>
      </c>
      <c r="D5107" t="s">
        <v>18</v>
      </c>
      <c r="E5107" t="s">
        <v>19</v>
      </c>
      <c r="F5107">
        <v>6</v>
      </c>
      <c r="G5107">
        <v>1234.49</v>
      </c>
      <c r="H5107">
        <v>0.3</v>
      </c>
      <c r="I5107" t="s">
        <v>171</v>
      </c>
      <c r="J5107">
        <f t="shared" si="237"/>
        <v>1228.49</v>
      </c>
      <c r="K5107">
        <f t="shared" si="238"/>
        <v>859.94299999999998</v>
      </c>
      <c r="L5107">
        <f t="shared" si="239"/>
        <v>122.84900000000005</v>
      </c>
    </row>
    <row r="5108" spans="1:12" x14ac:dyDescent="0.35">
      <c r="A5108" t="s">
        <v>5934</v>
      </c>
      <c r="B5108" s="1">
        <v>44577</v>
      </c>
      <c r="C5108" t="s">
        <v>64</v>
      </c>
      <c r="D5108" t="s">
        <v>11</v>
      </c>
      <c r="E5108" t="s">
        <v>12</v>
      </c>
      <c r="F5108">
        <v>4</v>
      </c>
      <c r="G5108">
        <v>370.82</v>
      </c>
      <c r="H5108">
        <v>0</v>
      </c>
      <c r="I5108" t="s">
        <v>325</v>
      </c>
      <c r="J5108">
        <f t="shared" si="237"/>
        <v>366.82</v>
      </c>
      <c r="K5108">
        <f t="shared" si="238"/>
        <v>366.82</v>
      </c>
      <c r="L5108">
        <f t="shared" si="239"/>
        <v>146.72800000000001</v>
      </c>
    </row>
    <row r="5109" spans="1:12" x14ac:dyDescent="0.35">
      <c r="A5109" t="s">
        <v>5935</v>
      </c>
      <c r="B5109" s="1">
        <v>45916</v>
      </c>
      <c r="C5109" t="s">
        <v>50</v>
      </c>
      <c r="D5109" t="s">
        <v>11</v>
      </c>
      <c r="E5109" t="s">
        <v>12</v>
      </c>
      <c r="F5109">
        <v>9</v>
      </c>
      <c r="G5109">
        <v>83.94</v>
      </c>
      <c r="H5109">
        <v>0</v>
      </c>
      <c r="I5109" t="s">
        <v>257</v>
      </c>
      <c r="J5109">
        <f t="shared" si="237"/>
        <v>74.94</v>
      </c>
      <c r="K5109">
        <f t="shared" si="238"/>
        <v>74.94</v>
      </c>
      <c r="L5109">
        <f t="shared" si="239"/>
        <v>29.975999999999999</v>
      </c>
    </row>
    <row r="5110" spans="1:12" x14ac:dyDescent="0.35">
      <c r="A5110" t="s">
        <v>5936</v>
      </c>
      <c r="B5110" s="1">
        <v>45150</v>
      </c>
      <c r="C5110" t="s">
        <v>10</v>
      </c>
      <c r="D5110" t="s">
        <v>11</v>
      </c>
      <c r="E5110" t="s">
        <v>43</v>
      </c>
      <c r="F5110">
        <v>8</v>
      </c>
      <c r="G5110">
        <v>586.80999999999995</v>
      </c>
      <c r="H5110">
        <v>0.15</v>
      </c>
      <c r="I5110" t="s">
        <v>1146</v>
      </c>
      <c r="J5110">
        <f t="shared" si="237"/>
        <v>578.80999999999995</v>
      </c>
      <c r="K5110">
        <f t="shared" si="238"/>
        <v>491.98849999999993</v>
      </c>
      <c r="L5110">
        <f t="shared" si="239"/>
        <v>144.70249999999999</v>
      </c>
    </row>
    <row r="5111" spans="1:12" x14ac:dyDescent="0.35">
      <c r="A5111" t="s">
        <v>5937</v>
      </c>
      <c r="B5111" s="1">
        <v>44816</v>
      </c>
      <c r="C5111" t="s">
        <v>22</v>
      </c>
      <c r="D5111" t="s">
        <v>11</v>
      </c>
      <c r="E5111" t="s">
        <v>43</v>
      </c>
      <c r="F5111">
        <v>8</v>
      </c>
      <c r="G5111">
        <v>336.31</v>
      </c>
      <c r="H5111">
        <v>0</v>
      </c>
      <c r="I5111" t="s">
        <v>1070</v>
      </c>
      <c r="J5111">
        <f t="shared" si="237"/>
        <v>328.31</v>
      </c>
      <c r="K5111">
        <f t="shared" si="238"/>
        <v>328.31</v>
      </c>
      <c r="L5111">
        <f t="shared" si="239"/>
        <v>131.32400000000001</v>
      </c>
    </row>
    <row r="5112" spans="1:12" x14ac:dyDescent="0.35">
      <c r="A5112" t="s">
        <v>5938</v>
      </c>
      <c r="B5112" s="1">
        <v>45084</v>
      </c>
      <c r="C5112" t="s">
        <v>61</v>
      </c>
      <c r="D5112" t="s">
        <v>33</v>
      </c>
      <c r="E5112" t="s">
        <v>23</v>
      </c>
      <c r="F5112">
        <v>4</v>
      </c>
      <c r="G5112">
        <v>111.28</v>
      </c>
      <c r="H5112">
        <v>0.1</v>
      </c>
      <c r="I5112" t="s">
        <v>165</v>
      </c>
      <c r="J5112">
        <f t="shared" si="237"/>
        <v>107.28</v>
      </c>
      <c r="K5112">
        <f t="shared" si="238"/>
        <v>96.552000000000007</v>
      </c>
      <c r="L5112">
        <f t="shared" si="239"/>
        <v>32.184000000000012</v>
      </c>
    </row>
    <row r="5113" spans="1:12" x14ac:dyDescent="0.35">
      <c r="A5113" t="s">
        <v>5939</v>
      </c>
      <c r="B5113" s="1">
        <v>45224</v>
      </c>
      <c r="C5113" t="s">
        <v>40</v>
      </c>
      <c r="D5113" t="s">
        <v>33</v>
      </c>
      <c r="E5113" t="s">
        <v>43</v>
      </c>
      <c r="F5113">
        <v>8</v>
      </c>
      <c r="G5113">
        <v>135.88999999999999</v>
      </c>
      <c r="H5113">
        <v>0</v>
      </c>
      <c r="I5113" t="s">
        <v>957</v>
      </c>
      <c r="J5113">
        <f t="shared" si="237"/>
        <v>127.88999999999999</v>
      </c>
      <c r="K5113">
        <f t="shared" si="238"/>
        <v>127.88999999999999</v>
      </c>
      <c r="L5113">
        <f t="shared" si="239"/>
        <v>51.155999999999992</v>
      </c>
    </row>
    <row r="5114" spans="1:12" x14ac:dyDescent="0.35">
      <c r="A5114" t="s">
        <v>5940</v>
      </c>
      <c r="B5114" s="1">
        <v>45373</v>
      </c>
      <c r="C5114" t="s">
        <v>17</v>
      </c>
      <c r="D5114" t="s">
        <v>18</v>
      </c>
      <c r="E5114" t="s">
        <v>12</v>
      </c>
      <c r="F5114">
        <v>7</v>
      </c>
      <c r="G5114">
        <v>663.39</v>
      </c>
      <c r="H5114">
        <v>0.15</v>
      </c>
      <c r="I5114" t="s">
        <v>104</v>
      </c>
      <c r="J5114">
        <f t="shared" si="237"/>
        <v>656.39</v>
      </c>
      <c r="K5114">
        <f t="shared" si="238"/>
        <v>557.93150000000003</v>
      </c>
      <c r="L5114">
        <f t="shared" si="239"/>
        <v>164.09750000000003</v>
      </c>
    </row>
    <row r="5115" spans="1:12" x14ac:dyDescent="0.35">
      <c r="A5115" t="s">
        <v>5941</v>
      </c>
      <c r="B5115" s="1">
        <v>45679</v>
      </c>
      <c r="C5115" t="s">
        <v>17</v>
      </c>
      <c r="D5115" t="s">
        <v>18</v>
      </c>
      <c r="E5115" t="s">
        <v>12</v>
      </c>
      <c r="F5115">
        <v>9</v>
      </c>
      <c r="G5115">
        <v>372.08</v>
      </c>
      <c r="H5115">
        <v>0</v>
      </c>
      <c r="I5115" t="s">
        <v>2877</v>
      </c>
      <c r="J5115">
        <f t="shared" si="237"/>
        <v>363.08</v>
      </c>
      <c r="K5115">
        <f t="shared" si="238"/>
        <v>363.08</v>
      </c>
      <c r="L5115">
        <f t="shared" si="239"/>
        <v>145.232</v>
      </c>
    </row>
    <row r="5116" spans="1:12" x14ac:dyDescent="0.35">
      <c r="A5116" t="s">
        <v>5942</v>
      </c>
      <c r="B5116" s="1">
        <v>45600</v>
      </c>
      <c r="C5116" t="s">
        <v>29</v>
      </c>
      <c r="D5116" t="s">
        <v>18</v>
      </c>
      <c r="E5116" t="s">
        <v>23</v>
      </c>
      <c r="F5116">
        <v>6</v>
      </c>
      <c r="G5116">
        <v>1362.76</v>
      </c>
      <c r="H5116">
        <v>0</v>
      </c>
      <c r="I5116" t="s">
        <v>2589</v>
      </c>
      <c r="J5116">
        <f t="shared" si="237"/>
        <v>1356.76</v>
      </c>
      <c r="K5116">
        <f t="shared" si="238"/>
        <v>1356.76</v>
      </c>
      <c r="L5116">
        <f t="shared" si="239"/>
        <v>542.70400000000006</v>
      </c>
    </row>
    <row r="5117" spans="1:12" x14ac:dyDescent="0.35">
      <c r="A5117" t="s">
        <v>5943</v>
      </c>
      <c r="B5117" s="1">
        <v>45103</v>
      </c>
      <c r="C5117" t="s">
        <v>22</v>
      </c>
      <c r="D5117" t="s">
        <v>11</v>
      </c>
      <c r="E5117" t="s">
        <v>12</v>
      </c>
      <c r="F5117">
        <v>5</v>
      </c>
      <c r="G5117">
        <v>263.25</v>
      </c>
      <c r="H5117">
        <v>0.15</v>
      </c>
      <c r="I5117" t="s">
        <v>3726</v>
      </c>
      <c r="J5117">
        <f t="shared" si="237"/>
        <v>258.25</v>
      </c>
      <c r="K5117">
        <f t="shared" si="238"/>
        <v>219.51249999999999</v>
      </c>
      <c r="L5117">
        <f t="shared" si="239"/>
        <v>64.5625</v>
      </c>
    </row>
    <row r="5118" spans="1:12" x14ac:dyDescent="0.35">
      <c r="A5118" t="s">
        <v>5944</v>
      </c>
      <c r="B5118" s="1">
        <v>45641</v>
      </c>
      <c r="C5118" t="s">
        <v>50</v>
      </c>
      <c r="D5118" t="s">
        <v>11</v>
      </c>
      <c r="E5118" t="s">
        <v>19</v>
      </c>
      <c r="F5118">
        <v>8</v>
      </c>
      <c r="G5118">
        <v>203.92</v>
      </c>
      <c r="H5118">
        <v>0.3</v>
      </c>
      <c r="I5118" t="s">
        <v>228</v>
      </c>
      <c r="J5118">
        <f t="shared" si="237"/>
        <v>195.92</v>
      </c>
      <c r="K5118">
        <f t="shared" si="238"/>
        <v>137.14399999999998</v>
      </c>
      <c r="L5118">
        <f t="shared" si="239"/>
        <v>19.591999999999985</v>
      </c>
    </row>
    <row r="5119" spans="1:12" x14ac:dyDescent="0.35">
      <c r="A5119" t="s">
        <v>5945</v>
      </c>
      <c r="B5119" s="1">
        <v>45678</v>
      </c>
      <c r="C5119" t="s">
        <v>71</v>
      </c>
      <c r="D5119" t="s">
        <v>33</v>
      </c>
      <c r="E5119" t="s">
        <v>23</v>
      </c>
      <c r="F5119">
        <v>4</v>
      </c>
      <c r="G5119">
        <v>16.34</v>
      </c>
      <c r="H5119">
        <v>0.2</v>
      </c>
      <c r="I5119" t="s">
        <v>428</v>
      </c>
      <c r="J5119">
        <f t="shared" si="237"/>
        <v>12.34</v>
      </c>
      <c r="K5119">
        <f t="shared" si="238"/>
        <v>9.8719999999999999</v>
      </c>
      <c r="L5119">
        <f t="shared" si="239"/>
        <v>2.468</v>
      </c>
    </row>
    <row r="5120" spans="1:12" x14ac:dyDescent="0.35">
      <c r="A5120" t="s">
        <v>5946</v>
      </c>
      <c r="B5120" s="1">
        <v>44736</v>
      </c>
      <c r="C5120" t="s">
        <v>50</v>
      </c>
      <c r="D5120" t="s">
        <v>11</v>
      </c>
      <c r="E5120" t="s">
        <v>12</v>
      </c>
      <c r="F5120">
        <v>3</v>
      </c>
      <c r="G5120">
        <v>492.1</v>
      </c>
      <c r="H5120">
        <v>0</v>
      </c>
      <c r="I5120" t="s">
        <v>783</v>
      </c>
      <c r="J5120">
        <f t="shared" si="237"/>
        <v>489.1</v>
      </c>
      <c r="K5120">
        <f t="shared" si="238"/>
        <v>489.1</v>
      </c>
      <c r="L5120">
        <f t="shared" si="239"/>
        <v>195.64000000000004</v>
      </c>
    </row>
    <row r="5121" spans="1:12" x14ac:dyDescent="0.35">
      <c r="A5121" t="s">
        <v>5947</v>
      </c>
      <c r="B5121" s="1">
        <v>45257</v>
      </c>
      <c r="C5121" t="s">
        <v>10</v>
      </c>
      <c r="D5121" t="s">
        <v>11</v>
      </c>
      <c r="E5121" t="s">
        <v>19</v>
      </c>
      <c r="F5121">
        <v>9</v>
      </c>
      <c r="G5121">
        <v>640.34</v>
      </c>
      <c r="H5121">
        <v>0</v>
      </c>
      <c r="I5121" t="s">
        <v>751</v>
      </c>
      <c r="J5121">
        <f t="shared" si="237"/>
        <v>631.34</v>
      </c>
      <c r="K5121">
        <f t="shared" si="238"/>
        <v>631.34</v>
      </c>
      <c r="L5121">
        <f t="shared" si="239"/>
        <v>252.536</v>
      </c>
    </row>
    <row r="5122" spans="1:12" x14ac:dyDescent="0.35">
      <c r="A5122" t="s">
        <v>5948</v>
      </c>
      <c r="B5122" s="1">
        <v>44727</v>
      </c>
      <c r="C5122" t="s">
        <v>156</v>
      </c>
      <c r="D5122" t="s">
        <v>33</v>
      </c>
      <c r="E5122" t="s">
        <v>23</v>
      </c>
      <c r="F5122">
        <v>7</v>
      </c>
      <c r="G5122">
        <v>41.99</v>
      </c>
      <c r="H5122">
        <v>0</v>
      </c>
      <c r="I5122" t="s">
        <v>4577</v>
      </c>
      <c r="J5122">
        <f t="shared" ref="J5122:J5185" si="240">G5122-F5122</f>
        <v>34.99</v>
      </c>
      <c r="K5122">
        <f t="shared" ref="K5122:K5185" si="241">J5122*(1-H5122)</f>
        <v>34.99</v>
      </c>
      <c r="L5122">
        <f t="shared" ref="L5122:L5185" si="242">K5122-(J5122*0.6)</f>
        <v>13.996000000000002</v>
      </c>
    </row>
    <row r="5123" spans="1:12" x14ac:dyDescent="0.35">
      <c r="A5123" t="s">
        <v>5949</v>
      </c>
      <c r="B5123" s="1">
        <v>45710</v>
      </c>
      <c r="C5123" t="s">
        <v>26</v>
      </c>
      <c r="D5123" t="s">
        <v>18</v>
      </c>
      <c r="E5123" t="s">
        <v>19</v>
      </c>
      <c r="F5123">
        <v>4</v>
      </c>
      <c r="G5123">
        <v>1328.91</v>
      </c>
      <c r="H5123">
        <v>0.3</v>
      </c>
      <c r="I5123" t="s">
        <v>2783</v>
      </c>
      <c r="J5123">
        <f t="shared" si="240"/>
        <v>1324.91</v>
      </c>
      <c r="K5123">
        <f t="shared" si="241"/>
        <v>927.43700000000001</v>
      </c>
      <c r="L5123">
        <f t="shared" si="242"/>
        <v>132.49099999999999</v>
      </c>
    </row>
    <row r="5124" spans="1:12" x14ac:dyDescent="0.35">
      <c r="A5124" t="s">
        <v>5950</v>
      </c>
      <c r="B5124" s="1">
        <v>44892</v>
      </c>
      <c r="C5124" t="s">
        <v>26</v>
      </c>
      <c r="D5124" t="s">
        <v>18</v>
      </c>
      <c r="E5124" t="s">
        <v>19</v>
      </c>
      <c r="F5124">
        <v>9</v>
      </c>
      <c r="G5124">
        <v>205.27</v>
      </c>
      <c r="H5124">
        <v>0.1</v>
      </c>
      <c r="I5124" t="s">
        <v>445</v>
      </c>
      <c r="J5124">
        <f t="shared" si="240"/>
        <v>196.27</v>
      </c>
      <c r="K5124">
        <f t="shared" si="241"/>
        <v>176.643</v>
      </c>
      <c r="L5124">
        <f t="shared" si="242"/>
        <v>58.881</v>
      </c>
    </row>
    <row r="5125" spans="1:12" x14ac:dyDescent="0.35">
      <c r="A5125" t="s">
        <v>5951</v>
      </c>
      <c r="B5125" s="1">
        <v>45971</v>
      </c>
      <c r="C5125" t="s">
        <v>53</v>
      </c>
      <c r="D5125" t="s">
        <v>18</v>
      </c>
      <c r="E5125" t="s">
        <v>19</v>
      </c>
      <c r="F5125">
        <v>3</v>
      </c>
      <c r="G5125">
        <v>223.72</v>
      </c>
      <c r="H5125">
        <v>0.15</v>
      </c>
      <c r="I5125" t="s">
        <v>1183</v>
      </c>
      <c r="J5125">
        <f t="shared" si="240"/>
        <v>220.72</v>
      </c>
      <c r="K5125">
        <f t="shared" si="241"/>
        <v>187.61199999999999</v>
      </c>
      <c r="L5125">
        <f t="shared" si="242"/>
        <v>55.180000000000007</v>
      </c>
    </row>
    <row r="5126" spans="1:12" x14ac:dyDescent="0.35">
      <c r="A5126" t="s">
        <v>5952</v>
      </c>
      <c r="B5126" s="1">
        <v>44667</v>
      </c>
      <c r="C5126" t="s">
        <v>53</v>
      </c>
      <c r="D5126" t="s">
        <v>18</v>
      </c>
      <c r="E5126" t="s">
        <v>12</v>
      </c>
      <c r="F5126">
        <v>9</v>
      </c>
      <c r="G5126">
        <v>535.27</v>
      </c>
      <c r="H5126">
        <v>0.3</v>
      </c>
      <c r="I5126" t="s">
        <v>72</v>
      </c>
      <c r="J5126">
        <f t="shared" si="240"/>
        <v>526.27</v>
      </c>
      <c r="K5126">
        <f t="shared" si="241"/>
        <v>368.38899999999995</v>
      </c>
      <c r="L5126">
        <f t="shared" si="242"/>
        <v>52.626999999999953</v>
      </c>
    </row>
    <row r="5127" spans="1:12" x14ac:dyDescent="0.35">
      <c r="A5127" t="s">
        <v>5953</v>
      </c>
      <c r="B5127" s="1">
        <v>44589</v>
      </c>
      <c r="C5127" t="s">
        <v>50</v>
      </c>
      <c r="D5127" t="s">
        <v>11</v>
      </c>
      <c r="E5127" t="s">
        <v>43</v>
      </c>
      <c r="F5127">
        <v>10</v>
      </c>
      <c r="G5127">
        <v>795.57</v>
      </c>
      <c r="H5127">
        <v>0.15</v>
      </c>
      <c r="I5127" t="s">
        <v>579</v>
      </c>
      <c r="J5127">
        <f t="shared" si="240"/>
        <v>785.57</v>
      </c>
      <c r="K5127">
        <f t="shared" si="241"/>
        <v>667.73450000000003</v>
      </c>
      <c r="L5127">
        <f t="shared" si="242"/>
        <v>196.39250000000004</v>
      </c>
    </row>
    <row r="5128" spans="1:12" x14ac:dyDescent="0.35">
      <c r="A5128" t="s">
        <v>5954</v>
      </c>
      <c r="B5128" s="1">
        <v>45966</v>
      </c>
      <c r="C5128" t="s">
        <v>61</v>
      </c>
      <c r="D5128" t="s">
        <v>33</v>
      </c>
      <c r="E5128" t="s">
        <v>19</v>
      </c>
      <c r="F5128">
        <v>1</v>
      </c>
      <c r="G5128">
        <v>54.08</v>
      </c>
      <c r="H5128">
        <v>0</v>
      </c>
      <c r="I5128" t="s">
        <v>421</v>
      </c>
      <c r="J5128">
        <f t="shared" si="240"/>
        <v>53.08</v>
      </c>
      <c r="K5128">
        <f t="shared" si="241"/>
        <v>53.08</v>
      </c>
      <c r="L5128">
        <f t="shared" si="242"/>
        <v>21.231999999999999</v>
      </c>
    </row>
    <row r="5129" spans="1:12" x14ac:dyDescent="0.35">
      <c r="A5129" t="s">
        <v>5955</v>
      </c>
      <c r="B5129" s="1">
        <v>45546</v>
      </c>
      <c r="C5129" t="s">
        <v>29</v>
      </c>
      <c r="D5129" t="s">
        <v>18</v>
      </c>
      <c r="E5129" t="s">
        <v>12</v>
      </c>
      <c r="F5129">
        <v>9</v>
      </c>
      <c r="G5129">
        <v>815.02</v>
      </c>
      <c r="H5129">
        <v>0</v>
      </c>
      <c r="I5129" t="s">
        <v>268</v>
      </c>
      <c r="J5129">
        <f t="shared" si="240"/>
        <v>806.02</v>
      </c>
      <c r="K5129">
        <f t="shared" si="241"/>
        <v>806.02</v>
      </c>
      <c r="L5129">
        <f t="shared" si="242"/>
        <v>322.40800000000002</v>
      </c>
    </row>
    <row r="5130" spans="1:12" x14ac:dyDescent="0.35">
      <c r="A5130" t="s">
        <v>5956</v>
      </c>
      <c r="B5130" s="1">
        <v>45889</v>
      </c>
      <c r="C5130" t="s">
        <v>17</v>
      </c>
      <c r="D5130" t="s">
        <v>18</v>
      </c>
      <c r="E5130" t="s">
        <v>12</v>
      </c>
      <c r="F5130">
        <v>1</v>
      </c>
      <c r="G5130">
        <v>1187.93</v>
      </c>
      <c r="H5130">
        <v>0</v>
      </c>
      <c r="I5130" t="s">
        <v>523</v>
      </c>
      <c r="J5130">
        <f t="shared" si="240"/>
        <v>1186.93</v>
      </c>
      <c r="K5130">
        <f t="shared" si="241"/>
        <v>1186.93</v>
      </c>
      <c r="L5130">
        <f t="shared" si="242"/>
        <v>474.77200000000005</v>
      </c>
    </row>
    <row r="5131" spans="1:12" x14ac:dyDescent="0.35">
      <c r="A5131" t="s">
        <v>5957</v>
      </c>
      <c r="B5131" s="1">
        <v>45620</v>
      </c>
      <c r="C5131" t="s">
        <v>64</v>
      </c>
      <c r="D5131" t="s">
        <v>11</v>
      </c>
      <c r="E5131" t="s">
        <v>23</v>
      </c>
      <c r="F5131">
        <v>10</v>
      </c>
      <c r="G5131">
        <v>311.27999999999997</v>
      </c>
      <c r="H5131">
        <v>0.2</v>
      </c>
      <c r="I5131" t="s">
        <v>1465</v>
      </c>
      <c r="J5131">
        <f t="shared" si="240"/>
        <v>301.27999999999997</v>
      </c>
      <c r="K5131">
        <f t="shared" si="241"/>
        <v>241.024</v>
      </c>
      <c r="L5131">
        <f t="shared" si="242"/>
        <v>60.256000000000029</v>
      </c>
    </row>
    <row r="5132" spans="1:12" x14ac:dyDescent="0.35">
      <c r="A5132" t="s">
        <v>5958</v>
      </c>
      <c r="B5132" s="1">
        <v>45425</v>
      </c>
      <c r="C5132" t="s">
        <v>53</v>
      </c>
      <c r="D5132" t="s">
        <v>18</v>
      </c>
      <c r="E5132" t="s">
        <v>12</v>
      </c>
      <c r="F5132">
        <v>3</v>
      </c>
      <c r="G5132">
        <v>159.83000000000001</v>
      </c>
      <c r="H5132">
        <v>0</v>
      </c>
      <c r="I5132" t="s">
        <v>1816</v>
      </c>
      <c r="J5132">
        <f t="shared" si="240"/>
        <v>156.83000000000001</v>
      </c>
      <c r="K5132">
        <f t="shared" si="241"/>
        <v>156.83000000000001</v>
      </c>
      <c r="L5132">
        <f t="shared" si="242"/>
        <v>62.732000000000014</v>
      </c>
    </row>
    <row r="5133" spans="1:12" x14ac:dyDescent="0.35">
      <c r="A5133" t="s">
        <v>5959</v>
      </c>
      <c r="B5133" s="1">
        <v>45609</v>
      </c>
      <c r="C5133" t="s">
        <v>99</v>
      </c>
      <c r="D5133" t="s">
        <v>33</v>
      </c>
      <c r="E5133" t="s">
        <v>19</v>
      </c>
      <c r="F5133">
        <v>6</v>
      </c>
      <c r="G5133">
        <v>67.61</v>
      </c>
      <c r="H5133">
        <v>0.3</v>
      </c>
      <c r="I5133" t="s">
        <v>2608</v>
      </c>
      <c r="J5133">
        <f t="shared" si="240"/>
        <v>61.61</v>
      </c>
      <c r="K5133">
        <f t="shared" si="241"/>
        <v>43.126999999999995</v>
      </c>
      <c r="L5133">
        <f t="shared" si="242"/>
        <v>6.1609999999999943</v>
      </c>
    </row>
    <row r="5134" spans="1:12" x14ac:dyDescent="0.35">
      <c r="A5134" t="s">
        <v>5960</v>
      </c>
      <c r="B5134" s="1">
        <v>44668</v>
      </c>
      <c r="C5134" t="s">
        <v>26</v>
      </c>
      <c r="D5134" t="s">
        <v>18</v>
      </c>
      <c r="E5134" t="s">
        <v>23</v>
      </c>
      <c r="F5134">
        <v>9</v>
      </c>
      <c r="G5134">
        <v>141.1</v>
      </c>
      <c r="H5134">
        <v>0.3</v>
      </c>
      <c r="I5134" t="s">
        <v>1192</v>
      </c>
      <c r="J5134">
        <f t="shared" si="240"/>
        <v>132.1</v>
      </c>
      <c r="K5134">
        <f t="shared" si="241"/>
        <v>92.469999999999985</v>
      </c>
      <c r="L5134">
        <f t="shared" si="242"/>
        <v>13.209999999999994</v>
      </c>
    </row>
    <row r="5135" spans="1:12" x14ac:dyDescent="0.35">
      <c r="A5135" t="s">
        <v>5961</v>
      </c>
      <c r="B5135" s="1">
        <v>45568</v>
      </c>
      <c r="C5135" t="s">
        <v>22</v>
      </c>
      <c r="D5135" t="s">
        <v>11</v>
      </c>
      <c r="E5135" t="s">
        <v>43</v>
      </c>
      <c r="F5135">
        <v>2</v>
      </c>
      <c r="G5135">
        <v>686.57</v>
      </c>
      <c r="H5135">
        <v>0.2</v>
      </c>
      <c r="I5135" t="s">
        <v>996</v>
      </c>
      <c r="J5135">
        <f t="shared" si="240"/>
        <v>684.57</v>
      </c>
      <c r="K5135">
        <f t="shared" si="241"/>
        <v>547.65600000000006</v>
      </c>
      <c r="L5135">
        <f t="shared" si="242"/>
        <v>136.91400000000004</v>
      </c>
    </row>
    <row r="5136" spans="1:12" x14ac:dyDescent="0.35">
      <c r="A5136" t="s">
        <v>5962</v>
      </c>
      <c r="B5136" s="1">
        <v>45458</v>
      </c>
      <c r="C5136" t="s">
        <v>10</v>
      </c>
      <c r="D5136" t="s">
        <v>11</v>
      </c>
      <c r="E5136" t="s">
        <v>19</v>
      </c>
      <c r="F5136">
        <v>9</v>
      </c>
      <c r="G5136">
        <v>201.16</v>
      </c>
      <c r="H5136">
        <v>0.15</v>
      </c>
      <c r="I5136" t="s">
        <v>2169</v>
      </c>
      <c r="J5136">
        <f t="shared" si="240"/>
        <v>192.16</v>
      </c>
      <c r="K5136">
        <f t="shared" si="241"/>
        <v>163.33599999999998</v>
      </c>
      <c r="L5136">
        <f t="shared" si="242"/>
        <v>48.039999999999992</v>
      </c>
    </row>
    <row r="5137" spans="1:12" x14ac:dyDescent="0.35">
      <c r="A5137" t="s">
        <v>5963</v>
      </c>
      <c r="B5137" s="1">
        <v>45476</v>
      </c>
      <c r="C5137" t="s">
        <v>61</v>
      </c>
      <c r="D5137" t="s">
        <v>33</v>
      </c>
      <c r="E5137" t="s">
        <v>43</v>
      </c>
      <c r="F5137">
        <v>7</v>
      </c>
      <c r="G5137">
        <v>31.94</v>
      </c>
      <c r="H5137">
        <v>0.15</v>
      </c>
      <c r="I5137" t="s">
        <v>1790</v>
      </c>
      <c r="J5137">
        <f t="shared" si="240"/>
        <v>24.94</v>
      </c>
      <c r="K5137">
        <f t="shared" si="241"/>
        <v>21.199000000000002</v>
      </c>
      <c r="L5137">
        <f t="shared" si="242"/>
        <v>6.2350000000000012</v>
      </c>
    </row>
    <row r="5138" spans="1:12" x14ac:dyDescent="0.35">
      <c r="A5138" t="s">
        <v>5964</v>
      </c>
      <c r="B5138" s="1">
        <v>44705</v>
      </c>
      <c r="C5138" t="s">
        <v>71</v>
      </c>
      <c r="D5138" t="s">
        <v>33</v>
      </c>
      <c r="E5138" t="s">
        <v>12</v>
      </c>
      <c r="F5138">
        <v>8</v>
      </c>
      <c r="G5138">
        <v>71.58</v>
      </c>
      <c r="H5138">
        <v>0.15</v>
      </c>
      <c r="I5138" t="s">
        <v>1070</v>
      </c>
      <c r="J5138">
        <f t="shared" si="240"/>
        <v>63.58</v>
      </c>
      <c r="K5138">
        <f t="shared" si="241"/>
        <v>54.042999999999999</v>
      </c>
      <c r="L5138">
        <f t="shared" si="242"/>
        <v>15.895000000000003</v>
      </c>
    </row>
    <row r="5139" spans="1:12" x14ac:dyDescent="0.35">
      <c r="A5139" t="s">
        <v>5965</v>
      </c>
      <c r="B5139" s="1">
        <v>44947</v>
      </c>
      <c r="C5139" t="s">
        <v>17</v>
      </c>
      <c r="D5139" t="s">
        <v>18</v>
      </c>
      <c r="E5139" t="s">
        <v>19</v>
      </c>
      <c r="F5139">
        <v>4</v>
      </c>
      <c r="G5139">
        <v>670.69</v>
      </c>
      <c r="H5139">
        <v>0.2</v>
      </c>
      <c r="I5139" t="s">
        <v>2473</v>
      </c>
      <c r="J5139">
        <f t="shared" si="240"/>
        <v>666.69</v>
      </c>
      <c r="K5139">
        <f t="shared" si="241"/>
        <v>533.35200000000009</v>
      </c>
      <c r="L5139">
        <f t="shared" si="242"/>
        <v>133.33800000000008</v>
      </c>
    </row>
    <row r="5140" spans="1:12" x14ac:dyDescent="0.35">
      <c r="A5140" t="s">
        <v>5966</v>
      </c>
      <c r="B5140" s="1">
        <v>45298</v>
      </c>
      <c r="C5140" t="s">
        <v>156</v>
      </c>
      <c r="D5140" t="s">
        <v>33</v>
      </c>
      <c r="E5140" t="s">
        <v>19</v>
      </c>
      <c r="F5140">
        <v>7</v>
      </c>
      <c r="G5140">
        <v>91.08</v>
      </c>
      <c r="H5140">
        <v>0.1</v>
      </c>
      <c r="I5140" t="s">
        <v>2336</v>
      </c>
      <c r="J5140">
        <f t="shared" si="240"/>
        <v>84.08</v>
      </c>
      <c r="K5140">
        <f t="shared" si="241"/>
        <v>75.671999999999997</v>
      </c>
      <c r="L5140">
        <f t="shared" si="242"/>
        <v>25.223999999999997</v>
      </c>
    </row>
    <row r="5141" spans="1:12" x14ac:dyDescent="0.35">
      <c r="A5141" t="s">
        <v>5967</v>
      </c>
      <c r="B5141" s="1">
        <v>45390</v>
      </c>
      <c r="C5141" t="s">
        <v>53</v>
      </c>
      <c r="D5141" t="s">
        <v>18</v>
      </c>
      <c r="E5141" t="s">
        <v>12</v>
      </c>
      <c r="F5141">
        <v>8</v>
      </c>
      <c r="G5141">
        <v>1137.8699999999999</v>
      </c>
      <c r="H5141">
        <v>0.1</v>
      </c>
      <c r="I5141" t="s">
        <v>1376</v>
      </c>
      <c r="J5141">
        <f t="shared" si="240"/>
        <v>1129.8699999999999</v>
      </c>
      <c r="K5141">
        <f t="shared" si="241"/>
        <v>1016.8829999999999</v>
      </c>
      <c r="L5141">
        <f t="shared" si="242"/>
        <v>338.96100000000001</v>
      </c>
    </row>
    <row r="5142" spans="1:12" x14ac:dyDescent="0.35">
      <c r="A5142" t="s">
        <v>5968</v>
      </c>
      <c r="B5142" s="1">
        <v>45119</v>
      </c>
      <c r="C5142" t="s">
        <v>71</v>
      </c>
      <c r="D5142" t="s">
        <v>33</v>
      </c>
      <c r="E5142" t="s">
        <v>43</v>
      </c>
      <c r="F5142">
        <v>8</v>
      </c>
      <c r="G5142">
        <v>70.67</v>
      </c>
      <c r="H5142">
        <v>0.3</v>
      </c>
      <c r="I5142" t="s">
        <v>805</v>
      </c>
      <c r="J5142">
        <f t="shared" si="240"/>
        <v>62.67</v>
      </c>
      <c r="K5142">
        <f t="shared" si="241"/>
        <v>43.869</v>
      </c>
      <c r="L5142">
        <f t="shared" si="242"/>
        <v>6.267000000000003</v>
      </c>
    </row>
    <row r="5143" spans="1:12" x14ac:dyDescent="0.35">
      <c r="A5143" t="s">
        <v>5969</v>
      </c>
      <c r="B5143" s="1">
        <v>44844</v>
      </c>
      <c r="C5143" t="s">
        <v>17</v>
      </c>
      <c r="D5143" t="s">
        <v>18</v>
      </c>
      <c r="E5143" t="s">
        <v>43</v>
      </c>
      <c r="F5143">
        <v>9</v>
      </c>
      <c r="G5143">
        <v>427.2</v>
      </c>
      <c r="H5143">
        <v>0</v>
      </c>
      <c r="I5143" t="s">
        <v>732</v>
      </c>
      <c r="J5143">
        <f t="shared" si="240"/>
        <v>418.2</v>
      </c>
      <c r="K5143">
        <f t="shared" si="241"/>
        <v>418.2</v>
      </c>
      <c r="L5143">
        <f t="shared" si="242"/>
        <v>167.28</v>
      </c>
    </row>
    <row r="5144" spans="1:12" x14ac:dyDescent="0.35">
      <c r="A5144" t="s">
        <v>5970</v>
      </c>
      <c r="B5144" s="1">
        <v>45159</v>
      </c>
      <c r="C5144" t="s">
        <v>61</v>
      </c>
      <c r="D5144" t="s">
        <v>33</v>
      </c>
      <c r="E5144" t="s">
        <v>12</v>
      </c>
      <c r="F5144">
        <v>4</v>
      </c>
      <c r="G5144">
        <v>114.99</v>
      </c>
      <c r="H5144">
        <v>0.15</v>
      </c>
      <c r="I5144" t="s">
        <v>3911</v>
      </c>
      <c r="J5144">
        <f t="shared" si="240"/>
        <v>110.99</v>
      </c>
      <c r="K5144">
        <f t="shared" si="241"/>
        <v>94.341499999999996</v>
      </c>
      <c r="L5144">
        <f t="shared" si="242"/>
        <v>27.747500000000002</v>
      </c>
    </row>
    <row r="5145" spans="1:12" x14ac:dyDescent="0.35">
      <c r="A5145" t="s">
        <v>5971</v>
      </c>
      <c r="B5145" s="1">
        <v>45112</v>
      </c>
      <c r="C5145" t="s">
        <v>32</v>
      </c>
      <c r="D5145" t="s">
        <v>33</v>
      </c>
      <c r="E5145" t="s">
        <v>19</v>
      </c>
      <c r="F5145">
        <v>3</v>
      </c>
      <c r="G5145">
        <v>55.95</v>
      </c>
      <c r="H5145">
        <v>0.15</v>
      </c>
      <c r="I5145" t="s">
        <v>2858</v>
      </c>
      <c r="J5145">
        <f t="shared" si="240"/>
        <v>52.95</v>
      </c>
      <c r="K5145">
        <f t="shared" si="241"/>
        <v>45.0075</v>
      </c>
      <c r="L5145">
        <f t="shared" si="242"/>
        <v>13.237500000000001</v>
      </c>
    </row>
    <row r="5146" spans="1:12" x14ac:dyDescent="0.35">
      <c r="A5146" t="s">
        <v>5972</v>
      </c>
      <c r="B5146" s="1">
        <v>44808</v>
      </c>
      <c r="C5146" t="s">
        <v>61</v>
      </c>
      <c r="D5146" t="s">
        <v>33</v>
      </c>
      <c r="E5146" t="s">
        <v>12</v>
      </c>
      <c r="F5146">
        <v>10</v>
      </c>
      <c r="G5146">
        <v>53.27</v>
      </c>
      <c r="H5146">
        <v>0.2</v>
      </c>
      <c r="I5146" t="s">
        <v>548</v>
      </c>
      <c r="J5146">
        <f t="shared" si="240"/>
        <v>43.27</v>
      </c>
      <c r="K5146">
        <f t="shared" si="241"/>
        <v>34.616000000000007</v>
      </c>
      <c r="L5146">
        <f t="shared" si="242"/>
        <v>8.654000000000007</v>
      </c>
    </row>
    <row r="5147" spans="1:12" x14ac:dyDescent="0.35">
      <c r="A5147" t="s">
        <v>5973</v>
      </c>
      <c r="B5147" s="1">
        <v>44784</v>
      </c>
      <c r="C5147" t="s">
        <v>29</v>
      </c>
      <c r="D5147" t="s">
        <v>18</v>
      </c>
      <c r="E5147" t="s">
        <v>12</v>
      </c>
      <c r="F5147">
        <v>8</v>
      </c>
      <c r="G5147">
        <v>1109.08</v>
      </c>
      <c r="H5147">
        <v>0</v>
      </c>
      <c r="I5147" t="s">
        <v>972</v>
      </c>
      <c r="J5147">
        <f t="shared" si="240"/>
        <v>1101.08</v>
      </c>
      <c r="K5147">
        <f t="shared" si="241"/>
        <v>1101.08</v>
      </c>
      <c r="L5147">
        <f t="shared" si="242"/>
        <v>440.43200000000002</v>
      </c>
    </row>
    <row r="5148" spans="1:12" x14ac:dyDescent="0.35">
      <c r="A5148" t="s">
        <v>5974</v>
      </c>
      <c r="B5148" s="1">
        <v>45159</v>
      </c>
      <c r="C5148" t="s">
        <v>10</v>
      </c>
      <c r="D5148" t="s">
        <v>11</v>
      </c>
      <c r="E5148" t="s">
        <v>19</v>
      </c>
      <c r="F5148">
        <v>5</v>
      </c>
      <c r="G5148">
        <v>210.4</v>
      </c>
      <c r="H5148">
        <v>0.1</v>
      </c>
      <c r="I5148" t="s">
        <v>743</v>
      </c>
      <c r="J5148">
        <f t="shared" si="240"/>
        <v>205.4</v>
      </c>
      <c r="K5148">
        <f t="shared" si="241"/>
        <v>184.86</v>
      </c>
      <c r="L5148">
        <f t="shared" si="242"/>
        <v>61.620000000000019</v>
      </c>
    </row>
    <row r="5149" spans="1:12" x14ac:dyDescent="0.35">
      <c r="A5149" t="s">
        <v>5975</v>
      </c>
      <c r="B5149" s="1">
        <v>45813</v>
      </c>
      <c r="C5149" t="s">
        <v>29</v>
      </c>
      <c r="D5149" t="s">
        <v>18</v>
      </c>
      <c r="E5149" t="s">
        <v>23</v>
      </c>
      <c r="F5149">
        <v>6</v>
      </c>
      <c r="G5149">
        <v>546.63</v>
      </c>
      <c r="H5149">
        <v>0</v>
      </c>
      <c r="I5149" t="s">
        <v>1109</v>
      </c>
      <c r="J5149">
        <f t="shared" si="240"/>
        <v>540.63</v>
      </c>
      <c r="K5149">
        <f t="shared" si="241"/>
        <v>540.63</v>
      </c>
      <c r="L5149">
        <f t="shared" si="242"/>
        <v>216.25200000000001</v>
      </c>
    </row>
    <row r="5150" spans="1:12" x14ac:dyDescent="0.35">
      <c r="A5150" t="s">
        <v>5976</v>
      </c>
      <c r="B5150" s="1">
        <v>44770</v>
      </c>
      <c r="C5150" t="s">
        <v>26</v>
      </c>
      <c r="D5150" t="s">
        <v>18</v>
      </c>
      <c r="E5150" t="s">
        <v>19</v>
      </c>
      <c r="F5150">
        <v>8</v>
      </c>
      <c r="G5150">
        <v>1287.1500000000001</v>
      </c>
      <c r="H5150">
        <v>0.3</v>
      </c>
      <c r="I5150" t="s">
        <v>934</v>
      </c>
      <c r="J5150">
        <f t="shared" si="240"/>
        <v>1279.1500000000001</v>
      </c>
      <c r="K5150">
        <f t="shared" si="241"/>
        <v>895.40499999999997</v>
      </c>
      <c r="L5150">
        <f t="shared" si="242"/>
        <v>127.91499999999996</v>
      </c>
    </row>
    <row r="5151" spans="1:12" x14ac:dyDescent="0.35">
      <c r="A5151" t="s">
        <v>5977</v>
      </c>
      <c r="B5151" s="1">
        <v>44985</v>
      </c>
      <c r="C5151" t="s">
        <v>29</v>
      </c>
      <c r="D5151" t="s">
        <v>18</v>
      </c>
      <c r="E5151" t="s">
        <v>12</v>
      </c>
      <c r="F5151">
        <v>3</v>
      </c>
      <c r="G5151">
        <v>971.47</v>
      </c>
      <c r="H5151">
        <v>0</v>
      </c>
      <c r="I5151" t="s">
        <v>708</v>
      </c>
      <c r="J5151">
        <f t="shared" si="240"/>
        <v>968.47</v>
      </c>
      <c r="K5151">
        <f t="shared" si="241"/>
        <v>968.47</v>
      </c>
      <c r="L5151">
        <f t="shared" si="242"/>
        <v>387.38800000000003</v>
      </c>
    </row>
    <row r="5152" spans="1:12" x14ac:dyDescent="0.35">
      <c r="A5152" t="s">
        <v>5978</v>
      </c>
      <c r="B5152" s="1">
        <v>45313</v>
      </c>
      <c r="C5152" t="s">
        <v>17</v>
      </c>
      <c r="D5152" t="s">
        <v>18</v>
      </c>
      <c r="E5152" t="s">
        <v>12</v>
      </c>
      <c r="F5152">
        <v>6</v>
      </c>
      <c r="G5152">
        <v>1362.49</v>
      </c>
      <c r="H5152">
        <v>0</v>
      </c>
      <c r="I5152" t="s">
        <v>768</v>
      </c>
      <c r="J5152">
        <f t="shared" si="240"/>
        <v>1356.49</v>
      </c>
      <c r="K5152">
        <f t="shared" si="241"/>
        <v>1356.49</v>
      </c>
      <c r="L5152">
        <f t="shared" si="242"/>
        <v>542.596</v>
      </c>
    </row>
    <row r="5153" spans="1:12" x14ac:dyDescent="0.35">
      <c r="A5153" t="s">
        <v>5979</v>
      </c>
      <c r="B5153" s="1">
        <v>45308</v>
      </c>
      <c r="C5153" t="s">
        <v>32</v>
      </c>
      <c r="D5153" t="s">
        <v>33</v>
      </c>
      <c r="E5153" t="s">
        <v>23</v>
      </c>
      <c r="F5153">
        <v>5</v>
      </c>
      <c r="G5153">
        <v>80.61</v>
      </c>
      <c r="H5153">
        <v>0</v>
      </c>
      <c r="I5153" t="s">
        <v>1324</v>
      </c>
      <c r="J5153">
        <f t="shared" si="240"/>
        <v>75.61</v>
      </c>
      <c r="K5153">
        <f t="shared" si="241"/>
        <v>75.61</v>
      </c>
      <c r="L5153">
        <f t="shared" si="242"/>
        <v>30.244</v>
      </c>
    </row>
    <row r="5154" spans="1:12" x14ac:dyDescent="0.35">
      <c r="A5154" t="s">
        <v>5980</v>
      </c>
      <c r="B5154" s="1">
        <v>44707</v>
      </c>
      <c r="C5154" t="s">
        <v>50</v>
      </c>
      <c r="D5154" t="s">
        <v>11</v>
      </c>
      <c r="E5154" t="s">
        <v>19</v>
      </c>
      <c r="F5154">
        <v>6</v>
      </c>
      <c r="G5154">
        <v>345.72</v>
      </c>
      <c r="H5154">
        <v>0.1</v>
      </c>
      <c r="I5154" t="s">
        <v>1616</v>
      </c>
      <c r="J5154">
        <f t="shared" si="240"/>
        <v>339.72</v>
      </c>
      <c r="K5154">
        <f t="shared" si="241"/>
        <v>305.74800000000005</v>
      </c>
      <c r="L5154">
        <f t="shared" si="242"/>
        <v>101.91600000000003</v>
      </c>
    </row>
    <row r="5155" spans="1:12" x14ac:dyDescent="0.35">
      <c r="A5155" t="s">
        <v>5981</v>
      </c>
      <c r="B5155" s="1">
        <v>45633</v>
      </c>
      <c r="C5155" t="s">
        <v>17</v>
      </c>
      <c r="D5155" t="s">
        <v>18</v>
      </c>
      <c r="E5155" t="s">
        <v>19</v>
      </c>
      <c r="F5155">
        <v>1</v>
      </c>
      <c r="G5155">
        <v>901.14</v>
      </c>
      <c r="H5155">
        <v>0</v>
      </c>
      <c r="I5155" t="s">
        <v>54</v>
      </c>
      <c r="J5155">
        <f t="shared" si="240"/>
        <v>900.14</v>
      </c>
      <c r="K5155">
        <f t="shared" si="241"/>
        <v>900.14</v>
      </c>
      <c r="L5155">
        <f t="shared" si="242"/>
        <v>360.05600000000004</v>
      </c>
    </row>
    <row r="5156" spans="1:12" x14ac:dyDescent="0.35">
      <c r="A5156" t="s">
        <v>5982</v>
      </c>
      <c r="B5156" s="1">
        <v>45445</v>
      </c>
      <c r="C5156" t="s">
        <v>99</v>
      </c>
      <c r="D5156" t="s">
        <v>33</v>
      </c>
      <c r="E5156" t="s">
        <v>23</v>
      </c>
      <c r="F5156">
        <v>2</v>
      </c>
      <c r="G5156">
        <v>100.7</v>
      </c>
      <c r="H5156">
        <v>0</v>
      </c>
      <c r="I5156" t="s">
        <v>381</v>
      </c>
      <c r="J5156">
        <f t="shared" si="240"/>
        <v>98.7</v>
      </c>
      <c r="K5156">
        <f t="shared" si="241"/>
        <v>98.7</v>
      </c>
      <c r="L5156">
        <f t="shared" si="242"/>
        <v>39.480000000000004</v>
      </c>
    </row>
    <row r="5157" spans="1:12" x14ac:dyDescent="0.35">
      <c r="A5157" t="s">
        <v>5983</v>
      </c>
      <c r="B5157" s="1">
        <v>45393</v>
      </c>
      <c r="C5157" t="s">
        <v>10</v>
      </c>
      <c r="D5157" t="s">
        <v>11</v>
      </c>
      <c r="E5157" t="s">
        <v>43</v>
      </c>
      <c r="F5157">
        <v>5</v>
      </c>
      <c r="G5157">
        <v>570.21</v>
      </c>
      <c r="H5157">
        <v>0.15</v>
      </c>
      <c r="I5157" t="s">
        <v>1080</v>
      </c>
      <c r="J5157">
        <f t="shared" si="240"/>
        <v>565.21</v>
      </c>
      <c r="K5157">
        <f t="shared" si="241"/>
        <v>480.42850000000004</v>
      </c>
      <c r="L5157">
        <f t="shared" si="242"/>
        <v>141.30250000000001</v>
      </c>
    </row>
    <row r="5158" spans="1:12" x14ac:dyDescent="0.35">
      <c r="A5158" t="s">
        <v>5984</v>
      </c>
      <c r="B5158" s="1">
        <v>45770</v>
      </c>
      <c r="C5158" t="s">
        <v>22</v>
      </c>
      <c r="D5158" t="s">
        <v>11</v>
      </c>
      <c r="E5158" t="s">
        <v>43</v>
      </c>
      <c r="F5158">
        <v>4</v>
      </c>
      <c r="G5158">
        <v>222.61</v>
      </c>
      <c r="H5158">
        <v>0.3</v>
      </c>
      <c r="I5158" t="s">
        <v>1104</v>
      </c>
      <c r="J5158">
        <f t="shared" si="240"/>
        <v>218.61</v>
      </c>
      <c r="K5158">
        <f t="shared" si="241"/>
        <v>153.02699999999999</v>
      </c>
      <c r="L5158">
        <f t="shared" si="242"/>
        <v>21.86099999999999</v>
      </c>
    </row>
    <row r="5159" spans="1:12" x14ac:dyDescent="0.35">
      <c r="A5159" t="s">
        <v>5985</v>
      </c>
      <c r="B5159" s="1">
        <v>45500</v>
      </c>
      <c r="C5159" t="s">
        <v>32</v>
      </c>
      <c r="D5159" t="s">
        <v>33</v>
      </c>
      <c r="E5159" t="s">
        <v>43</v>
      </c>
      <c r="F5159">
        <v>7</v>
      </c>
      <c r="G5159">
        <v>118.87</v>
      </c>
      <c r="H5159">
        <v>0.15</v>
      </c>
      <c r="I5159" t="s">
        <v>175</v>
      </c>
      <c r="J5159">
        <f t="shared" si="240"/>
        <v>111.87</v>
      </c>
      <c r="K5159">
        <f t="shared" si="241"/>
        <v>95.089500000000001</v>
      </c>
      <c r="L5159">
        <f t="shared" si="242"/>
        <v>27.967500000000001</v>
      </c>
    </row>
    <row r="5160" spans="1:12" x14ac:dyDescent="0.35">
      <c r="A5160" t="s">
        <v>5986</v>
      </c>
      <c r="B5160" s="1">
        <v>44931</v>
      </c>
      <c r="C5160" t="s">
        <v>56</v>
      </c>
      <c r="D5160" t="s">
        <v>33</v>
      </c>
      <c r="E5160" t="s">
        <v>43</v>
      </c>
      <c r="F5160">
        <v>4</v>
      </c>
      <c r="G5160">
        <v>39.14</v>
      </c>
      <c r="H5160">
        <v>0.2</v>
      </c>
      <c r="I5160" t="s">
        <v>245</v>
      </c>
      <c r="J5160">
        <f t="shared" si="240"/>
        <v>35.14</v>
      </c>
      <c r="K5160">
        <f t="shared" si="241"/>
        <v>28.112000000000002</v>
      </c>
      <c r="L5160">
        <f t="shared" si="242"/>
        <v>7.0280000000000022</v>
      </c>
    </row>
    <row r="5161" spans="1:12" x14ac:dyDescent="0.35">
      <c r="A5161" t="s">
        <v>5987</v>
      </c>
      <c r="B5161" s="1">
        <v>45851</v>
      </c>
      <c r="C5161" t="s">
        <v>40</v>
      </c>
      <c r="D5161" t="s">
        <v>33</v>
      </c>
      <c r="E5161" t="s">
        <v>23</v>
      </c>
      <c r="F5161">
        <v>7</v>
      </c>
      <c r="G5161">
        <v>110.26</v>
      </c>
      <c r="H5161">
        <v>0.2</v>
      </c>
      <c r="I5161" t="s">
        <v>2300</v>
      </c>
      <c r="J5161">
        <f t="shared" si="240"/>
        <v>103.26</v>
      </c>
      <c r="K5161">
        <f t="shared" si="241"/>
        <v>82.608000000000004</v>
      </c>
      <c r="L5161">
        <f t="shared" si="242"/>
        <v>20.652000000000001</v>
      </c>
    </row>
    <row r="5162" spans="1:12" x14ac:dyDescent="0.35">
      <c r="A5162" t="s">
        <v>5988</v>
      </c>
      <c r="B5162" s="1">
        <v>45516</v>
      </c>
      <c r="C5162" t="s">
        <v>61</v>
      </c>
      <c r="D5162" t="s">
        <v>33</v>
      </c>
      <c r="E5162" t="s">
        <v>19</v>
      </c>
      <c r="F5162">
        <v>5</v>
      </c>
      <c r="G5162">
        <v>20.66</v>
      </c>
      <c r="H5162">
        <v>0.3</v>
      </c>
      <c r="I5162" t="s">
        <v>159</v>
      </c>
      <c r="J5162">
        <f t="shared" si="240"/>
        <v>15.66</v>
      </c>
      <c r="K5162">
        <f t="shared" si="241"/>
        <v>10.962</v>
      </c>
      <c r="L5162">
        <f t="shared" si="242"/>
        <v>1.5660000000000007</v>
      </c>
    </row>
    <row r="5163" spans="1:12" x14ac:dyDescent="0.35">
      <c r="A5163" t="s">
        <v>5989</v>
      </c>
      <c r="B5163" s="1">
        <v>45018</v>
      </c>
      <c r="C5163" t="s">
        <v>61</v>
      </c>
      <c r="D5163" t="s">
        <v>33</v>
      </c>
      <c r="E5163" t="s">
        <v>23</v>
      </c>
      <c r="F5163">
        <v>5</v>
      </c>
      <c r="G5163">
        <v>53.38</v>
      </c>
      <c r="H5163">
        <v>0</v>
      </c>
      <c r="I5163" t="s">
        <v>100</v>
      </c>
      <c r="J5163">
        <f t="shared" si="240"/>
        <v>48.38</v>
      </c>
      <c r="K5163">
        <f t="shared" si="241"/>
        <v>48.38</v>
      </c>
      <c r="L5163">
        <f t="shared" si="242"/>
        <v>19.352000000000004</v>
      </c>
    </row>
    <row r="5164" spans="1:12" x14ac:dyDescent="0.35">
      <c r="A5164" t="s">
        <v>5990</v>
      </c>
      <c r="B5164" s="1">
        <v>45716</v>
      </c>
      <c r="C5164" t="s">
        <v>50</v>
      </c>
      <c r="D5164" t="s">
        <v>11</v>
      </c>
      <c r="E5164" t="s">
        <v>19</v>
      </c>
      <c r="F5164">
        <v>3</v>
      </c>
      <c r="G5164">
        <v>168.62</v>
      </c>
      <c r="H5164">
        <v>0.3</v>
      </c>
      <c r="I5164" t="s">
        <v>1565</v>
      </c>
      <c r="J5164">
        <f t="shared" si="240"/>
        <v>165.62</v>
      </c>
      <c r="K5164">
        <f t="shared" si="241"/>
        <v>115.934</v>
      </c>
      <c r="L5164">
        <f t="shared" si="242"/>
        <v>16.561999999999998</v>
      </c>
    </row>
    <row r="5165" spans="1:12" x14ac:dyDescent="0.35">
      <c r="A5165" t="s">
        <v>5991</v>
      </c>
      <c r="B5165" s="1">
        <v>45792</v>
      </c>
      <c r="C5165" t="s">
        <v>17</v>
      </c>
      <c r="D5165" t="s">
        <v>18</v>
      </c>
      <c r="E5165" t="s">
        <v>43</v>
      </c>
      <c r="F5165">
        <v>4</v>
      </c>
      <c r="G5165">
        <v>1421.25</v>
      </c>
      <c r="H5165">
        <v>0</v>
      </c>
      <c r="I5165" t="s">
        <v>940</v>
      </c>
      <c r="J5165">
        <f t="shared" si="240"/>
        <v>1417.25</v>
      </c>
      <c r="K5165">
        <f t="shared" si="241"/>
        <v>1417.25</v>
      </c>
      <c r="L5165">
        <f t="shared" si="242"/>
        <v>566.9</v>
      </c>
    </row>
    <row r="5166" spans="1:12" x14ac:dyDescent="0.35">
      <c r="A5166" t="s">
        <v>5992</v>
      </c>
      <c r="B5166" s="1">
        <v>44966</v>
      </c>
      <c r="C5166" t="s">
        <v>32</v>
      </c>
      <c r="D5166" t="s">
        <v>33</v>
      </c>
      <c r="E5166" t="s">
        <v>43</v>
      </c>
      <c r="F5166">
        <v>8</v>
      </c>
      <c r="G5166">
        <v>92.97</v>
      </c>
      <c r="H5166">
        <v>0.2</v>
      </c>
      <c r="I5166" t="s">
        <v>597</v>
      </c>
      <c r="J5166">
        <f t="shared" si="240"/>
        <v>84.97</v>
      </c>
      <c r="K5166">
        <f t="shared" si="241"/>
        <v>67.975999999999999</v>
      </c>
      <c r="L5166">
        <f t="shared" si="242"/>
        <v>16.994</v>
      </c>
    </row>
    <row r="5167" spans="1:12" x14ac:dyDescent="0.35">
      <c r="A5167" t="s">
        <v>5993</v>
      </c>
      <c r="B5167" s="1">
        <v>44941</v>
      </c>
      <c r="C5167" t="s">
        <v>40</v>
      </c>
      <c r="D5167" t="s">
        <v>33</v>
      </c>
      <c r="E5167" t="s">
        <v>23</v>
      </c>
      <c r="F5167">
        <v>9</v>
      </c>
      <c r="G5167">
        <v>75.34</v>
      </c>
      <c r="H5167">
        <v>0</v>
      </c>
      <c r="I5167" t="s">
        <v>753</v>
      </c>
      <c r="J5167">
        <f t="shared" si="240"/>
        <v>66.34</v>
      </c>
      <c r="K5167">
        <f t="shared" si="241"/>
        <v>66.34</v>
      </c>
      <c r="L5167">
        <f t="shared" si="242"/>
        <v>26.536000000000001</v>
      </c>
    </row>
    <row r="5168" spans="1:12" x14ac:dyDescent="0.35">
      <c r="A5168" t="s">
        <v>5994</v>
      </c>
      <c r="B5168" s="1">
        <v>44991</v>
      </c>
      <c r="C5168" t="s">
        <v>32</v>
      </c>
      <c r="D5168" t="s">
        <v>33</v>
      </c>
      <c r="E5168" t="s">
        <v>23</v>
      </c>
      <c r="F5168">
        <v>9</v>
      </c>
      <c r="G5168">
        <v>146.4</v>
      </c>
      <c r="H5168">
        <v>0.15</v>
      </c>
      <c r="I5168" t="s">
        <v>3498</v>
      </c>
      <c r="J5168">
        <f t="shared" si="240"/>
        <v>137.4</v>
      </c>
      <c r="K5168">
        <f t="shared" si="241"/>
        <v>116.79</v>
      </c>
      <c r="L5168">
        <f t="shared" si="242"/>
        <v>34.350000000000009</v>
      </c>
    </row>
    <row r="5169" spans="1:12" x14ac:dyDescent="0.35">
      <c r="A5169" t="s">
        <v>5995</v>
      </c>
      <c r="B5169" s="1">
        <v>45956</v>
      </c>
      <c r="C5169" t="s">
        <v>99</v>
      </c>
      <c r="D5169" t="s">
        <v>33</v>
      </c>
      <c r="E5169" t="s">
        <v>19</v>
      </c>
      <c r="F5169">
        <v>5</v>
      </c>
      <c r="G5169">
        <v>19.36</v>
      </c>
      <c r="H5169">
        <v>0.15</v>
      </c>
      <c r="I5169" t="s">
        <v>1614</v>
      </c>
      <c r="J5169">
        <f t="shared" si="240"/>
        <v>14.36</v>
      </c>
      <c r="K5169">
        <f t="shared" si="241"/>
        <v>12.206</v>
      </c>
      <c r="L5169">
        <f t="shared" si="242"/>
        <v>3.59</v>
      </c>
    </row>
    <row r="5170" spans="1:12" x14ac:dyDescent="0.35">
      <c r="A5170" t="s">
        <v>5996</v>
      </c>
      <c r="B5170" s="1">
        <v>45339</v>
      </c>
      <c r="C5170" t="s">
        <v>32</v>
      </c>
      <c r="D5170" t="s">
        <v>33</v>
      </c>
      <c r="E5170" t="s">
        <v>12</v>
      </c>
      <c r="F5170">
        <v>3</v>
      </c>
      <c r="G5170">
        <v>109.33</v>
      </c>
      <c r="H5170">
        <v>0</v>
      </c>
      <c r="I5170" t="s">
        <v>455</v>
      </c>
      <c r="J5170">
        <f t="shared" si="240"/>
        <v>106.33</v>
      </c>
      <c r="K5170">
        <f t="shared" si="241"/>
        <v>106.33</v>
      </c>
      <c r="L5170">
        <f t="shared" si="242"/>
        <v>42.532000000000004</v>
      </c>
    </row>
    <row r="5171" spans="1:12" x14ac:dyDescent="0.35">
      <c r="A5171" t="s">
        <v>5997</v>
      </c>
      <c r="B5171" s="1">
        <v>45008</v>
      </c>
      <c r="C5171" t="s">
        <v>99</v>
      </c>
      <c r="D5171" t="s">
        <v>33</v>
      </c>
      <c r="E5171" t="s">
        <v>23</v>
      </c>
      <c r="F5171">
        <v>8</v>
      </c>
      <c r="G5171">
        <v>50.47</v>
      </c>
      <c r="H5171">
        <v>0.15</v>
      </c>
      <c r="I5171" t="s">
        <v>2473</v>
      </c>
      <c r="J5171">
        <f t="shared" si="240"/>
        <v>42.47</v>
      </c>
      <c r="K5171">
        <f t="shared" si="241"/>
        <v>36.099499999999999</v>
      </c>
      <c r="L5171">
        <f t="shared" si="242"/>
        <v>10.6175</v>
      </c>
    </row>
    <row r="5172" spans="1:12" x14ac:dyDescent="0.35">
      <c r="A5172" t="s">
        <v>5998</v>
      </c>
      <c r="B5172" s="1">
        <v>44832</v>
      </c>
      <c r="C5172" t="s">
        <v>64</v>
      </c>
      <c r="D5172" t="s">
        <v>11</v>
      </c>
      <c r="E5172" t="s">
        <v>43</v>
      </c>
      <c r="F5172">
        <v>5</v>
      </c>
      <c r="G5172">
        <v>552.51</v>
      </c>
      <c r="H5172">
        <v>0</v>
      </c>
      <c r="I5172" t="s">
        <v>998</v>
      </c>
      <c r="J5172">
        <f t="shared" si="240"/>
        <v>547.51</v>
      </c>
      <c r="K5172">
        <f t="shared" si="241"/>
        <v>547.51</v>
      </c>
      <c r="L5172">
        <f t="shared" si="242"/>
        <v>219.00400000000002</v>
      </c>
    </row>
    <row r="5173" spans="1:12" x14ac:dyDescent="0.35">
      <c r="A5173" t="s">
        <v>5999</v>
      </c>
      <c r="B5173" s="1">
        <v>44978</v>
      </c>
      <c r="C5173" t="s">
        <v>53</v>
      </c>
      <c r="D5173" t="s">
        <v>18</v>
      </c>
      <c r="E5173" t="s">
        <v>23</v>
      </c>
      <c r="F5173">
        <v>10</v>
      </c>
      <c r="G5173">
        <v>725.62</v>
      </c>
      <c r="H5173">
        <v>0.2</v>
      </c>
      <c r="I5173" t="s">
        <v>1889</v>
      </c>
      <c r="J5173">
        <f t="shared" si="240"/>
        <v>715.62</v>
      </c>
      <c r="K5173">
        <f t="shared" si="241"/>
        <v>572.49599999999998</v>
      </c>
      <c r="L5173">
        <f t="shared" si="242"/>
        <v>143.12399999999997</v>
      </c>
    </row>
    <row r="5174" spans="1:12" x14ac:dyDescent="0.35">
      <c r="A5174" t="s">
        <v>6000</v>
      </c>
      <c r="B5174" s="1">
        <v>45944</v>
      </c>
      <c r="C5174" t="s">
        <v>40</v>
      </c>
      <c r="D5174" t="s">
        <v>33</v>
      </c>
      <c r="E5174" t="s">
        <v>23</v>
      </c>
      <c r="F5174">
        <v>5</v>
      </c>
      <c r="G5174">
        <v>116.15</v>
      </c>
      <c r="H5174">
        <v>0.2</v>
      </c>
      <c r="I5174" t="s">
        <v>902</v>
      </c>
      <c r="J5174">
        <f t="shared" si="240"/>
        <v>111.15</v>
      </c>
      <c r="K5174">
        <f t="shared" si="241"/>
        <v>88.920000000000016</v>
      </c>
      <c r="L5174">
        <f t="shared" si="242"/>
        <v>22.230000000000018</v>
      </c>
    </row>
    <row r="5175" spans="1:12" x14ac:dyDescent="0.35">
      <c r="A5175" t="s">
        <v>6001</v>
      </c>
      <c r="B5175" s="1">
        <v>44578</v>
      </c>
      <c r="C5175" t="s">
        <v>26</v>
      </c>
      <c r="D5175" t="s">
        <v>18</v>
      </c>
      <c r="E5175" t="s">
        <v>23</v>
      </c>
      <c r="F5175">
        <v>4</v>
      </c>
      <c r="G5175">
        <v>890.78</v>
      </c>
      <c r="H5175">
        <v>0</v>
      </c>
      <c r="I5175" t="s">
        <v>1802</v>
      </c>
      <c r="J5175">
        <f t="shared" si="240"/>
        <v>886.78</v>
      </c>
      <c r="K5175">
        <f t="shared" si="241"/>
        <v>886.78</v>
      </c>
      <c r="L5175">
        <f t="shared" si="242"/>
        <v>354.71199999999999</v>
      </c>
    </row>
    <row r="5176" spans="1:12" x14ac:dyDescent="0.35">
      <c r="A5176" t="s">
        <v>6002</v>
      </c>
      <c r="B5176" s="1">
        <v>45980</v>
      </c>
      <c r="C5176" t="s">
        <v>64</v>
      </c>
      <c r="D5176" t="s">
        <v>11</v>
      </c>
      <c r="E5176" t="s">
        <v>19</v>
      </c>
      <c r="F5176">
        <v>10</v>
      </c>
      <c r="G5176">
        <v>263.98</v>
      </c>
      <c r="H5176">
        <v>0</v>
      </c>
      <c r="I5176" t="s">
        <v>122</v>
      </c>
      <c r="J5176">
        <f t="shared" si="240"/>
        <v>253.98000000000002</v>
      </c>
      <c r="K5176">
        <f t="shared" si="241"/>
        <v>253.98000000000002</v>
      </c>
      <c r="L5176">
        <f t="shared" si="242"/>
        <v>101.59200000000001</v>
      </c>
    </row>
    <row r="5177" spans="1:12" x14ac:dyDescent="0.35">
      <c r="A5177" t="s">
        <v>6003</v>
      </c>
      <c r="B5177" s="1">
        <v>45158</v>
      </c>
      <c r="C5177" t="s">
        <v>78</v>
      </c>
      <c r="D5177" t="s">
        <v>33</v>
      </c>
      <c r="E5177" t="s">
        <v>43</v>
      </c>
      <c r="F5177">
        <v>3</v>
      </c>
      <c r="G5177">
        <v>71.42</v>
      </c>
      <c r="H5177">
        <v>0.15</v>
      </c>
      <c r="I5177" t="s">
        <v>351</v>
      </c>
      <c r="J5177">
        <f t="shared" si="240"/>
        <v>68.42</v>
      </c>
      <c r="K5177">
        <f t="shared" si="241"/>
        <v>58.156999999999996</v>
      </c>
      <c r="L5177">
        <f t="shared" si="242"/>
        <v>17.104999999999997</v>
      </c>
    </row>
    <row r="5178" spans="1:12" x14ac:dyDescent="0.35">
      <c r="A5178" t="s">
        <v>6004</v>
      </c>
      <c r="B5178" s="1">
        <v>45120</v>
      </c>
      <c r="C5178" t="s">
        <v>141</v>
      </c>
      <c r="D5178" t="s">
        <v>33</v>
      </c>
      <c r="E5178" t="s">
        <v>23</v>
      </c>
      <c r="F5178">
        <v>9</v>
      </c>
      <c r="G5178">
        <v>64.73</v>
      </c>
      <c r="H5178">
        <v>0</v>
      </c>
      <c r="I5178" t="s">
        <v>884</v>
      </c>
      <c r="J5178">
        <f t="shared" si="240"/>
        <v>55.730000000000004</v>
      </c>
      <c r="K5178">
        <f t="shared" si="241"/>
        <v>55.730000000000004</v>
      </c>
      <c r="L5178">
        <f t="shared" si="242"/>
        <v>22.292000000000002</v>
      </c>
    </row>
    <row r="5179" spans="1:12" x14ac:dyDescent="0.35">
      <c r="A5179" t="s">
        <v>6005</v>
      </c>
      <c r="B5179" s="1">
        <v>45504</v>
      </c>
      <c r="C5179" t="s">
        <v>53</v>
      </c>
      <c r="D5179" t="s">
        <v>18</v>
      </c>
      <c r="E5179" t="s">
        <v>23</v>
      </c>
      <c r="F5179">
        <v>5</v>
      </c>
      <c r="G5179">
        <v>1366.76</v>
      </c>
      <c r="H5179">
        <v>0.15</v>
      </c>
      <c r="I5179" t="s">
        <v>692</v>
      </c>
      <c r="J5179">
        <f t="shared" si="240"/>
        <v>1361.76</v>
      </c>
      <c r="K5179">
        <f t="shared" si="241"/>
        <v>1157.4959999999999</v>
      </c>
      <c r="L5179">
        <f t="shared" si="242"/>
        <v>340.43999999999994</v>
      </c>
    </row>
    <row r="5180" spans="1:12" x14ac:dyDescent="0.35">
      <c r="A5180" t="s">
        <v>6006</v>
      </c>
      <c r="B5180" s="1">
        <v>45065</v>
      </c>
      <c r="C5180" t="s">
        <v>29</v>
      </c>
      <c r="D5180" t="s">
        <v>18</v>
      </c>
      <c r="E5180" t="s">
        <v>43</v>
      </c>
      <c r="F5180">
        <v>7</v>
      </c>
      <c r="G5180">
        <v>1216.99</v>
      </c>
      <c r="H5180">
        <v>0</v>
      </c>
      <c r="I5180" t="s">
        <v>76</v>
      </c>
      <c r="J5180">
        <f t="shared" si="240"/>
        <v>1209.99</v>
      </c>
      <c r="K5180">
        <f t="shared" si="241"/>
        <v>1209.99</v>
      </c>
      <c r="L5180">
        <f t="shared" si="242"/>
        <v>483.99599999999998</v>
      </c>
    </row>
    <row r="5181" spans="1:12" x14ac:dyDescent="0.35">
      <c r="A5181" t="s">
        <v>6007</v>
      </c>
      <c r="B5181" s="1">
        <v>44625</v>
      </c>
      <c r="C5181" t="s">
        <v>64</v>
      </c>
      <c r="D5181" t="s">
        <v>11</v>
      </c>
      <c r="E5181" t="s">
        <v>23</v>
      </c>
      <c r="F5181">
        <v>9</v>
      </c>
      <c r="G5181">
        <v>762.23</v>
      </c>
      <c r="H5181">
        <v>0.2</v>
      </c>
      <c r="I5181" t="s">
        <v>990</v>
      </c>
      <c r="J5181">
        <f t="shared" si="240"/>
        <v>753.23</v>
      </c>
      <c r="K5181">
        <f t="shared" si="241"/>
        <v>602.58400000000006</v>
      </c>
      <c r="L5181">
        <f t="shared" si="242"/>
        <v>150.64600000000007</v>
      </c>
    </row>
    <row r="5182" spans="1:12" x14ac:dyDescent="0.35">
      <c r="A5182" t="s">
        <v>6008</v>
      </c>
      <c r="B5182" s="1">
        <v>44600</v>
      </c>
      <c r="C5182" t="s">
        <v>17</v>
      </c>
      <c r="D5182" t="s">
        <v>18</v>
      </c>
      <c r="E5182" t="s">
        <v>23</v>
      </c>
      <c r="F5182">
        <v>8</v>
      </c>
      <c r="G5182">
        <v>742.67</v>
      </c>
      <c r="H5182">
        <v>0.3</v>
      </c>
      <c r="I5182" t="s">
        <v>2461</v>
      </c>
      <c r="J5182">
        <f t="shared" si="240"/>
        <v>734.67</v>
      </c>
      <c r="K5182">
        <f t="shared" si="241"/>
        <v>514.26899999999989</v>
      </c>
      <c r="L5182">
        <f t="shared" si="242"/>
        <v>73.466999999999928</v>
      </c>
    </row>
    <row r="5183" spans="1:12" x14ac:dyDescent="0.35">
      <c r="A5183" t="s">
        <v>6009</v>
      </c>
      <c r="B5183" s="1">
        <v>44779</v>
      </c>
      <c r="C5183" t="s">
        <v>10</v>
      </c>
      <c r="D5183" t="s">
        <v>11</v>
      </c>
      <c r="E5183" t="s">
        <v>12</v>
      </c>
      <c r="F5183">
        <v>6</v>
      </c>
      <c r="G5183">
        <v>345.27</v>
      </c>
      <c r="H5183">
        <v>0.15</v>
      </c>
      <c r="I5183" t="s">
        <v>798</v>
      </c>
      <c r="J5183">
        <f t="shared" si="240"/>
        <v>339.27</v>
      </c>
      <c r="K5183">
        <f t="shared" si="241"/>
        <v>288.37949999999995</v>
      </c>
      <c r="L5183">
        <f t="shared" si="242"/>
        <v>84.817499999999967</v>
      </c>
    </row>
    <row r="5184" spans="1:12" x14ac:dyDescent="0.35">
      <c r="A5184" t="s">
        <v>6010</v>
      </c>
      <c r="B5184" s="1">
        <v>45185</v>
      </c>
      <c r="C5184" t="s">
        <v>26</v>
      </c>
      <c r="D5184" t="s">
        <v>18</v>
      </c>
      <c r="E5184" t="s">
        <v>12</v>
      </c>
      <c r="F5184">
        <v>2</v>
      </c>
      <c r="G5184">
        <v>1168.3</v>
      </c>
      <c r="H5184">
        <v>0.15</v>
      </c>
      <c r="I5184" t="s">
        <v>1731</v>
      </c>
      <c r="J5184">
        <f t="shared" si="240"/>
        <v>1166.3</v>
      </c>
      <c r="K5184">
        <f t="shared" si="241"/>
        <v>991.3549999999999</v>
      </c>
      <c r="L5184">
        <f t="shared" si="242"/>
        <v>291.57499999999993</v>
      </c>
    </row>
    <row r="5185" spans="1:12" x14ac:dyDescent="0.35">
      <c r="A5185" t="s">
        <v>6011</v>
      </c>
      <c r="B5185" s="1">
        <v>45624</v>
      </c>
      <c r="C5185" t="s">
        <v>141</v>
      </c>
      <c r="D5185" t="s">
        <v>33</v>
      </c>
      <c r="E5185" t="s">
        <v>23</v>
      </c>
      <c r="F5185">
        <v>7</v>
      </c>
      <c r="G5185">
        <v>111.01</v>
      </c>
      <c r="H5185">
        <v>0.3</v>
      </c>
      <c r="I5185" t="s">
        <v>209</v>
      </c>
      <c r="J5185">
        <f t="shared" si="240"/>
        <v>104.01</v>
      </c>
      <c r="K5185">
        <f t="shared" si="241"/>
        <v>72.807000000000002</v>
      </c>
      <c r="L5185">
        <f t="shared" si="242"/>
        <v>10.401000000000003</v>
      </c>
    </row>
    <row r="5186" spans="1:12" x14ac:dyDescent="0.35">
      <c r="A5186" t="s">
        <v>6012</v>
      </c>
      <c r="B5186" s="1">
        <v>45388</v>
      </c>
      <c r="C5186" t="s">
        <v>10</v>
      </c>
      <c r="D5186" t="s">
        <v>11</v>
      </c>
      <c r="E5186" t="s">
        <v>23</v>
      </c>
      <c r="F5186">
        <v>4</v>
      </c>
      <c r="G5186">
        <v>643.34</v>
      </c>
      <c r="H5186">
        <v>0</v>
      </c>
      <c r="I5186" t="s">
        <v>1161</v>
      </c>
      <c r="J5186">
        <f t="shared" ref="J5186:J5249" si="243">G5186-F5186</f>
        <v>639.34</v>
      </c>
      <c r="K5186">
        <f t="shared" ref="K5186:K5249" si="244">J5186*(1-H5186)</f>
        <v>639.34</v>
      </c>
      <c r="L5186">
        <f t="shared" ref="L5186:L5249" si="245">K5186-(J5186*0.6)</f>
        <v>255.73600000000005</v>
      </c>
    </row>
    <row r="5187" spans="1:12" x14ac:dyDescent="0.35">
      <c r="A5187" t="s">
        <v>6013</v>
      </c>
      <c r="B5187" s="1">
        <v>44853</v>
      </c>
      <c r="C5187" t="s">
        <v>26</v>
      </c>
      <c r="D5187" t="s">
        <v>18</v>
      </c>
      <c r="E5187" t="s">
        <v>12</v>
      </c>
      <c r="F5187">
        <v>5</v>
      </c>
      <c r="G5187">
        <v>1058.78</v>
      </c>
      <c r="H5187">
        <v>0.2</v>
      </c>
      <c r="I5187" t="s">
        <v>881</v>
      </c>
      <c r="J5187">
        <f t="shared" si="243"/>
        <v>1053.78</v>
      </c>
      <c r="K5187">
        <f t="shared" si="244"/>
        <v>843.024</v>
      </c>
      <c r="L5187">
        <f t="shared" si="245"/>
        <v>210.75600000000009</v>
      </c>
    </row>
    <row r="5188" spans="1:12" x14ac:dyDescent="0.35">
      <c r="A5188" t="s">
        <v>6014</v>
      </c>
      <c r="B5188" s="1">
        <v>44617</v>
      </c>
      <c r="C5188" t="s">
        <v>17</v>
      </c>
      <c r="D5188" t="s">
        <v>18</v>
      </c>
      <c r="E5188" t="s">
        <v>23</v>
      </c>
      <c r="F5188">
        <v>7</v>
      </c>
      <c r="G5188">
        <v>612.77</v>
      </c>
      <c r="H5188">
        <v>0.1</v>
      </c>
      <c r="I5188" t="s">
        <v>538</v>
      </c>
      <c r="J5188">
        <f t="shared" si="243"/>
        <v>605.77</v>
      </c>
      <c r="K5188">
        <f t="shared" si="244"/>
        <v>545.19299999999998</v>
      </c>
      <c r="L5188">
        <f t="shared" si="245"/>
        <v>181.73099999999999</v>
      </c>
    </row>
    <row r="5189" spans="1:12" x14ac:dyDescent="0.35">
      <c r="A5189" t="s">
        <v>6015</v>
      </c>
      <c r="B5189" s="1">
        <v>44624</v>
      </c>
      <c r="C5189" t="s">
        <v>71</v>
      </c>
      <c r="D5189" t="s">
        <v>33</v>
      </c>
      <c r="E5189" t="s">
        <v>23</v>
      </c>
      <c r="F5189">
        <v>5</v>
      </c>
      <c r="G5189">
        <v>44.01</v>
      </c>
      <c r="H5189">
        <v>0</v>
      </c>
      <c r="I5189" t="s">
        <v>321</v>
      </c>
      <c r="J5189">
        <f t="shared" si="243"/>
        <v>39.01</v>
      </c>
      <c r="K5189">
        <f t="shared" si="244"/>
        <v>39.01</v>
      </c>
      <c r="L5189">
        <f t="shared" si="245"/>
        <v>15.603999999999999</v>
      </c>
    </row>
    <row r="5190" spans="1:12" x14ac:dyDescent="0.35">
      <c r="A5190" t="s">
        <v>6016</v>
      </c>
      <c r="B5190" s="1">
        <v>44773</v>
      </c>
      <c r="C5190" t="s">
        <v>22</v>
      </c>
      <c r="D5190" t="s">
        <v>11</v>
      </c>
      <c r="E5190" t="s">
        <v>23</v>
      </c>
      <c r="F5190">
        <v>7</v>
      </c>
      <c r="G5190">
        <v>177.79</v>
      </c>
      <c r="H5190">
        <v>0.2</v>
      </c>
      <c r="I5190" t="s">
        <v>1318</v>
      </c>
      <c r="J5190">
        <f t="shared" si="243"/>
        <v>170.79</v>
      </c>
      <c r="K5190">
        <f t="shared" si="244"/>
        <v>136.63200000000001</v>
      </c>
      <c r="L5190">
        <f t="shared" si="245"/>
        <v>34.158000000000015</v>
      </c>
    </row>
    <row r="5191" spans="1:12" x14ac:dyDescent="0.35">
      <c r="A5191" t="s">
        <v>6017</v>
      </c>
      <c r="B5191" s="1">
        <v>44718</v>
      </c>
      <c r="C5191" t="s">
        <v>53</v>
      </c>
      <c r="D5191" t="s">
        <v>18</v>
      </c>
      <c r="E5191" t="s">
        <v>12</v>
      </c>
      <c r="F5191">
        <v>5</v>
      </c>
      <c r="G5191">
        <v>1385.04</v>
      </c>
      <c r="H5191">
        <v>0</v>
      </c>
      <c r="I5191" t="s">
        <v>1107</v>
      </c>
      <c r="J5191">
        <f t="shared" si="243"/>
        <v>1380.04</v>
      </c>
      <c r="K5191">
        <f t="shared" si="244"/>
        <v>1380.04</v>
      </c>
      <c r="L5191">
        <f t="shared" si="245"/>
        <v>552.01599999999996</v>
      </c>
    </row>
    <row r="5192" spans="1:12" x14ac:dyDescent="0.35">
      <c r="A5192" t="s">
        <v>6018</v>
      </c>
      <c r="B5192" s="1">
        <v>45942</v>
      </c>
      <c r="C5192" t="s">
        <v>53</v>
      </c>
      <c r="D5192" t="s">
        <v>18</v>
      </c>
      <c r="E5192" t="s">
        <v>19</v>
      </c>
      <c r="F5192">
        <v>6</v>
      </c>
      <c r="G5192">
        <v>444.53</v>
      </c>
      <c r="H5192">
        <v>0.15</v>
      </c>
      <c r="I5192" t="s">
        <v>284</v>
      </c>
      <c r="J5192">
        <f t="shared" si="243"/>
        <v>438.53</v>
      </c>
      <c r="K5192">
        <f t="shared" si="244"/>
        <v>372.75049999999999</v>
      </c>
      <c r="L5192">
        <f t="shared" si="245"/>
        <v>109.63249999999999</v>
      </c>
    </row>
    <row r="5193" spans="1:12" x14ac:dyDescent="0.35">
      <c r="A5193" t="s">
        <v>6019</v>
      </c>
      <c r="B5193" s="1">
        <v>45858</v>
      </c>
      <c r="C5193" t="s">
        <v>40</v>
      </c>
      <c r="D5193" t="s">
        <v>33</v>
      </c>
      <c r="E5193" t="s">
        <v>23</v>
      </c>
      <c r="F5193">
        <v>10</v>
      </c>
      <c r="G5193">
        <v>65.72</v>
      </c>
      <c r="H5193">
        <v>0</v>
      </c>
      <c r="I5193" t="s">
        <v>2003</v>
      </c>
      <c r="J5193">
        <f t="shared" si="243"/>
        <v>55.72</v>
      </c>
      <c r="K5193">
        <f t="shared" si="244"/>
        <v>55.72</v>
      </c>
      <c r="L5193">
        <f t="shared" si="245"/>
        <v>22.288000000000004</v>
      </c>
    </row>
    <row r="5194" spans="1:12" x14ac:dyDescent="0.35">
      <c r="A5194" t="s">
        <v>6020</v>
      </c>
      <c r="B5194" s="1">
        <v>44908</v>
      </c>
      <c r="C5194" t="s">
        <v>10</v>
      </c>
      <c r="D5194" t="s">
        <v>11</v>
      </c>
      <c r="E5194" t="s">
        <v>19</v>
      </c>
      <c r="F5194">
        <v>6</v>
      </c>
      <c r="G5194">
        <v>149.77000000000001</v>
      </c>
      <c r="H5194">
        <v>0.1</v>
      </c>
      <c r="I5194" t="s">
        <v>1034</v>
      </c>
      <c r="J5194">
        <f t="shared" si="243"/>
        <v>143.77000000000001</v>
      </c>
      <c r="K5194">
        <f t="shared" si="244"/>
        <v>129.393</v>
      </c>
      <c r="L5194">
        <f t="shared" si="245"/>
        <v>43.131</v>
      </c>
    </row>
    <row r="5195" spans="1:12" x14ac:dyDescent="0.35">
      <c r="A5195" t="s">
        <v>6021</v>
      </c>
      <c r="B5195" s="1">
        <v>45203</v>
      </c>
      <c r="C5195" t="s">
        <v>26</v>
      </c>
      <c r="D5195" t="s">
        <v>18</v>
      </c>
      <c r="E5195" t="s">
        <v>43</v>
      </c>
      <c r="F5195">
        <v>9</v>
      </c>
      <c r="G5195">
        <v>1065.32</v>
      </c>
      <c r="H5195">
        <v>0.3</v>
      </c>
      <c r="I5195" t="s">
        <v>826</v>
      </c>
      <c r="J5195">
        <f t="shared" si="243"/>
        <v>1056.32</v>
      </c>
      <c r="K5195">
        <f t="shared" si="244"/>
        <v>739.42399999999986</v>
      </c>
      <c r="L5195">
        <f t="shared" si="245"/>
        <v>105.63199999999995</v>
      </c>
    </row>
    <row r="5196" spans="1:12" x14ac:dyDescent="0.35">
      <c r="A5196" t="s">
        <v>6022</v>
      </c>
      <c r="B5196" s="1">
        <v>45621</v>
      </c>
      <c r="C5196" t="s">
        <v>99</v>
      </c>
      <c r="D5196" t="s">
        <v>33</v>
      </c>
      <c r="E5196" t="s">
        <v>12</v>
      </c>
      <c r="F5196">
        <v>8</v>
      </c>
      <c r="G5196">
        <v>70.11</v>
      </c>
      <c r="H5196">
        <v>0.3</v>
      </c>
      <c r="I5196" t="s">
        <v>2702</v>
      </c>
      <c r="J5196">
        <f t="shared" si="243"/>
        <v>62.11</v>
      </c>
      <c r="K5196">
        <f t="shared" si="244"/>
        <v>43.476999999999997</v>
      </c>
      <c r="L5196">
        <f t="shared" si="245"/>
        <v>6.2109999999999985</v>
      </c>
    </row>
    <row r="5197" spans="1:12" x14ac:dyDescent="0.35">
      <c r="A5197" t="s">
        <v>6023</v>
      </c>
      <c r="B5197" s="1">
        <v>45056</v>
      </c>
      <c r="C5197" t="s">
        <v>10</v>
      </c>
      <c r="D5197" t="s">
        <v>11</v>
      </c>
      <c r="E5197" t="s">
        <v>43</v>
      </c>
      <c r="F5197">
        <v>7</v>
      </c>
      <c r="G5197">
        <v>753.99</v>
      </c>
      <c r="H5197">
        <v>0.2</v>
      </c>
      <c r="I5197" t="s">
        <v>3897</v>
      </c>
      <c r="J5197">
        <f t="shared" si="243"/>
        <v>746.99</v>
      </c>
      <c r="K5197">
        <f t="shared" si="244"/>
        <v>597.59199999999998</v>
      </c>
      <c r="L5197">
        <f t="shared" si="245"/>
        <v>149.39799999999997</v>
      </c>
    </row>
    <row r="5198" spans="1:12" x14ac:dyDescent="0.35">
      <c r="A5198" t="s">
        <v>6024</v>
      </c>
      <c r="B5198" s="1">
        <v>44753</v>
      </c>
      <c r="C5198" t="s">
        <v>17</v>
      </c>
      <c r="D5198" t="s">
        <v>18</v>
      </c>
      <c r="E5198" t="s">
        <v>43</v>
      </c>
      <c r="F5198">
        <v>6</v>
      </c>
      <c r="G5198">
        <v>726.85</v>
      </c>
      <c r="H5198">
        <v>0.15</v>
      </c>
      <c r="I5198" t="s">
        <v>353</v>
      </c>
      <c r="J5198">
        <f t="shared" si="243"/>
        <v>720.85</v>
      </c>
      <c r="K5198">
        <f t="shared" si="244"/>
        <v>612.72249999999997</v>
      </c>
      <c r="L5198">
        <f t="shared" si="245"/>
        <v>180.21249999999998</v>
      </c>
    </row>
    <row r="5199" spans="1:12" x14ac:dyDescent="0.35">
      <c r="A5199" t="s">
        <v>6025</v>
      </c>
      <c r="B5199" s="1">
        <v>45931</v>
      </c>
      <c r="C5199" t="s">
        <v>64</v>
      </c>
      <c r="D5199" t="s">
        <v>11</v>
      </c>
      <c r="E5199" t="s">
        <v>19</v>
      </c>
      <c r="F5199">
        <v>7</v>
      </c>
      <c r="G5199">
        <v>261.01</v>
      </c>
      <c r="H5199">
        <v>0</v>
      </c>
      <c r="I5199" t="s">
        <v>81</v>
      </c>
      <c r="J5199">
        <f t="shared" si="243"/>
        <v>254.01</v>
      </c>
      <c r="K5199">
        <f t="shared" si="244"/>
        <v>254.01</v>
      </c>
      <c r="L5199">
        <f t="shared" si="245"/>
        <v>101.60400000000001</v>
      </c>
    </row>
    <row r="5200" spans="1:12" x14ac:dyDescent="0.35">
      <c r="A5200" t="s">
        <v>6026</v>
      </c>
      <c r="B5200" s="1">
        <v>45190</v>
      </c>
      <c r="C5200" t="s">
        <v>50</v>
      </c>
      <c r="D5200" t="s">
        <v>11</v>
      </c>
      <c r="E5200" t="s">
        <v>12</v>
      </c>
      <c r="F5200">
        <v>3</v>
      </c>
      <c r="G5200">
        <v>528.83000000000004</v>
      </c>
      <c r="H5200">
        <v>0.1</v>
      </c>
      <c r="I5200" t="s">
        <v>1480</v>
      </c>
      <c r="J5200">
        <f t="shared" si="243"/>
        <v>525.83000000000004</v>
      </c>
      <c r="K5200">
        <f t="shared" si="244"/>
        <v>473.24700000000007</v>
      </c>
      <c r="L5200">
        <f t="shared" si="245"/>
        <v>157.74900000000008</v>
      </c>
    </row>
    <row r="5201" spans="1:12" x14ac:dyDescent="0.35">
      <c r="A5201" t="s">
        <v>6027</v>
      </c>
      <c r="B5201" s="1">
        <v>45861</v>
      </c>
      <c r="C5201" t="s">
        <v>32</v>
      </c>
      <c r="D5201" t="s">
        <v>33</v>
      </c>
      <c r="E5201" t="s">
        <v>43</v>
      </c>
      <c r="F5201">
        <v>5</v>
      </c>
      <c r="G5201">
        <v>67.28</v>
      </c>
      <c r="H5201">
        <v>0</v>
      </c>
      <c r="I5201" t="s">
        <v>340</v>
      </c>
      <c r="J5201">
        <f t="shared" si="243"/>
        <v>62.28</v>
      </c>
      <c r="K5201">
        <f t="shared" si="244"/>
        <v>62.28</v>
      </c>
      <c r="L5201">
        <f t="shared" si="245"/>
        <v>24.911999999999999</v>
      </c>
    </row>
    <row r="5202" spans="1:12" x14ac:dyDescent="0.35">
      <c r="A5202" t="s">
        <v>6028</v>
      </c>
      <c r="B5202" s="1">
        <v>45671</v>
      </c>
      <c r="C5202" t="s">
        <v>40</v>
      </c>
      <c r="D5202" t="s">
        <v>33</v>
      </c>
      <c r="E5202" t="s">
        <v>23</v>
      </c>
      <c r="F5202">
        <v>3</v>
      </c>
      <c r="G5202">
        <v>68.16</v>
      </c>
      <c r="H5202">
        <v>0.1</v>
      </c>
      <c r="I5202" t="s">
        <v>1113</v>
      </c>
      <c r="J5202">
        <f t="shared" si="243"/>
        <v>65.16</v>
      </c>
      <c r="K5202">
        <f t="shared" si="244"/>
        <v>58.643999999999998</v>
      </c>
      <c r="L5202">
        <f t="shared" si="245"/>
        <v>19.548000000000002</v>
      </c>
    </row>
    <row r="5203" spans="1:12" x14ac:dyDescent="0.35">
      <c r="A5203" t="s">
        <v>6029</v>
      </c>
      <c r="B5203" s="1">
        <v>45794</v>
      </c>
      <c r="C5203" t="s">
        <v>53</v>
      </c>
      <c r="D5203" t="s">
        <v>18</v>
      </c>
      <c r="E5203" t="s">
        <v>19</v>
      </c>
      <c r="F5203">
        <v>5</v>
      </c>
      <c r="G5203">
        <v>1051.51</v>
      </c>
      <c r="H5203">
        <v>0.1</v>
      </c>
      <c r="I5203" t="s">
        <v>1772</v>
      </c>
      <c r="J5203">
        <f t="shared" si="243"/>
        <v>1046.51</v>
      </c>
      <c r="K5203">
        <f t="shared" si="244"/>
        <v>941.85900000000004</v>
      </c>
      <c r="L5203">
        <f t="shared" si="245"/>
        <v>313.95300000000009</v>
      </c>
    </row>
    <row r="5204" spans="1:12" x14ac:dyDescent="0.35">
      <c r="A5204" t="s">
        <v>6030</v>
      </c>
      <c r="B5204" s="1">
        <v>45873</v>
      </c>
      <c r="C5204" t="s">
        <v>141</v>
      </c>
      <c r="D5204" t="s">
        <v>33</v>
      </c>
      <c r="E5204" t="s">
        <v>43</v>
      </c>
      <c r="F5204">
        <v>7</v>
      </c>
      <c r="G5204">
        <v>23.18</v>
      </c>
      <c r="H5204">
        <v>0.2</v>
      </c>
      <c r="I5204" t="s">
        <v>367</v>
      </c>
      <c r="J5204">
        <f t="shared" si="243"/>
        <v>16.18</v>
      </c>
      <c r="K5204">
        <f t="shared" si="244"/>
        <v>12.944000000000001</v>
      </c>
      <c r="L5204">
        <f t="shared" si="245"/>
        <v>3.2360000000000007</v>
      </c>
    </row>
    <row r="5205" spans="1:12" x14ac:dyDescent="0.35">
      <c r="A5205" t="s">
        <v>6031</v>
      </c>
      <c r="B5205" s="1">
        <v>45886</v>
      </c>
      <c r="C5205" t="s">
        <v>50</v>
      </c>
      <c r="D5205" t="s">
        <v>11</v>
      </c>
      <c r="E5205" t="s">
        <v>19</v>
      </c>
      <c r="F5205">
        <v>4</v>
      </c>
      <c r="G5205">
        <v>636.63</v>
      </c>
      <c r="H5205">
        <v>0.2</v>
      </c>
      <c r="I5205" t="s">
        <v>1111</v>
      </c>
      <c r="J5205">
        <f t="shared" si="243"/>
        <v>632.63</v>
      </c>
      <c r="K5205">
        <f t="shared" si="244"/>
        <v>506.10400000000004</v>
      </c>
      <c r="L5205">
        <f t="shared" si="245"/>
        <v>126.52600000000007</v>
      </c>
    </row>
    <row r="5206" spans="1:12" x14ac:dyDescent="0.35">
      <c r="A5206" t="s">
        <v>6032</v>
      </c>
      <c r="B5206" s="1">
        <v>45244</v>
      </c>
      <c r="C5206" t="s">
        <v>10</v>
      </c>
      <c r="D5206" t="s">
        <v>11</v>
      </c>
      <c r="E5206" t="s">
        <v>43</v>
      </c>
      <c r="F5206">
        <v>1</v>
      </c>
      <c r="G5206">
        <v>397.4</v>
      </c>
      <c r="H5206">
        <v>0.1</v>
      </c>
      <c r="I5206" t="s">
        <v>802</v>
      </c>
      <c r="J5206">
        <f t="shared" si="243"/>
        <v>396.4</v>
      </c>
      <c r="K5206">
        <f t="shared" si="244"/>
        <v>356.76</v>
      </c>
      <c r="L5206">
        <f t="shared" si="245"/>
        <v>118.92000000000002</v>
      </c>
    </row>
    <row r="5207" spans="1:12" x14ac:dyDescent="0.35">
      <c r="A5207" t="s">
        <v>6033</v>
      </c>
      <c r="B5207" s="1">
        <v>45211</v>
      </c>
      <c r="C5207" t="s">
        <v>64</v>
      </c>
      <c r="D5207" t="s">
        <v>11</v>
      </c>
      <c r="E5207" t="s">
        <v>12</v>
      </c>
      <c r="F5207">
        <v>5</v>
      </c>
      <c r="G5207">
        <v>88.84</v>
      </c>
      <c r="H5207">
        <v>0.1</v>
      </c>
      <c r="I5207" t="s">
        <v>504</v>
      </c>
      <c r="J5207">
        <f t="shared" si="243"/>
        <v>83.84</v>
      </c>
      <c r="K5207">
        <f t="shared" si="244"/>
        <v>75.456000000000003</v>
      </c>
      <c r="L5207">
        <f t="shared" si="245"/>
        <v>25.152000000000001</v>
      </c>
    </row>
    <row r="5208" spans="1:12" x14ac:dyDescent="0.35">
      <c r="A5208" t="s">
        <v>6034</v>
      </c>
      <c r="B5208" s="1">
        <v>45113</v>
      </c>
      <c r="C5208" t="s">
        <v>32</v>
      </c>
      <c r="D5208" t="s">
        <v>33</v>
      </c>
      <c r="E5208" t="s">
        <v>19</v>
      </c>
      <c r="F5208">
        <v>3</v>
      </c>
      <c r="G5208">
        <v>13.62</v>
      </c>
      <c r="H5208">
        <v>0.2</v>
      </c>
      <c r="I5208" t="s">
        <v>1775</v>
      </c>
      <c r="J5208">
        <f t="shared" si="243"/>
        <v>10.62</v>
      </c>
      <c r="K5208">
        <f t="shared" si="244"/>
        <v>8.4960000000000004</v>
      </c>
      <c r="L5208">
        <f t="shared" si="245"/>
        <v>2.1240000000000014</v>
      </c>
    </row>
    <row r="5209" spans="1:12" x14ac:dyDescent="0.35">
      <c r="A5209" t="s">
        <v>6035</v>
      </c>
      <c r="B5209" s="1">
        <v>44758</v>
      </c>
      <c r="C5209" t="s">
        <v>17</v>
      </c>
      <c r="D5209" t="s">
        <v>18</v>
      </c>
      <c r="E5209" t="s">
        <v>23</v>
      </c>
      <c r="F5209">
        <v>4</v>
      </c>
      <c r="G5209">
        <v>994.85</v>
      </c>
      <c r="H5209">
        <v>0</v>
      </c>
      <c r="I5209" t="s">
        <v>2173</v>
      </c>
      <c r="J5209">
        <f t="shared" si="243"/>
        <v>990.85</v>
      </c>
      <c r="K5209">
        <f t="shared" si="244"/>
        <v>990.85</v>
      </c>
      <c r="L5209">
        <f t="shared" si="245"/>
        <v>396.34000000000003</v>
      </c>
    </row>
    <row r="5210" spans="1:12" x14ac:dyDescent="0.35">
      <c r="A5210" t="s">
        <v>6036</v>
      </c>
      <c r="B5210" s="1">
        <v>44564</v>
      </c>
      <c r="C5210" t="s">
        <v>22</v>
      </c>
      <c r="D5210" t="s">
        <v>11</v>
      </c>
      <c r="E5210" t="s">
        <v>43</v>
      </c>
      <c r="F5210">
        <v>9</v>
      </c>
      <c r="G5210">
        <v>254.65</v>
      </c>
      <c r="H5210">
        <v>0.1</v>
      </c>
      <c r="I5210" t="s">
        <v>2117</v>
      </c>
      <c r="J5210">
        <f t="shared" si="243"/>
        <v>245.65</v>
      </c>
      <c r="K5210">
        <f t="shared" si="244"/>
        <v>221.08500000000001</v>
      </c>
      <c r="L5210">
        <f t="shared" si="245"/>
        <v>73.695000000000022</v>
      </c>
    </row>
    <row r="5211" spans="1:12" x14ac:dyDescent="0.35">
      <c r="A5211" t="s">
        <v>6037</v>
      </c>
      <c r="B5211" s="1">
        <v>44823</v>
      </c>
      <c r="C5211" t="s">
        <v>29</v>
      </c>
      <c r="D5211" t="s">
        <v>18</v>
      </c>
      <c r="E5211" t="s">
        <v>43</v>
      </c>
      <c r="F5211">
        <v>5</v>
      </c>
      <c r="G5211">
        <v>1041.8699999999999</v>
      </c>
      <c r="H5211">
        <v>0</v>
      </c>
      <c r="I5211" t="s">
        <v>1700</v>
      </c>
      <c r="J5211">
        <f t="shared" si="243"/>
        <v>1036.8699999999999</v>
      </c>
      <c r="K5211">
        <f t="shared" si="244"/>
        <v>1036.8699999999999</v>
      </c>
      <c r="L5211">
        <f t="shared" si="245"/>
        <v>414.74799999999993</v>
      </c>
    </row>
    <row r="5212" spans="1:12" x14ac:dyDescent="0.35">
      <c r="A5212" t="s">
        <v>6038</v>
      </c>
      <c r="B5212" s="1">
        <v>44993</v>
      </c>
      <c r="C5212" t="s">
        <v>64</v>
      </c>
      <c r="D5212" t="s">
        <v>11</v>
      </c>
      <c r="E5212" t="s">
        <v>19</v>
      </c>
      <c r="F5212">
        <v>8</v>
      </c>
      <c r="G5212">
        <v>470.15</v>
      </c>
      <c r="H5212">
        <v>0</v>
      </c>
      <c r="I5212" t="s">
        <v>1109</v>
      </c>
      <c r="J5212">
        <f t="shared" si="243"/>
        <v>462.15</v>
      </c>
      <c r="K5212">
        <f t="shared" si="244"/>
        <v>462.15</v>
      </c>
      <c r="L5212">
        <f t="shared" si="245"/>
        <v>184.86</v>
      </c>
    </row>
    <row r="5213" spans="1:12" x14ac:dyDescent="0.35">
      <c r="A5213" t="s">
        <v>6039</v>
      </c>
      <c r="B5213" s="1">
        <v>44948</v>
      </c>
      <c r="C5213" t="s">
        <v>29</v>
      </c>
      <c r="D5213" t="s">
        <v>18</v>
      </c>
      <c r="E5213" t="s">
        <v>19</v>
      </c>
      <c r="F5213">
        <v>4</v>
      </c>
      <c r="G5213">
        <v>1162.6099999999999</v>
      </c>
      <c r="H5213">
        <v>0.3</v>
      </c>
      <c r="I5213" t="s">
        <v>1411</v>
      </c>
      <c r="J5213">
        <f t="shared" si="243"/>
        <v>1158.6099999999999</v>
      </c>
      <c r="K5213">
        <f t="shared" si="244"/>
        <v>811.02699999999993</v>
      </c>
      <c r="L5213">
        <f t="shared" si="245"/>
        <v>115.86099999999999</v>
      </c>
    </row>
    <row r="5214" spans="1:12" x14ac:dyDescent="0.35">
      <c r="A5214" t="s">
        <v>6040</v>
      </c>
      <c r="B5214" s="1">
        <v>45837</v>
      </c>
      <c r="C5214" t="s">
        <v>50</v>
      </c>
      <c r="D5214" t="s">
        <v>11</v>
      </c>
      <c r="E5214" t="s">
        <v>12</v>
      </c>
      <c r="F5214">
        <v>1</v>
      </c>
      <c r="G5214">
        <v>720.2</v>
      </c>
      <c r="H5214">
        <v>0.3</v>
      </c>
      <c r="I5214" t="s">
        <v>2066</v>
      </c>
      <c r="J5214">
        <f t="shared" si="243"/>
        <v>719.2</v>
      </c>
      <c r="K5214">
        <f t="shared" si="244"/>
        <v>503.44</v>
      </c>
      <c r="L5214">
        <f t="shared" si="245"/>
        <v>71.919999999999959</v>
      </c>
    </row>
    <row r="5215" spans="1:12" x14ac:dyDescent="0.35">
      <c r="A5215" t="s">
        <v>6041</v>
      </c>
      <c r="B5215" s="1">
        <v>45271</v>
      </c>
      <c r="C5215" t="s">
        <v>26</v>
      </c>
      <c r="D5215" t="s">
        <v>18</v>
      </c>
      <c r="E5215" t="s">
        <v>12</v>
      </c>
      <c r="F5215">
        <v>9</v>
      </c>
      <c r="G5215">
        <v>522.15</v>
      </c>
      <c r="H5215">
        <v>0.15</v>
      </c>
      <c r="I5215" t="s">
        <v>2740</v>
      </c>
      <c r="J5215">
        <f t="shared" si="243"/>
        <v>513.15</v>
      </c>
      <c r="K5215">
        <f t="shared" si="244"/>
        <v>436.17749999999995</v>
      </c>
      <c r="L5215">
        <f t="shared" si="245"/>
        <v>128.28749999999997</v>
      </c>
    </row>
    <row r="5216" spans="1:12" x14ac:dyDescent="0.35">
      <c r="A5216" t="s">
        <v>6042</v>
      </c>
      <c r="B5216" s="1">
        <v>45268</v>
      </c>
      <c r="C5216" t="s">
        <v>26</v>
      </c>
      <c r="D5216" t="s">
        <v>18</v>
      </c>
      <c r="E5216" t="s">
        <v>12</v>
      </c>
      <c r="F5216">
        <v>4</v>
      </c>
      <c r="G5216">
        <v>932.02</v>
      </c>
      <c r="H5216">
        <v>0.2</v>
      </c>
      <c r="I5216" t="s">
        <v>862</v>
      </c>
      <c r="J5216">
        <f t="shared" si="243"/>
        <v>928.02</v>
      </c>
      <c r="K5216">
        <f t="shared" si="244"/>
        <v>742.41600000000005</v>
      </c>
      <c r="L5216">
        <f t="shared" si="245"/>
        <v>185.60400000000004</v>
      </c>
    </row>
    <row r="5217" spans="1:12" x14ac:dyDescent="0.35">
      <c r="A5217" t="s">
        <v>6043</v>
      </c>
      <c r="B5217" s="1">
        <v>44708</v>
      </c>
      <c r="C5217" t="s">
        <v>64</v>
      </c>
      <c r="D5217" t="s">
        <v>11</v>
      </c>
      <c r="E5217" t="s">
        <v>19</v>
      </c>
      <c r="F5217">
        <v>9</v>
      </c>
      <c r="G5217">
        <v>428.44</v>
      </c>
      <c r="H5217">
        <v>0.1</v>
      </c>
      <c r="I5217" t="s">
        <v>299</v>
      </c>
      <c r="J5217">
        <f t="shared" si="243"/>
        <v>419.44</v>
      </c>
      <c r="K5217">
        <f t="shared" si="244"/>
        <v>377.49599999999998</v>
      </c>
      <c r="L5217">
        <f t="shared" si="245"/>
        <v>125.83199999999999</v>
      </c>
    </row>
    <row r="5218" spans="1:12" x14ac:dyDescent="0.35">
      <c r="A5218" t="s">
        <v>6044</v>
      </c>
      <c r="B5218" s="1">
        <v>45462</v>
      </c>
      <c r="C5218" t="s">
        <v>53</v>
      </c>
      <c r="D5218" t="s">
        <v>18</v>
      </c>
      <c r="E5218" t="s">
        <v>19</v>
      </c>
      <c r="F5218">
        <v>10</v>
      </c>
      <c r="G5218">
        <v>576.15</v>
      </c>
      <c r="H5218">
        <v>0</v>
      </c>
      <c r="I5218" t="s">
        <v>2554</v>
      </c>
      <c r="J5218">
        <f t="shared" si="243"/>
        <v>566.15</v>
      </c>
      <c r="K5218">
        <f t="shared" si="244"/>
        <v>566.15</v>
      </c>
      <c r="L5218">
        <f t="shared" si="245"/>
        <v>226.45999999999998</v>
      </c>
    </row>
    <row r="5219" spans="1:12" x14ac:dyDescent="0.35">
      <c r="A5219" t="s">
        <v>6045</v>
      </c>
      <c r="B5219" s="1">
        <v>45474</v>
      </c>
      <c r="C5219" t="s">
        <v>53</v>
      </c>
      <c r="D5219" t="s">
        <v>18</v>
      </c>
      <c r="E5219" t="s">
        <v>19</v>
      </c>
      <c r="F5219">
        <v>2</v>
      </c>
      <c r="G5219">
        <v>885.2</v>
      </c>
      <c r="H5219">
        <v>0.2</v>
      </c>
      <c r="I5219" t="s">
        <v>581</v>
      </c>
      <c r="J5219">
        <f t="shared" si="243"/>
        <v>883.2</v>
      </c>
      <c r="K5219">
        <f t="shared" si="244"/>
        <v>706.56000000000006</v>
      </c>
      <c r="L5219">
        <f t="shared" si="245"/>
        <v>176.6400000000001</v>
      </c>
    </row>
    <row r="5220" spans="1:12" x14ac:dyDescent="0.35">
      <c r="A5220" t="s">
        <v>6046</v>
      </c>
      <c r="B5220" s="1">
        <v>45879</v>
      </c>
      <c r="C5220" t="s">
        <v>17</v>
      </c>
      <c r="D5220" t="s">
        <v>18</v>
      </c>
      <c r="E5220" t="s">
        <v>23</v>
      </c>
      <c r="F5220">
        <v>1</v>
      </c>
      <c r="G5220">
        <v>1265.6099999999999</v>
      </c>
      <c r="H5220">
        <v>0.1</v>
      </c>
      <c r="I5220" t="s">
        <v>1959</v>
      </c>
      <c r="J5220">
        <f t="shared" si="243"/>
        <v>1264.6099999999999</v>
      </c>
      <c r="K5220">
        <f t="shared" si="244"/>
        <v>1138.1489999999999</v>
      </c>
      <c r="L5220">
        <f t="shared" si="245"/>
        <v>379.38299999999992</v>
      </c>
    </row>
    <row r="5221" spans="1:12" x14ac:dyDescent="0.35">
      <c r="A5221" t="s">
        <v>6047</v>
      </c>
      <c r="B5221" s="1">
        <v>45932</v>
      </c>
      <c r="C5221" t="s">
        <v>40</v>
      </c>
      <c r="D5221" t="s">
        <v>33</v>
      </c>
      <c r="E5221" t="s">
        <v>23</v>
      </c>
      <c r="F5221">
        <v>1</v>
      </c>
      <c r="G5221">
        <v>134.91</v>
      </c>
      <c r="H5221">
        <v>0</v>
      </c>
      <c r="I5221" t="s">
        <v>4218</v>
      </c>
      <c r="J5221">
        <f t="shared" si="243"/>
        <v>133.91</v>
      </c>
      <c r="K5221">
        <f t="shared" si="244"/>
        <v>133.91</v>
      </c>
      <c r="L5221">
        <f t="shared" si="245"/>
        <v>53.564000000000007</v>
      </c>
    </row>
    <row r="5222" spans="1:12" x14ac:dyDescent="0.35">
      <c r="A5222" t="s">
        <v>6048</v>
      </c>
      <c r="B5222" s="1">
        <v>45870</v>
      </c>
      <c r="C5222" t="s">
        <v>26</v>
      </c>
      <c r="D5222" t="s">
        <v>18</v>
      </c>
      <c r="E5222" t="s">
        <v>43</v>
      </c>
      <c r="F5222">
        <v>9</v>
      </c>
      <c r="G5222">
        <v>732.8</v>
      </c>
      <c r="H5222">
        <v>0.1</v>
      </c>
      <c r="I5222" t="s">
        <v>540</v>
      </c>
      <c r="J5222">
        <f t="shared" si="243"/>
        <v>723.8</v>
      </c>
      <c r="K5222">
        <f t="shared" si="244"/>
        <v>651.41999999999996</v>
      </c>
      <c r="L5222">
        <f t="shared" si="245"/>
        <v>217.14</v>
      </c>
    </row>
    <row r="5223" spans="1:12" x14ac:dyDescent="0.35">
      <c r="A5223" t="s">
        <v>6049</v>
      </c>
      <c r="B5223" s="1">
        <v>44832</v>
      </c>
      <c r="C5223" t="s">
        <v>50</v>
      </c>
      <c r="D5223" t="s">
        <v>11</v>
      </c>
      <c r="E5223" t="s">
        <v>43</v>
      </c>
      <c r="F5223">
        <v>3</v>
      </c>
      <c r="G5223">
        <v>84.23</v>
      </c>
      <c r="H5223">
        <v>0.15</v>
      </c>
      <c r="I5223" t="s">
        <v>1478</v>
      </c>
      <c r="J5223">
        <f t="shared" si="243"/>
        <v>81.23</v>
      </c>
      <c r="K5223">
        <f t="shared" si="244"/>
        <v>69.045500000000004</v>
      </c>
      <c r="L5223">
        <f t="shared" si="245"/>
        <v>20.307500000000005</v>
      </c>
    </row>
    <row r="5224" spans="1:12" x14ac:dyDescent="0.35">
      <c r="A5224" t="s">
        <v>6050</v>
      </c>
      <c r="B5224" s="1">
        <v>45150</v>
      </c>
      <c r="C5224" t="s">
        <v>22</v>
      </c>
      <c r="D5224" t="s">
        <v>11</v>
      </c>
      <c r="E5224" t="s">
        <v>23</v>
      </c>
      <c r="F5224">
        <v>5</v>
      </c>
      <c r="G5224">
        <v>739.7</v>
      </c>
      <c r="H5224">
        <v>0.1</v>
      </c>
      <c r="I5224" t="s">
        <v>824</v>
      </c>
      <c r="J5224">
        <f t="shared" si="243"/>
        <v>734.7</v>
      </c>
      <c r="K5224">
        <f t="shared" si="244"/>
        <v>661.23</v>
      </c>
      <c r="L5224">
        <f t="shared" si="245"/>
        <v>220.41000000000003</v>
      </c>
    </row>
    <row r="5225" spans="1:12" x14ac:dyDescent="0.35">
      <c r="A5225" t="s">
        <v>6051</v>
      </c>
      <c r="B5225" s="1">
        <v>45819</v>
      </c>
      <c r="C5225" t="s">
        <v>22</v>
      </c>
      <c r="D5225" t="s">
        <v>11</v>
      </c>
      <c r="E5225" t="s">
        <v>12</v>
      </c>
      <c r="F5225">
        <v>5</v>
      </c>
      <c r="G5225">
        <v>521.84</v>
      </c>
      <c r="H5225">
        <v>0.1</v>
      </c>
      <c r="I5225" t="s">
        <v>54</v>
      </c>
      <c r="J5225">
        <f t="shared" si="243"/>
        <v>516.84</v>
      </c>
      <c r="K5225">
        <f t="shared" si="244"/>
        <v>465.15600000000006</v>
      </c>
      <c r="L5225">
        <f t="shared" si="245"/>
        <v>155.05200000000008</v>
      </c>
    </row>
    <row r="5226" spans="1:12" x14ac:dyDescent="0.35">
      <c r="A5226" t="s">
        <v>6052</v>
      </c>
      <c r="B5226" s="1">
        <v>45958</v>
      </c>
      <c r="C5226" t="s">
        <v>71</v>
      </c>
      <c r="D5226" t="s">
        <v>33</v>
      </c>
      <c r="E5226" t="s">
        <v>19</v>
      </c>
      <c r="F5226">
        <v>10</v>
      </c>
      <c r="G5226">
        <v>75.150000000000006</v>
      </c>
      <c r="H5226">
        <v>0.2</v>
      </c>
      <c r="I5226" t="s">
        <v>595</v>
      </c>
      <c r="J5226">
        <f t="shared" si="243"/>
        <v>65.150000000000006</v>
      </c>
      <c r="K5226">
        <f t="shared" si="244"/>
        <v>52.120000000000005</v>
      </c>
      <c r="L5226">
        <f t="shared" si="245"/>
        <v>13.030000000000001</v>
      </c>
    </row>
    <row r="5227" spans="1:12" x14ac:dyDescent="0.35">
      <c r="A5227" t="s">
        <v>6053</v>
      </c>
      <c r="B5227" s="1">
        <v>44700</v>
      </c>
      <c r="C5227" t="s">
        <v>22</v>
      </c>
      <c r="D5227" t="s">
        <v>11</v>
      </c>
      <c r="E5227" t="s">
        <v>12</v>
      </c>
      <c r="F5227">
        <v>7</v>
      </c>
      <c r="G5227">
        <v>416.22</v>
      </c>
      <c r="H5227">
        <v>0</v>
      </c>
      <c r="I5227" t="s">
        <v>2057</v>
      </c>
      <c r="J5227">
        <f t="shared" si="243"/>
        <v>409.22</v>
      </c>
      <c r="K5227">
        <f t="shared" si="244"/>
        <v>409.22</v>
      </c>
      <c r="L5227">
        <f t="shared" si="245"/>
        <v>163.68800000000002</v>
      </c>
    </row>
    <row r="5228" spans="1:12" x14ac:dyDescent="0.35">
      <c r="A5228" t="s">
        <v>6054</v>
      </c>
      <c r="B5228" s="1">
        <v>45370</v>
      </c>
      <c r="C5228" t="s">
        <v>17</v>
      </c>
      <c r="D5228" t="s">
        <v>18</v>
      </c>
      <c r="E5228" t="s">
        <v>12</v>
      </c>
      <c r="F5228">
        <v>7</v>
      </c>
      <c r="G5228">
        <v>215.58</v>
      </c>
      <c r="H5228">
        <v>0.3</v>
      </c>
      <c r="I5228" t="s">
        <v>2925</v>
      </c>
      <c r="J5228">
        <f t="shared" si="243"/>
        <v>208.58</v>
      </c>
      <c r="K5228">
        <f t="shared" si="244"/>
        <v>146.006</v>
      </c>
      <c r="L5228">
        <f t="shared" si="245"/>
        <v>20.858000000000004</v>
      </c>
    </row>
    <row r="5229" spans="1:12" x14ac:dyDescent="0.35">
      <c r="A5229" t="s">
        <v>6055</v>
      </c>
      <c r="B5229" s="1">
        <v>45918</v>
      </c>
      <c r="C5229" t="s">
        <v>156</v>
      </c>
      <c r="D5229" t="s">
        <v>33</v>
      </c>
      <c r="E5229" t="s">
        <v>23</v>
      </c>
      <c r="F5229">
        <v>2</v>
      </c>
      <c r="G5229">
        <v>148.69999999999999</v>
      </c>
      <c r="H5229">
        <v>0.15</v>
      </c>
      <c r="I5229" t="s">
        <v>1037</v>
      </c>
      <c r="J5229">
        <f t="shared" si="243"/>
        <v>146.69999999999999</v>
      </c>
      <c r="K5229">
        <f t="shared" si="244"/>
        <v>124.69499999999999</v>
      </c>
      <c r="L5229">
        <f t="shared" si="245"/>
        <v>36.674999999999997</v>
      </c>
    </row>
    <row r="5230" spans="1:12" x14ac:dyDescent="0.35">
      <c r="A5230" t="s">
        <v>6056</v>
      </c>
      <c r="B5230" s="1">
        <v>44936</v>
      </c>
      <c r="C5230" t="s">
        <v>32</v>
      </c>
      <c r="D5230" t="s">
        <v>33</v>
      </c>
      <c r="E5230" t="s">
        <v>23</v>
      </c>
      <c r="F5230">
        <v>6</v>
      </c>
      <c r="G5230">
        <v>24.6</v>
      </c>
      <c r="H5230">
        <v>0.3</v>
      </c>
      <c r="I5230" t="s">
        <v>837</v>
      </c>
      <c r="J5230">
        <f t="shared" si="243"/>
        <v>18.600000000000001</v>
      </c>
      <c r="K5230">
        <f t="shared" si="244"/>
        <v>13.02</v>
      </c>
      <c r="L5230">
        <f t="shared" si="245"/>
        <v>1.8599999999999994</v>
      </c>
    </row>
    <row r="5231" spans="1:12" x14ac:dyDescent="0.35">
      <c r="A5231" t="s">
        <v>6057</v>
      </c>
      <c r="B5231" s="1">
        <v>45069</v>
      </c>
      <c r="C5231" t="s">
        <v>10</v>
      </c>
      <c r="D5231" t="s">
        <v>11</v>
      </c>
      <c r="E5231" t="s">
        <v>19</v>
      </c>
      <c r="F5231">
        <v>1</v>
      </c>
      <c r="G5231">
        <v>106.43</v>
      </c>
      <c r="H5231">
        <v>0.15</v>
      </c>
      <c r="I5231" t="s">
        <v>381</v>
      </c>
      <c r="J5231">
        <f t="shared" si="243"/>
        <v>105.43</v>
      </c>
      <c r="K5231">
        <f t="shared" si="244"/>
        <v>89.615499999999997</v>
      </c>
      <c r="L5231">
        <f t="shared" si="245"/>
        <v>26.357499999999995</v>
      </c>
    </row>
    <row r="5232" spans="1:12" x14ac:dyDescent="0.35">
      <c r="A5232" t="s">
        <v>6058</v>
      </c>
      <c r="B5232" s="1">
        <v>44747</v>
      </c>
      <c r="C5232" t="s">
        <v>141</v>
      </c>
      <c r="D5232" t="s">
        <v>33</v>
      </c>
      <c r="E5232" t="s">
        <v>19</v>
      </c>
      <c r="F5232">
        <v>1</v>
      </c>
      <c r="G5232">
        <v>126.67</v>
      </c>
      <c r="H5232">
        <v>0.15</v>
      </c>
      <c r="I5232" t="s">
        <v>2373</v>
      </c>
      <c r="J5232">
        <f t="shared" si="243"/>
        <v>125.67</v>
      </c>
      <c r="K5232">
        <f t="shared" si="244"/>
        <v>106.81950000000001</v>
      </c>
      <c r="L5232">
        <f t="shared" si="245"/>
        <v>31.417500000000004</v>
      </c>
    </row>
    <row r="5233" spans="1:12" x14ac:dyDescent="0.35">
      <c r="A5233" t="s">
        <v>6059</v>
      </c>
      <c r="B5233" s="1">
        <v>45346</v>
      </c>
      <c r="C5233" t="s">
        <v>156</v>
      </c>
      <c r="D5233" t="s">
        <v>33</v>
      </c>
      <c r="E5233" t="s">
        <v>12</v>
      </c>
      <c r="F5233">
        <v>1</v>
      </c>
      <c r="G5233">
        <v>84.73</v>
      </c>
      <c r="H5233">
        <v>0</v>
      </c>
      <c r="I5233" t="s">
        <v>2005</v>
      </c>
      <c r="J5233">
        <f t="shared" si="243"/>
        <v>83.73</v>
      </c>
      <c r="K5233">
        <f t="shared" si="244"/>
        <v>83.73</v>
      </c>
      <c r="L5233">
        <f t="shared" si="245"/>
        <v>33.492000000000004</v>
      </c>
    </row>
    <row r="5234" spans="1:12" x14ac:dyDescent="0.35">
      <c r="A5234" t="s">
        <v>6060</v>
      </c>
      <c r="B5234" s="1">
        <v>45920</v>
      </c>
      <c r="C5234" t="s">
        <v>22</v>
      </c>
      <c r="D5234" t="s">
        <v>11</v>
      </c>
      <c r="E5234" t="s">
        <v>23</v>
      </c>
      <c r="F5234">
        <v>8</v>
      </c>
      <c r="G5234">
        <v>155.22</v>
      </c>
      <c r="H5234">
        <v>0</v>
      </c>
      <c r="I5234" t="s">
        <v>1390</v>
      </c>
      <c r="J5234">
        <f t="shared" si="243"/>
        <v>147.22</v>
      </c>
      <c r="K5234">
        <f t="shared" si="244"/>
        <v>147.22</v>
      </c>
      <c r="L5234">
        <f t="shared" si="245"/>
        <v>58.888000000000005</v>
      </c>
    </row>
    <row r="5235" spans="1:12" x14ac:dyDescent="0.35">
      <c r="A5235" t="s">
        <v>6061</v>
      </c>
      <c r="B5235" s="1">
        <v>45078</v>
      </c>
      <c r="C5235" t="s">
        <v>78</v>
      </c>
      <c r="D5235" t="s">
        <v>33</v>
      </c>
      <c r="E5235" t="s">
        <v>19</v>
      </c>
      <c r="F5235">
        <v>1</v>
      </c>
      <c r="G5235">
        <v>60.21</v>
      </c>
      <c r="H5235">
        <v>0.15</v>
      </c>
      <c r="I5235" t="s">
        <v>282</v>
      </c>
      <c r="J5235">
        <f t="shared" si="243"/>
        <v>59.21</v>
      </c>
      <c r="K5235">
        <f t="shared" si="244"/>
        <v>50.328499999999998</v>
      </c>
      <c r="L5235">
        <f t="shared" si="245"/>
        <v>14.802500000000002</v>
      </c>
    </row>
    <row r="5236" spans="1:12" x14ac:dyDescent="0.35">
      <c r="A5236" t="s">
        <v>6062</v>
      </c>
      <c r="B5236" s="1">
        <v>45880</v>
      </c>
      <c r="C5236" t="s">
        <v>50</v>
      </c>
      <c r="D5236" t="s">
        <v>11</v>
      </c>
      <c r="E5236" t="s">
        <v>23</v>
      </c>
      <c r="F5236">
        <v>9</v>
      </c>
      <c r="G5236">
        <v>448.73</v>
      </c>
      <c r="H5236">
        <v>0.2</v>
      </c>
      <c r="I5236" t="s">
        <v>1588</v>
      </c>
      <c r="J5236">
        <f t="shared" si="243"/>
        <v>439.73</v>
      </c>
      <c r="K5236">
        <f t="shared" si="244"/>
        <v>351.78400000000005</v>
      </c>
      <c r="L5236">
        <f t="shared" si="245"/>
        <v>87.946000000000026</v>
      </c>
    </row>
    <row r="5237" spans="1:12" x14ac:dyDescent="0.35">
      <c r="A5237" t="s">
        <v>6063</v>
      </c>
      <c r="B5237" s="1">
        <v>44812</v>
      </c>
      <c r="C5237" t="s">
        <v>29</v>
      </c>
      <c r="D5237" t="s">
        <v>18</v>
      </c>
      <c r="E5237" t="s">
        <v>19</v>
      </c>
      <c r="F5237">
        <v>1</v>
      </c>
      <c r="G5237">
        <v>742.78</v>
      </c>
      <c r="H5237">
        <v>0.2</v>
      </c>
      <c r="I5237" t="s">
        <v>1507</v>
      </c>
      <c r="J5237">
        <f t="shared" si="243"/>
        <v>741.78</v>
      </c>
      <c r="K5237">
        <f t="shared" si="244"/>
        <v>593.42399999999998</v>
      </c>
      <c r="L5237">
        <f t="shared" si="245"/>
        <v>148.35599999999999</v>
      </c>
    </row>
    <row r="5238" spans="1:12" x14ac:dyDescent="0.35">
      <c r="A5238" t="s">
        <v>6064</v>
      </c>
      <c r="B5238" s="1">
        <v>45833</v>
      </c>
      <c r="C5238" t="s">
        <v>29</v>
      </c>
      <c r="D5238" t="s">
        <v>18</v>
      </c>
      <c r="E5238" t="s">
        <v>19</v>
      </c>
      <c r="F5238">
        <v>2</v>
      </c>
      <c r="G5238">
        <v>738.54</v>
      </c>
      <c r="H5238">
        <v>0.3</v>
      </c>
      <c r="I5238" t="s">
        <v>1255</v>
      </c>
      <c r="J5238">
        <f t="shared" si="243"/>
        <v>736.54</v>
      </c>
      <c r="K5238">
        <f t="shared" si="244"/>
        <v>515.57799999999997</v>
      </c>
      <c r="L5238">
        <f t="shared" si="245"/>
        <v>73.653999999999996</v>
      </c>
    </row>
    <row r="5239" spans="1:12" x14ac:dyDescent="0.35">
      <c r="A5239" t="s">
        <v>6065</v>
      </c>
      <c r="B5239" s="1">
        <v>45514</v>
      </c>
      <c r="C5239" t="s">
        <v>26</v>
      </c>
      <c r="D5239" t="s">
        <v>18</v>
      </c>
      <c r="E5239" t="s">
        <v>43</v>
      </c>
      <c r="F5239">
        <v>9</v>
      </c>
      <c r="G5239">
        <v>981.71</v>
      </c>
      <c r="H5239">
        <v>0.15</v>
      </c>
      <c r="I5239" t="s">
        <v>722</v>
      </c>
      <c r="J5239">
        <f t="shared" si="243"/>
        <v>972.71</v>
      </c>
      <c r="K5239">
        <f t="shared" si="244"/>
        <v>826.80349999999999</v>
      </c>
      <c r="L5239">
        <f t="shared" si="245"/>
        <v>243.17750000000001</v>
      </c>
    </row>
    <row r="5240" spans="1:12" x14ac:dyDescent="0.35">
      <c r="A5240" t="s">
        <v>6066</v>
      </c>
      <c r="B5240" s="1">
        <v>45775</v>
      </c>
      <c r="C5240" t="s">
        <v>10</v>
      </c>
      <c r="D5240" t="s">
        <v>11</v>
      </c>
      <c r="E5240" t="s">
        <v>12</v>
      </c>
      <c r="F5240">
        <v>7</v>
      </c>
      <c r="G5240">
        <v>521.32000000000005</v>
      </c>
      <c r="H5240">
        <v>0.3</v>
      </c>
      <c r="I5240" t="s">
        <v>1246</v>
      </c>
      <c r="J5240">
        <f t="shared" si="243"/>
        <v>514.32000000000005</v>
      </c>
      <c r="K5240">
        <f t="shared" si="244"/>
        <v>360.024</v>
      </c>
      <c r="L5240">
        <f t="shared" si="245"/>
        <v>51.43199999999996</v>
      </c>
    </row>
    <row r="5241" spans="1:12" x14ac:dyDescent="0.35">
      <c r="A5241" t="s">
        <v>6067</v>
      </c>
      <c r="B5241" s="1">
        <v>45563</v>
      </c>
      <c r="C5241" t="s">
        <v>29</v>
      </c>
      <c r="D5241" t="s">
        <v>18</v>
      </c>
      <c r="E5241" t="s">
        <v>19</v>
      </c>
      <c r="F5241">
        <v>10</v>
      </c>
      <c r="G5241">
        <v>1165.33</v>
      </c>
      <c r="H5241">
        <v>0.3</v>
      </c>
      <c r="I5241" t="s">
        <v>802</v>
      </c>
      <c r="J5241">
        <f t="shared" si="243"/>
        <v>1155.33</v>
      </c>
      <c r="K5241">
        <f t="shared" si="244"/>
        <v>808.73099999999988</v>
      </c>
      <c r="L5241">
        <f t="shared" si="245"/>
        <v>115.5329999999999</v>
      </c>
    </row>
    <row r="5242" spans="1:12" x14ac:dyDescent="0.35">
      <c r="A5242" t="s">
        <v>6068</v>
      </c>
      <c r="B5242" s="1">
        <v>45551</v>
      </c>
      <c r="C5242" t="s">
        <v>17</v>
      </c>
      <c r="D5242" t="s">
        <v>18</v>
      </c>
      <c r="E5242" t="s">
        <v>23</v>
      </c>
      <c r="F5242">
        <v>6</v>
      </c>
      <c r="G5242">
        <v>327.13</v>
      </c>
      <c r="H5242">
        <v>0</v>
      </c>
      <c r="I5242" t="s">
        <v>264</v>
      </c>
      <c r="J5242">
        <f t="shared" si="243"/>
        <v>321.13</v>
      </c>
      <c r="K5242">
        <f t="shared" si="244"/>
        <v>321.13</v>
      </c>
      <c r="L5242">
        <f t="shared" si="245"/>
        <v>128.452</v>
      </c>
    </row>
    <row r="5243" spans="1:12" x14ac:dyDescent="0.35">
      <c r="A5243" t="s">
        <v>6069</v>
      </c>
      <c r="B5243" s="1">
        <v>45208</v>
      </c>
      <c r="C5243" t="s">
        <v>10</v>
      </c>
      <c r="D5243" t="s">
        <v>11</v>
      </c>
      <c r="E5243" t="s">
        <v>43</v>
      </c>
      <c r="F5243">
        <v>4</v>
      </c>
      <c r="G5243">
        <v>68.599999999999994</v>
      </c>
      <c r="H5243">
        <v>0.2</v>
      </c>
      <c r="I5243" t="s">
        <v>1790</v>
      </c>
      <c r="J5243">
        <f t="shared" si="243"/>
        <v>64.599999999999994</v>
      </c>
      <c r="K5243">
        <f t="shared" si="244"/>
        <v>51.68</v>
      </c>
      <c r="L5243">
        <f t="shared" si="245"/>
        <v>12.920000000000002</v>
      </c>
    </row>
    <row r="5244" spans="1:12" x14ac:dyDescent="0.35">
      <c r="A5244" t="s">
        <v>6070</v>
      </c>
      <c r="B5244" s="1">
        <v>45510</v>
      </c>
      <c r="C5244" t="s">
        <v>22</v>
      </c>
      <c r="D5244" t="s">
        <v>11</v>
      </c>
      <c r="E5244" t="s">
        <v>19</v>
      </c>
      <c r="F5244">
        <v>3</v>
      </c>
      <c r="G5244">
        <v>344.49</v>
      </c>
      <c r="H5244">
        <v>0.15</v>
      </c>
      <c r="I5244" t="s">
        <v>1451</v>
      </c>
      <c r="J5244">
        <f t="shared" si="243"/>
        <v>341.49</v>
      </c>
      <c r="K5244">
        <f t="shared" si="244"/>
        <v>290.26650000000001</v>
      </c>
      <c r="L5244">
        <f t="shared" si="245"/>
        <v>85.372500000000002</v>
      </c>
    </row>
    <row r="5245" spans="1:12" x14ac:dyDescent="0.35">
      <c r="A5245" t="s">
        <v>6071</v>
      </c>
      <c r="B5245" s="1">
        <v>45476</v>
      </c>
      <c r="C5245" t="s">
        <v>71</v>
      </c>
      <c r="D5245" t="s">
        <v>33</v>
      </c>
      <c r="E5245" t="s">
        <v>23</v>
      </c>
      <c r="F5245">
        <v>5</v>
      </c>
      <c r="G5245">
        <v>119.54</v>
      </c>
      <c r="H5245">
        <v>0</v>
      </c>
      <c r="I5245" t="s">
        <v>493</v>
      </c>
      <c r="J5245">
        <f t="shared" si="243"/>
        <v>114.54</v>
      </c>
      <c r="K5245">
        <f t="shared" si="244"/>
        <v>114.54</v>
      </c>
      <c r="L5245">
        <f t="shared" si="245"/>
        <v>45.816000000000003</v>
      </c>
    </row>
    <row r="5246" spans="1:12" x14ac:dyDescent="0.35">
      <c r="A5246" t="s">
        <v>6072</v>
      </c>
      <c r="B5246" s="1">
        <v>44847</v>
      </c>
      <c r="C5246" t="s">
        <v>99</v>
      </c>
      <c r="D5246" t="s">
        <v>33</v>
      </c>
      <c r="E5246" t="s">
        <v>19</v>
      </c>
      <c r="F5246">
        <v>8</v>
      </c>
      <c r="G5246">
        <v>128.80000000000001</v>
      </c>
      <c r="H5246">
        <v>0</v>
      </c>
      <c r="I5246" t="s">
        <v>1324</v>
      </c>
      <c r="J5246">
        <f t="shared" si="243"/>
        <v>120.80000000000001</v>
      </c>
      <c r="K5246">
        <f t="shared" si="244"/>
        <v>120.80000000000001</v>
      </c>
      <c r="L5246">
        <f t="shared" si="245"/>
        <v>48.320000000000007</v>
      </c>
    </row>
    <row r="5247" spans="1:12" x14ac:dyDescent="0.35">
      <c r="A5247" t="s">
        <v>6073</v>
      </c>
      <c r="B5247" s="1">
        <v>44956</v>
      </c>
      <c r="C5247" t="s">
        <v>61</v>
      </c>
      <c r="D5247" t="s">
        <v>33</v>
      </c>
      <c r="E5247" t="s">
        <v>12</v>
      </c>
      <c r="F5247">
        <v>2</v>
      </c>
      <c r="G5247">
        <v>73.83</v>
      </c>
      <c r="H5247">
        <v>0</v>
      </c>
      <c r="I5247" t="s">
        <v>590</v>
      </c>
      <c r="J5247">
        <f t="shared" si="243"/>
        <v>71.83</v>
      </c>
      <c r="K5247">
        <f t="shared" si="244"/>
        <v>71.83</v>
      </c>
      <c r="L5247">
        <f t="shared" si="245"/>
        <v>28.731999999999999</v>
      </c>
    </row>
    <row r="5248" spans="1:12" x14ac:dyDescent="0.35">
      <c r="A5248" t="s">
        <v>6074</v>
      </c>
      <c r="B5248" s="1">
        <v>45070</v>
      </c>
      <c r="C5248" t="s">
        <v>22</v>
      </c>
      <c r="D5248" t="s">
        <v>11</v>
      </c>
      <c r="E5248" t="s">
        <v>43</v>
      </c>
      <c r="F5248">
        <v>9</v>
      </c>
      <c r="G5248">
        <v>749.92</v>
      </c>
      <c r="H5248">
        <v>0.3</v>
      </c>
      <c r="I5248" t="s">
        <v>2511</v>
      </c>
      <c r="J5248">
        <f t="shared" si="243"/>
        <v>740.92</v>
      </c>
      <c r="K5248">
        <f t="shared" si="244"/>
        <v>518.64399999999989</v>
      </c>
      <c r="L5248">
        <f t="shared" si="245"/>
        <v>74.091999999999928</v>
      </c>
    </row>
    <row r="5249" spans="1:12" x14ac:dyDescent="0.35">
      <c r="A5249" t="s">
        <v>6075</v>
      </c>
      <c r="B5249" s="1">
        <v>45977</v>
      </c>
      <c r="C5249" t="s">
        <v>26</v>
      </c>
      <c r="D5249" t="s">
        <v>18</v>
      </c>
      <c r="E5249" t="s">
        <v>19</v>
      </c>
      <c r="F5249">
        <v>2</v>
      </c>
      <c r="G5249">
        <v>332.77</v>
      </c>
      <c r="H5249">
        <v>0.1</v>
      </c>
      <c r="I5249" t="s">
        <v>934</v>
      </c>
      <c r="J5249">
        <f t="shared" si="243"/>
        <v>330.77</v>
      </c>
      <c r="K5249">
        <f t="shared" si="244"/>
        <v>297.69299999999998</v>
      </c>
      <c r="L5249">
        <f t="shared" si="245"/>
        <v>99.230999999999995</v>
      </c>
    </row>
    <row r="5250" spans="1:12" x14ac:dyDescent="0.35">
      <c r="A5250" t="s">
        <v>6076</v>
      </c>
      <c r="B5250" s="1">
        <v>45185</v>
      </c>
      <c r="C5250" t="s">
        <v>53</v>
      </c>
      <c r="D5250" t="s">
        <v>18</v>
      </c>
      <c r="E5250" t="s">
        <v>19</v>
      </c>
      <c r="F5250">
        <v>7</v>
      </c>
      <c r="G5250">
        <v>1474.2</v>
      </c>
      <c r="H5250">
        <v>0.3</v>
      </c>
      <c r="I5250" t="s">
        <v>54</v>
      </c>
      <c r="J5250">
        <f t="shared" ref="J5250:J5313" si="246">G5250-F5250</f>
        <v>1467.2</v>
      </c>
      <c r="K5250">
        <f t="shared" ref="K5250:K5313" si="247">J5250*(1-H5250)</f>
        <v>1027.04</v>
      </c>
      <c r="L5250">
        <f t="shared" ref="L5250:L5313" si="248">K5250-(J5250*0.6)</f>
        <v>146.71999999999991</v>
      </c>
    </row>
    <row r="5251" spans="1:12" x14ac:dyDescent="0.35">
      <c r="A5251" t="s">
        <v>6077</v>
      </c>
      <c r="B5251" s="1">
        <v>44821</v>
      </c>
      <c r="C5251" t="s">
        <v>22</v>
      </c>
      <c r="D5251" t="s">
        <v>11</v>
      </c>
      <c r="E5251" t="s">
        <v>12</v>
      </c>
      <c r="F5251">
        <v>8</v>
      </c>
      <c r="G5251">
        <v>130.26</v>
      </c>
      <c r="H5251">
        <v>0.15</v>
      </c>
      <c r="I5251" t="s">
        <v>881</v>
      </c>
      <c r="J5251">
        <f t="shared" si="246"/>
        <v>122.25999999999999</v>
      </c>
      <c r="K5251">
        <f t="shared" si="247"/>
        <v>103.92099999999999</v>
      </c>
      <c r="L5251">
        <f t="shared" si="248"/>
        <v>30.564999999999998</v>
      </c>
    </row>
    <row r="5252" spans="1:12" x14ac:dyDescent="0.35">
      <c r="A5252" t="s">
        <v>6078</v>
      </c>
      <c r="B5252" s="1">
        <v>45718</v>
      </c>
      <c r="C5252" t="s">
        <v>29</v>
      </c>
      <c r="D5252" t="s">
        <v>18</v>
      </c>
      <c r="E5252" t="s">
        <v>23</v>
      </c>
      <c r="F5252">
        <v>7</v>
      </c>
      <c r="G5252">
        <v>1360.42</v>
      </c>
      <c r="H5252">
        <v>0</v>
      </c>
      <c r="I5252" t="s">
        <v>475</v>
      </c>
      <c r="J5252">
        <f t="shared" si="246"/>
        <v>1353.42</v>
      </c>
      <c r="K5252">
        <f t="shared" si="247"/>
        <v>1353.42</v>
      </c>
      <c r="L5252">
        <f t="shared" si="248"/>
        <v>541.36800000000005</v>
      </c>
    </row>
    <row r="5253" spans="1:12" x14ac:dyDescent="0.35">
      <c r="A5253" t="s">
        <v>6079</v>
      </c>
      <c r="B5253" s="1">
        <v>45245</v>
      </c>
      <c r="C5253" t="s">
        <v>50</v>
      </c>
      <c r="D5253" t="s">
        <v>11</v>
      </c>
      <c r="E5253" t="s">
        <v>23</v>
      </c>
      <c r="F5253">
        <v>4</v>
      </c>
      <c r="G5253">
        <v>671.09</v>
      </c>
      <c r="H5253">
        <v>0.15</v>
      </c>
      <c r="I5253" t="s">
        <v>1470</v>
      </c>
      <c r="J5253">
        <f t="shared" si="246"/>
        <v>667.09</v>
      </c>
      <c r="K5253">
        <f t="shared" si="247"/>
        <v>567.02650000000006</v>
      </c>
      <c r="L5253">
        <f t="shared" si="248"/>
        <v>166.77250000000004</v>
      </c>
    </row>
    <row r="5254" spans="1:12" x14ac:dyDescent="0.35">
      <c r="A5254" t="s">
        <v>6080</v>
      </c>
      <c r="B5254" s="1">
        <v>45487</v>
      </c>
      <c r="C5254" t="s">
        <v>50</v>
      </c>
      <c r="D5254" t="s">
        <v>11</v>
      </c>
      <c r="E5254" t="s">
        <v>23</v>
      </c>
      <c r="F5254">
        <v>9</v>
      </c>
      <c r="G5254">
        <v>533.58000000000004</v>
      </c>
      <c r="H5254">
        <v>0.1</v>
      </c>
      <c r="I5254" t="s">
        <v>149</v>
      </c>
      <c r="J5254">
        <f t="shared" si="246"/>
        <v>524.58000000000004</v>
      </c>
      <c r="K5254">
        <f t="shared" si="247"/>
        <v>472.12200000000007</v>
      </c>
      <c r="L5254">
        <f t="shared" si="248"/>
        <v>157.37400000000008</v>
      </c>
    </row>
    <row r="5255" spans="1:12" x14ac:dyDescent="0.35">
      <c r="A5255" t="s">
        <v>6081</v>
      </c>
      <c r="B5255" s="1">
        <v>45157</v>
      </c>
      <c r="C5255" t="s">
        <v>71</v>
      </c>
      <c r="D5255" t="s">
        <v>33</v>
      </c>
      <c r="E5255" t="s">
        <v>43</v>
      </c>
      <c r="F5255">
        <v>10</v>
      </c>
      <c r="G5255">
        <v>126.79</v>
      </c>
      <c r="H5255">
        <v>0.15</v>
      </c>
      <c r="I5255" t="s">
        <v>477</v>
      </c>
      <c r="J5255">
        <f t="shared" si="246"/>
        <v>116.79</v>
      </c>
      <c r="K5255">
        <f t="shared" si="247"/>
        <v>99.271500000000003</v>
      </c>
      <c r="L5255">
        <f t="shared" si="248"/>
        <v>29.197500000000005</v>
      </c>
    </row>
    <row r="5256" spans="1:12" x14ac:dyDescent="0.35">
      <c r="A5256" t="s">
        <v>6082</v>
      </c>
      <c r="B5256" s="1">
        <v>45864</v>
      </c>
      <c r="C5256" t="s">
        <v>156</v>
      </c>
      <c r="D5256" t="s">
        <v>33</v>
      </c>
      <c r="E5256" t="s">
        <v>12</v>
      </c>
      <c r="F5256">
        <v>6</v>
      </c>
      <c r="G5256">
        <v>30</v>
      </c>
      <c r="H5256">
        <v>0.15</v>
      </c>
      <c r="I5256" t="s">
        <v>268</v>
      </c>
      <c r="J5256">
        <f t="shared" si="246"/>
        <v>24</v>
      </c>
      <c r="K5256">
        <f t="shared" si="247"/>
        <v>20.399999999999999</v>
      </c>
      <c r="L5256">
        <f t="shared" si="248"/>
        <v>6</v>
      </c>
    </row>
    <row r="5257" spans="1:12" x14ac:dyDescent="0.35">
      <c r="A5257" t="s">
        <v>6083</v>
      </c>
      <c r="B5257" s="1">
        <v>45755</v>
      </c>
      <c r="C5257" t="s">
        <v>26</v>
      </c>
      <c r="D5257" t="s">
        <v>18</v>
      </c>
      <c r="E5257" t="s">
        <v>23</v>
      </c>
      <c r="F5257">
        <v>4</v>
      </c>
      <c r="G5257">
        <v>1052.72</v>
      </c>
      <c r="H5257">
        <v>0.2</v>
      </c>
      <c r="I5257" t="s">
        <v>369</v>
      </c>
      <c r="J5257">
        <f t="shared" si="246"/>
        <v>1048.72</v>
      </c>
      <c r="K5257">
        <f t="shared" si="247"/>
        <v>838.97600000000011</v>
      </c>
      <c r="L5257">
        <f t="shared" si="248"/>
        <v>209.74400000000014</v>
      </c>
    </row>
    <row r="5258" spans="1:12" x14ac:dyDescent="0.35">
      <c r="A5258" t="s">
        <v>6084</v>
      </c>
      <c r="B5258" s="1">
        <v>45845</v>
      </c>
      <c r="C5258" t="s">
        <v>56</v>
      </c>
      <c r="D5258" t="s">
        <v>33</v>
      </c>
      <c r="E5258" t="s">
        <v>12</v>
      </c>
      <c r="F5258">
        <v>3</v>
      </c>
      <c r="G5258">
        <v>146.25</v>
      </c>
      <c r="H5258">
        <v>0.3</v>
      </c>
      <c r="I5258" t="s">
        <v>137</v>
      </c>
      <c r="J5258">
        <f t="shared" si="246"/>
        <v>143.25</v>
      </c>
      <c r="K5258">
        <f t="shared" si="247"/>
        <v>100.27499999999999</v>
      </c>
      <c r="L5258">
        <f t="shared" si="248"/>
        <v>14.324999999999989</v>
      </c>
    </row>
    <row r="5259" spans="1:12" x14ac:dyDescent="0.35">
      <c r="A5259" t="s">
        <v>6085</v>
      </c>
      <c r="B5259" s="1">
        <v>44623</v>
      </c>
      <c r="C5259" t="s">
        <v>64</v>
      </c>
      <c r="D5259" t="s">
        <v>11</v>
      </c>
      <c r="E5259" t="s">
        <v>19</v>
      </c>
      <c r="F5259">
        <v>10</v>
      </c>
      <c r="G5259">
        <v>314.7</v>
      </c>
      <c r="H5259">
        <v>0.3</v>
      </c>
      <c r="I5259" t="s">
        <v>330</v>
      </c>
      <c r="J5259">
        <f t="shared" si="246"/>
        <v>304.7</v>
      </c>
      <c r="K5259">
        <f t="shared" si="247"/>
        <v>213.29</v>
      </c>
      <c r="L5259">
        <f t="shared" si="248"/>
        <v>30.47</v>
      </c>
    </row>
    <row r="5260" spans="1:12" x14ac:dyDescent="0.35">
      <c r="A5260" t="s">
        <v>6086</v>
      </c>
      <c r="B5260" s="1">
        <v>45885</v>
      </c>
      <c r="C5260" t="s">
        <v>64</v>
      </c>
      <c r="D5260" t="s">
        <v>11</v>
      </c>
      <c r="E5260" t="s">
        <v>19</v>
      </c>
      <c r="F5260">
        <v>10</v>
      </c>
      <c r="G5260">
        <v>507.44</v>
      </c>
      <c r="H5260">
        <v>0.15</v>
      </c>
      <c r="I5260" t="s">
        <v>2796</v>
      </c>
      <c r="J5260">
        <f t="shared" si="246"/>
        <v>497.44</v>
      </c>
      <c r="K5260">
        <f t="shared" si="247"/>
        <v>422.82400000000001</v>
      </c>
      <c r="L5260">
        <f t="shared" si="248"/>
        <v>124.36000000000001</v>
      </c>
    </row>
    <row r="5261" spans="1:12" x14ac:dyDescent="0.35">
      <c r="A5261" t="s">
        <v>6087</v>
      </c>
      <c r="B5261" s="1">
        <v>45019</v>
      </c>
      <c r="C5261" t="s">
        <v>64</v>
      </c>
      <c r="D5261" t="s">
        <v>11</v>
      </c>
      <c r="E5261" t="s">
        <v>23</v>
      </c>
      <c r="F5261">
        <v>8</v>
      </c>
      <c r="G5261">
        <v>163.21</v>
      </c>
      <c r="H5261">
        <v>0.3</v>
      </c>
      <c r="I5261" t="s">
        <v>502</v>
      </c>
      <c r="J5261">
        <f t="shared" si="246"/>
        <v>155.21</v>
      </c>
      <c r="K5261">
        <f t="shared" si="247"/>
        <v>108.64700000000001</v>
      </c>
      <c r="L5261">
        <f t="shared" si="248"/>
        <v>15.521000000000001</v>
      </c>
    </row>
    <row r="5262" spans="1:12" x14ac:dyDescent="0.35">
      <c r="A5262" t="s">
        <v>6088</v>
      </c>
      <c r="B5262" s="1">
        <v>45999</v>
      </c>
      <c r="C5262" t="s">
        <v>64</v>
      </c>
      <c r="D5262" t="s">
        <v>11</v>
      </c>
      <c r="E5262" t="s">
        <v>43</v>
      </c>
      <c r="F5262">
        <v>4</v>
      </c>
      <c r="G5262">
        <v>222.58</v>
      </c>
      <c r="H5262">
        <v>0.2</v>
      </c>
      <c r="I5262" t="s">
        <v>847</v>
      </c>
      <c r="J5262">
        <f t="shared" si="246"/>
        <v>218.58</v>
      </c>
      <c r="K5262">
        <f t="shared" si="247"/>
        <v>174.86400000000003</v>
      </c>
      <c r="L5262">
        <f t="shared" si="248"/>
        <v>43.716000000000037</v>
      </c>
    </row>
    <row r="5263" spans="1:12" x14ac:dyDescent="0.35">
      <c r="A5263" t="s">
        <v>6089</v>
      </c>
      <c r="B5263" s="1">
        <v>45367</v>
      </c>
      <c r="C5263" t="s">
        <v>22</v>
      </c>
      <c r="D5263" t="s">
        <v>11</v>
      </c>
      <c r="E5263" t="s">
        <v>23</v>
      </c>
      <c r="F5263">
        <v>3</v>
      </c>
      <c r="G5263">
        <v>460.66</v>
      </c>
      <c r="H5263">
        <v>0.2</v>
      </c>
      <c r="I5263" t="s">
        <v>13</v>
      </c>
      <c r="J5263">
        <f t="shared" si="246"/>
        <v>457.66</v>
      </c>
      <c r="K5263">
        <f t="shared" si="247"/>
        <v>366.12800000000004</v>
      </c>
      <c r="L5263">
        <f t="shared" si="248"/>
        <v>91.532000000000039</v>
      </c>
    </row>
    <row r="5264" spans="1:12" x14ac:dyDescent="0.35">
      <c r="A5264" t="s">
        <v>6090</v>
      </c>
      <c r="B5264" s="1">
        <v>45986</v>
      </c>
      <c r="C5264" t="s">
        <v>26</v>
      </c>
      <c r="D5264" t="s">
        <v>18</v>
      </c>
      <c r="E5264" t="s">
        <v>23</v>
      </c>
      <c r="F5264">
        <v>1</v>
      </c>
      <c r="G5264">
        <v>1026.3</v>
      </c>
      <c r="H5264">
        <v>0</v>
      </c>
      <c r="I5264" t="s">
        <v>153</v>
      </c>
      <c r="J5264">
        <f t="shared" si="246"/>
        <v>1025.3</v>
      </c>
      <c r="K5264">
        <f t="shared" si="247"/>
        <v>1025.3</v>
      </c>
      <c r="L5264">
        <f t="shared" si="248"/>
        <v>410.12</v>
      </c>
    </row>
    <row r="5265" spans="1:12" x14ac:dyDescent="0.35">
      <c r="A5265" t="s">
        <v>6091</v>
      </c>
      <c r="B5265" s="1">
        <v>44733</v>
      </c>
      <c r="C5265" t="s">
        <v>53</v>
      </c>
      <c r="D5265" t="s">
        <v>18</v>
      </c>
      <c r="E5265" t="s">
        <v>43</v>
      </c>
      <c r="F5265">
        <v>4</v>
      </c>
      <c r="G5265">
        <v>483.76</v>
      </c>
      <c r="H5265">
        <v>0.2</v>
      </c>
      <c r="I5265" t="s">
        <v>4500</v>
      </c>
      <c r="J5265">
        <f t="shared" si="246"/>
        <v>479.76</v>
      </c>
      <c r="K5265">
        <f t="shared" si="247"/>
        <v>383.80799999999999</v>
      </c>
      <c r="L5265">
        <f t="shared" si="248"/>
        <v>95.951999999999998</v>
      </c>
    </row>
    <row r="5266" spans="1:12" x14ac:dyDescent="0.35">
      <c r="A5266" t="s">
        <v>6092</v>
      </c>
      <c r="B5266" s="1">
        <v>45220</v>
      </c>
      <c r="C5266" t="s">
        <v>61</v>
      </c>
      <c r="D5266" t="s">
        <v>33</v>
      </c>
      <c r="E5266" t="s">
        <v>19</v>
      </c>
      <c r="F5266">
        <v>9</v>
      </c>
      <c r="G5266">
        <v>77.319999999999993</v>
      </c>
      <c r="H5266">
        <v>0.2</v>
      </c>
      <c r="I5266" t="s">
        <v>1526</v>
      </c>
      <c r="J5266">
        <f t="shared" si="246"/>
        <v>68.319999999999993</v>
      </c>
      <c r="K5266">
        <f t="shared" si="247"/>
        <v>54.655999999999999</v>
      </c>
      <c r="L5266">
        <f t="shared" si="248"/>
        <v>13.664000000000001</v>
      </c>
    </row>
    <row r="5267" spans="1:12" x14ac:dyDescent="0.35">
      <c r="A5267" t="s">
        <v>6093</v>
      </c>
      <c r="B5267" s="1">
        <v>45559</v>
      </c>
      <c r="C5267" t="s">
        <v>64</v>
      </c>
      <c r="D5267" t="s">
        <v>11</v>
      </c>
      <c r="E5267" t="s">
        <v>43</v>
      </c>
      <c r="F5267">
        <v>2</v>
      </c>
      <c r="G5267">
        <v>577.87</v>
      </c>
      <c r="H5267">
        <v>0.15</v>
      </c>
      <c r="I5267" t="s">
        <v>1104</v>
      </c>
      <c r="J5267">
        <f t="shared" si="246"/>
        <v>575.87</v>
      </c>
      <c r="K5267">
        <f t="shared" si="247"/>
        <v>489.48949999999996</v>
      </c>
      <c r="L5267">
        <f t="shared" si="248"/>
        <v>143.96749999999997</v>
      </c>
    </row>
    <row r="5268" spans="1:12" x14ac:dyDescent="0.35">
      <c r="A5268" t="s">
        <v>6094</v>
      </c>
      <c r="B5268" s="1">
        <v>45661</v>
      </c>
      <c r="C5268" t="s">
        <v>156</v>
      </c>
      <c r="D5268" t="s">
        <v>33</v>
      </c>
      <c r="E5268" t="s">
        <v>12</v>
      </c>
      <c r="F5268">
        <v>1</v>
      </c>
      <c r="G5268">
        <v>94.5</v>
      </c>
      <c r="H5268">
        <v>0.1</v>
      </c>
      <c r="I5268" t="s">
        <v>636</v>
      </c>
      <c r="J5268">
        <f t="shared" si="246"/>
        <v>93.5</v>
      </c>
      <c r="K5268">
        <f t="shared" si="247"/>
        <v>84.15</v>
      </c>
      <c r="L5268">
        <f t="shared" si="248"/>
        <v>28.050000000000004</v>
      </c>
    </row>
    <row r="5269" spans="1:12" x14ac:dyDescent="0.35">
      <c r="A5269" t="s">
        <v>6095</v>
      </c>
      <c r="B5269" s="1">
        <v>45796</v>
      </c>
      <c r="C5269" t="s">
        <v>53</v>
      </c>
      <c r="D5269" t="s">
        <v>18</v>
      </c>
      <c r="E5269" t="s">
        <v>12</v>
      </c>
      <c r="F5269">
        <v>7</v>
      </c>
      <c r="G5269">
        <v>839.57</v>
      </c>
      <c r="H5269">
        <v>0.3</v>
      </c>
      <c r="I5269" t="s">
        <v>1537</v>
      </c>
      <c r="J5269">
        <f t="shared" si="246"/>
        <v>832.57</v>
      </c>
      <c r="K5269">
        <f t="shared" si="247"/>
        <v>582.79899999999998</v>
      </c>
      <c r="L5269">
        <f t="shared" si="248"/>
        <v>83.256999999999948</v>
      </c>
    </row>
    <row r="5270" spans="1:12" x14ac:dyDescent="0.35">
      <c r="A5270" t="s">
        <v>6096</v>
      </c>
      <c r="B5270" s="1">
        <v>45799</v>
      </c>
      <c r="C5270" t="s">
        <v>53</v>
      </c>
      <c r="D5270" t="s">
        <v>18</v>
      </c>
      <c r="E5270" t="s">
        <v>43</v>
      </c>
      <c r="F5270">
        <v>2</v>
      </c>
      <c r="G5270">
        <v>688.87</v>
      </c>
      <c r="H5270">
        <v>0</v>
      </c>
      <c r="I5270" t="s">
        <v>947</v>
      </c>
      <c r="J5270">
        <f t="shared" si="246"/>
        <v>686.87</v>
      </c>
      <c r="K5270">
        <f t="shared" si="247"/>
        <v>686.87</v>
      </c>
      <c r="L5270">
        <f t="shared" si="248"/>
        <v>274.74799999999999</v>
      </c>
    </row>
    <row r="5271" spans="1:12" x14ac:dyDescent="0.35">
      <c r="A5271" t="s">
        <v>6097</v>
      </c>
      <c r="B5271" s="1">
        <v>45201</v>
      </c>
      <c r="C5271" t="s">
        <v>156</v>
      </c>
      <c r="D5271" t="s">
        <v>33</v>
      </c>
      <c r="E5271" t="s">
        <v>12</v>
      </c>
      <c r="F5271">
        <v>7</v>
      </c>
      <c r="G5271">
        <v>25.28</v>
      </c>
      <c r="H5271">
        <v>0.15</v>
      </c>
      <c r="I5271" t="s">
        <v>583</v>
      </c>
      <c r="J5271">
        <f t="shared" si="246"/>
        <v>18.28</v>
      </c>
      <c r="K5271">
        <f t="shared" si="247"/>
        <v>15.538</v>
      </c>
      <c r="L5271">
        <f t="shared" si="248"/>
        <v>4.57</v>
      </c>
    </row>
    <row r="5272" spans="1:12" x14ac:dyDescent="0.35">
      <c r="A5272" t="s">
        <v>6098</v>
      </c>
      <c r="B5272" s="1">
        <v>44945</v>
      </c>
      <c r="C5272" t="s">
        <v>61</v>
      </c>
      <c r="D5272" t="s">
        <v>33</v>
      </c>
      <c r="E5272" t="s">
        <v>19</v>
      </c>
      <c r="F5272">
        <v>3</v>
      </c>
      <c r="G5272">
        <v>102.21</v>
      </c>
      <c r="H5272">
        <v>0.2</v>
      </c>
      <c r="I5272" t="s">
        <v>1089</v>
      </c>
      <c r="J5272">
        <f t="shared" si="246"/>
        <v>99.21</v>
      </c>
      <c r="K5272">
        <f t="shared" si="247"/>
        <v>79.367999999999995</v>
      </c>
      <c r="L5272">
        <f t="shared" si="248"/>
        <v>19.841999999999999</v>
      </c>
    </row>
    <row r="5273" spans="1:12" x14ac:dyDescent="0.35">
      <c r="A5273" t="s">
        <v>6099</v>
      </c>
      <c r="B5273" s="1">
        <v>45018</v>
      </c>
      <c r="C5273" t="s">
        <v>56</v>
      </c>
      <c r="D5273" t="s">
        <v>33</v>
      </c>
      <c r="E5273" t="s">
        <v>43</v>
      </c>
      <c r="F5273">
        <v>2</v>
      </c>
      <c r="G5273">
        <v>95.32</v>
      </c>
      <c r="H5273">
        <v>0.3</v>
      </c>
      <c r="I5273" t="s">
        <v>781</v>
      </c>
      <c r="J5273">
        <f t="shared" si="246"/>
        <v>93.32</v>
      </c>
      <c r="K5273">
        <f t="shared" si="247"/>
        <v>65.323999999999998</v>
      </c>
      <c r="L5273">
        <f t="shared" si="248"/>
        <v>9.3320000000000007</v>
      </c>
    </row>
    <row r="5274" spans="1:12" x14ac:dyDescent="0.35">
      <c r="A5274" t="s">
        <v>6100</v>
      </c>
      <c r="B5274" s="1">
        <v>45433</v>
      </c>
      <c r="C5274" t="s">
        <v>141</v>
      </c>
      <c r="D5274" t="s">
        <v>33</v>
      </c>
      <c r="E5274" t="s">
        <v>12</v>
      </c>
      <c r="F5274">
        <v>5</v>
      </c>
      <c r="G5274">
        <v>63.14</v>
      </c>
      <c r="H5274">
        <v>0.2</v>
      </c>
      <c r="I5274" t="s">
        <v>317</v>
      </c>
      <c r="J5274">
        <f t="shared" si="246"/>
        <v>58.14</v>
      </c>
      <c r="K5274">
        <f t="shared" si="247"/>
        <v>46.512</v>
      </c>
      <c r="L5274">
        <f t="shared" si="248"/>
        <v>11.628</v>
      </c>
    </row>
    <row r="5275" spans="1:12" x14ac:dyDescent="0.35">
      <c r="A5275" t="s">
        <v>6101</v>
      </c>
      <c r="B5275" s="1">
        <v>44797</v>
      </c>
      <c r="C5275" t="s">
        <v>141</v>
      </c>
      <c r="D5275" t="s">
        <v>33</v>
      </c>
      <c r="E5275" t="s">
        <v>19</v>
      </c>
      <c r="F5275">
        <v>8</v>
      </c>
      <c r="G5275">
        <v>58.75</v>
      </c>
      <c r="H5275">
        <v>0.15</v>
      </c>
      <c r="I5275" t="s">
        <v>371</v>
      </c>
      <c r="J5275">
        <f t="shared" si="246"/>
        <v>50.75</v>
      </c>
      <c r="K5275">
        <f t="shared" si="247"/>
        <v>43.137499999999996</v>
      </c>
      <c r="L5275">
        <f t="shared" si="248"/>
        <v>12.687499999999996</v>
      </c>
    </row>
    <row r="5276" spans="1:12" x14ac:dyDescent="0.35">
      <c r="A5276" t="s">
        <v>6102</v>
      </c>
      <c r="B5276" s="1">
        <v>45970</v>
      </c>
      <c r="C5276" t="s">
        <v>53</v>
      </c>
      <c r="D5276" t="s">
        <v>18</v>
      </c>
      <c r="E5276" t="s">
        <v>43</v>
      </c>
      <c r="F5276">
        <v>6</v>
      </c>
      <c r="G5276">
        <v>464.77</v>
      </c>
      <c r="H5276">
        <v>0.15</v>
      </c>
      <c r="I5276" t="s">
        <v>961</v>
      </c>
      <c r="J5276">
        <f t="shared" si="246"/>
        <v>458.77</v>
      </c>
      <c r="K5276">
        <f t="shared" si="247"/>
        <v>389.9545</v>
      </c>
      <c r="L5276">
        <f t="shared" si="248"/>
        <v>114.6925</v>
      </c>
    </row>
    <row r="5277" spans="1:12" x14ac:dyDescent="0.35">
      <c r="A5277" t="s">
        <v>6103</v>
      </c>
      <c r="B5277" s="1">
        <v>45843</v>
      </c>
      <c r="C5277" t="s">
        <v>64</v>
      </c>
      <c r="D5277" t="s">
        <v>11</v>
      </c>
      <c r="E5277" t="s">
        <v>23</v>
      </c>
      <c r="F5277">
        <v>5</v>
      </c>
      <c r="G5277">
        <v>562.21</v>
      </c>
      <c r="H5277">
        <v>0.3</v>
      </c>
      <c r="I5277" t="s">
        <v>695</v>
      </c>
      <c r="J5277">
        <f t="shared" si="246"/>
        <v>557.21</v>
      </c>
      <c r="K5277">
        <f t="shared" si="247"/>
        <v>390.04700000000003</v>
      </c>
      <c r="L5277">
        <f t="shared" si="248"/>
        <v>55.721000000000004</v>
      </c>
    </row>
    <row r="5278" spans="1:12" x14ac:dyDescent="0.35">
      <c r="A5278" t="s">
        <v>6104</v>
      </c>
      <c r="B5278" s="1">
        <v>45413</v>
      </c>
      <c r="C5278" t="s">
        <v>156</v>
      </c>
      <c r="D5278" t="s">
        <v>33</v>
      </c>
      <c r="E5278" t="s">
        <v>23</v>
      </c>
      <c r="F5278">
        <v>9</v>
      </c>
      <c r="G5278">
        <v>48.23</v>
      </c>
      <c r="H5278">
        <v>0</v>
      </c>
      <c r="I5278" t="s">
        <v>3449</v>
      </c>
      <c r="J5278">
        <f t="shared" si="246"/>
        <v>39.229999999999997</v>
      </c>
      <c r="K5278">
        <f t="shared" si="247"/>
        <v>39.229999999999997</v>
      </c>
      <c r="L5278">
        <f t="shared" si="248"/>
        <v>15.692</v>
      </c>
    </row>
    <row r="5279" spans="1:12" x14ac:dyDescent="0.35">
      <c r="A5279" t="s">
        <v>6105</v>
      </c>
      <c r="B5279" s="1">
        <v>44928</v>
      </c>
      <c r="C5279" t="s">
        <v>40</v>
      </c>
      <c r="D5279" t="s">
        <v>33</v>
      </c>
      <c r="E5279" t="s">
        <v>19</v>
      </c>
      <c r="F5279">
        <v>8</v>
      </c>
      <c r="G5279">
        <v>82.69</v>
      </c>
      <c r="H5279">
        <v>0</v>
      </c>
      <c r="I5279" t="s">
        <v>2748</v>
      </c>
      <c r="J5279">
        <f t="shared" si="246"/>
        <v>74.69</v>
      </c>
      <c r="K5279">
        <f t="shared" si="247"/>
        <v>74.69</v>
      </c>
      <c r="L5279">
        <f t="shared" si="248"/>
        <v>29.875999999999998</v>
      </c>
    </row>
    <row r="5280" spans="1:12" x14ac:dyDescent="0.35">
      <c r="A5280" t="s">
        <v>6106</v>
      </c>
      <c r="B5280" s="1">
        <v>45148</v>
      </c>
      <c r="C5280" t="s">
        <v>53</v>
      </c>
      <c r="D5280" t="s">
        <v>18</v>
      </c>
      <c r="E5280" t="s">
        <v>12</v>
      </c>
      <c r="F5280">
        <v>5</v>
      </c>
      <c r="G5280">
        <v>607.23</v>
      </c>
      <c r="H5280">
        <v>0.1</v>
      </c>
      <c r="I5280" t="s">
        <v>770</v>
      </c>
      <c r="J5280">
        <f t="shared" si="246"/>
        <v>602.23</v>
      </c>
      <c r="K5280">
        <f t="shared" si="247"/>
        <v>542.00700000000006</v>
      </c>
      <c r="L5280">
        <f t="shared" si="248"/>
        <v>180.66900000000004</v>
      </c>
    </row>
    <row r="5281" spans="1:12" x14ac:dyDescent="0.35">
      <c r="A5281" t="s">
        <v>6107</v>
      </c>
      <c r="B5281" s="1">
        <v>44593</v>
      </c>
      <c r="C5281" t="s">
        <v>53</v>
      </c>
      <c r="D5281" t="s">
        <v>18</v>
      </c>
      <c r="E5281" t="s">
        <v>43</v>
      </c>
      <c r="F5281">
        <v>4</v>
      </c>
      <c r="G5281">
        <v>532.9</v>
      </c>
      <c r="H5281">
        <v>0.15</v>
      </c>
      <c r="I5281" t="s">
        <v>493</v>
      </c>
      <c r="J5281">
        <f t="shared" si="246"/>
        <v>528.9</v>
      </c>
      <c r="K5281">
        <f t="shared" si="247"/>
        <v>449.56499999999994</v>
      </c>
      <c r="L5281">
        <f t="shared" si="248"/>
        <v>132.22499999999997</v>
      </c>
    </row>
    <row r="5282" spans="1:12" x14ac:dyDescent="0.35">
      <c r="A5282" t="s">
        <v>6108</v>
      </c>
      <c r="B5282" s="1">
        <v>45396</v>
      </c>
      <c r="C5282" t="s">
        <v>64</v>
      </c>
      <c r="D5282" t="s">
        <v>11</v>
      </c>
      <c r="E5282" t="s">
        <v>19</v>
      </c>
      <c r="F5282">
        <v>2</v>
      </c>
      <c r="G5282">
        <v>533.54999999999995</v>
      </c>
      <c r="H5282">
        <v>0.2</v>
      </c>
      <c r="I5282" t="s">
        <v>609</v>
      </c>
      <c r="J5282">
        <f t="shared" si="246"/>
        <v>531.54999999999995</v>
      </c>
      <c r="K5282">
        <f t="shared" si="247"/>
        <v>425.24</v>
      </c>
      <c r="L5282">
        <f t="shared" si="248"/>
        <v>106.31000000000006</v>
      </c>
    </row>
    <row r="5283" spans="1:12" x14ac:dyDescent="0.35">
      <c r="A5283" t="s">
        <v>6109</v>
      </c>
      <c r="B5283" s="1">
        <v>45901</v>
      </c>
      <c r="C5283" t="s">
        <v>64</v>
      </c>
      <c r="D5283" t="s">
        <v>11</v>
      </c>
      <c r="E5283" t="s">
        <v>23</v>
      </c>
      <c r="F5283">
        <v>4</v>
      </c>
      <c r="G5283">
        <v>476.13</v>
      </c>
      <c r="H5283">
        <v>0.3</v>
      </c>
      <c r="I5283" t="s">
        <v>430</v>
      </c>
      <c r="J5283">
        <f t="shared" si="246"/>
        <v>472.13</v>
      </c>
      <c r="K5283">
        <f t="shared" si="247"/>
        <v>330.49099999999999</v>
      </c>
      <c r="L5283">
        <f t="shared" si="248"/>
        <v>47.213000000000022</v>
      </c>
    </row>
    <row r="5284" spans="1:12" x14ac:dyDescent="0.35">
      <c r="A5284" t="s">
        <v>6110</v>
      </c>
      <c r="B5284" s="1">
        <v>44908</v>
      </c>
      <c r="C5284" t="s">
        <v>53</v>
      </c>
      <c r="D5284" t="s">
        <v>18</v>
      </c>
      <c r="E5284" t="s">
        <v>43</v>
      </c>
      <c r="F5284">
        <v>9</v>
      </c>
      <c r="G5284">
        <v>450.56</v>
      </c>
      <c r="H5284">
        <v>0.2</v>
      </c>
      <c r="I5284" t="s">
        <v>577</v>
      </c>
      <c r="J5284">
        <f t="shared" si="246"/>
        <v>441.56</v>
      </c>
      <c r="K5284">
        <f t="shared" si="247"/>
        <v>353.24800000000005</v>
      </c>
      <c r="L5284">
        <f t="shared" si="248"/>
        <v>88.312000000000069</v>
      </c>
    </row>
    <row r="5285" spans="1:12" x14ac:dyDescent="0.35">
      <c r="A5285" t="s">
        <v>6111</v>
      </c>
      <c r="B5285" s="1">
        <v>44764</v>
      </c>
      <c r="C5285" t="s">
        <v>50</v>
      </c>
      <c r="D5285" t="s">
        <v>11</v>
      </c>
      <c r="E5285" t="s">
        <v>23</v>
      </c>
      <c r="F5285">
        <v>2</v>
      </c>
      <c r="G5285">
        <v>151.6</v>
      </c>
      <c r="H5285">
        <v>0.15</v>
      </c>
      <c r="I5285" t="s">
        <v>2290</v>
      </c>
      <c r="J5285">
        <f t="shared" si="246"/>
        <v>149.6</v>
      </c>
      <c r="K5285">
        <f t="shared" si="247"/>
        <v>127.16</v>
      </c>
      <c r="L5285">
        <f t="shared" si="248"/>
        <v>37.400000000000006</v>
      </c>
    </row>
    <row r="5286" spans="1:12" x14ac:dyDescent="0.35">
      <c r="A5286" t="s">
        <v>6112</v>
      </c>
      <c r="B5286" s="1">
        <v>45350</v>
      </c>
      <c r="C5286" t="s">
        <v>17</v>
      </c>
      <c r="D5286" t="s">
        <v>18</v>
      </c>
      <c r="E5286" t="s">
        <v>12</v>
      </c>
      <c r="F5286">
        <v>10</v>
      </c>
      <c r="G5286">
        <v>106.29</v>
      </c>
      <c r="H5286">
        <v>0.2</v>
      </c>
      <c r="I5286" t="s">
        <v>1300</v>
      </c>
      <c r="J5286">
        <f t="shared" si="246"/>
        <v>96.29</v>
      </c>
      <c r="K5286">
        <f t="shared" si="247"/>
        <v>77.032000000000011</v>
      </c>
      <c r="L5286">
        <f t="shared" si="248"/>
        <v>19.25800000000001</v>
      </c>
    </row>
    <row r="5287" spans="1:12" x14ac:dyDescent="0.35">
      <c r="A5287" t="s">
        <v>6113</v>
      </c>
      <c r="B5287" s="1">
        <v>45117</v>
      </c>
      <c r="C5287" t="s">
        <v>156</v>
      </c>
      <c r="D5287" t="s">
        <v>33</v>
      </c>
      <c r="E5287" t="s">
        <v>19</v>
      </c>
      <c r="F5287">
        <v>9</v>
      </c>
      <c r="G5287">
        <v>5.29</v>
      </c>
      <c r="H5287">
        <v>0</v>
      </c>
      <c r="I5287" t="s">
        <v>961</v>
      </c>
      <c r="J5287">
        <f t="shared" si="246"/>
        <v>-3.71</v>
      </c>
      <c r="K5287">
        <f t="shared" si="247"/>
        <v>-3.71</v>
      </c>
      <c r="L5287">
        <f t="shared" si="248"/>
        <v>-1.484</v>
      </c>
    </row>
    <row r="5288" spans="1:12" x14ac:dyDescent="0.35">
      <c r="A5288" t="s">
        <v>6114</v>
      </c>
      <c r="B5288" s="1">
        <v>45721</v>
      </c>
      <c r="C5288" t="s">
        <v>29</v>
      </c>
      <c r="D5288" t="s">
        <v>18</v>
      </c>
      <c r="E5288" t="s">
        <v>23</v>
      </c>
      <c r="F5288">
        <v>5</v>
      </c>
      <c r="G5288">
        <v>1259.3599999999999</v>
      </c>
      <c r="H5288">
        <v>0.2</v>
      </c>
      <c r="I5288" t="s">
        <v>1936</v>
      </c>
      <c r="J5288">
        <f t="shared" si="246"/>
        <v>1254.3599999999999</v>
      </c>
      <c r="K5288">
        <f t="shared" si="247"/>
        <v>1003.4879999999999</v>
      </c>
      <c r="L5288">
        <f t="shared" si="248"/>
        <v>250.87200000000007</v>
      </c>
    </row>
    <row r="5289" spans="1:12" x14ac:dyDescent="0.35">
      <c r="A5289" t="s">
        <v>6115</v>
      </c>
      <c r="B5289" s="1">
        <v>45700</v>
      </c>
      <c r="C5289" t="s">
        <v>17</v>
      </c>
      <c r="D5289" t="s">
        <v>18</v>
      </c>
      <c r="E5289" t="s">
        <v>19</v>
      </c>
      <c r="F5289">
        <v>3</v>
      </c>
      <c r="G5289">
        <v>1072.3499999999999</v>
      </c>
      <c r="H5289">
        <v>0</v>
      </c>
      <c r="I5289" t="s">
        <v>373</v>
      </c>
      <c r="J5289">
        <f t="shared" si="246"/>
        <v>1069.3499999999999</v>
      </c>
      <c r="K5289">
        <f t="shared" si="247"/>
        <v>1069.3499999999999</v>
      </c>
      <c r="L5289">
        <f t="shared" si="248"/>
        <v>427.74</v>
      </c>
    </row>
    <row r="5290" spans="1:12" x14ac:dyDescent="0.35">
      <c r="A5290" t="s">
        <v>6116</v>
      </c>
      <c r="B5290" s="1">
        <v>45221</v>
      </c>
      <c r="C5290" t="s">
        <v>50</v>
      </c>
      <c r="D5290" t="s">
        <v>11</v>
      </c>
      <c r="E5290" t="s">
        <v>43</v>
      </c>
      <c r="F5290">
        <v>9</v>
      </c>
      <c r="G5290">
        <v>389.5</v>
      </c>
      <c r="H5290">
        <v>0</v>
      </c>
      <c r="I5290" t="s">
        <v>1607</v>
      </c>
      <c r="J5290">
        <f t="shared" si="246"/>
        <v>380.5</v>
      </c>
      <c r="K5290">
        <f t="shared" si="247"/>
        <v>380.5</v>
      </c>
      <c r="L5290">
        <f t="shared" si="248"/>
        <v>152.20000000000002</v>
      </c>
    </row>
    <row r="5291" spans="1:12" x14ac:dyDescent="0.35">
      <c r="A5291" t="s">
        <v>6117</v>
      </c>
      <c r="B5291" s="1">
        <v>45049</v>
      </c>
      <c r="C5291" t="s">
        <v>26</v>
      </c>
      <c r="D5291" t="s">
        <v>18</v>
      </c>
      <c r="E5291" t="s">
        <v>43</v>
      </c>
      <c r="F5291">
        <v>7</v>
      </c>
      <c r="G5291">
        <v>349.79</v>
      </c>
      <c r="H5291">
        <v>0.15</v>
      </c>
      <c r="I5291" t="s">
        <v>230</v>
      </c>
      <c r="J5291">
        <f t="shared" si="246"/>
        <v>342.79</v>
      </c>
      <c r="K5291">
        <f t="shared" si="247"/>
        <v>291.37150000000003</v>
      </c>
      <c r="L5291">
        <f t="shared" si="248"/>
        <v>85.697500000000019</v>
      </c>
    </row>
    <row r="5292" spans="1:12" x14ac:dyDescent="0.35">
      <c r="A5292" t="s">
        <v>6118</v>
      </c>
      <c r="B5292" s="1">
        <v>44578</v>
      </c>
      <c r="C5292" t="s">
        <v>61</v>
      </c>
      <c r="D5292" t="s">
        <v>33</v>
      </c>
      <c r="E5292" t="s">
        <v>19</v>
      </c>
      <c r="F5292">
        <v>2</v>
      </c>
      <c r="G5292">
        <v>130.13999999999999</v>
      </c>
      <c r="H5292">
        <v>0.2</v>
      </c>
      <c r="I5292" t="s">
        <v>129</v>
      </c>
      <c r="J5292">
        <f t="shared" si="246"/>
        <v>128.13999999999999</v>
      </c>
      <c r="K5292">
        <f t="shared" si="247"/>
        <v>102.512</v>
      </c>
      <c r="L5292">
        <f t="shared" si="248"/>
        <v>25.628000000000014</v>
      </c>
    </row>
    <row r="5293" spans="1:12" x14ac:dyDescent="0.35">
      <c r="A5293" t="s">
        <v>6119</v>
      </c>
      <c r="B5293" s="1">
        <v>45993</v>
      </c>
      <c r="C5293" t="s">
        <v>22</v>
      </c>
      <c r="D5293" t="s">
        <v>11</v>
      </c>
      <c r="E5293" t="s">
        <v>19</v>
      </c>
      <c r="F5293">
        <v>6</v>
      </c>
      <c r="G5293">
        <v>745.81</v>
      </c>
      <c r="H5293">
        <v>0.15</v>
      </c>
      <c r="I5293" t="s">
        <v>264</v>
      </c>
      <c r="J5293">
        <f t="shared" si="246"/>
        <v>739.81</v>
      </c>
      <c r="K5293">
        <f t="shared" si="247"/>
        <v>628.83849999999995</v>
      </c>
      <c r="L5293">
        <f t="shared" si="248"/>
        <v>184.95249999999999</v>
      </c>
    </row>
    <row r="5294" spans="1:12" x14ac:dyDescent="0.35">
      <c r="A5294" t="s">
        <v>6120</v>
      </c>
      <c r="B5294" s="1">
        <v>45375</v>
      </c>
      <c r="C5294" t="s">
        <v>26</v>
      </c>
      <c r="D5294" t="s">
        <v>18</v>
      </c>
      <c r="E5294" t="s">
        <v>12</v>
      </c>
      <c r="F5294">
        <v>3</v>
      </c>
      <c r="G5294">
        <v>171.56</v>
      </c>
      <c r="H5294">
        <v>0</v>
      </c>
      <c r="I5294" t="s">
        <v>2023</v>
      </c>
      <c r="J5294">
        <f t="shared" si="246"/>
        <v>168.56</v>
      </c>
      <c r="K5294">
        <f t="shared" si="247"/>
        <v>168.56</v>
      </c>
      <c r="L5294">
        <f t="shared" si="248"/>
        <v>67.424000000000007</v>
      </c>
    </row>
    <row r="5295" spans="1:12" x14ac:dyDescent="0.35">
      <c r="A5295" t="s">
        <v>6121</v>
      </c>
      <c r="B5295" s="1">
        <v>44687</v>
      </c>
      <c r="C5295" t="s">
        <v>29</v>
      </c>
      <c r="D5295" t="s">
        <v>18</v>
      </c>
      <c r="E5295" t="s">
        <v>23</v>
      </c>
      <c r="F5295">
        <v>10</v>
      </c>
      <c r="G5295">
        <v>1133.1199999999999</v>
      </c>
      <c r="H5295">
        <v>0</v>
      </c>
      <c r="I5295" t="s">
        <v>4500</v>
      </c>
      <c r="J5295">
        <f t="shared" si="246"/>
        <v>1123.1199999999999</v>
      </c>
      <c r="K5295">
        <f t="shared" si="247"/>
        <v>1123.1199999999999</v>
      </c>
      <c r="L5295">
        <f t="shared" si="248"/>
        <v>449.24799999999993</v>
      </c>
    </row>
    <row r="5296" spans="1:12" x14ac:dyDescent="0.35">
      <c r="A5296" t="s">
        <v>6122</v>
      </c>
      <c r="B5296" s="1">
        <v>45888</v>
      </c>
      <c r="C5296" t="s">
        <v>141</v>
      </c>
      <c r="D5296" t="s">
        <v>33</v>
      </c>
      <c r="E5296" t="s">
        <v>19</v>
      </c>
      <c r="F5296">
        <v>6</v>
      </c>
      <c r="G5296">
        <v>44.02</v>
      </c>
      <c r="H5296">
        <v>0.1</v>
      </c>
      <c r="I5296" t="s">
        <v>992</v>
      </c>
      <c r="J5296">
        <f t="shared" si="246"/>
        <v>38.020000000000003</v>
      </c>
      <c r="K5296">
        <f t="shared" si="247"/>
        <v>34.218000000000004</v>
      </c>
      <c r="L5296">
        <f t="shared" si="248"/>
        <v>11.406000000000002</v>
      </c>
    </row>
    <row r="5297" spans="1:12" x14ac:dyDescent="0.35">
      <c r="A5297" t="s">
        <v>6123</v>
      </c>
      <c r="B5297" s="1">
        <v>45711</v>
      </c>
      <c r="C5297" t="s">
        <v>50</v>
      </c>
      <c r="D5297" t="s">
        <v>11</v>
      </c>
      <c r="E5297" t="s">
        <v>19</v>
      </c>
      <c r="F5297">
        <v>3</v>
      </c>
      <c r="G5297">
        <v>390.76</v>
      </c>
      <c r="H5297">
        <v>0</v>
      </c>
      <c r="I5297" t="s">
        <v>593</v>
      </c>
      <c r="J5297">
        <f t="shared" si="246"/>
        <v>387.76</v>
      </c>
      <c r="K5297">
        <f t="shared" si="247"/>
        <v>387.76</v>
      </c>
      <c r="L5297">
        <f t="shared" si="248"/>
        <v>155.10400000000001</v>
      </c>
    </row>
    <row r="5298" spans="1:12" x14ac:dyDescent="0.35">
      <c r="A5298" t="s">
        <v>6124</v>
      </c>
      <c r="B5298" s="1">
        <v>45984</v>
      </c>
      <c r="C5298" t="s">
        <v>17</v>
      </c>
      <c r="D5298" t="s">
        <v>18</v>
      </c>
      <c r="E5298" t="s">
        <v>12</v>
      </c>
      <c r="F5298">
        <v>9</v>
      </c>
      <c r="G5298">
        <v>672.46</v>
      </c>
      <c r="H5298">
        <v>0.1</v>
      </c>
      <c r="I5298" t="s">
        <v>264</v>
      </c>
      <c r="J5298">
        <f t="shared" si="246"/>
        <v>663.46</v>
      </c>
      <c r="K5298">
        <f t="shared" si="247"/>
        <v>597.11400000000003</v>
      </c>
      <c r="L5298">
        <f t="shared" si="248"/>
        <v>199.03800000000001</v>
      </c>
    </row>
    <row r="5299" spans="1:12" x14ac:dyDescent="0.35">
      <c r="A5299" t="s">
        <v>6125</v>
      </c>
      <c r="B5299" s="1">
        <v>45757</v>
      </c>
      <c r="C5299" t="s">
        <v>50</v>
      </c>
      <c r="D5299" t="s">
        <v>11</v>
      </c>
      <c r="E5299" t="s">
        <v>12</v>
      </c>
      <c r="F5299">
        <v>9</v>
      </c>
      <c r="G5299">
        <v>486.97</v>
      </c>
      <c r="H5299">
        <v>0.3</v>
      </c>
      <c r="I5299" t="s">
        <v>1456</v>
      </c>
      <c r="J5299">
        <f t="shared" si="246"/>
        <v>477.97</v>
      </c>
      <c r="K5299">
        <f t="shared" si="247"/>
        <v>334.57900000000001</v>
      </c>
      <c r="L5299">
        <f t="shared" si="248"/>
        <v>47.797000000000025</v>
      </c>
    </row>
    <row r="5300" spans="1:12" x14ac:dyDescent="0.35">
      <c r="A5300" t="s">
        <v>6126</v>
      </c>
      <c r="B5300" s="1">
        <v>45903</v>
      </c>
      <c r="C5300" t="s">
        <v>32</v>
      </c>
      <c r="D5300" t="s">
        <v>33</v>
      </c>
      <c r="E5300" t="s">
        <v>43</v>
      </c>
      <c r="F5300">
        <v>10</v>
      </c>
      <c r="G5300">
        <v>17.82</v>
      </c>
      <c r="H5300">
        <v>0.2</v>
      </c>
      <c r="I5300" t="s">
        <v>2533</v>
      </c>
      <c r="J5300">
        <f t="shared" si="246"/>
        <v>7.82</v>
      </c>
      <c r="K5300">
        <f t="shared" si="247"/>
        <v>6.2560000000000002</v>
      </c>
      <c r="L5300">
        <f t="shared" si="248"/>
        <v>1.5640000000000001</v>
      </c>
    </row>
    <row r="5301" spans="1:12" x14ac:dyDescent="0.35">
      <c r="A5301" t="s">
        <v>6127</v>
      </c>
      <c r="B5301" s="1">
        <v>45298</v>
      </c>
      <c r="C5301" t="s">
        <v>61</v>
      </c>
      <c r="D5301" t="s">
        <v>33</v>
      </c>
      <c r="E5301" t="s">
        <v>43</v>
      </c>
      <c r="F5301">
        <v>8</v>
      </c>
      <c r="G5301">
        <v>127.56</v>
      </c>
      <c r="H5301">
        <v>0</v>
      </c>
      <c r="I5301" t="s">
        <v>4396</v>
      </c>
      <c r="J5301">
        <f t="shared" si="246"/>
        <v>119.56</v>
      </c>
      <c r="K5301">
        <f t="shared" si="247"/>
        <v>119.56</v>
      </c>
      <c r="L5301">
        <f t="shared" si="248"/>
        <v>47.823999999999998</v>
      </c>
    </row>
    <row r="5302" spans="1:12" x14ac:dyDescent="0.35">
      <c r="A5302" t="s">
        <v>6128</v>
      </c>
      <c r="B5302" s="1">
        <v>45381</v>
      </c>
      <c r="C5302" t="s">
        <v>53</v>
      </c>
      <c r="D5302" t="s">
        <v>18</v>
      </c>
      <c r="E5302" t="s">
        <v>19</v>
      </c>
      <c r="F5302">
        <v>7</v>
      </c>
      <c r="G5302">
        <v>214.3</v>
      </c>
      <c r="H5302">
        <v>0.2</v>
      </c>
      <c r="I5302" t="s">
        <v>153</v>
      </c>
      <c r="J5302">
        <f t="shared" si="246"/>
        <v>207.3</v>
      </c>
      <c r="K5302">
        <f t="shared" si="247"/>
        <v>165.84000000000003</v>
      </c>
      <c r="L5302">
        <f t="shared" si="248"/>
        <v>41.460000000000036</v>
      </c>
    </row>
    <row r="5303" spans="1:12" x14ac:dyDescent="0.35">
      <c r="A5303" t="s">
        <v>6129</v>
      </c>
      <c r="B5303" s="1">
        <v>45698</v>
      </c>
      <c r="C5303" t="s">
        <v>32</v>
      </c>
      <c r="D5303" t="s">
        <v>33</v>
      </c>
      <c r="E5303" t="s">
        <v>12</v>
      </c>
      <c r="F5303">
        <v>1</v>
      </c>
      <c r="G5303">
        <v>106.24</v>
      </c>
      <c r="H5303">
        <v>0</v>
      </c>
      <c r="I5303" t="s">
        <v>226</v>
      </c>
      <c r="J5303">
        <f t="shared" si="246"/>
        <v>105.24</v>
      </c>
      <c r="K5303">
        <f t="shared" si="247"/>
        <v>105.24</v>
      </c>
      <c r="L5303">
        <f t="shared" si="248"/>
        <v>42.096000000000004</v>
      </c>
    </row>
    <row r="5304" spans="1:12" x14ac:dyDescent="0.35">
      <c r="A5304" t="s">
        <v>6130</v>
      </c>
      <c r="B5304" s="1">
        <v>45118</v>
      </c>
      <c r="C5304" t="s">
        <v>29</v>
      </c>
      <c r="D5304" t="s">
        <v>18</v>
      </c>
      <c r="E5304" t="s">
        <v>43</v>
      </c>
      <c r="F5304">
        <v>2</v>
      </c>
      <c r="G5304">
        <v>700.03</v>
      </c>
      <c r="H5304">
        <v>0.2</v>
      </c>
      <c r="I5304" t="s">
        <v>2327</v>
      </c>
      <c r="J5304">
        <f t="shared" si="246"/>
        <v>698.03</v>
      </c>
      <c r="K5304">
        <f t="shared" si="247"/>
        <v>558.42399999999998</v>
      </c>
      <c r="L5304">
        <f t="shared" si="248"/>
        <v>139.60599999999999</v>
      </c>
    </row>
    <row r="5305" spans="1:12" x14ac:dyDescent="0.35">
      <c r="A5305" t="s">
        <v>6131</v>
      </c>
      <c r="B5305" s="1">
        <v>44648</v>
      </c>
      <c r="C5305" t="s">
        <v>50</v>
      </c>
      <c r="D5305" t="s">
        <v>11</v>
      </c>
      <c r="E5305" t="s">
        <v>19</v>
      </c>
      <c r="F5305">
        <v>5</v>
      </c>
      <c r="G5305">
        <v>296.22000000000003</v>
      </c>
      <c r="H5305">
        <v>0.1</v>
      </c>
      <c r="I5305" t="s">
        <v>2843</v>
      </c>
      <c r="J5305">
        <f t="shared" si="246"/>
        <v>291.22000000000003</v>
      </c>
      <c r="K5305">
        <f t="shared" si="247"/>
        <v>262.09800000000001</v>
      </c>
      <c r="L5305">
        <f t="shared" si="248"/>
        <v>87.366000000000014</v>
      </c>
    </row>
    <row r="5306" spans="1:12" x14ac:dyDescent="0.35">
      <c r="A5306" t="s">
        <v>6132</v>
      </c>
      <c r="B5306" s="1">
        <v>44707</v>
      </c>
      <c r="C5306" t="s">
        <v>29</v>
      </c>
      <c r="D5306" t="s">
        <v>18</v>
      </c>
      <c r="E5306" t="s">
        <v>23</v>
      </c>
      <c r="F5306">
        <v>3</v>
      </c>
      <c r="G5306">
        <v>818.65</v>
      </c>
      <c r="H5306">
        <v>0.1</v>
      </c>
      <c r="I5306" t="s">
        <v>881</v>
      </c>
      <c r="J5306">
        <f t="shared" si="246"/>
        <v>815.65</v>
      </c>
      <c r="K5306">
        <f t="shared" si="247"/>
        <v>734.08500000000004</v>
      </c>
      <c r="L5306">
        <f t="shared" si="248"/>
        <v>244.69500000000005</v>
      </c>
    </row>
    <row r="5307" spans="1:12" x14ac:dyDescent="0.35">
      <c r="A5307" t="s">
        <v>6133</v>
      </c>
      <c r="B5307" s="1">
        <v>45552</v>
      </c>
      <c r="C5307" t="s">
        <v>156</v>
      </c>
      <c r="D5307" t="s">
        <v>33</v>
      </c>
      <c r="E5307" t="s">
        <v>19</v>
      </c>
      <c r="F5307">
        <v>1</v>
      </c>
      <c r="G5307">
        <v>88.57</v>
      </c>
      <c r="H5307">
        <v>0</v>
      </c>
      <c r="I5307" t="s">
        <v>167</v>
      </c>
      <c r="J5307">
        <f t="shared" si="246"/>
        <v>87.57</v>
      </c>
      <c r="K5307">
        <f t="shared" si="247"/>
        <v>87.57</v>
      </c>
      <c r="L5307">
        <f t="shared" si="248"/>
        <v>35.027999999999999</v>
      </c>
    </row>
    <row r="5308" spans="1:12" x14ac:dyDescent="0.35">
      <c r="A5308" t="s">
        <v>6134</v>
      </c>
      <c r="B5308" s="1">
        <v>45620</v>
      </c>
      <c r="C5308" t="s">
        <v>32</v>
      </c>
      <c r="D5308" t="s">
        <v>33</v>
      </c>
      <c r="E5308" t="s">
        <v>19</v>
      </c>
      <c r="F5308">
        <v>8</v>
      </c>
      <c r="G5308">
        <v>100.23</v>
      </c>
      <c r="H5308">
        <v>0</v>
      </c>
      <c r="I5308" t="s">
        <v>5778</v>
      </c>
      <c r="J5308">
        <f t="shared" si="246"/>
        <v>92.23</v>
      </c>
      <c r="K5308">
        <f t="shared" si="247"/>
        <v>92.23</v>
      </c>
      <c r="L5308">
        <f t="shared" si="248"/>
        <v>36.892000000000003</v>
      </c>
    </row>
    <row r="5309" spans="1:12" x14ac:dyDescent="0.35">
      <c r="A5309" t="s">
        <v>6135</v>
      </c>
      <c r="B5309" s="1">
        <v>45497</v>
      </c>
      <c r="C5309" t="s">
        <v>22</v>
      </c>
      <c r="D5309" t="s">
        <v>11</v>
      </c>
      <c r="E5309" t="s">
        <v>23</v>
      </c>
      <c r="F5309">
        <v>5</v>
      </c>
      <c r="G5309">
        <v>698.05</v>
      </c>
      <c r="H5309">
        <v>0.3</v>
      </c>
      <c r="I5309" t="s">
        <v>125</v>
      </c>
      <c r="J5309">
        <f t="shared" si="246"/>
        <v>693.05</v>
      </c>
      <c r="K5309">
        <f t="shared" si="247"/>
        <v>485.13499999999993</v>
      </c>
      <c r="L5309">
        <f t="shared" si="248"/>
        <v>69.30499999999995</v>
      </c>
    </row>
    <row r="5310" spans="1:12" x14ac:dyDescent="0.35">
      <c r="A5310" t="s">
        <v>6136</v>
      </c>
      <c r="B5310" s="1">
        <v>45220</v>
      </c>
      <c r="C5310" t="s">
        <v>53</v>
      </c>
      <c r="D5310" t="s">
        <v>18</v>
      </c>
      <c r="E5310" t="s">
        <v>12</v>
      </c>
      <c r="F5310">
        <v>6</v>
      </c>
      <c r="G5310">
        <v>581.38</v>
      </c>
      <c r="H5310">
        <v>0.3</v>
      </c>
      <c r="I5310" t="s">
        <v>532</v>
      </c>
      <c r="J5310">
        <f t="shared" si="246"/>
        <v>575.38</v>
      </c>
      <c r="K5310">
        <f t="shared" si="247"/>
        <v>402.76599999999996</v>
      </c>
      <c r="L5310">
        <f t="shared" si="248"/>
        <v>57.537999999999954</v>
      </c>
    </row>
    <row r="5311" spans="1:12" x14ac:dyDescent="0.35">
      <c r="A5311" t="s">
        <v>6137</v>
      </c>
      <c r="B5311" s="1">
        <v>45425</v>
      </c>
      <c r="C5311" t="s">
        <v>29</v>
      </c>
      <c r="D5311" t="s">
        <v>18</v>
      </c>
      <c r="E5311" t="s">
        <v>43</v>
      </c>
      <c r="F5311">
        <v>7</v>
      </c>
      <c r="G5311">
        <v>1245.1300000000001</v>
      </c>
      <c r="H5311">
        <v>0.3</v>
      </c>
      <c r="I5311" t="s">
        <v>788</v>
      </c>
      <c r="J5311">
        <f t="shared" si="246"/>
        <v>1238.1300000000001</v>
      </c>
      <c r="K5311">
        <f t="shared" si="247"/>
        <v>866.69100000000003</v>
      </c>
      <c r="L5311">
        <f t="shared" si="248"/>
        <v>123.81299999999999</v>
      </c>
    </row>
    <row r="5312" spans="1:12" x14ac:dyDescent="0.35">
      <c r="A5312" t="s">
        <v>6138</v>
      </c>
      <c r="B5312" s="1">
        <v>45257</v>
      </c>
      <c r="C5312" t="s">
        <v>29</v>
      </c>
      <c r="D5312" t="s">
        <v>18</v>
      </c>
      <c r="E5312" t="s">
        <v>12</v>
      </c>
      <c r="F5312">
        <v>4</v>
      </c>
      <c r="G5312">
        <v>632.25</v>
      </c>
      <c r="H5312">
        <v>0</v>
      </c>
      <c r="I5312" t="s">
        <v>1159</v>
      </c>
      <c r="J5312">
        <f t="shared" si="246"/>
        <v>628.25</v>
      </c>
      <c r="K5312">
        <f t="shared" si="247"/>
        <v>628.25</v>
      </c>
      <c r="L5312">
        <f t="shared" si="248"/>
        <v>251.3</v>
      </c>
    </row>
    <row r="5313" spans="1:12" x14ac:dyDescent="0.35">
      <c r="A5313" t="s">
        <v>6139</v>
      </c>
      <c r="B5313" s="1">
        <v>45833</v>
      </c>
      <c r="C5313" t="s">
        <v>17</v>
      </c>
      <c r="D5313" t="s">
        <v>18</v>
      </c>
      <c r="E5313" t="s">
        <v>23</v>
      </c>
      <c r="F5313">
        <v>1</v>
      </c>
      <c r="G5313">
        <v>106.54</v>
      </c>
      <c r="H5313">
        <v>0.1</v>
      </c>
      <c r="I5313" t="s">
        <v>120</v>
      </c>
      <c r="J5313">
        <f t="shared" si="246"/>
        <v>105.54</v>
      </c>
      <c r="K5313">
        <f t="shared" si="247"/>
        <v>94.986000000000004</v>
      </c>
      <c r="L5313">
        <f t="shared" si="248"/>
        <v>31.662000000000006</v>
      </c>
    </row>
    <row r="5314" spans="1:12" x14ac:dyDescent="0.35">
      <c r="A5314" t="s">
        <v>6140</v>
      </c>
      <c r="B5314" s="1">
        <v>45894</v>
      </c>
      <c r="C5314" t="s">
        <v>141</v>
      </c>
      <c r="D5314" t="s">
        <v>33</v>
      </c>
      <c r="E5314" t="s">
        <v>43</v>
      </c>
      <c r="F5314">
        <v>5</v>
      </c>
      <c r="G5314">
        <v>118.26</v>
      </c>
      <c r="H5314">
        <v>0</v>
      </c>
      <c r="I5314" t="s">
        <v>1942</v>
      </c>
      <c r="J5314">
        <f t="shared" ref="J5314:J5377" si="249">G5314-F5314</f>
        <v>113.26</v>
      </c>
      <c r="K5314">
        <f t="shared" ref="K5314:K5377" si="250">J5314*(1-H5314)</f>
        <v>113.26</v>
      </c>
      <c r="L5314">
        <f t="shared" ref="L5314:L5377" si="251">K5314-(J5314*0.6)</f>
        <v>45.304000000000002</v>
      </c>
    </row>
    <row r="5315" spans="1:12" x14ac:dyDescent="0.35">
      <c r="A5315" t="s">
        <v>6141</v>
      </c>
      <c r="B5315" s="1">
        <v>45530</v>
      </c>
      <c r="C5315" t="s">
        <v>26</v>
      </c>
      <c r="D5315" t="s">
        <v>18</v>
      </c>
      <c r="E5315" t="s">
        <v>12</v>
      </c>
      <c r="F5315">
        <v>5</v>
      </c>
      <c r="G5315">
        <v>845.72</v>
      </c>
      <c r="H5315">
        <v>0.15</v>
      </c>
      <c r="I5315" t="s">
        <v>1076</v>
      </c>
      <c r="J5315">
        <f t="shared" si="249"/>
        <v>840.72</v>
      </c>
      <c r="K5315">
        <f t="shared" si="250"/>
        <v>714.61199999999997</v>
      </c>
      <c r="L5315">
        <f t="shared" si="251"/>
        <v>210.17999999999995</v>
      </c>
    </row>
    <row r="5316" spans="1:12" x14ac:dyDescent="0.35">
      <c r="A5316" t="s">
        <v>6142</v>
      </c>
      <c r="B5316" s="1">
        <v>45059</v>
      </c>
      <c r="C5316" t="s">
        <v>10</v>
      </c>
      <c r="D5316" t="s">
        <v>11</v>
      </c>
      <c r="E5316" t="s">
        <v>43</v>
      </c>
      <c r="F5316">
        <v>8</v>
      </c>
      <c r="G5316">
        <v>149.02000000000001</v>
      </c>
      <c r="H5316">
        <v>0.2</v>
      </c>
      <c r="I5316" t="s">
        <v>336</v>
      </c>
      <c r="J5316">
        <f t="shared" si="249"/>
        <v>141.02000000000001</v>
      </c>
      <c r="K5316">
        <f t="shared" si="250"/>
        <v>112.81600000000002</v>
      </c>
      <c r="L5316">
        <f t="shared" si="251"/>
        <v>28.204000000000008</v>
      </c>
    </row>
    <row r="5317" spans="1:12" x14ac:dyDescent="0.35">
      <c r="A5317" t="s">
        <v>6143</v>
      </c>
      <c r="B5317" s="1">
        <v>44755</v>
      </c>
      <c r="C5317" t="s">
        <v>29</v>
      </c>
      <c r="D5317" t="s">
        <v>18</v>
      </c>
      <c r="E5317" t="s">
        <v>19</v>
      </c>
      <c r="F5317">
        <v>7</v>
      </c>
      <c r="G5317">
        <v>449.78</v>
      </c>
      <c r="H5317">
        <v>0.3</v>
      </c>
      <c r="I5317" t="s">
        <v>1875</v>
      </c>
      <c r="J5317">
        <f t="shared" si="249"/>
        <v>442.78</v>
      </c>
      <c r="K5317">
        <f t="shared" si="250"/>
        <v>309.94599999999997</v>
      </c>
      <c r="L5317">
        <f t="shared" si="251"/>
        <v>44.27800000000002</v>
      </c>
    </row>
    <row r="5318" spans="1:12" x14ac:dyDescent="0.35">
      <c r="A5318" t="s">
        <v>6144</v>
      </c>
      <c r="B5318" s="1">
        <v>45944</v>
      </c>
      <c r="C5318" t="s">
        <v>22</v>
      </c>
      <c r="D5318" t="s">
        <v>11</v>
      </c>
      <c r="E5318" t="s">
        <v>43</v>
      </c>
      <c r="F5318">
        <v>3</v>
      </c>
      <c r="G5318">
        <v>84.17</v>
      </c>
      <c r="H5318">
        <v>0</v>
      </c>
      <c r="I5318" t="s">
        <v>1447</v>
      </c>
      <c r="J5318">
        <f t="shared" si="249"/>
        <v>81.17</v>
      </c>
      <c r="K5318">
        <f t="shared" si="250"/>
        <v>81.17</v>
      </c>
      <c r="L5318">
        <f t="shared" si="251"/>
        <v>32.468000000000004</v>
      </c>
    </row>
    <row r="5319" spans="1:12" x14ac:dyDescent="0.35">
      <c r="A5319" t="s">
        <v>6145</v>
      </c>
      <c r="B5319" s="1">
        <v>45209</v>
      </c>
      <c r="C5319" t="s">
        <v>26</v>
      </c>
      <c r="D5319" t="s">
        <v>18</v>
      </c>
      <c r="E5319" t="s">
        <v>43</v>
      </c>
      <c r="F5319">
        <v>8</v>
      </c>
      <c r="G5319">
        <v>448.87</v>
      </c>
      <c r="H5319">
        <v>0.15</v>
      </c>
      <c r="I5319" t="s">
        <v>548</v>
      </c>
      <c r="J5319">
        <f t="shared" si="249"/>
        <v>440.87</v>
      </c>
      <c r="K5319">
        <f t="shared" si="250"/>
        <v>374.73950000000002</v>
      </c>
      <c r="L5319">
        <f t="shared" si="251"/>
        <v>110.21750000000003</v>
      </c>
    </row>
    <row r="5320" spans="1:12" x14ac:dyDescent="0.35">
      <c r="A5320" t="s">
        <v>6146</v>
      </c>
      <c r="B5320" s="1">
        <v>45545</v>
      </c>
      <c r="C5320" t="s">
        <v>32</v>
      </c>
      <c r="D5320" t="s">
        <v>33</v>
      </c>
      <c r="E5320" t="s">
        <v>23</v>
      </c>
      <c r="F5320">
        <v>6</v>
      </c>
      <c r="G5320">
        <v>110.51</v>
      </c>
      <c r="H5320">
        <v>0.1</v>
      </c>
      <c r="I5320" t="s">
        <v>1249</v>
      </c>
      <c r="J5320">
        <f t="shared" si="249"/>
        <v>104.51</v>
      </c>
      <c r="K5320">
        <f t="shared" si="250"/>
        <v>94.059000000000012</v>
      </c>
      <c r="L5320">
        <f t="shared" si="251"/>
        <v>31.353000000000009</v>
      </c>
    </row>
    <row r="5321" spans="1:12" x14ac:dyDescent="0.35">
      <c r="A5321" t="s">
        <v>6147</v>
      </c>
      <c r="B5321" s="1">
        <v>45409</v>
      </c>
      <c r="C5321" t="s">
        <v>17</v>
      </c>
      <c r="D5321" t="s">
        <v>18</v>
      </c>
      <c r="E5321" t="s">
        <v>23</v>
      </c>
      <c r="F5321">
        <v>9</v>
      </c>
      <c r="G5321">
        <v>604.13</v>
      </c>
      <c r="H5321">
        <v>0.3</v>
      </c>
      <c r="I5321" t="s">
        <v>902</v>
      </c>
      <c r="J5321">
        <f t="shared" si="249"/>
        <v>595.13</v>
      </c>
      <c r="K5321">
        <f t="shared" si="250"/>
        <v>416.59099999999995</v>
      </c>
      <c r="L5321">
        <f t="shared" si="251"/>
        <v>59.512999999999977</v>
      </c>
    </row>
    <row r="5322" spans="1:12" x14ac:dyDescent="0.35">
      <c r="A5322" t="s">
        <v>6148</v>
      </c>
      <c r="B5322" s="1">
        <v>45587</v>
      </c>
      <c r="C5322" t="s">
        <v>61</v>
      </c>
      <c r="D5322" t="s">
        <v>33</v>
      </c>
      <c r="E5322" t="s">
        <v>12</v>
      </c>
      <c r="F5322">
        <v>7</v>
      </c>
      <c r="G5322">
        <v>49.93</v>
      </c>
      <c r="H5322">
        <v>0.2</v>
      </c>
      <c r="I5322" t="s">
        <v>72</v>
      </c>
      <c r="J5322">
        <f t="shared" si="249"/>
        <v>42.93</v>
      </c>
      <c r="K5322">
        <f t="shared" si="250"/>
        <v>34.344000000000001</v>
      </c>
      <c r="L5322">
        <f t="shared" si="251"/>
        <v>8.5860000000000021</v>
      </c>
    </row>
    <row r="5323" spans="1:12" x14ac:dyDescent="0.35">
      <c r="A5323" t="s">
        <v>6149</v>
      </c>
      <c r="B5323" s="1">
        <v>44654</v>
      </c>
      <c r="C5323" t="s">
        <v>22</v>
      </c>
      <c r="D5323" t="s">
        <v>11</v>
      </c>
      <c r="E5323" t="s">
        <v>12</v>
      </c>
      <c r="F5323">
        <v>6</v>
      </c>
      <c r="G5323">
        <v>314.26</v>
      </c>
      <c r="H5323">
        <v>0.15</v>
      </c>
      <c r="I5323" t="s">
        <v>1000</v>
      </c>
      <c r="J5323">
        <f t="shared" si="249"/>
        <v>308.26</v>
      </c>
      <c r="K5323">
        <f t="shared" si="250"/>
        <v>262.02099999999996</v>
      </c>
      <c r="L5323">
        <f t="shared" si="251"/>
        <v>77.064999999999969</v>
      </c>
    </row>
    <row r="5324" spans="1:12" x14ac:dyDescent="0.35">
      <c r="A5324" t="s">
        <v>6150</v>
      </c>
      <c r="B5324" s="1">
        <v>45072</v>
      </c>
      <c r="C5324" t="s">
        <v>64</v>
      </c>
      <c r="D5324" t="s">
        <v>11</v>
      </c>
      <c r="E5324" t="s">
        <v>23</v>
      </c>
      <c r="F5324">
        <v>10</v>
      </c>
      <c r="G5324">
        <v>432.29</v>
      </c>
      <c r="H5324">
        <v>0</v>
      </c>
      <c r="I5324" t="s">
        <v>1478</v>
      </c>
      <c r="J5324">
        <f t="shared" si="249"/>
        <v>422.29</v>
      </c>
      <c r="K5324">
        <f t="shared" si="250"/>
        <v>422.29</v>
      </c>
      <c r="L5324">
        <f t="shared" si="251"/>
        <v>168.91600000000003</v>
      </c>
    </row>
    <row r="5325" spans="1:12" x14ac:dyDescent="0.35">
      <c r="A5325" t="s">
        <v>6151</v>
      </c>
      <c r="B5325" s="1">
        <v>45845</v>
      </c>
      <c r="C5325" t="s">
        <v>17</v>
      </c>
      <c r="D5325" t="s">
        <v>18</v>
      </c>
      <c r="E5325" t="s">
        <v>43</v>
      </c>
      <c r="F5325">
        <v>8</v>
      </c>
      <c r="G5325">
        <v>108.47</v>
      </c>
      <c r="H5325">
        <v>0</v>
      </c>
      <c r="I5325" t="s">
        <v>990</v>
      </c>
      <c r="J5325">
        <f t="shared" si="249"/>
        <v>100.47</v>
      </c>
      <c r="K5325">
        <f t="shared" si="250"/>
        <v>100.47</v>
      </c>
      <c r="L5325">
        <f t="shared" si="251"/>
        <v>40.188000000000002</v>
      </c>
    </row>
    <row r="5326" spans="1:12" x14ac:dyDescent="0.35">
      <c r="A5326" t="s">
        <v>6152</v>
      </c>
      <c r="B5326" s="1">
        <v>44634</v>
      </c>
      <c r="C5326" t="s">
        <v>40</v>
      </c>
      <c r="D5326" t="s">
        <v>33</v>
      </c>
      <c r="E5326" t="s">
        <v>12</v>
      </c>
      <c r="F5326">
        <v>4</v>
      </c>
      <c r="G5326">
        <v>74.95</v>
      </c>
      <c r="H5326">
        <v>0.15</v>
      </c>
      <c r="I5326" t="s">
        <v>336</v>
      </c>
      <c r="J5326">
        <f t="shared" si="249"/>
        <v>70.95</v>
      </c>
      <c r="K5326">
        <f t="shared" si="250"/>
        <v>60.307499999999997</v>
      </c>
      <c r="L5326">
        <f t="shared" si="251"/>
        <v>17.737499999999997</v>
      </c>
    </row>
    <row r="5327" spans="1:12" x14ac:dyDescent="0.35">
      <c r="A5327" t="s">
        <v>6153</v>
      </c>
      <c r="B5327" s="1">
        <v>44778</v>
      </c>
      <c r="C5327" t="s">
        <v>22</v>
      </c>
      <c r="D5327" t="s">
        <v>11</v>
      </c>
      <c r="E5327" t="s">
        <v>23</v>
      </c>
      <c r="F5327">
        <v>2</v>
      </c>
      <c r="G5327">
        <v>198.37</v>
      </c>
      <c r="H5327">
        <v>0.3</v>
      </c>
      <c r="I5327" t="s">
        <v>349</v>
      </c>
      <c r="J5327">
        <f t="shared" si="249"/>
        <v>196.37</v>
      </c>
      <c r="K5327">
        <f t="shared" si="250"/>
        <v>137.459</v>
      </c>
      <c r="L5327">
        <f t="shared" si="251"/>
        <v>19.637</v>
      </c>
    </row>
    <row r="5328" spans="1:12" x14ac:dyDescent="0.35">
      <c r="A5328" t="s">
        <v>6154</v>
      </c>
      <c r="B5328" s="1">
        <v>45825</v>
      </c>
      <c r="C5328" t="s">
        <v>32</v>
      </c>
      <c r="D5328" t="s">
        <v>33</v>
      </c>
      <c r="E5328" t="s">
        <v>43</v>
      </c>
      <c r="F5328">
        <v>3</v>
      </c>
      <c r="G5328">
        <v>30.83</v>
      </c>
      <c r="H5328">
        <v>0.2</v>
      </c>
      <c r="I5328" t="s">
        <v>627</v>
      </c>
      <c r="J5328">
        <f t="shared" si="249"/>
        <v>27.83</v>
      </c>
      <c r="K5328">
        <f t="shared" si="250"/>
        <v>22.263999999999999</v>
      </c>
      <c r="L5328">
        <f t="shared" si="251"/>
        <v>5.5660000000000025</v>
      </c>
    </row>
    <row r="5329" spans="1:12" x14ac:dyDescent="0.35">
      <c r="A5329" t="s">
        <v>6155</v>
      </c>
      <c r="B5329" s="1">
        <v>45888</v>
      </c>
      <c r="C5329" t="s">
        <v>64</v>
      </c>
      <c r="D5329" t="s">
        <v>11</v>
      </c>
      <c r="E5329" t="s">
        <v>19</v>
      </c>
      <c r="F5329">
        <v>10</v>
      </c>
      <c r="G5329">
        <v>550.79999999999995</v>
      </c>
      <c r="H5329">
        <v>0.15</v>
      </c>
      <c r="I5329" t="s">
        <v>328</v>
      </c>
      <c r="J5329">
        <f t="shared" si="249"/>
        <v>540.79999999999995</v>
      </c>
      <c r="K5329">
        <f t="shared" si="250"/>
        <v>459.67999999999995</v>
      </c>
      <c r="L5329">
        <f t="shared" si="251"/>
        <v>135.19999999999999</v>
      </c>
    </row>
    <row r="5330" spans="1:12" x14ac:dyDescent="0.35">
      <c r="A5330" t="s">
        <v>6156</v>
      </c>
      <c r="B5330" s="1">
        <v>45626</v>
      </c>
      <c r="C5330" t="s">
        <v>22</v>
      </c>
      <c r="D5330" t="s">
        <v>11</v>
      </c>
      <c r="E5330" t="s">
        <v>23</v>
      </c>
      <c r="F5330">
        <v>8</v>
      </c>
      <c r="G5330">
        <v>572.85</v>
      </c>
      <c r="H5330">
        <v>0.15</v>
      </c>
      <c r="I5330" t="s">
        <v>286</v>
      </c>
      <c r="J5330">
        <f t="shared" si="249"/>
        <v>564.85</v>
      </c>
      <c r="K5330">
        <f t="shared" si="250"/>
        <v>480.1225</v>
      </c>
      <c r="L5330">
        <f t="shared" si="251"/>
        <v>141.21249999999998</v>
      </c>
    </row>
    <row r="5331" spans="1:12" x14ac:dyDescent="0.35">
      <c r="A5331" t="s">
        <v>6157</v>
      </c>
      <c r="B5331" s="1">
        <v>44667</v>
      </c>
      <c r="C5331" t="s">
        <v>61</v>
      </c>
      <c r="D5331" t="s">
        <v>33</v>
      </c>
      <c r="E5331" t="s">
        <v>19</v>
      </c>
      <c r="F5331">
        <v>10</v>
      </c>
      <c r="G5331">
        <v>80.37</v>
      </c>
      <c r="H5331">
        <v>0.2</v>
      </c>
      <c r="I5331" t="s">
        <v>234</v>
      </c>
      <c r="J5331">
        <f t="shared" si="249"/>
        <v>70.37</v>
      </c>
      <c r="K5331">
        <f t="shared" si="250"/>
        <v>56.296000000000006</v>
      </c>
      <c r="L5331">
        <f t="shared" si="251"/>
        <v>14.074000000000005</v>
      </c>
    </row>
    <row r="5332" spans="1:12" x14ac:dyDescent="0.35">
      <c r="A5332" t="s">
        <v>6158</v>
      </c>
      <c r="B5332" s="1">
        <v>45090</v>
      </c>
      <c r="C5332" t="s">
        <v>50</v>
      </c>
      <c r="D5332" t="s">
        <v>11</v>
      </c>
      <c r="E5332" t="s">
        <v>43</v>
      </c>
      <c r="F5332">
        <v>8</v>
      </c>
      <c r="G5332">
        <v>239.67</v>
      </c>
      <c r="H5332">
        <v>0.2</v>
      </c>
      <c r="I5332" t="s">
        <v>583</v>
      </c>
      <c r="J5332">
        <f t="shared" si="249"/>
        <v>231.67</v>
      </c>
      <c r="K5332">
        <f t="shared" si="250"/>
        <v>185.33600000000001</v>
      </c>
      <c r="L5332">
        <f t="shared" si="251"/>
        <v>46.334000000000032</v>
      </c>
    </row>
    <row r="5333" spans="1:12" x14ac:dyDescent="0.35">
      <c r="A5333" t="s">
        <v>6159</v>
      </c>
      <c r="B5333" s="1">
        <v>45544</v>
      </c>
      <c r="C5333" t="s">
        <v>61</v>
      </c>
      <c r="D5333" t="s">
        <v>33</v>
      </c>
      <c r="E5333" t="s">
        <v>12</v>
      </c>
      <c r="F5333">
        <v>9</v>
      </c>
      <c r="G5333">
        <v>65.599999999999994</v>
      </c>
      <c r="H5333">
        <v>0.15</v>
      </c>
      <c r="I5333" t="s">
        <v>1816</v>
      </c>
      <c r="J5333">
        <f t="shared" si="249"/>
        <v>56.599999999999994</v>
      </c>
      <c r="K5333">
        <f t="shared" si="250"/>
        <v>48.109999999999992</v>
      </c>
      <c r="L5333">
        <f t="shared" si="251"/>
        <v>14.149999999999999</v>
      </c>
    </row>
    <row r="5334" spans="1:12" x14ac:dyDescent="0.35">
      <c r="A5334" t="s">
        <v>6160</v>
      </c>
      <c r="B5334" s="1">
        <v>45640</v>
      </c>
      <c r="C5334" t="s">
        <v>26</v>
      </c>
      <c r="D5334" t="s">
        <v>18</v>
      </c>
      <c r="E5334" t="s">
        <v>23</v>
      </c>
      <c r="F5334">
        <v>7</v>
      </c>
      <c r="G5334">
        <v>529.98</v>
      </c>
      <c r="H5334">
        <v>0.3</v>
      </c>
      <c r="I5334" t="s">
        <v>852</v>
      </c>
      <c r="J5334">
        <f t="shared" si="249"/>
        <v>522.98</v>
      </c>
      <c r="K5334">
        <f t="shared" si="250"/>
        <v>366.08600000000001</v>
      </c>
      <c r="L5334">
        <f t="shared" si="251"/>
        <v>52.298000000000002</v>
      </c>
    </row>
    <row r="5335" spans="1:12" x14ac:dyDescent="0.35">
      <c r="A5335" t="s">
        <v>6161</v>
      </c>
      <c r="B5335" s="1">
        <v>45161</v>
      </c>
      <c r="C5335" t="s">
        <v>22</v>
      </c>
      <c r="D5335" t="s">
        <v>11</v>
      </c>
      <c r="E5335" t="s">
        <v>23</v>
      </c>
      <c r="F5335">
        <v>6</v>
      </c>
      <c r="G5335">
        <v>171.92</v>
      </c>
      <c r="H5335">
        <v>0</v>
      </c>
      <c r="I5335" t="s">
        <v>395</v>
      </c>
      <c r="J5335">
        <f t="shared" si="249"/>
        <v>165.92</v>
      </c>
      <c r="K5335">
        <f t="shared" si="250"/>
        <v>165.92</v>
      </c>
      <c r="L5335">
        <f t="shared" si="251"/>
        <v>66.367999999999995</v>
      </c>
    </row>
    <row r="5336" spans="1:12" x14ac:dyDescent="0.35">
      <c r="A5336" t="s">
        <v>6162</v>
      </c>
      <c r="B5336" s="1">
        <v>45717</v>
      </c>
      <c r="C5336" t="s">
        <v>29</v>
      </c>
      <c r="D5336" t="s">
        <v>18</v>
      </c>
      <c r="E5336" t="s">
        <v>19</v>
      </c>
      <c r="F5336">
        <v>6</v>
      </c>
      <c r="G5336">
        <v>371.2</v>
      </c>
      <c r="H5336">
        <v>0</v>
      </c>
      <c r="I5336" t="s">
        <v>588</v>
      </c>
      <c r="J5336">
        <f t="shared" si="249"/>
        <v>365.2</v>
      </c>
      <c r="K5336">
        <f t="shared" si="250"/>
        <v>365.2</v>
      </c>
      <c r="L5336">
        <f t="shared" si="251"/>
        <v>146.08000000000001</v>
      </c>
    </row>
    <row r="5337" spans="1:12" x14ac:dyDescent="0.35">
      <c r="A5337" t="s">
        <v>6163</v>
      </c>
      <c r="B5337" s="1">
        <v>45320</v>
      </c>
      <c r="C5337" t="s">
        <v>78</v>
      </c>
      <c r="D5337" t="s">
        <v>33</v>
      </c>
      <c r="E5337" t="s">
        <v>43</v>
      </c>
      <c r="F5337">
        <v>1</v>
      </c>
      <c r="G5337">
        <v>25.29</v>
      </c>
      <c r="H5337">
        <v>0.3</v>
      </c>
      <c r="I5337" t="s">
        <v>3132</v>
      </c>
      <c r="J5337">
        <f t="shared" si="249"/>
        <v>24.29</v>
      </c>
      <c r="K5337">
        <f t="shared" si="250"/>
        <v>17.002999999999997</v>
      </c>
      <c r="L5337">
        <f t="shared" si="251"/>
        <v>2.4289999999999985</v>
      </c>
    </row>
    <row r="5338" spans="1:12" x14ac:dyDescent="0.35">
      <c r="A5338" t="s">
        <v>6164</v>
      </c>
      <c r="B5338" s="1">
        <v>45834</v>
      </c>
      <c r="C5338" t="s">
        <v>61</v>
      </c>
      <c r="D5338" t="s">
        <v>33</v>
      </c>
      <c r="E5338" t="s">
        <v>23</v>
      </c>
      <c r="F5338">
        <v>7</v>
      </c>
      <c r="G5338">
        <v>88.12</v>
      </c>
      <c r="H5338">
        <v>0.1</v>
      </c>
      <c r="I5338" t="s">
        <v>272</v>
      </c>
      <c r="J5338">
        <f t="shared" si="249"/>
        <v>81.12</v>
      </c>
      <c r="K5338">
        <f t="shared" si="250"/>
        <v>73.00800000000001</v>
      </c>
      <c r="L5338">
        <f t="shared" si="251"/>
        <v>24.336000000000006</v>
      </c>
    </row>
    <row r="5339" spans="1:12" x14ac:dyDescent="0.35">
      <c r="A5339" t="s">
        <v>6165</v>
      </c>
      <c r="B5339" s="1">
        <v>44911</v>
      </c>
      <c r="C5339" t="s">
        <v>61</v>
      </c>
      <c r="D5339" t="s">
        <v>33</v>
      </c>
      <c r="E5339" t="s">
        <v>19</v>
      </c>
      <c r="F5339">
        <v>4</v>
      </c>
      <c r="G5339">
        <v>10.039999999999999</v>
      </c>
      <c r="H5339">
        <v>0.2</v>
      </c>
      <c r="I5339" t="s">
        <v>1161</v>
      </c>
      <c r="J5339">
        <f t="shared" si="249"/>
        <v>6.0399999999999991</v>
      </c>
      <c r="K5339">
        <f t="shared" si="250"/>
        <v>4.8319999999999999</v>
      </c>
      <c r="L5339">
        <f t="shared" si="251"/>
        <v>1.2080000000000006</v>
      </c>
    </row>
    <row r="5340" spans="1:12" x14ac:dyDescent="0.35">
      <c r="A5340" t="s">
        <v>6166</v>
      </c>
      <c r="B5340" s="1">
        <v>44785</v>
      </c>
      <c r="C5340" t="s">
        <v>53</v>
      </c>
      <c r="D5340" t="s">
        <v>18</v>
      </c>
      <c r="E5340" t="s">
        <v>43</v>
      </c>
      <c r="F5340">
        <v>10</v>
      </c>
      <c r="G5340">
        <v>1386.25</v>
      </c>
      <c r="H5340">
        <v>0</v>
      </c>
      <c r="I5340" t="s">
        <v>315</v>
      </c>
      <c r="J5340">
        <f t="shared" si="249"/>
        <v>1376.25</v>
      </c>
      <c r="K5340">
        <f t="shared" si="250"/>
        <v>1376.25</v>
      </c>
      <c r="L5340">
        <f t="shared" si="251"/>
        <v>550.5</v>
      </c>
    </row>
    <row r="5341" spans="1:12" x14ac:dyDescent="0.35">
      <c r="A5341" t="s">
        <v>6167</v>
      </c>
      <c r="B5341" s="1">
        <v>45097</v>
      </c>
      <c r="C5341" t="s">
        <v>141</v>
      </c>
      <c r="D5341" t="s">
        <v>33</v>
      </c>
      <c r="E5341" t="s">
        <v>12</v>
      </c>
      <c r="F5341">
        <v>3</v>
      </c>
      <c r="G5341">
        <v>122.58</v>
      </c>
      <c r="H5341">
        <v>0.3</v>
      </c>
      <c r="I5341" t="s">
        <v>881</v>
      </c>
      <c r="J5341">
        <f t="shared" si="249"/>
        <v>119.58</v>
      </c>
      <c r="K5341">
        <f t="shared" si="250"/>
        <v>83.705999999999989</v>
      </c>
      <c r="L5341">
        <f t="shared" si="251"/>
        <v>11.957999999999998</v>
      </c>
    </row>
    <row r="5342" spans="1:12" x14ac:dyDescent="0.35">
      <c r="A5342" t="s">
        <v>6168</v>
      </c>
      <c r="B5342" s="1">
        <v>44932</v>
      </c>
      <c r="C5342" t="s">
        <v>32</v>
      </c>
      <c r="D5342" t="s">
        <v>33</v>
      </c>
      <c r="E5342" t="s">
        <v>43</v>
      </c>
      <c r="F5342">
        <v>8</v>
      </c>
      <c r="G5342">
        <v>16.25</v>
      </c>
      <c r="H5342">
        <v>0</v>
      </c>
      <c r="I5342" t="s">
        <v>59</v>
      </c>
      <c r="J5342">
        <f t="shared" si="249"/>
        <v>8.25</v>
      </c>
      <c r="K5342">
        <f t="shared" si="250"/>
        <v>8.25</v>
      </c>
      <c r="L5342">
        <f t="shared" si="251"/>
        <v>3.3</v>
      </c>
    </row>
    <row r="5343" spans="1:12" x14ac:dyDescent="0.35">
      <c r="A5343" t="s">
        <v>6169</v>
      </c>
      <c r="B5343" s="1">
        <v>45994</v>
      </c>
      <c r="C5343" t="s">
        <v>156</v>
      </c>
      <c r="D5343" t="s">
        <v>33</v>
      </c>
      <c r="E5343" t="s">
        <v>12</v>
      </c>
      <c r="F5343">
        <v>6</v>
      </c>
      <c r="G5343">
        <v>19.89</v>
      </c>
      <c r="H5343">
        <v>0.1</v>
      </c>
      <c r="I5343" t="s">
        <v>2049</v>
      </c>
      <c r="J5343">
        <f t="shared" si="249"/>
        <v>13.89</v>
      </c>
      <c r="K5343">
        <f t="shared" si="250"/>
        <v>12.501000000000001</v>
      </c>
      <c r="L5343">
        <f t="shared" si="251"/>
        <v>4.1670000000000016</v>
      </c>
    </row>
    <row r="5344" spans="1:12" x14ac:dyDescent="0.35">
      <c r="A5344" t="s">
        <v>6170</v>
      </c>
      <c r="B5344" s="1">
        <v>45405</v>
      </c>
      <c r="C5344" t="s">
        <v>10</v>
      </c>
      <c r="D5344" t="s">
        <v>11</v>
      </c>
      <c r="E5344" t="s">
        <v>23</v>
      </c>
      <c r="F5344">
        <v>1</v>
      </c>
      <c r="G5344">
        <v>165.39</v>
      </c>
      <c r="H5344">
        <v>0</v>
      </c>
      <c r="I5344" t="s">
        <v>373</v>
      </c>
      <c r="J5344">
        <f t="shared" si="249"/>
        <v>164.39</v>
      </c>
      <c r="K5344">
        <f t="shared" si="250"/>
        <v>164.39</v>
      </c>
      <c r="L5344">
        <f t="shared" si="251"/>
        <v>65.756</v>
      </c>
    </row>
    <row r="5345" spans="1:12" x14ac:dyDescent="0.35">
      <c r="A5345" t="s">
        <v>6171</v>
      </c>
      <c r="B5345" s="1">
        <v>44630</v>
      </c>
      <c r="C5345" t="s">
        <v>22</v>
      </c>
      <c r="D5345" t="s">
        <v>11</v>
      </c>
      <c r="E5345" t="s">
        <v>19</v>
      </c>
      <c r="F5345">
        <v>7</v>
      </c>
      <c r="G5345">
        <v>52.16</v>
      </c>
      <c r="H5345">
        <v>0.3</v>
      </c>
      <c r="I5345" t="s">
        <v>1373</v>
      </c>
      <c r="J5345">
        <f t="shared" si="249"/>
        <v>45.16</v>
      </c>
      <c r="K5345">
        <f t="shared" si="250"/>
        <v>31.611999999999995</v>
      </c>
      <c r="L5345">
        <f t="shared" si="251"/>
        <v>4.5159999999999982</v>
      </c>
    </row>
    <row r="5346" spans="1:12" x14ac:dyDescent="0.35">
      <c r="A5346" t="s">
        <v>6172</v>
      </c>
      <c r="B5346" s="1">
        <v>45169</v>
      </c>
      <c r="C5346" t="s">
        <v>71</v>
      </c>
      <c r="D5346" t="s">
        <v>33</v>
      </c>
      <c r="E5346" t="s">
        <v>12</v>
      </c>
      <c r="F5346">
        <v>5</v>
      </c>
      <c r="G5346">
        <v>103.56</v>
      </c>
      <c r="H5346">
        <v>0</v>
      </c>
      <c r="I5346" t="s">
        <v>4047</v>
      </c>
      <c r="J5346">
        <f t="shared" si="249"/>
        <v>98.56</v>
      </c>
      <c r="K5346">
        <f t="shared" si="250"/>
        <v>98.56</v>
      </c>
      <c r="L5346">
        <f t="shared" si="251"/>
        <v>39.424000000000007</v>
      </c>
    </row>
    <row r="5347" spans="1:12" x14ac:dyDescent="0.35">
      <c r="A5347" t="s">
        <v>6173</v>
      </c>
      <c r="B5347" s="1">
        <v>45065</v>
      </c>
      <c r="C5347" t="s">
        <v>17</v>
      </c>
      <c r="D5347" t="s">
        <v>18</v>
      </c>
      <c r="E5347" t="s">
        <v>23</v>
      </c>
      <c r="F5347">
        <v>5</v>
      </c>
      <c r="G5347">
        <v>203.37</v>
      </c>
      <c r="H5347">
        <v>0.15</v>
      </c>
      <c r="I5347" t="s">
        <v>2511</v>
      </c>
      <c r="J5347">
        <f t="shared" si="249"/>
        <v>198.37</v>
      </c>
      <c r="K5347">
        <f t="shared" si="250"/>
        <v>168.61449999999999</v>
      </c>
      <c r="L5347">
        <f t="shared" si="251"/>
        <v>49.592500000000001</v>
      </c>
    </row>
    <row r="5348" spans="1:12" x14ac:dyDescent="0.35">
      <c r="A5348" t="s">
        <v>6174</v>
      </c>
      <c r="B5348" s="1">
        <v>45682</v>
      </c>
      <c r="C5348" t="s">
        <v>26</v>
      </c>
      <c r="D5348" t="s">
        <v>18</v>
      </c>
      <c r="E5348" t="s">
        <v>19</v>
      </c>
      <c r="F5348">
        <v>3</v>
      </c>
      <c r="G5348">
        <v>563.08000000000004</v>
      </c>
      <c r="H5348">
        <v>0</v>
      </c>
      <c r="I5348" t="s">
        <v>2873</v>
      </c>
      <c r="J5348">
        <f t="shared" si="249"/>
        <v>560.08000000000004</v>
      </c>
      <c r="K5348">
        <f t="shared" si="250"/>
        <v>560.08000000000004</v>
      </c>
      <c r="L5348">
        <f t="shared" si="251"/>
        <v>224.03200000000004</v>
      </c>
    </row>
    <row r="5349" spans="1:12" x14ac:dyDescent="0.35">
      <c r="A5349" t="s">
        <v>6175</v>
      </c>
      <c r="B5349" s="1">
        <v>45950</v>
      </c>
      <c r="C5349" t="s">
        <v>53</v>
      </c>
      <c r="D5349" t="s">
        <v>18</v>
      </c>
      <c r="E5349" t="s">
        <v>43</v>
      </c>
      <c r="F5349">
        <v>2</v>
      </c>
      <c r="G5349">
        <v>764.79</v>
      </c>
      <c r="H5349">
        <v>0.3</v>
      </c>
      <c r="I5349" t="s">
        <v>3588</v>
      </c>
      <c r="J5349">
        <f t="shared" si="249"/>
        <v>762.79</v>
      </c>
      <c r="K5349">
        <f t="shared" si="250"/>
        <v>533.95299999999997</v>
      </c>
      <c r="L5349">
        <f t="shared" si="251"/>
        <v>76.278999999999996</v>
      </c>
    </row>
    <row r="5350" spans="1:12" x14ac:dyDescent="0.35">
      <c r="A5350" t="s">
        <v>6176</v>
      </c>
      <c r="B5350" s="1">
        <v>45311</v>
      </c>
      <c r="C5350" t="s">
        <v>64</v>
      </c>
      <c r="D5350" t="s">
        <v>11</v>
      </c>
      <c r="E5350" t="s">
        <v>43</v>
      </c>
      <c r="F5350">
        <v>9</v>
      </c>
      <c r="G5350">
        <v>322.75</v>
      </c>
      <c r="H5350">
        <v>0.15</v>
      </c>
      <c r="I5350" t="s">
        <v>1409</v>
      </c>
      <c r="J5350">
        <f t="shared" si="249"/>
        <v>313.75</v>
      </c>
      <c r="K5350">
        <f t="shared" si="250"/>
        <v>266.6875</v>
      </c>
      <c r="L5350">
        <f t="shared" si="251"/>
        <v>78.4375</v>
      </c>
    </row>
    <row r="5351" spans="1:12" x14ac:dyDescent="0.35">
      <c r="A5351" t="s">
        <v>6177</v>
      </c>
      <c r="B5351" s="1">
        <v>45065</v>
      </c>
      <c r="C5351" t="s">
        <v>156</v>
      </c>
      <c r="D5351" t="s">
        <v>33</v>
      </c>
      <c r="E5351" t="s">
        <v>23</v>
      </c>
      <c r="F5351">
        <v>3</v>
      </c>
      <c r="G5351">
        <v>132.19999999999999</v>
      </c>
      <c r="H5351">
        <v>0.1</v>
      </c>
      <c r="I5351" t="s">
        <v>4657</v>
      </c>
      <c r="J5351">
        <f t="shared" si="249"/>
        <v>129.19999999999999</v>
      </c>
      <c r="K5351">
        <f t="shared" si="250"/>
        <v>116.27999999999999</v>
      </c>
      <c r="L5351">
        <f t="shared" si="251"/>
        <v>38.759999999999991</v>
      </c>
    </row>
    <row r="5352" spans="1:12" x14ac:dyDescent="0.35">
      <c r="A5352" t="s">
        <v>6178</v>
      </c>
      <c r="B5352" s="1">
        <v>45299</v>
      </c>
      <c r="C5352" t="s">
        <v>22</v>
      </c>
      <c r="D5352" t="s">
        <v>11</v>
      </c>
      <c r="E5352" t="s">
        <v>23</v>
      </c>
      <c r="F5352">
        <v>2</v>
      </c>
      <c r="G5352">
        <v>770.9</v>
      </c>
      <c r="H5352">
        <v>0</v>
      </c>
      <c r="I5352" t="s">
        <v>2453</v>
      </c>
      <c r="J5352">
        <f t="shared" si="249"/>
        <v>768.9</v>
      </c>
      <c r="K5352">
        <f t="shared" si="250"/>
        <v>768.9</v>
      </c>
      <c r="L5352">
        <f t="shared" si="251"/>
        <v>307.56</v>
      </c>
    </row>
    <row r="5353" spans="1:12" x14ac:dyDescent="0.35">
      <c r="A5353" t="s">
        <v>6179</v>
      </c>
      <c r="B5353" s="1">
        <v>45107</v>
      </c>
      <c r="C5353" t="s">
        <v>61</v>
      </c>
      <c r="D5353" t="s">
        <v>33</v>
      </c>
      <c r="E5353" t="s">
        <v>12</v>
      </c>
      <c r="F5353">
        <v>8</v>
      </c>
      <c r="G5353">
        <v>57.75</v>
      </c>
      <c r="H5353">
        <v>0.3</v>
      </c>
      <c r="I5353" t="s">
        <v>623</v>
      </c>
      <c r="J5353">
        <f t="shared" si="249"/>
        <v>49.75</v>
      </c>
      <c r="K5353">
        <f t="shared" si="250"/>
        <v>34.824999999999996</v>
      </c>
      <c r="L5353">
        <f t="shared" si="251"/>
        <v>4.9749999999999979</v>
      </c>
    </row>
    <row r="5354" spans="1:12" x14ac:dyDescent="0.35">
      <c r="A5354" t="s">
        <v>6180</v>
      </c>
      <c r="B5354" s="1">
        <v>44667</v>
      </c>
      <c r="C5354" t="s">
        <v>26</v>
      </c>
      <c r="D5354" t="s">
        <v>18</v>
      </c>
      <c r="E5354" t="s">
        <v>19</v>
      </c>
      <c r="F5354">
        <v>6</v>
      </c>
      <c r="G5354">
        <v>686.36</v>
      </c>
      <c r="H5354">
        <v>0.3</v>
      </c>
      <c r="I5354" t="s">
        <v>2900</v>
      </c>
      <c r="J5354">
        <f t="shared" si="249"/>
        <v>680.36</v>
      </c>
      <c r="K5354">
        <f t="shared" si="250"/>
        <v>476.25199999999995</v>
      </c>
      <c r="L5354">
        <f t="shared" si="251"/>
        <v>68.035999999999945</v>
      </c>
    </row>
    <row r="5355" spans="1:12" x14ac:dyDescent="0.35">
      <c r="A5355" t="s">
        <v>6181</v>
      </c>
      <c r="B5355" s="1">
        <v>45311</v>
      </c>
      <c r="C5355" t="s">
        <v>40</v>
      </c>
      <c r="D5355" t="s">
        <v>33</v>
      </c>
      <c r="E5355" t="s">
        <v>12</v>
      </c>
      <c r="F5355">
        <v>9</v>
      </c>
      <c r="G5355">
        <v>58.74</v>
      </c>
      <c r="H5355">
        <v>0.2</v>
      </c>
      <c r="I5355" t="s">
        <v>2407</v>
      </c>
      <c r="J5355">
        <f t="shared" si="249"/>
        <v>49.74</v>
      </c>
      <c r="K5355">
        <f t="shared" si="250"/>
        <v>39.792000000000002</v>
      </c>
      <c r="L5355">
        <f t="shared" si="251"/>
        <v>9.9480000000000004</v>
      </c>
    </row>
    <row r="5356" spans="1:12" x14ac:dyDescent="0.35">
      <c r="A5356" t="s">
        <v>6182</v>
      </c>
      <c r="B5356" s="1">
        <v>45095</v>
      </c>
      <c r="C5356" t="s">
        <v>50</v>
      </c>
      <c r="D5356" t="s">
        <v>11</v>
      </c>
      <c r="E5356" t="s">
        <v>43</v>
      </c>
      <c r="F5356">
        <v>9</v>
      </c>
      <c r="G5356">
        <v>642.66</v>
      </c>
      <c r="H5356">
        <v>0.2</v>
      </c>
      <c r="I5356" t="s">
        <v>947</v>
      </c>
      <c r="J5356">
        <f t="shared" si="249"/>
        <v>633.66</v>
      </c>
      <c r="K5356">
        <f t="shared" si="250"/>
        <v>506.928</v>
      </c>
      <c r="L5356">
        <f t="shared" si="251"/>
        <v>126.73200000000003</v>
      </c>
    </row>
    <row r="5357" spans="1:12" x14ac:dyDescent="0.35">
      <c r="A5357" t="s">
        <v>6183</v>
      </c>
      <c r="B5357" s="1">
        <v>45269</v>
      </c>
      <c r="C5357" t="s">
        <v>17</v>
      </c>
      <c r="D5357" t="s">
        <v>18</v>
      </c>
      <c r="E5357" t="s">
        <v>23</v>
      </c>
      <c r="F5357">
        <v>4</v>
      </c>
      <c r="G5357">
        <v>1255.8599999999999</v>
      </c>
      <c r="H5357">
        <v>0</v>
      </c>
      <c r="I5357" t="s">
        <v>1607</v>
      </c>
      <c r="J5357">
        <f t="shared" si="249"/>
        <v>1251.8599999999999</v>
      </c>
      <c r="K5357">
        <f t="shared" si="250"/>
        <v>1251.8599999999999</v>
      </c>
      <c r="L5357">
        <f t="shared" si="251"/>
        <v>500.74400000000003</v>
      </c>
    </row>
    <row r="5358" spans="1:12" x14ac:dyDescent="0.35">
      <c r="A5358" t="s">
        <v>6184</v>
      </c>
      <c r="B5358" s="1">
        <v>45839</v>
      </c>
      <c r="C5358" t="s">
        <v>53</v>
      </c>
      <c r="D5358" t="s">
        <v>18</v>
      </c>
      <c r="E5358" t="s">
        <v>23</v>
      </c>
      <c r="F5358">
        <v>7</v>
      </c>
      <c r="G5358">
        <v>101.36</v>
      </c>
      <c r="H5358">
        <v>0.3</v>
      </c>
      <c r="I5358" t="s">
        <v>1076</v>
      </c>
      <c r="J5358">
        <f t="shared" si="249"/>
        <v>94.36</v>
      </c>
      <c r="K5358">
        <f t="shared" si="250"/>
        <v>66.051999999999992</v>
      </c>
      <c r="L5358">
        <f t="shared" si="251"/>
        <v>9.4359999999999928</v>
      </c>
    </row>
    <row r="5359" spans="1:12" x14ac:dyDescent="0.35">
      <c r="A5359" t="s">
        <v>6185</v>
      </c>
      <c r="B5359" s="1">
        <v>45077</v>
      </c>
      <c r="C5359" t="s">
        <v>32</v>
      </c>
      <c r="D5359" t="s">
        <v>33</v>
      </c>
      <c r="E5359" t="s">
        <v>19</v>
      </c>
      <c r="F5359">
        <v>2</v>
      </c>
      <c r="G5359">
        <v>70.97</v>
      </c>
      <c r="H5359">
        <v>0.1</v>
      </c>
      <c r="I5359" t="s">
        <v>1109</v>
      </c>
      <c r="J5359">
        <f t="shared" si="249"/>
        <v>68.97</v>
      </c>
      <c r="K5359">
        <f t="shared" si="250"/>
        <v>62.073</v>
      </c>
      <c r="L5359">
        <f t="shared" si="251"/>
        <v>20.691000000000003</v>
      </c>
    </row>
    <row r="5360" spans="1:12" x14ac:dyDescent="0.35">
      <c r="A5360" t="s">
        <v>6186</v>
      </c>
      <c r="B5360" s="1">
        <v>45953</v>
      </c>
      <c r="C5360" t="s">
        <v>32</v>
      </c>
      <c r="D5360" t="s">
        <v>33</v>
      </c>
      <c r="E5360" t="s">
        <v>43</v>
      </c>
      <c r="F5360">
        <v>9</v>
      </c>
      <c r="G5360">
        <v>91.31</v>
      </c>
      <c r="H5360">
        <v>0.2</v>
      </c>
      <c r="I5360" t="s">
        <v>1324</v>
      </c>
      <c r="J5360">
        <f t="shared" si="249"/>
        <v>82.31</v>
      </c>
      <c r="K5360">
        <f t="shared" si="250"/>
        <v>65.847999999999999</v>
      </c>
      <c r="L5360">
        <f t="shared" si="251"/>
        <v>16.461999999999996</v>
      </c>
    </row>
    <row r="5361" spans="1:12" x14ac:dyDescent="0.35">
      <c r="A5361" t="s">
        <v>6187</v>
      </c>
      <c r="B5361" s="1">
        <v>45376</v>
      </c>
      <c r="C5361" t="s">
        <v>61</v>
      </c>
      <c r="D5361" t="s">
        <v>33</v>
      </c>
      <c r="E5361" t="s">
        <v>23</v>
      </c>
      <c r="F5361">
        <v>10</v>
      </c>
      <c r="G5361">
        <v>77.040000000000006</v>
      </c>
      <c r="H5361">
        <v>0.3</v>
      </c>
      <c r="I5361" t="s">
        <v>544</v>
      </c>
      <c r="J5361">
        <f t="shared" si="249"/>
        <v>67.040000000000006</v>
      </c>
      <c r="K5361">
        <f t="shared" si="250"/>
        <v>46.928000000000004</v>
      </c>
      <c r="L5361">
        <f t="shared" si="251"/>
        <v>6.7040000000000006</v>
      </c>
    </row>
    <row r="5362" spans="1:12" x14ac:dyDescent="0.35">
      <c r="A5362" t="s">
        <v>6188</v>
      </c>
      <c r="B5362" s="1">
        <v>44975</v>
      </c>
      <c r="C5362" t="s">
        <v>64</v>
      </c>
      <c r="D5362" t="s">
        <v>11</v>
      </c>
      <c r="E5362" t="s">
        <v>12</v>
      </c>
      <c r="F5362">
        <v>1</v>
      </c>
      <c r="G5362">
        <v>239.04</v>
      </c>
      <c r="H5362">
        <v>0</v>
      </c>
      <c r="I5362" t="s">
        <v>282</v>
      </c>
      <c r="J5362">
        <f t="shared" si="249"/>
        <v>238.04</v>
      </c>
      <c r="K5362">
        <f t="shared" si="250"/>
        <v>238.04</v>
      </c>
      <c r="L5362">
        <f t="shared" si="251"/>
        <v>95.216000000000008</v>
      </c>
    </row>
    <row r="5363" spans="1:12" x14ac:dyDescent="0.35">
      <c r="A5363" t="s">
        <v>6189</v>
      </c>
      <c r="B5363" s="1">
        <v>45975</v>
      </c>
      <c r="C5363" t="s">
        <v>22</v>
      </c>
      <c r="D5363" t="s">
        <v>11</v>
      </c>
      <c r="E5363" t="s">
        <v>19</v>
      </c>
      <c r="F5363">
        <v>7</v>
      </c>
      <c r="G5363">
        <v>689.43</v>
      </c>
      <c r="H5363">
        <v>0.15</v>
      </c>
      <c r="I5363" t="s">
        <v>1697</v>
      </c>
      <c r="J5363">
        <f t="shared" si="249"/>
        <v>682.43</v>
      </c>
      <c r="K5363">
        <f t="shared" si="250"/>
        <v>580.06549999999993</v>
      </c>
      <c r="L5363">
        <f t="shared" si="251"/>
        <v>170.60749999999996</v>
      </c>
    </row>
    <row r="5364" spans="1:12" x14ac:dyDescent="0.35">
      <c r="A5364" t="s">
        <v>6190</v>
      </c>
      <c r="B5364" s="1">
        <v>45057</v>
      </c>
      <c r="C5364" t="s">
        <v>99</v>
      </c>
      <c r="D5364" t="s">
        <v>33</v>
      </c>
      <c r="E5364" t="s">
        <v>19</v>
      </c>
      <c r="F5364">
        <v>5</v>
      </c>
      <c r="G5364">
        <v>147.4</v>
      </c>
      <c r="H5364">
        <v>0</v>
      </c>
      <c r="I5364" t="s">
        <v>249</v>
      </c>
      <c r="J5364">
        <f t="shared" si="249"/>
        <v>142.4</v>
      </c>
      <c r="K5364">
        <f t="shared" si="250"/>
        <v>142.4</v>
      </c>
      <c r="L5364">
        <f t="shared" si="251"/>
        <v>56.960000000000008</v>
      </c>
    </row>
    <row r="5365" spans="1:12" x14ac:dyDescent="0.35">
      <c r="A5365" t="s">
        <v>6191</v>
      </c>
      <c r="B5365" s="1">
        <v>45376</v>
      </c>
      <c r="C5365" t="s">
        <v>10</v>
      </c>
      <c r="D5365" t="s">
        <v>11</v>
      </c>
      <c r="E5365" t="s">
        <v>12</v>
      </c>
      <c r="F5365">
        <v>4</v>
      </c>
      <c r="G5365">
        <v>168.29</v>
      </c>
      <c r="H5365">
        <v>0.15</v>
      </c>
      <c r="I5365" t="s">
        <v>151</v>
      </c>
      <c r="J5365">
        <f t="shared" si="249"/>
        <v>164.29</v>
      </c>
      <c r="K5365">
        <f t="shared" si="250"/>
        <v>139.6465</v>
      </c>
      <c r="L5365">
        <f t="shared" si="251"/>
        <v>41.072500000000005</v>
      </c>
    </row>
    <row r="5366" spans="1:12" x14ac:dyDescent="0.35">
      <c r="A5366" t="s">
        <v>6192</v>
      </c>
      <c r="B5366" s="1">
        <v>44566</v>
      </c>
      <c r="C5366" t="s">
        <v>53</v>
      </c>
      <c r="D5366" t="s">
        <v>18</v>
      </c>
      <c r="E5366" t="s">
        <v>43</v>
      </c>
      <c r="F5366">
        <v>6</v>
      </c>
      <c r="G5366">
        <v>517.13</v>
      </c>
      <c r="H5366">
        <v>0</v>
      </c>
      <c r="I5366" t="s">
        <v>800</v>
      </c>
      <c r="J5366">
        <f t="shared" si="249"/>
        <v>511.13</v>
      </c>
      <c r="K5366">
        <f t="shared" si="250"/>
        <v>511.13</v>
      </c>
      <c r="L5366">
        <f t="shared" si="251"/>
        <v>204.452</v>
      </c>
    </row>
    <row r="5367" spans="1:12" x14ac:dyDescent="0.35">
      <c r="A5367" t="s">
        <v>6193</v>
      </c>
      <c r="B5367" s="1">
        <v>45150</v>
      </c>
      <c r="C5367" t="s">
        <v>22</v>
      </c>
      <c r="D5367" t="s">
        <v>11</v>
      </c>
      <c r="E5367" t="s">
        <v>12</v>
      </c>
      <c r="F5367">
        <v>4</v>
      </c>
      <c r="G5367">
        <v>568.51</v>
      </c>
      <c r="H5367">
        <v>0.3</v>
      </c>
      <c r="I5367" t="s">
        <v>5778</v>
      </c>
      <c r="J5367">
        <f t="shared" si="249"/>
        <v>564.51</v>
      </c>
      <c r="K5367">
        <f t="shared" si="250"/>
        <v>395.15699999999998</v>
      </c>
      <c r="L5367">
        <f t="shared" si="251"/>
        <v>56.451000000000022</v>
      </c>
    </row>
    <row r="5368" spans="1:12" x14ac:dyDescent="0.35">
      <c r="A5368" t="s">
        <v>6194</v>
      </c>
      <c r="B5368" s="1">
        <v>44759</v>
      </c>
      <c r="C5368" t="s">
        <v>10</v>
      </c>
      <c r="D5368" t="s">
        <v>11</v>
      </c>
      <c r="E5368" t="s">
        <v>23</v>
      </c>
      <c r="F5368">
        <v>9</v>
      </c>
      <c r="G5368">
        <v>753.68</v>
      </c>
      <c r="H5368">
        <v>0</v>
      </c>
      <c r="I5368" t="s">
        <v>1790</v>
      </c>
      <c r="J5368">
        <f t="shared" si="249"/>
        <v>744.68</v>
      </c>
      <c r="K5368">
        <f t="shared" si="250"/>
        <v>744.68</v>
      </c>
      <c r="L5368">
        <f t="shared" si="251"/>
        <v>297.87200000000001</v>
      </c>
    </row>
    <row r="5369" spans="1:12" x14ac:dyDescent="0.35">
      <c r="A5369" t="s">
        <v>6195</v>
      </c>
      <c r="B5369" s="1">
        <v>45918</v>
      </c>
      <c r="C5369" t="s">
        <v>64</v>
      </c>
      <c r="D5369" t="s">
        <v>11</v>
      </c>
      <c r="E5369" t="s">
        <v>19</v>
      </c>
      <c r="F5369">
        <v>10</v>
      </c>
      <c r="G5369">
        <v>677.13</v>
      </c>
      <c r="H5369">
        <v>0.2</v>
      </c>
      <c r="I5369" t="s">
        <v>1300</v>
      </c>
      <c r="J5369">
        <f t="shared" si="249"/>
        <v>667.13</v>
      </c>
      <c r="K5369">
        <f t="shared" si="250"/>
        <v>533.70400000000006</v>
      </c>
      <c r="L5369">
        <f t="shared" si="251"/>
        <v>133.4260000000001</v>
      </c>
    </row>
    <row r="5370" spans="1:12" x14ac:dyDescent="0.35">
      <c r="A5370" t="s">
        <v>6196</v>
      </c>
      <c r="B5370" s="1">
        <v>45033</v>
      </c>
      <c r="C5370" t="s">
        <v>64</v>
      </c>
      <c r="D5370" t="s">
        <v>11</v>
      </c>
      <c r="E5370" t="s">
        <v>23</v>
      </c>
      <c r="F5370">
        <v>2</v>
      </c>
      <c r="G5370">
        <v>527.16</v>
      </c>
      <c r="H5370">
        <v>0.15</v>
      </c>
      <c r="I5370" t="s">
        <v>3340</v>
      </c>
      <c r="J5370">
        <f t="shared" si="249"/>
        <v>525.16</v>
      </c>
      <c r="K5370">
        <f t="shared" si="250"/>
        <v>446.38599999999997</v>
      </c>
      <c r="L5370">
        <f t="shared" si="251"/>
        <v>131.29000000000002</v>
      </c>
    </row>
    <row r="5371" spans="1:12" x14ac:dyDescent="0.35">
      <c r="A5371" t="s">
        <v>6197</v>
      </c>
      <c r="B5371" s="1">
        <v>45136</v>
      </c>
      <c r="C5371" t="s">
        <v>17</v>
      </c>
      <c r="D5371" t="s">
        <v>18</v>
      </c>
      <c r="E5371" t="s">
        <v>23</v>
      </c>
      <c r="F5371">
        <v>8</v>
      </c>
      <c r="G5371">
        <v>1219.78</v>
      </c>
      <c r="H5371">
        <v>0.1</v>
      </c>
      <c r="I5371" t="s">
        <v>5778</v>
      </c>
      <c r="J5371">
        <f t="shared" si="249"/>
        <v>1211.78</v>
      </c>
      <c r="K5371">
        <f t="shared" si="250"/>
        <v>1090.6020000000001</v>
      </c>
      <c r="L5371">
        <f t="shared" si="251"/>
        <v>363.53400000000011</v>
      </c>
    </row>
    <row r="5372" spans="1:12" x14ac:dyDescent="0.35">
      <c r="A5372" t="s">
        <v>6198</v>
      </c>
      <c r="B5372" s="1">
        <v>45749</v>
      </c>
      <c r="C5372" t="s">
        <v>71</v>
      </c>
      <c r="D5372" t="s">
        <v>33</v>
      </c>
      <c r="E5372" t="s">
        <v>23</v>
      </c>
      <c r="F5372">
        <v>2</v>
      </c>
      <c r="G5372">
        <v>136.24</v>
      </c>
      <c r="H5372">
        <v>0</v>
      </c>
      <c r="I5372" t="s">
        <v>904</v>
      </c>
      <c r="J5372">
        <f t="shared" si="249"/>
        <v>134.24</v>
      </c>
      <c r="K5372">
        <f t="shared" si="250"/>
        <v>134.24</v>
      </c>
      <c r="L5372">
        <f t="shared" si="251"/>
        <v>53.696000000000012</v>
      </c>
    </row>
    <row r="5373" spans="1:12" x14ac:dyDescent="0.35">
      <c r="A5373" t="s">
        <v>6199</v>
      </c>
      <c r="B5373" s="1">
        <v>45876</v>
      </c>
      <c r="C5373" t="s">
        <v>56</v>
      </c>
      <c r="D5373" t="s">
        <v>33</v>
      </c>
      <c r="E5373" t="s">
        <v>19</v>
      </c>
      <c r="F5373">
        <v>7</v>
      </c>
      <c r="G5373">
        <v>40.67</v>
      </c>
      <c r="H5373">
        <v>0</v>
      </c>
      <c r="I5373" t="s">
        <v>879</v>
      </c>
      <c r="J5373">
        <f t="shared" si="249"/>
        <v>33.67</v>
      </c>
      <c r="K5373">
        <f t="shared" si="250"/>
        <v>33.67</v>
      </c>
      <c r="L5373">
        <f t="shared" si="251"/>
        <v>13.468</v>
      </c>
    </row>
    <row r="5374" spans="1:12" x14ac:dyDescent="0.35">
      <c r="A5374" t="s">
        <v>6200</v>
      </c>
      <c r="B5374" s="1">
        <v>45555</v>
      </c>
      <c r="C5374" t="s">
        <v>22</v>
      </c>
      <c r="D5374" t="s">
        <v>11</v>
      </c>
      <c r="E5374" t="s">
        <v>43</v>
      </c>
      <c r="F5374">
        <v>7</v>
      </c>
      <c r="G5374">
        <v>402.41</v>
      </c>
      <c r="H5374">
        <v>0.3</v>
      </c>
      <c r="I5374" t="s">
        <v>1371</v>
      </c>
      <c r="J5374">
        <f t="shared" si="249"/>
        <v>395.41</v>
      </c>
      <c r="K5374">
        <f t="shared" si="250"/>
        <v>276.78699999999998</v>
      </c>
      <c r="L5374">
        <f t="shared" si="251"/>
        <v>39.540999999999968</v>
      </c>
    </row>
    <row r="5375" spans="1:12" x14ac:dyDescent="0.35">
      <c r="A5375" t="s">
        <v>6201</v>
      </c>
      <c r="B5375" s="1">
        <v>45565</v>
      </c>
      <c r="C5375" t="s">
        <v>53</v>
      </c>
      <c r="D5375" t="s">
        <v>18</v>
      </c>
      <c r="E5375" t="s">
        <v>23</v>
      </c>
      <c r="F5375">
        <v>3</v>
      </c>
      <c r="G5375">
        <v>922.78</v>
      </c>
      <c r="H5375">
        <v>0.1</v>
      </c>
      <c r="I5375" t="s">
        <v>2239</v>
      </c>
      <c r="J5375">
        <f t="shared" si="249"/>
        <v>919.78</v>
      </c>
      <c r="K5375">
        <f t="shared" si="250"/>
        <v>827.80200000000002</v>
      </c>
      <c r="L5375">
        <f t="shared" si="251"/>
        <v>275.93400000000008</v>
      </c>
    </row>
    <row r="5376" spans="1:12" x14ac:dyDescent="0.35">
      <c r="A5376" t="s">
        <v>6202</v>
      </c>
      <c r="B5376" s="1">
        <v>45484</v>
      </c>
      <c r="C5376" t="s">
        <v>71</v>
      </c>
      <c r="D5376" t="s">
        <v>33</v>
      </c>
      <c r="E5376" t="s">
        <v>12</v>
      </c>
      <c r="F5376">
        <v>5</v>
      </c>
      <c r="G5376">
        <v>33.17</v>
      </c>
      <c r="H5376">
        <v>0.2</v>
      </c>
      <c r="I5376" t="s">
        <v>966</v>
      </c>
      <c r="J5376">
        <f t="shared" si="249"/>
        <v>28.17</v>
      </c>
      <c r="K5376">
        <f t="shared" si="250"/>
        <v>22.536000000000001</v>
      </c>
      <c r="L5376">
        <f t="shared" si="251"/>
        <v>5.6340000000000003</v>
      </c>
    </row>
    <row r="5377" spans="1:12" x14ac:dyDescent="0.35">
      <c r="A5377" t="s">
        <v>6203</v>
      </c>
      <c r="B5377" s="1">
        <v>45447</v>
      </c>
      <c r="C5377" t="s">
        <v>10</v>
      </c>
      <c r="D5377" t="s">
        <v>11</v>
      </c>
      <c r="E5377" t="s">
        <v>12</v>
      </c>
      <c r="F5377">
        <v>3</v>
      </c>
      <c r="G5377">
        <v>793.71</v>
      </c>
      <c r="H5377">
        <v>0.2</v>
      </c>
      <c r="I5377" t="s">
        <v>2166</v>
      </c>
      <c r="J5377">
        <f t="shared" si="249"/>
        <v>790.71</v>
      </c>
      <c r="K5377">
        <f t="shared" si="250"/>
        <v>632.5680000000001</v>
      </c>
      <c r="L5377">
        <f t="shared" si="251"/>
        <v>158.14200000000011</v>
      </c>
    </row>
    <row r="5378" spans="1:12" x14ac:dyDescent="0.35">
      <c r="A5378" t="s">
        <v>6204</v>
      </c>
      <c r="B5378" s="1">
        <v>44731</v>
      </c>
      <c r="C5378" t="s">
        <v>64</v>
      </c>
      <c r="D5378" t="s">
        <v>11</v>
      </c>
      <c r="E5378" t="s">
        <v>12</v>
      </c>
      <c r="F5378">
        <v>3</v>
      </c>
      <c r="G5378">
        <v>213.1</v>
      </c>
      <c r="H5378">
        <v>0.2</v>
      </c>
      <c r="I5378" t="s">
        <v>923</v>
      </c>
      <c r="J5378">
        <f t="shared" ref="J5378:J5441" si="252">G5378-F5378</f>
        <v>210.1</v>
      </c>
      <c r="K5378">
        <f t="shared" ref="K5378:K5441" si="253">J5378*(1-H5378)</f>
        <v>168.08</v>
      </c>
      <c r="L5378">
        <f t="shared" ref="L5378:L5441" si="254">K5378-(J5378*0.6)</f>
        <v>42.020000000000024</v>
      </c>
    </row>
    <row r="5379" spans="1:12" x14ac:dyDescent="0.35">
      <c r="A5379" t="s">
        <v>6205</v>
      </c>
      <c r="B5379" s="1">
        <v>45555</v>
      </c>
      <c r="C5379" t="s">
        <v>29</v>
      </c>
      <c r="D5379" t="s">
        <v>18</v>
      </c>
      <c r="E5379" t="s">
        <v>43</v>
      </c>
      <c r="F5379">
        <v>1</v>
      </c>
      <c r="G5379">
        <v>1328.43</v>
      </c>
      <c r="H5379">
        <v>0.3</v>
      </c>
      <c r="I5379" t="s">
        <v>1300</v>
      </c>
      <c r="J5379">
        <f t="shared" si="252"/>
        <v>1327.43</v>
      </c>
      <c r="K5379">
        <f t="shared" si="253"/>
        <v>929.20100000000002</v>
      </c>
      <c r="L5379">
        <f t="shared" si="254"/>
        <v>132.74300000000005</v>
      </c>
    </row>
    <row r="5380" spans="1:12" x14ac:dyDescent="0.35">
      <c r="A5380" t="s">
        <v>6206</v>
      </c>
      <c r="B5380" s="1">
        <v>44714</v>
      </c>
      <c r="C5380" t="s">
        <v>64</v>
      </c>
      <c r="D5380" t="s">
        <v>11</v>
      </c>
      <c r="E5380" t="s">
        <v>43</v>
      </c>
      <c r="F5380">
        <v>3</v>
      </c>
      <c r="G5380">
        <v>189.14</v>
      </c>
      <c r="H5380">
        <v>0</v>
      </c>
      <c r="I5380" t="s">
        <v>1165</v>
      </c>
      <c r="J5380">
        <f t="shared" si="252"/>
        <v>186.14</v>
      </c>
      <c r="K5380">
        <f t="shared" si="253"/>
        <v>186.14</v>
      </c>
      <c r="L5380">
        <f t="shared" si="254"/>
        <v>74.456000000000003</v>
      </c>
    </row>
    <row r="5381" spans="1:12" x14ac:dyDescent="0.35">
      <c r="A5381" t="s">
        <v>6207</v>
      </c>
      <c r="B5381" s="1">
        <v>45468</v>
      </c>
      <c r="C5381" t="s">
        <v>29</v>
      </c>
      <c r="D5381" t="s">
        <v>18</v>
      </c>
      <c r="E5381" t="s">
        <v>12</v>
      </c>
      <c r="F5381">
        <v>10</v>
      </c>
      <c r="G5381">
        <v>1088.73</v>
      </c>
      <c r="H5381">
        <v>0.3</v>
      </c>
      <c r="I5381" t="s">
        <v>2336</v>
      </c>
      <c r="J5381">
        <f t="shared" si="252"/>
        <v>1078.73</v>
      </c>
      <c r="K5381">
        <f t="shared" si="253"/>
        <v>755.11099999999999</v>
      </c>
      <c r="L5381">
        <f t="shared" si="254"/>
        <v>107.87300000000005</v>
      </c>
    </row>
    <row r="5382" spans="1:12" x14ac:dyDescent="0.35">
      <c r="A5382" t="s">
        <v>6208</v>
      </c>
      <c r="B5382" s="1">
        <v>45134</v>
      </c>
      <c r="C5382" t="s">
        <v>141</v>
      </c>
      <c r="D5382" t="s">
        <v>33</v>
      </c>
      <c r="E5382" t="s">
        <v>12</v>
      </c>
      <c r="F5382">
        <v>4</v>
      </c>
      <c r="G5382">
        <v>98.19</v>
      </c>
      <c r="H5382">
        <v>0.15</v>
      </c>
      <c r="I5382" t="s">
        <v>1889</v>
      </c>
      <c r="J5382">
        <f t="shared" si="252"/>
        <v>94.19</v>
      </c>
      <c r="K5382">
        <f t="shared" si="253"/>
        <v>80.061499999999995</v>
      </c>
      <c r="L5382">
        <f t="shared" si="254"/>
        <v>23.547499999999999</v>
      </c>
    </row>
    <row r="5383" spans="1:12" x14ac:dyDescent="0.35">
      <c r="A5383" t="s">
        <v>6209</v>
      </c>
      <c r="B5383" s="1">
        <v>44964</v>
      </c>
      <c r="C5383" t="s">
        <v>61</v>
      </c>
      <c r="D5383" t="s">
        <v>33</v>
      </c>
      <c r="E5383" t="s">
        <v>12</v>
      </c>
      <c r="F5383">
        <v>4</v>
      </c>
      <c r="G5383">
        <v>108.77</v>
      </c>
      <c r="H5383">
        <v>0.15</v>
      </c>
      <c r="I5383" t="s">
        <v>5484</v>
      </c>
      <c r="J5383">
        <f t="shared" si="252"/>
        <v>104.77</v>
      </c>
      <c r="K5383">
        <f t="shared" si="253"/>
        <v>89.05449999999999</v>
      </c>
      <c r="L5383">
        <f t="shared" si="254"/>
        <v>26.192499999999995</v>
      </c>
    </row>
    <row r="5384" spans="1:12" x14ac:dyDescent="0.35">
      <c r="A5384" t="s">
        <v>6210</v>
      </c>
      <c r="B5384" s="1">
        <v>45840</v>
      </c>
      <c r="C5384" t="s">
        <v>22</v>
      </c>
      <c r="D5384" t="s">
        <v>11</v>
      </c>
      <c r="E5384" t="s">
        <v>43</v>
      </c>
      <c r="F5384">
        <v>4</v>
      </c>
      <c r="G5384">
        <v>621.83000000000004</v>
      </c>
      <c r="H5384">
        <v>0.2</v>
      </c>
      <c r="I5384" t="s">
        <v>1270</v>
      </c>
      <c r="J5384">
        <f t="shared" si="252"/>
        <v>617.83000000000004</v>
      </c>
      <c r="K5384">
        <f t="shared" si="253"/>
        <v>494.26400000000007</v>
      </c>
      <c r="L5384">
        <f t="shared" si="254"/>
        <v>123.56600000000003</v>
      </c>
    </row>
    <row r="5385" spans="1:12" x14ac:dyDescent="0.35">
      <c r="A5385" t="s">
        <v>6211</v>
      </c>
      <c r="B5385" s="1">
        <v>45711</v>
      </c>
      <c r="C5385" t="s">
        <v>32</v>
      </c>
      <c r="D5385" t="s">
        <v>33</v>
      </c>
      <c r="E5385" t="s">
        <v>43</v>
      </c>
      <c r="F5385">
        <v>1</v>
      </c>
      <c r="G5385">
        <v>78.77</v>
      </c>
      <c r="H5385">
        <v>0</v>
      </c>
      <c r="I5385" t="s">
        <v>1255</v>
      </c>
      <c r="J5385">
        <f t="shared" si="252"/>
        <v>77.77</v>
      </c>
      <c r="K5385">
        <f t="shared" si="253"/>
        <v>77.77</v>
      </c>
      <c r="L5385">
        <f t="shared" si="254"/>
        <v>31.107999999999997</v>
      </c>
    </row>
    <row r="5386" spans="1:12" x14ac:dyDescent="0.35">
      <c r="A5386" t="s">
        <v>6212</v>
      </c>
      <c r="B5386" s="1">
        <v>45022</v>
      </c>
      <c r="C5386" t="s">
        <v>10</v>
      </c>
      <c r="D5386" t="s">
        <v>11</v>
      </c>
      <c r="E5386" t="s">
        <v>19</v>
      </c>
      <c r="F5386">
        <v>1</v>
      </c>
      <c r="G5386">
        <v>411.54</v>
      </c>
      <c r="H5386">
        <v>0.2</v>
      </c>
      <c r="I5386" t="s">
        <v>1572</v>
      </c>
      <c r="J5386">
        <f t="shared" si="252"/>
        <v>410.54</v>
      </c>
      <c r="K5386">
        <f t="shared" si="253"/>
        <v>328.43200000000002</v>
      </c>
      <c r="L5386">
        <f t="shared" si="254"/>
        <v>82.108000000000004</v>
      </c>
    </row>
    <row r="5387" spans="1:12" x14ac:dyDescent="0.35">
      <c r="A5387" t="s">
        <v>6213</v>
      </c>
      <c r="B5387" s="1">
        <v>45454</v>
      </c>
      <c r="C5387" t="s">
        <v>17</v>
      </c>
      <c r="D5387" t="s">
        <v>18</v>
      </c>
      <c r="E5387" t="s">
        <v>43</v>
      </c>
      <c r="F5387">
        <v>7</v>
      </c>
      <c r="G5387">
        <v>1053.78</v>
      </c>
      <c r="H5387">
        <v>0.1</v>
      </c>
      <c r="I5387" t="s">
        <v>516</v>
      </c>
      <c r="J5387">
        <f t="shared" si="252"/>
        <v>1046.78</v>
      </c>
      <c r="K5387">
        <f t="shared" si="253"/>
        <v>942.10199999999998</v>
      </c>
      <c r="L5387">
        <f t="shared" si="254"/>
        <v>314.03399999999999</v>
      </c>
    </row>
    <row r="5388" spans="1:12" x14ac:dyDescent="0.35">
      <c r="A5388" t="s">
        <v>6214</v>
      </c>
      <c r="B5388" s="1">
        <v>45831</v>
      </c>
      <c r="C5388" t="s">
        <v>64</v>
      </c>
      <c r="D5388" t="s">
        <v>11</v>
      </c>
      <c r="E5388" t="s">
        <v>12</v>
      </c>
      <c r="F5388">
        <v>6</v>
      </c>
      <c r="G5388">
        <v>765.6</v>
      </c>
      <c r="H5388">
        <v>0.15</v>
      </c>
      <c r="I5388" t="s">
        <v>1738</v>
      </c>
      <c r="J5388">
        <f t="shared" si="252"/>
        <v>759.6</v>
      </c>
      <c r="K5388">
        <f t="shared" si="253"/>
        <v>645.66</v>
      </c>
      <c r="L5388">
        <f t="shared" si="254"/>
        <v>189.89999999999998</v>
      </c>
    </row>
    <row r="5389" spans="1:12" x14ac:dyDescent="0.35">
      <c r="A5389" t="s">
        <v>6215</v>
      </c>
      <c r="B5389" s="1">
        <v>45868</v>
      </c>
      <c r="C5389" t="s">
        <v>141</v>
      </c>
      <c r="D5389" t="s">
        <v>33</v>
      </c>
      <c r="E5389" t="s">
        <v>12</v>
      </c>
      <c r="F5389">
        <v>8</v>
      </c>
      <c r="G5389">
        <v>127.44</v>
      </c>
      <c r="H5389">
        <v>0.3</v>
      </c>
      <c r="I5389" t="s">
        <v>996</v>
      </c>
      <c r="J5389">
        <f t="shared" si="252"/>
        <v>119.44</v>
      </c>
      <c r="K5389">
        <f t="shared" si="253"/>
        <v>83.60799999999999</v>
      </c>
      <c r="L5389">
        <f t="shared" si="254"/>
        <v>11.943999999999988</v>
      </c>
    </row>
    <row r="5390" spans="1:12" x14ac:dyDescent="0.35">
      <c r="A5390" t="s">
        <v>6216</v>
      </c>
      <c r="B5390" s="1">
        <v>44828</v>
      </c>
      <c r="C5390" t="s">
        <v>17</v>
      </c>
      <c r="D5390" t="s">
        <v>18</v>
      </c>
      <c r="E5390" t="s">
        <v>43</v>
      </c>
      <c r="F5390">
        <v>2</v>
      </c>
      <c r="G5390">
        <v>1214.3699999999999</v>
      </c>
      <c r="H5390">
        <v>0.3</v>
      </c>
      <c r="I5390" t="s">
        <v>473</v>
      </c>
      <c r="J5390">
        <f t="shared" si="252"/>
        <v>1212.3699999999999</v>
      </c>
      <c r="K5390">
        <f t="shared" si="253"/>
        <v>848.65899999999988</v>
      </c>
      <c r="L5390">
        <f t="shared" si="254"/>
        <v>121.23699999999997</v>
      </c>
    </row>
    <row r="5391" spans="1:12" x14ac:dyDescent="0.35">
      <c r="A5391" t="s">
        <v>6217</v>
      </c>
      <c r="B5391" s="1">
        <v>45315</v>
      </c>
      <c r="C5391" t="s">
        <v>40</v>
      </c>
      <c r="D5391" t="s">
        <v>33</v>
      </c>
      <c r="E5391" t="s">
        <v>12</v>
      </c>
      <c r="F5391">
        <v>5</v>
      </c>
      <c r="G5391">
        <v>146.88</v>
      </c>
      <c r="H5391">
        <v>0</v>
      </c>
      <c r="I5391" t="s">
        <v>1591</v>
      </c>
      <c r="J5391">
        <f t="shared" si="252"/>
        <v>141.88</v>
      </c>
      <c r="K5391">
        <f t="shared" si="253"/>
        <v>141.88</v>
      </c>
      <c r="L5391">
        <f t="shared" si="254"/>
        <v>56.751999999999995</v>
      </c>
    </row>
    <row r="5392" spans="1:12" x14ac:dyDescent="0.35">
      <c r="A5392" t="s">
        <v>6218</v>
      </c>
      <c r="B5392" s="1">
        <v>45423</v>
      </c>
      <c r="C5392" t="s">
        <v>29</v>
      </c>
      <c r="D5392" t="s">
        <v>18</v>
      </c>
      <c r="E5392" t="s">
        <v>43</v>
      </c>
      <c r="F5392">
        <v>1</v>
      </c>
      <c r="G5392">
        <v>1134.56</v>
      </c>
      <c r="H5392">
        <v>0.2</v>
      </c>
      <c r="I5392" t="s">
        <v>3856</v>
      </c>
      <c r="J5392">
        <f t="shared" si="252"/>
        <v>1133.56</v>
      </c>
      <c r="K5392">
        <f t="shared" si="253"/>
        <v>906.84799999999996</v>
      </c>
      <c r="L5392">
        <f t="shared" si="254"/>
        <v>226.71199999999999</v>
      </c>
    </row>
    <row r="5393" spans="1:12" x14ac:dyDescent="0.35">
      <c r="A5393" t="s">
        <v>6219</v>
      </c>
      <c r="B5393" s="1">
        <v>44634</v>
      </c>
      <c r="C5393" t="s">
        <v>10</v>
      </c>
      <c r="D5393" t="s">
        <v>11</v>
      </c>
      <c r="E5393" t="s">
        <v>23</v>
      </c>
      <c r="F5393">
        <v>5</v>
      </c>
      <c r="G5393">
        <v>177.89</v>
      </c>
      <c r="H5393">
        <v>0.1</v>
      </c>
      <c r="I5393" t="s">
        <v>59</v>
      </c>
      <c r="J5393">
        <f t="shared" si="252"/>
        <v>172.89</v>
      </c>
      <c r="K5393">
        <f t="shared" si="253"/>
        <v>155.601</v>
      </c>
      <c r="L5393">
        <f t="shared" si="254"/>
        <v>51.867000000000004</v>
      </c>
    </row>
    <row r="5394" spans="1:12" x14ac:dyDescent="0.35">
      <c r="A5394" t="s">
        <v>6220</v>
      </c>
      <c r="B5394" s="1">
        <v>44968</v>
      </c>
      <c r="C5394" t="s">
        <v>53</v>
      </c>
      <c r="D5394" t="s">
        <v>18</v>
      </c>
      <c r="E5394" t="s">
        <v>19</v>
      </c>
      <c r="F5394">
        <v>7</v>
      </c>
      <c r="G5394">
        <v>548.23</v>
      </c>
      <c r="H5394">
        <v>0.3</v>
      </c>
      <c r="I5394" t="s">
        <v>662</v>
      </c>
      <c r="J5394">
        <f t="shared" si="252"/>
        <v>541.23</v>
      </c>
      <c r="K5394">
        <f t="shared" si="253"/>
        <v>378.86099999999999</v>
      </c>
      <c r="L5394">
        <f t="shared" si="254"/>
        <v>54.12299999999999</v>
      </c>
    </row>
    <row r="5395" spans="1:12" x14ac:dyDescent="0.35">
      <c r="A5395" t="s">
        <v>6221</v>
      </c>
      <c r="B5395" s="1">
        <v>45397</v>
      </c>
      <c r="C5395" t="s">
        <v>29</v>
      </c>
      <c r="D5395" t="s">
        <v>18</v>
      </c>
      <c r="E5395" t="s">
        <v>43</v>
      </c>
      <c r="F5395">
        <v>4</v>
      </c>
      <c r="G5395">
        <v>517.72</v>
      </c>
      <c r="H5395">
        <v>0</v>
      </c>
      <c r="I5395" t="s">
        <v>359</v>
      </c>
      <c r="J5395">
        <f t="shared" si="252"/>
        <v>513.72</v>
      </c>
      <c r="K5395">
        <f t="shared" si="253"/>
        <v>513.72</v>
      </c>
      <c r="L5395">
        <f t="shared" si="254"/>
        <v>205.488</v>
      </c>
    </row>
    <row r="5396" spans="1:12" x14ac:dyDescent="0.35">
      <c r="A5396" t="s">
        <v>6222</v>
      </c>
      <c r="B5396" s="1">
        <v>44707</v>
      </c>
      <c r="C5396" t="s">
        <v>141</v>
      </c>
      <c r="D5396" t="s">
        <v>33</v>
      </c>
      <c r="E5396" t="s">
        <v>43</v>
      </c>
      <c r="F5396">
        <v>4</v>
      </c>
      <c r="G5396">
        <v>120.26</v>
      </c>
      <c r="H5396">
        <v>0</v>
      </c>
      <c r="I5396" t="s">
        <v>910</v>
      </c>
      <c r="J5396">
        <f t="shared" si="252"/>
        <v>116.26</v>
      </c>
      <c r="K5396">
        <f t="shared" si="253"/>
        <v>116.26</v>
      </c>
      <c r="L5396">
        <f t="shared" si="254"/>
        <v>46.504000000000005</v>
      </c>
    </row>
    <row r="5397" spans="1:12" x14ac:dyDescent="0.35">
      <c r="A5397" t="s">
        <v>6223</v>
      </c>
      <c r="B5397" s="1">
        <v>45946</v>
      </c>
      <c r="C5397" t="s">
        <v>61</v>
      </c>
      <c r="D5397" t="s">
        <v>33</v>
      </c>
      <c r="E5397" t="s">
        <v>12</v>
      </c>
      <c r="F5397">
        <v>1</v>
      </c>
      <c r="G5397">
        <v>94.77</v>
      </c>
      <c r="H5397">
        <v>0.3</v>
      </c>
      <c r="I5397" t="s">
        <v>2066</v>
      </c>
      <c r="J5397">
        <f t="shared" si="252"/>
        <v>93.77</v>
      </c>
      <c r="K5397">
        <f t="shared" si="253"/>
        <v>65.638999999999996</v>
      </c>
      <c r="L5397">
        <f t="shared" si="254"/>
        <v>9.3770000000000024</v>
      </c>
    </row>
    <row r="5398" spans="1:12" x14ac:dyDescent="0.35">
      <c r="A5398" t="s">
        <v>6224</v>
      </c>
      <c r="B5398" s="1">
        <v>44721</v>
      </c>
      <c r="C5398" t="s">
        <v>53</v>
      </c>
      <c r="D5398" t="s">
        <v>18</v>
      </c>
      <c r="E5398" t="s">
        <v>12</v>
      </c>
      <c r="F5398">
        <v>6</v>
      </c>
      <c r="G5398">
        <v>328.81</v>
      </c>
      <c r="H5398">
        <v>0.15</v>
      </c>
      <c r="I5398" t="s">
        <v>553</v>
      </c>
      <c r="J5398">
        <f t="shared" si="252"/>
        <v>322.81</v>
      </c>
      <c r="K5398">
        <f t="shared" si="253"/>
        <v>274.38850000000002</v>
      </c>
      <c r="L5398">
        <f t="shared" si="254"/>
        <v>80.702500000000015</v>
      </c>
    </row>
    <row r="5399" spans="1:12" x14ac:dyDescent="0.35">
      <c r="A5399" t="s">
        <v>6225</v>
      </c>
      <c r="B5399" s="1">
        <v>45459</v>
      </c>
      <c r="C5399" t="s">
        <v>26</v>
      </c>
      <c r="D5399" t="s">
        <v>18</v>
      </c>
      <c r="E5399" t="s">
        <v>19</v>
      </c>
      <c r="F5399">
        <v>7</v>
      </c>
      <c r="G5399">
        <v>713.64</v>
      </c>
      <c r="H5399">
        <v>0.3</v>
      </c>
      <c r="I5399" t="s">
        <v>367</v>
      </c>
      <c r="J5399">
        <f t="shared" si="252"/>
        <v>706.64</v>
      </c>
      <c r="K5399">
        <f t="shared" si="253"/>
        <v>494.64799999999997</v>
      </c>
      <c r="L5399">
        <f t="shared" si="254"/>
        <v>70.663999999999987</v>
      </c>
    </row>
    <row r="5400" spans="1:12" x14ac:dyDescent="0.35">
      <c r="A5400" t="s">
        <v>6226</v>
      </c>
      <c r="B5400" s="1">
        <v>45139</v>
      </c>
      <c r="C5400" t="s">
        <v>50</v>
      </c>
      <c r="D5400" t="s">
        <v>11</v>
      </c>
      <c r="E5400" t="s">
        <v>12</v>
      </c>
      <c r="F5400">
        <v>1</v>
      </c>
      <c r="G5400">
        <v>400.01</v>
      </c>
      <c r="H5400">
        <v>0.3</v>
      </c>
      <c r="I5400" t="s">
        <v>916</v>
      </c>
      <c r="J5400">
        <f t="shared" si="252"/>
        <v>399.01</v>
      </c>
      <c r="K5400">
        <f t="shared" si="253"/>
        <v>279.30699999999996</v>
      </c>
      <c r="L5400">
        <f t="shared" si="254"/>
        <v>39.900999999999982</v>
      </c>
    </row>
    <row r="5401" spans="1:12" x14ac:dyDescent="0.35">
      <c r="A5401" t="s">
        <v>6227</v>
      </c>
      <c r="B5401" s="1">
        <v>45635</v>
      </c>
      <c r="C5401" t="s">
        <v>22</v>
      </c>
      <c r="D5401" t="s">
        <v>11</v>
      </c>
      <c r="E5401" t="s">
        <v>19</v>
      </c>
      <c r="F5401">
        <v>1</v>
      </c>
      <c r="G5401">
        <v>131.85</v>
      </c>
      <c r="H5401">
        <v>0.1</v>
      </c>
      <c r="I5401" t="s">
        <v>309</v>
      </c>
      <c r="J5401">
        <f t="shared" si="252"/>
        <v>130.85</v>
      </c>
      <c r="K5401">
        <f t="shared" si="253"/>
        <v>117.765</v>
      </c>
      <c r="L5401">
        <f t="shared" si="254"/>
        <v>39.25500000000001</v>
      </c>
    </row>
    <row r="5402" spans="1:12" x14ac:dyDescent="0.35">
      <c r="A5402" t="s">
        <v>6228</v>
      </c>
      <c r="B5402" s="1">
        <v>45364</v>
      </c>
      <c r="C5402" t="s">
        <v>17</v>
      </c>
      <c r="D5402" t="s">
        <v>18</v>
      </c>
      <c r="E5402" t="s">
        <v>12</v>
      </c>
      <c r="F5402">
        <v>2</v>
      </c>
      <c r="G5402">
        <v>257.45999999999998</v>
      </c>
      <c r="H5402">
        <v>0.2</v>
      </c>
      <c r="I5402" t="s">
        <v>890</v>
      </c>
      <c r="J5402">
        <f t="shared" si="252"/>
        <v>255.45999999999998</v>
      </c>
      <c r="K5402">
        <f t="shared" si="253"/>
        <v>204.36799999999999</v>
      </c>
      <c r="L5402">
        <f t="shared" si="254"/>
        <v>51.092000000000013</v>
      </c>
    </row>
    <row r="5403" spans="1:12" x14ac:dyDescent="0.35">
      <c r="A5403" t="s">
        <v>6229</v>
      </c>
      <c r="B5403" s="1">
        <v>45762</v>
      </c>
      <c r="C5403" t="s">
        <v>29</v>
      </c>
      <c r="D5403" t="s">
        <v>18</v>
      </c>
      <c r="E5403" t="s">
        <v>19</v>
      </c>
      <c r="F5403">
        <v>5</v>
      </c>
      <c r="G5403">
        <v>458.65</v>
      </c>
      <c r="H5403">
        <v>0</v>
      </c>
      <c r="I5403" t="s">
        <v>74</v>
      </c>
      <c r="J5403">
        <f t="shared" si="252"/>
        <v>453.65</v>
      </c>
      <c r="K5403">
        <f t="shared" si="253"/>
        <v>453.65</v>
      </c>
      <c r="L5403">
        <f t="shared" si="254"/>
        <v>181.45999999999998</v>
      </c>
    </row>
    <row r="5404" spans="1:12" x14ac:dyDescent="0.35">
      <c r="A5404" t="s">
        <v>6230</v>
      </c>
      <c r="B5404" s="1">
        <v>44909</v>
      </c>
      <c r="C5404" t="s">
        <v>53</v>
      </c>
      <c r="D5404" t="s">
        <v>18</v>
      </c>
      <c r="E5404" t="s">
        <v>19</v>
      </c>
      <c r="F5404">
        <v>5</v>
      </c>
      <c r="G5404">
        <v>1384.52</v>
      </c>
      <c r="H5404">
        <v>0</v>
      </c>
      <c r="I5404" t="s">
        <v>597</v>
      </c>
      <c r="J5404">
        <f t="shared" si="252"/>
        <v>1379.52</v>
      </c>
      <c r="K5404">
        <f t="shared" si="253"/>
        <v>1379.52</v>
      </c>
      <c r="L5404">
        <f t="shared" si="254"/>
        <v>551.80799999999999</v>
      </c>
    </row>
    <row r="5405" spans="1:12" x14ac:dyDescent="0.35">
      <c r="A5405" t="s">
        <v>6231</v>
      </c>
      <c r="B5405" s="1">
        <v>45792</v>
      </c>
      <c r="C5405" t="s">
        <v>22</v>
      </c>
      <c r="D5405" t="s">
        <v>11</v>
      </c>
      <c r="E5405" t="s">
        <v>23</v>
      </c>
      <c r="F5405">
        <v>5</v>
      </c>
      <c r="G5405">
        <v>92.45</v>
      </c>
      <c r="H5405">
        <v>0.1</v>
      </c>
      <c r="I5405" t="s">
        <v>193</v>
      </c>
      <c r="J5405">
        <f t="shared" si="252"/>
        <v>87.45</v>
      </c>
      <c r="K5405">
        <f t="shared" si="253"/>
        <v>78.704999999999998</v>
      </c>
      <c r="L5405">
        <f t="shared" si="254"/>
        <v>26.234999999999999</v>
      </c>
    </row>
    <row r="5406" spans="1:12" x14ac:dyDescent="0.35">
      <c r="A5406" t="s">
        <v>6232</v>
      </c>
      <c r="B5406" s="1">
        <v>44682</v>
      </c>
      <c r="C5406" t="s">
        <v>56</v>
      </c>
      <c r="D5406" t="s">
        <v>33</v>
      </c>
      <c r="E5406" t="s">
        <v>43</v>
      </c>
      <c r="F5406">
        <v>4</v>
      </c>
      <c r="G5406">
        <v>15.88</v>
      </c>
      <c r="H5406">
        <v>0.1</v>
      </c>
      <c r="I5406" t="s">
        <v>1664</v>
      </c>
      <c r="J5406">
        <f t="shared" si="252"/>
        <v>11.88</v>
      </c>
      <c r="K5406">
        <f t="shared" si="253"/>
        <v>10.692</v>
      </c>
      <c r="L5406">
        <f t="shared" si="254"/>
        <v>3.5640000000000001</v>
      </c>
    </row>
    <row r="5407" spans="1:12" x14ac:dyDescent="0.35">
      <c r="A5407" t="s">
        <v>6233</v>
      </c>
      <c r="B5407" s="1">
        <v>44742</v>
      </c>
      <c r="C5407" t="s">
        <v>61</v>
      </c>
      <c r="D5407" t="s">
        <v>33</v>
      </c>
      <c r="E5407" t="s">
        <v>23</v>
      </c>
      <c r="F5407">
        <v>9</v>
      </c>
      <c r="G5407">
        <v>50.89</v>
      </c>
      <c r="H5407">
        <v>0.15</v>
      </c>
      <c r="I5407" t="s">
        <v>1420</v>
      </c>
      <c r="J5407">
        <f t="shared" si="252"/>
        <v>41.89</v>
      </c>
      <c r="K5407">
        <f t="shared" si="253"/>
        <v>35.606499999999997</v>
      </c>
      <c r="L5407">
        <f t="shared" si="254"/>
        <v>10.472499999999997</v>
      </c>
    </row>
    <row r="5408" spans="1:12" x14ac:dyDescent="0.35">
      <c r="A5408" t="s">
        <v>6234</v>
      </c>
      <c r="B5408" s="1">
        <v>45443</v>
      </c>
      <c r="C5408" t="s">
        <v>32</v>
      </c>
      <c r="D5408" t="s">
        <v>33</v>
      </c>
      <c r="E5408" t="s">
        <v>19</v>
      </c>
      <c r="F5408">
        <v>5</v>
      </c>
      <c r="G5408">
        <v>21.82</v>
      </c>
      <c r="H5408">
        <v>0.2</v>
      </c>
      <c r="I5408" t="s">
        <v>2117</v>
      </c>
      <c r="J5408">
        <f t="shared" si="252"/>
        <v>16.82</v>
      </c>
      <c r="K5408">
        <f t="shared" si="253"/>
        <v>13.456000000000001</v>
      </c>
      <c r="L5408">
        <f t="shared" si="254"/>
        <v>3.3640000000000008</v>
      </c>
    </row>
    <row r="5409" spans="1:12" x14ac:dyDescent="0.35">
      <c r="A5409" t="s">
        <v>6235</v>
      </c>
      <c r="B5409" s="1">
        <v>45242</v>
      </c>
      <c r="C5409" t="s">
        <v>56</v>
      </c>
      <c r="D5409" t="s">
        <v>33</v>
      </c>
      <c r="E5409" t="s">
        <v>43</v>
      </c>
      <c r="F5409">
        <v>2</v>
      </c>
      <c r="G5409">
        <v>43.55</v>
      </c>
      <c r="H5409">
        <v>0</v>
      </c>
      <c r="I5409" t="s">
        <v>1064</v>
      </c>
      <c r="J5409">
        <f t="shared" si="252"/>
        <v>41.55</v>
      </c>
      <c r="K5409">
        <f t="shared" si="253"/>
        <v>41.55</v>
      </c>
      <c r="L5409">
        <f t="shared" si="254"/>
        <v>16.62</v>
      </c>
    </row>
    <row r="5410" spans="1:12" x14ac:dyDescent="0.35">
      <c r="A5410" t="s">
        <v>6236</v>
      </c>
      <c r="B5410" s="1">
        <v>45965</v>
      </c>
      <c r="C5410" t="s">
        <v>22</v>
      </c>
      <c r="D5410" t="s">
        <v>11</v>
      </c>
      <c r="E5410" t="s">
        <v>43</v>
      </c>
      <c r="F5410">
        <v>4</v>
      </c>
      <c r="G5410">
        <v>454.91</v>
      </c>
      <c r="H5410">
        <v>0</v>
      </c>
      <c r="I5410" t="s">
        <v>573</v>
      </c>
      <c r="J5410">
        <f t="shared" si="252"/>
        <v>450.91</v>
      </c>
      <c r="K5410">
        <f t="shared" si="253"/>
        <v>450.91</v>
      </c>
      <c r="L5410">
        <f t="shared" si="254"/>
        <v>180.36400000000003</v>
      </c>
    </row>
    <row r="5411" spans="1:12" x14ac:dyDescent="0.35">
      <c r="A5411" t="s">
        <v>6237</v>
      </c>
      <c r="B5411" s="1">
        <v>44802</v>
      </c>
      <c r="C5411" t="s">
        <v>50</v>
      </c>
      <c r="D5411" t="s">
        <v>11</v>
      </c>
      <c r="E5411" t="s">
        <v>12</v>
      </c>
      <c r="F5411">
        <v>8</v>
      </c>
      <c r="G5411">
        <v>684.55</v>
      </c>
      <c r="H5411">
        <v>0.1</v>
      </c>
      <c r="I5411" t="s">
        <v>445</v>
      </c>
      <c r="J5411">
        <f t="shared" si="252"/>
        <v>676.55</v>
      </c>
      <c r="K5411">
        <f t="shared" si="253"/>
        <v>608.89499999999998</v>
      </c>
      <c r="L5411">
        <f t="shared" si="254"/>
        <v>202.96500000000003</v>
      </c>
    </row>
    <row r="5412" spans="1:12" x14ac:dyDescent="0.35">
      <c r="A5412" t="s">
        <v>6238</v>
      </c>
      <c r="B5412" s="1">
        <v>44956</v>
      </c>
      <c r="C5412" t="s">
        <v>99</v>
      </c>
      <c r="D5412" t="s">
        <v>33</v>
      </c>
      <c r="E5412" t="s">
        <v>19</v>
      </c>
      <c r="F5412">
        <v>7</v>
      </c>
      <c r="G5412">
        <v>20.23</v>
      </c>
      <c r="H5412">
        <v>0.15</v>
      </c>
      <c r="I5412" t="s">
        <v>559</v>
      </c>
      <c r="J5412">
        <f t="shared" si="252"/>
        <v>13.23</v>
      </c>
      <c r="K5412">
        <f t="shared" si="253"/>
        <v>11.2455</v>
      </c>
      <c r="L5412">
        <f t="shared" si="254"/>
        <v>3.3075000000000001</v>
      </c>
    </row>
    <row r="5413" spans="1:12" x14ac:dyDescent="0.35">
      <c r="A5413" t="s">
        <v>6239</v>
      </c>
      <c r="B5413" s="1">
        <v>45083</v>
      </c>
      <c r="C5413" t="s">
        <v>26</v>
      </c>
      <c r="D5413" t="s">
        <v>18</v>
      </c>
      <c r="E5413" t="s">
        <v>12</v>
      </c>
      <c r="F5413">
        <v>6</v>
      </c>
      <c r="G5413">
        <v>586.87</v>
      </c>
      <c r="H5413">
        <v>0</v>
      </c>
      <c r="I5413" t="s">
        <v>1557</v>
      </c>
      <c r="J5413">
        <f t="shared" si="252"/>
        <v>580.87</v>
      </c>
      <c r="K5413">
        <f t="shared" si="253"/>
        <v>580.87</v>
      </c>
      <c r="L5413">
        <f t="shared" si="254"/>
        <v>232.34800000000001</v>
      </c>
    </row>
    <row r="5414" spans="1:12" x14ac:dyDescent="0.35">
      <c r="A5414" t="s">
        <v>6240</v>
      </c>
      <c r="B5414" s="1">
        <v>44971</v>
      </c>
      <c r="C5414" t="s">
        <v>99</v>
      </c>
      <c r="D5414" t="s">
        <v>33</v>
      </c>
      <c r="E5414" t="s">
        <v>12</v>
      </c>
      <c r="F5414">
        <v>3</v>
      </c>
      <c r="G5414">
        <v>6</v>
      </c>
      <c r="H5414">
        <v>0</v>
      </c>
      <c r="I5414" t="s">
        <v>284</v>
      </c>
      <c r="J5414">
        <f t="shared" si="252"/>
        <v>3</v>
      </c>
      <c r="K5414">
        <f t="shared" si="253"/>
        <v>3</v>
      </c>
      <c r="L5414">
        <f t="shared" si="254"/>
        <v>1.2000000000000002</v>
      </c>
    </row>
    <row r="5415" spans="1:12" x14ac:dyDescent="0.35">
      <c r="A5415" t="s">
        <v>6241</v>
      </c>
      <c r="B5415" s="1">
        <v>45889</v>
      </c>
      <c r="C5415" t="s">
        <v>32</v>
      </c>
      <c r="D5415" t="s">
        <v>33</v>
      </c>
      <c r="E5415" t="s">
        <v>12</v>
      </c>
      <c r="F5415">
        <v>5</v>
      </c>
      <c r="G5415">
        <v>139.33000000000001</v>
      </c>
      <c r="H5415">
        <v>0.2</v>
      </c>
      <c r="I5415" t="s">
        <v>944</v>
      </c>
      <c r="J5415">
        <f t="shared" si="252"/>
        <v>134.33000000000001</v>
      </c>
      <c r="K5415">
        <f t="shared" si="253"/>
        <v>107.46400000000001</v>
      </c>
      <c r="L5415">
        <f t="shared" si="254"/>
        <v>26.866000000000014</v>
      </c>
    </row>
    <row r="5416" spans="1:12" x14ac:dyDescent="0.35">
      <c r="A5416" t="s">
        <v>6242</v>
      </c>
      <c r="B5416" s="1">
        <v>44632</v>
      </c>
      <c r="C5416" t="s">
        <v>26</v>
      </c>
      <c r="D5416" t="s">
        <v>18</v>
      </c>
      <c r="E5416" t="s">
        <v>12</v>
      </c>
      <c r="F5416">
        <v>6</v>
      </c>
      <c r="G5416">
        <v>1172.05</v>
      </c>
      <c r="H5416">
        <v>0</v>
      </c>
      <c r="I5416" t="s">
        <v>143</v>
      </c>
      <c r="J5416">
        <f t="shared" si="252"/>
        <v>1166.05</v>
      </c>
      <c r="K5416">
        <f t="shared" si="253"/>
        <v>1166.05</v>
      </c>
      <c r="L5416">
        <f t="shared" si="254"/>
        <v>466.41999999999996</v>
      </c>
    </row>
    <row r="5417" spans="1:12" x14ac:dyDescent="0.35">
      <c r="A5417" t="s">
        <v>6243</v>
      </c>
      <c r="B5417" s="1">
        <v>44765</v>
      </c>
      <c r="C5417" t="s">
        <v>29</v>
      </c>
      <c r="D5417" t="s">
        <v>18</v>
      </c>
      <c r="E5417" t="s">
        <v>12</v>
      </c>
      <c r="F5417">
        <v>2</v>
      </c>
      <c r="G5417">
        <v>1266.4100000000001</v>
      </c>
      <c r="H5417">
        <v>0.2</v>
      </c>
      <c r="I5417" t="s">
        <v>79</v>
      </c>
      <c r="J5417">
        <f t="shared" si="252"/>
        <v>1264.4100000000001</v>
      </c>
      <c r="K5417">
        <f t="shared" si="253"/>
        <v>1011.5280000000001</v>
      </c>
      <c r="L5417">
        <f t="shared" si="254"/>
        <v>252.88200000000006</v>
      </c>
    </row>
    <row r="5418" spans="1:12" x14ac:dyDescent="0.35">
      <c r="A5418" t="s">
        <v>6244</v>
      </c>
      <c r="B5418" s="1">
        <v>44682</v>
      </c>
      <c r="C5418" t="s">
        <v>22</v>
      </c>
      <c r="D5418" t="s">
        <v>11</v>
      </c>
      <c r="E5418" t="s">
        <v>12</v>
      </c>
      <c r="F5418">
        <v>10</v>
      </c>
      <c r="G5418">
        <v>388.75</v>
      </c>
      <c r="H5418">
        <v>0.3</v>
      </c>
      <c r="I5418" t="s">
        <v>1168</v>
      </c>
      <c r="J5418">
        <f t="shared" si="252"/>
        <v>378.75</v>
      </c>
      <c r="K5418">
        <f t="shared" si="253"/>
        <v>265.125</v>
      </c>
      <c r="L5418">
        <f t="shared" si="254"/>
        <v>37.875</v>
      </c>
    </row>
    <row r="5419" spans="1:12" x14ac:dyDescent="0.35">
      <c r="A5419" t="s">
        <v>6245</v>
      </c>
      <c r="B5419" s="1">
        <v>45997</v>
      </c>
      <c r="C5419" t="s">
        <v>53</v>
      </c>
      <c r="D5419" t="s">
        <v>18</v>
      </c>
      <c r="E5419" t="s">
        <v>23</v>
      </c>
      <c r="F5419">
        <v>5</v>
      </c>
      <c r="G5419">
        <v>1126.17</v>
      </c>
      <c r="H5419">
        <v>0.1</v>
      </c>
      <c r="I5419" t="s">
        <v>577</v>
      </c>
      <c r="J5419">
        <f t="shared" si="252"/>
        <v>1121.17</v>
      </c>
      <c r="K5419">
        <f t="shared" si="253"/>
        <v>1009.0530000000001</v>
      </c>
      <c r="L5419">
        <f t="shared" si="254"/>
        <v>336.35100000000011</v>
      </c>
    </row>
    <row r="5420" spans="1:12" x14ac:dyDescent="0.35">
      <c r="A5420" t="s">
        <v>6246</v>
      </c>
      <c r="B5420" s="1">
        <v>44869</v>
      </c>
      <c r="C5420" t="s">
        <v>156</v>
      </c>
      <c r="D5420" t="s">
        <v>33</v>
      </c>
      <c r="E5420" t="s">
        <v>12</v>
      </c>
      <c r="F5420">
        <v>5</v>
      </c>
      <c r="G5420">
        <v>107.62</v>
      </c>
      <c r="H5420">
        <v>0</v>
      </c>
      <c r="I5420" t="s">
        <v>106</v>
      </c>
      <c r="J5420">
        <f t="shared" si="252"/>
        <v>102.62</v>
      </c>
      <c r="K5420">
        <f t="shared" si="253"/>
        <v>102.62</v>
      </c>
      <c r="L5420">
        <f t="shared" si="254"/>
        <v>41.048000000000002</v>
      </c>
    </row>
    <row r="5421" spans="1:12" x14ac:dyDescent="0.35">
      <c r="A5421" t="s">
        <v>6247</v>
      </c>
      <c r="B5421" s="1">
        <v>45095</v>
      </c>
      <c r="C5421" t="s">
        <v>53</v>
      </c>
      <c r="D5421" t="s">
        <v>18</v>
      </c>
      <c r="E5421" t="s">
        <v>23</v>
      </c>
      <c r="F5421">
        <v>4</v>
      </c>
      <c r="G5421">
        <v>845.56</v>
      </c>
      <c r="H5421">
        <v>0.3</v>
      </c>
      <c r="I5421" t="s">
        <v>682</v>
      </c>
      <c r="J5421">
        <f t="shared" si="252"/>
        <v>841.56</v>
      </c>
      <c r="K5421">
        <f t="shared" si="253"/>
        <v>589.09199999999987</v>
      </c>
      <c r="L5421">
        <f t="shared" si="254"/>
        <v>84.155999999999949</v>
      </c>
    </row>
    <row r="5422" spans="1:12" x14ac:dyDescent="0.35">
      <c r="A5422" t="s">
        <v>6248</v>
      </c>
      <c r="B5422" s="1">
        <v>45457</v>
      </c>
      <c r="C5422" t="s">
        <v>61</v>
      </c>
      <c r="D5422" t="s">
        <v>33</v>
      </c>
      <c r="E5422" t="s">
        <v>19</v>
      </c>
      <c r="F5422">
        <v>2</v>
      </c>
      <c r="G5422">
        <v>10.44</v>
      </c>
      <c r="H5422">
        <v>0</v>
      </c>
      <c r="I5422" t="s">
        <v>59</v>
      </c>
      <c r="J5422">
        <f t="shared" si="252"/>
        <v>8.44</v>
      </c>
      <c r="K5422">
        <f t="shared" si="253"/>
        <v>8.44</v>
      </c>
      <c r="L5422">
        <f t="shared" si="254"/>
        <v>3.3760000000000003</v>
      </c>
    </row>
    <row r="5423" spans="1:12" x14ac:dyDescent="0.35">
      <c r="A5423" t="s">
        <v>6249</v>
      </c>
      <c r="B5423" s="1">
        <v>45873</v>
      </c>
      <c r="C5423" t="s">
        <v>53</v>
      </c>
      <c r="D5423" t="s">
        <v>18</v>
      </c>
      <c r="E5423" t="s">
        <v>23</v>
      </c>
      <c r="F5423">
        <v>3</v>
      </c>
      <c r="G5423">
        <v>1246.8699999999999</v>
      </c>
      <c r="H5423">
        <v>0</v>
      </c>
      <c r="I5423" t="s">
        <v>157</v>
      </c>
      <c r="J5423">
        <f t="shared" si="252"/>
        <v>1243.8699999999999</v>
      </c>
      <c r="K5423">
        <f t="shared" si="253"/>
        <v>1243.8699999999999</v>
      </c>
      <c r="L5423">
        <f t="shared" si="254"/>
        <v>497.548</v>
      </c>
    </row>
    <row r="5424" spans="1:12" x14ac:dyDescent="0.35">
      <c r="A5424" t="s">
        <v>6250</v>
      </c>
      <c r="B5424" s="1">
        <v>45526</v>
      </c>
      <c r="C5424" t="s">
        <v>61</v>
      </c>
      <c r="D5424" t="s">
        <v>33</v>
      </c>
      <c r="E5424" t="s">
        <v>12</v>
      </c>
      <c r="F5424">
        <v>7</v>
      </c>
      <c r="G5424">
        <v>71.05</v>
      </c>
      <c r="H5424">
        <v>0.2</v>
      </c>
      <c r="I5424" t="s">
        <v>2254</v>
      </c>
      <c r="J5424">
        <f t="shared" si="252"/>
        <v>64.05</v>
      </c>
      <c r="K5424">
        <f t="shared" si="253"/>
        <v>51.24</v>
      </c>
      <c r="L5424">
        <f t="shared" si="254"/>
        <v>12.810000000000002</v>
      </c>
    </row>
    <row r="5425" spans="1:12" x14ac:dyDescent="0.35">
      <c r="A5425" t="s">
        <v>6251</v>
      </c>
      <c r="B5425" s="1">
        <v>44568</v>
      </c>
      <c r="C5425" t="s">
        <v>53</v>
      </c>
      <c r="D5425" t="s">
        <v>18</v>
      </c>
      <c r="E5425" t="s">
        <v>43</v>
      </c>
      <c r="F5425">
        <v>1</v>
      </c>
      <c r="G5425">
        <v>804.64</v>
      </c>
      <c r="H5425">
        <v>0</v>
      </c>
      <c r="I5425" t="s">
        <v>1472</v>
      </c>
      <c r="J5425">
        <f t="shared" si="252"/>
        <v>803.64</v>
      </c>
      <c r="K5425">
        <f t="shared" si="253"/>
        <v>803.64</v>
      </c>
      <c r="L5425">
        <f t="shared" si="254"/>
        <v>321.45600000000002</v>
      </c>
    </row>
    <row r="5426" spans="1:12" x14ac:dyDescent="0.35">
      <c r="A5426" t="s">
        <v>6252</v>
      </c>
      <c r="B5426" s="1">
        <v>45984</v>
      </c>
      <c r="C5426" t="s">
        <v>10</v>
      </c>
      <c r="D5426" t="s">
        <v>11</v>
      </c>
      <c r="E5426" t="s">
        <v>19</v>
      </c>
      <c r="F5426">
        <v>6</v>
      </c>
      <c r="G5426">
        <v>390.8</v>
      </c>
      <c r="H5426">
        <v>0</v>
      </c>
      <c r="I5426" t="s">
        <v>4856</v>
      </c>
      <c r="J5426">
        <f t="shared" si="252"/>
        <v>384.8</v>
      </c>
      <c r="K5426">
        <f t="shared" si="253"/>
        <v>384.8</v>
      </c>
      <c r="L5426">
        <f t="shared" si="254"/>
        <v>153.92000000000002</v>
      </c>
    </row>
    <row r="5427" spans="1:12" x14ac:dyDescent="0.35">
      <c r="A5427" t="s">
        <v>6253</v>
      </c>
      <c r="B5427" s="1">
        <v>45071</v>
      </c>
      <c r="C5427" t="s">
        <v>40</v>
      </c>
      <c r="D5427" t="s">
        <v>33</v>
      </c>
      <c r="E5427" t="s">
        <v>19</v>
      </c>
      <c r="F5427">
        <v>7</v>
      </c>
      <c r="G5427">
        <v>98.23</v>
      </c>
      <c r="H5427">
        <v>0</v>
      </c>
      <c r="I5427" t="s">
        <v>1689</v>
      </c>
      <c r="J5427">
        <f t="shared" si="252"/>
        <v>91.23</v>
      </c>
      <c r="K5427">
        <f t="shared" si="253"/>
        <v>91.23</v>
      </c>
      <c r="L5427">
        <f t="shared" si="254"/>
        <v>36.492000000000004</v>
      </c>
    </row>
    <row r="5428" spans="1:12" x14ac:dyDescent="0.35">
      <c r="A5428" t="s">
        <v>6254</v>
      </c>
      <c r="B5428" s="1">
        <v>44871</v>
      </c>
      <c r="C5428" t="s">
        <v>17</v>
      </c>
      <c r="D5428" t="s">
        <v>18</v>
      </c>
      <c r="E5428" t="s">
        <v>19</v>
      </c>
      <c r="F5428">
        <v>3</v>
      </c>
      <c r="G5428">
        <v>633.9</v>
      </c>
      <c r="H5428">
        <v>0.15</v>
      </c>
      <c r="I5428" t="s">
        <v>644</v>
      </c>
      <c r="J5428">
        <f t="shared" si="252"/>
        <v>630.9</v>
      </c>
      <c r="K5428">
        <f t="shared" si="253"/>
        <v>536.26499999999999</v>
      </c>
      <c r="L5428">
        <f t="shared" si="254"/>
        <v>157.72500000000002</v>
      </c>
    </row>
    <row r="5429" spans="1:12" x14ac:dyDescent="0.35">
      <c r="A5429" t="s">
        <v>6255</v>
      </c>
      <c r="B5429" s="1">
        <v>45428</v>
      </c>
      <c r="C5429" t="s">
        <v>22</v>
      </c>
      <c r="D5429" t="s">
        <v>11</v>
      </c>
      <c r="E5429" t="s">
        <v>19</v>
      </c>
      <c r="F5429">
        <v>9</v>
      </c>
      <c r="G5429">
        <v>253.15</v>
      </c>
      <c r="H5429">
        <v>0.3</v>
      </c>
      <c r="I5429" t="s">
        <v>57</v>
      </c>
      <c r="J5429">
        <f t="shared" si="252"/>
        <v>244.15</v>
      </c>
      <c r="K5429">
        <f t="shared" si="253"/>
        <v>170.905</v>
      </c>
      <c r="L5429">
        <f t="shared" si="254"/>
        <v>24.414999999999992</v>
      </c>
    </row>
    <row r="5430" spans="1:12" x14ac:dyDescent="0.35">
      <c r="A5430" t="s">
        <v>6256</v>
      </c>
      <c r="B5430" s="1">
        <v>45725</v>
      </c>
      <c r="C5430" t="s">
        <v>50</v>
      </c>
      <c r="D5430" t="s">
        <v>11</v>
      </c>
      <c r="E5430" t="s">
        <v>23</v>
      </c>
      <c r="F5430">
        <v>8</v>
      </c>
      <c r="G5430">
        <v>212.27</v>
      </c>
      <c r="H5430">
        <v>0.15</v>
      </c>
      <c r="I5430" t="s">
        <v>1910</v>
      </c>
      <c r="J5430">
        <f t="shared" si="252"/>
        <v>204.27</v>
      </c>
      <c r="K5430">
        <f t="shared" si="253"/>
        <v>173.62950000000001</v>
      </c>
      <c r="L5430">
        <f t="shared" si="254"/>
        <v>51.06750000000001</v>
      </c>
    </row>
    <row r="5431" spans="1:12" x14ac:dyDescent="0.35">
      <c r="A5431" t="s">
        <v>6257</v>
      </c>
      <c r="B5431" s="1">
        <v>44985</v>
      </c>
      <c r="C5431" t="s">
        <v>64</v>
      </c>
      <c r="D5431" t="s">
        <v>11</v>
      </c>
      <c r="E5431" t="s">
        <v>19</v>
      </c>
      <c r="F5431">
        <v>7</v>
      </c>
      <c r="G5431">
        <v>343.28</v>
      </c>
      <c r="H5431">
        <v>0.15</v>
      </c>
      <c r="I5431" t="s">
        <v>2197</v>
      </c>
      <c r="J5431">
        <f t="shared" si="252"/>
        <v>336.28</v>
      </c>
      <c r="K5431">
        <f t="shared" si="253"/>
        <v>285.83799999999997</v>
      </c>
      <c r="L5431">
        <f t="shared" si="254"/>
        <v>84.07</v>
      </c>
    </row>
    <row r="5432" spans="1:12" x14ac:dyDescent="0.35">
      <c r="A5432" t="s">
        <v>6258</v>
      </c>
      <c r="B5432" s="1">
        <v>44579</v>
      </c>
      <c r="C5432" t="s">
        <v>17</v>
      </c>
      <c r="D5432" t="s">
        <v>18</v>
      </c>
      <c r="E5432" t="s">
        <v>43</v>
      </c>
      <c r="F5432">
        <v>1</v>
      </c>
      <c r="G5432">
        <v>836.58</v>
      </c>
      <c r="H5432">
        <v>0</v>
      </c>
      <c r="I5432" t="s">
        <v>262</v>
      </c>
      <c r="J5432">
        <f t="shared" si="252"/>
        <v>835.58</v>
      </c>
      <c r="K5432">
        <f t="shared" si="253"/>
        <v>835.58</v>
      </c>
      <c r="L5432">
        <f t="shared" si="254"/>
        <v>334.23200000000003</v>
      </c>
    </row>
    <row r="5433" spans="1:12" x14ac:dyDescent="0.35">
      <c r="A5433" t="s">
        <v>6259</v>
      </c>
      <c r="B5433" s="1">
        <v>44661</v>
      </c>
      <c r="C5433" t="s">
        <v>29</v>
      </c>
      <c r="D5433" t="s">
        <v>18</v>
      </c>
      <c r="E5433" t="s">
        <v>12</v>
      </c>
      <c r="F5433">
        <v>1</v>
      </c>
      <c r="G5433">
        <v>682.53</v>
      </c>
      <c r="H5433">
        <v>0.2</v>
      </c>
      <c r="I5433" t="s">
        <v>937</v>
      </c>
      <c r="J5433">
        <f t="shared" si="252"/>
        <v>681.53</v>
      </c>
      <c r="K5433">
        <f t="shared" si="253"/>
        <v>545.22400000000005</v>
      </c>
      <c r="L5433">
        <f t="shared" si="254"/>
        <v>136.3060000000001</v>
      </c>
    </row>
    <row r="5434" spans="1:12" x14ac:dyDescent="0.35">
      <c r="A5434" t="s">
        <v>6260</v>
      </c>
      <c r="B5434" s="1">
        <v>45978</v>
      </c>
      <c r="C5434" t="s">
        <v>29</v>
      </c>
      <c r="D5434" t="s">
        <v>18</v>
      </c>
      <c r="E5434" t="s">
        <v>43</v>
      </c>
      <c r="F5434">
        <v>6</v>
      </c>
      <c r="G5434">
        <v>1347.6</v>
      </c>
      <c r="H5434">
        <v>0.1</v>
      </c>
      <c r="I5434" t="s">
        <v>303</v>
      </c>
      <c r="J5434">
        <f t="shared" si="252"/>
        <v>1341.6</v>
      </c>
      <c r="K5434">
        <f t="shared" si="253"/>
        <v>1207.44</v>
      </c>
      <c r="L5434">
        <f t="shared" si="254"/>
        <v>402.48000000000013</v>
      </c>
    </row>
    <row r="5435" spans="1:12" x14ac:dyDescent="0.35">
      <c r="A5435" t="s">
        <v>6261</v>
      </c>
      <c r="B5435" s="1">
        <v>45737</v>
      </c>
      <c r="C5435" t="s">
        <v>17</v>
      </c>
      <c r="D5435" t="s">
        <v>18</v>
      </c>
      <c r="E5435" t="s">
        <v>19</v>
      </c>
      <c r="F5435">
        <v>3</v>
      </c>
      <c r="G5435">
        <v>465.75</v>
      </c>
      <c r="H5435">
        <v>0.15</v>
      </c>
      <c r="I5435" t="s">
        <v>402</v>
      </c>
      <c r="J5435">
        <f t="shared" si="252"/>
        <v>462.75</v>
      </c>
      <c r="K5435">
        <f t="shared" si="253"/>
        <v>393.33749999999998</v>
      </c>
      <c r="L5435">
        <f t="shared" si="254"/>
        <v>115.6875</v>
      </c>
    </row>
    <row r="5436" spans="1:12" x14ac:dyDescent="0.35">
      <c r="A5436" t="s">
        <v>6262</v>
      </c>
      <c r="B5436" s="1">
        <v>45323</v>
      </c>
      <c r="C5436" t="s">
        <v>10</v>
      </c>
      <c r="D5436" t="s">
        <v>11</v>
      </c>
      <c r="E5436" t="s">
        <v>19</v>
      </c>
      <c r="F5436">
        <v>8</v>
      </c>
      <c r="G5436">
        <v>349.2</v>
      </c>
      <c r="H5436">
        <v>0.2</v>
      </c>
      <c r="I5436" t="s">
        <v>513</v>
      </c>
      <c r="J5436">
        <f t="shared" si="252"/>
        <v>341.2</v>
      </c>
      <c r="K5436">
        <f t="shared" si="253"/>
        <v>272.95999999999998</v>
      </c>
      <c r="L5436">
        <f t="shared" si="254"/>
        <v>68.239999999999981</v>
      </c>
    </row>
    <row r="5437" spans="1:12" x14ac:dyDescent="0.35">
      <c r="A5437" t="s">
        <v>6263</v>
      </c>
      <c r="B5437" s="1">
        <v>45197</v>
      </c>
      <c r="C5437" t="s">
        <v>53</v>
      </c>
      <c r="D5437" t="s">
        <v>18</v>
      </c>
      <c r="E5437" t="s">
        <v>23</v>
      </c>
      <c r="F5437">
        <v>8</v>
      </c>
      <c r="G5437">
        <v>830.63</v>
      </c>
      <c r="H5437">
        <v>0.2</v>
      </c>
      <c r="I5437" t="s">
        <v>1034</v>
      </c>
      <c r="J5437">
        <f t="shared" si="252"/>
        <v>822.63</v>
      </c>
      <c r="K5437">
        <f t="shared" si="253"/>
        <v>658.10400000000004</v>
      </c>
      <c r="L5437">
        <f t="shared" si="254"/>
        <v>164.52600000000007</v>
      </c>
    </row>
    <row r="5438" spans="1:12" x14ac:dyDescent="0.35">
      <c r="A5438" t="s">
        <v>6264</v>
      </c>
      <c r="B5438" s="1">
        <v>44753</v>
      </c>
      <c r="C5438" t="s">
        <v>78</v>
      </c>
      <c r="D5438" t="s">
        <v>33</v>
      </c>
      <c r="E5438" t="s">
        <v>43</v>
      </c>
      <c r="F5438">
        <v>10</v>
      </c>
      <c r="G5438">
        <v>125.86</v>
      </c>
      <c r="H5438">
        <v>0.3</v>
      </c>
      <c r="I5438" t="s">
        <v>292</v>
      </c>
      <c r="J5438">
        <f t="shared" si="252"/>
        <v>115.86</v>
      </c>
      <c r="K5438">
        <f t="shared" si="253"/>
        <v>81.10199999999999</v>
      </c>
      <c r="L5438">
        <f t="shared" si="254"/>
        <v>11.585999999999999</v>
      </c>
    </row>
    <row r="5439" spans="1:12" x14ac:dyDescent="0.35">
      <c r="A5439" t="s">
        <v>6265</v>
      </c>
      <c r="B5439" s="1">
        <v>45541</v>
      </c>
      <c r="C5439" t="s">
        <v>78</v>
      </c>
      <c r="D5439" t="s">
        <v>33</v>
      </c>
      <c r="E5439" t="s">
        <v>43</v>
      </c>
      <c r="F5439">
        <v>6</v>
      </c>
      <c r="G5439">
        <v>8.3800000000000008</v>
      </c>
      <c r="H5439">
        <v>0.3</v>
      </c>
      <c r="I5439" t="s">
        <v>473</v>
      </c>
      <c r="J5439">
        <f t="shared" si="252"/>
        <v>2.3800000000000008</v>
      </c>
      <c r="K5439">
        <f t="shared" si="253"/>
        <v>1.6660000000000004</v>
      </c>
      <c r="L5439">
        <f t="shared" si="254"/>
        <v>0.23799999999999999</v>
      </c>
    </row>
    <row r="5440" spans="1:12" x14ac:dyDescent="0.35">
      <c r="A5440" t="s">
        <v>6266</v>
      </c>
      <c r="B5440" s="1">
        <v>44947</v>
      </c>
      <c r="C5440" t="s">
        <v>32</v>
      </c>
      <c r="D5440" t="s">
        <v>33</v>
      </c>
      <c r="E5440" t="s">
        <v>12</v>
      </c>
      <c r="F5440">
        <v>2</v>
      </c>
      <c r="G5440">
        <v>53.2</v>
      </c>
      <c r="H5440">
        <v>0.15</v>
      </c>
      <c r="I5440" t="s">
        <v>1362</v>
      </c>
      <c r="J5440">
        <f t="shared" si="252"/>
        <v>51.2</v>
      </c>
      <c r="K5440">
        <f t="shared" si="253"/>
        <v>43.52</v>
      </c>
      <c r="L5440">
        <f t="shared" si="254"/>
        <v>12.800000000000004</v>
      </c>
    </row>
    <row r="5441" spans="1:12" x14ac:dyDescent="0.35">
      <c r="A5441" t="s">
        <v>6267</v>
      </c>
      <c r="B5441" s="1">
        <v>45833</v>
      </c>
      <c r="C5441" t="s">
        <v>56</v>
      </c>
      <c r="D5441" t="s">
        <v>33</v>
      </c>
      <c r="E5441" t="s">
        <v>12</v>
      </c>
      <c r="F5441">
        <v>9</v>
      </c>
      <c r="G5441">
        <v>62.08</v>
      </c>
      <c r="H5441">
        <v>0</v>
      </c>
      <c r="I5441" t="s">
        <v>761</v>
      </c>
      <c r="J5441">
        <f t="shared" si="252"/>
        <v>53.08</v>
      </c>
      <c r="K5441">
        <f t="shared" si="253"/>
        <v>53.08</v>
      </c>
      <c r="L5441">
        <f t="shared" si="254"/>
        <v>21.231999999999999</v>
      </c>
    </row>
    <row r="5442" spans="1:12" x14ac:dyDescent="0.35">
      <c r="A5442" t="s">
        <v>6268</v>
      </c>
      <c r="B5442" s="1">
        <v>45431</v>
      </c>
      <c r="C5442" t="s">
        <v>156</v>
      </c>
      <c r="D5442" t="s">
        <v>33</v>
      </c>
      <c r="E5442" t="s">
        <v>23</v>
      </c>
      <c r="F5442">
        <v>8</v>
      </c>
      <c r="G5442">
        <v>128.30000000000001</v>
      </c>
      <c r="H5442">
        <v>0.15</v>
      </c>
      <c r="I5442" t="s">
        <v>2945</v>
      </c>
      <c r="J5442">
        <f t="shared" ref="J5442:J5505" si="255">G5442-F5442</f>
        <v>120.30000000000001</v>
      </c>
      <c r="K5442">
        <f t="shared" ref="K5442:K5505" si="256">J5442*(1-H5442)</f>
        <v>102.25500000000001</v>
      </c>
      <c r="L5442">
        <f t="shared" ref="L5442:L5505" si="257">K5442-(J5442*0.6)</f>
        <v>30.075000000000003</v>
      </c>
    </row>
    <row r="5443" spans="1:12" x14ac:dyDescent="0.35">
      <c r="A5443" t="s">
        <v>6269</v>
      </c>
      <c r="B5443" s="1">
        <v>44978</v>
      </c>
      <c r="C5443" t="s">
        <v>99</v>
      </c>
      <c r="D5443" t="s">
        <v>33</v>
      </c>
      <c r="E5443" t="s">
        <v>43</v>
      </c>
      <c r="F5443">
        <v>4</v>
      </c>
      <c r="G5443">
        <v>42.51</v>
      </c>
      <c r="H5443">
        <v>0.3</v>
      </c>
      <c r="I5443" t="s">
        <v>400</v>
      </c>
      <c r="J5443">
        <f t="shared" si="255"/>
        <v>38.51</v>
      </c>
      <c r="K5443">
        <f t="shared" si="256"/>
        <v>26.956999999999997</v>
      </c>
      <c r="L5443">
        <f t="shared" si="257"/>
        <v>3.8509999999999991</v>
      </c>
    </row>
    <row r="5444" spans="1:12" x14ac:dyDescent="0.35">
      <c r="A5444" t="s">
        <v>6270</v>
      </c>
      <c r="B5444" s="1">
        <v>45787</v>
      </c>
      <c r="C5444" t="s">
        <v>50</v>
      </c>
      <c r="D5444" t="s">
        <v>11</v>
      </c>
      <c r="E5444" t="s">
        <v>19</v>
      </c>
      <c r="F5444">
        <v>9</v>
      </c>
      <c r="G5444">
        <v>128.49</v>
      </c>
      <c r="H5444">
        <v>0</v>
      </c>
      <c r="I5444" t="s">
        <v>1359</v>
      </c>
      <c r="J5444">
        <f t="shared" si="255"/>
        <v>119.49000000000001</v>
      </c>
      <c r="K5444">
        <f t="shared" si="256"/>
        <v>119.49000000000001</v>
      </c>
      <c r="L5444">
        <f t="shared" si="257"/>
        <v>47.796000000000006</v>
      </c>
    </row>
    <row r="5445" spans="1:12" x14ac:dyDescent="0.35">
      <c r="A5445" t="s">
        <v>6271</v>
      </c>
      <c r="B5445" s="1">
        <v>44614</v>
      </c>
      <c r="C5445" t="s">
        <v>50</v>
      </c>
      <c r="D5445" t="s">
        <v>11</v>
      </c>
      <c r="E5445" t="s">
        <v>19</v>
      </c>
      <c r="F5445">
        <v>1</v>
      </c>
      <c r="G5445">
        <v>136.76</v>
      </c>
      <c r="H5445">
        <v>0</v>
      </c>
      <c r="I5445" t="s">
        <v>1324</v>
      </c>
      <c r="J5445">
        <f t="shared" si="255"/>
        <v>135.76</v>
      </c>
      <c r="K5445">
        <f t="shared" si="256"/>
        <v>135.76</v>
      </c>
      <c r="L5445">
        <f t="shared" si="257"/>
        <v>54.304000000000002</v>
      </c>
    </row>
    <row r="5446" spans="1:12" x14ac:dyDescent="0.35">
      <c r="A5446" t="s">
        <v>6272</v>
      </c>
      <c r="B5446" s="1">
        <v>44573</v>
      </c>
      <c r="C5446" t="s">
        <v>53</v>
      </c>
      <c r="D5446" t="s">
        <v>18</v>
      </c>
      <c r="E5446" t="s">
        <v>12</v>
      </c>
      <c r="F5446">
        <v>5</v>
      </c>
      <c r="G5446">
        <v>1369.28</v>
      </c>
      <c r="H5446">
        <v>0.15</v>
      </c>
      <c r="I5446" t="s">
        <v>93</v>
      </c>
      <c r="J5446">
        <f t="shared" si="255"/>
        <v>1364.28</v>
      </c>
      <c r="K5446">
        <f t="shared" si="256"/>
        <v>1159.6379999999999</v>
      </c>
      <c r="L5446">
        <f t="shared" si="257"/>
        <v>341.06999999999994</v>
      </c>
    </row>
    <row r="5447" spans="1:12" x14ac:dyDescent="0.35">
      <c r="A5447" t="s">
        <v>6273</v>
      </c>
      <c r="B5447" s="1">
        <v>45512</v>
      </c>
      <c r="C5447" t="s">
        <v>78</v>
      </c>
      <c r="D5447" t="s">
        <v>33</v>
      </c>
      <c r="E5447" t="s">
        <v>43</v>
      </c>
      <c r="F5447">
        <v>2</v>
      </c>
      <c r="G5447">
        <v>133.56</v>
      </c>
      <c r="H5447">
        <v>0.15</v>
      </c>
      <c r="I5447" t="s">
        <v>959</v>
      </c>
      <c r="J5447">
        <f t="shared" si="255"/>
        <v>131.56</v>
      </c>
      <c r="K5447">
        <f t="shared" si="256"/>
        <v>111.82599999999999</v>
      </c>
      <c r="L5447">
        <f t="shared" si="257"/>
        <v>32.89</v>
      </c>
    </row>
    <row r="5448" spans="1:12" x14ac:dyDescent="0.35">
      <c r="A5448" t="s">
        <v>6274</v>
      </c>
      <c r="B5448" s="1">
        <v>45373</v>
      </c>
      <c r="C5448" t="s">
        <v>156</v>
      </c>
      <c r="D5448" t="s">
        <v>33</v>
      </c>
      <c r="E5448" t="s">
        <v>43</v>
      </c>
      <c r="F5448">
        <v>10</v>
      </c>
      <c r="G5448">
        <v>11.96</v>
      </c>
      <c r="H5448">
        <v>0</v>
      </c>
      <c r="I5448" t="s">
        <v>1004</v>
      </c>
      <c r="J5448">
        <f t="shared" si="255"/>
        <v>1.9600000000000009</v>
      </c>
      <c r="K5448">
        <f t="shared" si="256"/>
        <v>1.9600000000000009</v>
      </c>
      <c r="L5448">
        <f t="shared" si="257"/>
        <v>0.78400000000000047</v>
      </c>
    </row>
    <row r="5449" spans="1:12" x14ac:dyDescent="0.35">
      <c r="A5449" t="s">
        <v>6275</v>
      </c>
      <c r="B5449" s="1">
        <v>45937</v>
      </c>
      <c r="C5449" t="s">
        <v>26</v>
      </c>
      <c r="D5449" t="s">
        <v>18</v>
      </c>
      <c r="E5449" t="s">
        <v>19</v>
      </c>
      <c r="F5449">
        <v>7</v>
      </c>
      <c r="G5449">
        <v>1442.05</v>
      </c>
      <c r="H5449">
        <v>0</v>
      </c>
      <c r="I5449" t="s">
        <v>955</v>
      </c>
      <c r="J5449">
        <f t="shared" si="255"/>
        <v>1435.05</v>
      </c>
      <c r="K5449">
        <f t="shared" si="256"/>
        <v>1435.05</v>
      </c>
      <c r="L5449">
        <f t="shared" si="257"/>
        <v>574.02</v>
      </c>
    </row>
    <row r="5450" spans="1:12" x14ac:dyDescent="0.35">
      <c r="A5450" t="s">
        <v>6276</v>
      </c>
      <c r="B5450" s="1">
        <v>45974</v>
      </c>
      <c r="C5450" t="s">
        <v>141</v>
      </c>
      <c r="D5450" t="s">
        <v>33</v>
      </c>
      <c r="E5450" t="s">
        <v>23</v>
      </c>
      <c r="F5450">
        <v>2</v>
      </c>
      <c r="G5450">
        <v>7.7</v>
      </c>
      <c r="H5450">
        <v>0.1</v>
      </c>
      <c r="I5450" t="s">
        <v>2608</v>
      </c>
      <c r="J5450">
        <f t="shared" si="255"/>
        <v>5.7</v>
      </c>
      <c r="K5450">
        <f t="shared" si="256"/>
        <v>5.13</v>
      </c>
      <c r="L5450">
        <f t="shared" si="257"/>
        <v>1.71</v>
      </c>
    </row>
    <row r="5451" spans="1:12" x14ac:dyDescent="0.35">
      <c r="A5451" t="s">
        <v>6277</v>
      </c>
      <c r="B5451" s="1">
        <v>45343</v>
      </c>
      <c r="C5451" t="s">
        <v>10</v>
      </c>
      <c r="D5451" t="s">
        <v>11</v>
      </c>
      <c r="E5451" t="s">
        <v>43</v>
      </c>
      <c r="F5451">
        <v>7</v>
      </c>
      <c r="G5451">
        <v>316.77999999999997</v>
      </c>
      <c r="H5451">
        <v>0.1</v>
      </c>
      <c r="I5451" t="s">
        <v>1700</v>
      </c>
      <c r="J5451">
        <f t="shared" si="255"/>
        <v>309.77999999999997</v>
      </c>
      <c r="K5451">
        <f t="shared" si="256"/>
        <v>278.80199999999996</v>
      </c>
      <c r="L5451">
        <f t="shared" si="257"/>
        <v>92.933999999999997</v>
      </c>
    </row>
    <row r="5452" spans="1:12" x14ac:dyDescent="0.35">
      <c r="A5452" t="s">
        <v>6278</v>
      </c>
      <c r="B5452" s="1">
        <v>46010</v>
      </c>
      <c r="C5452" t="s">
        <v>17</v>
      </c>
      <c r="D5452" t="s">
        <v>18</v>
      </c>
      <c r="E5452" t="s">
        <v>23</v>
      </c>
      <c r="F5452">
        <v>9</v>
      </c>
      <c r="G5452">
        <v>810</v>
      </c>
      <c r="H5452">
        <v>0.15</v>
      </c>
      <c r="I5452" t="s">
        <v>921</v>
      </c>
      <c r="J5452">
        <f t="shared" si="255"/>
        <v>801</v>
      </c>
      <c r="K5452">
        <f t="shared" si="256"/>
        <v>680.85</v>
      </c>
      <c r="L5452">
        <f t="shared" si="257"/>
        <v>200.25000000000006</v>
      </c>
    </row>
    <row r="5453" spans="1:12" x14ac:dyDescent="0.35">
      <c r="A5453" t="s">
        <v>6279</v>
      </c>
      <c r="B5453" s="1">
        <v>44955</v>
      </c>
      <c r="C5453" t="s">
        <v>26</v>
      </c>
      <c r="D5453" t="s">
        <v>18</v>
      </c>
      <c r="E5453" t="s">
        <v>43</v>
      </c>
      <c r="F5453">
        <v>6</v>
      </c>
      <c r="G5453">
        <v>366.27</v>
      </c>
      <c r="H5453">
        <v>0.2</v>
      </c>
      <c r="I5453" t="s">
        <v>2407</v>
      </c>
      <c r="J5453">
        <f t="shared" si="255"/>
        <v>360.27</v>
      </c>
      <c r="K5453">
        <f t="shared" si="256"/>
        <v>288.21600000000001</v>
      </c>
      <c r="L5453">
        <f t="shared" si="257"/>
        <v>72.05400000000003</v>
      </c>
    </row>
    <row r="5454" spans="1:12" x14ac:dyDescent="0.35">
      <c r="A5454" t="s">
        <v>6280</v>
      </c>
      <c r="B5454" s="1">
        <v>45039</v>
      </c>
      <c r="C5454" t="s">
        <v>17</v>
      </c>
      <c r="D5454" t="s">
        <v>18</v>
      </c>
      <c r="E5454" t="s">
        <v>23</v>
      </c>
      <c r="F5454">
        <v>7</v>
      </c>
      <c r="G5454">
        <v>217.96</v>
      </c>
      <c r="H5454">
        <v>0.3</v>
      </c>
      <c r="I5454" t="s">
        <v>675</v>
      </c>
      <c r="J5454">
        <f t="shared" si="255"/>
        <v>210.96</v>
      </c>
      <c r="K5454">
        <f t="shared" si="256"/>
        <v>147.672</v>
      </c>
      <c r="L5454">
        <f t="shared" si="257"/>
        <v>21.096000000000004</v>
      </c>
    </row>
    <row r="5455" spans="1:12" x14ac:dyDescent="0.35">
      <c r="A5455" t="s">
        <v>6281</v>
      </c>
      <c r="B5455" s="1">
        <v>45020</v>
      </c>
      <c r="C5455" t="s">
        <v>53</v>
      </c>
      <c r="D5455" t="s">
        <v>18</v>
      </c>
      <c r="E5455" t="s">
        <v>23</v>
      </c>
      <c r="F5455">
        <v>4</v>
      </c>
      <c r="G5455">
        <v>628.84</v>
      </c>
      <c r="H5455">
        <v>0.3</v>
      </c>
      <c r="I5455" t="s">
        <v>868</v>
      </c>
      <c r="J5455">
        <f t="shared" si="255"/>
        <v>624.84</v>
      </c>
      <c r="K5455">
        <f t="shared" si="256"/>
        <v>437.38799999999998</v>
      </c>
      <c r="L5455">
        <f t="shared" si="257"/>
        <v>62.48399999999998</v>
      </c>
    </row>
    <row r="5456" spans="1:12" x14ac:dyDescent="0.35">
      <c r="A5456" t="s">
        <v>6282</v>
      </c>
      <c r="B5456" s="1">
        <v>44688</v>
      </c>
      <c r="C5456" t="s">
        <v>17</v>
      </c>
      <c r="D5456" t="s">
        <v>18</v>
      </c>
      <c r="E5456" t="s">
        <v>23</v>
      </c>
      <c r="F5456">
        <v>6</v>
      </c>
      <c r="G5456">
        <v>411.81</v>
      </c>
      <c r="H5456">
        <v>0.3</v>
      </c>
      <c r="I5456" t="s">
        <v>1006</v>
      </c>
      <c r="J5456">
        <f t="shared" si="255"/>
        <v>405.81</v>
      </c>
      <c r="K5456">
        <f t="shared" si="256"/>
        <v>284.06700000000001</v>
      </c>
      <c r="L5456">
        <f t="shared" si="257"/>
        <v>40.581000000000017</v>
      </c>
    </row>
    <row r="5457" spans="1:12" x14ac:dyDescent="0.35">
      <c r="A5457" t="s">
        <v>6283</v>
      </c>
      <c r="B5457" s="1">
        <v>45365</v>
      </c>
      <c r="C5457" t="s">
        <v>22</v>
      </c>
      <c r="D5457" t="s">
        <v>11</v>
      </c>
      <c r="E5457" t="s">
        <v>12</v>
      </c>
      <c r="F5457">
        <v>5</v>
      </c>
      <c r="G5457">
        <v>184.79</v>
      </c>
      <c r="H5457">
        <v>0.2</v>
      </c>
      <c r="I5457" t="s">
        <v>536</v>
      </c>
      <c r="J5457">
        <f t="shared" si="255"/>
        <v>179.79</v>
      </c>
      <c r="K5457">
        <f t="shared" si="256"/>
        <v>143.83199999999999</v>
      </c>
      <c r="L5457">
        <f t="shared" si="257"/>
        <v>35.957999999999998</v>
      </c>
    </row>
    <row r="5458" spans="1:12" x14ac:dyDescent="0.35">
      <c r="A5458" t="s">
        <v>6284</v>
      </c>
      <c r="B5458" s="1">
        <v>45146</v>
      </c>
      <c r="C5458" t="s">
        <v>53</v>
      </c>
      <c r="D5458" t="s">
        <v>18</v>
      </c>
      <c r="E5458" t="s">
        <v>23</v>
      </c>
      <c r="F5458">
        <v>9</v>
      </c>
      <c r="G5458">
        <v>1411.57</v>
      </c>
      <c r="H5458">
        <v>0.1</v>
      </c>
      <c r="I5458" t="s">
        <v>1447</v>
      </c>
      <c r="J5458">
        <f t="shared" si="255"/>
        <v>1402.57</v>
      </c>
      <c r="K5458">
        <f t="shared" si="256"/>
        <v>1262.3129999999999</v>
      </c>
      <c r="L5458">
        <f t="shared" si="257"/>
        <v>420.77099999999996</v>
      </c>
    </row>
    <row r="5459" spans="1:12" x14ac:dyDescent="0.35">
      <c r="A5459" t="s">
        <v>6285</v>
      </c>
      <c r="B5459" s="1">
        <v>45380</v>
      </c>
      <c r="C5459" t="s">
        <v>29</v>
      </c>
      <c r="D5459" t="s">
        <v>18</v>
      </c>
      <c r="E5459" t="s">
        <v>43</v>
      </c>
      <c r="F5459">
        <v>2</v>
      </c>
      <c r="G5459">
        <v>1205.29</v>
      </c>
      <c r="H5459">
        <v>0</v>
      </c>
      <c r="I5459" t="s">
        <v>2817</v>
      </c>
      <c r="J5459">
        <f t="shared" si="255"/>
        <v>1203.29</v>
      </c>
      <c r="K5459">
        <f t="shared" si="256"/>
        <v>1203.29</v>
      </c>
      <c r="L5459">
        <f t="shared" si="257"/>
        <v>481.31600000000003</v>
      </c>
    </row>
    <row r="5460" spans="1:12" x14ac:dyDescent="0.35">
      <c r="A5460" t="s">
        <v>6286</v>
      </c>
      <c r="B5460" s="1">
        <v>45387</v>
      </c>
      <c r="C5460" t="s">
        <v>29</v>
      </c>
      <c r="D5460" t="s">
        <v>18</v>
      </c>
      <c r="E5460" t="s">
        <v>23</v>
      </c>
      <c r="F5460">
        <v>1</v>
      </c>
      <c r="G5460">
        <v>224.07</v>
      </c>
      <c r="H5460">
        <v>0.15</v>
      </c>
      <c r="I5460" t="s">
        <v>290</v>
      </c>
      <c r="J5460">
        <f t="shared" si="255"/>
        <v>223.07</v>
      </c>
      <c r="K5460">
        <f t="shared" si="256"/>
        <v>189.6095</v>
      </c>
      <c r="L5460">
        <f t="shared" si="257"/>
        <v>55.767500000000013</v>
      </c>
    </row>
    <row r="5461" spans="1:12" x14ac:dyDescent="0.35">
      <c r="A5461" t="s">
        <v>6287</v>
      </c>
      <c r="B5461" s="1">
        <v>45835</v>
      </c>
      <c r="C5461" t="s">
        <v>61</v>
      </c>
      <c r="D5461" t="s">
        <v>33</v>
      </c>
      <c r="E5461" t="s">
        <v>12</v>
      </c>
      <c r="F5461">
        <v>5</v>
      </c>
      <c r="G5461">
        <v>23.77</v>
      </c>
      <c r="H5461">
        <v>0.1</v>
      </c>
      <c r="I5461" t="s">
        <v>1572</v>
      </c>
      <c r="J5461">
        <f t="shared" si="255"/>
        <v>18.77</v>
      </c>
      <c r="K5461">
        <f t="shared" si="256"/>
        <v>16.893000000000001</v>
      </c>
      <c r="L5461">
        <f t="shared" si="257"/>
        <v>5.631000000000002</v>
      </c>
    </row>
    <row r="5462" spans="1:12" x14ac:dyDescent="0.35">
      <c r="A5462" t="s">
        <v>6288</v>
      </c>
      <c r="B5462" s="1">
        <v>44829</v>
      </c>
      <c r="C5462" t="s">
        <v>53</v>
      </c>
      <c r="D5462" t="s">
        <v>18</v>
      </c>
      <c r="E5462" t="s">
        <v>43</v>
      </c>
      <c r="F5462">
        <v>5</v>
      </c>
      <c r="G5462">
        <v>1083.42</v>
      </c>
      <c r="H5462">
        <v>0</v>
      </c>
      <c r="I5462" t="s">
        <v>27</v>
      </c>
      <c r="J5462">
        <f t="shared" si="255"/>
        <v>1078.42</v>
      </c>
      <c r="K5462">
        <f t="shared" si="256"/>
        <v>1078.42</v>
      </c>
      <c r="L5462">
        <f t="shared" si="257"/>
        <v>431.36800000000005</v>
      </c>
    </row>
    <row r="5463" spans="1:12" x14ac:dyDescent="0.35">
      <c r="A5463" t="s">
        <v>6289</v>
      </c>
      <c r="B5463" s="1">
        <v>45165</v>
      </c>
      <c r="C5463" t="s">
        <v>17</v>
      </c>
      <c r="D5463" t="s">
        <v>18</v>
      </c>
      <c r="E5463" t="s">
        <v>19</v>
      </c>
      <c r="F5463">
        <v>4</v>
      </c>
      <c r="G5463">
        <v>1333.78</v>
      </c>
      <c r="H5463">
        <v>0.2</v>
      </c>
      <c r="I5463" t="s">
        <v>2113</v>
      </c>
      <c r="J5463">
        <f t="shared" si="255"/>
        <v>1329.78</v>
      </c>
      <c r="K5463">
        <f t="shared" si="256"/>
        <v>1063.8240000000001</v>
      </c>
      <c r="L5463">
        <f t="shared" si="257"/>
        <v>265.95600000000013</v>
      </c>
    </row>
    <row r="5464" spans="1:12" x14ac:dyDescent="0.35">
      <c r="A5464" t="s">
        <v>6290</v>
      </c>
      <c r="B5464" s="1">
        <v>44968</v>
      </c>
      <c r="C5464" t="s">
        <v>17</v>
      </c>
      <c r="D5464" t="s">
        <v>18</v>
      </c>
      <c r="E5464" t="s">
        <v>23</v>
      </c>
      <c r="F5464">
        <v>7</v>
      </c>
      <c r="G5464">
        <v>943.74</v>
      </c>
      <c r="H5464">
        <v>0</v>
      </c>
      <c r="I5464" t="s">
        <v>648</v>
      </c>
      <c r="J5464">
        <f t="shared" si="255"/>
        <v>936.74</v>
      </c>
      <c r="K5464">
        <f t="shared" si="256"/>
        <v>936.74</v>
      </c>
      <c r="L5464">
        <f t="shared" si="257"/>
        <v>374.69600000000003</v>
      </c>
    </row>
    <row r="5465" spans="1:12" x14ac:dyDescent="0.35">
      <c r="A5465" t="s">
        <v>6291</v>
      </c>
      <c r="B5465" s="1">
        <v>45164</v>
      </c>
      <c r="C5465" t="s">
        <v>26</v>
      </c>
      <c r="D5465" t="s">
        <v>18</v>
      </c>
      <c r="E5465" t="s">
        <v>19</v>
      </c>
      <c r="F5465">
        <v>3</v>
      </c>
      <c r="G5465">
        <v>947.03</v>
      </c>
      <c r="H5465">
        <v>0.15</v>
      </c>
      <c r="I5465" t="s">
        <v>2248</v>
      </c>
      <c r="J5465">
        <f t="shared" si="255"/>
        <v>944.03</v>
      </c>
      <c r="K5465">
        <f t="shared" si="256"/>
        <v>802.42549999999994</v>
      </c>
      <c r="L5465">
        <f t="shared" si="257"/>
        <v>236.00749999999994</v>
      </c>
    </row>
    <row r="5466" spans="1:12" x14ac:dyDescent="0.35">
      <c r="A5466" t="s">
        <v>6292</v>
      </c>
      <c r="B5466" s="1">
        <v>45969</v>
      </c>
      <c r="C5466" t="s">
        <v>53</v>
      </c>
      <c r="D5466" t="s">
        <v>18</v>
      </c>
      <c r="E5466" t="s">
        <v>19</v>
      </c>
      <c r="F5466">
        <v>6</v>
      </c>
      <c r="G5466">
        <v>1027.92</v>
      </c>
      <c r="H5466">
        <v>0</v>
      </c>
      <c r="I5466" t="s">
        <v>1806</v>
      </c>
      <c r="J5466">
        <f t="shared" si="255"/>
        <v>1021.9200000000001</v>
      </c>
      <c r="K5466">
        <f t="shared" si="256"/>
        <v>1021.9200000000001</v>
      </c>
      <c r="L5466">
        <f t="shared" si="257"/>
        <v>408.76800000000003</v>
      </c>
    </row>
    <row r="5467" spans="1:12" x14ac:dyDescent="0.35">
      <c r="A5467" t="s">
        <v>6293</v>
      </c>
      <c r="B5467" s="1">
        <v>45516</v>
      </c>
      <c r="C5467" t="s">
        <v>29</v>
      </c>
      <c r="D5467" t="s">
        <v>18</v>
      </c>
      <c r="E5467" t="s">
        <v>19</v>
      </c>
      <c r="F5467">
        <v>5</v>
      </c>
      <c r="G5467">
        <v>1087.6500000000001</v>
      </c>
      <c r="H5467">
        <v>0.3</v>
      </c>
      <c r="I5467" t="s">
        <v>2858</v>
      </c>
      <c r="J5467">
        <f t="shared" si="255"/>
        <v>1082.6500000000001</v>
      </c>
      <c r="K5467">
        <f t="shared" si="256"/>
        <v>757.85500000000002</v>
      </c>
      <c r="L5467">
        <f t="shared" si="257"/>
        <v>108.26499999999999</v>
      </c>
    </row>
    <row r="5468" spans="1:12" x14ac:dyDescent="0.35">
      <c r="A5468" t="s">
        <v>6294</v>
      </c>
      <c r="B5468" s="1">
        <v>44717</v>
      </c>
      <c r="C5468" t="s">
        <v>56</v>
      </c>
      <c r="D5468" t="s">
        <v>33</v>
      </c>
      <c r="E5468" t="s">
        <v>12</v>
      </c>
      <c r="F5468">
        <v>4</v>
      </c>
      <c r="G5468">
        <v>139.84</v>
      </c>
      <c r="H5468">
        <v>0.1</v>
      </c>
      <c r="I5468" t="s">
        <v>1021</v>
      </c>
      <c r="J5468">
        <f t="shared" si="255"/>
        <v>135.84</v>
      </c>
      <c r="K5468">
        <f t="shared" si="256"/>
        <v>122.256</v>
      </c>
      <c r="L5468">
        <f t="shared" si="257"/>
        <v>40.751999999999995</v>
      </c>
    </row>
    <row r="5469" spans="1:12" x14ac:dyDescent="0.35">
      <c r="A5469" t="s">
        <v>6295</v>
      </c>
      <c r="B5469" s="1">
        <v>45803</v>
      </c>
      <c r="C5469" t="s">
        <v>53</v>
      </c>
      <c r="D5469" t="s">
        <v>18</v>
      </c>
      <c r="E5469" t="s">
        <v>43</v>
      </c>
      <c r="F5469">
        <v>6</v>
      </c>
      <c r="G5469">
        <v>482.72</v>
      </c>
      <c r="H5469">
        <v>0</v>
      </c>
      <c r="I5469" t="s">
        <v>5484</v>
      </c>
      <c r="J5469">
        <f t="shared" si="255"/>
        <v>476.72</v>
      </c>
      <c r="K5469">
        <f t="shared" si="256"/>
        <v>476.72</v>
      </c>
      <c r="L5469">
        <f t="shared" si="257"/>
        <v>190.68800000000005</v>
      </c>
    </row>
    <row r="5470" spans="1:12" x14ac:dyDescent="0.35">
      <c r="A5470" t="s">
        <v>6296</v>
      </c>
      <c r="B5470" s="1">
        <v>45578</v>
      </c>
      <c r="C5470" t="s">
        <v>29</v>
      </c>
      <c r="D5470" t="s">
        <v>18</v>
      </c>
      <c r="E5470" t="s">
        <v>43</v>
      </c>
      <c r="F5470">
        <v>8</v>
      </c>
      <c r="G5470">
        <v>1153.8699999999999</v>
      </c>
      <c r="H5470">
        <v>0.3</v>
      </c>
      <c r="I5470" t="s">
        <v>701</v>
      </c>
      <c r="J5470">
        <f t="shared" si="255"/>
        <v>1145.8699999999999</v>
      </c>
      <c r="K5470">
        <f t="shared" si="256"/>
        <v>802.10899999999992</v>
      </c>
      <c r="L5470">
        <f t="shared" si="257"/>
        <v>114.58699999999999</v>
      </c>
    </row>
    <row r="5471" spans="1:12" x14ac:dyDescent="0.35">
      <c r="A5471" t="s">
        <v>6297</v>
      </c>
      <c r="B5471" s="1">
        <v>44610</v>
      </c>
      <c r="C5471" t="s">
        <v>156</v>
      </c>
      <c r="D5471" t="s">
        <v>33</v>
      </c>
      <c r="E5471" t="s">
        <v>12</v>
      </c>
      <c r="F5471">
        <v>9</v>
      </c>
      <c r="G5471">
        <v>127.4</v>
      </c>
      <c r="H5471">
        <v>0</v>
      </c>
      <c r="I5471" t="s">
        <v>114</v>
      </c>
      <c r="J5471">
        <f t="shared" si="255"/>
        <v>118.4</v>
      </c>
      <c r="K5471">
        <f t="shared" si="256"/>
        <v>118.4</v>
      </c>
      <c r="L5471">
        <f t="shared" si="257"/>
        <v>47.36</v>
      </c>
    </row>
    <row r="5472" spans="1:12" x14ac:dyDescent="0.35">
      <c r="A5472" t="s">
        <v>6298</v>
      </c>
      <c r="B5472" s="1">
        <v>45940</v>
      </c>
      <c r="C5472" t="s">
        <v>22</v>
      </c>
      <c r="D5472" t="s">
        <v>11</v>
      </c>
      <c r="E5472" t="s">
        <v>23</v>
      </c>
      <c r="F5472">
        <v>9</v>
      </c>
      <c r="G5472">
        <v>370.85</v>
      </c>
      <c r="H5472">
        <v>0.15</v>
      </c>
      <c r="I5472" t="s">
        <v>1224</v>
      </c>
      <c r="J5472">
        <f t="shared" si="255"/>
        <v>361.85</v>
      </c>
      <c r="K5472">
        <f t="shared" si="256"/>
        <v>307.57249999999999</v>
      </c>
      <c r="L5472">
        <f t="shared" si="257"/>
        <v>90.462499999999977</v>
      </c>
    </row>
    <row r="5473" spans="1:12" x14ac:dyDescent="0.35">
      <c r="A5473" t="s">
        <v>6299</v>
      </c>
      <c r="B5473" s="1">
        <v>44632</v>
      </c>
      <c r="C5473" t="s">
        <v>71</v>
      </c>
      <c r="D5473" t="s">
        <v>33</v>
      </c>
      <c r="E5473" t="s">
        <v>43</v>
      </c>
      <c r="F5473">
        <v>8</v>
      </c>
      <c r="G5473">
        <v>120.34</v>
      </c>
      <c r="H5473">
        <v>0.3</v>
      </c>
      <c r="I5473" t="s">
        <v>1816</v>
      </c>
      <c r="J5473">
        <f t="shared" si="255"/>
        <v>112.34</v>
      </c>
      <c r="K5473">
        <f t="shared" si="256"/>
        <v>78.637999999999991</v>
      </c>
      <c r="L5473">
        <f t="shared" si="257"/>
        <v>11.233999999999995</v>
      </c>
    </row>
    <row r="5474" spans="1:12" x14ac:dyDescent="0.35">
      <c r="A5474" t="s">
        <v>6300</v>
      </c>
      <c r="B5474" s="1">
        <v>44684</v>
      </c>
      <c r="C5474" t="s">
        <v>53</v>
      </c>
      <c r="D5474" t="s">
        <v>18</v>
      </c>
      <c r="E5474" t="s">
        <v>23</v>
      </c>
      <c r="F5474">
        <v>8</v>
      </c>
      <c r="G5474">
        <v>392.57</v>
      </c>
      <c r="H5474">
        <v>0.15</v>
      </c>
      <c r="I5474" t="s">
        <v>1163</v>
      </c>
      <c r="J5474">
        <f t="shared" si="255"/>
        <v>384.57</v>
      </c>
      <c r="K5474">
        <f t="shared" si="256"/>
        <v>326.8845</v>
      </c>
      <c r="L5474">
        <f t="shared" si="257"/>
        <v>96.142500000000013</v>
      </c>
    </row>
    <row r="5475" spans="1:12" x14ac:dyDescent="0.35">
      <c r="A5475" t="s">
        <v>6301</v>
      </c>
      <c r="B5475" s="1">
        <v>45080</v>
      </c>
      <c r="C5475" t="s">
        <v>156</v>
      </c>
      <c r="D5475" t="s">
        <v>33</v>
      </c>
      <c r="E5475" t="s">
        <v>19</v>
      </c>
      <c r="F5475">
        <v>6</v>
      </c>
      <c r="G5475">
        <v>115.85</v>
      </c>
      <c r="H5475">
        <v>0</v>
      </c>
      <c r="I5475" t="s">
        <v>1926</v>
      </c>
      <c r="J5475">
        <f t="shared" si="255"/>
        <v>109.85</v>
      </c>
      <c r="K5475">
        <f t="shared" si="256"/>
        <v>109.85</v>
      </c>
      <c r="L5475">
        <f t="shared" si="257"/>
        <v>43.94</v>
      </c>
    </row>
    <row r="5476" spans="1:12" x14ac:dyDescent="0.35">
      <c r="A5476" t="s">
        <v>6302</v>
      </c>
      <c r="B5476" s="1">
        <v>45823</v>
      </c>
      <c r="C5476" t="s">
        <v>40</v>
      </c>
      <c r="D5476" t="s">
        <v>33</v>
      </c>
      <c r="E5476" t="s">
        <v>23</v>
      </c>
      <c r="F5476">
        <v>2</v>
      </c>
      <c r="G5476">
        <v>97.98</v>
      </c>
      <c r="H5476">
        <v>0.2</v>
      </c>
      <c r="I5476" t="s">
        <v>612</v>
      </c>
      <c r="J5476">
        <f t="shared" si="255"/>
        <v>95.98</v>
      </c>
      <c r="K5476">
        <f t="shared" si="256"/>
        <v>76.784000000000006</v>
      </c>
      <c r="L5476">
        <f t="shared" si="257"/>
        <v>19.196000000000005</v>
      </c>
    </row>
    <row r="5477" spans="1:12" x14ac:dyDescent="0.35">
      <c r="A5477" t="s">
        <v>6303</v>
      </c>
      <c r="B5477" s="1">
        <v>45103</v>
      </c>
      <c r="C5477" t="s">
        <v>53</v>
      </c>
      <c r="D5477" t="s">
        <v>18</v>
      </c>
      <c r="E5477" t="s">
        <v>23</v>
      </c>
      <c r="F5477">
        <v>5</v>
      </c>
      <c r="G5477">
        <v>863.95</v>
      </c>
      <c r="H5477">
        <v>0</v>
      </c>
      <c r="I5477" t="s">
        <v>268</v>
      </c>
      <c r="J5477">
        <f t="shared" si="255"/>
        <v>858.95</v>
      </c>
      <c r="K5477">
        <f t="shared" si="256"/>
        <v>858.95</v>
      </c>
      <c r="L5477">
        <f t="shared" si="257"/>
        <v>343.58000000000004</v>
      </c>
    </row>
    <row r="5478" spans="1:12" x14ac:dyDescent="0.35">
      <c r="A5478" t="s">
        <v>6304</v>
      </c>
      <c r="B5478" s="1">
        <v>45482</v>
      </c>
      <c r="C5478" t="s">
        <v>17</v>
      </c>
      <c r="D5478" t="s">
        <v>18</v>
      </c>
      <c r="E5478" t="s">
        <v>23</v>
      </c>
      <c r="F5478">
        <v>8</v>
      </c>
      <c r="G5478">
        <v>384.15</v>
      </c>
      <c r="H5478">
        <v>0.15</v>
      </c>
      <c r="I5478" t="s">
        <v>1163</v>
      </c>
      <c r="J5478">
        <f t="shared" si="255"/>
        <v>376.15</v>
      </c>
      <c r="K5478">
        <f t="shared" si="256"/>
        <v>319.72749999999996</v>
      </c>
      <c r="L5478">
        <f t="shared" si="257"/>
        <v>94.037499999999994</v>
      </c>
    </row>
    <row r="5479" spans="1:12" x14ac:dyDescent="0.35">
      <c r="A5479" t="s">
        <v>6305</v>
      </c>
      <c r="B5479" s="1">
        <v>44622</v>
      </c>
      <c r="C5479" t="s">
        <v>50</v>
      </c>
      <c r="D5479" t="s">
        <v>11</v>
      </c>
      <c r="E5479" t="s">
        <v>43</v>
      </c>
      <c r="F5479">
        <v>2</v>
      </c>
      <c r="G5479">
        <v>496.6</v>
      </c>
      <c r="H5479">
        <v>0.1</v>
      </c>
      <c r="I5479" t="s">
        <v>1507</v>
      </c>
      <c r="J5479">
        <f t="shared" si="255"/>
        <v>494.6</v>
      </c>
      <c r="K5479">
        <f t="shared" si="256"/>
        <v>445.14000000000004</v>
      </c>
      <c r="L5479">
        <f t="shared" si="257"/>
        <v>148.38000000000005</v>
      </c>
    </row>
    <row r="5480" spans="1:12" x14ac:dyDescent="0.35">
      <c r="A5480" t="s">
        <v>6306</v>
      </c>
      <c r="B5480" s="1">
        <v>45766</v>
      </c>
      <c r="C5480" t="s">
        <v>64</v>
      </c>
      <c r="D5480" t="s">
        <v>11</v>
      </c>
      <c r="E5480" t="s">
        <v>23</v>
      </c>
      <c r="F5480">
        <v>9</v>
      </c>
      <c r="G5480">
        <v>642.54999999999995</v>
      </c>
      <c r="H5480">
        <v>0.3</v>
      </c>
      <c r="I5480" t="s">
        <v>213</v>
      </c>
      <c r="J5480">
        <f t="shared" si="255"/>
        <v>633.54999999999995</v>
      </c>
      <c r="K5480">
        <f t="shared" si="256"/>
        <v>443.48499999999996</v>
      </c>
      <c r="L5480">
        <f t="shared" si="257"/>
        <v>63.355000000000018</v>
      </c>
    </row>
    <row r="5481" spans="1:12" x14ac:dyDescent="0.35">
      <c r="A5481" t="s">
        <v>6307</v>
      </c>
      <c r="B5481" s="1">
        <v>44820</v>
      </c>
      <c r="C5481" t="s">
        <v>61</v>
      </c>
      <c r="D5481" t="s">
        <v>33</v>
      </c>
      <c r="E5481" t="s">
        <v>12</v>
      </c>
      <c r="F5481">
        <v>9</v>
      </c>
      <c r="G5481">
        <v>73.709999999999994</v>
      </c>
      <c r="H5481">
        <v>0.15</v>
      </c>
      <c r="I5481" t="s">
        <v>1157</v>
      </c>
      <c r="J5481">
        <f t="shared" si="255"/>
        <v>64.709999999999994</v>
      </c>
      <c r="K5481">
        <f t="shared" si="256"/>
        <v>55.003499999999995</v>
      </c>
      <c r="L5481">
        <f t="shared" si="257"/>
        <v>16.177500000000002</v>
      </c>
    </row>
    <row r="5482" spans="1:12" x14ac:dyDescent="0.35">
      <c r="A5482" t="s">
        <v>6308</v>
      </c>
      <c r="B5482" s="1">
        <v>44562</v>
      </c>
      <c r="C5482" t="s">
        <v>10</v>
      </c>
      <c r="D5482" t="s">
        <v>11</v>
      </c>
      <c r="E5482" t="s">
        <v>43</v>
      </c>
      <c r="F5482">
        <v>8</v>
      </c>
      <c r="G5482">
        <v>621.42999999999995</v>
      </c>
      <c r="H5482">
        <v>0.1</v>
      </c>
      <c r="I5482" t="s">
        <v>1416</v>
      </c>
      <c r="J5482">
        <f t="shared" si="255"/>
        <v>613.42999999999995</v>
      </c>
      <c r="K5482">
        <f t="shared" si="256"/>
        <v>552.08699999999999</v>
      </c>
      <c r="L5482">
        <f t="shared" si="257"/>
        <v>184.02900000000005</v>
      </c>
    </row>
    <row r="5483" spans="1:12" x14ac:dyDescent="0.35">
      <c r="A5483" t="s">
        <v>6309</v>
      </c>
      <c r="B5483" s="1">
        <v>45487</v>
      </c>
      <c r="C5483" t="s">
        <v>56</v>
      </c>
      <c r="D5483" t="s">
        <v>33</v>
      </c>
      <c r="E5483" t="s">
        <v>12</v>
      </c>
      <c r="F5483">
        <v>9</v>
      </c>
      <c r="G5483">
        <v>98.89</v>
      </c>
      <c r="H5483">
        <v>0</v>
      </c>
      <c r="I5483" t="s">
        <v>443</v>
      </c>
      <c r="J5483">
        <f t="shared" si="255"/>
        <v>89.89</v>
      </c>
      <c r="K5483">
        <f t="shared" si="256"/>
        <v>89.89</v>
      </c>
      <c r="L5483">
        <f t="shared" si="257"/>
        <v>35.956000000000003</v>
      </c>
    </row>
    <row r="5484" spans="1:12" x14ac:dyDescent="0.35">
      <c r="A5484" t="s">
        <v>6310</v>
      </c>
      <c r="B5484" s="1">
        <v>45882</v>
      </c>
      <c r="C5484" t="s">
        <v>32</v>
      </c>
      <c r="D5484" t="s">
        <v>33</v>
      </c>
      <c r="E5484" t="s">
        <v>12</v>
      </c>
      <c r="F5484">
        <v>10</v>
      </c>
      <c r="G5484">
        <v>37.299999999999997</v>
      </c>
      <c r="H5484">
        <v>0.3</v>
      </c>
      <c r="I5484" t="s">
        <v>879</v>
      </c>
      <c r="J5484">
        <f t="shared" si="255"/>
        <v>27.299999999999997</v>
      </c>
      <c r="K5484">
        <f t="shared" si="256"/>
        <v>19.109999999999996</v>
      </c>
      <c r="L5484">
        <f t="shared" si="257"/>
        <v>2.7299999999999969</v>
      </c>
    </row>
    <row r="5485" spans="1:12" x14ac:dyDescent="0.35">
      <c r="A5485" t="s">
        <v>6311</v>
      </c>
      <c r="B5485" s="1">
        <v>45357</v>
      </c>
      <c r="C5485" t="s">
        <v>50</v>
      </c>
      <c r="D5485" t="s">
        <v>11</v>
      </c>
      <c r="E5485" t="s">
        <v>43</v>
      </c>
      <c r="F5485">
        <v>5</v>
      </c>
      <c r="G5485">
        <v>305.79000000000002</v>
      </c>
      <c r="H5485">
        <v>0.1</v>
      </c>
      <c r="I5485" t="s">
        <v>1034</v>
      </c>
      <c r="J5485">
        <f t="shared" si="255"/>
        <v>300.79000000000002</v>
      </c>
      <c r="K5485">
        <f t="shared" si="256"/>
        <v>270.71100000000001</v>
      </c>
      <c r="L5485">
        <f t="shared" si="257"/>
        <v>90.236999999999995</v>
      </c>
    </row>
    <row r="5486" spans="1:12" x14ac:dyDescent="0.35">
      <c r="A5486" t="s">
        <v>6312</v>
      </c>
      <c r="B5486" s="1">
        <v>45186</v>
      </c>
      <c r="C5486" t="s">
        <v>53</v>
      </c>
      <c r="D5486" t="s">
        <v>18</v>
      </c>
      <c r="E5486" t="s">
        <v>23</v>
      </c>
      <c r="F5486">
        <v>6</v>
      </c>
      <c r="G5486">
        <v>968.24</v>
      </c>
      <c r="H5486">
        <v>0.1</v>
      </c>
      <c r="I5486" t="s">
        <v>1139</v>
      </c>
      <c r="J5486">
        <f t="shared" si="255"/>
        <v>962.24</v>
      </c>
      <c r="K5486">
        <f t="shared" si="256"/>
        <v>866.01600000000008</v>
      </c>
      <c r="L5486">
        <f t="shared" si="257"/>
        <v>288.67200000000014</v>
      </c>
    </row>
    <row r="5487" spans="1:12" x14ac:dyDescent="0.35">
      <c r="A5487" t="s">
        <v>6313</v>
      </c>
      <c r="B5487" s="1">
        <v>45173</v>
      </c>
      <c r="C5487" t="s">
        <v>53</v>
      </c>
      <c r="D5487" t="s">
        <v>18</v>
      </c>
      <c r="E5487" t="s">
        <v>12</v>
      </c>
      <c r="F5487">
        <v>1</v>
      </c>
      <c r="G5487">
        <v>1298.45</v>
      </c>
      <c r="H5487">
        <v>0.1</v>
      </c>
      <c r="I5487" t="s">
        <v>219</v>
      </c>
      <c r="J5487">
        <f t="shared" si="255"/>
        <v>1297.45</v>
      </c>
      <c r="K5487">
        <f t="shared" si="256"/>
        <v>1167.7050000000002</v>
      </c>
      <c r="L5487">
        <f t="shared" si="257"/>
        <v>389.23500000000013</v>
      </c>
    </row>
    <row r="5488" spans="1:12" x14ac:dyDescent="0.35">
      <c r="A5488" t="s">
        <v>6314</v>
      </c>
      <c r="B5488" s="1">
        <v>45088</v>
      </c>
      <c r="C5488" t="s">
        <v>78</v>
      </c>
      <c r="D5488" t="s">
        <v>33</v>
      </c>
      <c r="E5488" t="s">
        <v>23</v>
      </c>
      <c r="F5488">
        <v>6</v>
      </c>
      <c r="G5488">
        <v>78.13</v>
      </c>
      <c r="H5488">
        <v>0.3</v>
      </c>
      <c r="I5488" t="s">
        <v>1557</v>
      </c>
      <c r="J5488">
        <f t="shared" si="255"/>
        <v>72.13</v>
      </c>
      <c r="K5488">
        <f t="shared" si="256"/>
        <v>50.490999999999993</v>
      </c>
      <c r="L5488">
        <f t="shared" si="257"/>
        <v>7.2129999999999939</v>
      </c>
    </row>
    <row r="5489" spans="1:12" x14ac:dyDescent="0.35">
      <c r="A5489" t="s">
        <v>6315</v>
      </c>
      <c r="B5489" s="1">
        <v>45916</v>
      </c>
      <c r="C5489" t="s">
        <v>29</v>
      </c>
      <c r="D5489" t="s">
        <v>18</v>
      </c>
      <c r="E5489" t="s">
        <v>19</v>
      </c>
      <c r="F5489">
        <v>9</v>
      </c>
      <c r="G5489">
        <v>1119.98</v>
      </c>
      <c r="H5489">
        <v>0.15</v>
      </c>
      <c r="I5489" t="s">
        <v>550</v>
      </c>
      <c r="J5489">
        <f t="shared" si="255"/>
        <v>1110.98</v>
      </c>
      <c r="K5489">
        <f t="shared" si="256"/>
        <v>944.33299999999997</v>
      </c>
      <c r="L5489">
        <f t="shared" si="257"/>
        <v>277.745</v>
      </c>
    </row>
    <row r="5490" spans="1:12" x14ac:dyDescent="0.35">
      <c r="A5490" t="s">
        <v>6316</v>
      </c>
      <c r="B5490" s="1">
        <v>45475</v>
      </c>
      <c r="C5490" t="s">
        <v>64</v>
      </c>
      <c r="D5490" t="s">
        <v>11</v>
      </c>
      <c r="E5490" t="s">
        <v>12</v>
      </c>
      <c r="F5490">
        <v>9</v>
      </c>
      <c r="G5490">
        <v>455.13</v>
      </c>
      <c r="H5490">
        <v>0.3</v>
      </c>
      <c r="I5490" t="s">
        <v>1601</v>
      </c>
      <c r="J5490">
        <f t="shared" si="255"/>
        <v>446.13</v>
      </c>
      <c r="K5490">
        <f t="shared" si="256"/>
        <v>312.291</v>
      </c>
      <c r="L5490">
        <f t="shared" si="257"/>
        <v>44.613</v>
      </c>
    </row>
    <row r="5491" spans="1:12" x14ac:dyDescent="0.35">
      <c r="A5491" t="s">
        <v>6317</v>
      </c>
      <c r="B5491" s="1">
        <v>45285</v>
      </c>
      <c r="C5491" t="s">
        <v>53</v>
      </c>
      <c r="D5491" t="s">
        <v>18</v>
      </c>
      <c r="E5491" t="s">
        <v>43</v>
      </c>
      <c r="F5491">
        <v>5</v>
      </c>
      <c r="G5491">
        <v>414.59</v>
      </c>
      <c r="H5491">
        <v>0</v>
      </c>
      <c r="I5491" t="s">
        <v>2473</v>
      </c>
      <c r="J5491">
        <f t="shared" si="255"/>
        <v>409.59</v>
      </c>
      <c r="K5491">
        <f t="shared" si="256"/>
        <v>409.59</v>
      </c>
      <c r="L5491">
        <f t="shared" si="257"/>
        <v>163.83600000000001</v>
      </c>
    </row>
    <row r="5492" spans="1:12" x14ac:dyDescent="0.35">
      <c r="A5492" t="s">
        <v>6318</v>
      </c>
      <c r="B5492" s="1">
        <v>45053</v>
      </c>
      <c r="C5492" t="s">
        <v>17</v>
      </c>
      <c r="D5492" t="s">
        <v>18</v>
      </c>
      <c r="E5492" t="s">
        <v>43</v>
      </c>
      <c r="F5492">
        <v>5</v>
      </c>
      <c r="G5492">
        <v>1321.99</v>
      </c>
      <c r="H5492">
        <v>0</v>
      </c>
      <c r="I5492" t="s">
        <v>1097</v>
      </c>
      <c r="J5492">
        <f t="shared" si="255"/>
        <v>1316.99</v>
      </c>
      <c r="K5492">
        <f t="shared" si="256"/>
        <v>1316.99</v>
      </c>
      <c r="L5492">
        <f t="shared" si="257"/>
        <v>526.79600000000005</v>
      </c>
    </row>
    <row r="5493" spans="1:12" x14ac:dyDescent="0.35">
      <c r="A5493" t="s">
        <v>6319</v>
      </c>
      <c r="B5493" s="1">
        <v>45822</v>
      </c>
      <c r="C5493" t="s">
        <v>61</v>
      </c>
      <c r="D5493" t="s">
        <v>33</v>
      </c>
      <c r="E5493" t="s">
        <v>19</v>
      </c>
      <c r="F5493">
        <v>5</v>
      </c>
      <c r="G5493">
        <v>106.34</v>
      </c>
      <c r="H5493">
        <v>0.2</v>
      </c>
      <c r="I5493" t="s">
        <v>1607</v>
      </c>
      <c r="J5493">
        <f t="shared" si="255"/>
        <v>101.34</v>
      </c>
      <c r="K5493">
        <f t="shared" si="256"/>
        <v>81.072000000000003</v>
      </c>
      <c r="L5493">
        <f t="shared" si="257"/>
        <v>20.268000000000001</v>
      </c>
    </row>
    <row r="5494" spans="1:12" x14ac:dyDescent="0.35">
      <c r="A5494" t="s">
        <v>6320</v>
      </c>
      <c r="B5494" s="1">
        <v>45847</v>
      </c>
      <c r="C5494" t="s">
        <v>29</v>
      </c>
      <c r="D5494" t="s">
        <v>18</v>
      </c>
      <c r="E5494" t="s">
        <v>23</v>
      </c>
      <c r="F5494">
        <v>7</v>
      </c>
      <c r="G5494">
        <v>379.11</v>
      </c>
      <c r="H5494">
        <v>0.1</v>
      </c>
      <c r="I5494" t="s">
        <v>1048</v>
      </c>
      <c r="J5494">
        <f t="shared" si="255"/>
        <v>372.11</v>
      </c>
      <c r="K5494">
        <f t="shared" si="256"/>
        <v>334.899</v>
      </c>
      <c r="L5494">
        <f t="shared" si="257"/>
        <v>111.63300000000001</v>
      </c>
    </row>
    <row r="5495" spans="1:12" x14ac:dyDescent="0.35">
      <c r="A5495" t="s">
        <v>6321</v>
      </c>
      <c r="B5495" s="1">
        <v>44901</v>
      </c>
      <c r="C5495" t="s">
        <v>78</v>
      </c>
      <c r="D5495" t="s">
        <v>33</v>
      </c>
      <c r="E5495" t="s">
        <v>23</v>
      </c>
      <c r="F5495">
        <v>2</v>
      </c>
      <c r="G5495">
        <v>21.16</v>
      </c>
      <c r="H5495">
        <v>0.15</v>
      </c>
      <c r="I5495" t="s">
        <v>807</v>
      </c>
      <c r="J5495">
        <f t="shared" si="255"/>
        <v>19.16</v>
      </c>
      <c r="K5495">
        <f t="shared" si="256"/>
        <v>16.286000000000001</v>
      </c>
      <c r="L5495">
        <f t="shared" si="257"/>
        <v>4.7900000000000009</v>
      </c>
    </row>
    <row r="5496" spans="1:12" x14ac:dyDescent="0.35">
      <c r="A5496" t="s">
        <v>6322</v>
      </c>
      <c r="B5496" s="1">
        <v>45545</v>
      </c>
      <c r="C5496" t="s">
        <v>29</v>
      </c>
      <c r="D5496" t="s">
        <v>18</v>
      </c>
      <c r="E5496" t="s">
        <v>43</v>
      </c>
      <c r="F5496">
        <v>7</v>
      </c>
      <c r="G5496">
        <v>271.63</v>
      </c>
      <c r="H5496">
        <v>0.15</v>
      </c>
      <c r="I5496" t="s">
        <v>1447</v>
      </c>
      <c r="J5496">
        <f t="shared" si="255"/>
        <v>264.63</v>
      </c>
      <c r="K5496">
        <f t="shared" si="256"/>
        <v>224.93549999999999</v>
      </c>
      <c r="L5496">
        <f t="shared" si="257"/>
        <v>66.157499999999999</v>
      </c>
    </row>
    <row r="5497" spans="1:12" x14ac:dyDescent="0.35">
      <c r="A5497" t="s">
        <v>6323</v>
      </c>
      <c r="B5497" s="1">
        <v>45563</v>
      </c>
      <c r="C5497" t="s">
        <v>50</v>
      </c>
      <c r="D5497" t="s">
        <v>11</v>
      </c>
      <c r="E5497" t="s">
        <v>23</v>
      </c>
      <c r="F5497">
        <v>2</v>
      </c>
      <c r="G5497">
        <v>225.91</v>
      </c>
      <c r="H5497">
        <v>0.2</v>
      </c>
      <c r="I5497" t="s">
        <v>1955</v>
      </c>
      <c r="J5497">
        <f t="shared" si="255"/>
        <v>223.91</v>
      </c>
      <c r="K5497">
        <f t="shared" si="256"/>
        <v>179.12800000000001</v>
      </c>
      <c r="L5497">
        <f t="shared" si="257"/>
        <v>44.782000000000011</v>
      </c>
    </row>
    <row r="5498" spans="1:12" x14ac:dyDescent="0.35">
      <c r="A5498" t="s">
        <v>6324</v>
      </c>
      <c r="B5498" s="1">
        <v>44691</v>
      </c>
      <c r="C5498" t="s">
        <v>56</v>
      </c>
      <c r="D5498" t="s">
        <v>33</v>
      </c>
      <c r="E5498" t="s">
        <v>12</v>
      </c>
      <c r="F5498">
        <v>2</v>
      </c>
      <c r="G5498">
        <v>87.53</v>
      </c>
      <c r="H5498">
        <v>0</v>
      </c>
      <c r="I5498" t="s">
        <v>906</v>
      </c>
      <c r="J5498">
        <f t="shared" si="255"/>
        <v>85.53</v>
      </c>
      <c r="K5498">
        <f t="shared" si="256"/>
        <v>85.53</v>
      </c>
      <c r="L5498">
        <f t="shared" si="257"/>
        <v>34.212000000000003</v>
      </c>
    </row>
    <row r="5499" spans="1:12" x14ac:dyDescent="0.35">
      <c r="A5499" t="s">
        <v>6325</v>
      </c>
      <c r="B5499" s="1">
        <v>44808</v>
      </c>
      <c r="C5499" t="s">
        <v>141</v>
      </c>
      <c r="D5499" t="s">
        <v>33</v>
      </c>
      <c r="E5499" t="s">
        <v>43</v>
      </c>
      <c r="F5499">
        <v>7</v>
      </c>
      <c r="G5499">
        <v>94.51</v>
      </c>
      <c r="H5499">
        <v>0.2</v>
      </c>
      <c r="I5499" t="s">
        <v>648</v>
      </c>
      <c r="J5499">
        <f t="shared" si="255"/>
        <v>87.51</v>
      </c>
      <c r="K5499">
        <f t="shared" si="256"/>
        <v>70.00800000000001</v>
      </c>
      <c r="L5499">
        <f t="shared" si="257"/>
        <v>17.50200000000001</v>
      </c>
    </row>
    <row r="5500" spans="1:12" x14ac:dyDescent="0.35">
      <c r="A5500" t="s">
        <v>6326</v>
      </c>
      <c r="B5500" s="1">
        <v>45367</v>
      </c>
      <c r="C5500" t="s">
        <v>22</v>
      </c>
      <c r="D5500" t="s">
        <v>11</v>
      </c>
      <c r="E5500" t="s">
        <v>12</v>
      </c>
      <c r="F5500">
        <v>3</v>
      </c>
      <c r="G5500">
        <v>284.02</v>
      </c>
      <c r="H5500">
        <v>0.2</v>
      </c>
      <c r="I5500" t="s">
        <v>1526</v>
      </c>
      <c r="J5500">
        <f t="shared" si="255"/>
        <v>281.02</v>
      </c>
      <c r="K5500">
        <f t="shared" si="256"/>
        <v>224.816</v>
      </c>
      <c r="L5500">
        <f t="shared" si="257"/>
        <v>56.204000000000008</v>
      </c>
    </row>
    <row r="5501" spans="1:12" x14ac:dyDescent="0.35">
      <c r="A5501" t="s">
        <v>6327</v>
      </c>
      <c r="B5501" s="1">
        <v>45089</v>
      </c>
      <c r="C5501" t="s">
        <v>40</v>
      </c>
      <c r="D5501" t="s">
        <v>33</v>
      </c>
      <c r="E5501" t="s">
        <v>23</v>
      </c>
      <c r="F5501">
        <v>8</v>
      </c>
      <c r="G5501">
        <v>11.15</v>
      </c>
      <c r="H5501">
        <v>0.3</v>
      </c>
      <c r="I5501" t="s">
        <v>3367</v>
      </c>
      <c r="J5501">
        <f t="shared" si="255"/>
        <v>3.1500000000000004</v>
      </c>
      <c r="K5501">
        <f t="shared" si="256"/>
        <v>2.2050000000000001</v>
      </c>
      <c r="L5501">
        <f t="shared" si="257"/>
        <v>0.31499999999999995</v>
      </c>
    </row>
    <row r="5502" spans="1:12" x14ac:dyDescent="0.35">
      <c r="A5502" t="s">
        <v>6328</v>
      </c>
      <c r="B5502" s="1">
        <v>45469</v>
      </c>
      <c r="C5502" t="s">
        <v>64</v>
      </c>
      <c r="D5502" t="s">
        <v>11</v>
      </c>
      <c r="E5502" t="s">
        <v>43</v>
      </c>
      <c r="F5502">
        <v>8</v>
      </c>
      <c r="G5502">
        <v>507.26</v>
      </c>
      <c r="H5502">
        <v>0.1</v>
      </c>
      <c r="I5502" t="s">
        <v>433</v>
      </c>
      <c r="J5502">
        <f t="shared" si="255"/>
        <v>499.26</v>
      </c>
      <c r="K5502">
        <f t="shared" si="256"/>
        <v>449.334</v>
      </c>
      <c r="L5502">
        <f t="shared" si="257"/>
        <v>149.77800000000002</v>
      </c>
    </row>
    <row r="5503" spans="1:12" x14ac:dyDescent="0.35">
      <c r="A5503" t="s">
        <v>6329</v>
      </c>
      <c r="B5503" s="1">
        <v>44915</v>
      </c>
      <c r="C5503" t="s">
        <v>64</v>
      </c>
      <c r="D5503" t="s">
        <v>11</v>
      </c>
      <c r="E5503" t="s">
        <v>12</v>
      </c>
      <c r="F5503">
        <v>10</v>
      </c>
      <c r="G5503">
        <v>427.07</v>
      </c>
      <c r="H5503">
        <v>0</v>
      </c>
      <c r="I5503" t="s">
        <v>110</v>
      </c>
      <c r="J5503">
        <f t="shared" si="255"/>
        <v>417.07</v>
      </c>
      <c r="K5503">
        <f t="shared" si="256"/>
        <v>417.07</v>
      </c>
      <c r="L5503">
        <f t="shared" si="257"/>
        <v>166.828</v>
      </c>
    </row>
    <row r="5504" spans="1:12" x14ac:dyDescent="0.35">
      <c r="A5504" t="s">
        <v>6330</v>
      </c>
      <c r="B5504" s="1">
        <v>44705</v>
      </c>
      <c r="C5504" t="s">
        <v>50</v>
      </c>
      <c r="D5504" t="s">
        <v>11</v>
      </c>
      <c r="E5504" t="s">
        <v>12</v>
      </c>
      <c r="F5504">
        <v>5</v>
      </c>
      <c r="G5504">
        <v>305.83999999999997</v>
      </c>
      <c r="H5504">
        <v>0</v>
      </c>
      <c r="I5504" t="s">
        <v>83</v>
      </c>
      <c r="J5504">
        <f t="shared" si="255"/>
        <v>300.83999999999997</v>
      </c>
      <c r="K5504">
        <f t="shared" si="256"/>
        <v>300.83999999999997</v>
      </c>
      <c r="L5504">
        <f t="shared" si="257"/>
        <v>120.33599999999998</v>
      </c>
    </row>
    <row r="5505" spans="1:12" x14ac:dyDescent="0.35">
      <c r="A5505" t="s">
        <v>6331</v>
      </c>
      <c r="B5505" s="1">
        <v>44758</v>
      </c>
      <c r="C5505" t="s">
        <v>64</v>
      </c>
      <c r="D5505" t="s">
        <v>11</v>
      </c>
      <c r="E5505" t="s">
        <v>43</v>
      </c>
      <c r="F5505">
        <v>9</v>
      </c>
      <c r="G5505">
        <v>793.9</v>
      </c>
      <c r="H5505">
        <v>0</v>
      </c>
      <c r="I5505" t="s">
        <v>402</v>
      </c>
      <c r="J5505">
        <f t="shared" si="255"/>
        <v>784.9</v>
      </c>
      <c r="K5505">
        <f t="shared" si="256"/>
        <v>784.9</v>
      </c>
      <c r="L5505">
        <f t="shared" si="257"/>
        <v>313.96000000000004</v>
      </c>
    </row>
    <row r="5506" spans="1:12" x14ac:dyDescent="0.35">
      <c r="A5506" t="s">
        <v>6332</v>
      </c>
      <c r="B5506" s="1">
        <v>45720</v>
      </c>
      <c r="C5506" t="s">
        <v>99</v>
      </c>
      <c r="D5506" t="s">
        <v>33</v>
      </c>
      <c r="E5506" t="s">
        <v>23</v>
      </c>
      <c r="F5506">
        <v>2</v>
      </c>
      <c r="G5506">
        <v>118.42</v>
      </c>
      <c r="H5506">
        <v>0</v>
      </c>
      <c r="I5506" t="s">
        <v>355</v>
      </c>
      <c r="J5506">
        <f t="shared" ref="J5506:J5569" si="258">G5506-F5506</f>
        <v>116.42</v>
      </c>
      <c r="K5506">
        <f t="shared" ref="K5506:K5569" si="259">J5506*(1-H5506)</f>
        <v>116.42</v>
      </c>
      <c r="L5506">
        <f t="shared" ref="L5506:L5569" si="260">K5506-(J5506*0.6)</f>
        <v>46.567999999999998</v>
      </c>
    </row>
    <row r="5507" spans="1:12" x14ac:dyDescent="0.35">
      <c r="A5507" t="s">
        <v>6333</v>
      </c>
      <c r="B5507" s="1">
        <v>45496</v>
      </c>
      <c r="C5507" t="s">
        <v>40</v>
      </c>
      <c r="D5507" t="s">
        <v>33</v>
      </c>
      <c r="E5507" t="s">
        <v>12</v>
      </c>
      <c r="F5507">
        <v>2</v>
      </c>
      <c r="G5507">
        <v>35.380000000000003</v>
      </c>
      <c r="H5507">
        <v>0.15</v>
      </c>
      <c r="I5507" t="s">
        <v>1802</v>
      </c>
      <c r="J5507">
        <f t="shared" si="258"/>
        <v>33.380000000000003</v>
      </c>
      <c r="K5507">
        <f t="shared" si="259"/>
        <v>28.373000000000001</v>
      </c>
      <c r="L5507">
        <f t="shared" si="260"/>
        <v>8.3449999999999989</v>
      </c>
    </row>
    <row r="5508" spans="1:12" x14ac:dyDescent="0.35">
      <c r="A5508" t="s">
        <v>6334</v>
      </c>
      <c r="B5508" s="1">
        <v>45695</v>
      </c>
      <c r="C5508" t="s">
        <v>10</v>
      </c>
      <c r="D5508" t="s">
        <v>11</v>
      </c>
      <c r="E5508" t="s">
        <v>23</v>
      </c>
      <c r="F5508">
        <v>5</v>
      </c>
      <c r="G5508">
        <v>171.01</v>
      </c>
      <c r="H5508">
        <v>0.1</v>
      </c>
      <c r="I5508" t="s">
        <v>629</v>
      </c>
      <c r="J5508">
        <f t="shared" si="258"/>
        <v>166.01</v>
      </c>
      <c r="K5508">
        <f t="shared" si="259"/>
        <v>149.40899999999999</v>
      </c>
      <c r="L5508">
        <f t="shared" si="260"/>
        <v>49.802999999999997</v>
      </c>
    </row>
    <row r="5509" spans="1:12" x14ac:dyDescent="0.35">
      <c r="A5509" t="s">
        <v>6335</v>
      </c>
      <c r="B5509" s="1">
        <v>45063</v>
      </c>
      <c r="C5509" t="s">
        <v>10</v>
      </c>
      <c r="D5509" t="s">
        <v>11</v>
      </c>
      <c r="E5509" t="s">
        <v>19</v>
      </c>
      <c r="F5509">
        <v>1</v>
      </c>
      <c r="G5509">
        <v>125.17</v>
      </c>
      <c r="H5509">
        <v>0.1</v>
      </c>
      <c r="I5509" t="s">
        <v>1390</v>
      </c>
      <c r="J5509">
        <f t="shared" si="258"/>
        <v>124.17</v>
      </c>
      <c r="K5509">
        <f t="shared" si="259"/>
        <v>111.753</v>
      </c>
      <c r="L5509">
        <f t="shared" si="260"/>
        <v>37.251000000000005</v>
      </c>
    </row>
    <row r="5510" spans="1:12" x14ac:dyDescent="0.35">
      <c r="A5510" t="s">
        <v>6336</v>
      </c>
      <c r="B5510" s="1">
        <v>45232</v>
      </c>
      <c r="C5510" t="s">
        <v>29</v>
      </c>
      <c r="D5510" t="s">
        <v>18</v>
      </c>
      <c r="E5510" t="s">
        <v>43</v>
      </c>
      <c r="F5510">
        <v>10</v>
      </c>
      <c r="G5510">
        <v>924.27</v>
      </c>
      <c r="H5510">
        <v>0.2</v>
      </c>
      <c r="I5510" t="s">
        <v>786</v>
      </c>
      <c r="J5510">
        <f t="shared" si="258"/>
        <v>914.27</v>
      </c>
      <c r="K5510">
        <f t="shared" si="259"/>
        <v>731.41600000000005</v>
      </c>
      <c r="L5510">
        <f t="shared" si="260"/>
        <v>182.85400000000004</v>
      </c>
    </row>
    <row r="5511" spans="1:12" x14ac:dyDescent="0.35">
      <c r="A5511" t="s">
        <v>6337</v>
      </c>
      <c r="B5511" s="1">
        <v>44648</v>
      </c>
      <c r="C5511" t="s">
        <v>22</v>
      </c>
      <c r="D5511" t="s">
        <v>11</v>
      </c>
      <c r="E5511" t="s">
        <v>23</v>
      </c>
      <c r="F5511">
        <v>1</v>
      </c>
      <c r="G5511">
        <v>320.27999999999997</v>
      </c>
      <c r="H5511">
        <v>0.2</v>
      </c>
      <c r="I5511" t="s">
        <v>1311</v>
      </c>
      <c r="J5511">
        <f t="shared" si="258"/>
        <v>319.27999999999997</v>
      </c>
      <c r="K5511">
        <f t="shared" si="259"/>
        <v>255.42399999999998</v>
      </c>
      <c r="L5511">
        <f t="shared" si="260"/>
        <v>63.855999999999995</v>
      </c>
    </row>
    <row r="5512" spans="1:12" x14ac:dyDescent="0.35">
      <c r="A5512" t="s">
        <v>6338</v>
      </c>
      <c r="B5512" s="1">
        <v>45692</v>
      </c>
      <c r="C5512" t="s">
        <v>10</v>
      </c>
      <c r="D5512" t="s">
        <v>11</v>
      </c>
      <c r="E5512" t="s">
        <v>19</v>
      </c>
      <c r="F5512">
        <v>2</v>
      </c>
      <c r="G5512">
        <v>724.23</v>
      </c>
      <c r="H5512">
        <v>0</v>
      </c>
      <c r="I5512" t="s">
        <v>213</v>
      </c>
      <c r="J5512">
        <f t="shared" si="258"/>
        <v>722.23</v>
      </c>
      <c r="K5512">
        <f t="shared" si="259"/>
        <v>722.23</v>
      </c>
      <c r="L5512">
        <f t="shared" si="260"/>
        <v>288.892</v>
      </c>
    </row>
    <row r="5513" spans="1:12" x14ac:dyDescent="0.35">
      <c r="A5513" t="s">
        <v>6339</v>
      </c>
      <c r="B5513" s="1">
        <v>45357</v>
      </c>
      <c r="C5513" t="s">
        <v>50</v>
      </c>
      <c r="D5513" t="s">
        <v>11</v>
      </c>
      <c r="E5513" t="s">
        <v>23</v>
      </c>
      <c r="F5513">
        <v>10</v>
      </c>
      <c r="G5513">
        <v>432.72</v>
      </c>
      <c r="H5513">
        <v>0.3</v>
      </c>
      <c r="I5513" t="s">
        <v>311</v>
      </c>
      <c r="J5513">
        <f t="shared" si="258"/>
        <v>422.72</v>
      </c>
      <c r="K5513">
        <f t="shared" si="259"/>
        <v>295.904</v>
      </c>
      <c r="L5513">
        <f t="shared" si="260"/>
        <v>42.271999999999991</v>
      </c>
    </row>
    <row r="5514" spans="1:12" x14ac:dyDescent="0.35">
      <c r="A5514" t="s">
        <v>6340</v>
      </c>
      <c r="B5514" s="1">
        <v>45449</v>
      </c>
      <c r="C5514" t="s">
        <v>50</v>
      </c>
      <c r="D5514" t="s">
        <v>11</v>
      </c>
      <c r="E5514" t="s">
        <v>43</v>
      </c>
      <c r="F5514">
        <v>5</v>
      </c>
      <c r="G5514">
        <v>589.52</v>
      </c>
      <c r="H5514">
        <v>0.2</v>
      </c>
      <c r="I5514" t="s">
        <v>51</v>
      </c>
      <c r="J5514">
        <f t="shared" si="258"/>
        <v>584.52</v>
      </c>
      <c r="K5514">
        <f t="shared" si="259"/>
        <v>467.61599999999999</v>
      </c>
      <c r="L5514">
        <f t="shared" si="260"/>
        <v>116.904</v>
      </c>
    </row>
    <row r="5515" spans="1:12" x14ac:dyDescent="0.35">
      <c r="A5515" t="s">
        <v>6341</v>
      </c>
      <c r="B5515" s="1">
        <v>45917</v>
      </c>
      <c r="C5515" t="s">
        <v>71</v>
      </c>
      <c r="D5515" t="s">
        <v>33</v>
      </c>
      <c r="E5515" t="s">
        <v>12</v>
      </c>
      <c r="F5515">
        <v>7</v>
      </c>
      <c r="G5515">
        <v>129.62</v>
      </c>
      <c r="H5515">
        <v>0</v>
      </c>
      <c r="I5515" t="s">
        <v>272</v>
      </c>
      <c r="J5515">
        <f t="shared" si="258"/>
        <v>122.62</v>
      </c>
      <c r="K5515">
        <f t="shared" si="259"/>
        <v>122.62</v>
      </c>
      <c r="L5515">
        <f t="shared" si="260"/>
        <v>49.048000000000002</v>
      </c>
    </row>
    <row r="5516" spans="1:12" x14ac:dyDescent="0.35">
      <c r="A5516" t="s">
        <v>6342</v>
      </c>
      <c r="B5516" s="1">
        <v>44617</v>
      </c>
      <c r="C5516" t="s">
        <v>56</v>
      </c>
      <c r="D5516" t="s">
        <v>33</v>
      </c>
      <c r="E5516" t="s">
        <v>43</v>
      </c>
      <c r="F5516">
        <v>3</v>
      </c>
      <c r="G5516">
        <v>130.79</v>
      </c>
      <c r="H5516">
        <v>0.2</v>
      </c>
      <c r="I5516" t="s">
        <v>286</v>
      </c>
      <c r="J5516">
        <f t="shared" si="258"/>
        <v>127.78999999999999</v>
      </c>
      <c r="K5516">
        <f t="shared" si="259"/>
        <v>102.232</v>
      </c>
      <c r="L5516">
        <f t="shared" si="260"/>
        <v>25.558000000000007</v>
      </c>
    </row>
    <row r="5517" spans="1:12" x14ac:dyDescent="0.35">
      <c r="A5517" t="s">
        <v>6343</v>
      </c>
      <c r="B5517" s="1">
        <v>45810</v>
      </c>
      <c r="C5517" t="s">
        <v>22</v>
      </c>
      <c r="D5517" t="s">
        <v>11</v>
      </c>
      <c r="E5517" t="s">
        <v>19</v>
      </c>
      <c r="F5517">
        <v>10</v>
      </c>
      <c r="G5517">
        <v>672.13</v>
      </c>
      <c r="H5517">
        <v>0.1</v>
      </c>
      <c r="I5517" t="s">
        <v>383</v>
      </c>
      <c r="J5517">
        <f t="shared" si="258"/>
        <v>662.13</v>
      </c>
      <c r="K5517">
        <f t="shared" si="259"/>
        <v>595.91700000000003</v>
      </c>
      <c r="L5517">
        <f t="shared" si="260"/>
        <v>198.63900000000007</v>
      </c>
    </row>
    <row r="5518" spans="1:12" x14ac:dyDescent="0.35">
      <c r="A5518" t="s">
        <v>6344</v>
      </c>
      <c r="B5518" s="1">
        <v>45877</v>
      </c>
      <c r="C5518" t="s">
        <v>17</v>
      </c>
      <c r="D5518" t="s">
        <v>18</v>
      </c>
      <c r="E5518" t="s">
        <v>19</v>
      </c>
      <c r="F5518">
        <v>7</v>
      </c>
      <c r="G5518">
        <v>942.87</v>
      </c>
      <c r="H5518">
        <v>0.15</v>
      </c>
      <c r="I5518" t="s">
        <v>2843</v>
      </c>
      <c r="J5518">
        <f t="shared" si="258"/>
        <v>935.87</v>
      </c>
      <c r="K5518">
        <f t="shared" si="259"/>
        <v>795.48950000000002</v>
      </c>
      <c r="L5518">
        <f t="shared" si="260"/>
        <v>233.96750000000009</v>
      </c>
    </row>
    <row r="5519" spans="1:12" x14ac:dyDescent="0.35">
      <c r="A5519" t="s">
        <v>6345</v>
      </c>
      <c r="B5519" s="1">
        <v>45741</v>
      </c>
      <c r="C5519" t="s">
        <v>53</v>
      </c>
      <c r="D5519" t="s">
        <v>18</v>
      </c>
      <c r="E5519" t="s">
        <v>23</v>
      </c>
      <c r="F5519">
        <v>3</v>
      </c>
      <c r="G5519">
        <v>1324.79</v>
      </c>
      <c r="H5519">
        <v>0</v>
      </c>
      <c r="I5519" t="s">
        <v>351</v>
      </c>
      <c r="J5519">
        <f t="shared" si="258"/>
        <v>1321.79</v>
      </c>
      <c r="K5519">
        <f t="shared" si="259"/>
        <v>1321.79</v>
      </c>
      <c r="L5519">
        <f t="shared" si="260"/>
        <v>528.71600000000001</v>
      </c>
    </row>
    <row r="5520" spans="1:12" x14ac:dyDescent="0.35">
      <c r="A5520" t="s">
        <v>6346</v>
      </c>
      <c r="B5520" s="1">
        <v>45609</v>
      </c>
      <c r="C5520" t="s">
        <v>10</v>
      </c>
      <c r="D5520" t="s">
        <v>11</v>
      </c>
      <c r="E5520" t="s">
        <v>19</v>
      </c>
      <c r="F5520">
        <v>2</v>
      </c>
      <c r="G5520">
        <v>326.81</v>
      </c>
      <c r="H5520">
        <v>0</v>
      </c>
      <c r="I5520" t="s">
        <v>2608</v>
      </c>
      <c r="J5520">
        <f t="shared" si="258"/>
        <v>324.81</v>
      </c>
      <c r="K5520">
        <f t="shared" si="259"/>
        <v>324.81</v>
      </c>
      <c r="L5520">
        <f t="shared" si="260"/>
        <v>129.92400000000001</v>
      </c>
    </row>
    <row r="5521" spans="1:12" x14ac:dyDescent="0.35">
      <c r="A5521" t="s">
        <v>6347</v>
      </c>
      <c r="B5521" s="1">
        <v>45277</v>
      </c>
      <c r="C5521" t="s">
        <v>78</v>
      </c>
      <c r="D5521" t="s">
        <v>33</v>
      </c>
      <c r="E5521" t="s">
        <v>23</v>
      </c>
      <c r="F5521">
        <v>2</v>
      </c>
      <c r="G5521">
        <v>68.010000000000005</v>
      </c>
      <c r="H5521">
        <v>0</v>
      </c>
      <c r="I5521" t="s">
        <v>790</v>
      </c>
      <c r="J5521">
        <f t="shared" si="258"/>
        <v>66.010000000000005</v>
      </c>
      <c r="K5521">
        <f t="shared" si="259"/>
        <v>66.010000000000005</v>
      </c>
      <c r="L5521">
        <f t="shared" si="260"/>
        <v>26.404000000000003</v>
      </c>
    </row>
    <row r="5522" spans="1:12" x14ac:dyDescent="0.35">
      <c r="A5522" t="s">
        <v>6348</v>
      </c>
      <c r="B5522" s="1">
        <v>44632</v>
      </c>
      <c r="C5522" t="s">
        <v>22</v>
      </c>
      <c r="D5522" t="s">
        <v>11</v>
      </c>
      <c r="E5522" t="s">
        <v>43</v>
      </c>
      <c r="F5522">
        <v>1</v>
      </c>
      <c r="G5522">
        <v>54.6</v>
      </c>
      <c r="H5522">
        <v>0.1</v>
      </c>
      <c r="I5522" t="s">
        <v>561</v>
      </c>
      <c r="J5522">
        <f t="shared" si="258"/>
        <v>53.6</v>
      </c>
      <c r="K5522">
        <f t="shared" si="259"/>
        <v>48.24</v>
      </c>
      <c r="L5522">
        <f t="shared" si="260"/>
        <v>16.080000000000005</v>
      </c>
    </row>
    <row r="5523" spans="1:12" x14ac:dyDescent="0.35">
      <c r="A5523" t="s">
        <v>6349</v>
      </c>
      <c r="B5523" s="1">
        <v>45628</v>
      </c>
      <c r="C5523" t="s">
        <v>22</v>
      </c>
      <c r="D5523" t="s">
        <v>11</v>
      </c>
      <c r="E5523" t="s">
        <v>12</v>
      </c>
      <c r="F5523">
        <v>2</v>
      </c>
      <c r="G5523">
        <v>665.08</v>
      </c>
      <c r="H5523">
        <v>0.1</v>
      </c>
      <c r="I5523" t="s">
        <v>38</v>
      </c>
      <c r="J5523">
        <f t="shared" si="258"/>
        <v>663.08</v>
      </c>
      <c r="K5523">
        <f t="shared" si="259"/>
        <v>596.77200000000005</v>
      </c>
      <c r="L5523">
        <f t="shared" si="260"/>
        <v>198.92400000000004</v>
      </c>
    </row>
    <row r="5524" spans="1:12" x14ac:dyDescent="0.35">
      <c r="A5524" t="s">
        <v>6350</v>
      </c>
      <c r="B5524" s="1">
        <v>44563</v>
      </c>
      <c r="C5524" t="s">
        <v>78</v>
      </c>
      <c r="D5524" t="s">
        <v>33</v>
      </c>
      <c r="E5524" t="s">
        <v>43</v>
      </c>
      <c r="F5524">
        <v>4</v>
      </c>
      <c r="G5524">
        <v>31.94</v>
      </c>
      <c r="H5524">
        <v>0.3</v>
      </c>
      <c r="I5524" t="s">
        <v>1297</v>
      </c>
      <c r="J5524">
        <f t="shared" si="258"/>
        <v>27.94</v>
      </c>
      <c r="K5524">
        <f t="shared" si="259"/>
        <v>19.558</v>
      </c>
      <c r="L5524">
        <f t="shared" si="260"/>
        <v>2.7940000000000005</v>
      </c>
    </row>
    <row r="5525" spans="1:12" x14ac:dyDescent="0.35">
      <c r="A5525" t="s">
        <v>6351</v>
      </c>
      <c r="B5525" s="1">
        <v>45106</v>
      </c>
      <c r="C5525" t="s">
        <v>17</v>
      </c>
      <c r="D5525" t="s">
        <v>18</v>
      </c>
      <c r="E5525" t="s">
        <v>12</v>
      </c>
      <c r="F5525">
        <v>10</v>
      </c>
      <c r="G5525">
        <v>214.8</v>
      </c>
      <c r="H5525">
        <v>0.3</v>
      </c>
      <c r="I5525" t="s">
        <v>1060</v>
      </c>
      <c r="J5525">
        <f t="shared" si="258"/>
        <v>204.8</v>
      </c>
      <c r="K5525">
        <f t="shared" si="259"/>
        <v>143.35999999999999</v>
      </c>
      <c r="L5525">
        <f t="shared" si="260"/>
        <v>20.47999999999999</v>
      </c>
    </row>
    <row r="5526" spans="1:12" x14ac:dyDescent="0.35">
      <c r="A5526" t="s">
        <v>6352</v>
      </c>
      <c r="B5526" s="1">
        <v>45338</v>
      </c>
      <c r="C5526" t="s">
        <v>29</v>
      </c>
      <c r="D5526" t="s">
        <v>18</v>
      </c>
      <c r="E5526" t="s">
        <v>19</v>
      </c>
      <c r="F5526">
        <v>4</v>
      </c>
      <c r="G5526">
        <v>630.99</v>
      </c>
      <c r="H5526">
        <v>0</v>
      </c>
      <c r="I5526" t="s">
        <v>2290</v>
      </c>
      <c r="J5526">
        <f t="shared" si="258"/>
        <v>626.99</v>
      </c>
      <c r="K5526">
        <f t="shared" si="259"/>
        <v>626.99</v>
      </c>
      <c r="L5526">
        <f t="shared" si="260"/>
        <v>250.79599999999999</v>
      </c>
    </row>
    <row r="5527" spans="1:12" x14ac:dyDescent="0.35">
      <c r="A5527" t="s">
        <v>6353</v>
      </c>
      <c r="B5527" s="1">
        <v>45994</v>
      </c>
      <c r="C5527" t="s">
        <v>53</v>
      </c>
      <c r="D5527" t="s">
        <v>18</v>
      </c>
      <c r="E5527" t="s">
        <v>19</v>
      </c>
      <c r="F5527">
        <v>6</v>
      </c>
      <c r="G5527">
        <v>1469.58</v>
      </c>
      <c r="H5527">
        <v>0.1</v>
      </c>
      <c r="I5527" t="s">
        <v>600</v>
      </c>
      <c r="J5527">
        <f t="shared" si="258"/>
        <v>1463.58</v>
      </c>
      <c r="K5527">
        <f t="shared" si="259"/>
        <v>1317.222</v>
      </c>
      <c r="L5527">
        <f t="shared" si="260"/>
        <v>439.07400000000007</v>
      </c>
    </row>
    <row r="5528" spans="1:12" x14ac:dyDescent="0.35">
      <c r="A5528" t="s">
        <v>6354</v>
      </c>
      <c r="B5528" s="1">
        <v>45376</v>
      </c>
      <c r="C5528" t="s">
        <v>22</v>
      </c>
      <c r="D5528" t="s">
        <v>11</v>
      </c>
      <c r="E5528" t="s">
        <v>19</v>
      </c>
      <c r="F5528">
        <v>7</v>
      </c>
      <c r="G5528">
        <v>668.37</v>
      </c>
      <c r="H5528">
        <v>0</v>
      </c>
      <c r="I5528" t="s">
        <v>464</v>
      </c>
      <c r="J5528">
        <f t="shared" si="258"/>
        <v>661.37</v>
      </c>
      <c r="K5528">
        <f t="shared" si="259"/>
        <v>661.37</v>
      </c>
      <c r="L5528">
        <f t="shared" si="260"/>
        <v>264.548</v>
      </c>
    </row>
    <row r="5529" spans="1:12" x14ac:dyDescent="0.35">
      <c r="A5529" t="s">
        <v>6355</v>
      </c>
      <c r="B5529" s="1">
        <v>45917</v>
      </c>
      <c r="C5529" t="s">
        <v>50</v>
      </c>
      <c r="D5529" t="s">
        <v>11</v>
      </c>
      <c r="E5529" t="s">
        <v>19</v>
      </c>
      <c r="F5529">
        <v>10</v>
      </c>
      <c r="G5529">
        <v>338.75</v>
      </c>
      <c r="H5529">
        <v>0</v>
      </c>
      <c r="I5529" t="s">
        <v>910</v>
      </c>
      <c r="J5529">
        <f t="shared" si="258"/>
        <v>328.75</v>
      </c>
      <c r="K5529">
        <f t="shared" si="259"/>
        <v>328.75</v>
      </c>
      <c r="L5529">
        <f t="shared" si="260"/>
        <v>131.5</v>
      </c>
    </row>
    <row r="5530" spans="1:12" x14ac:dyDescent="0.35">
      <c r="A5530" t="s">
        <v>6356</v>
      </c>
      <c r="B5530" s="1">
        <v>45855</v>
      </c>
      <c r="C5530" t="s">
        <v>64</v>
      </c>
      <c r="D5530" t="s">
        <v>11</v>
      </c>
      <c r="E5530" t="s">
        <v>23</v>
      </c>
      <c r="F5530">
        <v>4</v>
      </c>
      <c r="G5530">
        <v>144.57</v>
      </c>
      <c r="H5530">
        <v>0</v>
      </c>
      <c r="I5530" t="s">
        <v>761</v>
      </c>
      <c r="J5530">
        <f t="shared" si="258"/>
        <v>140.57</v>
      </c>
      <c r="K5530">
        <f t="shared" si="259"/>
        <v>140.57</v>
      </c>
      <c r="L5530">
        <f t="shared" si="260"/>
        <v>56.227999999999994</v>
      </c>
    </row>
    <row r="5531" spans="1:12" x14ac:dyDescent="0.35">
      <c r="A5531" t="s">
        <v>6357</v>
      </c>
      <c r="B5531" s="1">
        <v>44800</v>
      </c>
      <c r="C5531" t="s">
        <v>71</v>
      </c>
      <c r="D5531" t="s">
        <v>33</v>
      </c>
      <c r="E5531" t="s">
        <v>43</v>
      </c>
      <c r="F5531">
        <v>4</v>
      </c>
      <c r="G5531">
        <v>121.59</v>
      </c>
      <c r="H5531">
        <v>0</v>
      </c>
      <c r="I5531" t="s">
        <v>6358</v>
      </c>
      <c r="J5531">
        <f t="shared" si="258"/>
        <v>117.59</v>
      </c>
      <c r="K5531">
        <f t="shared" si="259"/>
        <v>117.59</v>
      </c>
      <c r="L5531">
        <f t="shared" si="260"/>
        <v>47.036000000000001</v>
      </c>
    </row>
    <row r="5532" spans="1:12" x14ac:dyDescent="0.35">
      <c r="A5532" t="s">
        <v>6359</v>
      </c>
      <c r="B5532" s="1">
        <v>45266</v>
      </c>
      <c r="C5532" t="s">
        <v>141</v>
      </c>
      <c r="D5532" t="s">
        <v>33</v>
      </c>
      <c r="E5532" t="s">
        <v>43</v>
      </c>
      <c r="F5532">
        <v>9</v>
      </c>
      <c r="G5532">
        <v>84.28</v>
      </c>
      <c r="H5532">
        <v>0.2</v>
      </c>
      <c r="I5532" t="s">
        <v>1180</v>
      </c>
      <c r="J5532">
        <f t="shared" si="258"/>
        <v>75.28</v>
      </c>
      <c r="K5532">
        <f t="shared" si="259"/>
        <v>60.224000000000004</v>
      </c>
      <c r="L5532">
        <f t="shared" si="260"/>
        <v>15.056000000000004</v>
      </c>
    </row>
    <row r="5533" spans="1:12" x14ac:dyDescent="0.35">
      <c r="A5533" t="s">
        <v>6360</v>
      </c>
      <c r="B5533" s="1">
        <v>45177</v>
      </c>
      <c r="C5533" t="s">
        <v>26</v>
      </c>
      <c r="D5533" t="s">
        <v>18</v>
      </c>
      <c r="E5533" t="s">
        <v>19</v>
      </c>
      <c r="F5533">
        <v>5</v>
      </c>
      <c r="G5533">
        <v>676.52</v>
      </c>
      <c r="H5533">
        <v>0.2</v>
      </c>
      <c r="I5533" t="s">
        <v>669</v>
      </c>
      <c r="J5533">
        <f t="shared" si="258"/>
        <v>671.52</v>
      </c>
      <c r="K5533">
        <f t="shared" si="259"/>
        <v>537.21600000000001</v>
      </c>
      <c r="L5533">
        <f t="shared" si="260"/>
        <v>134.30400000000003</v>
      </c>
    </row>
    <row r="5534" spans="1:12" x14ac:dyDescent="0.35">
      <c r="A5534" t="s">
        <v>6361</v>
      </c>
      <c r="B5534" s="1">
        <v>45291</v>
      </c>
      <c r="C5534" t="s">
        <v>50</v>
      </c>
      <c r="D5534" t="s">
        <v>11</v>
      </c>
      <c r="E5534" t="s">
        <v>12</v>
      </c>
      <c r="F5534">
        <v>3</v>
      </c>
      <c r="G5534">
        <v>588.12</v>
      </c>
      <c r="H5534">
        <v>0</v>
      </c>
      <c r="I5534" t="s">
        <v>1224</v>
      </c>
      <c r="J5534">
        <f t="shared" si="258"/>
        <v>585.12</v>
      </c>
      <c r="K5534">
        <f t="shared" si="259"/>
        <v>585.12</v>
      </c>
      <c r="L5534">
        <f t="shared" si="260"/>
        <v>234.048</v>
      </c>
    </row>
    <row r="5535" spans="1:12" x14ac:dyDescent="0.35">
      <c r="A5535" t="s">
        <v>6362</v>
      </c>
      <c r="B5535" s="1">
        <v>45938</v>
      </c>
      <c r="C5535" t="s">
        <v>99</v>
      </c>
      <c r="D5535" t="s">
        <v>33</v>
      </c>
      <c r="E5535" t="s">
        <v>19</v>
      </c>
      <c r="F5535">
        <v>10</v>
      </c>
      <c r="G5535">
        <v>34.700000000000003</v>
      </c>
      <c r="H5535">
        <v>0</v>
      </c>
      <c r="I5535" t="s">
        <v>538</v>
      </c>
      <c r="J5535">
        <f t="shared" si="258"/>
        <v>24.700000000000003</v>
      </c>
      <c r="K5535">
        <f t="shared" si="259"/>
        <v>24.700000000000003</v>
      </c>
      <c r="L5535">
        <f t="shared" si="260"/>
        <v>9.8800000000000026</v>
      </c>
    </row>
    <row r="5536" spans="1:12" x14ac:dyDescent="0.35">
      <c r="A5536" t="s">
        <v>6363</v>
      </c>
      <c r="B5536" s="1">
        <v>44565</v>
      </c>
      <c r="C5536" t="s">
        <v>22</v>
      </c>
      <c r="D5536" t="s">
        <v>11</v>
      </c>
      <c r="E5536" t="s">
        <v>23</v>
      </c>
      <c r="F5536">
        <v>7</v>
      </c>
      <c r="G5536">
        <v>423.21</v>
      </c>
      <c r="H5536">
        <v>0.3</v>
      </c>
      <c r="I5536" t="s">
        <v>153</v>
      </c>
      <c r="J5536">
        <f t="shared" si="258"/>
        <v>416.21</v>
      </c>
      <c r="K5536">
        <f t="shared" si="259"/>
        <v>291.34699999999998</v>
      </c>
      <c r="L5536">
        <f t="shared" si="260"/>
        <v>41.621000000000009</v>
      </c>
    </row>
    <row r="5537" spans="1:12" x14ac:dyDescent="0.35">
      <c r="A5537" t="s">
        <v>6364</v>
      </c>
      <c r="B5537" s="1">
        <v>44710</v>
      </c>
      <c r="C5537" t="s">
        <v>17</v>
      </c>
      <c r="D5537" t="s">
        <v>18</v>
      </c>
      <c r="E5537" t="s">
        <v>23</v>
      </c>
      <c r="F5537">
        <v>9</v>
      </c>
      <c r="G5537">
        <v>1325.45</v>
      </c>
      <c r="H5537">
        <v>0</v>
      </c>
      <c r="I5537" t="s">
        <v>800</v>
      </c>
      <c r="J5537">
        <f t="shared" si="258"/>
        <v>1316.45</v>
      </c>
      <c r="K5537">
        <f t="shared" si="259"/>
        <v>1316.45</v>
      </c>
      <c r="L5537">
        <f t="shared" si="260"/>
        <v>526.58000000000004</v>
      </c>
    </row>
    <row r="5538" spans="1:12" x14ac:dyDescent="0.35">
      <c r="A5538" t="s">
        <v>6365</v>
      </c>
      <c r="B5538" s="1">
        <v>45095</v>
      </c>
      <c r="C5538" t="s">
        <v>22</v>
      </c>
      <c r="D5538" t="s">
        <v>11</v>
      </c>
      <c r="E5538" t="s">
        <v>19</v>
      </c>
      <c r="F5538">
        <v>9</v>
      </c>
      <c r="G5538">
        <v>557.66999999999996</v>
      </c>
      <c r="H5538">
        <v>0.2</v>
      </c>
      <c r="I5538" t="s">
        <v>226</v>
      </c>
      <c r="J5538">
        <f t="shared" si="258"/>
        <v>548.66999999999996</v>
      </c>
      <c r="K5538">
        <f t="shared" si="259"/>
        <v>438.93599999999998</v>
      </c>
      <c r="L5538">
        <f t="shared" si="260"/>
        <v>109.73400000000004</v>
      </c>
    </row>
    <row r="5539" spans="1:12" x14ac:dyDescent="0.35">
      <c r="A5539" t="s">
        <v>6366</v>
      </c>
      <c r="B5539" s="1">
        <v>45667</v>
      </c>
      <c r="C5539" t="s">
        <v>17</v>
      </c>
      <c r="D5539" t="s">
        <v>18</v>
      </c>
      <c r="E5539" t="s">
        <v>23</v>
      </c>
      <c r="F5539">
        <v>9</v>
      </c>
      <c r="G5539">
        <v>1207.07</v>
      </c>
      <c r="H5539">
        <v>0.2</v>
      </c>
      <c r="I5539" t="s">
        <v>3726</v>
      </c>
      <c r="J5539">
        <f t="shared" si="258"/>
        <v>1198.07</v>
      </c>
      <c r="K5539">
        <f t="shared" si="259"/>
        <v>958.45600000000002</v>
      </c>
      <c r="L5539">
        <f t="shared" si="260"/>
        <v>239.61400000000003</v>
      </c>
    </row>
    <row r="5540" spans="1:12" x14ac:dyDescent="0.35">
      <c r="A5540" t="s">
        <v>6367</v>
      </c>
      <c r="B5540" s="1">
        <v>45541</v>
      </c>
      <c r="C5540" t="s">
        <v>10</v>
      </c>
      <c r="D5540" t="s">
        <v>11</v>
      </c>
      <c r="E5540" t="s">
        <v>23</v>
      </c>
      <c r="F5540">
        <v>8</v>
      </c>
      <c r="G5540">
        <v>204.61</v>
      </c>
      <c r="H5540">
        <v>0</v>
      </c>
      <c r="I5540" t="s">
        <v>1679</v>
      </c>
      <c r="J5540">
        <f t="shared" si="258"/>
        <v>196.61</v>
      </c>
      <c r="K5540">
        <f t="shared" si="259"/>
        <v>196.61</v>
      </c>
      <c r="L5540">
        <f t="shared" si="260"/>
        <v>78.644000000000005</v>
      </c>
    </row>
    <row r="5541" spans="1:12" x14ac:dyDescent="0.35">
      <c r="A5541" t="s">
        <v>6368</v>
      </c>
      <c r="B5541" s="1">
        <v>45692</v>
      </c>
      <c r="C5541" t="s">
        <v>26</v>
      </c>
      <c r="D5541" t="s">
        <v>18</v>
      </c>
      <c r="E5541" t="s">
        <v>43</v>
      </c>
      <c r="F5541">
        <v>9</v>
      </c>
      <c r="G5541">
        <v>596.69000000000005</v>
      </c>
      <c r="H5541">
        <v>0.3</v>
      </c>
      <c r="I5541" t="s">
        <v>330</v>
      </c>
      <c r="J5541">
        <f t="shared" si="258"/>
        <v>587.69000000000005</v>
      </c>
      <c r="K5541">
        <f t="shared" si="259"/>
        <v>411.38300000000004</v>
      </c>
      <c r="L5541">
        <f t="shared" si="260"/>
        <v>58.769000000000005</v>
      </c>
    </row>
    <row r="5542" spans="1:12" x14ac:dyDescent="0.35">
      <c r="A5542" t="s">
        <v>6369</v>
      </c>
      <c r="B5542" s="1">
        <v>45627</v>
      </c>
      <c r="C5542" t="s">
        <v>61</v>
      </c>
      <c r="D5542" t="s">
        <v>33</v>
      </c>
      <c r="E5542" t="s">
        <v>19</v>
      </c>
      <c r="F5542">
        <v>4</v>
      </c>
      <c r="G5542">
        <v>42.17</v>
      </c>
      <c r="H5542">
        <v>0</v>
      </c>
      <c r="I5542" t="s">
        <v>790</v>
      </c>
      <c r="J5542">
        <f t="shared" si="258"/>
        <v>38.17</v>
      </c>
      <c r="K5542">
        <f t="shared" si="259"/>
        <v>38.17</v>
      </c>
      <c r="L5542">
        <f t="shared" si="260"/>
        <v>15.268000000000001</v>
      </c>
    </row>
    <row r="5543" spans="1:12" x14ac:dyDescent="0.35">
      <c r="A5543" t="s">
        <v>6370</v>
      </c>
      <c r="B5543" s="1">
        <v>45901</v>
      </c>
      <c r="C5543" t="s">
        <v>64</v>
      </c>
      <c r="D5543" t="s">
        <v>11</v>
      </c>
      <c r="E5543" t="s">
        <v>19</v>
      </c>
      <c r="F5543">
        <v>6</v>
      </c>
      <c r="G5543">
        <v>92.97</v>
      </c>
      <c r="H5543">
        <v>0</v>
      </c>
      <c r="I5543" t="s">
        <v>655</v>
      </c>
      <c r="J5543">
        <f t="shared" si="258"/>
        <v>86.97</v>
      </c>
      <c r="K5543">
        <f t="shared" si="259"/>
        <v>86.97</v>
      </c>
      <c r="L5543">
        <f t="shared" si="260"/>
        <v>34.788000000000004</v>
      </c>
    </row>
    <row r="5544" spans="1:12" x14ac:dyDescent="0.35">
      <c r="A5544" t="s">
        <v>6371</v>
      </c>
      <c r="B5544" s="1">
        <v>46016</v>
      </c>
      <c r="C5544" t="s">
        <v>26</v>
      </c>
      <c r="D5544" t="s">
        <v>18</v>
      </c>
      <c r="E5544" t="s">
        <v>19</v>
      </c>
      <c r="F5544">
        <v>8</v>
      </c>
      <c r="G5544">
        <v>1330.1</v>
      </c>
      <c r="H5544">
        <v>0</v>
      </c>
      <c r="I5544" t="s">
        <v>3911</v>
      </c>
      <c r="J5544">
        <f t="shared" si="258"/>
        <v>1322.1</v>
      </c>
      <c r="K5544">
        <f t="shared" si="259"/>
        <v>1322.1</v>
      </c>
      <c r="L5544">
        <f t="shared" si="260"/>
        <v>528.84</v>
      </c>
    </row>
    <row r="5545" spans="1:12" x14ac:dyDescent="0.35">
      <c r="A5545" t="s">
        <v>6372</v>
      </c>
      <c r="B5545" s="1">
        <v>45294</v>
      </c>
      <c r="C5545" t="s">
        <v>99</v>
      </c>
      <c r="D5545" t="s">
        <v>33</v>
      </c>
      <c r="E5545" t="s">
        <v>12</v>
      </c>
      <c r="F5545">
        <v>4</v>
      </c>
      <c r="G5545">
        <v>101.49</v>
      </c>
      <c r="H5545">
        <v>0.2</v>
      </c>
      <c r="I5545" t="s">
        <v>371</v>
      </c>
      <c r="J5545">
        <f t="shared" si="258"/>
        <v>97.49</v>
      </c>
      <c r="K5545">
        <f t="shared" si="259"/>
        <v>77.992000000000004</v>
      </c>
      <c r="L5545">
        <f t="shared" si="260"/>
        <v>19.498000000000012</v>
      </c>
    </row>
    <row r="5546" spans="1:12" x14ac:dyDescent="0.35">
      <c r="A5546" t="s">
        <v>6373</v>
      </c>
      <c r="B5546" s="1">
        <v>45755</v>
      </c>
      <c r="C5546" t="s">
        <v>32</v>
      </c>
      <c r="D5546" t="s">
        <v>33</v>
      </c>
      <c r="E5546" t="s">
        <v>12</v>
      </c>
      <c r="F5546">
        <v>6</v>
      </c>
      <c r="G5546">
        <v>52.39</v>
      </c>
      <c r="H5546">
        <v>0</v>
      </c>
      <c r="I5546" t="s">
        <v>205</v>
      </c>
      <c r="J5546">
        <f t="shared" si="258"/>
        <v>46.39</v>
      </c>
      <c r="K5546">
        <f t="shared" si="259"/>
        <v>46.39</v>
      </c>
      <c r="L5546">
        <f t="shared" si="260"/>
        <v>18.556000000000001</v>
      </c>
    </row>
    <row r="5547" spans="1:12" x14ac:dyDescent="0.35">
      <c r="A5547" t="s">
        <v>6374</v>
      </c>
      <c r="B5547" s="1">
        <v>45223</v>
      </c>
      <c r="C5547" t="s">
        <v>40</v>
      </c>
      <c r="D5547" t="s">
        <v>33</v>
      </c>
      <c r="E5547" t="s">
        <v>19</v>
      </c>
      <c r="F5547">
        <v>5</v>
      </c>
      <c r="G5547">
        <v>43.99</v>
      </c>
      <c r="H5547">
        <v>0</v>
      </c>
      <c r="I5547" t="s">
        <v>3596</v>
      </c>
      <c r="J5547">
        <f t="shared" si="258"/>
        <v>38.99</v>
      </c>
      <c r="K5547">
        <f t="shared" si="259"/>
        <v>38.99</v>
      </c>
      <c r="L5547">
        <f t="shared" si="260"/>
        <v>15.596</v>
      </c>
    </row>
    <row r="5548" spans="1:12" x14ac:dyDescent="0.35">
      <c r="A5548" t="s">
        <v>6375</v>
      </c>
      <c r="B5548" s="1">
        <v>44690</v>
      </c>
      <c r="C5548" t="s">
        <v>10</v>
      </c>
      <c r="D5548" t="s">
        <v>11</v>
      </c>
      <c r="E5548" t="s">
        <v>12</v>
      </c>
      <c r="F5548">
        <v>2</v>
      </c>
      <c r="G5548">
        <v>300</v>
      </c>
      <c r="H5548">
        <v>0.2</v>
      </c>
      <c r="I5548" t="s">
        <v>1339</v>
      </c>
      <c r="J5548">
        <f t="shared" si="258"/>
        <v>298</v>
      </c>
      <c r="K5548">
        <f t="shared" si="259"/>
        <v>238.4</v>
      </c>
      <c r="L5548">
        <f t="shared" si="260"/>
        <v>59.600000000000023</v>
      </c>
    </row>
    <row r="5549" spans="1:12" x14ac:dyDescent="0.35">
      <c r="A5549" t="s">
        <v>6376</v>
      </c>
      <c r="B5549" s="1">
        <v>45445</v>
      </c>
      <c r="C5549" t="s">
        <v>22</v>
      </c>
      <c r="D5549" t="s">
        <v>11</v>
      </c>
      <c r="E5549" t="s">
        <v>19</v>
      </c>
      <c r="F5549">
        <v>5</v>
      </c>
      <c r="G5549">
        <v>436.33</v>
      </c>
      <c r="H5549">
        <v>0</v>
      </c>
      <c r="I5549" t="s">
        <v>87</v>
      </c>
      <c r="J5549">
        <f t="shared" si="258"/>
        <v>431.33</v>
      </c>
      <c r="K5549">
        <f t="shared" si="259"/>
        <v>431.33</v>
      </c>
      <c r="L5549">
        <f t="shared" si="260"/>
        <v>172.53199999999998</v>
      </c>
    </row>
    <row r="5550" spans="1:12" x14ac:dyDescent="0.35">
      <c r="A5550" t="s">
        <v>6377</v>
      </c>
      <c r="B5550" s="1">
        <v>46002</v>
      </c>
      <c r="C5550" t="s">
        <v>50</v>
      </c>
      <c r="D5550" t="s">
        <v>11</v>
      </c>
      <c r="E5550" t="s">
        <v>43</v>
      </c>
      <c r="F5550">
        <v>3</v>
      </c>
      <c r="G5550">
        <v>748.57</v>
      </c>
      <c r="H5550">
        <v>0.15</v>
      </c>
      <c r="I5550" t="s">
        <v>1392</v>
      </c>
      <c r="J5550">
        <f t="shared" si="258"/>
        <v>745.57</v>
      </c>
      <c r="K5550">
        <f t="shared" si="259"/>
        <v>633.73450000000003</v>
      </c>
      <c r="L5550">
        <f t="shared" si="260"/>
        <v>186.39249999999998</v>
      </c>
    </row>
    <row r="5551" spans="1:12" x14ac:dyDescent="0.35">
      <c r="A5551" t="s">
        <v>6378</v>
      </c>
      <c r="B5551" s="1">
        <v>45356</v>
      </c>
      <c r="C5551" t="s">
        <v>156</v>
      </c>
      <c r="D5551" t="s">
        <v>33</v>
      </c>
      <c r="E5551" t="s">
        <v>19</v>
      </c>
      <c r="F5551">
        <v>1</v>
      </c>
      <c r="G5551">
        <v>5.27</v>
      </c>
      <c r="H5551">
        <v>0</v>
      </c>
      <c r="I5551" t="s">
        <v>1588</v>
      </c>
      <c r="J5551">
        <f t="shared" si="258"/>
        <v>4.2699999999999996</v>
      </c>
      <c r="K5551">
        <f t="shared" si="259"/>
        <v>4.2699999999999996</v>
      </c>
      <c r="L5551">
        <f t="shared" si="260"/>
        <v>1.7079999999999997</v>
      </c>
    </row>
    <row r="5552" spans="1:12" x14ac:dyDescent="0.35">
      <c r="A5552" t="s">
        <v>6379</v>
      </c>
      <c r="B5552" s="1">
        <v>45987</v>
      </c>
      <c r="C5552" t="s">
        <v>22</v>
      </c>
      <c r="D5552" t="s">
        <v>11</v>
      </c>
      <c r="E5552" t="s">
        <v>23</v>
      </c>
      <c r="F5552">
        <v>8</v>
      </c>
      <c r="G5552">
        <v>484.78</v>
      </c>
      <c r="H5552">
        <v>0.15</v>
      </c>
      <c r="I5552" t="s">
        <v>1825</v>
      </c>
      <c r="J5552">
        <f t="shared" si="258"/>
        <v>476.78</v>
      </c>
      <c r="K5552">
        <f t="shared" si="259"/>
        <v>405.26299999999998</v>
      </c>
      <c r="L5552">
        <f t="shared" si="260"/>
        <v>119.19499999999999</v>
      </c>
    </row>
    <row r="5553" spans="1:12" x14ac:dyDescent="0.35">
      <c r="A5553" t="s">
        <v>6380</v>
      </c>
      <c r="B5553" s="1">
        <v>45361</v>
      </c>
      <c r="C5553" t="s">
        <v>26</v>
      </c>
      <c r="D5553" t="s">
        <v>18</v>
      </c>
      <c r="E5553" t="s">
        <v>12</v>
      </c>
      <c r="F5553">
        <v>3</v>
      </c>
      <c r="G5553">
        <v>409.96</v>
      </c>
      <c r="H5553">
        <v>0.3</v>
      </c>
      <c r="I5553" t="s">
        <v>1180</v>
      </c>
      <c r="J5553">
        <f t="shared" si="258"/>
        <v>406.96</v>
      </c>
      <c r="K5553">
        <f t="shared" si="259"/>
        <v>284.87199999999996</v>
      </c>
      <c r="L5553">
        <f t="shared" si="260"/>
        <v>40.69599999999997</v>
      </c>
    </row>
    <row r="5554" spans="1:12" x14ac:dyDescent="0.35">
      <c r="A5554" t="s">
        <v>6381</v>
      </c>
      <c r="B5554" s="1">
        <v>45596</v>
      </c>
      <c r="C5554" t="s">
        <v>99</v>
      </c>
      <c r="D5554" t="s">
        <v>33</v>
      </c>
      <c r="E5554" t="s">
        <v>43</v>
      </c>
      <c r="F5554">
        <v>4</v>
      </c>
      <c r="G5554">
        <v>49.56</v>
      </c>
      <c r="H5554">
        <v>0.15</v>
      </c>
      <c r="I5554" t="s">
        <v>1031</v>
      </c>
      <c r="J5554">
        <f t="shared" si="258"/>
        <v>45.56</v>
      </c>
      <c r="K5554">
        <f t="shared" si="259"/>
        <v>38.725999999999999</v>
      </c>
      <c r="L5554">
        <f t="shared" si="260"/>
        <v>11.389999999999997</v>
      </c>
    </row>
    <row r="5555" spans="1:12" x14ac:dyDescent="0.35">
      <c r="A5555" t="s">
        <v>6382</v>
      </c>
      <c r="B5555" s="1">
        <v>45596</v>
      </c>
      <c r="C5555" t="s">
        <v>50</v>
      </c>
      <c r="D5555" t="s">
        <v>11</v>
      </c>
      <c r="E5555" t="s">
        <v>43</v>
      </c>
      <c r="F5555">
        <v>10</v>
      </c>
      <c r="G5555">
        <v>532.36</v>
      </c>
      <c r="H5555">
        <v>0.1</v>
      </c>
      <c r="I5555" t="s">
        <v>114</v>
      </c>
      <c r="J5555">
        <f t="shared" si="258"/>
        <v>522.36</v>
      </c>
      <c r="K5555">
        <f t="shared" si="259"/>
        <v>470.12400000000002</v>
      </c>
      <c r="L5555">
        <f t="shared" si="260"/>
        <v>156.70800000000003</v>
      </c>
    </row>
    <row r="5556" spans="1:12" x14ac:dyDescent="0.35">
      <c r="A5556" t="s">
        <v>6383</v>
      </c>
      <c r="B5556" s="1">
        <v>45818</v>
      </c>
      <c r="C5556" t="s">
        <v>56</v>
      </c>
      <c r="D5556" t="s">
        <v>33</v>
      </c>
      <c r="E5556" t="s">
        <v>43</v>
      </c>
      <c r="F5556">
        <v>3</v>
      </c>
      <c r="G5556">
        <v>81.08</v>
      </c>
      <c r="H5556">
        <v>0</v>
      </c>
      <c r="I5556" t="s">
        <v>211</v>
      </c>
      <c r="J5556">
        <f t="shared" si="258"/>
        <v>78.08</v>
      </c>
      <c r="K5556">
        <f t="shared" si="259"/>
        <v>78.08</v>
      </c>
      <c r="L5556">
        <f t="shared" si="260"/>
        <v>31.231999999999999</v>
      </c>
    </row>
    <row r="5557" spans="1:12" x14ac:dyDescent="0.35">
      <c r="A5557" t="s">
        <v>6384</v>
      </c>
      <c r="B5557" s="1">
        <v>44874</v>
      </c>
      <c r="C5557" t="s">
        <v>78</v>
      </c>
      <c r="D5557" t="s">
        <v>33</v>
      </c>
      <c r="E5557" t="s">
        <v>23</v>
      </c>
      <c r="F5557">
        <v>3</v>
      </c>
      <c r="G5557">
        <v>17.440000000000001</v>
      </c>
      <c r="H5557">
        <v>0.3</v>
      </c>
      <c r="I5557" t="s">
        <v>2572</v>
      </c>
      <c r="J5557">
        <f t="shared" si="258"/>
        <v>14.440000000000001</v>
      </c>
      <c r="K5557">
        <f t="shared" si="259"/>
        <v>10.108000000000001</v>
      </c>
      <c r="L5557">
        <f t="shared" si="260"/>
        <v>1.4440000000000008</v>
      </c>
    </row>
    <row r="5558" spans="1:12" x14ac:dyDescent="0.35">
      <c r="A5558" t="s">
        <v>6385</v>
      </c>
      <c r="B5558" s="1">
        <v>45518</v>
      </c>
      <c r="C5558" t="s">
        <v>99</v>
      </c>
      <c r="D5558" t="s">
        <v>33</v>
      </c>
      <c r="E5558" t="s">
        <v>19</v>
      </c>
      <c r="F5558">
        <v>6</v>
      </c>
      <c r="G5558">
        <v>89.54</v>
      </c>
      <c r="H5558">
        <v>0.1</v>
      </c>
      <c r="I5558" t="s">
        <v>646</v>
      </c>
      <c r="J5558">
        <f t="shared" si="258"/>
        <v>83.54</v>
      </c>
      <c r="K5558">
        <f t="shared" si="259"/>
        <v>75.186000000000007</v>
      </c>
      <c r="L5558">
        <f t="shared" si="260"/>
        <v>25.062000000000005</v>
      </c>
    </row>
    <row r="5559" spans="1:12" x14ac:dyDescent="0.35">
      <c r="A5559" t="s">
        <v>6386</v>
      </c>
      <c r="B5559" s="1">
        <v>45604</v>
      </c>
      <c r="C5559" t="s">
        <v>29</v>
      </c>
      <c r="D5559" t="s">
        <v>18</v>
      </c>
      <c r="E5559" t="s">
        <v>43</v>
      </c>
      <c r="F5559">
        <v>6</v>
      </c>
      <c r="G5559">
        <v>570.61</v>
      </c>
      <c r="H5559">
        <v>0.2</v>
      </c>
      <c r="I5559" t="s">
        <v>303</v>
      </c>
      <c r="J5559">
        <f t="shared" si="258"/>
        <v>564.61</v>
      </c>
      <c r="K5559">
        <f t="shared" si="259"/>
        <v>451.68800000000005</v>
      </c>
      <c r="L5559">
        <f t="shared" si="260"/>
        <v>112.92200000000003</v>
      </c>
    </row>
    <row r="5560" spans="1:12" x14ac:dyDescent="0.35">
      <c r="A5560" t="s">
        <v>6387</v>
      </c>
      <c r="B5560" s="1">
        <v>45315</v>
      </c>
      <c r="C5560" t="s">
        <v>50</v>
      </c>
      <c r="D5560" t="s">
        <v>11</v>
      </c>
      <c r="E5560" t="s">
        <v>43</v>
      </c>
      <c r="F5560">
        <v>4</v>
      </c>
      <c r="G5560">
        <v>520.19000000000005</v>
      </c>
      <c r="H5560">
        <v>0</v>
      </c>
      <c r="I5560" t="s">
        <v>351</v>
      </c>
      <c r="J5560">
        <f t="shared" si="258"/>
        <v>516.19000000000005</v>
      </c>
      <c r="K5560">
        <f t="shared" si="259"/>
        <v>516.19000000000005</v>
      </c>
      <c r="L5560">
        <f t="shared" si="260"/>
        <v>206.47600000000006</v>
      </c>
    </row>
    <row r="5561" spans="1:12" x14ac:dyDescent="0.35">
      <c r="A5561" t="s">
        <v>6388</v>
      </c>
      <c r="B5561" s="1">
        <v>44968</v>
      </c>
      <c r="C5561" t="s">
        <v>64</v>
      </c>
      <c r="D5561" t="s">
        <v>11</v>
      </c>
      <c r="E5561" t="s">
        <v>12</v>
      </c>
      <c r="F5561">
        <v>5</v>
      </c>
      <c r="G5561">
        <v>632.66</v>
      </c>
      <c r="H5561">
        <v>0.15</v>
      </c>
      <c r="I5561" t="s">
        <v>2197</v>
      </c>
      <c r="J5561">
        <f t="shared" si="258"/>
        <v>627.66</v>
      </c>
      <c r="K5561">
        <f t="shared" si="259"/>
        <v>533.51099999999997</v>
      </c>
      <c r="L5561">
        <f t="shared" si="260"/>
        <v>156.91500000000002</v>
      </c>
    </row>
    <row r="5562" spans="1:12" x14ac:dyDescent="0.35">
      <c r="A5562" t="s">
        <v>6389</v>
      </c>
      <c r="B5562" s="1">
        <v>45657</v>
      </c>
      <c r="C5562" t="s">
        <v>10</v>
      </c>
      <c r="D5562" t="s">
        <v>11</v>
      </c>
      <c r="E5562" t="s">
        <v>19</v>
      </c>
      <c r="F5562">
        <v>3</v>
      </c>
      <c r="G5562">
        <v>512.91</v>
      </c>
      <c r="H5562">
        <v>0.3</v>
      </c>
      <c r="I5562" t="s">
        <v>1359</v>
      </c>
      <c r="J5562">
        <f t="shared" si="258"/>
        <v>509.90999999999997</v>
      </c>
      <c r="K5562">
        <f t="shared" si="259"/>
        <v>356.93699999999995</v>
      </c>
      <c r="L5562">
        <f t="shared" si="260"/>
        <v>50.990999999999985</v>
      </c>
    </row>
    <row r="5563" spans="1:12" x14ac:dyDescent="0.35">
      <c r="A5563" t="s">
        <v>6390</v>
      </c>
      <c r="B5563" s="1">
        <v>45205</v>
      </c>
      <c r="C5563" t="s">
        <v>10</v>
      </c>
      <c r="D5563" t="s">
        <v>11</v>
      </c>
      <c r="E5563" t="s">
        <v>43</v>
      </c>
      <c r="F5563">
        <v>3</v>
      </c>
      <c r="G5563">
        <v>74.56</v>
      </c>
      <c r="H5563">
        <v>0.3</v>
      </c>
      <c r="I5563" t="s">
        <v>131</v>
      </c>
      <c r="J5563">
        <f t="shared" si="258"/>
        <v>71.56</v>
      </c>
      <c r="K5563">
        <f t="shared" si="259"/>
        <v>50.091999999999999</v>
      </c>
      <c r="L5563">
        <f t="shared" si="260"/>
        <v>7.1559999999999988</v>
      </c>
    </row>
    <row r="5564" spans="1:12" x14ac:dyDescent="0.35">
      <c r="A5564" t="s">
        <v>6391</v>
      </c>
      <c r="B5564" s="1">
        <v>44789</v>
      </c>
      <c r="C5564" t="s">
        <v>22</v>
      </c>
      <c r="D5564" t="s">
        <v>11</v>
      </c>
      <c r="E5564" t="s">
        <v>43</v>
      </c>
      <c r="F5564">
        <v>6</v>
      </c>
      <c r="G5564">
        <v>769.1</v>
      </c>
      <c r="H5564">
        <v>0.15</v>
      </c>
      <c r="I5564" t="s">
        <v>1521</v>
      </c>
      <c r="J5564">
        <f t="shared" si="258"/>
        <v>763.1</v>
      </c>
      <c r="K5564">
        <f t="shared" si="259"/>
        <v>648.63499999999999</v>
      </c>
      <c r="L5564">
        <f t="shared" si="260"/>
        <v>190.77499999999998</v>
      </c>
    </row>
    <row r="5565" spans="1:12" x14ac:dyDescent="0.35">
      <c r="A5565" t="s">
        <v>6392</v>
      </c>
      <c r="B5565" s="1">
        <v>44686</v>
      </c>
      <c r="C5565" t="s">
        <v>22</v>
      </c>
      <c r="D5565" t="s">
        <v>11</v>
      </c>
      <c r="E5565" t="s">
        <v>12</v>
      </c>
      <c r="F5565">
        <v>5</v>
      </c>
      <c r="G5565">
        <v>687.39</v>
      </c>
      <c r="H5565">
        <v>0</v>
      </c>
      <c r="I5565" t="s">
        <v>536</v>
      </c>
      <c r="J5565">
        <f t="shared" si="258"/>
        <v>682.39</v>
      </c>
      <c r="K5565">
        <f t="shared" si="259"/>
        <v>682.39</v>
      </c>
      <c r="L5565">
        <f t="shared" si="260"/>
        <v>272.95600000000002</v>
      </c>
    </row>
    <row r="5566" spans="1:12" x14ac:dyDescent="0.35">
      <c r="A5566" t="s">
        <v>6393</v>
      </c>
      <c r="B5566" s="1">
        <v>44793</v>
      </c>
      <c r="C5566" t="s">
        <v>22</v>
      </c>
      <c r="D5566" t="s">
        <v>11</v>
      </c>
      <c r="E5566" t="s">
        <v>43</v>
      </c>
      <c r="F5566">
        <v>7</v>
      </c>
      <c r="G5566">
        <v>276.77999999999997</v>
      </c>
      <c r="H5566">
        <v>0.1</v>
      </c>
      <c r="I5566" t="s">
        <v>719</v>
      </c>
      <c r="J5566">
        <f t="shared" si="258"/>
        <v>269.77999999999997</v>
      </c>
      <c r="K5566">
        <f t="shared" si="259"/>
        <v>242.80199999999999</v>
      </c>
      <c r="L5566">
        <f t="shared" si="260"/>
        <v>80.934000000000026</v>
      </c>
    </row>
    <row r="5567" spans="1:12" x14ac:dyDescent="0.35">
      <c r="A5567" t="s">
        <v>6394</v>
      </c>
      <c r="B5567" s="1">
        <v>45070</v>
      </c>
      <c r="C5567" t="s">
        <v>78</v>
      </c>
      <c r="D5567" t="s">
        <v>33</v>
      </c>
      <c r="E5567" t="s">
        <v>19</v>
      </c>
      <c r="F5567">
        <v>6</v>
      </c>
      <c r="G5567">
        <v>53.69</v>
      </c>
      <c r="H5567">
        <v>0.2</v>
      </c>
      <c r="I5567" t="s">
        <v>351</v>
      </c>
      <c r="J5567">
        <f t="shared" si="258"/>
        <v>47.69</v>
      </c>
      <c r="K5567">
        <f t="shared" si="259"/>
        <v>38.152000000000001</v>
      </c>
      <c r="L5567">
        <f t="shared" si="260"/>
        <v>9.5380000000000038</v>
      </c>
    </row>
    <row r="5568" spans="1:12" x14ac:dyDescent="0.35">
      <c r="A5568" t="s">
        <v>6395</v>
      </c>
      <c r="B5568" s="1">
        <v>45533</v>
      </c>
      <c r="C5568" t="s">
        <v>10</v>
      </c>
      <c r="D5568" t="s">
        <v>11</v>
      </c>
      <c r="E5568" t="s">
        <v>23</v>
      </c>
      <c r="F5568">
        <v>1</v>
      </c>
      <c r="G5568">
        <v>605.37</v>
      </c>
      <c r="H5568">
        <v>0.2</v>
      </c>
      <c r="I5568" t="s">
        <v>516</v>
      </c>
      <c r="J5568">
        <f t="shared" si="258"/>
        <v>604.37</v>
      </c>
      <c r="K5568">
        <f t="shared" si="259"/>
        <v>483.49600000000004</v>
      </c>
      <c r="L5568">
        <f t="shared" si="260"/>
        <v>120.87400000000002</v>
      </c>
    </row>
    <row r="5569" spans="1:12" x14ac:dyDescent="0.35">
      <c r="A5569" t="s">
        <v>6396</v>
      </c>
      <c r="B5569" s="1">
        <v>45894</v>
      </c>
      <c r="C5569" t="s">
        <v>61</v>
      </c>
      <c r="D5569" t="s">
        <v>33</v>
      </c>
      <c r="E5569" t="s">
        <v>23</v>
      </c>
      <c r="F5569">
        <v>3</v>
      </c>
      <c r="G5569">
        <v>55.97</v>
      </c>
      <c r="H5569">
        <v>0.3</v>
      </c>
      <c r="I5569" t="s">
        <v>502</v>
      </c>
      <c r="J5569">
        <f t="shared" si="258"/>
        <v>52.97</v>
      </c>
      <c r="K5569">
        <f t="shared" si="259"/>
        <v>37.078999999999994</v>
      </c>
      <c r="L5569">
        <f t="shared" si="260"/>
        <v>5.296999999999997</v>
      </c>
    </row>
    <row r="5570" spans="1:12" x14ac:dyDescent="0.35">
      <c r="A5570" t="s">
        <v>6397</v>
      </c>
      <c r="B5570" s="1">
        <v>45188</v>
      </c>
      <c r="C5570" t="s">
        <v>22</v>
      </c>
      <c r="D5570" t="s">
        <v>11</v>
      </c>
      <c r="E5570" t="s">
        <v>12</v>
      </c>
      <c r="F5570">
        <v>6</v>
      </c>
      <c r="G5570">
        <v>61.56</v>
      </c>
      <c r="H5570">
        <v>0.15</v>
      </c>
      <c r="I5570" t="s">
        <v>177</v>
      </c>
      <c r="J5570">
        <f t="shared" ref="J5570:J5633" si="261">G5570-F5570</f>
        <v>55.56</v>
      </c>
      <c r="K5570">
        <f t="shared" ref="K5570:K5633" si="262">J5570*(1-H5570)</f>
        <v>47.225999999999999</v>
      </c>
      <c r="L5570">
        <f t="shared" ref="L5570:L5633" si="263">K5570-(J5570*0.6)</f>
        <v>13.89</v>
      </c>
    </row>
    <row r="5571" spans="1:12" x14ac:dyDescent="0.35">
      <c r="A5571" t="s">
        <v>6398</v>
      </c>
      <c r="B5571" s="1">
        <v>45155</v>
      </c>
      <c r="C5571" t="s">
        <v>26</v>
      </c>
      <c r="D5571" t="s">
        <v>18</v>
      </c>
      <c r="E5571" t="s">
        <v>23</v>
      </c>
      <c r="F5571">
        <v>3</v>
      </c>
      <c r="G5571">
        <v>1080.81</v>
      </c>
      <c r="H5571">
        <v>0.3</v>
      </c>
      <c r="I5571" t="s">
        <v>1797</v>
      </c>
      <c r="J5571">
        <f t="shared" si="261"/>
        <v>1077.81</v>
      </c>
      <c r="K5571">
        <f t="shared" si="262"/>
        <v>754.46699999999987</v>
      </c>
      <c r="L5571">
        <f t="shared" si="263"/>
        <v>107.78099999999995</v>
      </c>
    </row>
    <row r="5572" spans="1:12" x14ac:dyDescent="0.35">
      <c r="A5572" t="s">
        <v>6399</v>
      </c>
      <c r="B5572" s="1">
        <v>45718</v>
      </c>
      <c r="C5572" t="s">
        <v>61</v>
      </c>
      <c r="D5572" t="s">
        <v>33</v>
      </c>
      <c r="E5572" t="s">
        <v>19</v>
      </c>
      <c r="F5572">
        <v>1</v>
      </c>
      <c r="G5572">
        <v>69.22</v>
      </c>
      <c r="H5572">
        <v>0</v>
      </c>
      <c r="I5572" t="s">
        <v>2894</v>
      </c>
      <c r="J5572">
        <f t="shared" si="261"/>
        <v>68.22</v>
      </c>
      <c r="K5572">
        <f t="shared" si="262"/>
        <v>68.22</v>
      </c>
      <c r="L5572">
        <f t="shared" si="263"/>
        <v>27.288000000000004</v>
      </c>
    </row>
    <row r="5573" spans="1:12" x14ac:dyDescent="0.35">
      <c r="A5573" t="s">
        <v>6400</v>
      </c>
      <c r="B5573" s="1">
        <v>45205</v>
      </c>
      <c r="C5573" t="s">
        <v>64</v>
      </c>
      <c r="D5573" t="s">
        <v>11</v>
      </c>
      <c r="E5573" t="s">
        <v>12</v>
      </c>
      <c r="F5573">
        <v>3</v>
      </c>
      <c r="G5573">
        <v>84.11</v>
      </c>
      <c r="H5573">
        <v>0</v>
      </c>
      <c r="I5573" t="s">
        <v>365</v>
      </c>
      <c r="J5573">
        <f t="shared" si="261"/>
        <v>81.11</v>
      </c>
      <c r="K5573">
        <f t="shared" si="262"/>
        <v>81.11</v>
      </c>
      <c r="L5573">
        <f t="shared" si="263"/>
        <v>32.444000000000003</v>
      </c>
    </row>
    <row r="5574" spans="1:12" x14ac:dyDescent="0.35">
      <c r="A5574" t="s">
        <v>6401</v>
      </c>
      <c r="B5574" s="1">
        <v>44578</v>
      </c>
      <c r="C5574" t="s">
        <v>17</v>
      </c>
      <c r="D5574" t="s">
        <v>18</v>
      </c>
      <c r="E5574" t="s">
        <v>12</v>
      </c>
      <c r="F5574">
        <v>3</v>
      </c>
      <c r="G5574">
        <v>1438.71</v>
      </c>
      <c r="H5574">
        <v>0.1</v>
      </c>
      <c r="I5574" t="s">
        <v>1460</v>
      </c>
      <c r="J5574">
        <f t="shared" si="261"/>
        <v>1435.71</v>
      </c>
      <c r="K5574">
        <f t="shared" si="262"/>
        <v>1292.1390000000001</v>
      </c>
      <c r="L5574">
        <f t="shared" si="263"/>
        <v>430.71300000000008</v>
      </c>
    </row>
    <row r="5575" spans="1:12" x14ac:dyDescent="0.35">
      <c r="A5575" t="s">
        <v>6402</v>
      </c>
      <c r="B5575" s="1">
        <v>45891</v>
      </c>
      <c r="C5575" t="s">
        <v>53</v>
      </c>
      <c r="D5575" t="s">
        <v>18</v>
      </c>
      <c r="E5575" t="s">
        <v>12</v>
      </c>
      <c r="F5575">
        <v>9</v>
      </c>
      <c r="G5575">
        <v>220</v>
      </c>
      <c r="H5575">
        <v>0.1</v>
      </c>
      <c r="I5575" t="s">
        <v>243</v>
      </c>
      <c r="J5575">
        <f t="shared" si="261"/>
        <v>211</v>
      </c>
      <c r="K5575">
        <f t="shared" si="262"/>
        <v>189.9</v>
      </c>
      <c r="L5575">
        <f t="shared" si="263"/>
        <v>63.300000000000011</v>
      </c>
    </row>
    <row r="5576" spans="1:12" x14ac:dyDescent="0.35">
      <c r="A5576" t="s">
        <v>6403</v>
      </c>
      <c r="B5576" s="1">
        <v>45394</v>
      </c>
      <c r="C5576" t="s">
        <v>50</v>
      </c>
      <c r="D5576" t="s">
        <v>11</v>
      </c>
      <c r="E5576" t="s">
        <v>23</v>
      </c>
      <c r="F5576">
        <v>10</v>
      </c>
      <c r="G5576">
        <v>709.78</v>
      </c>
      <c r="H5576">
        <v>0.15</v>
      </c>
      <c r="I5576" t="s">
        <v>701</v>
      </c>
      <c r="J5576">
        <f t="shared" si="261"/>
        <v>699.78</v>
      </c>
      <c r="K5576">
        <f t="shared" si="262"/>
        <v>594.81299999999999</v>
      </c>
      <c r="L5576">
        <f t="shared" si="263"/>
        <v>174.94499999999999</v>
      </c>
    </row>
    <row r="5577" spans="1:12" x14ac:dyDescent="0.35">
      <c r="A5577" t="s">
        <v>6404</v>
      </c>
      <c r="B5577" s="1">
        <v>45754</v>
      </c>
      <c r="C5577" t="s">
        <v>56</v>
      </c>
      <c r="D5577" t="s">
        <v>33</v>
      </c>
      <c r="E5577" t="s">
        <v>23</v>
      </c>
      <c r="F5577">
        <v>2</v>
      </c>
      <c r="G5577">
        <v>21.24</v>
      </c>
      <c r="H5577">
        <v>0.2</v>
      </c>
      <c r="I5577" t="s">
        <v>1316</v>
      </c>
      <c r="J5577">
        <f t="shared" si="261"/>
        <v>19.239999999999998</v>
      </c>
      <c r="K5577">
        <f t="shared" si="262"/>
        <v>15.391999999999999</v>
      </c>
      <c r="L5577">
        <f t="shared" si="263"/>
        <v>3.8480000000000008</v>
      </c>
    </row>
    <row r="5578" spans="1:12" x14ac:dyDescent="0.35">
      <c r="A5578" t="s">
        <v>6405</v>
      </c>
      <c r="B5578" s="1">
        <v>44787</v>
      </c>
      <c r="C5578" t="s">
        <v>64</v>
      </c>
      <c r="D5578" t="s">
        <v>11</v>
      </c>
      <c r="E5578" t="s">
        <v>23</v>
      </c>
      <c r="F5578">
        <v>9</v>
      </c>
      <c r="G5578">
        <v>726.96</v>
      </c>
      <c r="H5578">
        <v>0</v>
      </c>
      <c r="I5578" t="s">
        <v>57</v>
      </c>
      <c r="J5578">
        <f t="shared" si="261"/>
        <v>717.96</v>
      </c>
      <c r="K5578">
        <f t="shared" si="262"/>
        <v>717.96</v>
      </c>
      <c r="L5578">
        <f t="shared" si="263"/>
        <v>287.18400000000003</v>
      </c>
    </row>
    <row r="5579" spans="1:12" x14ac:dyDescent="0.35">
      <c r="A5579" t="s">
        <v>6406</v>
      </c>
      <c r="B5579" s="1">
        <v>45575</v>
      </c>
      <c r="C5579" t="s">
        <v>64</v>
      </c>
      <c r="D5579" t="s">
        <v>11</v>
      </c>
      <c r="E5579" t="s">
        <v>43</v>
      </c>
      <c r="F5579">
        <v>9</v>
      </c>
      <c r="G5579">
        <v>350.49</v>
      </c>
      <c r="H5579">
        <v>0</v>
      </c>
      <c r="I5579" t="s">
        <v>3856</v>
      </c>
      <c r="J5579">
        <f t="shared" si="261"/>
        <v>341.49</v>
      </c>
      <c r="K5579">
        <f t="shared" si="262"/>
        <v>341.49</v>
      </c>
      <c r="L5579">
        <f t="shared" si="263"/>
        <v>136.596</v>
      </c>
    </row>
    <row r="5580" spans="1:12" x14ac:dyDescent="0.35">
      <c r="A5580" t="s">
        <v>6407</v>
      </c>
      <c r="B5580" s="1">
        <v>44992</v>
      </c>
      <c r="C5580" t="s">
        <v>141</v>
      </c>
      <c r="D5580" t="s">
        <v>33</v>
      </c>
      <c r="E5580" t="s">
        <v>43</v>
      </c>
      <c r="F5580">
        <v>6</v>
      </c>
      <c r="G5580">
        <v>120.56</v>
      </c>
      <c r="H5580">
        <v>0.2</v>
      </c>
      <c r="I5580" t="s">
        <v>451</v>
      </c>
      <c r="J5580">
        <f t="shared" si="261"/>
        <v>114.56</v>
      </c>
      <c r="K5580">
        <f t="shared" si="262"/>
        <v>91.64800000000001</v>
      </c>
      <c r="L5580">
        <f t="shared" si="263"/>
        <v>22.912000000000006</v>
      </c>
    </row>
    <row r="5581" spans="1:12" x14ac:dyDescent="0.35">
      <c r="A5581" t="s">
        <v>6408</v>
      </c>
      <c r="B5581" s="1">
        <v>45332</v>
      </c>
      <c r="C5581" t="s">
        <v>53</v>
      </c>
      <c r="D5581" t="s">
        <v>18</v>
      </c>
      <c r="E5581" t="s">
        <v>23</v>
      </c>
      <c r="F5581">
        <v>2</v>
      </c>
      <c r="G5581">
        <v>1237.42</v>
      </c>
      <c r="H5581">
        <v>0.15</v>
      </c>
      <c r="I5581" t="s">
        <v>1180</v>
      </c>
      <c r="J5581">
        <f t="shared" si="261"/>
        <v>1235.42</v>
      </c>
      <c r="K5581">
        <f t="shared" si="262"/>
        <v>1050.107</v>
      </c>
      <c r="L5581">
        <f t="shared" si="263"/>
        <v>308.8549999999999</v>
      </c>
    </row>
    <row r="5582" spans="1:12" x14ac:dyDescent="0.35">
      <c r="A5582" t="s">
        <v>6409</v>
      </c>
      <c r="B5582" s="1">
        <v>44614</v>
      </c>
      <c r="C5582" t="s">
        <v>29</v>
      </c>
      <c r="D5582" t="s">
        <v>18</v>
      </c>
      <c r="E5582" t="s">
        <v>43</v>
      </c>
      <c r="F5582">
        <v>8</v>
      </c>
      <c r="G5582">
        <v>977.9</v>
      </c>
      <c r="H5582">
        <v>0</v>
      </c>
      <c r="I5582" t="s">
        <v>1735</v>
      </c>
      <c r="J5582">
        <f t="shared" si="261"/>
        <v>969.9</v>
      </c>
      <c r="K5582">
        <f t="shared" si="262"/>
        <v>969.9</v>
      </c>
      <c r="L5582">
        <f t="shared" si="263"/>
        <v>387.96000000000004</v>
      </c>
    </row>
    <row r="5583" spans="1:12" x14ac:dyDescent="0.35">
      <c r="A5583" t="s">
        <v>6410</v>
      </c>
      <c r="B5583" s="1">
        <v>45190</v>
      </c>
      <c r="C5583" t="s">
        <v>56</v>
      </c>
      <c r="D5583" t="s">
        <v>33</v>
      </c>
      <c r="E5583" t="s">
        <v>19</v>
      </c>
      <c r="F5583">
        <v>3</v>
      </c>
      <c r="G5583">
        <v>111.33</v>
      </c>
      <c r="H5583">
        <v>0.1</v>
      </c>
      <c r="I5583" t="s">
        <v>847</v>
      </c>
      <c r="J5583">
        <f t="shared" si="261"/>
        <v>108.33</v>
      </c>
      <c r="K5583">
        <f t="shared" si="262"/>
        <v>97.497</v>
      </c>
      <c r="L5583">
        <f t="shared" si="263"/>
        <v>32.499000000000009</v>
      </c>
    </row>
    <row r="5584" spans="1:12" x14ac:dyDescent="0.35">
      <c r="A5584" t="s">
        <v>6411</v>
      </c>
      <c r="B5584" s="1">
        <v>45127</v>
      </c>
      <c r="C5584" t="s">
        <v>71</v>
      </c>
      <c r="D5584" t="s">
        <v>33</v>
      </c>
      <c r="E5584" t="s">
        <v>23</v>
      </c>
      <c r="F5584">
        <v>10</v>
      </c>
      <c r="G5584">
        <v>124.73</v>
      </c>
      <c r="H5584">
        <v>0.15</v>
      </c>
      <c r="I5584" t="s">
        <v>1129</v>
      </c>
      <c r="J5584">
        <f t="shared" si="261"/>
        <v>114.73</v>
      </c>
      <c r="K5584">
        <f t="shared" si="262"/>
        <v>97.520499999999998</v>
      </c>
      <c r="L5584">
        <f t="shared" si="263"/>
        <v>28.682500000000005</v>
      </c>
    </row>
    <row r="5585" spans="1:12" x14ac:dyDescent="0.35">
      <c r="A5585" t="s">
        <v>6412</v>
      </c>
      <c r="B5585" s="1">
        <v>45148</v>
      </c>
      <c r="C5585" t="s">
        <v>61</v>
      </c>
      <c r="D5585" t="s">
        <v>33</v>
      </c>
      <c r="E5585" t="s">
        <v>23</v>
      </c>
      <c r="F5585">
        <v>8</v>
      </c>
      <c r="G5585">
        <v>21.93</v>
      </c>
      <c r="H5585">
        <v>0.2</v>
      </c>
      <c r="I5585" t="s">
        <v>774</v>
      </c>
      <c r="J5585">
        <f t="shared" si="261"/>
        <v>13.93</v>
      </c>
      <c r="K5585">
        <f t="shared" si="262"/>
        <v>11.144</v>
      </c>
      <c r="L5585">
        <f t="shared" si="263"/>
        <v>2.7860000000000014</v>
      </c>
    </row>
    <row r="5586" spans="1:12" x14ac:dyDescent="0.35">
      <c r="A5586" t="s">
        <v>6413</v>
      </c>
      <c r="B5586" s="1">
        <v>44700</v>
      </c>
      <c r="C5586" t="s">
        <v>53</v>
      </c>
      <c r="D5586" t="s">
        <v>18</v>
      </c>
      <c r="E5586" t="s">
        <v>23</v>
      </c>
      <c r="F5586">
        <v>8</v>
      </c>
      <c r="G5586">
        <v>1002.46</v>
      </c>
      <c r="H5586">
        <v>0.1</v>
      </c>
      <c r="I5586" t="s">
        <v>1023</v>
      </c>
      <c r="J5586">
        <f t="shared" si="261"/>
        <v>994.46</v>
      </c>
      <c r="K5586">
        <f t="shared" si="262"/>
        <v>895.01400000000001</v>
      </c>
      <c r="L5586">
        <f t="shared" si="263"/>
        <v>298.33799999999997</v>
      </c>
    </row>
    <row r="5587" spans="1:12" x14ac:dyDescent="0.35">
      <c r="A5587" t="s">
        <v>6414</v>
      </c>
      <c r="B5587" s="1">
        <v>45766</v>
      </c>
      <c r="C5587" t="s">
        <v>78</v>
      </c>
      <c r="D5587" t="s">
        <v>33</v>
      </c>
      <c r="E5587" t="s">
        <v>43</v>
      </c>
      <c r="F5587">
        <v>6</v>
      </c>
      <c r="G5587">
        <v>106.54</v>
      </c>
      <c r="H5587">
        <v>0.15</v>
      </c>
      <c r="I5587" t="s">
        <v>143</v>
      </c>
      <c r="J5587">
        <f t="shared" si="261"/>
        <v>100.54</v>
      </c>
      <c r="K5587">
        <f t="shared" si="262"/>
        <v>85.459000000000003</v>
      </c>
      <c r="L5587">
        <f t="shared" si="263"/>
        <v>25.135000000000005</v>
      </c>
    </row>
    <row r="5588" spans="1:12" x14ac:dyDescent="0.35">
      <c r="A5588" t="s">
        <v>6415</v>
      </c>
      <c r="B5588" s="1">
        <v>45860</v>
      </c>
      <c r="C5588" t="s">
        <v>29</v>
      </c>
      <c r="D5588" t="s">
        <v>18</v>
      </c>
      <c r="E5588" t="s">
        <v>19</v>
      </c>
      <c r="F5588">
        <v>6</v>
      </c>
      <c r="G5588">
        <v>681.55</v>
      </c>
      <c r="H5588">
        <v>0.1</v>
      </c>
      <c r="I5588" t="s">
        <v>347</v>
      </c>
      <c r="J5588">
        <f t="shared" si="261"/>
        <v>675.55</v>
      </c>
      <c r="K5588">
        <f t="shared" si="262"/>
        <v>607.995</v>
      </c>
      <c r="L5588">
        <f t="shared" si="263"/>
        <v>202.66500000000002</v>
      </c>
    </row>
    <row r="5589" spans="1:12" x14ac:dyDescent="0.35">
      <c r="A5589" t="s">
        <v>6416</v>
      </c>
      <c r="B5589" s="1">
        <v>44999</v>
      </c>
      <c r="C5589" t="s">
        <v>156</v>
      </c>
      <c r="D5589" t="s">
        <v>33</v>
      </c>
      <c r="E5589" t="s">
        <v>43</v>
      </c>
      <c r="F5589">
        <v>6</v>
      </c>
      <c r="G5589">
        <v>100.97</v>
      </c>
      <c r="H5589">
        <v>0.2</v>
      </c>
      <c r="I5589" t="s">
        <v>433</v>
      </c>
      <c r="J5589">
        <f t="shared" si="261"/>
        <v>94.97</v>
      </c>
      <c r="K5589">
        <f t="shared" si="262"/>
        <v>75.975999999999999</v>
      </c>
      <c r="L5589">
        <f t="shared" si="263"/>
        <v>18.994</v>
      </c>
    </row>
    <row r="5590" spans="1:12" x14ac:dyDescent="0.35">
      <c r="A5590" t="s">
        <v>6417</v>
      </c>
      <c r="B5590" s="1">
        <v>45504</v>
      </c>
      <c r="C5590" t="s">
        <v>29</v>
      </c>
      <c r="D5590" t="s">
        <v>18</v>
      </c>
      <c r="E5590" t="s">
        <v>23</v>
      </c>
      <c r="F5590">
        <v>8</v>
      </c>
      <c r="G5590">
        <v>998.71</v>
      </c>
      <c r="H5590">
        <v>0.1</v>
      </c>
      <c r="I5590" t="s">
        <v>334</v>
      </c>
      <c r="J5590">
        <f t="shared" si="261"/>
        <v>990.71</v>
      </c>
      <c r="K5590">
        <f t="shared" si="262"/>
        <v>891.63900000000001</v>
      </c>
      <c r="L5590">
        <f t="shared" si="263"/>
        <v>297.21299999999997</v>
      </c>
    </row>
    <row r="5591" spans="1:12" x14ac:dyDescent="0.35">
      <c r="A5591" t="s">
        <v>6418</v>
      </c>
      <c r="B5591" s="1">
        <v>44993</v>
      </c>
      <c r="C5591" t="s">
        <v>22</v>
      </c>
      <c r="D5591" t="s">
        <v>11</v>
      </c>
      <c r="E5591" t="s">
        <v>19</v>
      </c>
      <c r="F5591">
        <v>8</v>
      </c>
      <c r="G5591">
        <v>196.88</v>
      </c>
      <c r="H5591">
        <v>0.1</v>
      </c>
      <c r="I5591" t="s">
        <v>371</v>
      </c>
      <c r="J5591">
        <f t="shared" si="261"/>
        <v>188.88</v>
      </c>
      <c r="K5591">
        <f t="shared" si="262"/>
        <v>169.99199999999999</v>
      </c>
      <c r="L5591">
        <f t="shared" si="263"/>
        <v>56.664000000000001</v>
      </c>
    </row>
    <row r="5592" spans="1:12" x14ac:dyDescent="0.35">
      <c r="A5592" t="s">
        <v>6419</v>
      </c>
      <c r="B5592" s="1">
        <v>44914</v>
      </c>
      <c r="C5592" t="s">
        <v>141</v>
      </c>
      <c r="D5592" t="s">
        <v>33</v>
      </c>
      <c r="E5592" t="s">
        <v>19</v>
      </c>
      <c r="F5592">
        <v>3</v>
      </c>
      <c r="G5592">
        <v>88.33</v>
      </c>
      <c r="H5592">
        <v>0.2</v>
      </c>
      <c r="I5592" t="s">
        <v>1268</v>
      </c>
      <c r="J5592">
        <f t="shared" si="261"/>
        <v>85.33</v>
      </c>
      <c r="K5592">
        <f t="shared" si="262"/>
        <v>68.263999999999996</v>
      </c>
      <c r="L5592">
        <f t="shared" si="263"/>
        <v>17.065999999999995</v>
      </c>
    </row>
    <row r="5593" spans="1:12" x14ac:dyDescent="0.35">
      <c r="A5593" t="s">
        <v>6420</v>
      </c>
      <c r="B5593" s="1">
        <v>45976</v>
      </c>
      <c r="C5593" t="s">
        <v>64</v>
      </c>
      <c r="D5593" t="s">
        <v>11</v>
      </c>
      <c r="E5593" t="s">
        <v>19</v>
      </c>
      <c r="F5593">
        <v>6</v>
      </c>
      <c r="G5593">
        <v>324.52</v>
      </c>
      <c r="H5593">
        <v>0.3</v>
      </c>
      <c r="I5593" t="s">
        <v>2350</v>
      </c>
      <c r="J5593">
        <f t="shared" si="261"/>
        <v>318.52</v>
      </c>
      <c r="K5593">
        <f t="shared" si="262"/>
        <v>222.96399999999997</v>
      </c>
      <c r="L5593">
        <f t="shared" si="263"/>
        <v>31.851999999999975</v>
      </c>
    </row>
    <row r="5594" spans="1:12" x14ac:dyDescent="0.35">
      <c r="A5594" t="s">
        <v>6421</v>
      </c>
      <c r="B5594" s="1">
        <v>44776</v>
      </c>
      <c r="C5594" t="s">
        <v>78</v>
      </c>
      <c r="D5594" t="s">
        <v>33</v>
      </c>
      <c r="E5594" t="s">
        <v>43</v>
      </c>
      <c r="F5594">
        <v>9</v>
      </c>
      <c r="G5594">
        <v>56.51</v>
      </c>
      <c r="H5594">
        <v>0.1</v>
      </c>
      <c r="I5594" t="s">
        <v>966</v>
      </c>
      <c r="J5594">
        <f t="shared" si="261"/>
        <v>47.51</v>
      </c>
      <c r="K5594">
        <f t="shared" si="262"/>
        <v>42.759</v>
      </c>
      <c r="L5594">
        <f t="shared" si="263"/>
        <v>14.253000000000004</v>
      </c>
    </row>
    <row r="5595" spans="1:12" x14ac:dyDescent="0.35">
      <c r="A5595" t="s">
        <v>6422</v>
      </c>
      <c r="B5595" s="1">
        <v>44880</v>
      </c>
      <c r="C5595" t="s">
        <v>17</v>
      </c>
      <c r="D5595" t="s">
        <v>18</v>
      </c>
      <c r="E5595" t="s">
        <v>12</v>
      </c>
      <c r="F5595">
        <v>8</v>
      </c>
      <c r="G5595">
        <v>530.92999999999995</v>
      </c>
      <c r="H5595">
        <v>0.2</v>
      </c>
      <c r="I5595" t="s">
        <v>41</v>
      </c>
      <c r="J5595">
        <f t="shared" si="261"/>
        <v>522.92999999999995</v>
      </c>
      <c r="K5595">
        <f t="shared" si="262"/>
        <v>418.34399999999999</v>
      </c>
      <c r="L5595">
        <f t="shared" si="263"/>
        <v>104.58600000000001</v>
      </c>
    </row>
    <row r="5596" spans="1:12" x14ac:dyDescent="0.35">
      <c r="A5596" t="s">
        <v>6423</v>
      </c>
      <c r="B5596" s="1">
        <v>44877</v>
      </c>
      <c r="C5596" t="s">
        <v>10</v>
      </c>
      <c r="D5596" t="s">
        <v>11</v>
      </c>
      <c r="E5596" t="s">
        <v>12</v>
      </c>
      <c r="F5596">
        <v>1</v>
      </c>
      <c r="G5596">
        <v>256.39999999999998</v>
      </c>
      <c r="H5596">
        <v>0</v>
      </c>
      <c r="I5596" t="s">
        <v>443</v>
      </c>
      <c r="J5596">
        <f t="shared" si="261"/>
        <v>255.39999999999998</v>
      </c>
      <c r="K5596">
        <f t="shared" si="262"/>
        <v>255.39999999999998</v>
      </c>
      <c r="L5596">
        <f t="shared" si="263"/>
        <v>102.16</v>
      </c>
    </row>
    <row r="5597" spans="1:12" x14ac:dyDescent="0.35">
      <c r="A5597" t="s">
        <v>6424</v>
      </c>
      <c r="B5597" s="1">
        <v>45393</v>
      </c>
      <c r="C5597" t="s">
        <v>50</v>
      </c>
      <c r="D5597" t="s">
        <v>11</v>
      </c>
      <c r="E5597" t="s">
        <v>12</v>
      </c>
      <c r="F5597">
        <v>7</v>
      </c>
      <c r="G5597">
        <v>305.33999999999997</v>
      </c>
      <c r="H5597">
        <v>0.3</v>
      </c>
      <c r="I5597" t="s">
        <v>330</v>
      </c>
      <c r="J5597">
        <f t="shared" si="261"/>
        <v>298.33999999999997</v>
      </c>
      <c r="K5597">
        <f t="shared" si="262"/>
        <v>208.83799999999997</v>
      </c>
      <c r="L5597">
        <f t="shared" si="263"/>
        <v>29.833999999999975</v>
      </c>
    </row>
    <row r="5598" spans="1:12" x14ac:dyDescent="0.35">
      <c r="A5598" t="s">
        <v>6425</v>
      </c>
      <c r="B5598" s="1">
        <v>45132</v>
      </c>
      <c r="C5598" t="s">
        <v>26</v>
      </c>
      <c r="D5598" t="s">
        <v>18</v>
      </c>
      <c r="E5598" t="s">
        <v>23</v>
      </c>
      <c r="F5598">
        <v>1</v>
      </c>
      <c r="G5598">
        <v>972.07</v>
      </c>
      <c r="H5598">
        <v>0.15</v>
      </c>
      <c r="I5598" t="s">
        <v>243</v>
      </c>
      <c r="J5598">
        <f t="shared" si="261"/>
        <v>971.07</v>
      </c>
      <c r="K5598">
        <f t="shared" si="262"/>
        <v>825.40949999999998</v>
      </c>
      <c r="L5598">
        <f t="shared" si="263"/>
        <v>242.76749999999993</v>
      </c>
    </row>
    <row r="5599" spans="1:12" x14ac:dyDescent="0.35">
      <c r="A5599" t="s">
        <v>3331</v>
      </c>
      <c r="B5599" s="1">
        <v>45327</v>
      </c>
      <c r="C5599" t="s">
        <v>22</v>
      </c>
      <c r="D5599" t="s">
        <v>11</v>
      </c>
      <c r="E5599" t="s">
        <v>12</v>
      </c>
      <c r="F5599">
        <v>3</v>
      </c>
      <c r="G5599">
        <v>780.68</v>
      </c>
      <c r="H5599">
        <v>0.3</v>
      </c>
      <c r="I5599" t="s">
        <v>724</v>
      </c>
      <c r="J5599">
        <f t="shared" si="261"/>
        <v>777.68</v>
      </c>
      <c r="K5599">
        <f t="shared" si="262"/>
        <v>544.37599999999998</v>
      </c>
      <c r="L5599">
        <f t="shared" si="263"/>
        <v>77.768000000000029</v>
      </c>
    </row>
    <row r="5600" spans="1:12" x14ac:dyDescent="0.35">
      <c r="A5600" t="s">
        <v>6426</v>
      </c>
      <c r="B5600" s="1">
        <v>45836</v>
      </c>
      <c r="C5600" t="s">
        <v>10</v>
      </c>
      <c r="D5600" t="s">
        <v>11</v>
      </c>
      <c r="E5600" t="s">
        <v>19</v>
      </c>
      <c r="F5600">
        <v>6</v>
      </c>
      <c r="G5600">
        <v>599.35</v>
      </c>
      <c r="H5600">
        <v>0.15</v>
      </c>
      <c r="I5600" t="s">
        <v>2796</v>
      </c>
      <c r="J5600">
        <f t="shared" si="261"/>
        <v>593.35</v>
      </c>
      <c r="K5600">
        <f t="shared" si="262"/>
        <v>504.34750000000003</v>
      </c>
      <c r="L5600">
        <f t="shared" si="263"/>
        <v>148.33750000000003</v>
      </c>
    </row>
    <row r="5601" spans="1:12" x14ac:dyDescent="0.35">
      <c r="A5601" t="s">
        <v>6427</v>
      </c>
      <c r="B5601" s="1">
        <v>45374</v>
      </c>
      <c r="C5601" t="s">
        <v>26</v>
      </c>
      <c r="D5601" t="s">
        <v>18</v>
      </c>
      <c r="E5601" t="s">
        <v>19</v>
      </c>
      <c r="F5601">
        <v>6</v>
      </c>
      <c r="G5601">
        <v>1381.38</v>
      </c>
      <c r="H5601">
        <v>0.2</v>
      </c>
      <c r="I5601" t="s">
        <v>3951</v>
      </c>
      <c r="J5601">
        <f t="shared" si="261"/>
        <v>1375.38</v>
      </c>
      <c r="K5601">
        <f t="shared" si="262"/>
        <v>1100.3040000000001</v>
      </c>
      <c r="L5601">
        <f t="shared" si="263"/>
        <v>275.07600000000002</v>
      </c>
    </row>
    <row r="5602" spans="1:12" x14ac:dyDescent="0.35">
      <c r="A5602" t="s">
        <v>6428</v>
      </c>
      <c r="B5602" s="1">
        <v>45281</v>
      </c>
      <c r="C5602" t="s">
        <v>10</v>
      </c>
      <c r="D5602" t="s">
        <v>11</v>
      </c>
      <c r="E5602" t="s">
        <v>23</v>
      </c>
      <c r="F5602">
        <v>5</v>
      </c>
      <c r="G5602">
        <v>485.28</v>
      </c>
      <c r="H5602">
        <v>0.1</v>
      </c>
      <c r="I5602" t="s">
        <v>980</v>
      </c>
      <c r="J5602">
        <f t="shared" si="261"/>
        <v>480.28</v>
      </c>
      <c r="K5602">
        <f t="shared" si="262"/>
        <v>432.25200000000001</v>
      </c>
      <c r="L5602">
        <f t="shared" si="263"/>
        <v>144.08400000000006</v>
      </c>
    </row>
    <row r="5603" spans="1:12" x14ac:dyDescent="0.35">
      <c r="A5603" t="s">
        <v>6429</v>
      </c>
      <c r="B5603" s="1">
        <v>44617</v>
      </c>
      <c r="C5603" t="s">
        <v>10</v>
      </c>
      <c r="D5603" t="s">
        <v>11</v>
      </c>
      <c r="E5603" t="s">
        <v>19</v>
      </c>
      <c r="F5603">
        <v>9</v>
      </c>
      <c r="G5603">
        <v>477.3</v>
      </c>
      <c r="H5603">
        <v>0.15</v>
      </c>
      <c r="I5603" t="s">
        <v>768</v>
      </c>
      <c r="J5603">
        <f t="shared" si="261"/>
        <v>468.3</v>
      </c>
      <c r="K5603">
        <f t="shared" si="262"/>
        <v>398.05500000000001</v>
      </c>
      <c r="L5603">
        <f t="shared" si="263"/>
        <v>117.07499999999999</v>
      </c>
    </row>
    <row r="5604" spans="1:12" x14ac:dyDescent="0.35">
      <c r="A5604" t="s">
        <v>6430</v>
      </c>
      <c r="B5604" s="1">
        <v>44681</v>
      </c>
      <c r="C5604" t="s">
        <v>141</v>
      </c>
      <c r="D5604" t="s">
        <v>33</v>
      </c>
      <c r="E5604" t="s">
        <v>12</v>
      </c>
      <c r="F5604">
        <v>3</v>
      </c>
      <c r="G5604">
        <v>19.010000000000002</v>
      </c>
      <c r="H5604">
        <v>0.1</v>
      </c>
      <c r="I5604" t="s">
        <v>986</v>
      </c>
      <c r="J5604">
        <f t="shared" si="261"/>
        <v>16.010000000000002</v>
      </c>
      <c r="K5604">
        <f t="shared" si="262"/>
        <v>14.409000000000002</v>
      </c>
      <c r="L5604">
        <f t="shared" si="263"/>
        <v>4.8030000000000026</v>
      </c>
    </row>
    <row r="5605" spans="1:12" x14ac:dyDescent="0.35">
      <c r="A5605" t="s">
        <v>6431</v>
      </c>
      <c r="B5605" s="1">
        <v>44817</v>
      </c>
      <c r="C5605" t="s">
        <v>26</v>
      </c>
      <c r="D5605" t="s">
        <v>18</v>
      </c>
      <c r="E5605" t="s">
        <v>23</v>
      </c>
      <c r="F5605">
        <v>10</v>
      </c>
      <c r="G5605">
        <v>1209.76</v>
      </c>
      <c r="H5605">
        <v>0.2</v>
      </c>
      <c r="I5605" t="s">
        <v>221</v>
      </c>
      <c r="J5605">
        <f t="shared" si="261"/>
        <v>1199.76</v>
      </c>
      <c r="K5605">
        <f t="shared" si="262"/>
        <v>959.80799999999999</v>
      </c>
      <c r="L5605">
        <f t="shared" si="263"/>
        <v>239.952</v>
      </c>
    </row>
    <row r="5606" spans="1:12" x14ac:dyDescent="0.35">
      <c r="A5606" t="s">
        <v>6432</v>
      </c>
      <c r="B5606" s="1">
        <v>45633</v>
      </c>
      <c r="C5606" t="s">
        <v>32</v>
      </c>
      <c r="D5606" t="s">
        <v>33</v>
      </c>
      <c r="E5606" t="s">
        <v>12</v>
      </c>
      <c r="F5606">
        <v>2</v>
      </c>
      <c r="G5606">
        <v>142.65</v>
      </c>
      <c r="H5606">
        <v>0.3</v>
      </c>
      <c r="I5606" t="s">
        <v>38</v>
      </c>
      <c r="J5606">
        <f t="shared" si="261"/>
        <v>140.65</v>
      </c>
      <c r="K5606">
        <f t="shared" si="262"/>
        <v>98.454999999999998</v>
      </c>
      <c r="L5606">
        <f t="shared" si="263"/>
        <v>14.064999999999998</v>
      </c>
    </row>
    <row r="5607" spans="1:12" x14ac:dyDescent="0.35">
      <c r="A5607" t="s">
        <v>6433</v>
      </c>
      <c r="B5607" s="1">
        <v>44929</v>
      </c>
      <c r="C5607" t="s">
        <v>50</v>
      </c>
      <c r="D5607" t="s">
        <v>11</v>
      </c>
      <c r="E5607" t="s">
        <v>19</v>
      </c>
      <c r="F5607">
        <v>5</v>
      </c>
      <c r="G5607">
        <v>212.74</v>
      </c>
      <c r="H5607">
        <v>0.3</v>
      </c>
      <c r="I5607" t="s">
        <v>4600</v>
      </c>
      <c r="J5607">
        <f t="shared" si="261"/>
        <v>207.74</v>
      </c>
      <c r="K5607">
        <f t="shared" si="262"/>
        <v>145.41800000000001</v>
      </c>
      <c r="L5607">
        <f t="shared" si="263"/>
        <v>20.774000000000001</v>
      </c>
    </row>
    <row r="5608" spans="1:12" x14ac:dyDescent="0.35">
      <c r="A5608" t="s">
        <v>6434</v>
      </c>
      <c r="B5608" s="1">
        <v>44906</v>
      </c>
      <c r="C5608" t="s">
        <v>10</v>
      </c>
      <c r="D5608" t="s">
        <v>11</v>
      </c>
      <c r="E5608" t="s">
        <v>23</v>
      </c>
      <c r="F5608">
        <v>5</v>
      </c>
      <c r="G5608">
        <v>513.41999999999996</v>
      </c>
      <c r="H5608">
        <v>0.2</v>
      </c>
      <c r="I5608" t="s">
        <v>1224</v>
      </c>
      <c r="J5608">
        <f t="shared" si="261"/>
        <v>508.41999999999996</v>
      </c>
      <c r="K5608">
        <f t="shared" si="262"/>
        <v>406.73599999999999</v>
      </c>
      <c r="L5608">
        <f t="shared" si="263"/>
        <v>101.68400000000003</v>
      </c>
    </row>
    <row r="5609" spans="1:12" x14ac:dyDescent="0.35">
      <c r="A5609" t="s">
        <v>6435</v>
      </c>
      <c r="B5609" s="1">
        <v>45381</v>
      </c>
      <c r="C5609" t="s">
        <v>156</v>
      </c>
      <c r="D5609" t="s">
        <v>33</v>
      </c>
      <c r="E5609" t="s">
        <v>12</v>
      </c>
      <c r="F5609">
        <v>9</v>
      </c>
      <c r="G5609">
        <v>110.51</v>
      </c>
      <c r="H5609">
        <v>0</v>
      </c>
      <c r="I5609" t="s">
        <v>1689</v>
      </c>
      <c r="J5609">
        <f t="shared" si="261"/>
        <v>101.51</v>
      </c>
      <c r="K5609">
        <f t="shared" si="262"/>
        <v>101.51</v>
      </c>
      <c r="L5609">
        <f t="shared" si="263"/>
        <v>40.604000000000006</v>
      </c>
    </row>
    <row r="5610" spans="1:12" x14ac:dyDescent="0.35">
      <c r="A5610" t="s">
        <v>6436</v>
      </c>
      <c r="B5610" s="1">
        <v>45364</v>
      </c>
      <c r="C5610" t="s">
        <v>26</v>
      </c>
      <c r="D5610" t="s">
        <v>18</v>
      </c>
      <c r="E5610" t="s">
        <v>23</v>
      </c>
      <c r="F5610">
        <v>4</v>
      </c>
      <c r="G5610">
        <v>1367.78</v>
      </c>
      <c r="H5610">
        <v>0.2</v>
      </c>
      <c r="I5610" t="s">
        <v>753</v>
      </c>
      <c r="J5610">
        <f t="shared" si="261"/>
        <v>1363.78</v>
      </c>
      <c r="K5610">
        <f t="shared" si="262"/>
        <v>1091.0240000000001</v>
      </c>
      <c r="L5610">
        <f t="shared" si="263"/>
        <v>272.7560000000002</v>
      </c>
    </row>
    <row r="5611" spans="1:12" x14ac:dyDescent="0.35">
      <c r="A5611" t="s">
        <v>6437</v>
      </c>
      <c r="B5611" s="1">
        <v>44692</v>
      </c>
      <c r="C5611" t="s">
        <v>22</v>
      </c>
      <c r="D5611" t="s">
        <v>11</v>
      </c>
      <c r="E5611" t="s">
        <v>43</v>
      </c>
      <c r="F5611">
        <v>3</v>
      </c>
      <c r="G5611">
        <v>565.28</v>
      </c>
      <c r="H5611">
        <v>0.2</v>
      </c>
      <c r="I5611" t="s">
        <v>763</v>
      </c>
      <c r="J5611">
        <f t="shared" si="261"/>
        <v>562.28</v>
      </c>
      <c r="K5611">
        <f t="shared" si="262"/>
        <v>449.82400000000001</v>
      </c>
      <c r="L5611">
        <f t="shared" si="263"/>
        <v>112.45600000000002</v>
      </c>
    </row>
    <row r="5612" spans="1:12" x14ac:dyDescent="0.35">
      <c r="A5612" t="s">
        <v>6438</v>
      </c>
      <c r="B5612" s="1">
        <v>45017</v>
      </c>
      <c r="C5612" t="s">
        <v>141</v>
      </c>
      <c r="D5612" t="s">
        <v>33</v>
      </c>
      <c r="E5612" t="s">
        <v>12</v>
      </c>
      <c r="F5612">
        <v>4</v>
      </c>
      <c r="G5612">
        <v>72.489999999999995</v>
      </c>
      <c r="H5612">
        <v>0.1</v>
      </c>
      <c r="I5612" t="s">
        <v>653</v>
      </c>
      <c r="J5612">
        <f t="shared" si="261"/>
        <v>68.489999999999995</v>
      </c>
      <c r="K5612">
        <f t="shared" si="262"/>
        <v>61.640999999999998</v>
      </c>
      <c r="L5612">
        <f t="shared" si="263"/>
        <v>20.547000000000004</v>
      </c>
    </row>
    <row r="5613" spans="1:12" x14ac:dyDescent="0.35">
      <c r="A5613" t="s">
        <v>6439</v>
      </c>
      <c r="B5613" s="1">
        <v>45635</v>
      </c>
      <c r="C5613" t="s">
        <v>50</v>
      </c>
      <c r="D5613" t="s">
        <v>11</v>
      </c>
      <c r="E5613" t="s">
        <v>12</v>
      </c>
      <c r="F5613">
        <v>3</v>
      </c>
      <c r="G5613">
        <v>247.96</v>
      </c>
      <c r="H5613">
        <v>0.2</v>
      </c>
      <c r="I5613" t="s">
        <v>3431</v>
      </c>
      <c r="J5613">
        <f t="shared" si="261"/>
        <v>244.96</v>
      </c>
      <c r="K5613">
        <f t="shared" si="262"/>
        <v>195.96800000000002</v>
      </c>
      <c r="L5613">
        <f t="shared" si="263"/>
        <v>48.992000000000019</v>
      </c>
    </row>
    <row r="5614" spans="1:12" x14ac:dyDescent="0.35">
      <c r="A5614" t="s">
        <v>6440</v>
      </c>
      <c r="B5614" s="1">
        <v>45074</v>
      </c>
      <c r="C5614" t="s">
        <v>56</v>
      </c>
      <c r="D5614" t="s">
        <v>33</v>
      </c>
      <c r="E5614" t="s">
        <v>43</v>
      </c>
      <c r="F5614">
        <v>2</v>
      </c>
      <c r="G5614">
        <v>139.31</v>
      </c>
      <c r="H5614">
        <v>0.3</v>
      </c>
      <c r="I5614" t="s">
        <v>1031</v>
      </c>
      <c r="J5614">
        <f t="shared" si="261"/>
        <v>137.31</v>
      </c>
      <c r="K5614">
        <f t="shared" si="262"/>
        <v>96.11699999999999</v>
      </c>
      <c r="L5614">
        <f t="shared" si="263"/>
        <v>13.730999999999995</v>
      </c>
    </row>
    <row r="5615" spans="1:12" x14ac:dyDescent="0.35">
      <c r="A5615" t="s">
        <v>6441</v>
      </c>
      <c r="B5615" s="1">
        <v>45373</v>
      </c>
      <c r="C5615" t="s">
        <v>17</v>
      </c>
      <c r="D5615" t="s">
        <v>18</v>
      </c>
      <c r="E5615" t="s">
        <v>43</v>
      </c>
      <c r="F5615">
        <v>5</v>
      </c>
      <c r="G5615">
        <v>281.72000000000003</v>
      </c>
      <c r="H5615">
        <v>0.2</v>
      </c>
      <c r="I5615" t="s">
        <v>633</v>
      </c>
      <c r="J5615">
        <f t="shared" si="261"/>
        <v>276.72000000000003</v>
      </c>
      <c r="K5615">
        <f t="shared" si="262"/>
        <v>221.37600000000003</v>
      </c>
      <c r="L5615">
        <f t="shared" si="263"/>
        <v>55.344000000000023</v>
      </c>
    </row>
    <row r="5616" spans="1:12" x14ac:dyDescent="0.35">
      <c r="A5616" t="s">
        <v>6442</v>
      </c>
      <c r="B5616" s="1">
        <v>45766</v>
      </c>
      <c r="C5616" t="s">
        <v>26</v>
      </c>
      <c r="D5616" t="s">
        <v>18</v>
      </c>
      <c r="E5616" t="s">
        <v>19</v>
      </c>
      <c r="F5616">
        <v>3</v>
      </c>
      <c r="G5616">
        <v>269.07</v>
      </c>
      <c r="H5616">
        <v>0.1</v>
      </c>
      <c r="I5616" t="s">
        <v>2988</v>
      </c>
      <c r="J5616">
        <f t="shared" si="261"/>
        <v>266.07</v>
      </c>
      <c r="K5616">
        <f t="shared" si="262"/>
        <v>239.46299999999999</v>
      </c>
      <c r="L5616">
        <f t="shared" si="263"/>
        <v>79.820999999999998</v>
      </c>
    </row>
    <row r="5617" spans="1:12" x14ac:dyDescent="0.35">
      <c r="A5617" t="s">
        <v>6443</v>
      </c>
      <c r="B5617" s="1">
        <v>45351</v>
      </c>
      <c r="C5617" t="s">
        <v>29</v>
      </c>
      <c r="D5617" t="s">
        <v>18</v>
      </c>
      <c r="E5617" t="s">
        <v>43</v>
      </c>
      <c r="F5617">
        <v>8</v>
      </c>
      <c r="G5617">
        <v>1037.1500000000001</v>
      </c>
      <c r="H5617">
        <v>0</v>
      </c>
      <c r="I5617" t="s">
        <v>3724</v>
      </c>
      <c r="J5617">
        <f t="shared" si="261"/>
        <v>1029.1500000000001</v>
      </c>
      <c r="K5617">
        <f t="shared" si="262"/>
        <v>1029.1500000000001</v>
      </c>
      <c r="L5617">
        <f t="shared" si="263"/>
        <v>411.66000000000008</v>
      </c>
    </row>
    <row r="5618" spans="1:12" x14ac:dyDescent="0.35">
      <c r="A5618" t="s">
        <v>6444</v>
      </c>
      <c r="B5618" s="1">
        <v>45437</v>
      </c>
      <c r="C5618" t="s">
        <v>17</v>
      </c>
      <c r="D5618" t="s">
        <v>18</v>
      </c>
      <c r="E5618" t="s">
        <v>43</v>
      </c>
      <c r="F5618">
        <v>5</v>
      </c>
      <c r="G5618">
        <v>215.56</v>
      </c>
      <c r="H5618">
        <v>0.3</v>
      </c>
      <c r="I5618" t="s">
        <v>653</v>
      </c>
      <c r="J5618">
        <f t="shared" si="261"/>
        <v>210.56</v>
      </c>
      <c r="K5618">
        <f t="shared" si="262"/>
        <v>147.392</v>
      </c>
      <c r="L5618">
        <f t="shared" si="263"/>
        <v>21.055999999999997</v>
      </c>
    </row>
    <row r="5619" spans="1:12" x14ac:dyDescent="0.35">
      <c r="A5619" t="s">
        <v>6445</v>
      </c>
      <c r="B5619" s="1">
        <v>45564</v>
      </c>
      <c r="C5619" t="s">
        <v>56</v>
      </c>
      <c r="D5619" t="s">
        <v>33</v>
      </c>
      <c r="E5619" t="s">
        <v>12</v>
      </c>
      <c r="F5619">
        <v>10</v>
      </c>
      <c r="G5619">
        <v>100.73</v>
      </c>
      <c r="H5619">
        <v>0.15</v>
      </c>
      <c r="I5619" t="s">
        <v>1151</v>
      </c>
      <c r="J5619">
        <f t="shared" si="261"/>
        <v>90.73</v>
      </c>
      <c r="K5619">
        <f t="shared" si="262"/>
        <v>77.120500000000007</v>
      </c>
      <c r="L5619">
        <f t="shared" si="263"/>
        <v>22.682500000000005</v>
      </c>
    </row>
    <row r="5620" spans="1:12" x14ac:dyDescent="0.35">
      <c r="A5620" t="s">
        <v>6446</v>
      </c>
      <c r="B5620" s="1">
        <v>44983</v>
      </c>
      <c r="C5620" t="s">
        <v>40</v>
      </c>
      <c r="D5620" t="s">
        <v>33</v>
      </c>
      <c r="E5620" t="s">
        <v>12</v>
      </c>
      <c r="F5620">
        <v>4</v>
      </c>
      <c r="G5620">
        <v>142.65</v>
      </c>
      <c r="H5620">
        <v>0</v>
      </c>
      <c r="I5620" t="s">
        <v>3009</v>
      </c>
      <c r="J5620">
        <f t="shared" si="261"/>
        <v>138.65</v>
      </c>
      <c r="K5620">
        <f t="shared" si="262"/>
        <v>138.65</v>
      </c>
      <c r="L5620">
        <f t="shared" si="263"/>
        <v>55.460000000000008</v>
      </c>
    </row>
    <row r="5621" spans="1:12" x14ac:dyDescent="0.35">
      <c r="A5621" t="s">
        <v>6447</v>
      </c>
      <c r="B5621" s="1">
        <v>45929</v>
      </c>
      <c r="C5621" t="s">
        <v>32</v>
      </c>
      <c r="D5621" t="s">
        <v>33</v>
      </c>
      <c r="E5621" t="s">
        <v>23</v>
      </c>
      <c r="F5621">
        <v>1</v>
      </c>
      <c r="G5621">
        <v>47.65</v>
      </c>
      <c r="H5621">
        <v>0.1</v>
      </c>
      <c r="I5621" t="s">
        <v>171</v>
      </c>
      <c r="J5621">
        <f t="shared" si="261"/>
        <v>46.65</v>
      </c>
      <c r="K5621">
        <f t="shared" si="262"/>
        <v>41.984999999999999</v>
      </c>
      <c r="L5621">
        <f t="shared" si="263"/>
        <v>13.995000000000001</v>
      </c>
    </row>
    <row r="5622" spans="1:12" x14ac:dyDescent="0.35">
      <c r="A5622" t="s">
        <v>6448</v>
      </c>
      <c r="B5622" s="1">
        <v>45776</v>
      </c>
      <c r="C5622" t="s">
        <v>50</v>
      </c>
      <c r="D5622" t="s">
        <v>11</v>
      </c>
      <c r="E5622" t="s">
        <v>43</v>
      </c>
      <c r="F5622">
        <v>7</v>
      </c>
      <c r="G5622">
        <v>599.04</v>
      </c>
      <c r="H5622">
        <v>0</v>
      </c>
      <c r="I5622" t="s">
        <v>1387</v>
      </c>
      <c r="J5622">
        <f t="shared" si="261"/>
        <v>592.04</v>
      </c>
      <c r="K5622">
        <f t="shared" si="262"/>
        <v>592.04</v>
      </c>
      <c r="L5622">
        <f t="shared" si="263"/>
        <v>236.81599999999997</v>
      </c>
    </row>
    <row r="5623" spans="1:12" x14ac:dyDescent="0.35">
      <c r="A5623" t="s">
        <v>6449</v>
      </c>
      <c r="B5623" s="1">
        <v>45801</v>
      </c>
      <c r="C5623" t="s">
        <v>22</v>
      </c>
      <c r="D5623" t="s">
        <v>11</v>
      </c>
      <c r="E5623" t="s">
        <v>19</v>
      </c>
      <c r="F5623">
        <v>8</v>
      </c>
      <c r="G5623">
        <v>431.51</v>
      </c>
      <c r="H5623">
        <v>0</v>
      </c>
      <c r="I5623" t="s">
        <v>487</v>
      </c>
      <c r="J5623">
        <f t="shared" si="261"/>
        <v>423.51</v>
      </c>
      <c r="K5623">
        <f t="shared" si="262"/>
        <v>423.51</v>
      </c>
      <c r="L5623">
        <f t="shared" si="263"/>
        <v>169.404</v>
      </c>
    </row>
    <row r="5624" spans="1:12" x14ac:dyDescent="0.35">
      <c r="A5624" t="s">
        <v>6450</v>
      </c>
      <c r="B5624" s="1">
        <v>46018</v>
      </c>
      <c r="C5624" t="s">
        <v>50</v>
      </c>
      <c r="D5624" t="s">
        <v>11</v>
      </c>
      <c r="E5624" t="s">
        <v>12</v>
      </c>
      <c r="F5624">
        <v>10</v>
      </c>
      <c r="G5624">
        <v>107.88</v>
      </c>
      <c r="H5624">
        <v>0.2</v>
      </c>
      <c r="I5624" t="s">
        <v>1512</v>
      </c>
      <c r="J5624">
        <f t="shared" si="261"/>
        <v>97.88</v>
      </c>
      <c r="K5624">
        <f t="shared" si="262"/>
        <v>78.304000000000002</v>
      </c>
      <c r="L5624">
        <f t="shared" si="263"/>
        <v>19.576000000000008</v>
      </c>
    </row>
    <row r="5625" spans="1:12" x14ac:dyDescent="0.35">
      <c r="A5625" t="s">
        <v>6451</v>
      </c>
      <c r="B5625" s="1">
        <v>44860</v>
      </c>
      <c r="C5625" t="s">
        <v>10</v>
      </c>
      <c r="D5625" t="s">
        <v>11</v>
      </c>
      <c r="E5625" t="s">
        <v>43</v>
      </c>
      <c r="F5625">
        <v>4</v>
      </c>
      <c r="G5625">
        <v>459.71</v>
      </c>
      <c r="H5625">
        <v>0</v>
      </c>
      <c r="I5625" t="s">
        <v>904</v>
      </c>
      <c r="J5625">
        <f t="shared" si="261"/>
        <v>455.71</v>
      </c>
      <c r="K5625">
        <f t="shared" si="262"/>
        <v>455.71</v>
      </c>
      <c r="L5625">
        <f t="shared" si="263"/>
        <v>182.28399999999999</v>
      </c>
    </row>
    <row r="5626" spans="1:12" x14ac:dyDescent="0.35">
      <c r="A5626" t="s">
        <v>6452</v>
      </c>
      <c r="B5626" s="1">
        <v>45541</v>
      </c>
      <c r="C5626" t="s">
        <v>99</v>
      </c>
      <c r="D5626" t="s">
        <v>33</v>
      </c>
      <c r="E5626" t="s">
        <v>23</v>
      </c>
      <c r="F5626">
        <v>7</v>
      </c>
      <c r="G5626">
        <v>59.28</v>
      </c>
      <c r="H5626">
        <v>0.15</v>
      </c>
      <c r="I5626" t="s">
        <v>1683</v>
      </c>
      <c r="J5626">
        <f t="shared" si="261"/>
        <v>52.28</v>
      </c>
      <c r="K5626">
        <f t="shared" si="262"/>
        <v>44.438000000000002</v>
      </c>
      <c r="L5626">
        <f t="shared" si="263"/>
        <v>13.070000000000004</v>
      </c>
    </row>
    <row r="5627" spans="1:12" x14ac:dyDescent="0.35">
      <c r="A5627" t="s">
        <v>6453</v>
      </c>
      <c r="B5627" s="1">
        <v>45091</v>
      </c>
      <c r="C5627" t="s">
        <v>61</v>
      </c>
      <c r="D5627" t="s">
        <v>33</v>
      </c>
      <c r="E5627" t="s">
        <v>12</v>
      </c>
      <c r="F5627">
        <v>7</v>
      </c>
      <c r="G5627">
        <v>67.77</v>
      </c>
      <c r="H5627">
        <v>0.15</v>
      </c>
      <c r="I5627" t="s">
        <v>1478</v>
      </c>
      <c r="J5627">
        <f t="shared" si="261"/>
        <v>60.769999999999996</v>
      </c>
      <c r="K5627">
        <f t="shared" si="262"/>
        <v>51.654499999999999</v>
      </c>
      <c r="L5627">
        <f t="shared" si="263"/>
        <v>15.192500000000003</v>
      </c>
    </row>
    <row r="5628" spans="1:12" x14ac:dyDescent="0.35">
      <c r="A5628" t="s">
        <v>6454</v>
      </c>
      <c r="B5628" s="1">
        <v>45919</v>
      </c>
      <c r="C5628" t="s">
        <v>56</v>
      </c>
      <c r="D5628" t="s">
        <v>33</v>
      </c>
      <c r="E5628" t="s">
        <v>12</v>
      </c>
      <c r="F5628">
        <v>4</v>
      </c>
      <c r="G5628">
        <v>73.430000000000007</v>
      </c>
      <c r="H5628">
        <v>0</v>
      </c>
      <c r="I5628" t="s">
        <v>3387</v>
      </c>
      <c r="J5628">
        <f t="shared" si="261"/>
        <v>69.430000000000007</v>
      </c>
      <c r="K5628">
        <f t="shared" si="262"/>
        <v>69.430000000000007</v>
      </c>
      <c r="L5628">
        <f t="shared" si="263"/>
        <v>27.772000000000006</v>
      </c>
    </row>
    <row r="5629" spans="1:12" x14ac:dyDescent="0.35">
      <c r="A5629" t="s">
        <v>6455</v>
      </c>
      <c r="B5629" s="1">
        <v>45861</v>
      </c>
      <c r="C5629" t="s">
        <v>53</v>
      </c>
      <c r="D5629" t="s">
        <v>18</v>
      </c>
      <c r="E5629" t="s">
        <v>23</v>
      </c>
      <c r="F5629">
        <v>7</v>
      </c>
      <c r="G5629">
        <v>831.43</v>
      </c>
      <c r="H5629">
        <v>0.15</v>
      </c>
      <c r="I5629" t="s">
        <v>2336</v>
      </c>
      <c r="J5629">
        <f t="shared" si="261"/>
        <v>824.43</v>
      </c>
      <c r="K5629">
        <f t="shared" si="262"/>
        <v>700.76549999999997</v>
      </c>
      <c r="L5629">
        <f t="shared" si="263"/>
        <v>206.10750000000002</v>
      </c>
    </row>
    <row r="5630" spans="1:12" x14ac:dyDescent="0.35">
      <c r="A5630" t="s">
        <v>6456</v>
      </c>
      <c r="B5630" s="1">
        <v>44607</v>
      </c>
      <c r="C5630" t="s">
        <v>32</v>
      </c>
      <c r="D5630" t="s">
        <v>33</v>
      </c>
      <c r="E5630" t="s">
        <v>23</v>
      </c>
      <c r="F5630">
        <v>6</v>
      </c>
      <c r="G5630">
        <v>39.590000000000003</v>
      </c>
      <c r="H5630">
        <v>0</v>
      </c>
      <c r="I5630" t="s">
        <v>249</v>
      </c>
      <c r="J5630">
        <f t="shared" si="261"/>
        <v>33.590000000000003</v>
      </c>
      <c r="K5630">
        <f t="shared" si="262"/>
        <v>33.590000000000003</v>
      </c>
      <c r="L5630">
        <f t="shared" si="263"/>
        <v>13.436000000000003</v>
      </c>
    </row>
    <row r="5631" spans="1:12" x14ac:dyDescent="0.35">
      <c r="A5631" t="s">
        <v>6457</v>
      </c>
      <c r="B5631" s="1">
        <v>44855</v>
      </c>
      <c r="C5631" t="s">
        <v>32</v>
      </c>
      <c r="D5631" t="s">
        <v>33</v>
      </c>
      <c r="E5631" t="s">
        <v>19</v>
      </c>
      <c r="F5631">
        <v>10</v>
      </c>
      <c r="G5631">
        <v>34.25</v>
      </c>
      <c r="H5631">
        <v>0.15</v>
      </c>
      <c r="I5631" t="s">
        <v>1328</v>
      </c>
      <c r="J5631">
        <f t="shared" si="261"/>
        <v>24.25</v>
      </c>
      <c r="K5631">
        <f t="shared" si="262"/>
        <v>20.612500000000001</v>
      </c>
      <c r="L5631">
        <f t="shared" si="263"/>
        <v>6.0625000000000018</v>
      </c>
    </row>
    <row r="5632" spans="1:12" x14ac:dyDescent="0.35">
      <c r="A5632" t="s">
        <v>6458</v>
      </c>
      <c r="B5632" s="1">
        <v>45525</v>
      </c>
      <c r="C5632" t="s">
        <v>10</v>
      </c>
      <c r="D5632" t="s">
        <v>11</v>
      </c>
      <c r="E5632" t="s">
        <v>19</v>
      </c>
      <c r="F5632">
        <v>4</v>
      </c>
      <c r="G5632">
        <v>721.09</v>
      </c>
      <c r="H5632">
        <v>0.15</v>
      </c>
      <c r="I5632" t="s">
        <v>13</v>
      </c>
      <c r="J5632">
        <f t="shared" si="261"/>
        <v>717.09</v>
      </c>
      <c r="K5632">
        <f t="shared" si="262"/>
        <v>609.52650000000006</v>
      </c>
      <c r="L5632">
        <f t="shared" si="263"/>
        <v>179.27250000000004</v>
      </c>
    </row>
    <row r="5633" spans="1:12" x14ac:dyDescent="0.35">
      <c r="A5633" t="s">
        <v>6459</v>
      </c>
      <c r="B5633" s="1">
        <v>45959</v>
      </c>
      <c r="C5633" t="s">
        <v>10</v>
      </c>
      <c r="D5633" t="s">
        <v>11</v>
      </c>
      <c r="E5633" t="s">
        <v>23</v>
      </c>
      <c r="F5633">
        <v>5</v>
      </c>
      <c r="G5633">
        <v>387.18</v>
      </c>
      <c r="H5633">
        <v>0</v>
      </c>
      <c r="I5633" t="s">
        <v>978</v>
      </c>
      <c r="J5633">
        <f t="shared" si="261"/>
        <v>382.18</v>
      </c>
      <c r="K5633">
        <f t="shared" si="262"/>
        <v>382.18</v>
      </c>
      <c r="L5633">
        <f t="shared" si="263"/>
        <v>152.87200000000001</v>
      </c>
    </row>
    <row r="5634" spans="1:12" x14ac:dyDescent="0.35">
      <c r="A5634" t="s">
        <v>6460</v>
      </c>
      <c r="B5634" s="1">
        <v>44921</v>
      </c>
      <c r="C5634" t="s">
        <v>53</v>
      </c>
      <c r="D5634" t="s">
        <v>18</v>
      </c>
      <c r="E5634" t="s">
        <v>23</v>
      </c>
      <c r="F5634">
        <v>9</v>
      </c>
      <c r="G5634">
        <v>970.94</v>
      </c>
      <c r="H5634">
        <v>0.2</v>
      </c>
      <c r="I5634" t="s">
        <v>2327</v>
      </c>
      <c r="J5634">
        <f t="shared" ref="J5634:J5697" si="264">G5634-F5634</f>
        <v>961.94</v>
      </c>
      <c r="K5634">
        <f t="shared" ref="K5634:K5697" si="265">J5634*(1-H5634)</f>
        <v>769.55200000000013</v>
      </c>
      <c r="L5634">
        <f t="shared" ref="L5634:L5697" si="266">K5634-(J5634*0.6)</f>
        <v>192.38800000000015</v>
      </c>
    </row>
    <row r="5635" spans="1:12" x14ac:dyDescent="0.35">
      <c r="A5635" t="s">
        <v>6461</v>
      </c>
      <c r="B5635" s="1">
        <v>45583</v>
      </c>
      <c r="C5635" t="s">
        <v>141</v>
      </c>
      <c r="D5635" t="s">
        <v>33</v>
      </c>
      <c r="E5635" t="s">
        <v>12</v>
      </c>
      <c r="F5635">
        <v>4</v>
      </c>
      <c r="G5635">
        <v>141.28</v>
      </c>
      <c r="H5635">
        <v>0.3</v>
      </c>
      <c r="I5635" t="s">
        <v>189</v>
      </c>
      <c r="J5635">
        <f t="shared" si="264"/>
        <v>137.28</v>
      </c>
      <c r="K5635">
        <f t="shared" si="265"/>
        <v>96.095999999999989</v>
      </c>
      <c r="L5635">
        <f t="shared" si="266"/>
        <v>13.727999999999994</v>
      </c>
    </row>
    <row r="5636" spans="1:12" x14ac:dyDescent="0.35">
      <c r="A5636" t="s">
        <v>6462</v>
      </c>
      <c r="B5636" s="1">
        <v>45195</v>
      </c>
      <c r="C5636" t="s">
        <v>50</v>
      </c>
      <c r="D5636" t="s">
        <v>11</v>
      </c>
      <c r="E5636" t="s">
        <v>12</v>
      </c>
      <c r="F5636">
        <v>9</v>
      </c>
      <c r="G5636">
        <v>114.1</v>
      </c>
      <c r="H5636">
        <v>0.2</v>
      </c>
      <c r="I5636" t="s">
        <v>1255</v>
      </c>
      <c r="J5636">
        <f t="shared" si="264"/>
        <v>105.1</v>
      </c>
      <c r="K5636">
        <f t="shared" si="265"/>
        <v>84.08</v>
      </c>
      <c r="L5636">
        <f t="shared" si="266"/>
        <v>21.020000000000003</v>
      </c>
    </row>
    <row r="5637" spans="1:12" x14ac:dyDescent="0.35">
      <c r="A5637" t="s">
        <v>6463</v>
      </c>
      <c r="B5637" s="1">
        <v>45928</v>
      </c>
      <c r="C5637" t="s">
        <v>99</v>
      </c>
      <c r="D5637" t="s">
        <v>33</v>
      </c>
      <c r="E5637" t="s">
        <v>19</v>
      </c>
      <c r="F5637">
        <v>10</v>
      </c>
      <c r="G5637">
        <v>120.92</v>
      </c>
      <c r="H5637">
        <v>0</v>
      </c>
      <c r="I5637" t="s">
        <v>3759</v>
      </c>
      <c r="J5637">
        <f t="shared" si="264"/>
        <v>110.92</v>
      </c>
      <c r="K5637">
        <f t="shared" si="265"/>
        <v>110.92</v>
      </c>
      <c r="L5637">
        <f t="shared" si="266"/>
        <v>44.368000000000009</v>
      </c>
    </row>
    <row r="5638" spans="1:12" x14ac:dyDescent="0.35">
      <c r="A5638" t="s">
        <v>6464</v>
      </c>
      <c r="B5638" s="1">
        <v>44601</v>
      </c>
      <c r="C5638" t="s">
        <v>53</v>
      </c>
      <c r="D5638" t="s">
        <v>18</v>
      </c>
      <c r="E5638" t="s">
        <v>12</v>
      </c>
      <c r="F5638">
        <v>7</v>
      </c>
      <c r="G5638">
        <v>1112.45</v>
      </c>
      <c r="H5638">
        <v>0.15</v>
      </c>
      <c r="I5638" t="s">
        <v>1601</v>
      </c>
      <c r="J5638">
        <f t="shared" si="264"/>
        <v>1105.45</v>
      </c>
      <c r="K5638">
        <f t="shared" si="265"/>
        <v>939.63250000000005</v>
      </c>
      <c r="L5638">
        <f t="shared" si="266"/>
        <v>276.36250000000007</v>
      </c>
    </row>
    <row r="5639" spans="1:12" x14ac:dyDescent="0.35">
      <c r="A5639" t="s">
        <v>6465</v>
      </c>
      <c r="B5639" s="1">
        <v>45180</v>
      </c>
      <c r="C5639" t="s">
        <v>141</v>
      </c>
      <c r="D5639" t="s">
        <v>33</v>
      </c>
      <c r="E5639" t="s">
        <v>12</v>
      </c>
      <c r="F5639">
        <v>8</v>
      </c>
      <c r="G5639">
        <v>57.11</v>
      </c>
      <c r="H5639">
        <v>0.1</v>
      </c>
      <c r="I5639" t="s">
        <v>974</v>
      </c>
      <c r="J5639">
        <f t="shared" si="264"/>
        <v>49.11</v>
      </c>
      <c r="K5639">
        <f t="shared" si="265"/>
        <v>44.198999999999998</v>
      </c>
      <c r="L5639">
        <f t="shared" si="266"/>
        <v>14.733000000000001</v>
      </c>
    </row>
    <row r="5640" spans="1:12" x14ac:dyDescent="0.35">
      <c r="A5640" t="s">
        <v>6466</v>
      </c>
      <c r="B5640" s="1">
        <v>45038</v>
      </c>
      <c r="C5640" t="s">
        <v>50</v>
      </c>
      <c r="D5640" t="s">
        <v>11</v>
      </c>
      <c r="E5640" t="s">
        <v>12</v>
      </c>
      <c r="F5640">
        <v>3</v>
      </c>
      <c r="G5640">
        <v>721.74</v>
      </c>
      <c r="H5640">
        <v>0</v>
      </c>
      <c r="I5640" t="s">
        <v>1616</v>
      </c>
      <c r="J5640">
        <f t="shared" si="264"/>
        <v>718.74</v>
      </c>
      <c r="K5640">
        <f t="shared" si="265"/>
        <v>718.74</v>
      </c>
      <c r="L5640">
        <f t="shared" si="266"/>
        <v>287.49600000000004</v>
      </c>
    </row>
    <row r="5641" spans="1:12" x14ac:dyDescent="0.35">
      <c r="A5641" t="s">
        <v>6467</v>
      </c>
      <c r="B5641" s="1">
        <v>44861</v>
      </c>
      <c r="C5641" t="s">
        <v>56</v>
      </c>
      <c r="D5641" t="s">
        <v>33</v>
      </c>
      <c r="E5641" t="s">
        <v>19</v>
      </c>
      <c r="F5641">
        <v>7</v>
      </c>
      <c r="G5641">
        <v>94.68</v>
      </c>
      <c r="H5641">
        <v>0.2</v>
      </c>
      <c r="I5641" t="s">
        <v>2244</v>
      </c>
      <c r="J5641">
        <f t="shared" si="264"/>
        <v>87.68</v>
      </c>
      <c r="K5641">
        <f t="shared" si="265"/>
        <v>70.144000000000005</v>
      </c>
      <c r="L5641">
        <f t="shared" si="266"/>
        <v>17.536000000000001</v>
      </c>
    </row>
    <row r="5642" spans="1:12" x14ac:dyDescent="0.35">
      <c r="A5642" t="s">
        <v>6468</v>
      </c>
      <c r="B5642" s="1">
        <v>45468</v>
      </c>
      <c r="C5642" t="s">
        <v>32</v>
      </c>
      <c r="D5642" t="s">
        <v>33</v>
      </c>
      <c r="E5642" t="s">
        <v>19</v>
      </c>
      <c r="F5642">
        <v>2</v>
      </c>
      <c r="G5642">
        <v>107.17</v>
      </c>
      <c r="H5642">
        <v>0.15</v>
      </c>
      <c r="I5642" t="s">
        <v>2236</v>
      </c>
      <c r="J5642">
        <f t="shared" si="264"/>
        <v>105.17</v>
      </c>
      <c r="K5642">
        <f t="shared" si="265"/>
        <v>89.394499999999994</v>
      </c>
      <c r="L5642">
        <f t="shared" si="266"/>
        <v>26.292499999999997</v>
      </c>
    </row>
    <row r="5643" spans="1:12" x14ac:dyDescent="0.35">
      <c r="A5643" t="s">
        <v>6469</v>
      </c>
      <c r="B5643" s="1">
        <v>44570</v>
      </c>
      <c r="C5643" t="s">
        <v>26</v>
      </c>
      <c r="D5643" t="s">
        <v>18</v>
      </c>
      <c r="E5643" t="s">
        <v>12</v>
      </c>
      <c r="F5643">
        <v>5</v>
      </c>
      <c r="G5643">
        <v>1266.54</v>
      </c>
      <c r="H5643">
        <v>0.1</v>
      </c>
      <c r="I5643" t="s">
        <v>1722</v>
      </c>
      <c r="J5643">
        <f t="shared" si="264"/>
        <v>1261.54</v>
      </c>
      <c r="K5643">
        <f t="shared" si="265"/>
        <v>1135.386</v>
      </c>
      <c r="L5643">
        <f t="shared" si="266"/>
        <v>378.46199999999999</v>
      </c>
    </row>
    <row r="5644" spans="1:12" x14ac:dyDescent="0.35">
      <c r="A5644" t="s">
        <v>6470</v>
      </c>
      <c r="B5644" s="1">
        <v>45752</v>
      </c>
      <c r="C5644" t="s">
        <v>40</v>
      </c>
      <c r="D5644" t="s">
        <v>33</v>
      </c>
      <c r="E5644" t="s">
        <v>19</v>
      </c>
      <c r="F5644">
        <v>6</v>
      </c>
      <c r="G5644">
        <v>125.05</v>
      </c>
      <c r="H5644">
        <v>0.1</v>
      </c>
      <c r="I5644" t="s">
        <v>106</v>
      </c>
      <c r="J5644">
        <f t="shared" si="264"/>
        <v>119.05</v>
      </c>
      <c r="K5644">
        <f t="shared" si="265"/>
        <v>107.145</v>
      </c>
      <c r="L5644">
        <f t="shared" si="266"/>
        <v>35.715000000000003</v>
      </c>
    </row>
    <row r="5645" spans="1:12" x14ac:dyDescent="0.35">
      <c r="A5645" t="s">
        <v>6471</v>
      </c>
      <c r="B5645" s="1">
        <v>45186</v>
      </c>
      <c r="C5645" t="s">
        <v>99</v>
      </c>
      <c r="D5645" t="s">
        <v>33</v>
      </c>
      <c r="E5645" t="s">
        <v>19</v>
      </c>
      <c r="F5645">
        <v>9</v>
      </c>
      <c r="G5645">
        <v>17.43</v>
      </c>
      <c r="H5645">
        <v>0</v>
      </c>
      <c r="I5645" t="s">
        <v>1328</v>
      </c>
      <c r="J5645">
        <f t="shared" si="264"/>
        <v>8.43</v>
      </c>
      <c r="K5645">
        <f t="shared" si="265"/>
        <v>8.43</v>
      </c>
      <c r="L5645">
        <f t="shared" si="266"/>
        <v>3.3719999999999999</v>
      </c>
    </row>
    <row r="5646" spans="1:12" x14ac:dyDescent="0.35">
      <c r="A5646" t="s">
        <v>6472</v>
      </c>
      <c r="B5646" s="1">
        <v>44879</v>
      </c>
      <c r="C5646" t="s">
        <v>22</v>
      </c>
      <c r="D5646" t="s">
        <v>11</v>
      </c>
      <c r="E5646" t="s">
        <v>19</v>
      </c>
      <c r="F5646">
        <v>9</v>
      </c>
      <c r="G5646">
        <v>247.32</v>
      </c>
      <c r="H5646">
        <v>0.15</v>
      </c>
      <c r="I5646" t="s">
        <v>213</v>
      </c>
      <c r="J5646">
        <f t="shared" si="264"/>
        <v>238.32</v>
      </c>
      <c r="K5646">
        <f t="shared" si="265"/>
        <v>202.572</v>
      </c>
      <c r="L5646">
        <f t="shared" si="266"/>
        <v>59.580000000000013</v>
      </c>
    </row>
    <row r="5647" spans="1:12" x14ac:dyDescent="0.35">
      <c r="A5647" t="s">
        <v>6473</v>
      </c>
      <c r="B5647" s="1">
        <v>45403</v>
      </c>
      <c r="C5647" t="s">
        <v>50</v>
      </c>
      <c r="D5647" t="s">
        <v>11</v>
      </c>
      <c r="E5647" t="s">
        <v>43</v>
      </c>
      <c r="F5647">
        <v>2</v>
      </c>
      <c r="G5647">
        <v>777.45</v>
      </c>
      <c r="H5647">
        <v>0.15</v>
      </c>
      <c r="I5647" t="s">
        <v>2635</v>
      </c>
      <c r="J5647">
        <f t="shared" si="264"/>
        <v>775.45</v>
      </c>
      <c r="K5647">
        <f t="shared" si="265"/>
        <v>659.13250000000005</v>
      </c>
      <c r="L5647">
        <f t="shared" si="266"/>
        <v>193.86250000000007</v>
      </c>
    </row>
    <row r="5648" spans="1:12" x14ac:dyDescent="0.35">
      <c r="A5648" t="s">
        <v>6474</v>
      </c>
      <c r="B5648" s="1">
        <v>45300</v>
      </c>
      <c r="C5648" t="s">
        <v>99</v>
      </c>
      <c r="D5648" t="s">
        <v>33</v>
      </c>
      <c r="E5648" t="s">
        <v>23</v>
      </c>
      <c r="F5648">
        <v>7</v>
      </c>
      <c r="G5648">
        <v>89.87</v>
      </c>
      <c r="H5648">
        <v>0.15</v>
      </c>
      <c r="I5648" t="s">
        <v>282</v>
      </c>
      <c r="J5648">
        <f t="shared" si="264"/>
        <v>82.87</v>
      </c>
      <c r="K5648">
        <f t="shared" si="265"/>
        <v>70.439499999999995</v>
      </c>
      <c r="L5648">
        <f t="shared" si="266"/>
        <v>20.717499999999994</v>
      </c>
    </row>
    <row r="5649" spans="1:12" x14ac:dyDescent="0.35">
      <c r="A5649" t="s">
        <v>6475</v>
      </c>
      <c r="B5649" s="1">
        <v>44966</v>
      </c>
      <c r="C5649" t="s">
        <v>156</v>
      </c>
      <c r="D5649" t="s">
        <v>33</v>
      </c>
      <c r="E5649" t="s">
        <v>43</v>
      </c>
      <c r="F5649">
        <v>10</v>
      </c>
      <c r="G5649">
        <v>107.84</v>
      </c>
      <c r="H5649">
        <v>0.1</v>
      </c>
      <c r="I5649" t="s">
        <v>940</v>
      </c>
      <c r="J5649">
        <f t="shared" si="264"/>
        <v>97.84</v>
      </c>
      <c r="K5649">
        <f t="shared" si="265"/>
        <v>88.056000000000012</v>
      </c>
      <c r="L5649">
        <f t="shared" si="266"/>
        <v>29.352000000000011</v>
      </c>
    </row>
    <row r="5650" spans="1:12" x14ac:dyDescent="0.35">
      <c r="A5650" t="s">
        <v>6476</v>
      </c>
      <c r="B5650" s="1">
        <v>45154</v>
      </c>
      <c r="C5650" t="s">
        <v>50</v>
      </c>
      <c r="D5650" t="s">
        <v>11</v>
      </c>
      <c r="E5650" t="s">
        <v>19</v>
      </c>
      <c r="F5650">
        <v>5</v>
      </c>
      <c r="G5650">
        <v>197.83</v>
      </c>
      <c r="H5650">
        <v>0.3</v>
      </c>
      <c r="I5650" t="s">
        <v>1165</v>
      </c>
      <c r="J5650">
        <f t="shared" si="264"/>
        <v>192.83</v>
      </c>
      <c r="K5650">
        <f t="shared" si="265"/>
        <v>134.98099999999999</v>
      </c>
      <c r="L5650">
        <f t="shared" si="266"/>
        <v>19.282999999999987</v>
      </c>
    </row>
    <row r="5651" spans="1:12" x14ac:dyDescent="0.35">
      <c r="A5651" t="s">
        <v>6477</v>
      </c>
      <c r="B5651" s="1">
        <v>45805</v>
      </c>
      <c r="C5651" t="s">
        <v>50</v>
      </c>
      <c r="D5651" t="s">
        <v>11</v>
      </c>
      <c r="E5651" t="s">
        <v>12</v>
      </c>
      <c r="F5651">
        <v>7</v>
      </c>
      <c r="G5651">
        <v>198.15</v>
      </c>
      <c r="H5651">
        <v>0.15</v>
      </c>
      <c r="I5651" t="s">
        <v>1006</v>
      </c>
      <c r="J5651">
        <f t="shared" si="264"/>
        <v>191.15</v>
      </c>
      <c r="K5651">
        <f t="shared" si="265"/>
        <v>162.47749999999999</v>
      </c>
      <c r="L5651">
        <f t="shared" si="266"/>
        <v>47.787499999999994</v>
      </c>
    </row>
    <row r="5652" spans="1:12" x14ac:dyDescent="0.35">
      <c r="A5652" t="s">
        <v>6478</v>
      </c>
      <c r="B5652" s="1">
        <v>45118</v>
      </c>
      <c r="C5652" t="s">
        <v>17</v>
      </c>
      <c r="D5652" t="s">
        <v>18</v>
      </c>
      <c r="E5652" t="s">
        <v>12</v>
      </c>
      <c r="F5652">
        <v>3</v>
      </c>
      <c r="G5652">
        <v>303.18</v>
      </c>
      <c r="H5652">
        <v>0</v>
      </c>
      <c r="I5652" t="s">
        <v>430</v>
      </c>
      <c r="J5652">
        <f t="shared" si="264"/>
        <v>300.18</v>
      </c>
      <c r="K5652">
        <f t="shared" si="265"/>
        <v>300.18</v>
      </c>
      <c r="L5652">
        <f t="shared" si="266"/>
        <v>120.072</v>
      </c>
    </row>
    <row r="5653" spans="1:12" x14ac:dyDescent="0.35">
      <c r="A5653" t="s">
        <v>6479</v>
      </c>
      <c r="B5653" s="1">
        <v>45884</v>
      </c>
      <c r="C5653" t="s">
        <v>50</v>
      </c>
      <c r="D5653" t="s">
        <v>11</v>
      </c>
      <c r="E5653" t="s">
        <v>12</v>
      </c>
      <c r="F5653">
        <v>9</v>
      </c>
      <c r="G5653">
        <v>119.48</v>
      </c>
      <c r="H5653">
        <v>0.3</v>
      </c>
      <c r="I5653" t="s">
        <v>561</v>
      </c>
      <c r="J5653">
        <f t="shared" si="264"/>
        <v>110.48</v>
      </c>
      <c r="K5653">
        <f t="shared" si="265"/>
        <v>77.335999999999999</v>
      </c>
      <c r="L5653">
        <f t="shared" si="266"/>
        <v>11.048000000000002</v>
      </c>
    </row>
    <row r="5654" spans="1:12" x14ac:dyDescent="0.35">
      <c r="A5654" t="s">
        <v>6480</v>
      </c>
      <c r="B5654" s="1">
        <v>45089</v>
      </c>
      <c r="C5654" t="s">
        <v>71</v>
      </c>
      <c r="D5654" t="s">
        <v>33</v>
      </c>
      <c r="E5654" t="s">
        <v>19</v>
      </c>
      <c r="F5654">
        <v>8</v>
      </c>
      <c r="G5654">
        <v>52.37</v>
      </c>
      <c r="H5654">
        <v>0</v>
      </c>
      <c r="I5654" t="s">
        <v>2221</v>
      </c>
      <c r="J5654">
        <f t="shared" si="264"/>
        <v>44.37</v>
      </c>
      <c r="K5654">
        <f t="shared" si="265"/>
        <v>44.37</v>
      </c>
      <c r="L5654">
        <f t="shared" si="266"/>
        <v>17.748000000000001</v>
      </c>
    </row>
    <row r="5655" spans="1:12" x14ac:dyDescent="0.35">
      <c r="A5655" t="s">
        <v>6481</v>
      </c>
      <c r="B5655" s="1">
        <v>45310</v>
      </c>
      <c r="C5655" t="s">
        <v>53</v>
      </c>
      <c r="D5655" t="s">
        <v>18</v>
      </c>
      <c r="E5655" t="s">
        <v>43</v>
      </c>
      <c r="F5655">
        <v>1</v>
      </c>
      <c r="G5655">
        <v>808.56</v>
      </c>
      <c r="H5655">
        <v>0</v>
      </c>
      <c r="I5655" t="s">
        <v>143</v>
      </c>
      <c r="J5655">
        <f t="shared" si="264"/>
        <v>807.56</v>
      </c>
      <c r="K5655">
        <f t="shared" si="265"/>
        <v>807.56</v>
      </c>
      <c r="L5655">
        <f t="shared" si="266"/>
        <v>323.024</v>
      </c>
    </row>
    <row r="5656" spans="1:12" x14ac:dyDescent="0.35">
      <c r="A5656" t="s">
        <v>6482</v>
      </c>
      <c r="B5656" s="1">
        <v>44769</v>
      </c>
      <c r="C5656" t="s">
        <v>64</v>
      </c>
      <c r="D5656" t="s">
        <v>11</v>
      </c>
      <c r="E5656" t="s">
        <v>43</v>
      </c>
      <c r="F5656">
        <v>4</v>
      </c>
      <c r="G5656">
        <v>602.04</v>
      </c>
      <c r="H5656">
        <v>0.1</v>
      </c>
      <c r="I5656" t="s">
        <v>13</v>
      </c>
      <c r="J5656">
        <f t="shared" si="264"/>
        <v>598.04</v>
      </c>
      <c r="K5656">
        <f t="shared" si="265"/>
        <v>538.23599999999999</v>
      </c>
      <c r="L5656">
        <f t="shared" si="266"/>
        <v>179.41200000000003</v>
      </c>
    </row>
    <row r="5657" spans="1:12" x14ac:dyDescent="0.35">
      <c r="A5657" t="s">
        <v>6483</v>
      </c>
      <c r="B5657" s="1">
        <v>45893</v>
      </c>
      <c r="C5657" t="s">
        <v>71</v>
      </c>
      <c r="D5657" t="s">
        <v>33</v>
      </c>
      <c r="E5657" t="s">
        <v>43</v>
      </c>
      <c r="F5657">
        <v>4</v>
      </c>
      <c r="G5657">
        <v>14.49</v>
      </c>
      <c r="H5657">
        <v>0.15</v>
      </c>
      <c r="I5657" t="s">
        <v>1281</v>
      </c>
      <c r="J5657">
        <f t="shared" si="264"/>
        <v>10.49</v>
      </c>
      <c r="K5657">
        <f t="shared" si="265"/>
        <v>8.9164999999999992</v>
      </c>
      <c r="L5657">
        <f t="shared" si="266"/>
        <v>2.6224999999999996</v>
      </c>
    </row>
    <row r="5658" spans="1:12" x14ac:dyDescent="0.35">
      <c r="A5658" t="s">
        <v>6484</v>
      </c>
      <c r="B5658" s="1">
        <v>45033</v>
      </c>
      <c r="C5658" t="s">
        <v>64</v>
      </c>
      <c r="D5658" t="s">
        <v>11</v>
      </c>
      <c r="E5658" t="s">
        <v>43</v>
      </c>
      <c r="F5658">
        <v>8</v>
      </c>
      <c r="G5658">
        <v>521.16</v>
      </c>
      <c r="H5658">
        <v>0.3</v>
      </c>
      <c r="I5658" t="s">
        <v>6358</v>
      </c>
      <c r="J5658">
        <f t="shared" si="264"/>
        <v>513.16</v>
      </c>
      <c r="K5658">
        <f t="shared" si="265"/>
        <v>359.21199999999993</v>
      </c>
      <c r="L5658">
        <f t="shared" si="266"/>
        <v>51.315999999999974</v>
      </c>
    </row>
    <row r="5659" spans="1:12" x14ac:dyDescent="0.35">
      <c r="A5659" t="s">
        <v>6485</v>
      </c>
      <c r="B5659" s="1">
        <v>45059</v>
      </c>
      <c r="C5659" t="s">
        <v>53</v>
      </c>
      <c r="D5659" t="s">
        <v>18</v>
      </c>
      <c r="E5659" t="s">
        <v>43</v>
      </c>
      <c r="F5659">
        <v>5</v>
      </c>
      <c r="G5659">
        <v>250.85</v>
      </c>
      <c r="H5659">
        <v>0.15</v>
      </c>
      <c r="I5659" t="s">
        <v>1790</v>
      </c>
      <c r="J5659">
        <f t="shared" si="264"/>
        <v>245.85</v>
      </c>
      <c r="K5659">
        <f t="shared" si="265"/>
        <v>208.9725</v>
      </c>
      <c r="L5659">
        <f t="shared" si="266"/>
        <v>61.462500000000006</v>
      </c>
    </row>
    <row r="5660" spans="1:12" x14ac:dyDescent="0.35">
      <c r="A5660" t="s">
        <v>6486</v>
      </c>
      <c r="B5660" s="1">
        <v>45942</v>
      </c>
      <c r="C5660" t="s">
        <v>22</v>
      </c>
      <c r="D5660" t="s">
        <v>11</v>
      </c>
      <c r="E5660" t="s">
        <v>23</v>
      </c>
      <c r="F5660">
        <v>9</v>
      </c>
      <c r="G5660">
        <v>149.71</v>
      </c>
      <c r="H5660">
        <v>0.3</v>
      </c>
      <c r="I5660" t="s">
        <v>1115</v>
      </c>
      <c r="J5660">
        <f t="shared" si="264"/>
        <v>140.71</v>
      </c>
      <c r="K5660">
        <f t="shared" si="265"/>
        <v>98.497</v>
      </c>
      <c r="L5660">
        <f t="shared" si="266"/>
        <v>14.070999999999998</v>
      </c>
    </row>
    <row r="5661" spans="1:12" x14ac:dyDescent="0.35">
      <c r="A5661" t="s">
        <v>6487</v>
      </c>
      <c r="B5661" s="1">
        <v>45690</v>
      </c>
      <c r="C5661" t="s">
        <v>29</v>
      </c>
      <c r="D5661" t="s">
        <v>18</v>
      </c>
      <c r="E5661" t="s">
        <v>12</v>
      </c>
      <c r="F5661">
        <v>9</v>
      </c>
      <c r="G5661">
        <v>1403.67</v>
      </c>
      <c r="H5661">
        <v>0.1</v>
      </c>
      <c r="I5661" t="s">
        <v>1875</v>
      </c>
      <c r="J5661">
        <f t="shared" si="264"/>
        <v>1394.67</v>
      </c>
      <c r="K5661">
        <f t="shared" si="265"/>
        <v>1255.2030000000002</v>
      </c>
      <c r="L5661">
        <f t="shared" si="266"/>
        <v>418.40100000000018</v>
      </c>
    </row>
    <row r="5662" spans="1:12" x14ac:dyDescent="0.35">
      <c r="A5662" t="s">
        <v>6488</v>
      </c>
      <c r="B5662" s="1">
        <v>45702</v>
      </c>
      <c r="C5662" t="s">
        <v>99</v>
      </c>
      <c r="D5662" t="s">
        <v>33</v>
      </c>
      <c r="E5662" t="s">
        <v>19</v>
      </c>
      <c r="F5662">
        <v>7</v>
      </c>
      <c r="G5662">
        <v>112.82</v>
      </c>
      <c r="H5662">
        <v>0.1</v>
      </c>
      <c r="I5662" t="s">
        <v>2586</v>
      </c>
      <c r="J5662">
        <f t="shared" si="264"/>
        <v>105.82</v>
      </c>
      <c r="K5662">
        <f t="shared" si="265"/>
        <v>95.238</v>
      </c>
      <c r="L5662">
        <f t="shared" si="266"/>
        <v>31.746000000000009</v>
      </c>
    </row>
    <row r="5663" spans="1:12" x14ac:dyDescent="0.35">
      <c r="A5663" t="s">
        <v>6489</v>
      </c>
      <c r="B5663" s="1">
        <v>45181</v>
      </c>
      <c r="C5663" t="s">
        <v>71</v>
      </c>
      <c r="D5663" t="s">
        <v>33</v>
      </c>
      <c r="E5663" t="s">
        <v>23</v>
      </c>
      <c r="F5663">
        <v>6</v>
      </c>
      <c r="G5663">
        <v>19.47</v>
      </c>
      <c r="H5663">
        <v>0</v>
      </c>
      <c r="I5663" t="s">
        <v>944</v>
      </c>
      <c r="J5663">
        <f t="shared" si="264"/>
        <v>13.469999999999999</v>
      </c>
      <c r="K5663">
        <f t="shared" si="265"/>
        <v>13.469999999999999</v>
      </c>
      <c r="L5663">
        <f t="shared" si="266"/>
        <v>5.3879999999999999</v>
      </c>
    </row>
    <row r="5664" spans="1:12" x14ac:dyDescent="0.35">
      <c r="A5664" t="s">
        <v>6490</v>
      </c>
      <c r="B5664" s="1">
        <v>45018</v>
      </c>
      <c r="C5664" t="s">
        <v>78</v>
      </c>
      <c r="D5664" t="s">
        <v>33</v>
      </c>
      <c r="E5664" t="s">
        <v>43</v>
      </c>
      <c r="F5664">
        <v>7</v>
      </c>
      <c r="G5664">
        <v>16.850000000000001</v>
      </c>
      <c r="H5664">
        <v>0</v>
      </c>
      <c r="I5664" t="s">
        <v>2848</v>
      </c>
      <c r="J5664">
        <f t="shared" si="264"/>
        <v>9.8500000000000014</v>
      </c>
      <c r="K5664">
        <f t="shared" si="265"/>
        <v>9.8500000000000014</v>
      </c>
      <c r="L5664">
        <f t="shared" si="266"/>
        <v>3.9400000000000004</v>
      </c>
    </row>
    <row r="5665" spans="1:12" x14ac:dyDescent="0.35">
      <c r="A5665" t="s">
        <v>6491</v>
      </c>
      <c r="B5665" s="1">
        <v>45120</v>
      </c>
      <c r="C5665" t="s">
        <v>10</v>
      </c>
      <c r="D5665" t="s">
        <v>11</v>
      </c>
      <c r="E5665" t="s">
        <v>23</v>
      </c>
      <c r="F5665">
        <v>1</v>
      </c>
      <c r="G5665">
        <v>413.07</v>
      </c>
      <c r="H5665">
        <v>0.3</v>
      </c>
      <c r="I5665" t="s">
        <v>395</v>
      </c>
      <c r="J5665">
        <f t="shared" si="264"/>
        <v>412.07</v>
      </c>
      <c r="K5665">
        <f t="shared" si="265"/>
        <v>288.44899999999996</v>
      </c>
      <c r="L5665">
        <f t="shared" si="266"/>
        <v>41.206999999999965</v>
      </c>
    </row>
    <row r="5666" spans="1:12" x14ac:dyDescent="0.35">
      <c r="A5666" t="s">
        <v>6492</v>
      </c>
      <c r="B5666" s="1">
        <v>45523</v>
      </c>
      <c r="C5666" t="s">
        <v>10</v>
      </c>
      <c r="D5666" t="s">
        <v>11</v>
      </c>
      <c r="E5666" t="s">
        <v>23</v>
      </c>
      <c r="F5666">
        <v>5</v>
      </c>
      <c r="G5666">
        <v>412.91</v>
      </c>
      <c r="H5666">
        <v>0.15</v>
      </c>
      <c r="I5666" t="s">
        <v>1989</v>
      </c>
      <c r="J5666">
        <f t="shared" si="264"/>
        <v>407.91</v>
      </c>
      <c r="K5666">
        <f t="shared" si="265"/>
        <v>346.7235</v>
      </c>
      <c r="L5666">
        <f t="shared" si="266"/>
        <v>101.97749999999999</v>
      </c>
    </row>
    <row r="5667" spans="1:12" x14ac:dyDescent="0.35">
      <c r="A5667" t="s">
        <v>6493</v>
      </c>
      <c r="B5667" s="1">
        <v>44721</v>
      </c>
      <c r="C5667" t="s">
        <v>22</v>
      </c>
      <c r="D5667" t="s">
        <v>11</v>
      </c>
      <c r="E5667" t="s">
        <v>23</v>
      </c>
      <c r="F5667">
        <v>9</v>
      </c>
      <c r="G5667">
        <v>661.48</v>
      </c>
      <c r="H5667">
        <v>0.2</v>
      </c>
      <c r="I5667" t="s">
        <v>1537</v>
      </c>
      <c r="J5667">
        <f t="shared" si="264"/>
        <v>652.48</v>
      </c>
      <c r="K5667">
        <f t="shared" si="265"/>
        <v>521.98400000000004</v>
      </c>
      <c r="L5667">
        <f t="shared" si="266"/>
        <v>130.49600000000004</v>
      </c>
    </row>
    <row r="5668" spans="1:12" x14ac:dyDescent="0.35">
      <c r="A5668" t="s">
        <v>6494</v>
      </c>
      <c r="B5668" s="1">
        <v>45969</v>
      </c>
      <c r="C5668" t="s">
        <v>78</v>
      </c>
      <c r="D5668" t="s">
        <v>33</v>
      </c>
      <c r="E5668" t="s">
        <v>12</v>
      </c>
      <c r="F5668">
        <v>10</v>
      </c>
      <c r="G5668">
        <v>66.8</v>
      </c>
      <c r="H5668">
        <v>0</v>
      </c>
      <c r="I5668" t="s">
        <v>1154</v>
      </c>
      <c r="J5668">
        <f t="shared" si="264"/>
        <v>56.8</v>
      </c>
      <c r="K5668">
        <f t="shared" si="265"/>
        <v>56.8</v>
      </c>
      <c r="L5668">
        <f t="shared" si="266"/>
        <v>22.72</v>
      </c>
    </row>
    <row r="5669" spans="1:12" x14ac:dyDescent="0.35">
      <c r="A5669" t="s">
        <v>6495</v>
      </c>
      <c r="B5669" s="1">
        <v>45697</v>
      </c>
      <c r="C5669" t="s">
        <v>141</v>
      </c>
      <c r="D5669" t="s">
        <v>33</v>
      </c>
      <c r="E5669" t="s">
        <v>12</v>
      </c>
      <c r="F5669">
        <v>2</v>
      </c>
      <c r="G5669">
        <v>94.3</v>
      </c>
      <c r="H5669">
        <v>0</v>
      </c>
      <c r="I5669" t="s">
        <v>1236</v>
      </c>
      <c r="J5669">
        <f t="shared" si="264"/>
        <v>92.3</v>
      </c>
      <c r="K5669">
        <f t="shared" si="265"/>
        <v>92.3</v>
      </c>
      <c r="L5669">
        <f t="shared" si="266"/>
        <v>36.92</v>
      </c>
    </row>
    <row r="5670" spans="1:12" x14ac:dyDescent="0.35">
      <c r="A5670" t="s">
        <v>6496</v>
      </c>
      <c r="B5670" s="1">
        <v>45692</v>
      </c>
      <c r="C5670" t="s">
        <v>26</v>
      </c>
      <c r="D5670" t="s">
        <v>18</v>
      </c>
      <c r="E5670" t="s">
        <v>43</v>
      </c>
      <c r="F5670">
        <v>9</v>
      </c>
      <c r="G5670">
        <v>639.17999999999995</v>
      </c>
      <c r="H5670">
        <v>0.1</v>
      </c>
      <c r="I5670" t="s">
        <v>1172</v>
      </c>
      <c r="J5670">
        <f t="shared" si="264"/>
        <v>630.17999999999995</v>
      </c>
      <c r="K5670">
        <f t="shared" si="265"/>
        <v>567.16199999999992</v>
      </c>
      <c r="L5670">
        <f t="shared" si="266"/>
        <v>189.05399999999997</v>
      </c>
    </row>
    <row r="5671" spans="1:12" x14ac:dyDescent="0.35">
      <c r="A5671" t="s">
        <v>6497</v>
      </c>
      <c r="B5671" s="1">
        <v>44801</v>
      </c>
      <c r="C5671" t="s">
        <v>53</v>
      </c>
      <c r="D5671" t="s">
        <v>18</v>
      </c>
      <c r="E5671" t="s">
        <v>43</v>
      </c>
      <c r="F5671">
        <v>6</v>
      </c>
      <c r="G5671">
        <v>445.47</v>
      </c>
      <c r="H5671">
        <v>0</v>
      </c>
      <c r="I5671" t="s">
        <v>1482</v>
      </c>
      <c r="J5671">
        <f t="shared" si="264"/>
        <v>439.47</v>
      </c>
      <c r="K5671">
        <f t="shared" si="265"/>
        <v>439.47</v>
      </c>
      <c r="L5671">
        <f t="shared" si="266"/>
        <v>175.78800000000001</v>
      </c>
    </row>
    <row r="5672" spans="1:12" x14ac:dyDescent="0.35">
      <c r="A5672" t="s">
        <v>6498</v>
      </c>
      <c r="B5672" s="1">
        <v>44564</v>
      </c>
      <c r="C5672" t="s">
        <v>40</v>
      </c>
      <c r="D5672" t="s">
        <v>33</v>
      </c>
      <c r="E5672" t="s">
        <v>19</v>
      </c>
      <c r="F5672">
        <v>7</v>
      </c>
      <c r="G5672">
        <v>21.27</v>
      </c>
      <c r="H5672">
        <v>0.3</v>
      </c>
      <c r="I5672" t="s">
        <v>3667</v>
      </c>
      <c r="J5672">
        <f t="shared" si="264"/>
        <v>14.27</v>
      </c>
      <c r="K5672">
        <f t="shared" si="265"/>
        <v>9.988999999999999</v>
      </c>
      <c r="L5672">
        <f t="shared" si="266"/>
        <v>1.4269999999999996</v>
      </c>
    </row>
    <row r="5673" spans="1:12" x14ac:dyDescent="0.35">
      <c r="A5673" t="s">
        <v>6499</v>
      </c>
      <c r="B5673" s="1">
        <v>45026</v>
      </c>
      <c r="C5673" t="s">
        <v>26</v>
      </c>
      <c r="D5673" t="s">
        <v>18</v>
      </c>
      <c r="E5673" t="s">
        <v>12</v>
      </c>
      <c r="F5673">
        <v>7</v>
      </c>
      <c r="G5673">
        <v>767.47</v>
      </c>
      <c r="H5673">
        <v>0.1</v>
      </c>
      <c r="I5673" t="s">
        <v>1255</v>
      </c>
      <c r="J5673">
        <f t="shared" si="264"/>
        <v>760.47</v>
      </c>
      <c r="K5673">
        <f t="shared" si="265"/>
        <v>684.423</v>
      </c>
      <c r="L5673">
        <f t="shared" si="266"/>
        <v>228.14100000000002</v>
      </c>
    </row>
    <row r="5674" spans="1:12" x14ac:dyDescent="0.35">
      <c r="A5674" t="s">
        <v>6500</v>
      </c>
      <c r="B5674" s="1">
        <v>45768</v>
      </c>
      <c r="C5674" t="s">
        <v>29</v>
      </c>
      <c r="D5674" t="s">
        <v>18</v>
      </c>
      <c r="E5674" t="s">
        <v>43</v>
      </c>
      <c r="F5674">
        <v>2</v>
      </c>
      <c r="G5674">
        <v>461.2</v>
      </c>
      <c r="H5674">
        <v>0.1</v>
      </c>
      <c r="I5674" t="s">
        <v>874</v>
      </c>
      <c r="J5674">
        <f t="shared" si="264"/>
        <v>459.2</v>
      </c>
      <c r="K5674">
        <f t="shared" si="265"/>
        <v>413.28</v>
      </c>
      <c r="L5674">
        <f t="shared" si="266"/>
        <v>137.76</v>
      </c>
    </row>
    <row r="5675" spans="1:12" x14ac:dyDescent="0.35">
      <c r="A5675" t="s">
        <v>6501</v>
      </c>
      <c r="B5675" s="1">
        <v>45284</v>
      </c>
      <c r="C5675" t="s">
        <v>71</v>
      </c>
      <c r="D5675" t="s">
        <v>33</v>
      </c>
      <c r="E5675" t="s">
        <v>23</v>
      </c>
      <c r="F5675">
        <v>1</v>
      </c>
      <c r="G5675">
        <v>36.619999999999997</v>
      </c>
      <c r="H5675">
        <v>0.1</v>
      </c>
      <c r="I5675" t="s">
        <v>868</v>
      </c>
      <c r="J5675">
        <f t="shared" si="264"/>
        <v>35.619999999999997</v>
      </c>
      <c r="K5675">
        <f t="shared" si="265"/>
        <v>32.058</v>
      </c>
      <c r="L5675">
        <f t="shared" si="266"/>
        <v>10.686000000000003</v>
      </c>
    </row>
    <row r="5676" spans="1:12" x14ac:dyDescent="0.35">
      <c r="A5676" t="s">
        <v>6502</v>
      </c>
      <c r="B5676" s="1">
        <v>45600</v>
      </c>
      <c r="C5676" t="s">
        <v>53</v>
      </c>
      <c r="D5676" t="s">
        <v>18</v>
      </c>
      <c r="E5676" t="s">
        <v>12</v>
      </c>
      <c r="F5676">
        <v>2</v>
      </c>
      <c r="G5676">
        <v>1416.77</v>
      </c>
      <c r="H5676">
        <v>0</v>
      </c>
      <c r="I5676" t="s">
        <v>1936</v>
      </c>
      <c r="J5676">
        <f t="shared" si="264"/>
        <v>1414.77</v>
      </c>
      <c r="K5676">
        <f t="shared" si="265"/>
        <v>1414.77</v>
      </c>
      <c r="L5676">
        <f t="shared" si="266"/>
        <v>565.90800000000002</v>
      </c>
    </row>
    <row r="5677" spans="1:12" x14ac:dyDescent="0.35">
      <c r="A5677" t="s">
        <v>6503</v>
      </c>
      <c r="B5677" s="1">
        <v>45610</v>
      </c>
      <c r="C5677" t="s">
        <v>64</v>
      </c>
      <c r="D5677" t="s">
        <v>11</v>
      </c>
      <c r="E5677" t="s">
        <v>12</v>
      </c>
      <c r="F5677">
        <v>6</v>
      </c>
      <c r="G5677">
        <v>451.84</v>
      </c>
      <c r="H5677">
        <v>0.3</v>
      </c>
      <c r="I5677" t="s">
        <v>504</v>
      </c>
      <c r="J5677">
        <f t="shared" si="264"/>
        <v>445.84</v>
      </c>
      <c r="K5677">
        <f t="shared" si="265"/>
        <v>312.08799999999997</v>
      </c>
      <c r="L5677">
        <f t="shared" si="266"/>
        <v>44.584000000000003</v>
      </c>
    </row>
    <row r="5678" spans="1:12" x14ac:dyDescent="0.35">
      <c r="A5678" t="s">
        <v>6504</v>
      </c>
      <c r="B5678" s="1">
        <v>45747</v>
      </c>
      <c r="C5678" t="s">
        <v>50</v>
      </c>
      <c r="D5678" t="s">
        <v>11</v>
      </c>
      <c r="E5678" t="s">
        <v>23</v>
      </c>
      <c r="F5678">
        <v>7</v>
      </c>
      <c r="G5678">
        <v>235.43</v>
      </c>
      <c r="H5678">
        <v>0.1</v>
      </c>
      <c r="I5678" t="s">
        <v>859</v>
      </c>
      <c r="J5678">
        <f t="shared" si="264"/>
        <v>228.43</v>
      </c>
      <c r="K5678">
        <f t="shared" si="265"/>
        <v>205.58700000000002</v>
      </c>
      <c r="L5678">
        <f t="shared" si="266"/>
        <v>68.529000000000025</v>
      </c>
    </row>
    <row r="5679" spans="1:12" x14ac:dyDescent="0.35">
      <c r="A5679" t="s">
        <v>6505</v>
      </c>
      <c r="B5679" s="1">
        <v>45908</v>
      </c>
      <c r="C5679" t="s">
        <v>53</v>
      </c>
      <c r="D5679" t="s">
        <v>18</v>
      </c>
      <c r="E5679" t="s">
        <v>12</v>
      </c>
      <c r="F5679">
        <v>6</v>
      </c>
      <c r="G5679">
        <v>1097.68</v>
      </c>
      <c r="H5679">
        <v>0.3</v>
      </c>
      <c r="I5679" t="s">
        <v>2294</v>
      </c>
      <c r="J5679">
        <f t="shared" si="264"/>
        <v>1091.68</v>
      </c>
      <c r="K5679">
        <f t="shared" si="265"/>
        <v>764.17600000000004</v>
      </c>
      <c r="L5679">
        <f t="shared" si="266"/>
        <v>109.16800000000001</v>
      </c>
    </row>
    <row r="5680" spans="1:12" x14ac:dyDescent="0.35">
      <c r="A5680" t="s">
        <v>6506</v>
      </c>
      <c r="B5680" s="1">
        <v>45979</v>
      </c>
      <c r="C5680" t="s">
        <v>71</v>
      </c>
      <c r="D5680" t="s">
        <v>33</v>
      </c>
      <c r="E5680" t="s">
        <v>23</v>
      </c>
      <c r="F5680">
        <v>7</v>
      </c>
      <c r="G5680">
        <v>30.61</v>
      </c>
      <c r="H5680">
        <v>0.15</v>
      </c>
      <c r="I5680" t="s">
        <v>812</v>
      </c>
      <c r="J5680">
        <f t="shared" si="264"/>
        <v>23.61</v>
      </c>
      <c r="K5680">
        <f t="shared" si="265"/>
        <v>20.0685</v>
      </c>
      <c r="L5680">
        <f t="shared" si="266"/>
        <v>5.9025000000000016</v>
      </c>
    </row>
    <row r="5681" spans="1:12" x14ac:dyDescent="0.35">
      <c r="A5681" t="s">
        <v>6507</v>
      </c>
      <c r="B5681" s="1">
        <v>44799</v>
      </c>
      <c r="C5681" t="s">
        <v>32</v>
      </c>
      <c r="D5681" t="s">
        <v>33</v>
      </c>
      <c r="E5681" t="s">
        <v>12</v>
      </c>
      <c r="F5681">
        <v>6</v>
      </c>
      <c r="G5681">
        <v>91.56</v>
      </c>
      <c r="H5681">
        <v>0.1</v>
      </c>
      <c r="I5681" t="s">
        <v>704</v>
      </c>
      <c r="J5681">
        <f t="shared" si="264"/>
        <v>85.56</v>
      </c>
      <c r="K5681">
        <f t="shared" si="265"/>
        <v>77.004000000000005</v>
      </c>
      <c r="L5681">
        <f t="shared" si="266"/>
        <v>25.668000000000006</v>
      </c>
    </row>
    <row r="5682" spans="1:12" x14ac:dyDescent="0.35">
      <c r="A5682" t="s">
        <v>6508</v>
      </c>
      <c r="B5682" s="1">
        <v>45113</v>
      </c>
      <c r="C5682" t="s">
        <v>56</v>
      </c>
      <c r="D5682" t="s">
        <v>33</v>
      </c>
      <c r="E5682" t="s">
        <v>23</v>
      </c>
      <c r="F5682">
        <v>10</v>
      </c>
      <c r="G5682">
        <v>80.599999999999994</v>
      </c>
      <c r="H5682">
        <v>0.1</v>
      </c>
      <c r="I5682" t="s">
        <v>934</v>
      </c>
      <c r="J5682">
        <f t="shared" si="264"/>
        <v>70.599999999999994</v>
      </c>
      <c r="K5682">
        <f t="shared" si="265"/>
        <v>63.54</v>
      </c>
      <c r="L5682">
        <f t="shared" si="266"/>
        <v>21.180000000000007</v>
      </c>
    </row>
    <row r="5683" spans="1:12" x14ac:dyDescent="0.35">
      <c r="A5683" t="s">
        <v>6509</v>
      </c>
      <c r="B5683" s="1">
        <v>45101</v>
      </c>
      <c r="C5683" t="s">
        <v>26</v>
      </c>
      <c r="D5683" t="s">
        <v>18</v>
      </c>
      <c r="E5683" t="s">
        <v>12</v>
      </c>
      <c r="F5683">
        <v>1</v>
      </c>
      <c r="G5683">
        <v>949.44</v>
      </c>
      <c r="H5683">
        <v>0.3</v>
      </c>
      <c r="I5683" t="s">
        <v>1869</v>
      </c>
      <c r="J5683">
        <f t="shared" si="264"/>
        <v>948.44</v>
      </c>
      <c r="K5683">
        <f t="shared" si="265"/>
        <v>663.90800000000002</v>
      </c>
      <c r="L5683">
        <f t="shared" si="266"/>
        <v>94.844000000000051</v>
      </c>
    </row>
    <row r="5684" spans="1:12" x14ac:dyDescent="0.35">
      <c r="A5684" t="s">
        <v>6510</v>
      </c>
      <c r="B5684" s="1">
        <v>45245</v>
      </c>
      <c r="C5684" t="s">
        <v>156</v>
      </c>
      <c r="D5684" t="s">
        <v>33</v>
      </c>
      <c r="E5684" t="s">
        <v>19</v>
      </c>
      <c r="F5684">
        <v>8</v>
      </c>
      <c r="G5684">
        <v>89.16</v>
      </c>
      <c r="H5684">
        <v>0.3</v>
      </c>
      <c r="I5684" t="s">
        <v>612</v>
      </c>
      <c r="J5684">
        <f t="shared" si="264"/>
        <v>81.16</v>
      </c>
      <c r="K5684">
        <f t="shared" si="265"/>
        <v>56.811999999999991</v>
      </c>
      <c r="L5684">
        <f t="shared" si="266"/>
        <v>8.1159999999999926</v>
      </c>
    </row>
    <row r="5685" spans="1:12" x14ac:dyDescent="0.35">
      <c r="A5685" t="s">
        <v>6511</v>
      </c>
      <c r="B5685" s="1">
        <v>44736</v>
      </c>
      <c r="C5685" t="s">
        <v>99</v>
      </c>
      <c r="D5685" t="s">
        <v>33</v>
      </c>
      <c r="E5685" t="s">
        <v>43</v>
      </c>
      <c r="F5685">
        <v>3</v>
      </c>
      <c r="G5685">
        <v>137.05000000000001</v>
      </c>
      <c r="H5685">
        <v>0.1</v>
      </c>
      <c r="I5685" t="s">
        <v>781</v>
      </c>
      <c r="J5685">
        <f t="shared" si="264"/>
        <v>134.05000000000001</v>
      </c>
      <c r="K5685">
        <f t="shared" si="265"/>
        <v>120.64500000000001</v>
      </c>
      <c r="L5685">
        <f t="shared" si="266"/>
        <v>40.215000000000003</v>
      </c>
    </row>
    <row r="5686" spans="1:12" x14ac:dyDescent="0.35">
      <c r="A5686" t="s">
        <v>6512</v>
      </c>
      <c r="B5686" s="1">
        <v>44629</v>
      </c>
      <c r="C5686" t="s">
        <v>26</v>
      </c>
      <c r="D5686" t="s">
        <v>18</v>
      </c>
      <c r="E5686" t="s">
        <v>23</v>
      </c>
      <c r="F5686">
        <v>7</v>
      </c>
      <c r="G5686">
        <v>305.85000000000002</v>
      </c>
      <c r="H5686">
        <v>0</v>
      </c>
      <c r="I5686" t="s">
        <v>807</v>
      </c>
      <c r="J5686">
        <f t="shared" si="264"/>
        <v>298.85000000000002</v>
      </c>
      <c r="K5686">
        <f t="shared" si="265"/>
        <v>298.85000000000002</v>
      </c>
      <c r="L5686">
        <f t="shared" si="266"/>
        <v>119.54000000000002</v>
      </c>
    </row>
    <row r="5687" spans="1:12" x14ac:dyDescent="0.35">
      <c r="A5687" t="s">
        <v>6513</v>
      </c>
      <c r="B5687" s="1">
        <v>45097</v>
      </c>
      <c r="C5687" t="s">
        <v>64</v>
      </c>
      <c r="D5687" t="s">
        <v>11</v>
      </c>
      <c r="E5687" t="s">
        <v>19</v>
      </c>
      <c r="F5687">
        <v>6</v>
      </c>
      <c r="G5687">
        <v>169.16</v>
      </c>
      <c r="H5687">
        <v>0.3</v>
      </c>
      <c r="I5687" t="s">
        <v>179</v>
      </c>
      <c r="J5687">
        <f t="shared" si="264"/>
        <v>163.16</v>
      </c>
      <c r="K5687">
        <f t="shared" si="265"/>
        <v>114.21199999999999</v>
      </c>
      <c r="L5687">
        <f t="shared" si="266"/>
        <v>16.315999999999988</v>
      </c>
    </row>
    <row r="5688" spans="1:12" x14ac:dyDescent="0.35">
      <c r="A5688" t="s">
        <v>6514</v>
      </c>
      <c r="B5688" s="1">
        <v>45976</v>
      </c>
      <c r="C5688" t="s">
        <v>56</v>
      </c>
      <c r="D5688" t="s">
        <v>33</v>
      </c>
      <c r="E5688" t="s">
        <v>12</v>
      </c>
      <c r="F5688">
        <v>6</v>
      </c>
      <c r="G5688">
        <v>41.47</v>
      </c>
      <c r="H5688">
        <v>0.15</v>
      </c>
      <c r="I5688" t="s">
        <v>426</v>
      </c>
      <c r="J5688">
        <f t="shared" si="264"/>
        <v>35.47</v>
      </c>
      <c r="K5688">
        <f t="shared" si="265"/>
        <v>30.1495</v>
      </c>
      <c r="L5688">
        <f t="shared" si="266"/>
        <v>8.8674999999999997</v>
      </c>
    </row>
    <row r="5689" spans="1:12" x14ac:dyDescent="0.35">
      <c r="A5689" t="s">
        <v>6515</v>
      </c>
      <c r="B5689" s="1">
        <v>45036</v>
      </c>
      <c r="C5689" t="s">
        <v>50</v>
      </c>
      <c r="D5689" t="s">
        <v>11</v>
      </c>
      <c r="E5689" t="s">
        <v>23</v>
      </c>
      <c r="F5689">
        <v>10</v>
      </c>
      <c r="G5689">
        <v>658.95</v>
      </c>
      <c r="H5689">
        <v>0.15</v>
      </c>
      <c r="I5689" t="s">
        <v>2239</v>
      </c>
      <c r="J5689">
        <f t="shared" si="264"/>
        <v>648.95000000000005</v>
      </c>
      <c r="K5689">
        <f t="shared" si="265"/>
        <v>551.60750000000007</v>
      </c>
      <c r="L5689">
        <f t="shared" si="266"/>
        <v>162.23750000000007</v>
      </c>
    </row>
    <row r="5690" spans="1:12" x14ac:dyDescent="0.35">
      <c r="A5690" t="s">
        <v>6516</v>
      </c>
      <c r="B5690" s="1">
        <v>45882</v>
      </c>
      <c r="C5690" t="s">
        <v>22</v>
      </c>
      <c r="D5690" t="s">
        <v>11</v>
      </c>
      <c r="E5690" t="s">
        <v>23</v>
      </c>
      <c r="F5690">
        <v>6</v>
      </c>
      <c r="G5690">
        <v>624.91999999999996</v>
      </c>
      <c r="H5690">
        <v>0</v>
      </c>
      <c r="I5690" t="s">
        <v>1942</v>
      </c>
      <c r="J5690">
        <f t="shared" si="264"/>
        <v>618.91999999999996</v>
      </c>
      <c r="K5690">
        <f t="shared" si="265"/>
        <v>618.91999999999996</v>
      </c>
      <c r="L5690">
        <f t="shared" si="266"/>
        <v>247.56799999999998</v>
      </c>
    </row>
    <row r="5691" spans="1:12" x14ac:dyDescent="0.35">
      <c r="A5691" t="s">
        <v>6517</v>
      </c>
      <c r="B5691" s="1">
        <v>45560</v>
      </c>
      <c r="C5691" t="s">
        <v>10</v>
      </c>
      <c r="D5691" t="s">
        <v>11</v>
      </c>
      <c r="E5691" t="s">
        <v>43</v>
      </c>
      <c r="F5691">
        <v>7</v>
      </c>
      <c r="G5691">
        <v>126.91</v>
      </c>
      <c r="H5691">
        <v>0.3</v>
      </c>
      <c r="I5691" t="s">
        <v>3350</v>
      </c>
      <c r="J5691">
        <f t="shared" si="264"/>
        <v>119.91</v>
      </c>
      <c r="K5691">
        <f t="shared" si="265"/>
        <v>83.936999999999998</v>
      </c>
      <c r="L5691">
        <f t="shared" si="266"/>
        <v>11.991</v>
      </c>
    </row>
    <row r="5692" spans="1:12" x14ac:dyDescent="0.35">
      <c r="A5692" t="s">
        <v>6518</v>
      </c>
      <c r="B5692" s="1">
        <v>46020</v>
      </c>
      <c r="C5692" t="s">
        <v>29</v>
      </c>
      <c r="D5692" t="s">
        <v>18</v>
      </c>
      <c r="E5692" t="s">
        <v>23</v>
      </c>
      <c r="F5692">
        <v>1</v>
      </c>
      <c r="G5692">
        <v>818.72</v>
      </c>
      <c r="H5692">
        <v>0.2</v>
      </c>
      <c r="I5692" t="s">
        <v>2146</v>
      </c>
      <c r="J5692">
        <f t="shared" si="264"/>
        <v>817.72</v>
      </c>
      <c r="K5692">
        <f t="shared" si="265"/>
        <v>654.17600000000004</v>
      </c>
      <c r="L5692">
        <f t="shared" si="266"/>
        <v>163.54400000000004</v>
      </c>
    </row>
    <row r="5693" spans="1:12" x14ac:dyDescent="0.35">
      <c r="A5693" t="s">
        <v>6519</v>
      </c>
      <c r="B5693" s="1">
        <v>45765</v>
      </c>
      <c r="C5693" t="s">
        <v>64</v>
      </c>
      <c r="D5693" t="s">
        <v>11</v>
      </c>
      <c r="E5693" t="s">
        <v>19</v>
      </c>
      <c r="F5693">
        <v>4</v>
      </c>
      <c r="G5693">
        <v>513.64</v>
      </c>
      <c r="H5693">
        <v>0</v>
      </c>
      <c r="I5693" t="s">
        <v>1396</v>
      </c>
      <c r="J5693">
        <f t="shared" si="264"/>
        <v>509.64</v>
      </c>
      <c r="K5693">
        <f t="shared" si="265"/>
        <v>509.64</v>
      </c>
      <c r="L5693">
        <f t="shared" si="266"/>
        <v>203.85599999999999</v>
      </c>
    </row>
    <row r="5694" spans="1:12" x14ac:dyDescent="0.35">
      <c r="A5694" t="s">
        <v>6520</v>
      </c>
      <c r="B5694" s="1">
        <v>44693</v>
      </c>
      <c r="C5694" t="s">
        <v>29</v>
      </c>
      <c r="D5694" t="s">
        <v>18</v>
      </c>
      <c r="E5694" t="s">
        <v>43</v>
      </c>
      <c r="F5694">
        <v>8</v>
      </c>
      <c r="G5694">
        <v>459.4</v>
      </c>
      <c r="H5694">
        <v>0.3</v>
      </c>
      <c r="I5694" t="s">
        <v>1023</v>
      </c>
      <c r="J5694">
        <f t="shared" si="264"/>
        <v>451.4</v>
      </c>
      <c r="K5694">
        <f t="shared" si="265"/>
        <v>315.97999999999996</v>
      </c>
      <c r="L5694">
        <f t="shared" si="266"/>
        <v>45.139999999999986</v>
      </c>
    </row>
    <row r="5695" spans="1:12" x14ac:dyDescent="0.35">
      <c r="A5695" t="s">
        <v>6521</v>
      </c>
      <c r="B5695" s="1">
        <v>45733</v>
      </c>
      <c r="C5695" t="s">
        <v>64</v>
      </c>
      <c r="D5695" t="s">
        <v>11</v>
      </c>
      <c r="E5695" t="s">
        <v>43</v>
      </c>
      <c r="F5695">
        <v>6</v>
      </c>
      <c r="G5695">
        <v>144.91</v>
      </c>
      <c r="H5695">
        <v>0.15</v>
      </c>
      <c r="I5695" t="s">
        <v>139</v>
      </c>
      <c r="J5695">
        <f t="shared" si="264"/>
        <v>138.91</v>
      </c>
      <c r="K5695">
        <f t="shared" si="265"/>
        <v>118.0735</v>
      </c>
      <c r="L5695">
        <f t="shared" si="266"/>
        <v>34.727500000000006</v>
      </c>
    </row>
    <row r="5696" spans="1:12" x14ac:dyDescent="0.35">
      <c r="A5696" t="s">
        <v>6522</v>
      </c>
      <c r="B5696" s="1">
        <v>45827</v>
      </c>
      <c r="C5696" t="s">
        <v>64</v>
      </c>
      <c r="D5696" t="s">
        <v>11</v>
      </c>
      <c r="E5696" t="s">
        <v>23</v>
      </c>
      <c r="F5696">
        <v>6</v>
      </c>
      <c r="G5696">
        <v>410.07</v>
      </c>
      <c r="H5696">
        <v>0.1</v>
      </c>
      <c r="I5696" t="s">
        <v>313</v>
      </c>
      <c r="J5696">
        <f t="shared" si="264"/>
        <v>404.07</v>
      </c>
      <c r="K5696">
        <f t="shared" si="265"/>
        <v>363.66300000000001</v>
      </c>
      <c r="L5696">
        <f t="shared" si="266"/>
        <v>121.22100000000003</v>
      </c>
    </row>
    <row r="5697" spans="1:12" x14ac:dyDescent="0.35">
      <c r="A5697" t="s">
        <v>6523</v>
      </c>
      <c r="B5697" s="1">
        <v>45141</v>
      </c>
      <c r="C5697" t="s">
        <v>141</v>
      </c>
      <c r="D5697" t="s">
        <v>33</v>
      </c>
      <c r="E5697" t="s">
        <v>23</v>
      </c>
      <c r="F5697">
        <v>4</v>
      </c>
      <c r="G5697">
        <v>33.36</v>
      </c>
      <c r="H5697">
        <v>0</v>
      </c>
      <c r="I5697" t="s">
        <v>2925</v>
      </c>
      <c r="J5697">
        <f t="shared" si="264"/>
        <v>29.36</v>
      </c>
      <c r="K5697">
        <f t="shared" si="265"/>
        <v>29.36</v>
      </c>
      <c r="L5697">
        <f t="shared" si="266"/>
        <v>11.744</v>
      </c>
    </row>
    <row r="5698" spans="1:12" x14ac:dyDescent="0.35">
      <c r="A5698" t="s">
        <v>6524</v>
      </c>
      <c r="B5698" s="1">
        <v>45410</v>
      </c>
      <c r="C5698" t="s">
        <v>99</v>
      </c>
      <c r="D5698" t="s">
        <v>33</v>
      </c>
      <c r="E5698" t="s">
        <v>19</v>
      </c>
      <c r="F5698">
        <v>4</v>
      </c>
      <c r="G5698">
        <v>108.38</v>
      </c>
      <c r="H5698">
        <v>0.2</v>
      </c>
      <c r="I5698" t="s">
        <v>114</v>
      </c>
      <c r="J5698">
        <f t="shared" ref="J5698:J5761" si="267">G5698-F5698</f>
        <v>104.38</v>
      </c>
      <c r="K5698">
        <f t="shared" ref="K5698:K5761" si="268">J5698*(1-H5698)</f>
        <v>83.504000000000005</v>
      </c>
      <c r="L5698">
        <f t="shared" ref="L5698:L5761" si="269">K5698-(J5698*0.6)</f>
        <v>20.876000000000012</v>
      </c>
    </row>
    <row r="5699" spans="1:12" x14ac:dyDescent="0.35">
      <c r="A5699" t="s">
        <v>6525</v>
      </c>
      <c r="B5699" s="1">
        <v>44844</v>
      </c>
      <c r="C5699" t="s">
        <v>99</v>
      </c>
      <c r="D5699" t="s">
        <v>33</v>
      </c>
      <c r="E5699" t="s">
        <v>12</v>
      </c>
      <c r="F5699">
        <v>1</v>
      </c>
      <c r="G5699">
        <v>22.04</v>
      </c>
      <c r="H5699">
        <v>0</v>
      </c>
      <c r="I5699" t="s">
        <v>385</v>
      </c>
      <c r="J5699">
        <f t="shared" si="267"/>
        <v>21.04</v>
      </c>
      <c r="K5699">
        <f t="shared" si="268"/>
        <v>21.04</v>
      </c>
      <c r="L5699">
        <f t="shared" si="269"/>
        <v>8.4160000000000004</v>
      </c>
    </row>
    <row r="5700" spans="1:12" x14ac:dyDescent="0.35">
      <c r="A5700" t="s">
        <v>6526</v>
      </c>
      <c r="B5700" s="1">
        <v>45100</v>
      </c>
      <c r="C5700" t="s">
        <v>29</v>
      </c>
      <c r="D5700" t="s">
        <v>18</v>
      </c>
      <c r="E5700" t="s">
        <v>12</v>
      </c>
      <c r="F5700">
        <v>6</v>
      </c>
      <c r="G5700">
        <v>994.35</v>
      </c>
      <c r="H5700">
        <v>0.2</v>
      </c>
      <c r="I5700" t="s">
        <v>2101</v>
      </c>
      <c r="J5700">
        <f t="shared" si="267"/>
        <v>988.35</v>
      </c>
      <c r="K5700">
        <f t="shared" si="268"/>
        <v>790.68000000000006</v>
      </c>
      <c r="L5700">
        <f t="shared" si="269"/>
        <v>197.67000000000007</v>
      </c>
    </row>
    <row r="5701" spans="1:12" x14ac:dyDescent="0.35">
      <c r="A5701" t="s">
        <v>6527</v>
      </c>
      <c r="B5701" s="1">
        <v>45555</v>
      </c>
      <c r="C5701" t="s">
        <v>26</v>
      </c>
      <c r="D5701" t="s">
        <v>18</v>
      </c>
      <c r="E5701" t="s">
        <v>12</v>
      </c>
      <c r="F5701">
        <v>4</v>
      </c>
      <c r="G5701">
        <v>498.59</v>
      </c>
      <c r="H5701">
        <v>0.3</v>
      </c>
      <c r="I5701" t="s">
        <v>1318</v>
      </c>
      <c r="J5701">
        <f t="shared" si="267"/>
        <v>494.59</v>
      </c>
      <c r="K5701">
        <f t="shared" si="268"/>
        <v>346.21299999999997</v>
      </c>
      <c r="L5701">
        <f t="shared" si="269"/>
        <v>49.459000000000003</v>
      </c>
    </row>
    <row r="5702" spans="1:12" x14ac:dyDescent="0.35">
      <c r="A5702" t="s">
        <v>6528</v>
      </c>
      <c r="B5702" s="1">
        <v>46013</v>
      </c>
      <c r="C5702" t="s">
        <v>29</v>
      </c>
      <c r="D5702" t="s">
        <v>18</v>
      </c>
      <c r="E5702" t="s">
        <v>23</v>
      </c>
      <c r="F5702">
        <v>2</v>
      </c>
      <c r="G5702">
        <v>865.87</v>
      </c>
      <c r="H5702">
        <v>0</v>
      </c>
      <c r="I5702" t="s">
        <v>1991</v>
      </c>
      <c r="J5702">
        <f t="shared" si="267"/>
        <v>863.87</v>
      </c>
      <c r="K5702">
        <f t="shared" si="268"/>
        <v>863.87</v>
      </c>
      <c r="L5702">
        <f t="shared" si="269"/>
        <v>345.548</v>
      </c>
    </row>
    <row r="5703" spans="1:12" x14ac:dyDescent="0.35">
      <c r="A5703" t="s">
        <v>6529</v>
      </c>
      <c r="B5703" s="1">
        <v>45346</v>
      </c>
      <c r="C5703" t="s">
        <v>29</v>
      </c>
      <c r="D5703" t="s">
        <v>18</v>
      </c>
      <c r="E5703" t="s">
        <v>23</v>
      </c>
      <c r="F5703">
        <v>4</v>
      </c>
      <c r="G5703">
        <v>896.57</v>
      </c>
      <c r="H5703">
        <v>0</v>
      </c>
      <c r="I5703" t="s">
        <v>2254</v>
      </c>
      <c r="J5703">
        <f t="shared" si="267"/>
        <v>892.57</v>
      </c>
      <c r="K5703">
        <f t="shared" si="268"/>
        <v>892.57</v>
      </c>
      <c r="L5703">
        <f t="shared" si="269"/>
        <v>357.02800000000002</v>
      </c>
    </row>
    <row r="5704" spans="1:12" x14ac:dyDescent="0.35">
      <c r="A5704" t="s">
        <v>6530</v>
      </c>
      <c r="B5704" s="1">
        <v>45862</v>
      </c>
      <c r="C5704" t="s">
        <v>29</v>
      </c>
      <c r="D5704" t="s">
        <v>18</v>
      </c>
      <c r="E5704" t="s">
        <v>19</v>
      </c>
      <c r="F5704">
        <v>1</v>
      </c>
      <c r="G5704">
        <v>861.64</v>
      </c>
      <c r="H5704">
        <v>0</v>
      </c>
      <c r="I5704" t="s">
        <v>1679</v>
      </c>
      <c r="J5704">
        <f t="shared" si="267"/>
        <v>860.64</v>
      </c>
      <c r="K5704">
        <f t="shared" si="268"/>
        <v>860.64</v>
      </c>
      <c r="L5704">
        <f t="shared" si="269"/>
        <v>344.25599999999997</v>
      </c>
    </row>
    <row r="5705" spans="1:12" x14ac:dyDescent="0.35">
      <c r="A5705" t="s">
        <v>6531</v>
      </c>
      <c r="B5705" s="1">
        <v>45702</v>
      </c>
      <c r="C5705" t="s">
        <v>50</v>
      </c>
      <c r="D5705" t="s">
        <v>11</v>
      </c>
      <c r="E5705" t="s">
        <v>23</v>
      </c>
      <c r="F5705">
        <v>1</v>
      </c>
      <c r="G5705">
        <v>627.77</v>
      </c>
      <c r="H5705">
        <v>0</v>
      </c>
      <c r="I5705" t="s">
        <v>2988</v>
      </c>
      <c r="J5705">
        <f t="shared" si="267"/>
        <v>626.77</v>
      </c>
      <c r="K5705">
        <f t="shared" si="268"/>
        <v>626.77</v>
      </c>
      <c r="L5705">
        <f t="shared" si="269"/>
        <v>250.70800000000003</v>
      </c>
    </row>
    <row r="5706" spans="1:12" x14ac:dyDescent="0.35">
      <c r="A5706" t="s">
        <v>6532</v>
      </c>
      <c r="B5706" s="1">
        <v>45807</v>
      </c>
      <c r="C5706" t="s">
        <v>71</v>
      </c>
      <c r="D5706" t="s">
        <v>33</v>
      </c>
      <c r="E5706" t="s">
        <v>43</v>
      </c>
      <c r="F5706">
        <v>7</v>
      </c>
      <c r="G5706">
        <v>49.89</v>
      </c>
      <c r="H5706">
        <v>0.3</v>
      </c>
      <c r="I5706" t="s">
        <v>957</v>
      </c>
      <c r="J5706">
        <f t="shared" si="267"/>
        <v>42.89</v>
      </c>
      <c r="K5706">
        <f t="shared" si="268"/>
        <v>30.023</v>
      </c>
      <c r="L5706">
        <f t="shared" si="269"/>
        <v>4.2890000000000015</v>
      </c>
    </row>
    <row r="5707" spans="1:12" x14ac:dyDescent="0.35">
      <c r="A5707" t="s">
        <v>6533</v>
      </c>
      <c r="B5707" s="1">
        <v>45904</v>
      </c>
      <c r="C5707" t="s">
        <v>53</v>
      </c>
      <c r="D5707" t="s">
        <v>18</v>
      </c>
      <c r="E5707" t="s">
        <v>43</v>
      </c>
      <c r="F5707">
        <v>5</v>
      </c>
      <c r="G5707">
        <v>1373.87</v>
      </c>
      <c r="H5707">
        <v>0.15</v>
      </c>
      <c r="I5707" t="s">
        <v>395</v>
      </c>
      <c r="J5707">
        <f t="shared" si="267"/>
        <v>1368.87</v>
      </c>
      <c r="K5707">
        <f t="shared" si="268"/>
        <v>1163.5394999999999</v>
      </c>
      <c r="L5707">
        <f t="shared" si="269"/>
        <v>342.21749999999997</v>
      </c>
    </row>
    <row r="5708" spans="1:12" x14ac:dyDescent="0.35">
      <c r="A5708" t="s">
        <v>6534</v>
      </c>
      <c r="B5708" s="1">
        <v>45362</v>
      </c>
      <c r="C5708" t="s">
        <v>50</v>
      </c>
      <c r="D5708" t="s">
        <v>11</v>
      </c>
      <c r="E5708" t="s">
        <v>12</v>
      </c>
      <c r="F5708">
        <v>5</v>
      </c>
      <c r="G5708">
        <v>655.44</v>
      </c>
      <c r="H5708">
        <v>0.3</v>
      </c>
      <c r="I5708" t="s">
        <v>1447</v>
      </c>
      <c r="J5708">
        <f t="shared" si="267"/>
        <v>650.44000000000005</v>
      </c>
      <c r="K5708">
        <f t="shared" si="268"/>
        <v>455.30799999999999</v>
      </c>
      <c r="L5708">
        <f t="shared" si="269"/>
        <v>65.043999999999983</v>
      </c>
    </row>
    <row r="5709" spans="1:12" x14ac:dyDescent="0.35">
      <c r="A5709" t="s">
        <v>6535</v>
      </c>
      <c r="B5709" s="1">
        <v>46000</v>
      </c>
      <c r="C5709" t="s">
        <v>141</v>
      </c>
      <c r="D5709" t="s">
        <v>33</v>
      </c>
      <c r="E5709" t="s">
        <v>19</v>
      </c>
      <c r="F5709">
        <v>4</v>
      </c>
      <c r="G5709">
        <v>15.2</v>
      </c>
      <c r="H5709">
        <v>0.3</v>
      </c>
      <c r="I5709" t="s">
        <v>1255</v>
      </c>
      <c r="J5709">
        <f t="shared" si="267"/>
        <v>11.2</v>
      </c>
      <c r="K5709">
        <f t="shared" si="268"/>
        <v>7.839999999999999</v>
      </c>
      <c r="L5709">
        <f t="shared" si="269"/>
        <v>1.1199999999999992</v>
      </c>
    </row>
    <row r="5710" spans="1:12" x14ac:dyDescent="0.35">
      <c r="A5710" t="s">
        <v>6536</v>
      </c>
      <c r="B5710" s="1">
        <v>45218</v>
      </c>
      <c r="C5710" t="s">
        <v>22</v>
      </c>
      <c r="D5710" t="s">
        <v>11</v>
      </c>
      <c r="E5710" t="s">
        <v>19</v>
      </c>
      <c r="F5710">
        <v>4</v>
      </c>
      <c r="G5710">
        <v>516.57000000000005</v>
      </c>
      <c r="H5710">
        <v>0.1</v>
      </c>
      <c r="I5710" t="s">
        <v>2070</v>
      </c>
      <c r="J5710">
        <f t="shared" si="267"/>
        <v>512.57000000000005</v>
      </c>
      <c r="K5710">
        <f t="shared" si="268"/>
        <v>461.31300000000005</v>
      </c>
      <c r="L5710">
        <f t="shared" si="269"/>
        <v>153.77100000000002</v>
      </c>
    </row>
    <row r="5711" spans="1:12" x14ac:dyDescent="0.35">
      <c r="A5711" t="s">
        <v>6537</v>
      </c>
      <c r="B5711" s="1">
        <v>45629</v>
      </c>
      <c r="C5711" t="s">
        <v>71</v>
      </c>
      <c r="D5711" t="s">
        <v>33</v>
      </c>
      <c r="E5711" t="s">
        <v>43</v>
      </c>
      <c r="F5711">
        <v>4</v>
      </c>
      <c r="G5711">
        <v>88.57</v>
      </c>
      <c r="H5711">
        <v>0.3</v>
      </c>
      <c r="I5711" t="s">
        <v>1365</v>
      </c>
      <c r="J5711">
        <f t="shared" si="267"/>
        <v>84.57</v>
      </c>
      <c r="K5711">
        <f t="shared" si="268"/>
        <v>59.198999999999991</v>
      </c>
      <c r="L5711">
        <f t="shared" si="269"/>
        <v>8.4569999999999936</v>
      </c>
    </row>
    <row r="5712" spans="1:12" x14ac:dyDescent="0.35">
      <c r="A5712" t="s">
        <v>6538</v>
      </c>
      <c r="B5712" s="1">
        <v>45546</v>
      </c>
      <c r="C5712" t="s">
        <v>10</v>
      </c>
      <c r="D5712" t="s">
        <v>11</v>
      </c>
      <c r="E5712" t="s">
        <v>12</v>
      </c>
      <c r="F5712">
        <v>9</v>
      </c>
      <c r="G5712">
        <v>188.23</v>
      </c>
      <c r="H5712">
        <v>0.15</v>
      </c>
      <c r="I5712" t="s">
        <v>1246</v>
      </c>
      <c r="J5712">
        <f t="shared" si="267"/>
        <v>179.23</v>
      </c>
      <c r="K5712">
        <f t="shared" si="268"/>
        <v>152.34549999999999</v>
      </c>
      <c r="L5712">
        <f t="shared" si="269"/>
        <v>44.80749999999999</v>
      </c>
    </row>
    <row r="5713" spans="1:12" x14ac:dyDescent="0.35">
      <c r="A5713" t="s">
        <v>6539</v>
      </c>
      <c r="B5713" s="1">
        <v>45167</v>
      </c>
      <c r="C5713" t="s">
        <v>29</v>
      </c>
      <c r="D5713" t="s">
        <v>18</v>
      </c>
      <c r="E5713" t="s">
        <v>12</v>
      </c>
      <c r="F5713">
        <v>5</v>
      </c>
      <c r="G5713">
        <v>907.08</v>
      </c>
      <c r="H5713">
        <v>0.15</v>
      </c>
      <c r="I5713" t="s">
        <v>575</v>
      </c>
      <c r="J5713">
        <f t="shared" si="267"/>
        <v>902.08</v>
      </c>
      <c r="K5713">
        <f t="shared" si="268"/>
        <v>766.76800000000003</v>
      </c>
      <c r="L5713">
        <f t="shared" si="269"/>
        <v>225.51999999999998</v>
      </c>
    </row>
    <row r="5714" spans="1:12" x14ac:dyDescent="0.35">
      <c r="A5714" t="s">
        <v>6540</v>
      </c>
      <c r="B5714" s="1">
        <v>45703</v>
      </c>
      <c r="C5714" t="s">
        <v>61</v>
      </c>
      <c r="D5714" t="s">
        <v>33</v>
      </c>
      <c r="E5714" t="s">
        <v>43</v>
      </c>
      <c r="F5714">
        <v>6</v>
      </c>
      <c r="G5714">
        <v>112.17</v>
      </c>
      <c r="H5714">
        <v>0</v>
      </c>
      <c r="I5714" t="s">
        <v>565</v>
      </c>
      <c r="J5714">
        <f t="shared" si="267"/>
        <v>106.17</v>
      </c>
      <c r="K5714">
        <f t="shared" si="268"/>
        <v>106.17</v>
      </c>
      <c r="L5714">
        <f t="shared" si="269"/>
        <v>42.468000000000004</v>
      </c>
    </row>
    <row r="5715" spans="1:12" x14ac:dyDescent="0.35">
      <c r="A5715" t="s">
        <v>6541</v>
      </c>
      <c r="B5715" s="1">
        <v>44791</v>
      </c>
      <c r="C5715" t="s">
        <v>17</v>
      </c>
      <c r="D5715" t="s">
        <v>18</v>
      </c>
      <c r="E5715" t="s">
        <v>43</v>
      </c>
      <c r="F5715">
        <v>5</v>
      </c>
      <c r="G5715">
        <v>1183.31</v>
      </c>
      <c r="H5715">
        <v>0.2</v>
      </c>
      <c r="I5715" t="s">
        <v>964</v>
      </c>
      <c r="J5715">
        <f t="shared" si="267"/>
        <v>1178.31</v>
      </c>
      <c r="K5715">
        <f t="shared" si="268"/>
        <v>942.64800000000002</v>
      </c>
      <c r="L5715">
        <f t="shared" si="269"/>
        <v>235.66200000000003</v>
      </c>
    </row>
    <row r="5716" spans="1:12" x14ac:dyDescent="0.35">
      <c r="A5716" t="s">
        <v>6542</v>
      </c>
      <c r="B5716" s="1">
        <v>44851</v>
      </c>
      <c r="C5716" t="s">
        <v>50</v>
      </c>
      <c r="D5716" t="s">
        <v>11</v>
      </c>
      <c r="E5716" t="s">
        <v>43</v>
      </c>
      <c r="F5716">
        <v>1</v>
      </c>
      <c r="G5716">
        <v>324.83</v>
      </c>
      <c r="H5716">
        <v>0.3</v>
      </c>
      <c r="I5716" t="s">
        <v>177</v>
      </c>
      <c r="J5716">
        <f t="shared" si="267"/>
        <v>323.83</v>
      </c>
      <c r="K5716">
        <f t="shared" si="268"/>
        <v>226.68099999999998</v>
      </c>
      <c r="L5716">
        <f t="shared" si="269"/>
        <v>32.38300000000001</v>
      </c>
    </row>
    <row r="5717" spans="1:12" x14ac:dyDescent="0.35">
      <c r="A5717" t="s">
        <v>6543</v>
      </c>
      <c r="B5717" s="1">
        <v>44948</v>
      </c>
      <c r="C5717" t="s">
        <v>53</v>
      </c>
      <c r="D5717" t="s">
        <v>18</v>
      </c>
      <c r="E5717" t="s">
        <v>12</v>
      </c>
      <c r="F5717">
        <v>2</v>
      </c>
      <c r="G5717">
        <v>1111.5999999999999</v>
      </c>
      <c r="H5717">
        <v>0.15</v>
      </c>
      <c r="I5717" t="s">
        <v>433</v>
      </c>
      <c r="J5717">
        <f t="shared" si="267"/>
        <v>1109.5999999999999</v>
      </c>
      <c r="K5717">
        <f t="shared" si="268"/>
        <v>943.15999999999985</v>
      </c>
      <c r="L5717">
        <f t="shared" si="269"/>
        <v>277.39999999999998</v>
      </c>
    </row>
    <row r="5718" spans="1:12" x14ac:dyDescent="0.35">
      <c r="A5718" t="s">
        <v>6544</v>
      </c>
      <c r="B5718" s="1">
        <v>45815</v>
      </c>
      <c r="C5718" t="s">
        <v>10</v>
      </c>
      <c r="D5718" t="s">
        <v>11</v>
      </c>
      <c r="E5718" t="s">
        <v>43</v>
      </c>
      <c r="F5718">
        <v>5</v>
      </c>
      <c r="G5718">
        <v>611.16</v>
      </c>
      <c r="H5718">
        <v>0.3</v>
      </c>
      <c r="I5718" t="s">
        <v>2049</v>
      </c>
      <c r="J5718">
        <f t="shared" si="267"/>
        <v>606.16</v>
      </c>
      <c r="K5718">
        <f t="shared" si="268"/>
        <v>424.31199999999995</v>
      </c>
      <c r="L5718">
        <f t="shared" si="269"/>
        <v>60.615999999999985</v>
      </c>
    </row>
    <row r="5719" spans="1:12" x14ac:dyDescent="0.35">
      <c r="A5719" t="s">
        <v>6545</v>
      </c>
      <c r="B5719" s="1">
        <v>44714</v>
      </c>
      <c r="C5719" t="s">
        <v>10</v>
      </c>
      <c r="D5719" t="s">
        <v>11</v>
      </c>
      <c r="E5719" t="s">
        <v>12</v>
      </c>
      <c r="F5719">
        <v>1</v>
      </c>
      <c r="G5719">
        <v>568.35</v>
      </c>
      <c r="H5719">
        <v>0</v>
      </c>
      <c r="I5719" t="s">
        <v>790</v>
      </c>
      <c r="J5719">
        <f t="shared" si="267"/>
        <v>567.35</v>
      </c>
      <c r="K5719">
        <f t="shared" si="268"/>
        <v>567.35</v>
      </c>
      <c r="L5719">
        <f t="shared" si="269"/>
        <v>226.94</v>
      </c>
    </row>
    <row r="5720" spans="1:12" x14ac:dyDescent="0.35">
      <c r="A5720" t="s">
        <v>6546</v>
      </c>
      <c r="B5720" s="1">
        <v>45872</v>
      </c>
      <c r="C5720" t="s">
        <v>141</v>
      </c>
      <c r="D5720" t="s">
        <v>33</v>
      </c>
      <c r="E5720" t="s">
        <v>19</v>
      </c>
      <c r="F5720">
        <v>1</v>
      </c>
      <c r="G5720">
        <v>148.15</v>
      </c>
      <c r="H5720">
        <v>0.2</v>
      </c>
      <c r="I5720" t="s">
        <v>2655</v>
      </c>
      <c r="J5720">
        <f t="shared" si="267"/>
        <v>147.15</v>
      </c>
      <c r="K5720">
        <f t="shared" si="268"/>
        <v>117.72000000000001</v>
      </c>
      <c r="L5720">
        <f t="shared" si="269"/>
        <v>29.430000000000007</v>
      </c>
    </row>
    <row r="5721" spans="1:12" x14ac:dyDescent="0.35">
      <c r="A5721" t="s">
        <v>6547</v>
      </c>
      <c r="B5721" s="1">
        <v>45261</v>
      </c>
      <c r="C5721" t="s">
        <v>32</v>
      </c>
      <c r="D5721" t="s">
        <v>33</v>
      </c>
      <c r="E5721" t="s">
        <v>43</v>
      </c>
      <c r="F5721">
        <v>2</v>
      </c>
      <c r="G5721">
        <v>27.59</v>
      </c>
      <c r="H5721">
        <v>0</v>
      </c>
      <c r="I5721" t="s">
        <v>2484</v>
      </c>
      <c r="J5721">
        <f t="shared" si="267"/>
        <v>25.59</v>
      </c>
      <c r="K5721">
        <f t="shared" si="268"/>
        <v>25.59</v>
      </c>
      <c r="L5721">
        <f t="shared" si="269"/>
        <v>10.236000000000001</v>
      </c>
    </row>
    <row r="5722" spans="1:12" x14ac:dyDescent="0.35">
      <c r="A5722" t="s">
        <v>6548</v>
      </c>
      <c r="B5722" s="1">
        <v>44676</v>
      </c>
      <c r="C5722" t="s">
        <v>40</v>
      </c>
      <c r="D5722" t="s">
        <v>33</v>
      </c>
      <c r="E5722" t="s">
        <v>12</v>
      </c>
      <c r="F5722">
        <v>4</v>
      </c>
      <c r="G5722">
        <v>106.78</v>
      </c>
      <c r="H5722">
        <v>0</v>
      </c>
      <c r="I5722" t="s">
        <v>1892</v>
      </c>
      <c r="J5722">
        <f t="shared" si="267"/>
        <v>102.78</v>
      </c>
      <c r="K5722">
        <f t="shared" si="268"/>
        <v>102.78</v>
      </c>
      <c r="L5722">
        <f t="shared" si="269"/>
        <v>41.112000000000002</v>
      </c>
    </row>
    <row r="5723" spans="1:12" x14ac:dyDescent="0.35">
      <c r="A5723" t="s">
        <v>6549</v>
      </c>
      <c r="B5723" s="1">
        <v>45518</v>
      </c>
      <c r="C5723" t="s">
        <v>40</v>
      </c>
      <c r="D5723" t="s">
        <v>33</v>
      </c>
      <c r="E5723" t="s">
        <v>23</v>
      </c>
      <c r="F5723">
        <v>9</v>
      </c>
      <c r="G5723">
        <v>95.33</v>
      </c>
      <c r="H5723">
        <v>0</v>
      </c>
      <c r="I5723" t="s">
        <v>513</v>
      </c>
      <c r="J5723">
        <f t="shared" si="267"/>
        <v>86.33</v>
      </c>
      <c r="K5723">
        <f t="shared" si="268"/>
        <v>86.33</v>
      </c>
      <c r="L5723">
        <f t="shared" si="269"/>
        <v>34.532000000000004</v>
      </c>
    </row>
    <row r="5724" spans="1:12" x14ac:dyDescent="0.35">
      <c r="A5724" t="s">
        <v>6550</v>
      </c>
      <c r="B5724" s="1">
        <v>45147</v>
      </c>
      <c r="C5724" t="s">
        <v>141</v>
      </c>
      <c r="D5724" t="s">
        <v>33</v>
      </c>
      <c r="E5724" t="s">
        <v>19</v>
      </c>
      <c r="F5724">
        <v>4</v>
      </c>
      <c r="G5724">
        <v>36.04</v>
      </c>
      <c r="H5724">
        <v>0.1</v>
      </c>
      <c r="I5724" t="s">
        <v>1763</v>
      </c>
      <c r="J5724">
        <f t="shared" si="267"/>
        <v>32.04</v>
      </c>
      <c r="K5724">
        <f t="shared" si="268"/>
        <v>28.835999999999999</v>
      </c>
      <c r="L5724">
        <f t="shared" si="269"/>
        <v>9.6119999999999983</v>
      </c>
    </row>
    <row r="5725" spans="1:12" x14ac:dyDescent="0.35">
      <c r="A5725" t="s">
        <v>6551</v>
      </c>
      <c r="B5725" s="1">
        <v>44924</v>
      </c>
      <c r="C5725" t="s">
        <v>17</v>
      </c>
      <c r="D5725" t="s">
        <v>18</v>
      </c>
      <c r="E5725" t="s">
        <v>23</v>
      </c>
      <c r="F5725">
        <v>6</v>
      </c>
      <c r="G5725">
        <v>656.87</v>
      </c>
      <c r="H5725">
        <v>0</v>
      </c>
      <c r="I5725" t="s">
        <v>85</v>
      </c>
      <c r="J5725">
        <f t="shared" si="267"/>
        <v>650.87</v>
      </c>
      <c r="K5725">
        <f t="shared" si="268"/>
        <v>650.87</v>
      </c>
      <c r="L5725">
        <f t="shared" si="269"/>
        <v>260.34800000000001</v>
      </c>
    </row>
    <row r="5726" spans="1:12" x14ac:dyDescent="0.35">
      <c r="A5726" t="s">
        <v>6552</v>
      </c>
      <c r="B5726" s="1">
        <v>45229</v>
      </c>
      <c r="C5726" t="s">
        <v>29</v>
      </c>
      <c r="D5726" t="s">
        <v>18</v>
      </c>
      <c r="E5726" t="s">
        <v>43</v>
      </c>
      <c r="F5726">
        <v>5</v>
      </c>
      <c r="G5726">
        <v>205.12</v>
      </c>
      <c r="H5726">
        <v>0.1</v>
      </c>
      <c r="I5726" t="s">
        <v>978</v>
      </c>
      <c r="J5726">
        <f t="shared" si="267"/>
        <v>200.12</v>
      </c>
      <c r="K5726">
        <f t="shared" si="268"/>
        <v>180.108</v>
      </c>
      <c r="L5726">
        <f t="shared" si="269"/>
        <v>60.036000000000001</v>
      </c>
    </row>
    <row r="5727" spans="1:12" x14ac:dyDescent="0.35">
      <c r="A5727" t="s">
        <v>6553</v>
      </c>
      <c r="B5727" s="1">
        <v>45461</v>
      </c>
      <c r="C5727" t="s">
        <v>71</v>
      </c>
      <c r="D5727" t="s">
        <v>33</v>
      </c>
      <c r="E5727" t="s">
        <v>23</v>
      </c>
      <c r="F5727">
        <v>9</v>
      </c>
      <c r="G5727">
        <v>136.53</v>
      </c>
      <c r="H5727">
        <v>0</v>
      </c>
      <c r="I5727" t="s">
        <v>1451</v>
      </c>
      <c r="J5727">
        <f t="shared" si="267"/>
        <v>127.53</v>
      </c>
      <c r="K5727">
        <f t="shared" si="268"/>
        <v>127.53</v>
      </c>
      <c r="L5727">
        <f t="shared" si="269"/>
        <v>51.012</v>
      </c>
    </row>
    <row r="5728" spans="1:12" x14ac:dyDescent="0.35">
      <c r="A5728" t="s">
        <v>6554</v>
      </c>
      <c r="B5728" s="1">
        <v>45602</v>
      </c>
      <c r="C5728" t="s">
        <v>61</v>
      </c>
      <c r="D5728" t="s">
        <v>33</v>
      </c>
      <c r="E5728" t="s">
        <v>23</v>
      </c>
      <c r="F5728">
        <v>5</v>
      </c>
      <c r="G5728">
        <v>149.30000000000001</v>
      </c>
      <c r="H5728">
        <v>0.15</v>
      </c>
      <c r="I5728" t="s">
        <v>2321</v>
      </c>
      <c r="J5728">
        <f t="shared" si="267"/>
        <v>144.30000000000001</v>
      </c>
      <c r="K5728">
        <f t="shared" si="268"/>
        <v>122.655</v>
      </c>
      <c r="L5728">
        <f t="shared" si="269"/>
        <v>36.075000000000003</v>
      </c>
    </row>
    <row r="5729" spans="1:12" x14ac:dyDescent="0.35">
      <c r="A5729" t="s">
        <v>6555</v>
      </c>
      <c r="B5729" s="1">
        <v>45224</v>
      </c>
      <c r="C5729" t="s">
        <v>26</v>
      </c>
      <c r="D5729" t="s">
        <v>18</v>
      </c>
      <c r="E5729" t="s">
        <v>23</v>
      </c>
      <c r="F5729">
        <v>1</v>
      </c>
      <c r="G5729">
        <v>550.17999999999995</v>
      </c>
      <c r="H5729">
        <v>0.2</v>
      </c>
      <c r="I5729" t="s">
        <v>1341</v>
      </c>
      <c r="J5729">
        <f t="shared" si="267"/>
        <v>549.17999999999995</v>
      </c>
      <c r="K5729">
        <f t="shared" si="268"/>
        <v>439.34399999999999</v>
      </c>
      <c r="L5729">
        <f t="shared" si="269"/>
        <v>109.83600000000001</v>
      </c>
    </row>
    <row r="5730" spans="1:12" x14ac:dyDescent="0.35">
      <c r="A5730" t="s">
        <v>6556</v>
      </c>
      <c r="B5730" s="1">
        <v>44669</v>
      </c>
      <c r="C5730" t="s">
        <v>78</v>
      </c>
      <c r="D5730" t="s">
        <v>33</v>
      </c>
      <c r="E5730" t="s">
        <v>23</v>
      </c>
      <c r="F5730">
        <v>5</v>
      </c>
      <c r="G5730">
        <v>130.32</v>
      </c>
      <c r="H5730">
        <v>0</v>
      </c>
      <c r="I5730" t="s">
        <v>1041</v>
      </c>
      <c r="J5730">
        <f t="shared" si="267"/>
        <v>125.32</v>
      </c>
      <c r="K5730">
        <f t="shared" si="268"/>
        <v>125.32</v>
      </c>
      <c r="L5730">
        <f t="shared" si="269"/>
        <v>50.128</v>
      </c>
    </row>
    <row r="5731" spans="1:12" x14ac:dyDescent="0.35">
      <c r="A5731" t="s">
        <v>6557</v>
      </c>
      <c r="B5731" s="1">
        <v>45875</v>
      </c>
      <c r="C5731" t="s">
        <v>64</v>
      </c>
      <c r="D5731" t="s">
        <v>11</v>
      </c>
      <c r="E5731" t="s">
        <v>12</v>
      </c>
      <c r="F5731">
        <v>6</v>
      </c>
      <c r="G5731">
        <v>359.62</v>
      </c>
      <c r="H5731">
        <v>0.15</v>
      </c>
      <c r="I5731" t="s">
        <v>274</v>
      </c>
      <c r="J5731">
        <f t="shared" si="267"/>
        <v>353.62</v>
      </c>
      <c r="K5731">
        <f t="shared" si="268"/>
        <v>300.577</v>
      </c>
      <c r="L5731">
        <f t="shared" si="269"/>
        <v>88.405000000000001</v>
      </c>
    </row>
    <row r="5732" spans="1:12" x14ac:dyDescent="0.35">
      <c r="A5732" t="s">
        <v>6558</v>
      </c>
      <c r="B5732" s="1">
        <v>45431</v>
      </c>
      <c r="C5732" t="s">
        <v>40</v>
      </c>
      <c r="D5732" t="s">
        <v>33</v>
      </c>
      <c r="E5732" t="s">
        <v>23</v>
      </c>
      <c r="F5732">
        <v>10</v>
      </c>
      <c r="G5732">
        <v>56.78</v>
      </c>
      <c r="H5732">
        <v>0.3</v>
      </c>
      <c r="I5732" t="s">
        <v>3449</v>
      </c>
      <c r="J5732">
        <f t="shared" si="267"/>
        <v>46.78</v>
      </c>
      <c r="K5732">
        <f t="shared" si="268"/>
        <v>32.746000000000002</v>
      </c>
      <c r="L5732">
        <f t="shared" si="269"/>
        <v>4.6780000000000008</v>
      </c>
    </row>
    <row r="5733" spans="1:12" x14ac:dyDescent="0.35">
      <c r="A5733" t="s">
        <v>6559</v>
      </c>
      <c r="B5733" s="1">
        <v>45175</v>
      </c>
      <c r="C5733" t="s">
        <v>26</v>
      </c>
      <c r="D5733" t="s">
        <v>18</v>
      </c>
      <c r="E5733" t="s">
        <v>23</v>
      </c>
      <c r="F5733">
        <v>1</v>
      </c>
      <c r="G5733">
        <v>1069.67</v>
      </c>
      <c r="H5733">
        <v>0.3</v>
      </c>
      <c r="I5733" t="s">
        <v>1129</v>
      </c>
      <c r="J5733">
        <f t="shared" si="267"/>
        <v>1068.67</v>
      </c>
      <c r="K5733">
        <f t="shared" si="268"/>
        <v>748.06899999999996</v>
      </c>
      <c r="L5733">
        <f t="shared" si="269"/>
        <v>106.86699999999996</v>
      </c>
    </row>
    <row r="5734" spans="1:12" x14ac:dyDescent="0.35">
      <c r="A5734" t="s">
        <v>6560</v>
      </c>
      <c r="B5734" s="1">
        <v>46004</v>
      </c>
      <c r="C5734" t="s">
        <v>64</v>
      </c>
      <c r="D5734" t="s">
        <v>11</v>
      </c>
      <c r="E5734" t="s">
        <v>19</v>
      </c>
      <c r="F5734">
        <v>5</v>
      </c>
      <c r="G5734">
        <v>126.66</v>
      </c>
      <c r="H5734">
        <v>0</v>
      </c>
      <c r="I5734" t="s">
        <v>1765</v>
      </c>
      <c r="J5734">
        <f t="shared" si="267"/>
        <v>121.66</v>
      </c>
      <c r="K5734">
        <f t="shared" si="268"/>
        <v>121.66</v>
      </c>
      <c r="L5734">
        <f t="shared" si="269"/>
        <v>48.664000000000001</v>
      </c>
    </row>
    <row r="5735" spans="1:12" x14ac:dyDescent="0.35">
      <c r="A5735" t="s">
        <v>6561</v>
      </c>
      <c r="B5735" s="1">
        <v>44562</v>
      </c>
      <c r="C5735" t="s">
        <v>53</v>
      </c>
      <c r="D5735" t="s">
        <v>18</v>
      </c>
      <c r="E5735" t="s">
        <v>19</v>
      </c>
      <c r="F5735">
        <v>10</v>
      </c>
      <c r="G5735">
        <v>321.06</v>
      </c>
      <c r="H5735">
        <v>0.1</v>
      </c>
      <c r="I5735" t="s">
        <v>792</v>
      </c>
      <c r="J5735">
        <f t="shared" si="267"/>
        <v>311.06</v>
      </c>
      <c r="K5735">
        <f t="shared" si="268"/>
        <v>279.95400000000001</v>
      </c>
      <c r="L5735">
        <f t="shared" si="269"/>
        <v>93.318000000000012</v>
      </c>
    </row>
    <row r="5736" spans="1:12" x14ac:dyDescent="0.35">
      <c r="A5736" t="s">
        <v>6562</v>
      </c>
      <c r="B5736" s="1">
        <v>45021</v>
      </c>
      <c r="C5736" t="s">
        <v>29</v>
      </c>
      <c r="D5736" t="s">
        <v>18</v>
      </c>
      <c r="E5736" t="s">
        <v>12</v>
      </c>
      <c r="F5736">
        <v>10</v>
      </c>
      <c r="G5736">
        <v>1243.82</v>
      </c>
      <c r="H5736">
        <v>0.3</v>
      </c>
      <c r="I5736" t="s">
        <v>3626</v>
      </c>
      <c r="J5736">
        <f t="shared" si="267"/>
        <v>1233.82</v>
      </c>
      <c r="K5736">
        <f t="shared" si="268"/>
        <v>863.67399999999986</v>
      </c>
      <c r="L5736">
        <f t="shared" si="269"/>
        <v>123.38199999999995</v>
      </c>
    </row>
    <row r="5737" spans="1:12" x14ac:dyDescent="0.35">
      <c r="A5737" t="s">
        <v>6563</v>
      </c>
      <c r="B5737" s="1">
        <v>45344</v>
      </c>
      <c r="C5737" t="s">
        <v>50</v>
      </c>
      <c r="D5737" t="s">
        <v>11</v>
      </c>
      <c r="E5737" t="s">
        <v>23</v>
      </c>
      <c r="F5737">
        <v>4</v>
      </c>
      <c r="G5737">
        <v>293.14</v>
      </c>
      <c r="H5737">
        <v>0.3</v>
      </c>
      <c r="I5737" t="s">
        <v>1300</v>
      </c>
      <c r="J5737">
        <f t="shared" si="267"/>
        <v>289.14</v>
      </c>
      <c r="K5737">
        <f t="shared" si="268"/>
        <v>202.39799999999997</v>
      </c>
      <c r="L5737">
        <f t="shared" si="269"/>
        <v>28.913999999999987</v>
      </c>
    </row>
    <row r="5738" spans="1:12" x14ac:dyDescent="0.35">
      <c r="A5738" t="s">
        <v>6564</v>
      </c>
      <c r="B5738" s="1">
        <v>45512</v>
      </c>
      <c r="C5738" t="s">
        <v>78</v>
      </c>
      <c r="D5738" t="s">
        <v>33</v>
      </c>
      <c r="E5738" t="s">
        <v>19</v>
      </c>
      <c r="F5738">
        <v>6</v>
      </c>
      <c r="G5738">
        <v>102.2</v>
      </c>
      <c r="H5738">
        <v>0</v>
      </c>
      <c r="I5738" t="s">
        <v>1354</v>
      </c>
      <c r="J5738">
        <f t="shared" si="267"/>
        <v>96.2</v>
      </c>
      <c r="K5738">
        <f t="shared" si="268"/>
        <v>96.2</v>
      </c>
      <c r="L5738">
        <f t="shared" si="269"/>
        <v>38.480000000000004</v>
      </c>
    </row>
    <row r="5739" spans="1:12" x14ac:dyDescent="0.35">
      <c r="A5739" t="s">
        <v>6565</v>
      </c>
      <c r="B5739" s="1">
        <v>45319</v>
      </c>
      <c r="C5739" t="s">
        <v>53</v>
      </c>
      <c r="D5739" t="s">
        <v>18</v>
      </c>
      <c r="E5739" t="s">
        <v>43</v>
      </c>
      <c r="F5739">
        <v>4</v>
      </c>
      <c r="G5739">
        <v>1356.59</v>
      </c>
      <c r="H5739">
        <v>0</v>
      </c>
      <c r="I5739" t="s">
        <v>437</v>
      </c>
      <c r="J5739">
        <f t="shared" si="267"/>
        <v>1352.59</v>
      </c>
      <c r="K5739">
        <f t="shared" si="268"/>
        <v>1352.59</v>
      </c>
      <c r="L5739">
        <f t="shared" si="269"/>
        <v>541.03599999999994</v>
      </c>
    </row>
    <row r="5740" spans="1:12" x14ac:dyDescent="0.35">
      <c r="A5740" t="s">
        <v>6566</v>
      </c>
      <c r="B5740" s="1">
        <v>45809</v>
      </c>
      <c r="C5740" t="s">
        <v>29</v>
      </c>
      <c r="D5740" t="s">
        <v>18</v>
      </c>
      <c r="E5740" t="s">
        <v>23</v>
      </c>
      <c r="F5740">
        <v>10</v>
      </c>
      <c r="G5740">
        <v>586.42999999999995</v>
      </c>
      <c r="H5740">
        <v>0.1</v>
      </c>
      <c r="I5740" t="s">
        <v>299</v>
      </c>
      <c r="J5740">
        <f t="shared" si="267"/>
        <v>576.42999999999995</v>
      </c>
      <c r="K5740">
        <f t="shared" si="268"/>
        <v>518.78699999999992</v>
      </c>
      <c r="L5740">
        <f t="shared" si="269"/>
        <v>172.92899999999997</v>
      </c>
    </row>
    <row r="5741" spans="1:12" x14ac:dyDescent="0.35">
      <c r="A5741" t="s">
        <v>6567</v>
      </c>
      <c r="B5741" s="1">
        <v>44835</v>
      </c>
      <c r="C5741" t="s">
        <v>26</v>
      </c>
      <c r="D5741" t="s">
        <v>18</v>
      </c>
      <c r="E5741" t="s">
        <v>43</v>
      </c>
      <c r="F5741">
        <v>2</v>
      </c>
      <c r="G5741">
        <v>281.64999999999998</v>
      </c>
      <c r="H5741">
        <v>0</v>
      </c>
      <c r="I5741" t="s">
        <v>726</v>
      </c>
      <c r="J5741">
        <f t="shared" si="267"/>
        <v>279.64999999999998</v>
      </c>
      <c r="K5741">
        <f t="shared" si="268"/>
        <v>279.64999999999998</v>
      </c>
      <c r="L5741">
        <f t="shared" si="269"/>
        <v>111.85999999999999</v>
      </c>
    </row>
    <row r="5742" spans="1:12" x14ac:dyDescent="0.35">
      <c r="A5742" t="s">
        <v>6568</v>
      </c>
      <c r="B5742" s="1">
        <v>45684</v>
      </c>
      <c r="C5742" t="s">
        <v>50</v>
      </c>
      <c r="D5742" t="s">
        <v>11</v>
      </c>
      <c r="E5742" t="s">
        <v>43</v>
      </c>
      <c r="F5742">
        <v>10</v>
      </c>
      <c r="G5742">
        <v>393.13</v>
      </c>
      <c r="H5742">
        <v>0</v>
      </c>
      <c r="I5742" t="s">
        <v>270</v>
      </c>
      <c r="J5742">
        <f t="shared" si="267"/>
        <v>383.13</v>
      </c>
      <c r="K5742">
        <f t="shared" si="268"/>
        <v>383.13</v>
      </c>
      <c r="L5742">
        <f t="shared" si="269"/>
        <v>153.25200000000001</v>
      </c>
    </row>
    <row r="5743" spans="1:12" x14ac:dyDescent="0.35">
      <c r="A5743" t="s">
        <v>6569</v>
      </c>
      <c r="B5743" s="1">
        <v>45805</v>
      </c>
      <c r="C5743" t="s">
        <v>71</v>
      </c>
      <c r="D5743" t="s">
        <v>33</v>
      </c>
      <c r="E5743" t="s">
        <v>12</v>
      </c>
      <c r="F5743">
        <v>7</v>
      </c>
      <c r="G5743">
        <v>128.34</v>
      </c>
      <c r="H5743">
        <v>0.2</v>
      </c>
      <c r="I5743" t="s">
        <v>600</v>
      </c>
      <c r="J5743">
        <f t="shared" si="267"/>
        <v>121.34</v>
      </c>
      <c r="K5743">
        <f t="shared" si="268"/>
        <v>97.072000000000003</v>
      </c>
      <c r="L5743">
        <f t="shared" si="269"/>
        <v>24.268000000000001</v>
      </c>
    </row>
    <row r="5744" spans="1:12" x14ac:dyDescent="0.35">
      <c r="A5744" t="s">
        <v>6570</v>
      </c>
      <c r="B5744" s="1">
        <v>45206</v>
      </c>
      <c r="C5744" t="s">
        <v>29</v>
      </c>
      <c r="D5744" t="s">
        <v>18</v>
      </c>
      <c r="E5744" t="s">
        <v>43</v>
      </c>
      <c r="F5744">
        <v>6</v>
      </c>
      <c r="G5744">
        <v>947.23</v>
      </c>
      <c r="H5744">
        <v>0.15</v>
      </c>
      <c r="I5744" t="s">
        <v>1972</v>
      </c>
      <c r="J5744">
        <f t="shared" si="267"/>
        <v>941.23</v>
      </c>
      <c r="K5744">
        <f t="shared" si="268"/>
        <v>800.04549999999995</v>
      </c>
      <c r="L5744">
        <f t="shared" si="269"/>
        <v>235.3075</v>
      </c>
    </row>
    <row r="5745" spans="1:12" x14ac:dyDescent="0.35">
      <c r="A5745" t="s">
        <v>6571</v>
      </c>
      <c r="B5745" s="1">
        <v>45902</v>
      </c>
      <c r="C5745" t="s">
        <v>156</v>
      </c>
      <c r="D5745" t="s">
        <v>33</v>
      </c>
      <c r="E5745" t="s">
        <v>19</v>
      </c>
      <c r="F5745">
        <v>1</v>
      </c>
      <c r="G5745">
        <v>127.8</v>
      </c>
      <c r="H5745">
        <v>0.1</v>
      </c>
      <c r="I5745" t="s">
        <v>1057</v>
      </c>
      <c r="J5745">
        <f t="shared" si="267"/>
        <v>126.8</v>
      </c>
      <c r="K5745">
        <f t="shared" si="268"/>
        <v>114.12</v>
      </c>
      <c r="L5745">
        <f t="shared" si="269"/>
        <v>38.040000000000006</v>
      </c>
    </row>
    <row r="5746" spans="1:12" x14ac:dyDescent="0.35">
      <c r="A5746" t="s">
        <v>6572</v>
      </c>
      <c r="B5746" s="1">
        <v>45626</v>
      </c>
      <c r="C5746" t="s">
        <v>64</v>
      </c>
      <c r="D5746" t="s">
        <v>11</v>
      </c>
      <c r="E5746" t="s">
        <v>43</v>
      </c>
      <c r="F5746">
        <v>6</v>
      </c>
      <c r="G5746">
        <v>500.32</v>
      </c>
      <c r="H5746">
        <v>0.1</v>
      </c>
      <c r="I5746" t="s">
        <v>2884</v>
      </c>
      <c r="J5746">
        <f t="shared" si="267"/>
        <v>494.32</v>
      </c>
      <c r="K5746">
        <f t="shared" si="268"/>
        <v>444.88799999999998</v>
      </c>
      <c r="L5746">
        <f t="shared" si="269"/>
        <v>148.29599999999999</v>
      </c>
    </row>
    <row r="5747" spans="1:12" x14ac:dyDescent="0.35">
      <c r="A5747" t="s">
        <v>6573</v>
      </c>
      <c r="B5747" s="1">
        <v>45175</v>
      </c>
      <c r="C5747" t="s">
        <v>22</v>
      </c>
      <c r="D5747" t="s">
        <v>11</v>
      </c>
      <c r="E5747" t="s">
        <v>43</v>
      </c>
      <c r="F5747">
        <v>2</v>
      </c>
      <c r="G5747">
        <v>707.31</v>
      </c>
      <c r="H5747">
        <v>0</v>
      </c>
      <c r="I5747" t="s">
        <v>3449</v>
      </c>
      <c r="J5747">
        <f t="shared" si="267"/>
        <v>705.31</v>
      </c>
      <c r="K5747">
        <f t="shared" si="268"/>
        <v>705.31</v>
      </c>
      <c r="L5747">
        <f t="shared" si="269"/>
        <v>282.12399999999997</v>
      </c>
    </row>
    <row r="5748" spans="1:12" x14ac:dyDescent="0.35">
      <c r="A5748" t="s">
        <v>6574</v>
      </c>
      <c r="B5748" s="1">
        <v>45117</v>
      </c>
      <c r="C5748" t="s">
        <v>29</v>
      </c>
      <c r="D5748" t="s">
        <v>18</v>
      </c>
      <c r="E5748" t="s">
        <v>23</v>
      </c>
      <c r="F5748">
        <v>9</v>
      </c>
      <c r="G5748">
        <v>720.12</v>
      </c>
      <c r="H5748">
        <v>0.1</v>
      </c>
      <c r="I5748" t="s">
        <v>2173</v>
      </c>
      <c r="J5748">
        <f t="shared" si="267"/>
        <v>711.12</v>
      </c>
      <c r="K5748">
        <f t="shared" si="268"/>
        <v>640.00800000000004</v>
      </c>
      <c r="L5748">
        <f t="shared" si="269"/>
        <v>213.33600000000007</v>
      </c>
    </row>
    <row r="5749" spans="1:12" x14ac:dyDescent="0.35">
      <c r="A5749" t="s">
        <v>6575</v>
      </c>
      <c r="B5749" s="1">
        <v>45326</v>
      </c>
      <c r="C5749" t="s">
        <v>99</v>
      </c>
      <c r="D5749" t="s">
        <v>33</v>
      </c>
      <c r="E5749" t="s">
        <v>43</v>
      </c>
      <c r="F5749">
        <v>2</v>
      </c>
      <c r="G5749">
        <v>92.9</v>
      </c>
      <c r="H5749">
        <v>0.2</v>
      </c>
      <c r="I5749" t="s">
        <v>4500</v>
      </c>
      <c r="J5749">
        <f t="shared" si="267"/>
        <v>90.9</v>
      </c>
      <c r="K5749">
        <f t="shared" si="268"/>
        <v>72.720000000000013</v>
      </c>
      <c r="L5749">
        <f t="shared" si="269"/>
        <v>18.180000000000014</v>
      </c>
    </row>
    <row r="5750" spans="1:12" x14ac:dyDescent="0.35">
      <c r="A5750" t="s">
        <v>6576</v>
      </c>
      <c r="B5750" s="1">
        <v>45478</v>
      </c>
      <c r="C5750" t="s">
        <v>56</v>
      </c>
      <c r="D5750" t="s">
        <v>33</v>
      </c>
      <c r="E5750" t="s">
        <v>23</v>
      </c>
      <c r="F5750">
        <v>10</v>
      </c>
      <c r="G5750">
        <v>149.32</v>
      </c>
      <c r="H5750">
        <v>0.3</v>
      </c>
      <c r="I5750" t="s">
        <v>2835</v>
      </c>
      <c r="J5750">
        <f t="shared" si="267"/>
        <v>139.32</v>
      </c>
      <c r="K5750">
        <f t="shared" si="268"/>
        <v>97.523999999999987</v>
      </c>
      <c r="L5750">
        <f t="shared" si="269"/>
        <v>13.931999999999988</v>
      </c>
    </row>
    <row r="5751" spans="1:12" x14ac:dyDescent="0.35">
      <c r="A5751" t="s">
        <v>6577</v>
      </c>
      <c r="B5751" s="1">
        <v>45935</v>
      </c>
      <c r="C5751" t="s">
        <v>156</v>
      </c>
      <c r="D5751" t="s">
        <v>33</v>
      </c>
      <c r="E5751" t="s">
        <v>19</v>
      </c>
      <c r="F5751">
        <v>4</v>
      </c>
      <c r="G5751">
        <v>115.26</v>
      </c>
      <c r="H5751">
        <v>0</v>
      </c>
      <c r="I5751" t="s">
        <v>315</v>
      </c>
      <c r="J5751">
        <f t="shared" si="267"/>
        <v>111.26</v>
      </c>
      <c r="K5751">
        <f t="shared" si="268"/>
        <v>111.26</v>
      </c>
      <c r="L5751">
        <f t="shared" si="269"/>
        <v>44.504000000000005</v>
      </c>
    </row>
    <row r="5752" spans="1:12" x14ac:dyDescent="0.35">
      <c r="A5752" t="s">
        <v>6578</v>
      </c>
      <c r="B5752" s="1">
        <v>45701</v>
      </c>
      <c r="C5752" t="s">
        <v>50</v>
      </c>
      <c r="D5752" t="s">
        <v>11</v>
      </c>
      <c r="E5752" t="s">
        <v>43</v>
      </c>
      <c r="F5752">
        <v>6</v>
      </c>
      <c r="G5752">
        <v>490.98</v>
      </c>
      <c r="H5752">
        <v>0.1</v>
      </c>
      <c r="I5752" t="s">
        <v>998</v>
      </c>
      <c r="J5752">
        <f t="shared" si="267"/>
        <v>484.98</v>
      </c>
      <c r="K5752">
        <f t="shared" si="268"/>
        <v>436.48200000000003</v>
      </c>
      <c r="L5752">
        <f t="shared" si="269"/>
        <v>145.49400000000003</v>
      </c>
    </row>
    <row r="5753" spans="1:12" x14ac:dyDescent="0.35">
      <c r="A5753" t="s">
        <v>6579</v>
      </c>
      <c r="B5753" s="1">
        <v>45510</v>
      </c>
      <c r="C5753" t="s">
        <v>29</v>
      </c>
      <c r="D5753" t="s">
        <v>18</v>
      </c>
      <c r="E5753" t="s">
        <v>23</v>
      </c>
      <c r="F5753">
        <v>10</v>
      </c>
      <c r="G5753">
        <v>967.13</v>
      </c>
      <c r="H5753">
        <v>0</v>
      </c>
      <c r="I5753" t="s">
        <v>974</v>
      </c>
      <c r="J5753">
        <f t="shared" si="267"/>
        <v>957.13</v>
      </c>
      <c r="K5753">
        <f t="shared" si="268"/>
        <v>957.13</v>
      </c>
      <c r="L5753">
        <f t="shared" si="269"/>
        <v>382.85199999999998</v>
      </c>
    </row>
    <row r="5754" spans="1:12" x14ac:dyDescent="0.35">
      <c r="A5754" t="s">
        <v>6580</v>
      </c>
      <c r="B5754" s="1">
        <v>45906</v>
      </c>
      <c r="C5754" t="s">
        <v>64</v>
      </c>
      <c r="D5754" t="s">
        <v>11</v>
      </c>
      <c r="E5754" t="s">
        <v>23</v>
      </c>
      <c r="F5754">
        <v>10</v>
      </c>
      <c r="G5754">
        <v>554.62</v>
      </c>
      <c r="H5754">
        <v>0.1</v>
      </c>
      <c r="I5754" t="s">
        <v>2412</v>
      </c>
      <c r="J5754">
        <f t="shared" si="267"/>
        <v>544.62</v>
      </c>
      <c r="K5754">
        <f t="shared" si="268"/>
        <v>490.15800000000002</v>
      </c>
      <c r="L5754">
        <f t="shared" si="269"/>
        <v>163.38600000000002</v>
      </c>
    </row>
    <row r="5755" spans="1:12" x14ac:dyDescent="0.35">
      <c r="A5755" t="s">
        <v>6581</v>
      </c>
      <c r="B5755" s="1">
        <v>44604</v>
      </c>
      <c r="C5755" t="s">
        <v>53</v>
      </c>
      <c r="D5755" t="s">
        <v>18</v>
      </c>
      <c r="E5755" t="s">
        <v>23</v>
      </c>
      <c r="F5755">
        <v>7</v>
      </c>
      <c r="G5755">
        <v>274.19</v>
      </c>
      <c r="H5755">
        <v>0</v>
      </c>
      <c r="I5755" t="s">
        <v>1031</v>
      </c>
      <c r="J5755">
        <f t="shared" si="267"/>
        <v>267.19</v>
      </c>
      <c r="K5755">
        <f t="shared" si="268"/>
        <v>267.19</v>
      </c>
      <c r="L5755">
        <f t="shared" si="269"/>
        <v>106.876</v>
      </c>
    </row>
    <row r="5756" spans="1:12" x14ac:dyDescent="0.35">
      <c r="A5756" t="s">
        <v>6582</v>
      </c>
      <c r="B5756" s="1">
        <v>44719</v>
      </c>
      <c r="C5756" t="s">
        <v>53</v>
      </c>
      <c r="D5756" t="s">
        <v>18</v>
      </c>
      <c r="E5756" t="s">
        <v>19</v>
      </c>
      <c r="F5756">
        <v>10</v>
      </c>
      <c r="G5756">
        <v>1167.92</v>
      </c>
      <c r="H5756">
        <v>0.1</v>
      </c>
      <c r="I5756" t="s">
        <v>255</v>
      </c>
      <c r="J5756">
        <f t="shared" si="267"/>
        <v>1157.92</v>
      </c>
      <c r="K5756">
        <f t="shared" si="268"/>
        <v>1042.1280000000002</v>
      </c>
      <c r="L5756">
        <f t="shared" si="269"/>
        <v>347.37600000000009</v>
      </c>
    </row>
    <row r="5757" spans="1:12" x14ac:dyDescent="0.35">
      <c r="A5757" t="s">
        <v>6583</v>
      </c>
      <c r="B5757" s="1">
        <v>44786</v>
      </c>
      <c r="C5757" t="s">
        <v>78</v>
      </c>
      <c r="D5757" t="s">
        <v>33</v>
      </c>
      <c r="E5757" t="s">
        <v>12</v>
      </c>
      <c r="F5757">
        <v>5</v>
      </c>
      <c r="G5757">
        <v>92.13</v>
      </c>
      <c r="H5757">
        <v>0</v>
      </c>
      <c r="I5757" t="s">
        <v>1595</v>
      </c>
      <c r="J5757">
        <f t="shared" si="267"/>
        <v>87.13</v>
      </c>
      <c r="K5757">
        <f t="shared" si="268"/>
        <v>87.13</v>
      </c>
      <c r="L5757">
        <f t="shared" si="269"/>
        <v>34.851999999999997</v>
      </c>
    </row>
    <row r="5758" spans="1:12" x14ac:dyDescent="0.35">
      <c r="A5758" t="s">
        <v>6584</v>
      </c>
      <c r="B5758" s="1">
        <v>45914</v>
      </c>
      <c r="C5758" t="s">
        <v>71</v>
      </c>
      <c r="D5758" t="s">
        <v>33</v>
      </c>
      <c r="E5758" t="s">
        <v>12</v>
      </c>
      <c r="F5758">
        <v>8</v>
      </c>
      <c r="G5758">
        <v>56.99</v>
      </c>
      <c r="H5758">
        <v>0.2</v>
      </c>
      <c r="I5758" t="s">
        <v>1037</v>
      </c>
      <c r="J5758">
        <f t="shared" si="267"/>
        <v>48.99</v>
      </c>
      <c r="K5758">
        <f t="shared" si="268"/>
        <v>39.192000000000007</v>
      </c>
      <c r="L5758">
        <f t="shared" si="269"/>
        <v>9.7980000000000089</v>
      </c>
    </row>
    <row r="5759" spans="1:12" x14ac:dyDescent="0.35">
      <c r="A5759" t="s">
        <v>6585</v>
      </c>
      <c r="B5759" s="1">
        <v>45980</v>
      </c>
      <c r="C5759" t="s">
        <v>10</v>
      </c>
      <c r="D5759" t="s">
        <v>11</v>
      </c>
      <c r="E5759" t="s">
        <v>23</v>
      </c>
      <c r="F5759">
        <v>9</v>
      </c>
      <c r="G5759">
        <v>423.51</v>
      </c>
      <c r="H5759">
        <v>0</v>
      </c>
      <c r="I5759" t="s">
        <v>466</v>
      </c>
      <c r="J5759">
        <f t="shared" si="267"/>
        <v>414.51</v>
      </c>
      <c r="K5759">
        <f t="shared" si="268"/>
        <v>414.51</v>
      </c>
      <c r="L5759">
        <f t="shared" si="269"/>
        <v>165.804</v>
      </c>
    </row>
    <row r="5760" spans="1:12" x14ac:dyDescent="0.35">
      <c r="A5760" t="s">
        <v>6586</v>
      </c>
      <c r="B5760" s="1">
        <v>45918</v>
      </c>
      <c r="C5760" t="s">
        <v>29</v>
      </c>
      <c r="D5760" t="s">
        <v>18</v>
      </c>
      <c r="E5760" t="s">
        <v>19</v>
      </c>
      <c r="F5760">
        <v>4</v>
      </c>
      <c r="G5760">
        <v>427.11</v>
      </c>
      <c r="H5760">
        <v>0.15</v>
      </c>
      <c r="I5760" t="s">
        <v>1907</v>
      </c>
      <c r="J5760">
        <f t="shared" si="267"/>
        <v>423.11</v>
      </c>
      <c r="K5760">
        <f t="shared" si="268"/>
        <v>359.64350000000002</v>
      </c>
      <c r="L5760">
        <f t="shared" si="269"/>
        <v>105.77750000000003</v>
      </c>
    </row>
    <row r="5761" spans="1:12" x14ac:dyDescent="0.35">
      <c r="A5761" t="s">
        <v>6587</v>
      </c>
      <c r="B5761" s="1">
        <v>44889</v>
      </c>
      <c r="C5761" t="s">
        <v>10</v>
      </c>
      <c r="D5761" t="s">
        <v>11</v>
      </c>
      <c r="E5761" t="s">
        <v>19</v>
      </c>
      <c r="F5761">
        <v>5</v>
      </c>
      <c r="G5761">
        <v>226.35</v>
      </c>
      <c r="H5761">
        <v>0.1</v>
      </c>
      <c r="I5761" t="s">
        <v>1777</v>
      </c>
      <c r="J5761">
        <f t="shared" si="267"/>
        <v>221.35</v>
      </c>
      <c r="K5761">
        <f t="shared" si="268"/>
        <v>199.215</v>
      </c>
      <c r="L5761">
        <f t="shared" si="269"/>
        <v>66.405000000000001</v>
      </c>
    </row>
    <row r="5762" spans="1:12" x14ac:dyDescent="0.35">
      <c r="A5762" t="s">
        <v>6588</v>
      </c>
      <c r="B5762" s="1">
        <v>45932</v>
      </c>
      <c r="C5762" t="s">
        <v>99</v>
      </c>
      <c r="D5762" t="s">
        <v>33</v>
      </c>
      <c r="E5762" t="s">
        <v>12</v>
      </c>
      <c r="F5762">
        <v>8</v>
      </c>
      <c r="G5762">
        <v>77.97</v>
      </c>
      <c r="H5762">
        <v>0.2</v>
      </c>
      <c r="I5762" t="s">
        <v>1376</v>
      </c>
      <c r="J5762">
        <f t="shared" ref="J5762:J5825" si="270">G5762-F5762</f>
        <v>69.97</v>
      </c>
      <c r="K5762">
        <f t="shared" ref="K5762:K5825" si="271">J5762*(1-H5762)</f>
        <v>55.975999999999999</v>
      </c>
      <c r="L5762">
        <f t="shared" ref="L5762:L5825" si="272">K5762-(J5762*0.6)</f>
        <v>13.994</v>
      </c>
    </row>
    <row r="5763" spans="1:12" x14ac:dyDescent="0.35">
      <c r="A5763" t="s">
        <v>6589</v>
      </c>
      <c r="B5763" s="1">
        <v>45606</v>
      </c>
      <c r="C5763" t="s">
        <v>56</v>
      </c>
      <c r="D5763" t="s">
        <v>33</v>
      </c>
      <c r="E5763" t="s">
        <v>19</v>
      </c>
      <c r="F5763">
        <v>4</v>
      </c>
      <c r="G5763">
        <v>102.88</v>
      </c>
      <c r="H5763">
        <v>0</v>
      </c>
      <c r="I5763" t="s">
        <v>2313</v>
      </c>
      <c r="J5763">
        <f t="shared" si="270"/>
        <v>98.88</v>
      </c>
      <c r="K5763">
        <f t="shared" si="271"/>
        <v>98.88</v>
      </c>
      <c r="L5763">
        <f t="shared" si="272"/>
        <v>39.552</v>
      </c>
    </row>
    <row r="5764" spans="1:12" x14ac:dyDescent="0.35">
      <c r="A5764" t="s">
        <v>6590</v>
      </c>
      <c r="B5764" s="1">
        <v>45601</v>
      </c>
      <c r="C5764" t="s">
        <v>10</v>
      </c>
      <c r="D5764" t="s">
        <v>11</v>
      </c>
      <c r="E5764" t="s">
        <v>19</v>
      </c>
      <c r="F5764">
        <v>5</v>
      </c>
      <c r="G5764">
        <v>261.44</v>
      </c>
      <c r="H5764">
        <v>0.1</v>
      </c>
      <c r="I5764" t="s">
        <v>1328</v>
      </c>
      <c r="J5764">
        <f t="shared" si="270"/>
        <v>256.44</v>
      </c>
      <c r="K5764">
        <f t="shared" si="271"/>
        <v>230.79599999999999</v>
      </c>
      <c r="L5764">
        <f t="shared" si="272"/>
        <v>76.931999999999988</v>
      </c>
    </row>
    <row r="5765" spans="1:12" x14ac:dyDescent="0.35">
      <c r="A5765" t="s">
        <v>6591</v>
      </c>
      <c r="B5765" s="1">
        <v>44791</v>
      </c>
      <c r="C5765" t="s">
        <v>26</v>
      </c>
      <c r="D5765" t="s">
        <v>18</v>
      </c>
      <c r="E5765" t="s">
        <v>19</v>
      </c>
      <c r="F5765">
        <v>7</v>
      </c>
      <c r="G5765">
        <v>1332.99</v>
      </c>
      <c r="H5765">
        <v>0.2</v>
      </c>
      <c r="I5765" t="s">
        <v>925</v>
      </c>
      <c r="J5765">
        <f t="shared" si="270"/>
        <v>1325.99</v>
      </c>
      <c r="K5765">
        <f t="shared" si="271"/>
        <v>1060.7920000000001</v>
      </c>
      <c r="L5765">
        <f t="shared" si="272"/>
        <v>265.19800000000021</v>
      </c>
    </row>
    <row r="5766" spans="1:12" x14ac:dyDescent="0.35">
      <c r="A5766" t="s">
        <v>6592</v>
      </c>
      <c r="B5766" s="1">
        <v>44632</v>
      </c>
      <c r="C5766" t="s">
        <v>141</v>
      </c>
      <c r="D5766" t="s">
        <v>33</v>
      </c>
      <c r="E5766" t="s">
        <v>43</v>
      </c>
      <c r="F5766">
        <v>10</v>
      </c>
      <c r="G5766">
        <v>90.72</v>
      </c>
      <c r="H5766">
        <v>0</v>
      </c>
      <c r="I5766" t="s">
        <v>1222</v>
      </c>
      <c r="J5766">
        <f t="shared" si="270"/>
        <v>80.72</v>
      </c>
      <c r="K5766">
        <f t="shared" si="271"/>
        <v>80.72</v>
      </c>
      <c r="L5766">
        <f t="shared" si="272"/>
        <v>32.288000000000004</v>
      </c>
    </row>
    <row r="5767" spans="1:12" x14ac:dyDescent="0.35">
      <c r="A5767" t="s">
        <v>6593</v>
      </c>
      <c r="B5767" s="1">
        <v>45165</v>
      </c>
      <c r="C5767" t="s">
        <v>10</v>
      </c>
      <c r="D5767" t="s">
        <v>11</v>
      </c>
      <c r="E5767" t="s">
        <v>43</v>
      </c>
      <c r="F5767">
        <v>2</v>
      </c>
      <c r="G5767">
        <v>423.92</v>
      </c>
      <c r="H5767">
        <v>0.3</v>
      </c>
      <c r="I5767" t="s">
        <v>2755</v>
      </c>
      <c r="J5767">
        <f t="shared" si="270"/>
        <v>421.92</v>
      </c>
      <c r="K5767">
        <f t="shared" si="271"/>
        <v>295.34399999999999</v>
      </c>
      <c r="L5767">
        <f t="shared" si="272"/>
        <v>42.192000000000007</v>
      </c>
    </row>
    <row r="5768" spans="1:12" x14ac:dyDescent="0.35">
      <c r="A5768" t="s">
        <v>6594</v>
      </c>
      <c r="B5768" s="1">
        <v>45845</v>
      </c>
      <c r="C5768" t="s">
        <v>10</v>
      </c>
      <c r="D5768" t="s">
        <v>11</v>
      </c>
      <c r="E5768" t="s">
        <v>23</v>
      </c>
      <c r="F5768">
        <v>8</v>
      </c>
      <c r="G5768">
        <v>556.97</v>
      </c>
      <c r="H5768">
        <v>0</v>
      </c>
      <c r="I5768" t="s">
        <v>1853</v>
      </c>
      <c r="J5768">
        <f t="shared" si="270"/>
        <v>548.97</v>
      </c>
      <c r="K5768">
        <f t="shared" si="271"/>
        <v>548.97</v>
      </c>
      <c r="L5768">
        <f t="shared" si="272"/>
        <v>219.58800000000002</v>
      </c>
    </row>
    <row r="5769" spans="1:12" x14ac:dyDescent="0.35">
      <c r="A5769" t="s">
        <v>6595</v>
      </c>
      <c r="B5769" s="1">
        <v>44683</v>
      </c>
      <c r="C5769" t="s">
        <v>78</v>
      </c>
      <c r="D5769" t="s">
        <v>33</v>
      </c>
      <c r="E5769" t="s">
        <v>12</v>
      </c>
      <c r="F5769">
        <v>6</v>
      </c>
      <c r="G5769">
        <v>107.55</v>
      </c>
      <c r="H5769">
        <v>0.3</v>
      </c>
      <c r="I5769" t="s">
        <v>483</v>
      </c>
      <c r="J5769">
        <f t="shared" si="270"/>
        <v>101.55</v>
      </c>
      <c r="K5769">
        <f t="shared" si="271"/>
        <v>71.084999999999994</v>
      </c>
      <c r="L5769">
        <f t="shared" si="272"/>
        <v>10.155000000000001</v>
      </c>
    </row>
    <row r="5770" spans="1:12" x14ac:dyDescent="0.35">
      <c r="A5770" t="s">
        <v>6596</v>
      </c>
      <c r="B5770" s="1">
        <v>45018</v>
      </c>
      <c r="C5770" t="s">
        <v>64</v>
      </c>
      <c r="D5770" t="s">
        <v>11</v>
      </c>
      <c r="E5770" t="s">
        <v>19</v>
      </c>
      <c r="F5770">
        <v>4</v>
      </c>
      <c r="G5770">
        <v>356.38</v>
      </c>
      <c r="H5770">
        <v>0</v>
      </c>
      <c r="I5770" t="s">
        <v>323</v>
      </c>
      <c r="J5770">
        <f t="shared" si="270"/>
        <v>352.38</v>
      </c>
      <c r="K5770">
        <f t="shared" si="271"/>
        <v>352.38</v>
      </c>
      <c r="L5770">
        <f t="shared" si="272"/>
        <v>140.952</v>
      </c>
    </row>
    <row r="5771" spans="1:12" x14ac:dyDescent="0.35">
      <c r="A5771" t="s">
        <v>6597</v>
      </c>
      <c r="B5771" s="1">
        <v>44729</v>
      </c>
      <c r="C5771" t="s">
        <v>17</v>
      </c>
      <c r="D5771" t="s">
        <v>18</v>
      </c>
      <c r="E5771" t="s">
        <v>12</v>
      </c>
      <c r="F5771">
        <v>10</v>
      </c>
      <c r="G5771">
        <v>1438.37</v>
      </c>
      <c r="H5771">
        <v>0.3</v>
      </c>
      <c r="I5771" t="s">
        <v>1183</v>
      </c>
      <c r="J5771">
        <f t="shared" si="270"/>
        <v>1428.37</v>
      </c>
      <c r="K5771">
        <f t="shared" si="271"/>
        <v>999.85899999999981</v>
      </c>
      <c r="L5771">
        <f t="shared" si="272"/>
        <v>142.83699999999988</v>
      </c>
    </row>
    <row r="5772" spans="1:12" x14ac:dyDescent="0.35">
      <c r="A5772" t="s">
        <v>6598</v>
      </c>
      <c r="B5772" s="1">
        <v>45315</v>
      </c>
      <c r="C5772" t="s">
        <v>40</v>
      </c>
      <c r="D5772" t="s">
        <v>33</v>
      </c>
      <c r="E5772" t="s">
        <v>12</v>
      </c>
      <c r="F5772">
        <v>2</v>
      </c>
      <c r="G5772">
        <v>18.399999999999999</v>
      </c>
      <c r="H5772">
        <v>0.15</v>
      </c>
      <c r="I5772" t="s">
        <v>629</v>
      </c>
      <c r="J5772">
        <f t="shared" si="270"/>
        <v>16.399999999999999</v>
      </c>
      <c r="K5772">
        <f t="shared" si="271"/>
        <v>13.939999999999998</v>
      </c>
      <c r="L5772">
        <f t="shared" si="272"/>
        <v>4.0999999999999996</v>
      </c>
    </row>
    <row r="5773" spans="1:12" x14ac:dyDescent="0.35">
      <c r="A5773" t="s">
        <v>6599</v>
      </c>
      <c r="B5773" s="1">
        <v>44898</v>
      </c>
      <c r="C5773" t="s">
        <v>10</v>
      </c>
      <c r="D5773" t="s">
        <v>11</v>
      </c>
      <c r="E5773" t="s">
        <v>19</v>
      </c>
      <c r="F5773">
        <v>3</v>
      </c>
      <c r="G5773">
        <v>250.87</v>
      </c>
      <c r="H5773">
        <v>0.15</v>
      </c>
      <c r="I5773" t="s">
        <v>441</v>
      </c>
      <c r="J5773">
        <f t="shared" si="270"/>
        <v>247.87</v>
      </c>
      <c r="K5773">
        <f t="shared" si="271"/>
        <v>210.68950000000001</v>
      </c>
      <c r="L5773">
        <f t="shared" si="272"/>
        <v>61.967500000000001</v>
      </c>
    </row>
    <row r="5774" spans="1:12" x14ac:dyDescent="0.35">
      <c r="A5774" t="s">
        <v>6600</v>
      </c>
      <c r="B5774" s="1">
        <v>45144</v>
      </c>
      <c r="C5774" t="s">
        <v>17</v>
      </c>
      <c r="D5774" t="s">
        <v>18</v>
      </c>
      <c r="E5774" t="s">
        <v>12</v>
      </c>
      <c r="F5774">
        <v>7</v>
      </c>
      <c r="G5774">
        <v>313.31</v>
      </c>
      <c r="H5774">
        <v>0.2</v>
      </c>
      <c r="I5774" t="s">
        <v>340</v>
      </c>
      <c r="J5774">
        <f t="shared" si="270"/>
        <v>306.31</v>
      </c>
      <c r="K5774">
        <f t="shared" si="271"/>
        <v>245.048</v>
      </c>
      <c r="L5774">
        <f t="shared" si="272"/>
        <v>61.262</v>
      </c>
    </row>
    <row r="5775" spans="1:12" x14ac:dyDescent="0.35">
      <c r="A5775" t="s">
        <v>6601</v>
      </c>
      <c r="B5775" s="1">
        <v>45987</v>
      </c>
      <c r="C5775" t="s">
        <v>64</v>
      </c>
      <c r="D5775" t="s">
        <v>11</v>
      </c>
      <c r="E5775" t="s">
        <v>19</v>
      </c>
      <c r="F5775">
        <v>2</v>
      </c>
      <c r="G5775">
        <v>128.65</v>
      </c>
      <c r="H5775">
        <v>0.1</v>
      </c>
      <c r="I5775" t="s">
        <v>321</v>
      </c>
      <c r="J5775">
        <f t="shared" si="270"/>
        <v>126.65</v>
      </c>
      <c r="K5775">
        <f t="shared" si="271"/>
        <v>113.98500000000001</v>
      </c>
      <c r="L5775">
        <f t="shared" si="272"/>
        <v>37.995000000000019</v>
      </c>
    </row>
    <row r="5776" spans="1:12" x14ac:dyDescent="0.35">
      <c r="A5776" t="s">
        <v>6602</v>
      </c>
      <c r="B5776" s="1">
        <v>45972</v>
      </c>
      <c r="C5776" t="s">
        <v>17</v>
      </c>
      <c r="D5776" t="s">
        <v>18</v>
      </c>
      <c r="E5776" t="s">
        <v>19</v>
      </c>
      <c r="F5776">
        <v>10</v>
      </c>
      <c r="G5776">
        <v>285.62</v>
      </c>
      <c r="H5776">
        <v>0.2</v>
      </c>
      <c r="I5776" t="s">
        <v>1689</v>
      </c>
      <c r="J5776">
        <f t="shared" si="270"/>
        <v>275.62</v>
      </c>
      <c r="K5776">
        <f t="shared" si="271"/>
        <v>220.49600000000001</v>
      </c>
      <c r="L5776">
        <f t="shared" si="272"/>
        <v>55.124000000000024</v>
      </c>
    </row>
    <row r="5777" spans="1:12" x14ac:dyDescent="0.35">
      <c r="A5777" t="s">
        <v>6603</v>
      </c>
      <c r="B5777" s="1">
        <v>45761</v>
      </c>
      <c r="C5777" t="s">
        <v>17</v>
      </c>
      <c r="D5777" t="s">
        <v>18</v>
      </c>
      <c r="E5777" t="s">
        <v>43</v>
      </c>
      <c r="F5777">
        <v>5</v>
      </c>
      <c r="G5777">
        <v>1036.04</v>
      </c>
      <c r="H5777">
        <v>0.3</v>
      </c>
      <c r="I5777" t="s">
        <v>761</v>
      </c>
      <c r="J5777">
        <f t="shared" si="270"/>
        <v>1031.04</v>
      </c>
      <c r="K5777">
        <f t="shared" si="271"/>
        <v>721.72799999999995</v>
      </c>
      <c r="L5777">
        <f t="shared" si="272"/>
        <v>103.10400000000004</v>
      </c>
    </row>
    <row r="5778" spans="1:12" x14ac:dyDescent="0.35">
      <c r="A5778" t="s">
        <v>6604</v>
      </c>
      <c r="B5778" s="1">
        <v>45778</v>
      </c>
      <c r="C5778" t="s">
        <v>141</v>
      </c>
      <c r="D5778" t="s">
        <v>33</v>
      </c>
      <c r="E5778" t="s">
        <v>43</v>
      </c>
      <c r="F5778">
        <v>5</v>
      </c>
      <c r="G5778">
        <v>72.599999999999994</v>
      </c>
      <c r="H5778">
        <v>0</v>
      </c>
      <c r="I5778" t="s">
        <v>1328</v>
      </c>
      <c r="J5778">
        <f t="shared" si="270"/>
        <v>67.599999999999994</v>
      </c>
      <c r="K5778">
        <f t="shared" si="271"/>
        <v>67.599999999999994</v>
      </c>
      <c r="L5778">
        <f t="shared" si="272"/>
        <v>27.04</v>
      </c>
    </row>
    <row r="5779" spans="1:12" x14ac:dyDescent="0.35">
      <c r="A5779" t="s">
        <v>6605</v>
      </c>
      <c r="B5779" s="1">
        <v>45564</v>
      </c>
      <c r="C5779" t="s">
        <v>156</v>
      </c>
      <c r="D5779" t="s">
        <v>33</v>
      </c>
      <c r="E5779" t="s">
        <v>12</v>
      </c>
      <c r="F5779">
        <v>2</v>
      </c>
      <c r="G5779">
        <v>69.930000000000007</v>
      </c>
      <c r="H5779">
        <v>0.1</v>
      </c>
      <c r="I5779" t="s">
        <v>112</v>
      </c>
      <c r="J5779">
        <f t="shared" si="270"/>
        <v>67.930000000000007</v>
      </c>
      <c r="K5779">
        <f t="shared" si="271"/>
        <v>61.137000000000008</v>
      </c>
      <c r="L5779">
        <f t="shared" si="272"/>
        <v>20.379000000000005</v>
      </c>
    </row>
    <row r="5780" spans="1:12" x14ac:dyDescent="0.35">
      <c r="A5780" t="s">
        <v>6606</v>
      </c>
      <c r="B5780" s="1">
        <v>45088</v>
      </c>
      <c r="C5780" t="s">
        <v>29</v>
      </c>
      <c r="D5780" t="s">
        <v>18</v>
      </c>
      <c r="E5780" t="s">
        <v>43</v>
      </c>
      <c r="F5780">
        <v>7</v>
      </c>
      <c r="G5780">
        <v>555.79</v>
      </c>
      <c r="H5780">
        <v>0.1</v>
      </c>
      <c r="I5780" t="s">
        <v>3639</v>
      </c>
      <c r="J5780">
        <f t="shared" si="270"/>
        <v>548.79</v>
      </c>
      <c r="K5780">
        <f t="shared" si="271"/>
        <v>493.911</v>
      </c>
      <c r="L5780">
        <f t="shared" si="272"/>
        <v>164.63700000000006</v>
      </c>
    </row>
    <row r="5781" spans="1:12" x14ac:dyDescent="0.35">
      <c r="A5781" t="s">
        <v>6607</v>
      </c>
      <c r="B5781" s="1">
        <v>45423</v>
      </c>
      <c r="C5781" t="s">
        <v>17</v>
      </c>
      <c r="D5781" t="s">
        <v>18</v>
      </c>
      <c r="E5781" t="s">
        <v>23</v>
      </c>
      <c r="F5781">
        <v>5</v>
      </c>
      <c r="G5781">
        <v>823.54</v>
      </c>
      <c r="H5781">
        <v>0.1</v>
      </c>
      <c r="I5781" t="s">
        <v>1055</v>
      </c>
      <c r="J5781">
        <f t="shared" si="270"/>
        <v>818.54</v>
      </c>
      <c r="K5781">
        <f t="shared" si="271"/>
        <v>736.68600000000004</v>
      </c>
      <c r="L5781">
        <f t="shared" si="272"/>
        <v>245.56200000000007</v>
      </c>
    </row>
    <row r="5782" spans="1:12" x14ac:dyDescent="0.35">
      <c r="A5782" t="s">
        <v>6608</v>
      </c>
      <c r="B5782" s="1">
        <v>45211</v>
      </c>
      <c r="C5782" t="s">
        <v>50</v>
      </c>
      <c r="D5782" t="s">
        <v>11</v>
      </c>
      <c r="E5782" t="s">
        <v>43</v>
      </c>
      <c r="F5782">
        <v>7</v>
      </c>
      <c r="G5782">
        <v>288.5</v>
      </c>
      <c r="H5782">
        <v>0</v>
      </c>
      <c r="I5782" t="s">
        <v>947</v>
      </c>
      <c r="J5782">
        <f t="shared" si="270"/>
        <v>281.5</v>
      </c>
      <c r="K5782">
        <f t="shared" si="271"/>
        <v>281.5</v>
      </c>
      <c r="L5782">
        <f t="shared" si="272"/>
        <v>112.6</v>
      </c>
    </row>
    <row r="5783" spans="1:12" x14ac:dyDescent="0.35">
      <c r="A5783" t="s">
        <v>6609</v>
      </c>
      <c r="B5783" s="1">
        <v>45074</v>
      </c>
      <c r="C5783" t="s">
        <v>22</v>
      </c>
      <c r="D5783" t="s">
        <v>11</v>
      </c>
      <c r="E5783" t="s">
        <v>23</v>
      </c>
      <c r="F5783">
        <v>9</v>
      </c>
      <c r="G5783">
        <v>270.31</v>
      </c>
      <c r="H5783">
        <v>0</v>
      </c>
      <c r="I5783" t="s">
        <v>1711</v>
      </c>
      <c r="J5783">
        <f t="shared" si="270"/>
        <v>261.31</v>
      </c>
      <c r="K5783">
        <f t="shared" si="271"/>
        <v>261.31</v>
      </c>
      <c r="L5783">
        <f t="shared" si="272"/>
        <v>104.524</v>
      </c>
    </row>
    <row r="5784" spans="1:12" x14ac:dyDescent="0.35">
      <c r="A5784" t="s">
        <v>6610</v>
      </c>
      <c r="B5784" s="1">
        <v>45456</v>
      </c>
      <c r="C5784" t="s">
        <v>26</v>
      </c>
      <c r="D5784" t="s">
        <v>18</v>
      </c>
      <c r="E5784" t="s">
        <v>43</v>
      </c>
      <c r="F5784">
        <v>5</v>
      </c>
      <c r="G5784">
        <v>837.71</v>
      </c>
      <c r="H5784">
        <v>0.2</v>
      </c>
      <c r="I5784" t="s">
        <v>342</v>
      </c>
      <c r="J5784">
        <f t="shared" si="270"/>
        <v>832.71</v>
      </c>
      <c r="K5784">
        <f t="shared" si="271"/>
        <v>666.16800000000012</v>
      </c>
      <c r="L5784">
        <f t="shared" si="272"/>
        <v>166.54200000000014</v>
      </c>
    </row>
    <row r="5785" spans="1:12" x14ac:dyDescent="0.35">
      <c r="A5785" t="s">
        <v>6611</v>
      </c>
      <c r="B5785" s="1">
        <v>45552</v>
      </c>
      <c r="C5785" t="s">
        <v>50</v>
      </c>
      <c r="D5785" t="s">
        <v>11</v>
      </c>
      <c r="E5785" t="s">
        <v>19</v>
      </c>
      <c r="F5785">
        <v>6</v>
      </c>
      <c r="G5785">
        <v>238.52</v>
      </c>
      <c r="H5785">
        <v>0</v>
      </c>
      <c r="I5785" t="s">
        <v>1371</v>
      </c>
      <c r="J5785">
        <f t="shared" si="270"/>
        <v>232.52</v>
      </c>
      <c r="K5785">
        <f t="shared" si="271"/>
        <v>232.52</v>
      </c>
      <c r="L5785">
        <f t="shared" si="272"/>
        <v>93.00800000000001</v>
      </c>
    </row>
    <row r="5786" spans="1:12" x14ac:dyDescent="0.35">
      <c r="A5786" t="s">
        <v>6612</v>
      </c>
      <c r="B5786" s="1">
        <v>44898</v>
      </c>
      <c r="C5786" t="s">
        <v>56</v>
      </c>
      <c r="D5786" t="s">
        <v>33</v>
      </c>
      <c r="E5786" t="s">
        <v>12</v>
      </c>
      <c r="F5786">
        <v>9</v>
      </c>
      <c r="G5786">
        <v>103.22</v>
      </c>
      <c r="H5786">
        <v>0.1</v>
      </c>
      <c r="I5786" t="s">
        <v>770</v>
      </c>
      <c r="J5786">
        <f t="shared" si="270"/>
        <v>94.22</v>
      </c>
      <c r="K5786">
        <f t="shared" si="271"/>
        <v>84.798000000000002</v>
      </c>
      <c r="L5786">
        <f t="shared" si="272"/>
        <v>28.266000000000005</v>
      </c>
    </row>
    <row r="5787" spans="1:12" x14ac:dyDescent="0.35">
      <c r="A5787" t="s">
        <v>6613</v>
      </c>
      <c r="B5787" s="1">
        <v>45151</v>
      </c>
      <c r="C5787" t="s">
        <v>141</v>
      </c>
      <c r="D5787" t="s">
        <v>33</v>
      </c>
      <c r="E5787" t="s">
        <v>12</v>
      </c>
      <c r="F5787">
        <v>4</v>
      </c>
      <c r="G5787">
        <v>146.33000000000001</v>
      </c>
      <c r="H5787">
        <v>0.15</v>
      </c>
      <c r="I5787" t="s">
        <v>1357</v>
      </c>
      <c r="J5787">
        <f t="shared" si="270"/>
        <v>142.33000000000001</v>
      </c>
      <c r="K5787">
        <f t="shared" si="271"/>
        <v>120.98050000000001</v>
      </c>
      <c r="L5787">
        <f t="shared" si="272"/>
        <v>35.582499999999996</v>
      </c>
    </row>
    <row r="5788" spans="1:12" x14ac:dyDescent="0.35">
      <c r="A5788" t="s">
        <v>6614</v>
      </c>
      <c r="B5788" s="1">
        <v>45171</v>
      </c>
      <c r="C5788" t="s">
        <v>50</v>
      </c>
      <c r="D5788" t="s">
        <v>11</v>
      </c>
      <c r="E5788" t="s">
        <v>43</v>
      </c>
      <c r="F5788">
        <v>4</v>
      </c>
      <c r="G5788">
        <v>667.32</v>
      </c>
      <c r="H5788">
        <v>0</v>
      </c>
      <c r="I5788" t="s">
        <v>1755</v>
      </c>
      <c r="J5788">
        <f t="shared" si="270"/>
        <v>663.32</v>
      </c>
      <c r="K5788">
        <f t="shared" si="271"/>
        <v>663.32</v>
      </c>
      <c r="L5788">
        <f t="shared" si="272"/>
        <v>265.32800000000003</v>
      </c>
    </row>
    <row r="5789" spans="1:12" x14ac:dyDescent="0.35">
      <c r="A5789" t="s">
        <v>6615</v>
      </c>
      <c r="B5789" s="1">
        <v>45441</v>
      </c>
      <c r="C5789" t="s">
        <v>10</v>
      </c>
      <c r="D5789" t="s">
        <v>11</v>
      </c>
      <c r="E5789" t="s">
        <v>12</v>
      </c>
      <c r="F5789">
        <v>10</v>
      </c>
      <c r="G5789">
        <v>737.78</v>
      </c>
      <c r="H5789">
        <v>0.2</v>
      </c>
      <c r="I5789" t="s">
        <v>508</v>
      </c>
      <c r="J5789">
        <f t="shared" si="270"/>
        <v>727.78</v>
      </c>
      <c r="K5789">
        <f t="shared" si="271"/>
        <v>582.22400000000005</v>
      </c>
      <c r="L5789">
        <f t="shared" si="272"/>
        <v>145.5560000000001</v>
      </c>
    </row>
    <row r="5790" spans="1:12" x14ac:dyDescent="0.35">
      <c r="A5790" t="s">
        <v>6616</v>
      </c>
      <c r="B5790" s="1">
        <v>44991</v>
      </c>
      <c r="C5790" t="s">
        <v>64</v>
      </c>
      <c r="D5790" t="s">
        <v>11</v>
      </c>
      <c r="E5790" t="s">
        <v>12</v>
      </c>
      <c r="F5790">
        <v>2</v>
      </c>
      <c r="G5790">
        <v>794.17</v>
      </c>
      <c r="H5790">
        <v>0.2</v>
      </c>
      <c r="I5790" t="s">
        <v>1959</v>
      </c>
      <c r="J5790">
        <f t="shared" si="270"/>
        <v>792.17</v>
      </c>
      <c r="K5790">
        <f t="shared" si="271"/>
        <v>633.73599999999999</v>
      </c>
      <c r="L5790">
        <f t="shared" si="272"/>
        <v>158.43400000000003</v>
      </c>
    </row>
    <row r="5791" spans="1:12" x14ac:dyDescent="0.35">
      <c r="A5791" t="s">
        <v>6617</v>
      </c>
      <c r="B5791" s="1">
        <v>45504</v>
      </c>
      <c r="C5791" t="s">
        <v>32</v>
      </c>
      <c r="D5791" t="s">
        <v>33</v>
      </c>
      <c r="E5791" t="s">
        <v>12</v>
      </c>
      <c r="F5791">
        <v>7</v>
      </c>
      <c r="G5791">
        <v>141.91</v>
      </c>
      <c r="H5791">
        <v>0</v>
      </c>
      <c r="I5791" t="s">
        <v>13</v>
      </c>
      <c r="J5791">
        <f t="shared" si="270"/>
        <v>134.91</v>
      </c>
      <c r="K5791">
        <f t="shared" si="271"/>
        <v>134.91</v>
      </c>
      <c r="L5791">
        <f t="shared" si="272"/>
        <v>53.963999999999999</v>
      </c>
    </row>
    <row r="5792" spans="1:12" x14ac:dyDescent="0.35">
      <c r="A5792" t="s">
        <v>6618</v>
      </c>
      <c r="B5792" s="1">
        <v>45318</v>
      </c>
      <c r="C5792" t="s">
        <v>22</v>
      </c>
      <c r="D5792" t="s">
        <v>11</v>
      </c>
      <c r="E5792" t="s">
        <v>43</v>
      </c>
      <c r="F5792">
        <v>9</v>
      </c>
      <c r="G5792">
        <v>472.94</v>
      </c>
      <c r="H5792">
        <v>0.3</v>
      </c>
      <c r="I5792" t="s">
        <v>1238</v>
      </c>
      <c r="J5792">
        <f t="shared" si="270"/>
        <v>463.94</v>
      </c>
      <c r="K5792">
        <f t="shared" si="271"/>
        <v>324.75799999999998</v>
      </c>
      <c r="L5792">
        <f t="shared" si="272"/>
        <v>46.394000000000005</v>
      </c>
    </row>
    <row r="5793" spans="1:12" x14ac:dyDescent="0.35">
      <c r="A5793" t="s">
        <v>6619</v>
      </c>
      <c r="B5793" s="1">
        <v>44812</v>
      </c>
      <c r="C5793" t="s">
        <v>64</v>
      </c>
      <c r="D5793" t="s">
        <v>11</v>
      </c>
      <c r="E5793" t="s">
        <v>12</v>
      </c>
      <c r="F5793">
        <v>9</v>
      </c>
      <c r="G5793">
        <v>140.08000000000001</v>
      </c>
      <c r="H5793">
        <v>0.3</v>
      </c>
      <c r="I5793" t="s">
        <v>947</v>
      </c>
      <c r="J5793">
        <f t="shared" si="270"/>
        <v>131.08000000000001</v>
      </c>
      <c r="K5793">
        <f t="shared" si="271"/>
        <v>91.756</v>
      </c>
      <c r="L5793">
        <f t="shared" si="272"/>
        <v>13.10799999999999</v>
      </c>
    </row>
    <row r="5794" spans="1:12" x14ac:dyDescent="0.35">
      <c r="A5794" t="s">
        <v>6620</v>
      </c>
      <c r="B5794" s="1">
        <v>44838</v>
      </c>
      <c r="C5794" t="s">
        <v>29</v>
      </c>
      <c r="D5794" t="s">
        <v>18</v>
      </c>
      <c r="E5794" t="s">
        <v>23</v>
      </c>
      <c r="F5794">
        <v>5</v>
      </c>
      <c r="G5794">
        <v>365.58</v>
      </c>
      <c r="H5794">
        <v>0.3</v>
      </c>
      <c r="I5794" t="s">
        <v>195</v>
      </c>
      <c r="J5794">
        <f t="shared" si="270"/>
        <v>360.58</v>
      </c>
      <c r="K5794">
        <f t="shared" si="271"/>
        <v>252.40599999999998</v>
      </c>
      <c r="L5794">
        <f t="shared" si="272"/>
        <v>36.057999999999993</v>
      </c>
    </row>
    <row r="5795" spans="1:12" x14ac:dyDescent="0.35">
      <c r="A5795" t="s">
        <v>6621</v>
      </c>
      <c r="B5795" s="1">
        <v>44947</v>
      </c>
      <c r="C5795" t="s">
        <v>71</v>
      </c>
      <c r="D5795" t="s">
        <v>33</v>
      </c>
      <c r="E5795" t="s">
        <v>12</v>
      </c>
      <c r="F5795">
        <v>5</v>
      </c>
      <c r="G5795">
        <v>86.76</v>
      </c>
      <c r="H5795">
        <v>0.15</v>
      </c>
      <c r="I5795" t="s">
        <v>1871</v>
      </c>
      <c r="J5795">
        <f t="shared" si="270"/>
        <v>81.760000000000005</v>
      </c>
      <c r="K5795">
        <f t="shared" si="271"/>
        <v>69.496000000000009</v>
      </c>
      <c r="L5795">
        <f t="shared" si="272"/>
        <v>20.440000000000005</v>
      </c>
    </row>
    <row r="5796" spans="1:12" x14ac:dyDescent="0.35">
      <c r="A5796" t="s">
        <v>6622</v>
      </c>
      <c r="B5796" s="1">
        <v>45782</v>
      </c>
      <c r="C5796" t="s">
        <v>141</v>
      </c>
      <c r="D5796" t="s">
        <v>33</v>
      </c>
      <c r="E5796" t="s">
        <v>19</v>
      </c>
      <c r="F5796">
        <v>5</v>
      </c>
      <c r="G5796">
        <v>12.32</v>
      </c>
      <c r="H5796">
        <v>0.2</v>
      </c>
      <c r="I5796" t="s">
        <v>1113</v>
      </c>
      <c r="J5796">
        <f t="shared" si="270"/>
        <v>7.32</v>
      </c>
      <c r="K5796">
        <f t="shared" si="271"/>
        <v>5.8560000000000008</v>
      </c>
      <c r="L5796">
        <f t="shared" si="272"/>
        <v>1.4640000000000004</v>
      </c>
    </row>
    <row r="5797" spans="1:12" x14ac:dyDescent="0.35">
      <c r="A5797" t="s">
        <v>6623</v>
      </c>
      <c r="B5797" s="1">
        <v>45158</v>
      </c>
      <c r="C5797" t="s">
        <v>64</v>
      </c>
      <c r="D5797" t="s">
        <v>11</v>
      </c>
      <c r="E5797" t="s">
        <v>12</v>
      </c>
      <c r="F5797">
        <v>1</v>
      </c>
      <c r="G5797">
        <v>699.43</v>
      </c>
      <c r="H5797">
        <v>0.2</v>
      </c>
      <c r="I5797" t="s">
        <v>1236</v>
      </c>
      <c r="J5797">
        <f t="shared" si="270"/>
        <v>698.43</v>
      </c>
      <c r="K5797">
        <f t="shared" si="271"/>
        <v>558.74400000000003</v>
      </c>
      <c r="L5797">
        <f t="shared" si="272"/>
        <v>139.68600000000009</v>
      </c>
    </row>
    <row r="5798" spans="1:12" x14ac:dyDescent="0.35">
      <c r="A5798" t="s">
        <v>6624</v>
      </c>
      <c r="B5798" s="1">
        <v>45503</v>
      </c>
      <c r="C5798" t="s">
        <v>22</v>
      </c>
      <c r="D5798" t="s">
        <v>11</v>
      </c>
      <c r="E5798" t="s">
        <v>23</v>
      </c>
      <c r="F5798">
        <v>4</v>
      </c>
      <c r="G5798">
        <v>216.16</v>
      </c>
      <c r="H5798">
        <v>0.1</v>
      </c>
      <c r="I5798" t="s">
        <v>2203</v>
      </c>
      <c r="J5798">
        <f t="shared" si="270"/>
        <v>212.16</v>
      </c>
      <c r="K5798">
        <f t="shared" si="271"/>
        <v>190.94399999999999</v>
      </c>
      <c r="L5798">
        <f t="shared" si="272"/>
        <v>63.647999999999996</v>
      </c>
    </row>
    <row r="5799" spans="1:12" x14ac:dyDescent="0.35">
      <c r="A5799" t="s">
        <v>6625</v>
      </c>
      <c r="B5799" s="1">
        <v>45908</v>
      </c>
      <c r="C5799" t="s">
        <v>26</v>
      </c>
      <c r="D5799" t="s">
        <v>18</v>
      </c>
      <c r="E5799" t="s">
        <v>12</v>
      </c>
      <c r="F5799">
        <v>5</v>
      </c>
      <c r="G5799">
        <v>456.29</v>
      </c>
      <c r="H5799">
        <v>0.2</v>
      </c>
      <c r="I5799" t="s">
        <v>2481</v>
      </c>
      <c r="J5799">
        <f t="shared" si="270"/>
        <v>451.29</v>
      </c>
      <c r="K5799">
        <f t="shared" si="271"/>
        <v>361.03200000000004</v>
      </c>
      <c r="L5799">
        <f t="shared" si="272"/>
        <v>90.258000000000038</v>
      </c>
    </row>
    <row r="5800" spans="1:12" x14ac:dyDescent="0.35">
      <c r="A5800" t="s">
        <v>6626</v>
      </c>
      <c r="B5800" s="1">
        <v>44805</v>
      </c>
      <c r="C5800" t="s">
        <v>22</v>
      </c>
      <c r="D5800" t="s">
        <v>11</v>
      </c>
      <c r="E5800" t="s">
        <v>12</v>
      </c>
      <c r="F5800">
        <v>6</v>
      </c>
      <c r="G5800">
        <v>421.82</v>
      </c>
      <c r="H5800">
        <v>0.2</v>
      </c>
      <c r="I5800" t="s">
        <v>195</v>
      </c>
      <c r="J5800">
        <f t="shared" si="270"/>
        <v>415.82</v>
      </c>
      <c r="K5800">
        <f t="shared" si="271"/>
        <v>332.65600000000001</v>
      </c>
      <c r="L5800">
        <f t="shared" si="272"/>
        <v>83.164000000000016</v>
      </c>
    </row>
    <row r="5801" spans="1:12" x14ac:dyDescent="0.35">
      <c r="A5801" t="s">
        <v>6627</v>
      </c>
      <c r="B5801" s="1">
        <v>44721</v>
      </c>
      <c r="C5801" t="s">
        <v>10</v>
      </c>
      <c r="D5801" t="s">
        <v>11</v>
      </c>
      <c r="E5801" t="s">
        <v>43</v>
      </c>
      <c r="F5801">
        <v>2</v>
      </c>
      <c r="G5801">
        <v>476.68</v>
      </c>
      <c r="H5801">
        <v>0.2</v>
      </c>
      <c r="I5801" t="s">
        <v>1328</v>
      </c>
      <c r="J5801">
        <f t="shared" si="270"/>
        <v>474.68</v>
      </c>
      <c r="K5801">
        <f t="shared" si="271"/>
        <v>379.74400000000003</v>
      </c>
      <c r="L5801">
        <f t="shared" si="272"/>
        <v>94.936000000000035</v>
      </c>
    </row>
    <row r="5802" spans="1:12" x14ac:dyDescent="0.35">
      <c r="A5802" t="s">
        <v>6628</v>
      </c>
      <c r="B5802" s="1">
        <v>44895</v>
      </c>
      <c r="C5802" t="s">
        <v>156</v>
      </c>
      <c r="D5802" t="s">
        <v>33</v>
      </c>
      <c r="E5802" t="s">
        <v>43</v>
      </c>
      <c r="F5802">
        <v>3</v>
      </c>
      <c r="G5802">
        <v>149.94</v>
      </c>
      <c r="H5802">
        <v>0.15</v>
      </c>
      <c r="I5802" t="s">
        <v>1073</v>
      </c>
      <c r="J5802">
        <f t="shared" si="270"/>
        <v>146.94</v>
      </c>
      <c r="K5802">
        <f t="shared" si="271"/>
        <v>124.899</v>
      </c>
      <c r="L5802">
        <f t="shared" si="272"/>
        <v>36.734999999999999</v>
      </c>
    </row>
    <row r="5803" spans="1:12" x14ac:dyDescent="0.35">
      <c r="A5803" t="s">
        <v>6629</v>
      </c>
      <c r="B5803" s="1">
        <v>44855</v>
      </c>
      <c r="C5803" t="s">
        <v>53</v>
      </c>
      <c r="D5803" t="s">
        <v>18</v>
      </c>
      <c r="E5803" t="s">
        <v>19</v>
      </c>
      <c r="F5803">
        <v>2</v>
      </c>
      <c r="G5803">
        <v>1407.58</v>
      </c>
      <c r="H5803">
        <v>0.2</v>
      </c>
      <c r="I5803" t="s">
        <v>2484</v>
      </c>
      <c r="J5803">
        <f t="shared" si="270"/>
        <v>1405.58</v>
      </c>
      <c r="K5803">
        <f t="shared" si="271"/>
        <v>1124.4639999999999</v>
      </c>
      <c r="L5803">
        <f t="shared" si="272"/>
        <v>281.11599999999999</v>
      </c>
    </row>
    <row r="5804" spans="1:12" x14ac:dyDescent="0.35">
      <c r="A5804" t="s">
        <v>6630</v>
      </c>
      <c r="B5804" s="1">
        <v>45742</v>
      </c>
      <c r="C5804" t="s">
        <v>99</v>
      </c>
      <c r="D5804" t="s">
        <v>33</v>
      </c>
      <c r="E5804" t="s">
        <v>23</v>
      </c>
      <c r="F5804">
        <v>7</v>
      </c>
      <c r="G5804">
        <v>56.95</v>
      </c>
      <c r="H5804">
        <v>0</v>
      </c>
      <c r="I5804" t="s">
        <v>464</v>
      </c>
      <c r="J5804">
        <f t="shared" si="270"/>
        <v>49.95</v>
      </c>
      <c r="K5804">
        <f t="shared" si="271"/>
        <v>49.95</v>
      </c>
      <c r="L5804">
        <f t="shared" si="272"/>
        <v>19.980000000000004</v>
      </c>
    </row>
    <row r="5805" spans="1:12" x14ac:dyDescent="0.35">
      <c r="A5805" t="s">
        <v>6631</v>
      </c>
      <c r="B5805" s="1">
        <v>45324</v>
      </c>
      <c r="C5805" t="s">
        <v>156</v>
      </c>
      <c r="D5805" t="s">
        <v>33</v>
      </c>
      <c r="E5805" t="s">
        <v>19</v>
      </c>
      <c r="F5805">
        <v>3</v>
      </c>
      <c r="G5805">
        <v>72.680000000000007</v>
      </c>
      <c r="H5805">
        <v>0.15</v>
      </c>
      <c r="I5805" t="s">
        <v>460</v>
      </c>
      <c r="J5805">
        <f t="shared" si="270"/>
        <v>69.680000000000007</v>
      </c>
      <c r="K5805">
        <f t="shared" si="271"/>
        <v>59.228000000000002</v>
      </c>
      <c r="L5805">
        <f t="shared" si="272"/>
        <v>17.420000000000002</v>
      </c>
    </row>
    <row r="5806" spans="1:12" x14ac:dyDescent="0.35">
      <c r="A5806" t="s">
        <v>6632</v>
      </c>
      <c r="B5806" s="1">
        <v>44820</v>
      </c>
      <c r="C5806" t="s">
        <v>22</v>
      </c>
      <c r="D5806" t="s">
        <v>11</v>
      </c>
      <c r="E5806" t="s">
        <v>23</v>
      </c>
      <c r="F5806">
        <v>3</v>
      </c>
      <c r="G5806">
        <v>304.63</v>
      </c>
      <c r="H5806">
        <v>0.15</v>
      </c>
      <c r="I5806" t="s">
        <v>475</v>
      </c>
      <c r="J5806">
        <f t="shared" si="270"/>
        <v>301.63</v>
      </c>
      <c r="K5806">
        <f t="shared" si="271"/>
        <v>256.38549999999998</v>
      </c>
      <c r="L5806">
        <f t="shared" si="272"/>
        <v>75.407499999999999</v>
      </c>
    </row>
    <row r="5807" spans="1:12" x14ac:dyDescent="0.35">
      <c r="A5807" t="s">
        <v>6633</v>
      </c>
      <c r="B5807" s="1">
        <v>44630</v>
      </c>
      <c r="C5807" t="s">
        <v>10</v>
      </c>
      <c r="D5807" t="s">
        <v>11</v>
      </c>
      <c r="E5807" t="s">
        <v>23</v>
      </c>
      <c r="F5807">
        <v>7</v>
      </c>
      <c r="G5807">
        <v>612.79999999999995</v>
      </c>
      <c r="H5807">
        <v>0.1</v>
      </c>
      <c r="I5807" t="s">
        <v>260</v>
      </c>
      <c r="J5807">
        <f t="shared" si="270"/>
        <v>605.79999999999995</v>
      </c>
      <c r="K5807">
        <f t="shared" si="271"/>
        <v>545.22</v>
      </c>
      <c r="L5807">
        <f t="shared" si="272"/>
        <v>181.74000000000007</v>
      </c>
    </row>
    <row r="5808" spans="1:12" x14ac:dyDescent="0.35">
      <c r="A5808" t="s">
        <v>6634</v>
      </c>
      <c r="B5808" s="1">
        <v>45761</v>
      </c>
      <c r="C5808" t="s">
        <v>71</v>
      </c>
      <c r="D5808" t="s">
        <v>33</v>
      </c>
      <c r="E5808" t="s">
        <v>43</v>
      </c>
      <c r="F5808">
        <v>8</v>
      </c>
      <c r="G5808">
        <v>145.87</v>
      </c>
      <c r="H5808">
        <v>0</v>
      </c>
      <c r="I5808" t="s">
        <v>41</v>
      </c>
      <c r="J5808">
        <f t="shared" si="270"/>
        <v>137.87</v>
      </c>
      <c r="K5808">
        <f t="shared" si="271"/>
        <v>137.87</v>
      </c>
      <c r="L5808">
        <f t="shared" si="272"/>
        <v>55.14800000000001</v>
      </c>
    </row>
    <row r="5809" spans="1:12" x14ac:dyDescent="0.35">
      <c r="A5809" t="s">
        <v>6635</v>
      </c>
      <c r="B5809" s="1">
        <v>45311</v>
      </c>
      <c r="C5809" t="s">
        <v>29</v>
      </c>
      <c r="D5809" t="s">
        <v>18</v>
      </c>
      <c r="E5809" t="s">
        <v>23</v>
      </c>
      <c r="F5809">
        <v>4</v>
      </c>
      <c r="G5809">
        <v>1305.3800000000001</v>
      </c>
      <c r="H5809">
        <v>0</v>
      </c>
      <c r="I5809" t="s">
        <v>464</v>
      </c>
      <c r="J5809">
        <f t="shared" si="270"/>
        <v>1301.3800000000001</v>
      </c>
      <c r="K5809">
        <f t="shared" si="271"/>
        <v>1301.3800000000001</v>
      </c>
      <c r="L5809">
        <f t="shared" si="272"/>
        <v>520.55200000000002</v>
      </c>
    </row>
    <row r="5810" spans="1:12" x14ac:dyDescent="0.35">
      <c r="A5810" t="s">
        <v>6636</v>
      </c>
      <c r="B5810" s="1">
        <v>44721</v>
      </c>
      <c r="C5810" t="s">
        <v>53</v>
      </c>
      <c r="D5810" t="s">
        <v>18</v>
      </c>
      <c r="E5810" t="s">
        <v>12</v>
      </c>
      <c r="F5810">
        <v>7</v>
      </c>
      <c r="G5810">
        <v>371.17</v>
      </c>
      <c r="H5810">
        <v>0.15</v>
      </c>
      <c r="I5810" t="s">
        <v>588</v>
      </c>
      <c r="J5810">
        <f t="shared" si="270"/>
        <v>364.17</v>
      </c>
      <c r="K5810">
        <f t="shared" si="271"/>
        <v>309.54450000000003</v>
      </c>
      <c r="L5810">
        <f t="shared" si="272"/>
        <v>91.042500000000018</v>
      </c>
    </row>
    <row r="5811" spans="1:12" x14ac:dyDescent="0.35">
      <c r="A5811" t="s">
        <v>6637</v>
      </c>
      <c r="B5811" s="1">
        <v>44793</v>
      </c>
      <c r="C5811" t="s">
        <v>10</v>
      </c>
      <c r="D5811" t="s">
        <v>11</v>
      </c>
      <c r="E5811" t="s">
        <v>19</v>
      </c>
      <c r="F5811">
        <v>4</v>
      </c>
      <c r="G5811">
        <v>766.27</v>
      </c>
      <c r="H5811">
        <v>0.3</v>
      </c>
      <c r="I5811" t="s">
        <v>171</v>
      </c>
      <c r="J5811">
        <f t="shared" si="270"/>
        <v>762.27</v>
      </c>
      <c r="K5811">
        <f t="shared" si="271"/>
        <v>533.58899999999994</v>
      </c>
      <c r="L5811">
        <f t="shared" si="272"/>
        <v>76.226999999999975</v>
      </c>
    </row>
    <row r="5812" spans="1:12" x14ac:dyDescent="0.35">
      <c r="A5812" t="s">
        <v>6638</v>
      </c>
      <c r="B5812" s="1">
        <v>45341</v>
      </c>
      <c r="C5812" t="s">
        <v>10</v>
      </c>
      <c r="D5812" t="s">
        <v>11</v>
      </c>
      <c r="E5812" t="s">
        <v>23</v>
      </c>
      <c r="F5812">
        <v>1</v>
      </c>
      <c r="G5812">
        <v>322.2</v>
      </c>
      <c r="H5812">
        <v>0.15</v>
      </c>
      <c r="I5812" t="s">
        <v>1398</v>
      </c>
      <c r="J5812">
        <f t="shared" si="270"/>
        <v>321.2</v>
      </c>
      <c r="K5812">
        <f t="shared" si="271"/>
        <v>273.02</v>
      </c>
      <c r="L5812">
        <f t="shared" si="272"/>
        <v>80.299999999999983</v>
      </c>
    </row>
    <row r="5813" spans="1:12" x14ac:dyDescent="0.35">
      <c r="A5813" t="s">
        <v>6639</v>
      </c>
      <c r="B5813" s="1">
        <v>44919</v>
      </c>
      <c r="C5813" t="s">
        <v>17</v>
      </c>
      <c r="D5813" t="s">
        <v>18</v>
      </c>
      <c r="E5813" t="s">
        <v>12</v>
      </c>
      <c r="F5813">
        <v>3</v>
      </c>
      <c r="G5813">
        <v>906.06</v>
      </c>
      <c r="H5813">
        <v>0.1</v>
      </c>
      <c r="I5813" t="s">
        <v>3626</v>
      </c>
      <c r="J5813">
        <f t="shared" si="270"/>
        <v>903.06</v>
      </c>
      <c r="K5813">
        <f t="shared" si="271"/>
        <v>812.75400000000002</v>
      </c>
      <c r="L5813">
        <f t="shared" si="272"/>
        <v>270.91800000000012</v>
      </c>
    </row>
    <row r="5814" spans="1:12" x14ac:dyDescent="0.35">
      <c r="A5814" t="s">
        <v>6640</v>
      </c>
      <c r="B5814" s="1">
        <v>46003</v>
      </c>
      <c r="C5814" t="s">
        <v>17</v>
      </c>
      <c r="D5814" t="s">
        <v>18</v>
      </c>
      <c r="E5814" t="s">
        <v>23</v>
      </c>
      <c r="F5814">
        <v>7</v>
      </c>
      <c r="G5814">
        <v>411.56</v>
      </c>
      <c r="H5814">
        <v>0</v>
      </c>
      <c r="I5814" t="s">
        <v>581</v>
      </c>
      <c r="J5814">
        <f t="shared" si="270"/>
        <v>404.56</v>
      </c>
      <c r="K5814">
        <f t="shared" si="271"/>
        <v>404.56</v>
      </c>
      <c r="L5814">
        <f t="shared" si="272"/>
        <v>161.82400000000001</v>
      </c>
    </row>
    <row r="5815" spans="1:12" x14ac:dyDescent="0.35">
      <c r="A5815" t="s">
        <v>6641</v>
      </c>
      <c r="B5815" s="1">
        <v>45320</v>
      </c>
      <c r="C5815" t="s">
        <v>56</v>
      </c>
      <c r="D5815" t="s">
        <v>33</v>
      </c>
      <c r="E5815" t="s">
        <v>12</v>
      </c>
      <c r="F5815">
        <v>7</v>
      </c>
      <c r="G5815">
        <v>54.06</v>
      </c>
      <c r="H5815">
        <v>0.1</v>
      </c>
      <c r="I5815" t="s">
        <v>2788</v>
      </c>
      <c r="J5815">
        <f t="shared" si="270"/>
        <v>47.06</v>
      </c>
      <c r="K5815">
        <f t="shared" si="271"/>
        <v>42.354000000000006</v>
      </c>
      <c r="L5815">
        <f t="shared" si="272"/>
        <v>14.118000000000006</v>
      </c>
    </row>
    <row r="5816" spans="1:12" x14ac:dyDescent="0.35">
      <c r="A5816" t="s">
        <v>6642</v>
      </c>
      <c r="B5816" s="1">
        <v>44979</v>
      </c>
      <c r="C5816" t="s">
        <v>141</v>
      </c>
      <c r="D5816" t="s">
        <v>33</v>
      </c>
      <c r="E5816" t="s">
        <v>43</v>
      </c>
      <c r="F5816">
        <v>7</v>
      </c>
      <c r="G5816">
        <v>66.5</v>
      </c>
      <c r="H5816">
        <v>0.15</v>
      </c>
      <c r="I5816" t="s">
        <v>181</v>
      </c>
      <c r="J5816">
        <f t="shared" si="270"/>
        <v>59.5</v>
      </c>
      <c r="K5816">
        <f t="shared" si="271"/>
        <v>50.574999999999996</v>
      </c>
      <c r="L5816">
        <f t="shared" si="272"/>
        <v>14.875</v>
      </c>
    </row>
    <row r="5817" spans="1:12" x14ac:dyDescent="0.35">
      <c r="A5817" t="s">
        <v>6643</v>
      </c>
      <c r="B5817" s="1">
        <v>45400</v>
      </c>
      <c r="C5817" t="s">
        <v>26</v>
      </c>
      <c r="D5817" t="s">
        <v>18</v>
      </c>
      <c r="E5817" t="s">
        <v>23</v>
      </c>
      <c r="F5817">
        <v>2</v>
      </c>
      <c r="G5817">
        <v>790.22</v>
      </c>
      <c r="H5817">
        <v>0.3</v>
      </c>
      <c r="I5817" t="s">
        <v>416</v>
      </c>
      <c r="J5817">
        <f t="shared" si="270"/>
        <v>788.22</v>
      </c>
      <c r="K5817">
        <f t="shared" si="271"/>
        <v>551.75400000000002</v>
      </c>
      <c r="L5817">
        <f t="shared" si="272"/>
        <v>78.822000000000003</v>
      </c>
    </row>
    <row r="5818" spans="1:12" x14ac:dyDescent="0.35">
      <c r="A5818" t="s">
        <v>6644</v>
      </c>
      <c r="B5818" s="1">
        <v>45290</v>
      </c>
      <c r="C5818" t="s">
        <v>141</v>
      </c>
      <c r="D5818" t="s">
        <v>33</v>
      </c>
      <c r="E5818" t="s">
        <v>12</v>
      </c>
      <c r="F5818">
        <v>5</v>
      </c>
      <c r="G5818">
        <v>109.99</v>
      </c>
      <c r="H5818">
        <v>0</v>
      </c>
      <c r="I5818" t="s">
        <v>179</v>
      </c>
      <c r="J5818">
        <f t="shared" si="270"/>
        <v>104.99</v>
      </c>
      <c r="K5818">
        <f t="shared" si="271"/>
        <v>104.99</v>
      </c>
      <c r="L5818">
        <f t="shared" si="272"/>
        <v>41.996000000000002</v>
      </c>
    </row>
    <row r="5819" spans="1:12" x14ac:dyDescent="0.35">
      <c r="A5819" t="s">
        <v>6645</v>
      </c>
      <c r="B5819" s="1">
        <v>45785</v>
      </c>
      <c r="C5819" t="s">
        <v>156</v>
      </c>
      <c r="D5819" t="s">
        <v>33</v>
      </c>
      <c r="E5819" t="s">
        <v>12</v>
      </c>
      <c r="F5819">
        <v>6</v>
      </c>
      <c r="G5819">
        <v>46.9</v>
      </c>
      <c r="H5819">
        <v>0.15</v>
      </c>
      <c r="I5819" t="s">
        <v>1107</v>
      </c>
      <c r="J5819">
        <f t="shared" si="270"/>
        <v>40.9</v>
      </c>
      <c r="K5819">
        <f t="shared" si="271"/>
        <v>34.765000000000001</v>
      </c>
      <c r="L5819">
        <f t="shared" si="272"/>
        <v>10.225000000000001</v>
      </c>
    </row>
    <row r="5820" spans="1:12" x14ac:dyDescent="0.35">
      <c r="A5820" t="s">
        <v>6646</v>
      </c>
      <c r="B5820" s="1">
        <v>45118</v>
      </c>
      <c r="C5820" t="s">
        <v>50</v>
      </c>
      <c r="D5820" t="s">
        <v>11</v>
      </c>
      <c r="E5820" t="s">
        <v>19</v>
      </c>
      <c r="F5820">
        <v>10</v>
      </c>
      <c r="G5820">
        <v>681.47</v>
      </c>
      <c r="H5820">
        <v>0.3</v>
      </c>
      <c r="I5820" t="s">
        <v>906</v>
      </c>
      <c r="J5820">
        <f t="shared" si="270"/>
        <v>671.47</v>
      </c>
      <c r="K5820">
        <f t="shared" si="271"/>
        <v>470.029</v>
      </c>
      <c r="L5820">
        <f t="shared" si="272"/>
        <v>67.146999999999991</v>
      </c>
    </row>
    <row r="5821" spans="1:12" x14ac:dyDescent="0.35">
      <c r="A5821" t="s">
        <v>6647</v>
      </c>
      <c r="B5821" s="1">
        <v>45886</v>
      </c>
      <c r="C5821" t="s">
        <v>64</v>
      </c>
      <c r="D5821" t="s">
        <v>11</v>
      </c>
      <c r="E5821" t="s">
        <v>23</v>
      </c>
      <c r="F5821">
        <v>4</v>
      </c>
      <c r="G5821">
        <v>101.82</v>
      </c>
      <c r="H5821">
        <v>0.15</v>
      </c>
      <c r="I5821" t="s">
        <v>240</v>
      </c>
      <c r="J5821">
        <f t="shared" si="270"/>
        <v>97.82</v>
      </c>
      <c r="K5821">
        <f t="shared" si="271"/>
        <v>83.146999999999991</v>
      </c>
      <c r="L5821">
        <f t="shared" si="272"/>
        <v>24.454999999999998</v>
      </c>
    </row>
    <row r="5822" spans="1:12" x14ac:dyDescent="0.35">
      <c r="A5822" t="s">
        <v>6648</v>
      </c>
      <c r="B5822" s="1">
        <v>45340</v>
      </c>
      <c r="C5822" t="s">
        <v>71</v>
      </c>
      <c r="D5822" t="s">
        <v>33</v>
      </c>
      <c r="E5822" t="s">
        <v>43</v>
      </c>
      <c r="F5822">
        <v>3</v>
      </c>
      <c r="G5822">
        <v>139.41</v>
      </c>
      <c r="H5822">
        <v>0</v>
      </c>
      <c r="I5822" t="s">
        <v>2981</v>
      </c>
      <c r="J5822">
        <f t="shared" si="270"/>
        <v>136.41</v>
      </c>
      <c r="K5822">
        <f t="shared" si="271"/>
        <v>136.41</v>
      </c>
      <c r="L5822">
        <f t="shared" si="272"/>
        <v>54.564000000000007</v>
      </c>
    </row>
    <row r="5823" spans="1:12" x14ac:dyDescent="0.35">
      <c r="A5823" t="s">
        <v>6649</v>
      </c>
      <c r="B5823" s="1">
        <v>44937</v>
      </c>
      <c r="C5823" t="s">
        <v>56</v>
      </c>
      <c r="D5823" t="s">
        <v>33</v>
      </c>
      <c r="E5823" t="s">
        <v>19</v>
      </c>
      <c r="F5823">
        <v>6</v>
      </c>
      <c r="G5823">
        <v>8.32</v>
      </c>
      <c r="H5823">
        <v>0.3</v>
      </c>
      <c r="I5823" t="s">
        <v>800</v>
      </c>
      <c r="J5823">
        <f t="shared" si="270"/>
        <v>2.3200000000000003</v>
      </c>
      <c r="K5823">
        <f t="shared" si="271"/>
        <v>1.6240000000000001</v>
      </c>
      <c r="L5823">
        <f t="shared" si="272"/>
        <v>0.23199999999999998</v>
      </c>
    </row>
    <row r="5824" spans="1:12" x14ac:dyDescent="0.35">
      <c r="A5824" t="s">
        <v>6650</v>
      </c>
      <c r="B5824" s="1">
        <v>45871</v>
      </c>
      <c r="C5824" t="s">
        <v>56</v>
      </c>
      <c r="D5824" t="s">
        <v>33</v>
      </c>
      <c r="E5824" t="s">
        <v>23</v>
      </c>
      <c r="F5824">
        <v>9</v>
      </c>
      <c r="G5824">
        <v>8.8800000000000008</v>
      </c>
      <c r="H5824">
        <v>0.2</v>
      </c>
      <c r="I5824" t="s">
        <v>2018</v>
      </c>
      <c r="J5824">
        <f t="shared" si="270"/>
        <v>-0.11999999999999922</v>
      </c>
      <c r="K5824">
        <f t="shared" si="271"/>
        <v>-9.5999999999999377E-2</v>
      </c>
      <c r="L5824">
        <f t="shared" si="272"/>
        <v>-2.3999999999999855E-2</v>
      </c>
    </row>
    <row r="5825" spans="1:12" x14ac:dyDescent="0.35">
      <c r="A5825" t="s">
        <v>6651</v>
      </c>
      <c r="B5825" s="1">
        <v>45318</v>
      </c>
      <c r="C5825" t="s">
        <v>61</v>
      </c>
      <c r="D5825" t="s">
        <v>33</v>
      </c>
      <c r="E5825" t="s">
        <v>12</v>
      </c>
      <c r="F5825">
        <v>7</v>
      </c>
      <c r="G5825">
        <v>42.82</v>
      </c>
      <c r="H5825">
        <v>0.1</v>
      </c>
      <c r="I5825" t="s">
        <v>1472</v>
      </c>
      <c r="J5825">
        <f t="shared" si="270"/>
        <v>35.82</v>
      </c>
      <c r="K5825">
        <f t="shared" si="271"/>
        <v>32.238</v>
      </c>
      <c r="L5825">
        <f t="shared" si="272"/>
        <v>10.745999999999999</v>
      </c>
    </row>
    <row r="5826" spans="1:12" x14ac:dyDescent="0.35">
      <c r="A5826" t="s">
        <v>6652</v>
      </c>
      <c r="B5826" s="1">
        <v>45817</v>
      </c>
      <c r="C5826" t="s">
        <v>78</v>
      </c>
      <c r="D5826" t="s">
        <v>33</v>
      </c>
      <c r="E5826" t="s">
        <v>43</v>
      </c>
      <c r="F5826">
        <v>3</v>
      </c>
      <c r="G5826">
        <v>55.67</v>
      </c>
      <c r="H5826">
        <v>0.1</v>
      </c>
      <c r="I5826" t="s">
        <v>1683</v>
      </c>
      <c r="J5826">
        <f t="shared" ref="J5826:J5889" si="273">G5826-F5826</f>
        <v>52.67</v>
      </c>
      <c r="K5826">
        <f t="shared" ref="K5826:K5889" si="274">J5826*(1-H5826)</f>
        <v>47.403000000000006</v>
      </c>
      <c r="L5826">
        <f t="shared" ref="L5826:L5889" si="275">K5826-(J5826*0.6)</f>
        <v>15.801000000000005</v>
      </c>
    </row>
    <row r="5827" spans="1:12" x14ac:dyDescent="0.35">
      <c r="A5827" t="s">
        <v>6653</v>
      </c>
      <c r="B5827" s="1">
        <v>45183</v>
      </c>
      <c r="C5827" t="s">
        <v>50</v>
      </c>
      <c r="D5827" t="s">
        <v>11</v>
      </c>
      <c r="E5827" t="s">
        <v>12</v>
      </c>
      <c r="F5827">
        <v>8</v>
      </c>
      <c r="G5827">
        <v>294.95999999999998</v>
      </c>
      <c r="H5827">
        <v>0.2</v>
      </c>
      <c r="I5827" t="s">
        <v>1339</v>
      </c>
      <c r="J5827">
        <f t="shared" si="273"/>
        <v>286.95999999999998</v>
      </c>
      <c r="K5827">
        <f t="shared" si="274"/>
        <v>229.56799999999998</v>
      </c>
      <c r="L5827">
        <f t="shared" si="275"/>
        <v>57.391999999999996</v>
      </c>
    </row>
    <row r="5828" spans="1:12" x14ac:dyDescent="0.35">
      <c r="A5828" t="s">
        <v>6654</v>
      </c>
      <c r="B5828" s="1">
        <v>45643</v>
      </c>
      <c r="C5828" t="s">
        <v>56</v>
      </c>
      <c r="D5828" t="s">
        <v>33</v>
      </c>
      <c r="E5828" t="s">
        <v>23</v>
      </c>
      <c r="F5828">
        <v>9</v>
      </c>
      <c r="G5828">
        <v>129.97</v>
      </c>
      <c r="H5828">
        <v>0.15</v>
      </c>
      <c r="I5828" t="s">
        <v>1264</v>
      </c>
      <c r="J5828">
        <f t="shared" si="273"/>
        <v>120.97</v>
      </c>
      <c r="K5828">
        <f t="shared" si="274"/>
        <v>102.8245</v>
      </c>
      <c r="L5828">
        <f t="shared" si="275"/>
        <v>30.242500000000007</v>
      </c>
    </row>
    <row r="5829" spans="1:12" x14ac:dyDescent="0.35">
      <c r="A5829" t="s">
        <v>6655</v>
      </c>
      <c r="B5829" s="1">
        <v>45212</v>
      </c>
      <c r="C5829" t="s">
        <v>22</v>
      </c>
      <c r="D5829" t="s">
        <v>11</v>
      </c>
      <c r="E5829" t="s">
        <v>19</v>
      </c>
      <c r="F5829">
        <v>6</v>
      </c>
      <c r="G5829">
        <v>447.45</v>
      </c>
      <c r="H5829">
        <v>0.2</v>
      </c>
      <c r="I5829" t="s">
        <v>768</v>
      </c>
      <c r="J5829">
        <f t="shared" si="273"/>
        <v>441.45</v>
      </c>
      <c r="K5829">
        <f t="shared" si="274"/>
        <v>353.16</v>
      </c>
      <c r="L5829">
        <f t="shared" si="275"/>
        <v>88.29000000000002</v>
      </c>
    </row>
    <row r="5830" spans="1:12" x14ac:dyDescent="0.35">
      <c r="A5830" t="s">
        <v>6656</v>
      </c>
      <c r="B5830" s="1">
        <v>45943</v>
      </c>
      <c r="C5830" t="s">
        <v>17</v>
      </c>
      <c r="D5830" t="s">
        <v>18</v>
      </c>
      <c r="E5830" t="s">
        <v>43</v>
      </c>
      <c r="F5830">
        <v>2</v>
      </c>
      <c r="G5830">
        <v>250.53</v>
      </c>
      <c r="H5830">
        <v>0.2</v>
      </c>
      <c r="I5830" t="s">
        <v>1062</v>
      </c>
      <c r="J5830">
        <f t="shared" si="273"/>
        <v>248.53</v>
      </c>
      <c r="K5830">
        <f t="shared" si="274"/>
        <v>198.82400000000001</v>
      </c>
      <c r="L5830">
        <f t="shared" si="275"/>
        <v>49.706000000000017</v>
      </c>
    </row>
    <row r="5831" spans="1:12" x14ac:dyDescent="0.35">
      <c r="A5831" t="s">
        <v>6657</v>
      </c>
      <c r="B5831" s="1">
        <v>45142</v>
      </c>
      <c r="C5831" t="s">
        <v>78</v>
      </c>
      <c r="D5831" t="s">
        <v>33</v>
      </c>
      <c r="E5831" t="s">
        <v>19</v>
      </c>
      <c r="F5831">
        <v>10</v>
      </c>
      <c r="G5831">
        <v>94.45</v>
      </c>
      <c r="H5831">
        <v>0</v>
      </c>
      <c r="I5831" t="s">
        <v>373</v>
      </c>
      <c r="J5831">
        <f t="shared" si="273"/>
        <v>84.45</v>
      </c>
      <c r="K5831">
        <f t="shared" si="274"/>
        <v>84.45</v>
      </c>
      <c r="L5831">
        <f t="shared" si="275"/>
        <v>33.78</v>
      </c>
    </row>
    <row r="5832" spans="1:12" x14ac:dyDescent="0.35">
      <c r="A5832" t="s">
        <v>6658</v>
      </c>
      <c r="B5832" s="1">
        <v>45005</v>
      </c>
      <c r="C5832" t="s">
        <v>99</v>
      </c>
      <c r="D5832" t="s">
        <v>33</v>
      </c>
      <c r="E5832" t="s">
        <v>19</v>
      </c>
      <c r="F5832">
        <v>1</v>
      </c>
      <c r="G5832">
        <v>109.96</v>
      </c>
      <c r="H5832">
        <v>0.3</v>
      </c>
      <c r="I5832" t="s">
        <v>363</v>
      </c>
      <c r="J5832">
        <f t="shared" si="273"/>
        <v>108.96</v>
      </c>
      <c r="K5832">
        <f t="shared" si="274"/>
        <v>76.271999999999991</v>
      </c>
      <c r="L5832">
        <f t="shared" si="275"/>
        <v>10.896000000000001</v>
      </c>
    </row>
    <row r="5833" spans="1:12" x14ac:dyDescent="0.35">
      <c r="A5833" t="s">
        <v>6659</v>
      </c>
      <c r="B5833" s="1">
        <v>45874</v>
      </c>
      <c r="C5833" t="s">
        <v>71</v>
      </c>
      <c r="D5833" t="s">
        <v>33</v>
      </c>
      <c r="E5833" t="s">
        <v>43</v>
      </c>
      <c r="F5833">
        <v>2</v>
      </c>
      <c r="G5833">
        <v>121.23</v>
      </c>
      <c r="H5833">
        <v>0.2</v>
      </c>
      <c r="I5833" t="s">
        <v>1614</v>
      </c>
      <c r="J5833">
        <f t="shared" si="273"/>
        <v>119.23</v>
      </c>
      <c r="K5833">
        <f t="shared" si="274"/>
        <v>95.384000000000015</v>
      </c>
      <c r="L5833">
        <f t="shared" si="275"/>
        <v>23.846000000000018</v>
      </c>
    </row>
    <row r="5834" spans="1:12" x14ac:dyDescent="0.35">
      <c r="A5834" t="s">
        <v>6660</v>
      </c>
      <c r="B5834" s="1">
        <v>44675</v>
      </c>
      <c r="C5834" t="s">
        <v>71</v>
      </c>
      <c r="D5834" t="s">
        <v>33</v>
      </c>
      <c r="E5834" t="s">
        <v>12</v>
      </c>
      <c r="F5834">
        <v>1</v>
      </c>
      <c r="G5834">
        <v>86.59</v>
      </c>
      <c r="H5834">
        <v>0</v>
      </c>
      <c r="I5834" t="s">
        <v>879</v>
      </c>
      <c r="J5834">
        <f t="shared" si="273"/>
        <v>85.59</v>
      </c>
      <c r="K5834">
        <f t="shared" si="274"/>
        <v>85.59</v>
      </c>
      <c r="L5834">
        <f t="shared" si="275"/>
        <v>34.236000000000004</v>
      </c>
    </row>
    <row r="5835" spans="1:12" x14ac:dyDescent="0.35">
      <c r="A5835" t="s">
        <v>6661</v>
      </c>
      <c r="B5835" s="1">
        <v>45962</v>
      </c>
      <c r="C5835" t="s">
        <v>29</v>
      </c>
      <c r="D5835" t="s">
        <v>18</v>
      </c>
      <c r="E5835" t="s">
        <v>19</v>
      </c>
      <c r="F5835">
        <v>5</v>
      </c>
      <c r="G5835">
        <v>536.47</v>
      </c>
      <c r="H5835">
        <v>0.15</v>
      </c>
      <c r="I5835" t="s">
        <v>1658</v>
      </c>
      <c r="J5835">
        <f t="shared" si="273"/>
        <v>531.47</v>
      </c>
      <c r="K5835">
        <f t="shared" si="274"/>
        <v>451.74950000000001</v>
      </c>
      <c r="L5835">
        <f t="shared" si="275"/>
        <v>132.86750000000001</v>
      </c>
    </row>
    <row r="5836" spans="1:12" x14ac:dyDescent="0.35">
      <c r="A5836" t="s">
        <v>6662</v>
      </c>
      <c r="B5836" s="1">
        <v>45549</v>
      </c>
      <c r="C5836" t="s">
        <v>64</v>
      </c>
      <c r="D5836" t="s">
        <v>11</v>
      </c>
      <c r="E5836" t="s">
        <v>19</v>
      </c>
      <c r="F5836">
        <v>1</v>
      </c>
      <c r="G5836">
        <v>208.5</v>
      </c>
      <c r="H5836">
        <v>0.15</v>
      </c>
      <c r="I5836" t="s">
        <v>2327</v>
      </c>
      <c r="J5836">
        <f t="shared" si="273"/>
        <v>207.5</v>
      </c>
      <c r="K5836">
        <f t="shared" si="274"/>
        <v>176.375</v>
      </c>
      <c r="L5836">
        <f t="shared" si="275"/>
        <v>51.875</v>
      </c>
    </row>
    <row r="5837" spans="1:12" x14ac:dyDescent="0.35">
      <c r="A5837" t="s">
        <v>6663</v>
      </c>
      <c r="B5837" s="1">
        <v>45725</v>
      </c>
      <c r="C5837" t="s">
        <v>53</v>
      </c>
      <c r="D5837" t="s">
        <v>18</v>
      </c>
      <c r="E5837" t="s">
        <v>12</v>
      </c>
      <c r="F5837">
        <v>9</v>
      </c>
      <c r="G5837">
        <v>1349.44</v>
      </c>
      <c r="H5837">
        <v>0.1</v>
      </c>
      <c r="I5837" t="s">
        <v>108</v>
      </c>
      <c r="J5837">
        <f t="shared" si="273"/>
        <v>1340.44</v>
      </c>
      <c r="K5837">
        <f t="shared" si="274"/>
        <v>1206.3960000000002</v>
      </c>
      <c r="L5837">
        <f t="shared" si="275"/>
        <v>402.13200000000018</v>
      </c>
    </row>
    <row r="5838" spans="1:12" x14ac:dyDescent="0.35">
      <c r="A5838" t="s">
        <v>6664</v>
      </c>
      <c r="B5838" s="1">
        <v>45496</v>
      </c>
      <c r="C5838" t="s">
        <v>10</v>
      </c>
      <c r="D5838" t="s">
        <v>11</v>
      </c>
      <c r="E5838" t="s">
        <v>19</v>
      </c>
      <c r="F5838">
        <v>4</v>
      </c>
      <c r="G5838">
        <v>762.21</v>
      </c>
      <c r="H5838">
        <v>0.15</v>
      </c>
      <c r="I5838" t="s">
        <v>923</v>
      </c>
      <c r="J5838">
        <f t="shared" si="273"/>
        <v>758.21</v>
      </c>
      <c r="K5838">
        <f t="shared" si="274"/>
        <v>644.47850000000005</v>
      </c>
      <c r="L5838">
        <f t="shared" si="275"/>
        <v>189.55250000000007</v>
      </c>
    </row>
    <row r="5839" spans="1:12" x14ac:dyDescent="0.35">
      <c r="A5839" t="s">
        <v>6665</v>
      </c>
      <c r="B5839" s="1">
        <v>45645</v>
      </c>
      <c r="C5839" t="s">
        <v>40</v>
      </c>
      <c r="D5839" t="s">
        <v>33</v>
      </c>
      <c r="E5839" t="s">
        <v>23</v>
      </c>
      <c r="F5839">
        <v>10</v>
      </c>
      <c r="G5839">
        <v>13.28</v>
      </c>
      <c r="H5839">
        <v>0.15</v>
      </c>
      <c r="I5839" t="s">
        <v>756</v>
      </c>
      <c r="J5839">
        <f t="shared" si="273"/>
        <v>3.2799999999999994</v>
      </c>
      <c r="K5839">
        <f t="shared" si="274"/>
        <v>2.7879999999999994</v>
      </c>
      <c r="L5839">
        <f t="shared" si="275"/>
        <v>0.81999999999999984</v>
      </c>
    </row>
    <row r="5840" spans="1:12" x14ac:dyDescent="0.35">
      <c r="A5840" t="s">
        <v>6666</v>
      </c>
      <c r="B5840" s="1">
        <v>45004</v>
      </c>
      <c r="C5840" t="s">
        <v>29</v>
      </c>
      <c r="D5840" t="s">
        <v>18</v>
      </c>
      <c r="E5840" t="s">
        <v>23</v>
      </c>
      <c r="F5840">
        <v>10</v>
      </c>
      <c r="G5840">
        <v>1212.52</v>
      </c>
      <c r="H5840">
        <v>0.15</v>
      </c>
      <c r="I5840" t="s">
        <v>1255</v>
      </c>
      <c r="J5840">
        <f t="shared" si="273"/>
        <v>1202.52</v>
      </c>
      <c r="K5840">
        <f t="shared" si="274"/>
        <v>1022.1419999999999</v>
      </c>
      <c r="L5840">
        <f t="shared" si="275"/>
        <v>300.63</v>
      </c>
    </row>
    <row r="5841" spans="1:12" x14ac:dyDescent="0.35">
      <c r="A5841" t="s">
        <v>6667</v>
      </c>
      <c r="B5841" s="1">
        <v>45195</v>
      </c>
      <c r="C5841" t="s">
        <v>56</v>
      </c>
      <c r="D5841" t="s">
        <v>33</v>
      </c>
      <c r="E5841" t="s">
        <v>19</v>
      </c>
      <c r="F5841">
        <v>1</v>
      </c>
      <c r="G5841">
        <v>7.35</v>
      </c>
      <c r="H5841">
        <v>0.15</v>
      </c>
      <c r="I5841" t="s">
        <v>104</v>
      </c>
      <c r="J5841">
        <f t="shared" si="273"/>
        <v>6.35</v>
      </c>
      <c r="K5841">
        <f t="shared" si="274"/>
        <v>5.3975</v>
      </c>
      <c r="L5841">
        <f t="shared" si="275"/>
        <v>1.5875000000000004</v>
      </c>
    </row>
    <row r="5842" spans="1:12" x14ac:dyDescent="0.35">
      <c r="A5842" t="s">
        <v>6668</v>
      </c>
      <c r="B5842" s="1">
        <v>45160</v>
      </c>
      <c r="C5842" t="s">
        <v>22</v>
      </c>
      <c r="D5842" t="s">
        <v>11</v>
      </c>
      <c r="E5842" t="s">
        <v>23</v>
      </c>
      <c r="F5842">
        <v>1</v>
      </c>
      <c r="G5842">
        <v>97.24</v>
      </c>
      <c r="H5842">
        <v>0</v>
      </c>
      <c r="I5842" t="s">
        <v>621</v>
      </c>
      <c r="J5842">
        <f t="shared" si="273"/>
        <v>96.24</v>
      </c>
      <c r="K5842">
        <f t="shared" si="274"/>
        <v>96.24</v>
      </c>
      <c r="L5842">
        <f t="shared" si="275"/>
        <v>38.496000000000002</v>
      </c>
    </row>
    <row r="5843" spans="1:12" x14ac:dyDescent="0.35">
      <c r="A5843" t="s">
        <v>6669</v>
      </c>
      <c r="B5843" s="1">
        <v>45945</v>
      </c>
      <c r="C5843" t="s">
        <v>26</v>
      </c>
      <c r="D5843" t="s">
        <v>18</v>
      </c>
      <c r="E5843" t="s">
        <v>23</v>
      </c>
      <c r="F5843">
        <v>2</v>
      </c>
      <c r="G5843">
        <v>861.85</v>
      </c>
      <c r="H5843">
        <v>0.15</v>
      </c>
      <c r="I5843" t="s">
        <v>678</v>
      </c>
      <c r="J5843">
        <f t="shared" si="273"/>
        <v>859.85</v>
      </c>
      <c r="K5843">
        <f t="shared" si="274"/>
        <v>730.87249999999995</v>
      </c>
      <c r="L5843">
        <f t="shared" si="275"/>
        <v>214.96249999999998</v>
      </c>
    </row>
    <row r="5844" spans="1:12" x14ac:dyDescent="0.35">
      <c r="A5844" t="s">
        <v>6670</v>
      </c>
      <c r="B5844" s="1">
        <v>45255</v>
      </c>
      <c r="C5844" t="s">
        <v>50</v>
      </c>
      <c r="D5844" t="s">
        <v>11</v>
      </c>
      <c r="E5844" t="s">
        <v>19</v>
      </c>
      <c r="F5844">
        <v>1</v>
      </c>
      <c r="G5844">
        <v>424.72</v>
      </c>
      <c r="H5844">
        <v>0</v>
      </c>
      <c r="I5844" t="s">
        <v>1991</v>
      </c>
      <c r="J5844">
        <f t="shared" si="273"/>
        <v>423.72</v>
      </c>
      <c r="K5844">
        <f t="shared" si="274"/>
        <v>423.72</v>
      </c>
      <c r="L5844">
        <f t="shared" si="275"/>
        <v>169.48800000000003</v>
      </c>
    </row>
    <row r="5845" spans="1:12" x14ac:dyDescent="0.35">
      <c r="A5845" t="s">
        <v>6671</v>
      </c>
      <c r="B5845" s="1">
        <v>44849</v>
      </c>
      <c r="C5845" t="s">
        <v>22</v>
      </c>
      <c r="D5845" t="s">
        <v>11</v>
      </c>
      <c r="E5845" t="s">
        <v>12</v>
      </c>
      <c r="F5845">
        <v>7</v>
      </c>
      <c r="G5845">
        <v>469.7</v>
      </c>
      <c r="H5845">
        <v>0</v>
      </c>
      <c r="I5845" t="s">
        <v>842</v>
      </c>
      <c r="J5845">
        <f t="shared" si="273"/>
        <v>462.7</v>
      </c>
      <c r="K5845">
        <f t="shared" si="274"/>
        <v>462.7</v>
      </c>
      <c r="L5845">
        <f t="shared" si="275"/>
        <v>185.07999999999998</v>
      </c>
    </row>
    <row r="5846" spans="1:12" x14ac:dyDescent="0.35">
      <c r="A5846" t="s">
        <v>6672</v>
      </c>
      <c r="B5846" s="1">
        <v>44758</v>
      </c>
      <c r="C5846" t="s">
        <v>29</v>
      </c>
      <c r="D5846" t="s">
        <v>18</v>
      </c>
      <c r="E5846" t="s">
        <v>19</v>
      </c>
      <c r="F5846">
        <v>2</v>
      </c>
      <c r="G5846">
        <v>1165.92</v>
      </c>
      <c r="H5846">
        <v>0.2</v>
      </c>
      <c r="I5846" t="s">
        <v>1163</v>
      </c>
      <c r="J5846">
        <f t="shared" si="273"/>
        <v>1163.92</v>
      </c>
      <c r="K5846">
        <f t="shared" si="274"/>
        <v>931.13600000000008</v>
      </c>
      <c r="L5846">
        <f t="shared" si="275"/>
        <v>232.78400000000011</v>
      </c>
    </row>
    <row r="5847" spans="1:12" x14ac:dyDescent="0.35">
      <c r="A5847" t="s">
        <v>6673</v>
      </c>
      <c r="B5847" s="1">
        <v>44963</v>
      </c>
      <c r="C5847" t="s">
        <v>99</v>
      </c>
      <c r="D5847" t="s">
        <v>33</v>
      </c>
      <c r="E5847" t="s">
        <v>19</v>
      </c>
      <c r="F5847">
        <v>7</v>
      </c>
      <c r="G5847">
        <v>137.80000000000001</v>
      </c>
      <c r="H5847">
        <v>0.15</v>
      </c>
      <c r="I5847" t="s">
        <v>2894</v>
      </c>
      <c r="J5847">
        <f t="shared" si="273"/>
        <v>130.80000000000001</v>
      </c>
      <c r="K5847">
        <f t="shared" si="274"/>
        <v>111.18</v>
      </c>
      <c r="L5847">
        <f t="shared" si="275"/>
        <v>32.700000000000003</v>
      </c>
    </row>
    <row r="5848" spans="1:12" x14ac:dyDescent="0.35">
      <c r="A5848" t="s">
        <v>6674</v>
      </c>
      <c r="B5848" s="1">
        <v>44694</v>
      </c>
      <c r="C5848" t="s">
        <v>22</v>
      </c>
      <c r="D5848" t="s">
        <v>11</v>
      </c>
      <c r="E5848" t="s">
        <v>43</v>
      </c>
      <c r="F5848">
        <v>10</v>
      </c>
      <c r="G5848">
        <v>278.69</v>
      </c>
      <c r="H5848">
        <v>0</v>
      </c>
      <c r="I5848" t="s">
        <v>2925</v>
      </c>
      <c r="J5848">
        <f t="shared" si="273"/>
        <v>268.69</v>
      </c>
      <c r="K5848">
        <f t="shared" si="274"/>
        <v>268.69</v>
      </c>
      <c r="L5848">
        <f t="shared" si="275"/>
        <v>107.476</v>
      </c>
    </row>
    <row r="5849" spans="1:12" x14ac:dyDescent="0.35">
      <c r="A5849" t="s">
        <v>6675</v>
      </c>
      <c r="B5849" s="1">
        <v>44929</v>
      </c>
      <c r="C5849" t="s">
        <v>53</v>
      </c>
      <c r="D5849" t="s">
        <v>18</v>
      </c>
      <c r="E5849" t="s">
        <v>12</v>
      </c>
      <c r="F5849">
        <v>6</v>
      </c>
      <c r="G5849">
        <v>256.89999999999998</v>
      </c>
      <c r="H5849">
        <v>0.15</v>
      </c>
      <c r="I5849" t="s">
        <v>1853</v>
      </c>
      <c r="J5849">
        <f t="shared" si="273"/>
        <v>250.89999999999998</v>
      </c>
      <c r="K5849">
        <f t="shared" si="274"/>
        <v>213.26499999999999</v>
      </c>
      <c r="L5849">
        <f t="shared" si="275"/>
        <v>62.724999999999994</v>
      </c>
    </row>
    <row r="5850" spans="1:12" x14ac:dyDescent="0.35">
      <c r="A5850" t="s">
        <v>6676</v>
      </c>
      <c r="B5850" s="1">
        <v>45236</v>
      </c>
      <c r="C5850" t="s">
        <v>26</v>
      </c>
      <c r="D5850" t="s">
        <v>18</v>
      </c>
      <c r="E5850" t="s">
        <v>19</v>
      </c>
      <c r="F5850">
        <v>7</v>
      </c>
      <c r="G5850">
        <v>724.49</v>
      </c>
      <c r="H5850">
        <v>0</v>
      </c>
      <c r="I5850" t="s">
        <v>2407</v>
      </c>
      <c r="J5850">
        <f t="shared" si="273"/>
        <v>717.49</v>
      </c>
      <c r="K5850">
        <f t="shared" si="274"/>
        <v>717.49</v>
      </c>
      <c r="L5850">
        <f t="shared" si="275"/>
        <v>286.99600000000004</v>
      </c>
    </row>
    <row r="5851" spans="1:12" x14ac:dyDescent="0.35">
      <c r="A5851" t="s">
        <v>6677</v>
      </c>
      <c r="B5851" s="1">
        <v>44881</v>
      </c>
      <c r="C5851" t="s">
        <v>156</v>
      </c>
      <c r="D5851" t="s">
        <v>33</v>
      </c>
      <c r="E5851" t="s">
        <v>43</v>
      </c>
      <c r="F5851">
        <v>10</v>
      </c>
      <c r="G5851">
        <v>61.62</v>
      </c>
      <c r="H5851">
        <v>0.1</v>
      </c>
      <c r="I5851" t="s">
        <v>4657</v>
      </c>
      <c r="J5851">
        <f t="shared" si="273"/>
        <v>51.62</v>
      </c>
      <c r="K5851">
        <f t="shared" si="274"/>
        <v>46.457999999999998</v>
      </c>
      <c r="L5851">
        <f t="shared" si="275"/>
        <v>15.486000000000001</v>
      </c>
    </row>
    <row r="5852" spans="1:12" x14ac:dyDescent="0.35">
      <c r="A5852" t="s">
        <v>6678</v>
      </c>
      <c r="B5852" s="1">
        <v>45126</v>
      </c>
      <c r="C5852" t="s">
        <v>53</v>
      </c>
      <c r="D5852" t="s">
        <v>18</v>
      </c>
      <c r="E5852" t="s">
        <v>19</v>
      </c>
      <c r="F5852">
        <v>9</v>
      </c>
      <c r="G5852">
        <v>1028.73</v>
      </c>
      <c r="H5852">
        <v>0</v>
      </c>
      <c r="I5852" t="s">
        <v>559</v>
      </c>
      <c r="J5852">
        <f t="shared" si="273"/>
        <v>1019.73</v>
      </c>
      <c r="K5852">
        <f t="shared" si="274"/>
        <v>1019.73</v>
      </c>
      <c r="L5852">
        <f t="shared" si="275"/>
        <v>407.89200000000005</v>
      </c>
    </row>
    <row r="5853" spans="1:12" x14ac:dyDescent="0.35">
      <c r="A5853" t="s">
        <v>6679</v>
      </c>
      <c r="B5853" s="1">
        <v>45636</v>
      </c>
      <c r="C5853" t="s">
        <v>64</v>
      </c>
      <c r="D5853" t="s">
        <v>11</v>
      </c>
      <c r="E5853" t="s">
        <v>23</v>
      </c>
      <c r="F5853">
        <v>6</v>
      </c>
      <c r="G5853">
        <v>513.27</v>
      </c>
      <c r="H5853">
        <v>0.1</v>
      </c>
      <c r="I5853" t="s">
        <v>274</v>
      </c>
      <c r="J5853">
        <f t="shared" si="273"/>
        <v>507.27</v>
      </c>
      <c r="K5853">
        <f t="shared" si="274"/>
        <v>456.54300000000001</v>
      </c>
      <c r="L5853">
        <f t="shared" si="275"/>
        <v>152.18100000000004</v>
      </c>
    </row>
    <row r="5854" spans="1:12" x14ac:dyDescent="0.35">
      <c r="A5854" t="s">
        <v>6680</v>
      </c>
      <c r="B5854" s="1">
        <v>44852</v>
      </c>
      <c r="C5854" t="s">
        <v>141</v>
      </c>
      <c r="D5854" t="s">
        <v>33</v>
      </c>
      <c r="E5854" t="s">
        <v>23</v>
      </c>
      <c r="F5854">
        <v>4</v>
      </c>
      <c r="G5854">
        <v>40.54</v>
      </c>
      <c r="H5854">
        <v>0.1</v>
      </c>
      <c r="I5854" t="s">
        <v>1396</v>
      </c>
      <c r="J5854">
        <f t="shared" si="273"/>
        <v>36.54</v>
      </c>
      <c r="K5854">
        <f t="shared" si="274"/>
        <v>32.886000000000003</v>
      </c>
      <c r="L5854">
        <f t="shared" si="275"/>
        <v>10.962000000000003</v>
      </c>
    </row>
    <row r="5855" spans="1:12" x14ac:dyDescent="0.35">
      <c r="A5855" t="s">
        <v>6681</v>
      </c>
      <c r="B5855" s="1">
        <v>45912</v>
      </c>
      <c r="C5855" t="s">
        <v>32</v>
      </c>
      <c r="D5855" t="s">
        <v>33</v>
      </c>
      <c r="E5855" t="s">
        <v>43</v>
      </c>
      <c r="F5855">
        <v>9</v>
      </c>
      <c r="G5855">
        <v>69.180000000000007</v>
      </c>
      <c r="H5855">
        <v>0</v>
      </c>
      <c r="I5855" t="s">
        <v>940</v>
      </c>
      <c r="J5855">
        <f t="shared" si="273"/>
        <v>60.180000000000007</v>
      </c>
      <c r="K5855">
        <f t="shared" si="274"/>
        <v>60.180000000000007</v>
      </c>
      <c r="L5855">
        <f t="shared" si="275"/>
        <v>24.072000000000003</v>
      </c>
    </row>
    <row r="5856" spans="1:12" x14ac:dyDescent="0.35">
      <c r="A5856" t="s">
        <v>6682</v>
      </c>
      <c r="B5856" s="1">
        <v>44566</v>
      </c>
      <c r="C5856" t="s">
        <v>22</v>
      </c>
      <c r="D5856" t="s">
        <v>11</v>
      </c>
      <c r="E5856" t="s">
        <v>23</v>
      </c>
      <c r="F5856">
        <v>2</v>
      </c>
      <c r="G5856">
        <v>567.65</v>
      </c>
      <c r="H5856">
        <v>0.2</v>
      </c>
      <c r="I5856" t="s">
        <v>104</v>
      </c>
      <c r="J5856">
        <f t="shared" si="273"/>
        <v>565.65</v>
      </c>
      <c r="K5856">
        <f t="shared" si="274"/>
        <v>452.52</v>
      </c>
      <c r="L5856">
        <f t="shared" si="275"/>
        <v>113.13</v>
      </c>
    </row>
    <row r="5857" spans="1:12" x14ac:dyDescent="0.35">
      <c r="A5857" t="s">
        <v>6683</v>
      </c>
      <c r="B5857" s="1">
        <v>45043</v>
      </c>
      <c r="C5857" t="s">
        <v>50</v>
      </c>
      <c r="D5857" t="s">
        <v>11</v>
      </c>
      <c r="E5857" t="s">
        <v>23</v>
      </c>
      <c r="F5857">
        <v>7</v>
      </c>
      <c r="G5857">
        <v>673.78</v>
      </c>
      <c r="H5857">
        <v>0.15</v>
      </c>
      <c r="I5857" t="s">
        <v>932</v>
      </c>
      <c r="J5857">
        <f t="shared" si="273"/>
        <v>666.78</v>
      </c>
      <c r="K5857">
        <f t="shared" si="274"/>
        <v>566.76299999999992</v>
      </c>
      <c r="L5857">
        <f t="shared" si="275"/>
        <v>166.69499999999994</v>
      </c>
    </row>
    <row r="5858" spans="1:12" x14ac:dyDescent="0.35">
      <c r="A5858" t="s">
        <v>6684</v>
      </c>
      <c r="B5858" s="1">
        <v>44904</v>
      </c>
      <c r="C5858" t="s">
        <v>50</v>
      </c>
      <c r="D5858" t="s">
        <v>11</v>
      </c>
      <c r="E5858" t="s">
        <v>19</v>
      </c>
      <c r="F5858">
        <v>8</v>
      </c>
      <c r="G5858">
        <v>734.01</v>
      </c>
      <c r="H5858">
        <v>0.2</v>
      </c>
      <c r="I5858" t="s">
        <v>330</v>
      </c>
      <c r="J5858">
        <f t="shared" si="273"/>
        <v>726.01</v>
      </c>
      <c r="K5858">
        <f t="shared" si="274"/>
        <v>580.80799999999999</v>
      </c>
      <c r="L5858">
        <f t="shared" si="275"/>
        <v>145.202</v>
      </c>
    </row>
    <row r="5859" spans="1:12" x14ac:dyDescent="0.35">
      <c r="A5859" t="s">
        <v>6685</v>
      </c>
      <c r="B5859" s="1">
        <v>45174</v>
      </c>
      <c r="C5859" t="s">
        <v>26</v>
      </c>
      <c r="D5859" t="s">
        <v>18</v>
      </c>
      <c r="E5859" t="s">
        <v>12</v>
      </c>
      <c r="F5859">
        <v>1</v>
      </c>
      <c r="G5859">
        <v>1077.1600000000001</v>
      </c>
      <c r="H5859">
        <v>0.15</v>
      </c>
      <c r="I5859" t="s">
        <v>2321</v>
      </c>
      <c r="J5859">
        <f t="shared" si="273"/>
        <v>1076.1600000000001</v>
      </c>
      <c r="K5859">
        <f t="shared" si="274"/>
        <v>914.73599999999999</v>
      </c>
      <c r="L5859">
        <f t="shared" si="275"/>
        <v>269.03999999999996</v>
      </c>
    </row>
    <row r="5860" spans="1:12" x14ac:dyDescent="0.35">
      <c r="A5860" t="s">
        <v>6686</v>
      </c>
      <c r="B5860" s="1">
        <v>45456</v>
      </c>
      <c r="C5860" t="s">
        <v>50</v>
      </c>
      <c r="D5860" t="s">
        <v>11</v>
      </c>
      <c r="E5860" t="s">
        <v>19</v>
      </c>
      <c r="F5860">
        <v>3</v>
      </c>
      <c r="G5860">
        <v>760.49</v>
      </c>
      <c r="H5860">
        <v>0.3</v>
      </c>
      <c r="I5860" t="s">
        <v>910</v>
      </c>
      <c r="J5860">
        <f t="shared" si="273"/>
        <v>757.49</v>
      </c>
      <c r="K5860">
        <f t="shared" si="274"/>
        <v>530.24299999999994</v>
      </c>
      <c r="L5860">
        <f t="shared" si="275"/>
        <v>75.748999999999967</v>
      </c>
    </row>
    <row r="5861" spans="1:12" x14ac:dyDescent="0.35">
      <c r="A5861" t="s">
        <v>6687</v>
      </c>
      <c r="B5861" s="1">
        <v>45200</v>
      </c>
      <c r="C5861" t="s">
        <v>29</v>
      </c>
      <c r="D5861" t="s">
        <v>18</v>
      </c>
      <c r="E5861" t="s">
        <v>19</v>
      </c>
      <c r="F5861">
        <v>5</v>
      </c>
      <c r="G5861">
        <v>1208.81</v>
      </c>
      <c r="H5861">
        <v>0.15</v>
      </c>
      <c r="I5861" t="s">
        <v>270</v>
      </c>
      <c r="J5861">
        <f t="shared" si="273"/>
        <v>1203.81</v>
      </c>
      <c r="K5861">
        <f t="shared" si="274"/>
        <v>1023.2384999999999</v>
      </c>
      <c r="L5861">
        <f t="shared" si="275"/>
        <v>300.95249999999999</v>
      </c>
    </row>
    <row r="5862" spans="1:12" x14ac:dyDescent="0.35">
      <c r="A5862" t="s">
        <v>6688</v>
      </c>
      <c r="B5862" s="1">
        <v>45781</v>
      </c>
      <c r="C5862" t="s">
        <v>156</v>
      </c>
      <c r="D5862" t="s">
        <v>33</v>
      </c>
      <c r="E5862" t="s">
        <v>43</v>
      </c>
      <c r="F5862">
        <v>9</v>
      </c>
      <c r="G5862">
        <v>128.06</v>
      </c>
      <c r="H5862">
        <v>0.3</v>
      </c>
      <c r="I5862" t="s">
        <v>675</v>
      </c>
      <c r="J5862">
        <f t="shared" si="273"/>
        <v>119.06</v>
      </c>
      <c r="K5862">
        <f t="shared" si="274"/>
        <v>83.341999999999999</v>
      </c>
      <c r="L5862">
        <f t="shared" si="275"/>
        <v>11.906000000000006</v>
      </c>
    </row>
    <row r="5863" spans="1:12" x14ac:dyDescent="0.35">
      <c r="A5863" t="s">
        <v>6689</v>
      </c>
      <c r="B5863" s="1">
        <v>45520</v>
      </c>
      <c r="C5863" t="s">
        <v>99</v>
      </c>
      <c r="D5863" t="s">
        <v>33</v>
      </c>
      <c r="E5863" t="s">
        <v>12</v>
      </c>
      <c r="F5863">
        <v>8</v>
      </c>
      <c r="G5863">
        <v>21.13</v>
      </c>
      <c r="H5863">
        <v>0</v>
      </c>
      <c r="I5863" t="s">
        <v>2012</v>
      </c>
      <c r="J5863">
        <f t="shared" si="273"/>
        <v>13.129999999999999</v>
      </c>
      <c r="K5863">
        <f t="shared" si="274"/>
        <v>13.129999999999999</v>
      </c>
      <c r="L5863">
        <f t="shared" si="275"/>
        <v>5.2519999999999998</v>
      </c>
    </row>
    <row r="5864" spans="1:12" x14ac:dyDescent="0.35">
      <c r="A5864" t="s">
        <v>6690</v>
      </c>
      <c r="B5864" s="1">
        <v>45590</v>
      </c>
      <c r="C5864" t="s">
        <v>53</v>
      </c>
      <c r="D5864" t="s">
        <v>18</v>
      </c>
      <c r="E5864" t="s">
        <v>12</v>
      </c>
      <c r="F5864">
        <v>9</v>
      </c>
      <c r="G5864">
        <v>1372.49</v>
      </c>
      <c r="H5864">
        <v>0.15</v>
      </c>
      <c r="I5864" t="s">
        <v>673</v>
      </c>
      <c r="J5864">
        <f t="shared" si="273"/>
        <v>1363.49</v>
      </c>
      <c r="K5864">
        <f t="shared" si="274"/>
        <v>1158.9665</v>
      </c>
      <c r="L5864">
        <f t="shared" si="275"/>
        <v>340.87250000000006</v>
      </c>
    </row>
    <row r="5865" spans="1:12" x14ac:dyDescent="0.35">
      <c r="A5865" t="s">
        <v>6691</v>
      </c>
      <c r="B5865" s="1">
        <v>44917</v>
      </c>
      <c r="C5865" t="s">
        <v>40</v>
      </c>
      <c r="D5865" t="s">
        <v>33</v>
      </c>
      <c r="E5865" t="s">
        <v>23</v>
      </c>
      <c r="F5865">
        <v>6</v>
      </c>
      <c r="G5865">
        <v>42.27</v>
      </c>
      <c r="H5865">
        <v>0.3</v>
      </c>
      <c r="I5865" t="s">
        <v>1547</v>
      </c>
      <c r="J5865">
        <f t="shared" si="273"/>
        <v>36.270000000000003</v>
      </c>
      <c r="K5865">
        <f t="shared" si="274"/>
        <v>25.388999999999999</v>
      </c>
      <c r="L5865">
        <f t="shared" si="275"/>
        <v>3.6269999999999989</v>
      </c>
    </row>
    <row r="5866" spans="1:12" x14ac:dyDescent="0.35">
      <c r="A5866" t="s">
        <v>6692</v>
      </c>
      <c r="B5866" s="1">
        <v>45585</v>
      </c>
      <c r="C5866" t="s">
        <v>156</v>
      </c>
      <c r="D5866" t="s">
        <v>33</v>
      </c>
      <c r="E5866" t="s">
        <v>23</v>
      </c>
      <c r="F5866">
        <v>5</v>
      </c>
      <c r="G5866">
        <v>54.7</v>
      </c>
      <c r="H5866">
        <v>0.1</v>
      </c>
      <c r="I5866" t="s">
        <v>2203</v>
      </c>
      <c r="J5866">
        <f t="shared" si="273"/>
        <v>49.7</v>
      </c>
      <c r="K5866">
        <f t="shared" si="274"/>
        <v>44.730000000000004</v>
      </c>
      <c r="L5866">
        <f t="shared" si="275"/>
        <v>14.910000000000004</v>
      </c>
    </row>
    <row r="5867" spans="1:12" x14ac:dyDescent="0.35">
      <c r="A5867" t="s">
        <v>6693</v>
      </c>
      <c r="B5867" s="1">
        <v>44623</v>
      </c>
      <c r="C5867" t="s">
        <v>29</v>
      </c>
      <c r="D5867" t="s">
        <v>18</v>
      </c>
      <c r="E5867" t="s">
        <v>12</v>
      </c>
      <c r="F5867">
        <v>2</v>
      </c>
      <c r="G5867">
        <v>1289.71</v>
      </c>
      <c r="H5867">
        <v>0</v>
      </c>
      <c r="I5867" t="s">
        <v>1073</v>
      </c>
      <c r="J5867">
        <f t="shared" si="273"/>
        <v>1287.71</v>
      </c>
      <c r="K5867">
        <f t="shared" si="274"/>
        <v>1287.71</v>
      </c>
      <c r="L5867">
        <f t="shared" si="275"/>
        <v>515.08400000000006</v>
      </c>
    </row>
    <row r="5868" spans="1:12" x14ac:dyDescent="0.35">
      <c r="A5868" t="s">
        <v>6694</v>
      </c>
      <c r="B5868" s="1">
        <v>45715</v>
      </c>
      <c r="C5868" t="s">
        <v>32</v>
      </c>
      <c r="D5868" t="s">
        <v>33</v>
      </c>
      <c r="E5868" t="s">
        <v>12</v>
      </c>
      <c r="F5868">
        <v>9</v>
      </c>
      <c r="G5868">
        <v>148.56</v>
      </c>
      <c r="H5868">
        <v>0</v>
      </c>
      <c r="I5868" t="s">
        <v>306</v>
      </c>
      <c r="J5868">
        <f t="shared" si="273"/>
        <v>139.56</v>
      </c>
      <c r="K5868">
        <f t="shared" si="274"/>
        <v>139.56</v>
      </c>
      <c r="L5868">
        <f t="shared" si="275"/>
        <v>55.823999999999998</v>
      </c>
    </row>
    <row r="5869" spans="1:12" x14ac:dyDescent="0.35">
      <c r="A5869" t="s">
        <v>6695</v>
      </c>
      <c r="B5869" s="1">
        <v>45187</v>
      </c>
      <c r="C5869" t="s">
        <v>71</v>
      </c>
      <c r="D5869" t="s">
        <v>33</v>
      </c>
      <c r="E5869" t="s">
        <v>12</v>
      </c>
      <c r="F5869">
        <v>6</v>
      </c>
      <c r="G5869">
        <v>61.2</v>
      </c>
      <c r="H5869">
        <v>0.2</v>
      </c>
      <c r="I5869" t="s">
        <v>1683</v>
      </c>
      <c r="J5869">
        <f t="shared" si="273"/>
        <v>55.2</v>
      </c>
      <c r="K5869">
        <f t="shared" si="274"/>
        <v>44.160000000000004</v>
      </c>
      <c r="L5869">
        <f t="shared" si="275"/>
        <v>11.040000000000006</v>
      </c>
    </row>
    <row r="5870" spans="1:12" x14ac:dyDescent="0.35">
      <c r="A5870" t="s">
        <v>6696</v>
      </c>
      <c r="B5870" s="1">
        <v>45634</v>
      </c>
      <c r="C5870" t="s">
        <v>26</v>
      </c>
      <c r="D5870" t="s">
        <v>18</v>
      </c>
      <c r="E5870" t="s">
        <v>43</v>
      </c>
      <c r="F5870">
        <v>8</v>
      </c>
      <c r="G5870">
        <v>1039.18</v>
      </c>
      <c r="H5870">
        <v>0.1</v>
      </c>
      <c r="I5870" t="s">
        <v>389</v>
      </c>
      <c r="J5870">
        <f t="shared" si="273"/>
        <v>1031.18</v>
      </c>
      <c r="K5870">
        <f t="shared" si="274"/>
        <v>928.06200000000013</v>
      </c>
      <c r="L5870">
        <f t="shared" si="275"/>
        <v>309.35400000000016</v>
      </c>
    </row>
    <row r="5871" spans="1:12" x14ac:dyDescent="0.35">
      <c r="A5871" t="s">
        <v>6697</v>
      </c>
      <c r="B5871" s="1">
        <v>44572</v>
      </c>
      <c r="C5871" t="s">
        <v>22</v>
      </c>
      <c r="D5871" t="s">
        <v>11</v>
      </c>
      <c r="E5871" t="s">
        <v>19</v>
      </c>
      <c r="F5871">
        <v>4</v>
      </c>
      <c r="G5871">
        <v>224.57</v>
      </c>
      <c r="H5871">
        <v>0.3</v>
      </c>
      <c r="I5871" t="s">
        <v>516</v>
      </c>
      <c r="J5871">
        <f t="shared" si="273"/>
        <v>220.57</v>
      </c>
      <c r="K5871">
        <f t="shared" si="274"/>
        <v>154.39899999999997</v>
      </c>
      <c r="L5871">
        <f t="shared" si="275"/>
        <v>22.056999999999988</v>
      </c>
    </row>
    <row r="5872" spans="1:12" x14ac:dyDescent="0.35">
      <c r="A5872" t="s">
        <v>6698</v>
      </c>
      <c r="B5872" s="1">
        <v>45814</v>
      </c>
      <c r="C5872" t="s">
        <v>64</v>
      </c>
      <c r="D5872" t="s">
        <v>11</v>
      </c>
      <c r="E5872" t="s">
        <v>23</v>
      </c>
      <c r="F5872">
        <v>8</v>
      </c>
      <c r="G5872">
        <v>778.11</v>
      </c>
      <c r="H5872">
        <v>0</v>
      </c>
      <c r="I5872" t="s">
        <v>3897</v>
      </c>
      <c r="J5872">
        <f t="shared" si="273"/>
        <v>770.11</v>
      </c>
      <c r="K5872">
        <f t="shared" si="274"/>
        <v>770.11</v>
      </c>
      <c r="L5872">
        <f t="shared" si="275"/>
        <v>308.04400000000004</v>
      </c>
    </row>
    <row r="5873" spans="1:12" x14ac:dyDescent="0.35">
      <c r="A5873" t="s">
        <v>6699</v>
      </c>
      <c r="B5873" s="1">
        <v>44723</v>
      </c>
      <c r="C5873" t="s">
        <v>61</v>
      </c>
      <c r="D5873" t="s">
        <v>33</v>
      </c>
      <c r="E5873" t="s">
        <v>19</v>
      </c>
      <c r="F5873">
        <v>7</v>
      </c>
      <c r="G5873">
        <v>126.47</v>
      </c>
      <c r="H5873">
        <v>0</v>
      </c>
      <c r="I5873" t="s">
        <v>95</v>
      </c>
      <c r="J5873">
        <f t="shared" si="273"/>
        <v>119.47</v>
      </c>
      <c r="K5873">
        <f t="shared" si="274"/>
        <v>119.47</v>
      </c>
      <c r="L5873">
        <f t="shared" si="275"/>
        <v>47.787999999999997</v>
      </c>
    </row>
    <row r="5874" spans="1:12" x14ac:dyDescent="0.35">
      <c r="A5874" t="s">
        <v>6700</v>
      </c>
      <c r="B5874" s="1">
        <v>45810</v>
      </c>
      <c r="C5874" t="s">
        <v>141</v>
      </c>
      <c r="D5874" t="s">
        <v>33</v>
      </c>
      <c r="E5874" t="s">
        <v>19</v>
      </c>
      <c r="F5874">
        <v>2</v>
      </c>
      <c r="G5874">
        <v>56.94</v>
      </c>
      <c r="H5874">
        <v>0.15</v>
      </c>
      <c r="I5874" t="s">
        <v>1955</v>
      </c>
      <c r="J5874">
        <f t="shared" si="273"/>
        <v>54.94</v>
      </c>
      <c r="K5874">
        <f t="shared" si="274"/>
        <v>46.698999999999998</v>
      </c>
      <c r="L5874">
        <f t="shared" si="275"/>
        <v>13.734999999999999</v>
      </c>
    </row>
    <row r="5875" spans="1:12" x14ac:dyDescent="0.35">
      <c r="A5875" t="s">
        <v>6701</v>
      </c>
      <c r="B5875" s="1">
        <v>44641</v>
      </c>
      <c r="C5875" t="s">
        <v>29</v>
      </c>
      <c r="D5875" t="s">
        <v>18</v>
      </c>
      <c r="E5875" t="s">
        <v>23</v>
      </c>
      <c r="F5875">
        <v>4</v>
      </c>
      <c r="G5875">
        <v>1357.71</v>
      </c>
      <c r="H5875">
        <v>0.15</v>
      </c>
      <c r="I5875" t="s">
        <v>104</v>
      </c>
      <c r="J5875">
        <f t="shared" si="273"/>
        <v>1353.71</v>
      </c>
      <c r="K5875">
        <f t="shared" si="274"/>
        <v>1150.6534999999999</v>
      </c>
      <c r="L5875">
        <f t="shared" si="275"/>
        <v>338.4274999999999</v>
      </c>
    </row>
    <row r="5876" spans="1:12" x14ac:dyDescent="0.35">
      <c r="A5876" t="s">
        <v>6702</v>
      </c>
      <c r="B5876" s="1">
        <v>45317</v>
      </c>
      <c r="C5876" t="s">
        <v>141</v>
      </c>
      <c r="D5876" t="s">
        <v>33</v>
      </c>
      <c r="E5876" t="s">
        <v>19</v>
      </c>
      <c r="F5876">
        <v>6</v>
      </c>
      <c r="G5876">
        <v>14.33</v>
      </c>
      <c r="H5876">
        <v>0.3</v>
      </c>
      <c r="I5876" t="s">
        <v>24</v>
      </c>
      <c r="J5876">
        <f t="shared" si="273"/>
        <v>8.33</v>
      </c>
      <c r="K5876">
        <f t="shared" si="274"/>
        <v>5.8309999999999995</v>
      </c>
      <c r="L5876">
        <f t="shared" si="275"/>
        <v>0.8329999999999993</v>
      </c>
    </row>
    <row r="5877" spans="1:12" x14ac:dyDescent="0.35">
      <c r="A5877" t="s">
        <v>6703</v>
      </c>
      <c r="B5877" s="1">
        <v>44624</v>
      </c>
      <c r="C5877" t="s">
        <v>17</v>
      </c>
      <c r="D5877" t="s">
        <v>18</v>
      </c>
      <c r="E5877" t="s">
        <v>43</v>
      </c>
      <c r="F5877">
        <v>4</v>
      </c>
      <c r="G5877">
        <v>121.18</v>
      </c>
      <c r="H5877">
        <v>0</v>
      </c>
      <c r="I5877" t="s">
        <v>748</v>
      </c>
      <c r="J5877">
        <f t="shared" si="273"/>
        <v>117.18</v>
      </c>
      <c r="K5877">
        <f t="shared" si="274"/>
        <v>117.18</v>
      </c>
      <c r="L5877">
        <f t="shared" si="275"/>
        <v>46.872</v>
      </c>
    </row>
    <row r="5878" spans="1:12" x14ac:dyDescent="0.35">
      <c r="A5878" t="s">
        <v>6704</v>
      </c>
      <c r="B5878" s="1">
        <v>44845</v>
      </c>
      <c r="C5878" t="s">
        <v>50</v>
      </c>
      <c r="D5878" t="s">
        <v>11</v>
      </c>
      <c r="E5878" t="s">
        <v>43</v>
      </c>
      <c r="F5878">
        <v>7</v>
      </c>
      <c r="G5878">
        <v>474.4</v>
      </c>
      <c r="H5878">
        <v>0</v>
      </c>
      <c r="I5878" t="s">
        <v>383</v>
      </c>
      <c r="J5878">
        <f t="shared" si="273"/>
        <v>467.4</v>
      </c>
      <c r="K5878">
        <f t="shared" si="274"/>
        <v>467.4</v>
      </c>
      <c r="L5878">
        <f t="shared" si="275"/>
        <v>186.95999999999998</v>
      </c>
    </row>
    <row r="5879" spans="1:12" x14ac:dyDescent="0.35">
      <c r="A5879" t="s">
        <v>6705</v>
      </c>
      <c r="B5879" s="1">
        <v>44948</v>
      </c>
      <c r="C5879" t="s">
        <v>29</v>
      </c>
      <c r="D5879" t="s">
        <v>18</v>
      </c>
      <c r="E5879" t="s">
        <v>12</v>
      </c>
      <c r="F5879">
        <v>7</v>
      </c>
      <c r="G5879">
        <v>1308.9100000000001</v>
      </c>
      <c r="H5879">
        <v>0</v>
      </c>
      <c r="I5879" t="s">
        <v>1994</v>
      </c>
      <c r="J5879">
        <f t="shared" si="273"/>
        <v>1301.9100000000001</v>
      </c>
      <c r="K5879">
        <f t="shared" si="274"/>
        <v>1301.9100000000001</v>
      </c>
      <c r="L5879">
        <f t="shared" si="275"/>
        <v>520.76400000000001</v>
      </c>
    </row>
    <row r="5880" spans="1:12" x14ac:dyDescent="0.35">
      <c r="A5880" t="s">
        <v>6706</v>
      </c>
      <c r="B5880" s="1">
        <v>45025</v>
      </c>
      <c r="C5880" t="s">
        <v>29</v>
      </c>
      <c r="D5880" t="s">
        <v>18</v>
      </c>
      <c r="E5880" t="s">
        <v>19</v>
      </c>
      <c r="F5880">
        <v>5</v>
      </c>
      <c r="G5880">
        <v>445.08</v>
      </c>
      <c r="H5880">
        <v>0.3</v>
      </c>
      <c r="I5880" t="s">
        <v>282</v>
      </c>
      <c r="J5880">
        <f t="shared" si="273"/>
        <v>440.08</v>
      </c>
      <c r="K5880">
        <f t="shared" si="274"/>
        <v>308.05599999999998</v>
      </c>
      <c r="L5880">
        <f t="shared" si="275"/>
        <v>44.007999999999981</v>
      </c>
    </row>
    <row r="5881" spans="1:12" x14ac:dyDescent="0.35">
      <c r="A5881" t="s">
        <v>6707</v>
      </c>
      <c r="B5881" s="1">
        <v>45030</v>
      </c>
      <c r="C5881" t="s">
        <v>26</v>
      </c>
      <c r="D5881" t="s">
        <v>18</v>
      </c>
      <c r="E5881" t="s">
        <v>19</v>
      </c>
      <c r="F5881">
        <v>5</v>
      </c>
      <c r="G5881">
        <v>252.29</v>
      </c>
      <c r="H5881">
        <v>0</v>
      </c>
      <c r="I5881" t="s">
        <v>581</v>
      </c>
      <c r="J5881">
        <f t="shared" si="273"/>
        <v>247.29</v>
      </c>
      <c r="K5881">
        <f t="shared" si="274"/>
        <v>247.29</v>
      </c>
      <c r="L5881">
        <f t="shared" si="275"/>
        <v>98.915999999999997</v>
      </c>
    </row>
    <row r="5882" spans="1:12" x14ac:dyDescent="0.35">
      <c r="A5882" t="s">
        <v>6708</v>
      </c>
      <c r="B5882" s="1">
        <v>45774</v>
      </c>
      <c r="C5882" t="s">
        <v>22</v>
      </c>
      <c r="D5882" t="s">
        <v>11</v>
      </c>
      <c r="E5882" t="s">
        <v>23</v>
      </c>
      <c r="F5882">
        <v>5</v>
      </c>
      <c r="G5882">
        <v>597.9</v>
      </c>
      <c r="H5882">
        <v>0</v>
      </c>
      <c r="I5882" t="s">
        <v>3626</v>
      </c>
      <c r="J5882">
        <f t="shared" si="273"/>
        <v>592.9</v>
      </c>
      <c r="K5882">
        <f t="shared" si="274"/>
        <v>592.9</v>
      </c>
      <c r="L5882">
        <f t="shared" si="275"/>
        <v>237.16000000000003</v>
      </c>
    </row>
    <row r="5883" spans="1:12" x14ac:dyDescent="0.35">
      <c r="A5883" t="s">
        <v>6709</v>
      </c>
      <c r="B5883" s="1">
        <v>44975</v>
      </c>
      <c r="C5883" t="s">
        <v>29</v>
      </c>
      <c r="D5883" t="s">
        <v>18</v>
      </c>
      <c r="E5883" t="s">
        <v>23</v>
      </c>
      <c r="F5883">
        <v>8</v>
      </c>
      <c r="G5883">
        <v>520.65</v>
      </c>
      <c r="H5883">
        <v>0.3</v>
      </c>
      <c r="I5883" t="s">
        <v>588</v>
      </c>
      <c r="J5883">
        <f t="shared" si="273"/>
        <v>512.65</v>
      </c>
      <c r="K5883">
        <f t="shared" si="274"/>
        <v>358.85499999999996</v>
      </c>
      <c r="L5883">
        <f t="shared" si="275"/>
        <v>51.264999999999986</v>
      </c>
    </row>
    <row r="5884" spans="1:12" x14ac:dyDescent="0.35">
      <c r="A5884" t="s">
        <v>6710</v>
      </c>
      <c r="B5884" s="1">
        <v>44666</v>
      </c>
      <c r="C5884" t="s">
        <v>61</v>
      </c>
      <c r="D5884" t="s">
        <v>33</v>
      </c>
      <c r="E5884" t="s">
        <v>43</v>
      </c>
      <c r="F5884">
        <v>8</v>
      </c>
      <c r="G5884">
        <v>42.64</v>
      </c>
      <c r="H5884">
        <v>0.2</v>
      </c>
      <c r="I5884" t="s">
        <v>761</v>
      </c>
      <c r="J5884">
        <f t="shared" si="273"/>
        <v>34.64</v>
      </c>
      <c r="K5884">
        <f t="shared" si="274"/>
        <v>27.712000000000003</v>
      </c>
      <c r="L5884">
        <f t="shared" si="275"/>
        <v>6.9280000000000044</v>
      </c>
    </row>
    <row r="5885" spans="1:12" x14ac:dyDescent="0.35">
      <c r="A5885" t="s">
        <v>6711</v>
      </c>
      <c r="B5885" s="1">
        <v>45250</v>
      </c>
      <c r="C5885" t="s">
        <v>50</v>
      </c>
      <c r="D5885" t="s">
        <v>11</v>
      </c>
      <c r="E5885" t="s">
        <v>12</v>
      </c>
      <c r="F5885">
        <v>5</v>
      </c>
      <c r="G5885">
        <v>300.3</v>
      </c>
      <c r="H5885">
        <v>0.2</v>
      </c>
      <c r="I5885" t="s">
        <v>1359</v>
      </c>
      <c r="J5885">
        <f t="shared" si="273"/>
        <v>295.3</v>
      </c>
      <c r="K5885">
        <f t="shared" si="274"/>
        <v>236.24</v>
      </c>
      <c r="L5885">
        <f t="shared" si="275"/>
        <v>59.06</v>
      </c>
    </row>
    <row r="5886" spans="1:12" x14ac:dyDescent="0.35">
      <c r="A5886" t="s">
        <v>6712</v>
      </c>
      <c r="B5886" s="1">
        <v>45151</v>
      </c>
      <c r="C5886" t="s">
        <v>32</v>
      </c>
      <c r="D5886" t="s">
        <v>33</v>
      </c>
      <c r="E5886" t="s">
        <v>43</v>
      </c>
      <c r="F5886">
        <v>1</v>
      </c>
      <c r="G5886">
        <v>110.57</v>
      </c>
      <c r="H5886">
        <v>0.1</v>
      </c>
      <c r="I5886" t="s">
        <v>2146</v>
      </c>
      <c r="J5886">
        <f t="shared" si="273"/>
        <v>109.57</v>
      </c>
      <c r="K5886">
        <f t="shared" si="274"/>
        <v>98.613</v>
      </c>
      <c r="L5886">
        <f t="shared" si="275"/>
        <v>32.871000000000009</v>
      </c>
    </row>
    <row r="5887" spans="1:12" x14ac:dyDescent="0.35">
      <c r="A5887" t="s">
        <v>6713</v>
      </c>
      <c r="B5887" s="1">
        <v>44581</v>
      </c>
      <c r="C5887" t="s">
        <v>64</v>
      </c>
      <c r="D5887" t="s">
        <v>11</v>
      </c>
      <c r="E5887" t="s">
        <v>23</v>
      </c>
      <c r="F5887">
        <v>2</v>
      </c>
      <c r="G5887">
        <v>132.13999999999999</v>
      </c>
      <c r="H5887">
        <v>0.15</v>
      </c>
      <c r="I5887" t="s">
        <v>1023</v>
      </c>
      <c r="J5887">
        <f t="shared" si="273"/>
        <v>130.13999999999999</v>
      </c>
      <c r="K5887">
        <f t="shared" si="274"/>
        <v>110.61899999999999</v>
      </c>
      <c r="L5887">
        <f t="shared" si="275"/>
        <v>32.534999999999997</v>
      </c>
    </row>
    <row r="5888" spans="1:12" x14ac:dyDescent="0.35">
      <c r="A5888" t="s">
        <v>6714</v>
      </c>
      <c r="B5888" s="1">
        <v>45134</v>
      </c>
      <c r="C5888" t="s">
        <v>71</v>
      </c>
      <c r="D5888" t="s">
        <v>33</v>
      </c>
      <c r="E5888" t="s">
        <v>19</v>
      </c>
      <c r="F5888">
        <v>6</v>
      </c>
      <c r="G5888">
        <v>68.83</v>
      </c>
      <c r="H5888">
        <v>0.2</v>
      </c>
      <c r="I5888" t="s">
        <v>245</v>
      </c>
      <c r="J5888">
        <f t="shared" si="273"/>
        <v>62.83</v>
      </c>
      <c r="K5888">
        <f t="shared" si="274"/>
        <v>50.264000000000003</v>
      </c>
      <c r="L5888">
        <f t="shared" si="275"/>
        <v>12.566000000000003</v>
      </c>
    </row>
    <row r="5889" spans="1:12" x14ac:dyDescent="0.35">
      <c r="A5889" t="s">
        <v>6715</v>
      </c>
      <c r="B5889" s="1">
        <v>44824</v>
      </c>
      <c r="C5889" t="s">
        <v>26</v>
      </c>
      <c r="D5889" t="s">
        <v>18</v>
      </c>
      <c r="E5889" t="s">
        <v>12</v>
      </c>
      <c r="F5889">
        <v>4</v>
      </c>
      <c r="G5889">
        <v>431.68</v>
      </c>
      <c r="H5889">
        <v>0.1</v>
      </c>
      <c r="I5889" t="s">
        <v>1161</v>
      </c>
      <c r="J5889">
        <f t="shared" si="273"/>
        <v>427.68</v>
      </c>
      <c r="K5889">
        <f t="shared" si="274"/>
        <v>384.91200000000003</v>
      </c>
      <c r="L5889">
        <f t="shared" si="275"/>
        <v>128.30400000000003</v>
      </c>
    </row>
    <row r="5890" spans="1:12" x14ac:dyDescent="0.35">
      <c r="A5890" t="s">
        <v>6716</v>
      </c>
      <c r="B5890" s="1">
        <v>45937</v>
      </c>
      <c r="C5890" t="s">
        <v>53</v>
      </c>
      <c r="D5890" t="s">
        <v>18</v>
      </c>
      <c r="E5890" t="s">
        <v>43</v>
      </c>
      <c r="F5890">
        <v>6</v>
      </c>
      <c r="G5890">
        <v>1419.26</v>
      </c>
      <c r="H5890">
        <v>0.2</v>
      </c>
      <c r="I5890" t="s">
        <v>2908</v>
      </c>
      <c r="J5890">
        <f t="shared" ref="J5890:J5953" si="276">G5890-F5890</f>
        <v>1413.26</v>
      </c>
      <c r="K5890">
        <f t="shared" ref="K5890:K5953" si="277">J5890*(1-H5890)</f>
        <v>1130.6079999999999</v>
      </c>
      <c r="L5890">
        <f t="shared" ref="L5890:L5953" si="278">K5890-(J5890*0.6)</f>
        <v>282.65199999999993</v>
      </c>
    </row>
    <row r="5891" spans="1:12" x14ac:dyDescent="0.35">
      <c r="A5891" t="s">
        <v>6717</v>
      </c>
      <c r="B5891" s="1">
        <v>45318</v>
      </c>
      <c r="C5891" t="s">
        <v>71</v>
      </c>
      <c r="D5891" t="s">
        <v>33</v>
      </c>
      <c r="E5891" t="s">
        <v>23</v>
      </c>
      <c r="F5891">
        <v>8</v>
      </c>
      <c r="G5891">
        <v>101.89</v>
      </c>
      <c r="H5891">
        <v>0</v>
      </c>
      <c r="I5891" t="s">
        <v>1722</v>
      </c>
      <c r="J5891">
        <f t="shared" si="276"/>
        <v>93.89</v>
      </c>
      <c r="K5891">
        <f t="shared" si="277"/>
        <v>93.89</v>
      </c>
      <c r="L5891">
        <f t="shared" si="278"/>
        <v>37.556000000000004</v>
      </c>
    </row>
    <row r="5892" spans="1:12" x14ac:dyDescent="0.35">
      <c r="A5892" t="s">
        <v>6718</v>
      </c>
      <c r="B5892" s="1">
        <v>45296</v>
      </c>
      <c r="C5892" t="s">
        <v>64</v>
      </c>
      <c r="D5892" t="s">
        <v>11</v>
      </c>
      <c r="E5892" t="s">
        <v>43</v>
      </c>
      <c r="F5892">
        <v>9</v>
      </c>
      <c r="G5892">
        <v>589.54</v>
      </c>
      <c r="H5892">
        <v>0.15</v>
      </c>
      <c r="I5892" t="s">
        <v>1212</v>
      </c>
      <c r="J5892">
        <f t="shared" si="276"/>
        <v>580.54</v>
      </c>
      <c r="K5892">
        <f t="shared" si="277"/>
        <v>493.45899999999995</v>
      </c>
      <c r="L5892">
        <f t="shared" si="278"/>
        <v>145.13499999999999</v>
      </c>
    </row>
    <row r="5893" spans="1:12" x14ac:dyDescent="0.35">
      <c r="A5893" t="s">
        <v>6719</v>
      </c>
      <c r="B5893" s="1">
        <v>44756</v>
      </c>
      <c r="C5893" t="s">
        <v>29</v>
      </c>
      <c r="D5893" t="s">
        <v>18</v>
      </c>
      <c r="E5893" t="s">
        <v>19</v>
      </c>
      <c r="F5893">
        <v>8</v>
      </c>
      <c r="G5893">
        <v>591.48</v>
      </c>
      <c r="H5893">
        <v>0.15</v>
      </c>
      <c r="I5893" t="s">
        <v>1711</v>
      </c>
      <c r="J5893">
        <f t="shared" si="276"/>
        <v>583.48</v>
      </c>
      <c r="K5893">
        <f t="shared" si="277"/>
        <v>495.95800000000003</v>
      </c>
      <c r="L5893">
        <f t="shared" si="278"/>
        <v>145.87</v>
      </c>
    </row>
    <row r="5894" spans="1:12" x14ac:dyDescent="0.35">
      <c r="A5894" t="s">
        <v>6720</v>
      </c>
      <c r="B5894" s="1">
        <v>45703</v>
      </c>
      <c r="C5894" t="s">
        <v>50</v>
      </c>
      <c r="D5894" t="s">
        <v>11</v>
      </c>
      <c r="E5894" t="s">
        <v>12</v>
      </c>
      <c r="F5894">
        <v>5</v>
      </c>
      <c r="G5894">
        <v>674.23</v>
      </c>
      <c r="H5894">
        <v>0.3</v>
      </c>
      <c r="I5894" t="s">
        <v>1126</v>
      </c>
      <c r="J5894">
        <f t="shared" si="276"/>
        <v>669.23</v>
      </c>
      <c r="K5894">
        <f t="shared" si="277"/>
        <v>468.46099999999996</v>
      </c>
      <c r="L5894">
        <f t="shared" si="278"/>
        <v>66.922999999999945</v>
      </c>
    </row>
    <row r="5895" spans="1:12" x14ac:dyDescent="0.35">
      <c r="A5895" t="s">
        <v>6721</v>
      </c>
      <c r="B5895" s="1">
        <v>44739</v>
      </c>
      <c r="C5895" t="s">
        <v>40</v>
      </c>
      <c r="D5895" t="s">
        <v>33</v>
      </c>
      <c r="E5895" t="s">
        <v>43</v>
      </c>
      <c r="F5895">
        <v>5</v>
      </c>
      <c r="G5895">
        <v>36.94</v>
      </c>
      <c r="H5895">
        <v>0.15</v>
      </c>
      <c r="I5895" t="s">
        <v>1761</v>
      </c>
      <c r="J5895">
        <f t="shared" si="276"/>
        <v>31.939999999999998</v>
      </c>
      <c r="K5895">
        <f t="shared" si="277"/>
        <v>27.148999999999997</v>
      </c>
      <c r="L5895">
        <f t="shared" si="278"/>
        <v>7.9849999999999994</v>
      </c>
    </row>
    <row r="5896" spans="1:12" x14ac:dyDescent="0.35">
      <c r="A5896" t="s">
        <v>6722</v>
      </c>
      <c r="B5896" s="1">
        <v>45499</v>
      </c>
      <c r="C5896" t="s">
        <v>10</v>
      </c>
      <c r="D5896" t="s">
        <v>11</v>
      </c>
      <c r="E5896" t="s">
        <v>43</v>
      </c>
      <c r="F5896">
        <v>10</v>
      </c>
      <c r="G5896">
        <v>211.81</v>
      </c>
      <c r="H5896">
        <v>0.3</v>
      </c>
      <c r="I5896" t="s">
        <v>470</v>
      </c>
      <c r="J5896">
        <f t="shared" si="276"/>
        <v>201.81</v>
      </c>
      <c r="K5896">
        <f t="shared" si="277"/>
        <v>141.267</v>
      </c>
      <c r="L5896">
        <f t="shared" si="278"/>
        <v>20.180999999999997</v>
      </c>
    </row>
    <row r="5897" spans="1:12" x14ac:dyDescent="0.35">
      <c r="A5897" t="s">
        <v>6723</v>
      </c>
      <c r="B5897" s="1">
        <v>45278</v>
      </c>
      <c r="C5897" t="s">
        <v>61</v>
      </c>
      <c r="D5897" t="s">
        <v>33</v>
      </c>
      <c r="E5897" t="s">
        <v>12</v>
      </c>
      <c r="F5897">
        <v>6</v>
      </c>
      <c r="G5897">
        <v>67.819999999999993</v>
      </c>
      <c r="H5897">
        <v>0.3</v>
      </c>
      <c r="I5897" t="s">
        <v>1975</v>
      </c>
      <c r="J5897">
        <f t="shared" si="276"/>
        <v>61.819999999999993</v>
      </c>
      <c r="K5897">
        <f t="shared" si="277"/>
        <v>43.273999999999994</v>
      </c>
      <c r="L5897">
        <f t="shared" si="278"/>
        <v>6.1820000000000022</v>
      </c>
    </row>
    <row r="5898" spans="1:12" x14ac:dyDescent="0.35">
      <c r="A5898" t="s">
        <v>6724</v>
      </c>
      <c r="B5898" s="1">
        <v>45431</v>
      </c>
      <c r="C5898" t="s">
        <v>71</v>
      </c>
      <c r="D5898" t="s">
        <v>33</v>
      </c>
      <c r="E5898" t="s">
        <v>12</v>
      </c>
      <c r="F5898">
        <v>2</v>
      </c>
      <c r="G5898">
        <v>67.42</v>
      </c>
      <c r="H5898">
        <v>0</v>
      </c>
      <c r="I5898" t="s">
        <v>996</v>
      </c>
      <c r="J5898">
        <f t="shared" si="276"/>
        <v>65.42</v>
      </c>
      <c r="K5898">
        <f t="shared" si="277"/>
        <v>65.42</v>
      </c>
      <c r="L5898">
        <f t="shared" si="278"/>
        <v>26.167999999999999</v>
      </c>
    </row>
    <row r="5899" spans="1:12" x14ac:dyDescent="0.35">
      <c r="A5899" t="s">
        <v>6725</v>
      </c>
      <c r="B5899" s="1">
        <v>45423</v>
      </c>
      <c r="C5899" t="s">
        <v>26</v>
      </c>
      <c r="D5899" t="s">
        <v>18</v>
      </c>
      <c r="E5899" t="s">
        <v>43</v>
      </c>
      <c r="F5899">
        <v>3</v>
      </c>
      <c r="G5899">
        <v>1033.3</v>
      </c>
      <c r="H5899">
        <v>0.15</v>
      </c>
      <c r="I5899" t="s">
        <v>1264</v>
      </c>
      <c r="J5899">
        <f t="shared" si="276"/>
        <v>1030.3</v>
      </c>
      <c r="K5899">
        <f t="shared" si="277"/>
        <v>875.75499999999988</v>
      </c>
      <c r="L5899">
        <f t="shared" si="278"/>
        <v>257.57499999999993</v>
      </c>
    </row>
    <row r="5900" spans="1:12" x14ac:dyDescent="0.35">
      <c r="A5900" t="s">
        <v>6726</v>
      </c>
      <c r="B5900" s="1">
        <v>45206</v>
      </c>
      <c r="C5900" t="s">
        <v>50</v>
      </c>
      <c r="D5900" t="s">
        <v>11</v>
      </c>
      <c r="E5900" t="s">
        <v>23</v>
      </c>
      <c r="F5900">
        <v>3</v>
      </c>
      <c r="G5900">
        <v>85.35</v>
      </c>
      <c r="H5900">
        <v>0.2</v>
      </c>
      <c r="I5900" t="s">
        <v>416</v>
      </c>
      <c r="J5900">
        <f t="shared" si="276"/>
        <v>82.35</v>
      </c>
      <c r="K5900">
        <f t="shared" si="277"/>
        <v>65.88</v>
      </c>
      <c r="L5900">
        <f t="shared" si="278"/>
        <v>16.47</v>
      </c>
    </row>
    <row r="5901" spans="1:12" x14ac:dyDescent="0.35">
      <c r="A5901" t="s">
        <v>6727</v>
      </c>
      <c r="B5901" s="1">
        <v>45348</v>
      </c>
      <c r="C5901" t="s">
        <v>99</v>
      </c>
      <c r="D5901" t="s">
        <v>33</v>
      </c>
      <c r="E5901" t="s">
        <v>12</v>
      </c>
      <c r="F5901">
        <v>9</v>
      </c>
      <c r="G5901">
        <v>50.49</v>
      </c>
      <c r="H5901">
        <v>0.3</v>
      </c>
      <c r="I5901" t="s">
        <v>1490</v>
      </c>
      <c r="J5901">
        <f t="shared" si="276"/>
        <v>41.49</v>
      </c>
      <c r="K5901">
        <f t="shared" si="277"/>
        <v>29.042999999999999</v>
      </c>
      <c r="L5901">
        <f t="shared" si="278"/>
        <v>4.1489999999999974</v>
      </c>
    </row>
    <row r="5902" spans="1:12" x14ac:dyDescent="0.35">
      <c r="A5902" t="s">
        <v>6728</v>
      </c>
      <c r="B5902" s="1">
        <v>45125</v>
      </c>
      <c r="C5902" t="s">
        <v>99</v>
      </c>
      <c r="D5902" t="s">
        <v>33</v>
      </c>
      <c r="E5902" t="s">
        <v>23</v>
      </c>
      <c r="F5902">
        <v>5</v>
      </c>
      <c r="G5902">
        <v>124.13</v>
      </c>
      <c r="H5902">
        <v>0</v>
      </c>
      <c r="I5902" t="s">
        <v>583</v>
      </c>
      <c r="J5902">
        <f t="shared" si="276"/>
        <v>119.13</v>
      </c>
      <c r="K5902">
        <f t="shared" si="277"/>
        <v>119.13</v>
      </c>
      <c r="L5902">
        <f t="shared" si="278"/>
        <v>47.652000000000001</v>
      </c>
    </row>
    <row r="5903" spans="1:12" x14ac:dyDescent="0.35">
      <c r="A5903" t="s">
        <v>6729</v>
      </c>
      <c r="B5903" s="1">
        <v>44733</v>
      </c>
      <c r="C5903" t="s">
        <v>64</v>
      </c>
      <c r="D5903" t="s">
        <v>11</v>
      </c>
      <c r="E5903" t="s">
        <v>23</v>
      </c>
      <c r="F5903">
        <v>9</v>
      </c>
      <c r="G5903">
        <v>288.27999999999997</v>
      </c>
      <c r="H5903">
        <v>0</v>
      </c>
      <c r="I5903" t="s">
        <v>1661</v>
      </c>
      <c r="J5903">
        <f t="shared" si="276"/>
        <v>279.27999999999997</v>
      </c>
      <c r="K5903">
        <f t="shared" si="277"/>
        <v>279.27999999999997</v>
      </c>
      <c r="L5903">
        <f t="shared" si="278"/>
        <v>111.71199999999999</v>
      </c>
    </row>
    <row r="5904" spans="1:12" x14ac:dyDescent="0.35">
      <c r="A5904" t="s">
        <v>6730</v>
      </c>
      <c r="B5904" s="1">
        <v>44818</v>
      </c>
      <c r="C5904" t="s">
        <v>22</v>
      </c>
      <c r="D5904" t="s">
        <v>11</v>
      </c>
      <c r="E5904" t="s">
        <v>23</v>
      </c>
      <c r="F5904">
        <v>1</v>
      </c>
      <c r="G5904">
        <v>586.82000000000005</v>
      </c>
      <c r="H5904">
        <v>0.15</v>
      </c>
      <c r="I5904" t="s">
        <v>137</v>
      </c>
      <c r="J5904">
        <f t="shared" si="276"/>
        <v>585.82000000000005</v>
      </c>
      <c r="K5904">
        <f t="shared" si="277"/>
        <v>497.947</v>
      </c>
      <c r="L5904">
        <f t="shared" si="278"/>
        <v>146.45499999999998</v>
      </c>
    </row>
    <row r="5905" spans="1:12" x14ac:dyDescent="0.35">
      <c r="A5905" t="s">
        <v>6731</v>
      </c>
      <c r="B5905" s="1">
        <v>45964</v>
      </c>
      <c r="C5905" t="s">
        <v>99</v>
      </c>
      <c r="D5905" t="s">
        <v>33</v>
      </c>
      <c r="E5905" t="s">
        <v>43</v>
      </c>
      <c r="F5905">
        <v>3</v>
      </c>
      <c r="G5905">
        <v>25.97</v>
      </c>
      <c r="H5905">
        <v>0.3</v>
      </c>
      <c r="I5905" t="s">
        <v>1365</v>
      </c>
      <c r="J5905">
        <f t="shared" si="276"/>
        <v>22.97</v>
      </c>
      <c r="K5905">
        <f t="shared" si="277"/>
        <v>16.078999999999997</v>
      </c>
      <c r="L5905">
        <f t="shared" si="278"/>
        <v>2.2969999999999988</v>
      </c>
    </row>
    <row r="5906" spans="1:12" x14ac:dyDescent="0.35">
      <c r="A5906" t="s">
        <v>6732</v>
      </c>
      <c r="B5906" s="1">
        <v>45287</v>
      </c>
      <c r="C5906" t="s">
        <v>99</v>
      </c>
      <c r="D5906" t="s">
        <v>33</v>
      </c>
      <c r="E5906" t="s">
        <v>12</v>
      </c>
      <c r="F5906">
        <v>1</v>
      </c>
      <c r="G5906">
        <v>126.3</v>
      </c>
      <c r="H5906">
        <v>0.3</v>
      </c>
      <c r="I5906" t="s">
        <v>2018</v>
      </c>
      <c r="J5906">
        <f t="shared" si="276"/>
        <v>125.3</v>
      </c>
      <c r="K5906">
        <f t="shared" si="277"/>
        <v>87.71</v>
      </c>
      <c r="L5906">
        <f t="shared" si="278"/>
        <v>12.530000000000001</v>
      </c>
    </row>
    <row r="5907" spans="1:12" x14ac:dyDescent="0.35">
      <c r="A5907" t="s">
        <v>6733</v>
      </c>
      <c r="B5907" s="1">
        <v>45889</v>
      </c>
      <c r="C5907" t="s">
        <v>17</v>
      </c>
      <c r="D5907" t="s">
        <v>18</v>
      </c>
      <c r="E5907" t="s">
        <v>43</v>
      </c>
      <c r="F5907">
        <v>6</v>
      </c>
      <c r="G5907">
        <v>1434.53</v>
      </c>
      <c r="H5907">
        <v>0.1</v>
      </c>
      <c r="I5907" t="s">
        <v>15</v>
      </c>
      <c r="J5907">
        <f t="shared" si="276"/>
        <v>1428.53</v>
      </c>
      <c r="K5907">
        <f t="shared" si="277"/>
        <v>1285.6769999999999</v>
      </c>
      <c r="L5907">
        <f t="shared" si="278"/>
        <v>428.55899999999997</v>
      </c>
    </row>
    <row r="5908" spans="1:12" x14ac:dyDescent="0.35">
      <c r="A5908" t="s">
        <v>6734</v>
      </c>
      <c r="B5908" s="1">
        <v>45512</v>
      </c>
      <c r="C5908" t="s">
        <v>17</v>
      </c>
      <c r="D5908" t="s">
        <v>18</v>
      </c>
      <c r="E5908" t="s">
        <v>43</v>
      </c>
      <c r="F5908">
        <v>8</v>
      </c>
      <c r="G5908">
        <v>1133.32</v>
      </c>
      <c r="H5908">
        <v>0.15</v>
      </c>
      <c r="I5908" t="s">
        <v>453</v>
      </c>
      <c r="J5908">
        <f t="shared" si="276"/>
        <v>1125.32</v>
      </c>
      <c r="K5908">
        <f t="shared" si="277"/>
        <v>956.52199999999993</v>
      </c>
      <c r="L5908">
        <f t="shared" si="278"/>
        <v>281.33000000000004</v>
      </c>
    </row>
    <row r="5909" spans="1:12" x14ac:dyDescent="0.35">
      <c r="A5909" t="s">
        <v>6735</v>
      </c>
      <c r="B5909" s="1">
        <v>45163</v>
      </c>
      <c r="C5909" t="s">
        <v>32</v>
      </c>
      <c r="D5909" t="s">
        <v>33</v>
      </c>
      <c r="E5909" t="s">
        <v>19</v>
      </c>
      <c r="F5909">
        <v>9</v>
      </c>
      <c r="G5909">
        <v>35.450000000000003</v>
      </c>
      <c r="H5909">
        <v>0.15</v>
      </c>
      <c r="I5909" t="s">
        <v>133</v>
      </c>
      <c r="J5909">
        <f t="shared" si="276"/>
        <v>26.450000000000003</v>
      </c>
      <c r="K5909">
        <f t="shared" si="277"/>
        <v>22.482500000000002</v>
      </c>
      <c r="L5909">
        <f t="shared" si="278"/>
        <v>6.6125000000000007</v>
      </c>
    </row>
    <row r="5910" spans="1:12" x14ac:dyDescent="0.35">
      <c r="A5910" t="s">
        <v>6736</v>
      </c>
      <c r="B5910" s="1">
        <v>44920</v>
      </c>
      <c r="C5910" t="s">
        <v>71</v>
      </c>
      <c r="D5910" t="s">
        <v>33</v>
      </c>
      <c r="E5910" t="s">
        <v>12</v>
      </c>
      <c r="F5910">
        <v>7</v>
      </c>
      <c r="G5910">
        <v>33.54</v>
      </c>
      <c r="H5910">
        <v>0.1</v>
      </c>
      <c r="I5910" t="s">
        <v>433</v>
      </c>
      <c r="J5910">
        <f t="shared" si="276"/>
        <v>26.54</v>
      </c>
      <c r="K5910">
        <f t="shared" si="277"/>
        <v>23.885999999999999</v>
      </c>
      <c r="L5910">
        <f t="shared" si="278"/>
        <v>7.9619999999999997</v>
      </c>
    </row>
    <row r="5911" spans="1:12" x14ac:dyDescent="0.35">
      <c r="A5911" t="s">
        <v>6737</v>
      </c>
      <c r="B5911" s="1">
        <v>45970</v>
      </c>
      <c r="C5911" t="s">
        <v>26</v>
      </c>
      <c r="D5911" t="s">
        <v>18</v>
      </c>
      <c r="E5911" t="s">
        <v>23</v>
      </c>
      <c r="F5911">
        <v>1</v>
      </c>
      <c r="G5911">
        <v>734.5</v>
      </c>
      <c r="H5911">
        <v>0</v>
      </c>
      <c r="I5911" t="s">
        <v>937</v>
      </c>
      <c r="J5911">
        <f t="shared" si="276"/>
        <v>733.5</v>
      </c>
      <c r="K5911">
        <f t="shared" si="277"/>
        <v>733.5</v>
      </c>
      <c r="L5911">
        <f t="shared" si="278"/>
        <v>293.40000000000003</v>
      </c>
    </row>
    <row r="5912" spans="1:12" x14ac:dyDescent="0.35">
      <c r="A5912" t="s">
        <v>6738</v>
      </c>
      <c r="B5912" s="1">
        <v>45496</v>
      </c>
      <c r="C5912" t="s">
        <v>26</v>
      </c>
      <c r="D5912" t="s">
        <v>18</v>
      </c>
      <c r="E5912" t="s">
        <v>23</v>
      </c>
      <c r="F5912">
        <v>7</v>
      </c>
      <c r="G5912">
        <v>162.46</v>
      </c>
      <c r="H5912">
        <v>0.15</v>
      </c>
      <c r="I5912" t="s">
        <v>1192</v>
      </c>
      <c r="J5912">
        <f t="shared" si="276"/>
        <v>155.46</v>
      </c>
      <c r="K5912">
        <f t="shared" si="277"/>
        <v>132.14099999999999</v>
      </c>
      <c r="L5912">
        <f t="shared" si="278"/>
        <v>38.864999999999995</v>
      </c>
    </row>
    <row r="5913" spans="1:12" x14ac:dyDescent="0.35">
      <c r="A5913" t="s">
        <v>6739</v>
      </c>
      <c r="B5913" s="1">
        <v>45617</v>
      </c>
      <c r="C5913" t="s">
        <v>141</v>
      </c>
      <c r="D5913" t="s">
        <v>33</v>
      </c>
      <c r="E5913" t="s">
        <v>23</v>
      </c>
      <c r="F5913">
        <v>2</v>
      </c>
      <c r="G5913">
        <v>142.54</v>
      </c>
      <c r="H5913">
        <v>0.15</v>
      </c>
      <c r="I5913" t="s">
        <v>1283</v>
      </c>
      <c r="J5913">
        <f t="shared" si="276"/>
        <v>140.54</v>
      </c>
      <c r="K5913">
        <f t="shared" si="277"/>
        <v>119.45899999999999</v>
      </c>
      <c r="L5913">
        <f t="shared" si="278"/>
        <v>35.134999999999991</v>
      </c>
    </row>
    <row r="5914" spans="1:12" x14ac:dyDescent="0.35">
      <c r="A5914" t="s">
        <v>6740</v>
      </c>
      <c r="B5914" s="1">
        <v>45270</v>
      </c>
      <c r="C5914" t="s">
        <v>53</v>
      </c>
      <c r="D5914" t="s">
        <v>18</v>
      </c>
      <c r="E5914" t="s">
        <v>12</v>
      </c>
      <c r="F5914">
        <v>7</v>
      </c>
      <c r="G5914">
        <v>1168.54</v>
      </c>
      <c r="H5914">
        <v>0.1</v>
      </c>
      <c r="I5914" t="s">
        <v>2858</v>
      </c>
      <c r="J5914">
        <f t="shared" si="276"/>
        <v>1161.54</v>
      </c>
      <c r="K5914">
        <f t="shared" si="277"/>
        <v>1045.386</v>
      </c>
      <c r="L5914">
        <f t="shared" si="278"/>
        <v>348.46199999999999</v>
      </c>
    </row>
    <row r="5915" spans="1:12" x14ac:dyDescent="0.35">
      <c r="A5915" t="s">
        <v>6741</v>
      </c>
      <c r="B5915" s="1">
        <v>45890</v>
      </c>
      <c r="C5915" t="s">
        <v>17</v>
      </c>
      <c r="D5915" t="s">
        <v>18</v>
      </c>
      <c r="E5915" t="s">
        <v>19</v>
      </c>
      <c r="F5915">
        <v>3</v>
      </c>
      <c r="G5915">
        <v>1041.48</v>
      </c>
      <c r="H5915">
        <v>0</v>
      </c>
      <c r="I5915" t="s">
        <v>1755</v>
      </c>
      <c r="J5915">
        <f t="shared" si="276"/>
        <v>1038.48</v>
      </c>
      <c r="K5915">
        <f t="shared" si="277"/>
        <v>1038.48</v>
      </c>
      <c r="L5915">
        <f t="shared" si="278"/>
        <v>415.39200000000005</v>
      </c>
    </row>
    <row r="5916" spans="1:12" x14ac:dyDescent="0.35">
      <c r="A5916" t="s">
        <v>6742</v>
      </c>
      <c r="B5916" s="1">
        <v>45726</v>
      </c>
      <c r="C5916" t="s">
        <v>61</v>
      </c>
      <c r="D5916" t="s">
        <v>33</v>
      </c>
      <c r="E5916" t="s">
        <v>43</v>
      </c>
      <c r="F5916">
        <v>9</v>
      </c>
      <c r="G5916">
        <v>127.35</v>
      </c>
      <c r="H5916">
        <v>0.1</v>
      </c>
      <c r="I5916" t="s">
        <v>761</v>
      </c>
      <c r="J5916">
        <f t="shared" si="276"/>
        <v>118.35</v>
      </c>
      <c r="K5916">
        <f t="shared" si="277"/>
        <v>106.515</v>
      </c>
      <c r="L5916">
        <f t="shared" si="278"/>
        <v>35.50500000000001</v>
      </c>
    </row>
    <row r="5917" spans="1:12" x14ac:dyDescent="0.35">
      <c r="A5917" t="s">
        <v>6743</v>
      </c>
      <c r="B5917" s="1">
        <v>44576</v>
      </c>
      <c r="C5917" t="s">
        <v>22</v>
      </c>
      <c r="D5917" t="s">
        <v>11</v>
      </c>
      <c r="E5917" t="s">
        <v>12</v>
      </c>
      <c r="F5917">
        <v>1</v>
      </c>
      <c r="G5917">
        <v>726.26</v>
      </c>
      <c r="H5917">
        <v>0.15</v>
      </c>
      <c r="I5917" t="s">
        <v>1722</v>
      </c>
      <c r="J5917">
        <f t="shared" si="276"/>
        <v>725.26</v>
      </c>
      <c r="K5917">
        <f t="shared" si="277"/>
        <v>616.471</v>
      </c>
      <c r="L5917">
        <f t="shared" si="278"/>
        <v>181.315</v>
      </c>
    </row>
    <row r="5918" spans="1:12" x14ac:dyDescent="0.35">
      <c r="A5918" t="s">
        <v>6744</v>
      </c>
      <c r="B5918" s="1">
        <v>45005</v>
      </c>
      <c r="C5918" t="s">
        <v>29</v>
      </c>
      <c r="D5918" t="s">
        <v>18</v>
      </c>
      <c r="E5918" t="s">
        <v>12</v>
      </c>
      <c r="F5918">
        <v>10</v>
      </c>
      <c r="G5918">
        <v>983.97</v>
      </c>
      <c r="H5918">
        <v>0</v>
      </c>
      <c r="I5918" t="s">
        <v>1402</v>
      </c>
      <c r="J5918">
        <f t="shared" si="276"/>
        <v>973.97</v>
      </c>
      <c r="K5918">
        <f t="shared" si="277"/>
        <v>973.97</v>
      </c>
      <c r="L5918">
        <f t="shared" si="278"/>
        <v>389.58800000000008</v>
      </c>
    </row>
    <row r="5919" spans="1:12" x14ac:dyDescent="0.35">
      <c r="A5919" t="s">
        <v>6745</v>
      </c>
      <c r="B5919" s="1">
        <v>44756</v>
      </c>
      <c r="C5919" t="s">
        <v>53</v>
      </c>
      <c r="D5919" t="s">
        <v>18</v>
      </c>
      <c r="E5919" t="s">
        <v>19</v>
      </c>
      <c r="F5919">
        <v>10</v>
      </c>
      <c r="G5919">
        <v>848</v>
      </c>
      <c r="H5919">
        <v>0.2</v>
      </c>
      <c r="I5919" t="s">
        <v>2169</v>
      </c>
      <c r="J5919">
        <f t="shared" si="276"/>
        <v>838</v>
      </c>
      <c r="K5919">
        <f t="shared" si="277"/>
        <v>670.40000000000009</v>
      </c>
      <c r="L5919">
        <f t="shared" si="278"/>
        <v>167.60000000000014</v>
      </c>
    </row>
    <row r="5920" spans="1:12" x14ac:dyDescent="0.35">
      <c r="A5920" t="s">
        <v>6746</v>
      </c>
      <c r="B5920" s="1">
        <v>45242</v>
      </c>
      <c r="C5920" t="s">
        <v>22</v>
      </c>
      <c r="D5920" t="s">
        <v>11</v>
      </c>
      <c r="E5920" t="s">
        <v>19</v>
      </c>
      <c r="F5920">
        <v>8</v>
      </c>
      <c r="G5920">
        <v>602.77</v>
      </c>
      <c r="H5920">
        <v>0.15</v>
      </c>
      <c r="I5920" t="s">
        <v>1572</v>
      </c>
      <c r="J5920">
        <f t="shared" si="276"/>
        <v>594.77</v>
      </c>
      <c r="K5920">
        <f t="shared" si="277"/>
        <v>505.55449999999996</v>
      </c>
      <c r="L5920">
        <f t="shared" si="278"/>
        <v>148.6925</v>
      </c>
    </row>
    <row r="5921" spans="1:12" x14ac:dyDescent="0.35">
      <c r="A5921" t="s">
        <v>6747</v>
      </c>
      <c r="B5921" s="1">
        <v>45609</v>
      </c>
      <c r="C5921" t="s">
        <v>50</v>
      </c>
      <c r="D5921" t="s">
        <v>11</v>
      </c>
      <c r="E5921" t="s">
        <v>23</v>
      </c>
      <c r="F5921">
        <v>6</v>
      </c>
      <c r="G5921">
        <v>612.04999999999995</v>
      </c>
      <c r="H5921">
        <v>0</v>
      </c>
      <c r="I5921" t="s">
        <v>112</v>
      </c>
      <c r="J5921">
        <f t="shared" si="276"/>
        <v>606.04999999999995</v>
      </c>
      <c r="K5921">
        <f t="shared" si="277"/>
        <v>606.04999999999995</v>
      </c>
      <c r="L5921">
        <f t="shared" si="278"/>
        <v>242.42000000000002</v>
      </c>
    </row>
    <row r="5922" spans="1:12" x14ac:dyDescent="0.35">
      <c r="A5922" t="s">
        <v>6748</v>
      </c>
      <c r="B5922" s="1">
        <v>45784</v>
      </c>
      <c r="C5922" t="s">
        <v>64</v>
      </c>
      <c r="D5922" t="s">
        <v>11</v>
      </c>
      <c r="E5922" t="s">
        <v>12</v>
      </c>
      <c r="F5922">
        <v>9</v>
      </c>
      <c r="G5922">
        <v>511</v>
      </c>
      <c r="H5922">
        <v>0</v>
      </c>
      <c r="I5922" t="s">
        <v>319</v>
      </c>
      <c r="J5922">
        <f t="shared" si="276"/>
        <v>502</v>
      </c>
      <c r="K5922">
        <f t="shared" si="277"/>
        <v>502</v>
      </c>
      <c r="L5922">
        <f t="shared" si="278"/>
        <v>200.8</v>
      </c>
    </row>
    <row r="5923" spans="1:12" x14ac:dyDescent="0.35">
      <c r="A5923" t="s">
        <v>6749</v>
      </c>
      <c r="B5923" s="1">
        <v>45388</v>
      </c>
      <c r="C5923" t="s">
        <v>32</v>
      </c>
      <c r="D5923" t="s">
        <v>33</v>
      </c>
      <c r="E5923" t="s">
        <v>19</v>
      </c>
      <c r="F5923">
        <v>8</v>
      </c>
      <c r="G5923">
        <v>142.47999999999999</v>
      </c>
      <c r="H5923">
        <v>0</v>
      </c>
      <c r="I5923" t="s">
        <v>1281</v>
      </c>
      <c r="J5923">
        <f t="shared" si="276"/>
        <v>134.47999999999999</v>
      </c>
      <c r="K5923">
        <f t="shared" si="277"/>
        <v>134.47999999999999</v>
      </c>
      <c r="L5923">
        <f t="shared" si="278"/>
        <v>53.792000000000002</v>
      </c>
    </row>
    <row r="5924" spans="1:12" x14ac:dyDescent="0.35">
      <c r="A5924" t="s">
        <v>6750</v>
      </c>
      <c r="B5924" s="1">
        <v>45820</v>
      </c>
      <c r="C5924" t="s">
        <v>156</v>
      </c>
      <c r="D5924" t="s">
        <v>33</v>
      </c>
      <c r="E5924" t="s">
        <v>12</v>
      </c>
      <c r="F5924">
        <v>2</v>
      </c>
      <c r="G5924">
        <v>39.700000000000003</v>
      </c>
      <c r="H5924">
        <v>0</v>
      </c>
      <c r="I5924" t="s">
        <v>2558</v>
      </c>
      <c r="J5924">
        <f t="shared" si="276"/>
        <v>37.700000000000003</v>
      </c>
      <c r="K5924">
        <f t="shared" si="277"/>
        <v>37.700000000000003</v>
      </c>
      <c r="L5924">
        <f t="shared" si="278"/>
        <v>15.080000000000002</v>
      </c>
    </row>
    <row r="5925" spans="1:12" x14ac:dyDescent="0.35">
      <c r="A5925" t="s">
        <v>6751</v>
      </c>
      <c r="B5925" s="1">
        <v>45435</v>
      </c>
      <c r="C5925" t="s">
        <v>64</v>
      </c>
      <c r="D5925" t="s">
        <v>11</v>
      </c>
      <c r="E5925" t="s">
        <v>43</v>
      </c>
      <c r="F5925">
        <v>10</v>
      </c>
      <c r="G5925">
        <v>235.28</v>
      </c>
      <c r="H5925">
        <v>0.15</v>
      </c>
      <c r="I5925" t="s">
        <v>62</v>
      </c>
      <c r="J5925">
        <f t="shared" si="276"/>
        <v>225.28</v>
      </c>
      <c r="K5925">
        <f t="shared" si="277"/>
        <v>191.488</v>
      </c>
      <c r="L5925">
        <f t="shared" si="278"/>
        <v>56.319999999999993</v>
      </c>
    </row>
    <row r="5926" spans="1:12" x14ac:dyDescent="0.35">
      <c r="A5926" t="s">
        <v>6752</v>
      </c>
      <c r="B5926" s="1">
        <v>44752</v>
      </c>
      <c r="C5926" t="s">
        <v>53</v>
      </c>
      <c r="D5926" t="s">
        <v>18</v>
      </c>
      <c r="E5926" t="s">
        <v>43</v>
      </c>
      <c r="F5926">
        <v>7</v>
      </c>
      <c r="G5926">
        <v>1154.8399999999999</v>
      </c>
      <c r="H5926">
        <v>0.15</v>
      </c>
      <c r="I5926" t="s">
        <v>2350</v>
      </c>
      <c r="J5926">
        <f t="shared" si="276"/>
        <v>1147.8399999999999</v>
      </c>
      <c r="K5926">
        <f t="shared" si="277"/>
        <v>975.66399999999987</v>
      </c>
      <c r="L5926">
        <f t="shared" si="278"/>
        <v>286.95999999999992</v>
      </c>
    </row>
    <row r="5927" spans="1:12" x14ac:dyDescent="0.35">
      <c r="A5927" t="s">
        <v>6753</v>
      </c>
      <c r="B5927" s="1">
        <v>45347</v>
      </c>
      <c r="C5927" t="s">
        <v>22</v>
      </c>
      <c r="D5927" t="s">
        <v>11</v>
      </c>
      <c r="E5927" t="s">
        <v>23</v>
      </c>
      <c r="F5927">
        <v>3</v>
      </c>
      <c r="G5927">
        <v>401.6</v>
      </c>
      <c r="H5927">
        <v>0.1</v>
      </c>
      <c r="I5927" t="s">
        <v>1165</v>
      </c>
      <c r="J5927">
        <f t="shared" si="276"/>
        <v>398.6</v>
      </c>
      <c r="K5927">
        <f t="shared" si="277"/>
        <v>358.74</v>
      </c>
      <c r="L5927">
        <f t="shared" si="278"/>
        <v>119.58000000000001</v>
      </c>
    </row>
    <row r="5928" spans="1:12" x14ac:dyDescent="0.35">
      <c r="A5928" t="s">
        <v>6754</v>
      </c>
      <c r="B5928" s="1">
        <v>44914</v>
      </c>
      <c r="C5928" t="s">
        <v>29</v>
      </c>
      <c r="D5928" t="s">
        <v>18</v>
      </c>
      <c r="E5928" t="s">
        <v>12</v>
      </c>
      <c r="F5928">
        <v>5</v>
      </c>
      <c r="G5928">
        <v>270.08</v>
      </c>
      <c r="H5928">
        <v>0.1</v>
      </c>
      <c r="I5928" t="s">
        <v>849</v>
      </c>
      <c r="J5928">
        <f t="shared" si="276"/>
        <v>265.08</v>
      </c>
      <c r="K5928">
        <f t="shared" si="277"/>
        <v>238.572</v>
      </c>
      <c r="L5928">
        <f t="shared" si="278"/>
        <v>79.524000000000029</v>
      </c>
    </row>
    <row r="5929" spans="1:12" x14ac:dyDescent="0.35">
      <c r="A5929" t="s">
        <v>6755</v>
      </c>
      <c r="B5929" s="1">
        <v>45142</v>
      </c>
      <c r="C5929" t="s">
        <v>56</v>
      </c>
      <c r="D5929" t="s">
        <v>33</v>
      </c>
      <c r="E5929" t="s">
        <v>23</v>
      </c>
      <c r="F5929">
        <v>5</v>
      </c>
      <c r="G5929">
        <v>148.80000000000001</v>
      </c>
      <c r="H5929">
        <v>0.15</v>
      </c>
      <c r="I5929" t="s">
        <v>1324</v>
      </c>
      <c r="J5929">
        <f t="shared" si="276"/>
        <v>143.80000000000001</v>
      </c>
      <c r="K5929">
        <f t="shared" si="277"/>
        <v>122.23</v>
      </c>
      <c r="L5929">
        <f t="shared" si="278"/>
        <v>35.950000000000003</v>
      </c>
    </row>
    <row r="5930" spans="1:12" x14ac:dyDescent="0.35">
      <c r="A5930" t="s">
        <v>6756</v>
      </c>
      <c r="B5930" s="1">
        <v>45475</v>
      </c>
      <c r="C5930" t="s">
        <v>156</v>
      </c>
      <c r="D5930" t="s">
        <v>33</v>
      </c>
      <c r="E5930" t="s">
        <v>23</v>
      </c>
      <c r="F5930">
        <v>6</v>
      </c>
      <c r="G5930">
        <v>49.16</v>
      </c>
      <c r="H5930">
        <v>0.1</v>
      </c>
      <c r="I5930" t="s">
        <v>998</v>
      </c>
      <c r="J5930">
        <f t="shared" si="276"/>
        <v>43.16</v>
      </c>
      <c r="K5930">
        <f t="shared" si="277"/>
        <v>38.844000000000001</v>
      </c>
      <c r="L5930">
        <f t="shared" si="278"/>
        <v>12.948000000000004</v>
      </c>
    </row>
    <row r="5931" spans="1:12" x14ac:dyDescent="0.35">
      <c r="A5931" t="s">
        <v>6757</v>
      </c>
      <c r="B5931" s="1">
        <v>45617</v>
      </c>
      <c r="C5931" t="s">
        <v>71</v>
      </c>
      <c r="D5931" t="s">
        <v>33</v>
      </c>
      <c r="E5931" t="s">
        <v>12</v>
      </c>
      <c r="F5931">
        <v>2</v>
      </c>
      <c r="G5931">
        <v>114.93</v>
      </c>
      <c r="H5931">
        <v>0.1</v>
      </c>
      <c r="I5931" t="s">
        <v>559</v>
      </c>
      <c r="J5931">
        <f t="shared" si="276"/>
        <v>112.93</v>
      </c>
      <c r="K5931">
        <f t="shared" si="277"/>
        <v>101.63700000000001</v>
      </c>
      <c r="L5931">
        <f t="shared" si="278"/>
        <v>33.879000000000019</v>
      </c>
    </row>
    <row r="5932" spans="1:12" x14ac:dyDescent="0.35">
      <c r="A5932" t="s">
        <v>6758</v>
      </c>
      <c r="B5932" s="1">
        <v>45134</v>
      </c>
      <c r="C5932" t="s">
        <v>64</v>
      </c>
      <c r="D5932" t="s">
        <v>11</v>
      </c>
      <c r="E5932" t="s">
        <v>19</v>
      </c>
      <c r="F5932">
        <v>4</v>
      </c>
      <c r="G5932">
        <v>627.15</v>
      </c>
      <c r="H5932">
        <v>0.1</v>
      </c>
      <c r="I5932" t="s">
        <v>402</v>
      </c>
      <c r="J5932">
        <f t="shared" si="276"/>
        <v>623.15</v>
      </c>
      <c r="K5932">
        <f t="shared" si="277"/>
        <v>560.83500000000004</v>
      </c>
      <c r="L5932">
        <f t="shared" si="278"/>
        <v>186.94500000000005</v>
      </c>
    </row>
    <row r="5933" spans="1:12" x14ac:dyDescent="0.35">
      <c r="A5933" t="s">
        <v>6759</v>
      </c>
      <c r="B5933" s="1">
        <v>45924</v>
      </c>
      <c r="C5933" t="s">
        <v>32</v>
      </c>
      <c r="D5933" t="s">
        <v>33</v>
      </c>
      <c r="E5933" t="s">
        <v>19</v>
      </c>
      <c r="F5933">
        <v>9</v>
      </c>
      <c r="G5933">
        <v>107.17</v>
      </c>
      <c r="H5933">
        <v>0.15</v>
      </c>
      <c r="I5933" t="s">
        <v>1272</v>
      </c>
      <c r="J5933">
        <f t="shared" si="276"/>
        <v>98.17</v>
      </c>
      <c r="K5933">
        <f t="shared" si="277"/>
        <v>83.444500000000005</v>
      </c>
      <c r="L5933">
        <f t="shared" si="278"/>
        <v>24.542500000000004</v>
      </c>
    </row>
    <row r="5934" spans="1:12" x14ac:dyDescent="0.35">
      <c r="A5934" t="s">
        <v>6760</v>
      </c>
      <c r="B5934" s="1">
        <v>45714</v>
      </c>
      <c r="C5934" t="s">
        <v>71</v>
      </c>
      <c r="D5934" t="s">
        <v>33</v>
      </c>
      <c r="E5934" t="s">
        <v>23</v>
      </c>
      <c r="F5934">
        <v>5</v>
      </c>
      <c r="G5934">
        <v>47.51</v>
      </c>
      <c r="H5934">
        <v>0.15</v>
      </c>
      <c r="I5934" t="s">
        <v>728</v>
      </c>
      <c r="J5934">
        <f t="shared" si="276"/>
        <v>42.51</v>
      </c>
      <c r="K5934">
        <f t="shared" si="277"/>
        <v>36.133499999999998</v>
      </c>
      <c r="L5934">
        <f t="shared" si="278"/>
        <v>10.627500000000001</v>
      </c>
    </row>
    <row r="5935" spans="1:12" x14ac:dyDescent="0.35">
      <c r="A5935" t="s">
        <v>6761</v>
      </c>
      <c r="B5935" s="1">
        <v>44739</v>
      </c>
      <c r="C5935" t="s">
        <v>64</v>
      </c>
      <c r="D5935" t="s">
        <v>11</v>
      </c>
      <c r="E5935" t="s">
        <v>12</v>
      </c>
      <c r="F5935">
        <v>9</v>
      </c>
      <c r="G5935">
        <v>676.88</v>
      </c>
      <c r="H5935">
        <v>0.3</v>
      </c>
      <c r="I5935" t="s">
        <v>421</v>
      </c>
      <c r="J5935">
        <f t="shared" si="276"/>
        <v>667.88</v>
      </c>
      <c r="K5935">
        <f t="shared" si="277"/>
        <v>467.51599999999996</v>
      </c>
      <c r="L5935">
        <f t="shared" si="278"/>
        <v>66.787999999999954</v>
      </c>
    </row>
    <row r="5936" spans="1:12" x14ac:dyDescent="0.35">
      <c r="A5936" t="s">
        <v>6762</v>
      </c>
      <c r="B5936" s="1">
        <v>44740</v>
      </c>
      <c r="C5936" t="s">
        <v>50</v>
      </c>
      <c r="D5936" t="s">
        <v>11</v>
      </c>
      <c r="E5936" t="s">
        <v>43</v>
      </c>
      <c r="F5936">
        <v>8</v>
      </c>
      <c r="G5936">
        <v>670.26</v>
      </c>
      <c r="H5936">
        <v>0</v>
      </c>
      <c r="I5936" t="s">
        <v>2057</v>
      </c>
      <c r="J5936">
        <f t="shared" si="276"/>
        <v>662.26</v>
      </c>
      <c r="K5936">
        <f t="shared" si="277"/>
        <v>662.26</v>
      </c>
      <c r="L5936">
        <f t="shared" si="278"/>
        <v>264.904</v>
      </c>
    </row>
    <row r="5937" spans="1:12" x14ac:dyDescent="0.35">
      <c r="A5937" t="s">
        <v>6763</v>
      </c>
      <c r="B5937" s="1">
        <v>45345</v>
      </c>
      <c r="C5937" t="s">
        <v>40</v>
      </c>
      <c r="D5937" t="s">
        <v>33</v>
      </c>
      <c r="E5937" t="s">
        <v>12</v>
      </c>
      <c r="F5937">
        <v>1</v>
      </c>
      <c r="G5937">
        <v>132.12</v>
      </c>
      <c r="H5937">
        <v>0.15</v>
      </c>
      <c r="I5937" t="s">
        <v>334</v>
      </c>
      <c r="J5937">
        <f t="shared" si="276"/>
        <v>131.12</v>
      </c>
      <c r="K5937">
        <f t="shared" si="277"/>
        <v>111.452</v>
      </c>
      <c r="L5937">
        <f t="shared" si="278"/>
        <v>32.78</v>
      </c>
    </row>
    <row r="5938" spans="1:12" x14ac:dyDescent="0.35">
      <c r="A5938" t="s">
        <v>6764</v>
      </c>
      <c r="B5938" s="1">
        <v>45804</v>
      </c>
      <c r="C5938" t="s">
        <v>10</v>
      </c>
      <c r="D5938" t="s">
        <v>11</v>
      </c>
      <c r="E5938" t="s">
        <v>23</v>
      </c>
      <c r="F5938">
        <v>8</v>
      </c>
      <c r="G5938">
        <v>691.22</v>
      </c>
      <c r="H5938">
        <v>0.15</v>
      </c>
      <c r="I5938" t="s">
        <v>1398</v>
      </c>
      <c r="J5938">
        <f t="shared" si="276"/>
        <v>683.22</v>
      </c>
      <c r="K5938">
        <f t="shared" si="277"/>
        <v>580.73699999999997</v>
      </c>
      <c r="L5938">
        <f t="shared" si="278"/>
        <v>170.80499999999995</v>
      </c>
    </row>
    <row r="5939" spans="1:12" x14ac:dyDescent="0.35">
      <c r="A5939" t="s">
        <v>6765</v>
      </c>
      <c r="B5939" s="1">
        <v>44756</v>
      </c>
      <c r="C5939" t="s">
        <v>64</v>
      </c>
      <c r="D5939" t="s">
        <v>11</v>
      </c>
      <c r="E5939" t="s">
        <v>12</v>
      </c>
      <c r="F5939">
        <v>10</v>
      </c>
      <c r="G5939">
        <v>401.84</v>
      </c>
      <c r="H5939">
        <v>0</v>
      </c>
      <c r="I5939" t="s">
        <v>1146</v>
      </c>
      <c r="J5939">
        <f t="shared" si="276"/>
        <v>391.84</v>
      </c>
      <c r="K5939">
        <f t="shared" si="277"/>
        <v>391.84</v>
      </c>
      <c r="L5939">
        <f t="shared" si="278"/>
        <v>156.73599999999999</v>
      </c>
    </row>
    <row r="5940" spans="1:12" x14ac:dyDescent="0.35">
      <c r="A5940" t="s">
        <v>6766</v>
      </c>
      <c r="B5940" s="1">
        <v>44942</v>
      </c>
      <c r="C5940" t="s">
        <v>29</v>
      </c>
      <c r="D5940" t="s">
        <v>18</v>
      </c>
      <c r="E5940" t="s">
        <v>19</v>
      </c>
      <c r="F5940">
        <v>4</v>
      </c>
      <c r="G5940">
        <v>1039.77</v>
      </c>
      <c r="H5940">
        <v>0.1</v>
      </c>
      <c r="I5940" t="s">
        <v>4657</v>
      </c>
      <c r="J5940">
        <f t="shared" si="276"/>
        <v>1035.77</v>
      </c>
      <c r="K5940">
        <f t="shared" si="277"/>
        <v>932.19299999999998</v>
      </c>
      <c r="L5940">
        <f t="shared" si="278"/>
        <v>310.73099999999999</v>
      </c>
    </row>
    <row r="5941" spans="1:12" x14ac:dyDescent="0.35">
      <c r="A5941" t="s">
        <v>6767</v>
      </c>
      <c r="B5941" s="1">
        <v>45608</v>
      </c>
      <c r="C5941" t="s">
        <v>50</v>
      </c>
      <c r="D5941" t="s">
        <v>11</v>
      </c>
      <c r="E5941" t="s">
        <v>19</v>
      </c>
      <c r="F5941">
        <v>8</v>
      </c>
      <c r="G5941">
        <v>198.57</v>
      </c>
      <c r="H5941">
        <v>0.3</v>
      </c>
      <c r="I5941" t="s">
        <v>3483</v>
      </c>
      <c r="J5941">
        <f t="shared" si="276"/>
        <v>190.57</v>
      </c>
      <c r="K5941">
        <f t="shared" si="277"/>
        <v>133.399</v>
      </c>
      <c r="L5941">
        <f t="shared" si="278"/>
        <v>19.057000000000002</v>
      </c>
    </row>
    <row r="5942" spans="1:12" x14ac:dyDescent="0.35">
      <c r="A5942" t="s">
        <v>6768</v>
      </c>
      <c r="B5942" s="1">
        <v>44725</v>
      </c>
      <c r="C5942" t="s">
        <v>29</v>
      </c>
      <c r="D5942" t="s">
        <v>18</v>
      </c>
      <c r="E5942" t="s">
        <v>23</v>
      </c>
      <c r="F5942">
        <v>7</v>
      </c>
      <c r="G5942">
        <v>652.39</v>
      </c>
      <c r="H5942">
        <v>0.15</v>
      </c>
      <c r="I5942" t="s">
        <v>2600</v>
      </c>
      <c r="J5942">
        <f t="shared" si="276"/>
        <v>645.39</v>
      </c>
      <c r="K5942">
        <f t="shared" si="277"/>
        <v>548.58150000000001</v>
      </c>
      <c r="L5942">
        <f t="shared" si="278"/>
        <v>161.34750000000003</v>
      </c>
    </row>
    <row r="5943" spans="1:12" x14ac:dyDescent="0.35">
      <c r="A5943" t="s">
        <v>6769</v>
      </c>
      <c r="B5943" s="1">
        <v>45589</v>
      </c>
      <c r="C5943" t="s">
        <v>78</v>
      </c>
      <c r="D5943" t="s">
        <v>33</v>
      </c>
      <c r="E5943" t="s">
        <v>23</v>
      </c>
      <c r="F5943">
        <v>10</v>
      </c>
      <c r="G5943">
        <v>72.72</v>
      </c>
      <c r="H5943">
        <v>0.2</v>
      </c>
      <c r="I5943" t="s">
        <v>859</v>
      </c>
      <c r="J5943">
        <f t="shared" si="276"/>
        <v>62.72</v>
      </c>
      <c r="K5943">
        <f t="shared" si="277"/>
        <v>50.176000000000002</v>
      </c>
      <c r="L5943">
        <f t="shared" si="278"/>
        <v>12.544000000000004</v>
      </c>
    </row>
    <row r="5944" spans="1:12" x14ac:dyDescent="0.35">
      <c r="A5944" t="s">
        <v>6770</v>
      </c>
      <c r="B5944" s="1">
        <v>45587</v>
      </c>
      <c r="C5944" t="s">
        <v>26</v>
      </c>
      <c r="D5944" t="s">
        <v>18</v>
      </c>
      <c r="E5944" t="s">
        <v>43</v>
      </c>
      <c r="F5944">
        <v>8</v>
      </c>
      <c r="G5944">
        <v>1080.8</v>
      </c>
      <c r="H5944">
        <v>0.15</v>
      </c>
      <c r="I5944" t="s">
        <v>193</v>
      </c>
      <c r="J5944">
        <f t="shared" si="276"/>
        <v>1072.8</v>
      </c>
      <c r="K5944">
        <f t="shared" si="277"/>
        <v>911.87999999999988</v>
      </c>
      <c r="L5944">
        <f t="shared" si="278"/>
        <v>268.19999999999993</v>
      </c>
    </row>
    <row r="5945" spans="1:12" x14ac:dyDescent="0.35">
      <c r="A5945" t="s">
        <v>6771</v>
      </c>
      <c r="B5945" s="1">
        <v>45788</v>
      </c>
      <c r="C5945" t="s">
        <v>50</v>
      </c>
      <c r="D5945" t="s">
        <v>11</v>
      </c>
      <c r="E5945" t="s">
        <v>43</v>
      </c>
      <c r="F5945">
        <v>7</v>
      </c>
      <c r="G5945">
        <v>100.28</v>
      </c>
      <c r="H5945">
        <v>0.2</v>
      </c>
      <c r="I5945" t="s">
        <v>74</v>
      </c>
      <c r="J5945">
        <f t="shared" si="276"/>
        <v>93.28</v>
      </c>
      <c r="K5945">
        <f t="shared" si="277"/>
        <v>74.624000000000009</v>
      </c>
      <c r="L5945">
        <f t="shared" si="278"/>
        <v>18.656000000000013</v>
      </c>
    </row>
    <row r="5946" spans="1:12" x14ac:dyDescent="0.35">
      <c r="A5946" t="s">
        <v>6772</v>
      </c>
      <c r="B5946" s="1">
        <v>46012</v>
      </c>
      <c r="C5946" t="s">
        <v>10</v>
      </c>
      <c r="D5946" t="s">
        <v>11</v>
      </c>
      <c r="E5946" t="s">
        <v>43</v>
      </c>
      <c r="F5946">
        <v>2</v>
      </c>
      <c r="G5946">
        <v>65.56</v>
      </c>
      <c r="H5946">
        <v>0.3</v>
      </c>
      <c r="I5946" t="s">
        <v>790</v>
      </c>
      <c r="J5946">
        <f t="shared" si="276"/>
        <v>63.56</v>
      </c>
      <c r="K5946">
        <f t="shared" si="277"/>
        <v>44.491999999999997</v>
      </c>
      <c r="L5946">
        <f t="shared" si="278"/>
        <v>6.3559999999999945</v>
      </c>
    </row>
    <row r="5947" spans="1:12" x14ac:dyDescent="0.35">
      <c r="A5947" t="s">
        <v>6773</v>
      </c>
      <c r="B5947" s="1">
        <v>45572</v>
      </c>
      <c r="C5947" t="s">
        <v>26</v>
      </c>
      <c r="D5947" t="s">
        <v>18</v>
      </c>
      <c r="E5947" t="s">
        <v>23</v>
      </c>
      <c r="F5947">
        <v>9</v>
      </c>
      <c r="G5947">
        <v>1299.3</v>
      </c>
      <c r="H5947">
        <v>0.2</v>
      </c>
      <c r="I5947" t="s">
        <v>197</v>
      </c>
      <c r="J5947">
        <f t="shared" si="276"/>
        <v>1290.3</v>
      </c>
      <c r="K5947">
        <f t="shared" si="277"/>
        <v>1032.24</v>
      </c>
      <c r="L5947">
        <f t="shared" si="278"/>
        <v>258.06000000000006</v>
      </c>
    </row>
    <row r="5948" spans="1:12" x14ac:dyDescent="0.35">
      <c r="A5948" t="s">
        <v>6774</v>
      </c>
      <c r="B5948" s="1">
        <v>44598</v>
      </c>
      <c r="C5948" t="s">
        <v>10</v>
      </c>
      <c r="D5948" t="s">
        <v>11</v>
      </c>
      <c r="E5948" t="s">
        <v>12</v>
      </c>
      <c r="F5948">
        <v>7</v>
      </c>
      <c r="G5948">
        <v>754.49</v>
      </c>
      <c r="H5948">
        <v>0.1</v>
      </c>
      <c r="I5948" t="s">
        <v>203</v>
      </c>
      <c r="J5948">
        <f t="shared" si="276"/>
        <v>747.49</v>
      </c>
      <c r="K5948">
        <f t="shared" si="277"/>
        <v>672.74099999999999</v>
      </c>
      <c r="L5948">
        <f t="shared" si="278"/>
        <v>224.24700000000001</v>
      </c>
    </row>
    <row r="5949" spans="1:12" x14ac:dyDescent="0.35">
      <c r="A5949" t="s">
        <v>6775</v>
      </c>
      <c r="B5949" s="1">
        <v>45210</v>
      </c>
      <c r="C5949" t="s">
        <v>64</v>
      </c>
      <c r="D5949" t="s">
        <v>11</v>
      </c>
      <c r="E5949" t="s">
        <v>19</v>
      </c>
      <c r="F5949">
        <v>2</v>
      </c>
      <c r="G5949">
        <v>254.44</v>
      </c>
      <c r="H5949">
        <v>0</v>
      </c>
      <c r="I5949" t="s">
        <v>108</v>
      </c>
      <c r="J5949">
        <f t="shared" si="276"/>
        <v>252.44</v>
      </c>
      <c r="K5949">
        <f t="shared" si="277"/>
        <v>252.44</v>
      </c>
      <c r="L5949">
        <f t="shared" si="278"/>
        <v>100.976</v>
      </c>
    </row>
    <row r="5950" spans="1:12" x14ac:dyDescent="0.35">
      <c r="A5950" t="s">
        <v>6776</v>
      </c>
      <c r="B5950" s="1">
        <v>45327</v>
      </c>
      <c r="C5950" t="s">
        <v>10</v>
      </c>
      <c r="D5950" t="s">
        <v>11</v>
      </c>
      <c r="E5950" t="s">
        <v>12</v>
      </c>
      <c r="F5950">
        <v>6</v>
      </c>
      <c r="G5950">
        <v>183.34</v>
      </c>
      <c r="H5950">
        <v>0.2</v>
      </c>
      <c r="I5950" t="s">
        <v>844</v>
      </c>
      <c r="J5950">
        <f t="shared" si="276"/>
        <v>177.34</v>
      </c>
      <c r="K5950">
        <f t="shared" si="277"/>
        <v>141.87200000000001</v>
      </c>
      <c r="L5950">
        <f t="shared" si="278"/>
        <v>35.468000000000018</v>
      </c>
    </row>
    <row r="5951" spans="1:12" x14ac:dyDescent="0.35">
      <c r="A5951" t="s">
        <v>6777</v>
      </c>
      <c r="B5951" s="1">
        <v>45457</v>
      </c>
      <c r="C5951" t="s">
        <v>10</v>
      </c>
      <c r="D5951" t="s">
        <v>11</v>
      </c>
      <c r="E5951" t="s">
        <v>23</v>
      </c>
      <c r="F5951">
        <v>2</v>
      </c>
      <c r="G5951">
        <v>795.37</v>
      </c>
      <c r="H5951">
        <v>0.2</v>
      </c>
      <c r="I5951" t="s">
        <v>2294</v>
      </c>
      <c r="J5951">
        <f t="shared" si="276"/>
        <v>793.37</v>
      </c>
      <c r="K5951">
        <f t="shared" si="277"/>
        <v>634.69600000000003</v>
      </c>
      <c r="L5951">
        <f t="shared" si="278"/>
        <v>158.67400000000004</v>
      </c>
    </row>
    <row r="5952" spans="1:12" x14ac:dyDescent="0.35">
      <c r="A5952" t="s">
        <v>6778</v>
      </c>
      <c r="B5952" s="1">
        <v>45771</v>
      </c>
      <c r="C5952" t="s">
        <v>56</v>
      </c>
      <c r="D5952" t="s">
        <v>33</v>
      </c>
      <c r="E5952" t="s">
        <v>43</v>
      </c>
      <c r="F5952">
        <v>6</v>
      </c>
      <c r="G5952">
        <v>34.869999999999997</v>
      </c>
      <c r="H5952">
        <v>0.15</v>
      </c>
      <c r="I5952" t="s">
        <v>600</v>
      </c>
      <c r="J5952">
        <f t="shared" si="276"/>
        <v>28.869999999999997</v>
      </c>
      <c r="K5952">
        <f t="shared" si="277"/>
        <v>24.539499999999997</v>
      </c>
      <c r="L5952">
        <f t="shared" si="278"/>
        <v>7.2174999999999976</v>
      </c>
    </row>
    <row r="5953" spans="1:12" x14ac:dyDescent="0.35">
      <c r="A5953" t="s">
        <v>6779</v>
      </c>
      <c r="B5953" s="1">
        <v>44705</v>
      </c>
      <c r="C5953" t="s">
        <v>50</v>
      </c>
      <c r="D5953" t="s">
        <v>11</v>
      </c>
      <c r="E5953" t="s">
        <v>23</v>
      </c>
      <c r="F5953">
        <v>8</v>
      </c>
      <c r="G5953">
        <v>332.56</v>
      </c>
      <c r="H5953">
        <v>0</v>
      </c>
      <c r="I5953" t="s">
        <v>1369</v>
      </c>
      <c r="J5953">
        <f t="shared" si="276"/>
        <v>324.56</v>
      </c>
      <c r="K5953">
        <f t="shared" si="277"/>
        <v>324.56</v>
      </c>
      <c r="L5953">
        <f t="shared" si="278"/>
        <v>129.82400000000001</v>
      </c>
    </row>
    <row r="5954" spans="1:12" x14ac:dyDescent="0.35">
      <c r="A5954" t="s">
        <v>6780</v>
      </c>
      <c r="B5954" s="1">
        <v>45176</v>
      </c>
      <c r="C5954" t="s">
        <v>17</v>
      </c>
      <c r="D5954" t="s">
        <v>18</v>
      </c>
      <c r="E5954" t="s">
        <v>23</v>
      </c>
      <c r="F5954">
        <v>2</v>
      </c>
      <c r="G5954">
        <v>1490.21</v>
      </c>
      <c r="H5954">
        <v>0.3</v>
      </c>
      <c r="I5954" t="s">
        <v>238</v>
      </c>
      <c r="J5954">
        <f t="shared" ref="J5954:J6017" si="279">G5954-F5954</f>
        <v>1488.21</v>
      </c>
      <c r="K5954">
        <f t="shared" ref="K5954:K6017" si="280">J5954*(1-H5954)</f>
        <v>1041.7470000000001</v>
      </c>
      <c r="L5954">
        <f t="shared" ref="L5954:L6017" si="281">K5954-(J5954*0.6)</f>
        <v>148.82100000000003</v>
      </c>
    </row>
    <row r="5955" spans="1:12" x14ac:dyDescent="0.35">
      <c r="A5955" t="s">
        <v>6781</v>
      </c>
      <c r="B5955" s="1">
        <v>44966</v>
      </c>
      <c r="C5955" t="s">
        <v>53</v>
      </c>
      <c r="D5955" t="s">
        <v>18</v>
      </c>
      <c r="E5955" t="s">
        <v>43</v>
      </c>
      <c r="F5955">
        <v>9</v>
      </c>
      <c r="G5955">
        <v>1252.3499999999999</v>
      </c>
      <c r="H5955">
        <v>0.3</v>
      </c>
      <c r="I5955" t="s">
        <v>1763</v>
      </c>
      <c r="J5955">
        <f t="shared" si="279"/>
        <v>1243.3499999999999</v>
      </c>
      <c r="K5955">
        <f t="shared" si="280"/>
        <v>870.34499999999991</v>
      </c>
      <c r="L5955">
        <f t="shared" si="281"/>
        <v>124.33500000000004</v>
      </c>
    </row>
    <row r="5956" spans="1:12" x14ac:dyDescent="0.35">
      <c r="A5956" t="s">
        <v>6782</v>
      </c>
      <c r="B5956" s="1">
        <v>44697</v>
      </c>
      <c r="C5956" t="s">
        <v>22</v>
      </c>
      <c r="D5956" t="s">
        <v>11</v>
      </c>
      <c r="E5956" t="s">
        <v>19</v>
      </c>
      <c r="F5956">
        <v>9</v>
      </c>
      <c r="G5956">
        <v>624.47</v>
      </c>
      <c r="H5956">
        <v>0.2</v>
      </c>
      <c r="I5956" t="s">
        <v>930</v>
      </c>
      <c r="J5956">
        <f t="shared" si="279"/>
        <v>615.47</v>
      </c>
      <c r="K5956">
        <f t="shared" si="280"/>
        <v>492.37600000000003</v>
      </c>
      <c r="L5956">
        <f t="shared" si="281"/>
        <v>123.09400000000005</v>
      </c>
    </row>
    <row r="5957" spans="1:12" x14ac:dyDescent="0.35">
      <c r="A5957" t="s">
        <v>6783</v>
      </c>
      <c r="B5957" s="1">
        <v>44622</v>
      </c>
      <c r="C5957" t="s">
        <v>64</v>
      </c>
      <c r="D5957" t="s">
        <v>11</v>
      </c>
      <c r="E5957" t="s">
        <v>19</v>
      </c>
      <c r="F5957">
        <v>8</v>
      </c>
      <c r="G5957">
        <v>74.010000000000005</v>
      </c>
      <c r="H5957">
        <v>0.15</v>
      </c>
      <c r="I5957" t="s">
        <v>1966</v>
      </c>
      <c r="J5957">
        <f t="shared" si="279"/>
        <v>66.010000000000005</v>
      </c>
      <c r="K5957">
        <f t="shared" si="280"/>
        <v>56.108499999999999</v>
      </c>
      <c r="L5957">
        <f t="shared" si="281"/>
        <v>16.502499999999998</v>
      </c>
    </row>
    <row r="5958" spans="1:12" x14ac:dyDescent="0.35">
      <c r="A5958" t="s">
        <v>6784</v>
      </c>
      <c r="B5958" s="1">
        <v>45060</v>
      </c>
      <c r="C5958" t="s">
        <v>71</v>
      </c>
      <c r="D5958" t="s">
        <v>33</v>
      </c>
      <c r="E5958" t="s">
        <v>12</v>
      </c>
      <c r="F5958">
        <v>2</v>
      </c>
      <c r="G5958">
        <v>34.659999999999997</v>
      </c>
      <c r="H5958">
        <v>0.3</v>
      </c>
      <c r="I5958" t="s">
        <v>106</v>
      </c>
      <c r="J5958">
        <f t="shared" si="279"/>
        <v>32.659999999999997</v>
      </c>
      <c r="K5958">
        <f t="shared" si="280"/>
        <v>22.861999999999995</v>
      </c>
      <c r="L5958">
        <f t="shared" si="281"/>
        <v>3.2659999999999982</v>
      </c>
    </row>
    <row r="5959" spans="1:12" x14ac:dyDescent="0.35">
      <c r="A5959" t="s">
        <v>6785</v>
      </c>
      <c r="B5959" s="1">
        <v>45160</v>
      </c>
      <c r="C5959" t="s">
        <v>26</v>
      </c>
      <c r="D5959" t="s">
        <v>18</v>
      </c>
      <c r="E5959" t="s">
        <v>19</v>
      </c>
      <c r="F5959">
        <v>9</v>
      </c>
      <c r="G5959">
        <v>901.28</v>
      </c>
      <c r="H5959">
        <v>0.15</v>
      </c>
      <c r="I5959" t="s">
        <v>491</v>
      </c>
      <c r="J5959">
        <f t="shared" si="279"/>
        <v>892.28</v>
      </c>
      <c r="K5959">
        <f t="shared" si="280"/>
        <v>758.43799999999999</v>
      </c>
      <c r="L5959">
        <f t="shared" si="281"/>
        <v>223.07000000000005</v>
      </c>
    </row>
    <row r="5960" spans="1:12" x14ac:dyDescent="0.35">
      <c r="A5960" t="s">
        <v>6786</v>
      </c>
      <c r="B5960" s="1">
        <v>44715</v>
      </c>
      <c r="C5960" t="s">
        <v>78</v>
      </c>
      <c r="D5960" t="s">
        <v>33</v>
      </c>
      <c r="E5960" t="s">
        <v>43</v>
      </c>
      <c r="F5960">
        <v>3</v>
      </c>
      <c r="G5960">
        <v>144.46</v>
      </c>
      <c r="H5960">
        <v>0.3</v>
      </c>
      <c r="I5960" t="s">
        <v>1907</v>
      </c>
      <c r="J5960">
        <f t="shared" si="279"/>
        <v>141.46</v>
      </c>
      <c r="K5960">
        <f t="shared" si="280"/>
        <v>99.022000000000006</v>
      </c>
      <c r="L5960">
        <f t="shared" si="281"/>
        <v>14.146000000000001</v>
      </c>
    </row>
    <row r="5961" spans="1:12" x14ac:dyDescent="0.35">
      <c r="A5961" t="s">
        <v>6787</v>
      </c>
      <c r="B5961" s="1">
        <v>44633</v>
      </c>
      <c r="C5961" t="s">
        <v>50</v>
      </c>
      <c r="D5961" t="s">
        <v>11</v>
      </c>
      <c r="E5961" t="s">
        <v>12</v>
      </c>
      <c r="F5961">
        <v>8</v>
      </c>
      <c r="G5961">
        <v>719.26</v>
      </c>
      <c r="H5961">
        <v>0.2</v>
      </c>
      <c r="I5961" t="s">
        <v>2070</v>
      </c>
      <c r="J5961">
        <f t="shared" si="279"/>
        <v>711.26</v>
      </c>
      <c r="K5961">
        <f t="shared" si="280"/>
        <v>569.00800000000004</v>
      </c>
      <c r="L5961">
        <f t="shared" si="281"/>
        <v>142.25200000000007</v>
      </c>
    </row>
    <row r="5962" spans="1:12" x14ac:dyDescent="0.35">
      <c r="A5962" t="s">
        <v>6788</v>
      </c>
      <c r="B5962" s="1">
        <v>46013</v>
      </c>
      <c r="C5962" t="s">
        <v>99</v>
      </c>
      <c r="D5962" t="s">
        <v>33</v>
      </c>
      <c r="E5962" t="s">
        <v>23</v>
      </c>
      <c r="F5962">
        <v>6</v>
      </c>
      <c r="G5962">
        <v>147.76</v>
      </c>
      <c r="H5962">
        <v>0.3</v>
      </c>
      <c r="I5962" t="s">
        <v>2385</v>
      </c>
      <c r="J5962">
        <f t="shared" si="279"/>
        <v>141.76</v>
      </c>
      <c r="K5962">
        <f t="shared" si="280"/>
        <v>99.231999999999985</v>
      </c>
      <c r="L5962">
        <f t="shared" si="281"/>
        <v>14.175999999999988</v>
      </c>
    </row>
    <row r="5963" spans="1:12" x14ac:dyDescent="0.35">
      <c r="A5963" t="s">
        <v>6789</v>
      </c>
      <c r="B5963" s="1">
        <v>44726</v>
      </c>
      <c r="C5963" t="s">
        <v>10</v>
      </c>
      <c r="D5963" t="s">
        <v>11</v>
      </c>
      <c r="E5963" t="s">
        <v>43</v>
      </c>
      <c r="F5963">
        <v>1</v>
      </c>
      <c r="G5963">
        <v>546.83000000000004</v>
      </c>
      <c r="H5963">
        <v>0.3</v>
      </c>
      <c r="I5963" t="s">
        <v>409</v>
      </c>
      <c r="J5963">
        <f t="shared" si="279"/>
        <v>545.83000000000004</v>
      </c>
      <c r="K5963">
        <f t="shared" si="280"/>
        <v>382.08100000000002</v>
      </c>
      <c r="L5963">
        <f t="shared" si="281"/>
        <v>54.583000000000027</v>
      </c>
    </row>
    <row r="5964" spans="1:12" x14ac:dyDescent="0.35">
      <c r="A5964" t="s">
        <v>6790</v>
      </c>
      <c r="B5964" s="1">
        <v>44726</v>
      </c>
      <c r="C5964" t="s">
        <v>26</v>
      </c>
      <c r="D5964" t="s">
        <v>18</v>
      </c>
      <c r="E5964" t="s">
        <v>43</v>
      </c>
      <c r="F5964">
        <v>2</v>
      </c>
      <c r="G5964">
        <v>954.46</v>
      </c>
      <c r="H5964">
        <v>0.15</v>
      </c>
      <c r="I5964" t="s">
        <v>315</v>
      </c>
      <c r="J5964">
        <f t="shared" si="279"/>
        <v>952.46</v>
      </c>
      <c r="K5964">
        <f t="shared" si="280"/>
        <v>809.59100000000001</v>
      </c>
      <c r="L5964">
        <f t="shared" si="281"/>
        <v>238.11500000000001</v>
      </c>
    </row>
    <row r="5965" spans="1:12" x14ac:dyDescent="0.35">
      <c r="A5965" t="s">
        <v>6791</v>
      </c>
      <c r="B5965" s="1">
        <v>45127</v>
      </c>
      <c r="C5965" t="s">
        <v>78</v>
      </c>
      <c r="D5965" t="s">
        <v>33</v>
      </c>
      <c r="E5965" t="s">
        <v>19</v>
      </c>
      <c r="F5965">
        <v>7</v>
      </c>
      <c r="G5965">
        <v>50.88</v>
      </c>
      <c r="H5965">
        <v>0.3</v>
      </c>
      <c r="I5965" t="s">
        <v>3132</v>
      </c>
      <c r="J5965">
        <f t="shared" si="279"/>
        <v>43.88</v>
      </c>
      <c r="K5965">
        <f t="shared" si="280"/>
        <v>30.716000000000001</v>
      </c>
      <c r="L5965">
        <f t="shared" si="281"/>
        <v>4.3880000000000017</v>
      </c>
    </row>
    <row r="5966" spans="1:12" x14ac:dyDescent="0.35">
      <c r="A5966" t="s">
        <v>6792</v>
      </c>
      <c r="B5966" s="1">
        <v>45601</v>
      </c>
      <c r="C5966" t="s">
        <v>141</v>
      </c>
      <c r="D5966" t="s">
        <v>33</v>
      </c>
      <c r="E5966" t="s">
        <v>12</v>
      </c>
      <c r="F5966">
        <v>8</v>
      </c>
      <c r="G5966">
        <v>79.17</v>
      </c>
      <c r="H5966">
        <v>0.3</v>
      </c>
      <c r="I5966" t="s">
        <v>294</v>
      </c>
      <c r="J5966">
        <f t="shared" si="279"/>
        <v>71.17</v>
      </c>
      <c r="K5966">
        <f t="shared" si="280"/>
        <v>49.818999999999996</v>
      </c>
      <c r="L5966">
        <f t="shared" si="281"/>
        <v>7.1169999999999973</v>
      </c>
    </row>
    <row r="5967" spans="1:12" x14ac:dyDescent="0.35">
      <c r="A5967" t="s">
        <v>6793</v>
      </c>
      <c r="B5967" s="1">
        <v>44759</v>
      </c>
      <c r="C5967" t="s">
        <v>26</v>
      </c>
      <c r="D5967" t="s">
        <v>18</v>
      </c>
      <c r="E5967" t="s">
        <v>19</v>
      </c>
      <c r="F5967">
        <v>3</v>
      </c>
      <c r="G5967">
        <v>192.17</v>
      </c>
      <c r="H5967">
        <v>0.2</v>
      </c>
      <c r="I5967" t="s">
        <v>2702</v>
      </c>
      <c r="J5967">
        <f t="shared" si="279"/>
        <v>189.17</v>
      </c>
      <c r="K5967">
        <f t="shared" si="280"/>
        <v>151.33599999999998</v>
      </c>
      <c r="L5967">
        <f t="shared" si="281"/>
        <v>37.833999999999989</v>
      </c>
    </row>
    <row r="5968" spans="1:12" x14ac:dyDescent="0.35">
      <c r="A5968" t="s">
        <v>6794</v>
      </c>
      <c r="B5968" s="1">
        <v>45983</v>
      </c>
      <c r="C5968" t="s">
        <v>29</v>
      </c>
      <c r="D5968" t="s">
        <v>18</v>
      </c>
      <c r="E5968" t="s">
        <v>23</v>
      </c>
      <c r="F5968">
        <v>7</v>
      </c>
      <c r="G5968">
        <v>1109.8399999999999</v>
      </c>
      <c r="H5968">
        <v>0.15</v>
      </c>
      <c r="I5968" t="s">
        <v>3567</v>
      </c>
      <c r="J5968">
        <f t="shared" si="279"/>
        <v>1102.8399999999999</v>
      </c>
      <c r="K5968">
        <f t="shared" si="280"/>
        <v>937.41399999999987</v>
      </c>
      <c r="L5968">
        <f t="shared" si="281"/>
        <v>275.70999999999992</v>
      </c>
    </row>
    <row r="5969" spans="1:12" x14ac:dyDescent="0.35">
      <c r="A5969" t="s">
        <v>6795</v>
      </c>
      <c r="B5969" s="1">
        <v>44585</v>
      </c>
      <c r="C5969" t="s">
        <v>10</v>
      </c>
      <c r="D5969" t="s">
        <v>11</v>
      </c>
      <c r="E5969" t="s">
        <v>12</v>
      </c>
      <c r="F5969">
        <v>8</v>
      </c>
      <c r="G5969">
        <v>483.07</v>
      </c>
      <c r="H5969">
        <v>0.15</v>
      </c>
      <c r="I5969" t="s">
        <v>441</v>
      </c>
      <c r="J5969">
        <f t="shared" si="279"/>
        <v>475.07</v>
      </c>
      <c r="K5969">
        <f t="shared" si="280"/>
        <v>403.80949999999996</v>
      </c>
      <c r="L5969">
        <f t="shared" si="281"/>
        <v>118.76749999999998</v>
      </c>
    </row>
    <row r="5970" spans="1:12" x14ac:dyDescent="0.35">
      <c r="A5970" t="s">
        <v>6796</v>
      </c>
      <c r="B5970" s="1">
        <v>45128</v>
      </c>
      <c r="C5970" t="s">
        <v>32</v>
      </c>
      <c r="D5970" t="s">
        <v>33</v>
      </c>
      <c r="E5970" t="s">
        <v>12</v>
      </c>
      <c r="F5970">
        <v>8</v>
      </c>
      <c r="G5970">
        <v>78.34</v>
      </c>
      <c r="H5970">
        <v>0.1</v>
      </c>
      <c r="I5970" t="s">
        <v>942</v>
      </c>
      <c r="J5970">
        <f t="shared" si="279"/>
        <v>70.34</v>
      </c>
      <c r="K5970">
        <f t="shared" si="280"/>
        <v>63.306000000000004</v>
      </c>
      <c r="L5970">
        <f t="shared" si="281"/>
        <v>21.102000000000004</v>
      </c>
    </row>
    <row r="5971" spans="1:12" x14ac:dyDescent="0.35">
      <c r="A5971" t="s">
        <v>6797</v>
      </c>
      <c r="B5971" s="1">
        <v>44583</v>
      </c>
      <c r="C5971" t="s">
        <v>50</v>
      </c>
      <c r="D5971" t="s">
        <v>11</v>
      </c>
      <c r="E5971" t="s">
        <v>19</v>
      </c>
      <c r="F5971">
        <v>7</v>
      </c>
      <c r="G5971">
        <v>790.7</v>
      </c>
      <c r="H5971">
        <v>0.1</v>
      </c>
      <c r="I5971" t="s">
        <v>62</v>
      </c>
      <c r="J5971">
        <f t="shared" si="279"/>
        <v>783.7</v>
      </c>
      <c r="K5971">
        <f t="shared" si="280"/>
        <v>705.33</v>
      </c>
      <c r="L5971">
        <f t="shared" si="281"/>
        <v>235.11</v>
      </c>
    </row>
    <row r="5972" spans="1:12" x14ac:dyDescent="0.35">
      <c r="A5972" t="s">
        <v>6798</v>
      </c>
      <c r="B5972" s="1">
        <v>45717</v>
      </c>
      <c r="C5972" t="s">
        <v>99</v>
      </c>
      <c r="D5972" t="s">
        <v>33</v>
      </c>
      <c r="E5972" t="s">
        <v>23</v>
      </c>
      <c r="F5972">
        <v>9</v>
      </c>
      <c r="G5972">
        <v>98.6</v>
      </c>
      <c r="H5972">
        <v>0.1</v>
      </c>
      <c r="I5972" t="s">
        <v>1080</v>
      </c>
      <c r="J5972">
        <f t="shared" si="279"/>
        <v>89.6</v>
      </c>
      <c r="K5972">
        <f t="shared" si="280"/>
        <v>80.64</v>
      </c>
      <c r="L5972">
        <f t="shared" si="281"/>
        <v>26.880000000000003</v>
      </c>
    </row>
    <row r="5973" spans="1:12" x14ac:dyDescent="0.35">
      <c r="A5973" t="s">
        <v>6799</v>
      </c>
      <c r="B5973" s="1">
        <v>45118</v>
      </c>
      <c r="C5973" t="s">
        <v>53</v>
      </c>
      <c r="D5973" t="s">
        <v>18</v>
      </c>
      <c r="E5973" t="s">
        <v>12</v>
      </c>
      <c r="F5973">
        <v>1</v>
      </c>
      <c r="G5973">
        <v>393.33</v>
      </c>
      <c r="H5973">
        <v>0.2</v>
      </c>
      <c r="I5973" t="s">
        <v>2533</v>
      </c>
      <c r="J5973">
        <f t="shared" si="279"/>
        <v>392.33</v>
      </c>
      <c r="K5973">
        <f t="shared" si="280"/>
        <v>313.86400000000003</v>
      </c>
      <c r="L5973">
        <f t="shared" si="281"/>
        <v>78.466000000000065</v>
      </c>
    </row>
    <row r="5974" spans="1:12" x14ac:dyDescent="0.35">
      <c r="A5974" t="s">
        <v>6800</v>
      </c>
      <c r="B5974" s="1">
        <v>45694</v>
      </c>
      <c r="C5974" t="s">
        <v>61</v>
      </c>
      <c r="D5974" t="s">
        <v>33</v>
      </c>
      <c r="E5974" t="s">
        <v>23</v>
      </c>
      <c r="F5974">
        <v>1</v>
      </c>
      <c r="G5974">
        <v>98.98</v>
      </c>
      <c r="H5974">
        <v>0</v>
      </c>
      <c r="I5974" t="s">
        <v>1218</v>
      </c>
      <c r="J5974">
        <f t="shared" si="279"/>
        <v>97.98</v>
      </c>
      <c r="K5974">
        <f t="shared" si="280"/>
        <v>97.98</v>
      </c>
      <c r="L5974">
        <f t="shared" si="281"/>
        <v>39.192000000000007</v>
      </c>
    </row>
    <row r="5975" spans="1:12" x14ac:dyDescent="0.35">
      <c r="A5975" t="s">
        <v>6801</v>
      </c>
      <c r="B5975" s="1">
        <v>45567</v>
      </c>
      <c r="C5975" t="s">
        <v>17</v>
      </c>
      <c r="D5975" t="s">
        <v>18</v>
      </c>
      <c r="E5975" t="s">
        <v>43</v>
      </c>
      <c r="F5975">
        <v>6</v>
      </c>
      <c r="G5975">
        <v>777.76</v>
      </c>
      <c r="H5975">
        <v>0.3</v>
      </c>
      <c r="I5975" t="s">
        <v>2449</v>
      </c>
      <c r="J5975">
        <f t="shared" si="279"/>
        <v>771.76</v>
      </c>
      <c r="K5975">
        <f t="shared" si="280"/>
        <v>540.23199999999997</v>
      </c>
      <c r="L5975">
        <f t="shared" si="281"/>
        <v>77.175999999999988</v>
      </c>
    </row>
    <row r="5976" spans="1:12" x14ac:dyDescent="0.35">
      <c r="A5976" t="s">
        <v>6802</v>
      </c>
      <c r="B5976" s="1">
        <v>44570</v>
      </c>
      <c r="C5976" t="s">
        <v>53</v>
      </c>
      <c r="D5976" t="s">
        <v>18</v>
      </c>
      <c r="E5976" t="s">
        <v>43</v>
      </c>
      <c r="F5976">
        <v>7</v>
      </c>
      <c r="G5976">
        <v>503.02</v>
      </c>
      <c r="H5976">
        <v>0</v>
      </c>
      <c r="I5976" t="s">
        <v>102</v>
      </c>
      <c r="J5976">
        <f t="shared" si="279"/>
        <v>496.02</v>
      </c>
      <c r="K5976">
        <f t="shared" si="280"/>
        <v>496.02</v>
      </c>
      <c r="L5976">
        <f t="shared" si="281"/>
        <v>198.40800000000002</v>
      </c>
    </row>
    <row r="5977" spans="1:12" x14ac:dyDescent="0.35">
      <c r="A5977" t="s">
        <v>6803</v>
      </c>
      <c r="B5977" s="1">
        <v>44826</v>
      </c>
      <c r="C5977" t="s">
        <v>10</v>
      </c>
      <c r="D5977" t="s">
        <v>11</v>
      </c>
      <c r="E5977" t="s">
        <v>43</v>
      </c>
      <c r="F5977">
        <v>8</v>
      </c>
      <c r="G5977">
        <v>327.98</v>
      </c>
      <c r="H5977">
        <v>0.1</v>
      </c>
      <c r="I5977" t="s">
        <v>257</v>
      </c>
      <c r="J5977">
        <f t="shared" si="279"/>
        <v>319.98</v>
      </c>
      <c r="K5977">
        <f t="shared" si="280"/>
        <v>287.98200000000003</v>
      </c>
      <c r="L5977">
        <f t="shared" si="281"/>
        <v>95.994000000000028</v>
      </c>
    </row>
    <row r="5978" spans="1:12" x14ac:dyDescent="0.35">
      <c r="A5978" t="s">
        <v>6804</v>
      </c>
      <c r="B5978" s="1">
        <v>45425</v>
      </c>
      <c r="C5978" t="s">
        <v>156</v>
      </c>
      <c r="D5978" t="s">
        <v>33</v>
      </c>
      <c r="E5978" t="s">
        <v>12</v>
      </c>
      <c r="F5978">
        <v>6</v>
      </c>
      <c r="G5978">
        <v>110.98</v>
      </c>
      <c r="H5978">
        <v>0</v>
      </c>
      <c r="I5978" t="s">
        <v>726</v>
      </c>
      <c r="J5978">
        <f t="shared" si="279"/>
        <v>104.98</v>
      </c>
      <c r="K5978">
        <f t="shared" si="280"/>
        <v>104.98</v>
      </c>
      <c r="L5978">
        <f t="shared" si="281"/>
        <v>41.992000000000004</v>
      </c>
    </row>
    <row r="5979" spans="1:12" x14ac:dyDescent="0.35">
      <c r="A5979" t="s">
        <v>6805</v>
      </c>
      <c r="B5979" s="1">
        <v>45207</v>
      </c>
      <c r="C5979" t="s">
        <v>78</v>
      </c>
      <c r="D5979" t="s">
        <v>33</v>
      </c>
      <c r="E5979" t="s">
        <v>12</v>
      </c>
      <c r="F5979">
        <v>2</v>
      </c>
      <c r="G5979">
        <v>46.54</v>
      </c>
      <c r="H5979">
        <v>0.2</v>
      </c>
      <c r="I5979" t="s">
        <v>763</v>
      </c>
      <c r="J5979">
        <f t="shared" si="279"/>
        <v>44.54</v>
      </c>
      <c r="K5979">
        <f t="shared" si="280"/>
        <v>35.631999999999998</v>
      </c>
      <c r="L5979">
        <f t="shared" si="281"/>
        <v>8.9079999999999977</v>
      </c>
    </row>
    <row r="5980" spans="1:12" x14ac:dyDescent="0.35">
      <c r="A5980" t="s">
        <v>6806</v>
      </c>
      <c r="B5980" s="1">
        <v>44925</v>
      </c>
      <c r="C5980" t="s">
        <v>64</v>
      </c>
      <c r="D5980" t="s">
        <v>11</v>
      </c>
      <c r="E5980" t="s">
        <v>23</v>
      </c>
      <c r="F5980">
        <v>8</v>
      </c>
      <c r="G5980">
        <v>371.35</v>
      </c>
      <c r="H5980">
        <v>0</v>
      </c>
      <c r="I5980" t="s">
        <v>548</v>
      </c>
      <c r="J5980">
        <f t="shared" si="279"/>
        <v>363.35</v>
      </c>
      <c r="K5980">
        <f t="shared" si="280"/>
        <v>363.35</v>
      </c>
      <c r="L5980">
        <f t="shared" si="281"/>
        <v>145.34</v>
      </c>
    </row>
    <row r="5981" spans="1:12" x14ac:dyDescent="0.35">
      <c r="A5981" t="s">
        <v>6807</v>
      </c>
      <c r="B5981" s="1">
        <v>45955</v>
      </c>
      <c r="C5981" t="s">
        <v>29</v>
      </c>
      <c r="D5981" t="s">
        <v>18</v>
      </c>
      <c r="E5981" t="s">
        <v>23</v>
      </c>
      <c r="F5981">
        <v>2</v>
      </c>
      <c r="G5981">
        <v>185.21</v>
      </c>
      <c r="H5981">
        <v>0</v>
      </c>
      <c r="I5981" t="s">
        <v>1339</v>
      </c>
      <c r="J5981">
        <f t="shared" si="279"/>
        <v>183.21</v>
      </c>
      <c r="K5981">
        <f t="shared" si="280"/>
        <v>183.21</v>
      </c>
      <c r="L5981">
        <f t="shared" si="281"/>
        <v>73.284000000000006</v>
      </c>
    </row>
    <row r="5982" spans="1:12" x14ac:dyDescent="0.35">
      <c r="A5982" t="s">
        <v>6808</v>
      </c>
      <c r="B5982" s="1">
        <v>45643</v>
      </c>
      <c r="C5982" t="s">
        <v>26</v>
      </c>
      <c r="D5982" t="s">
        <v>18</v>
      </c>
      <c r="E5982" t="s">
        <v>43</v>
      </c>
      <c r="F5982">
        <v>2</v>
      </c>
      <c r="G5982">
        <v>980.55</v>
      </c>
      <c r="H5982">
        <v>0.3</v>
      </c>
      <c r="I5982" t="s">
        <v>226</v>
      </c>
      <c r="J5982">
        <f t="shared" si="279"/>
        <v>978.55</v>
      </c>
      <c r="K5982">
        <f t="shared" si="280"/>
        <v>684.9849999999999</v>
      </c>
      <c r="L5982">
        <f t="shared" si="281"/>
        <v>97.854999999999905</v>
      </c>
    </row>
    <row r="5983" spans="1:12" x14ac:dyDescent="0.35">
      <c r="A5983" t="s">
        <v>6809</v>
      </c>
      <c r="B5983" s="1">
        <v>45796</v>
      </c>
      <c r="C5983" t="s">
        <v>78</v>
      </c>
      <c r="D5983" t="s">
        <v>33</v>
      </c>
      <c r="E5983" t="s">
        <v>12</v>
      </c>
      <c r="F5983">
        <v>4</v>
      </c>
      <c r="G5983">
        <v>114.6</v>
      </c>
      <c r="H5983">
        <v>0.2</v>
      </c>
      <c r="I5983" t="s">
        <v>59</v>
      </c>
      <c r="J5983">
        <f t="shared" si="279"/>
        <v>110.6</v>
      </c>
      <c r="K5983">
        <f t="shared" si="280"/>
        <v>88.48</v>
      </c>
      <c r="L5983">
        <f t="shared" si="281"/>
        <v>22.120000000000005</v>
      </c>
    </row>
    <row r="5984" spans="1:12" x14ac:dyDescent="0.35">
      <c r="A5984" t="s">
        <v>6810</v>
      </c>
      <c r="B5984" s="1">
        <v>45597</v>
      </c>
      <c r="C5984" t="s">
        <v>10</v>
      </c>
      <c r="D5984" t="s">
        <v>11</v>
      </c>
      <c r="E5984" t="s">
        <v>23</v>
      </c>
      <c r="F5984">
        <v>7</v>
      </c>
      <c r="G5984">
        <v>465.44</v>
      </c>
      <c r="H5984">
        <v>0</v>
      </c>
      <c r="I5984" t="s">
        <v>1740</v>
      </c>
      <c r="J5984">
        <f t="shared" si="279"/>
        <v>458.44</v>
      </c>
      <c r="K5984">
        <f t="shared" si="280"/>
        <v>458.44</v>
      </c>
      <c r="L5984">
        <f t="shared" si="281"/>
        <v>183.37600000000003</v>
      </c>
    </row>
    <row r="5985" spans="1:12" x14ac:dyDescent="0.35">
      <c r="A5985" t="s">
        <v>6811</v>
      </c>
      <c r="B5985" s="1">
        <v>45751</v>
      </c>
      <c r="C5985" t="s">
        <v>53</v>
      </c>
      <c r="D5985" t="s">
        <v>18</v>
      </c>
      <c r="E5985" t="s">
        <v>43</v>
      </c>
      <c r="F5985">
        <v>9</v>
      </c>
      <c r="G5985">
        <v>271.86</v>
      </c>
      <c r="H5985">
        <v>0.15</v>
      </c>
      <c r="I5985" t="s">
        <v>886</v>
      </c>
      <c r="J5985">
        <f t="shared" si="279"/>
        <v>262.86</v>
      </c>
      <c r="K5985">
        <f t="shared" si="280"/>
        <v>223.43100000000001</v>
      </c>
      <c r="L5985">
        <f t="shared" si="281"/>
        <v>65.715000000000003</v>
      </c>
    </row>
    <row r="5986" spans="1:12" x14ac:dyDescent="0.35">
      <c r="A5986" t="s">
        <v>6812</v>
      </c>
      <c r="B5986" s="1">
        <v>44771</v>
      </c>
      <c r="C5986" t="s">
        <v>32</v>
      </c>
      <c r="D5986" t="s">
        <v>33</v>
      </c>
      <c r="E5986" t="s">
        <v>12</v>
      </c>
      <c r="F5986">
        <v>3</v>
      </c>
      <c r="G5986">
        <v>41.17</v>
      </c>
      <c r="H5986">
        <v>0</v>
      </c>
      <c r="I5986" t="s">
        <v>2385</v>
      </c>
      <c r="J5986">
        <f t="shared" si="279"/>
        <v>38.17</v>
      </c>
      <c r="K5986">
        <f t="shared" si="280"/>
        <v>38.17</v>
      </c>
      <c r="L5986">
        <f t="shared" si="281"/>
        <v>15.268000000000001</v>
      </c>
    </row>
    <row r="5987" spans="1:12" x14ac:dyDescent="0.35">
      <c r="A5987" t="s">
        <v>6813</v>
      </c>
      <c r="B5987" s="1">
        <v>45674</v>
      </c>
      <c r="C5987" t="s">
        <v>71</v>
      </c>
      <c r="D5987" t="s">
        <v>33</v>
      </c>
      <c r="E5987" t="s">
        <v>43</v>
      </c>
      <c r="F5987">
        <v>3</v>
      </c>
      <c r="G5987">
        <v>21.53</v>
      </c>
      <c r="H5987">
        <v>0.2</v>
      </c>
      <c r="I5987" t="s">
        <v>648</v>
      </c>
      <c r="J5987">
        <f t="shared" si="279"/>
        <v>18.53</v>
      </c>
      <c r="K5987">
        <f t="shared" si="280"/>
        <v>14.824000000000002</v>
      </c>
      <c r="L5987">
        <f t="shared" si="281"/>
        <v>3.7060000000000013</v>
      </c>
    </row>
    <row r="5988" spans="1:12" x14ac:dyDescent="0.35">
      <c r="A5988" t="s">
        <v>6814</v>
      </c>
      <c r="B5988" s="1">
        <v>45619</v>
      </c>
      <c r="C5988" t="s">
        <v>40</v>
      </c>
      <c r="D5988" t="s">
        <v>33</v>
      </c>
      <c r="E5988" t="s">
        <v>19</v>
      </c>
      <c r="F5988">
        <v>4</v>
      </c>
      <c r="G5988">
        <v>139.79</v>
      </c>
      <c r="H5988">
        <v>0.1</v>
      </c>
      <c r="I5988" t="s">
        <v>1126</v>
      </c>
      <c r="J5988">
        <f t="shared" si="279"/>
        <v>135.79</v>
      </c>
      <c r="K5988">
        <f t="shared" si="280"/>
        <v>122.211</v>
      </c>
      <c r="L5988">
        <f t="shared" si="281"/>
        <v>40.737000000000009</v>
      </c>
    </row>
    <row r="5989" spans="1:12" x14ac:dyDescent="0.35">
      <c r="A5989" t="s">
        <v>6815</v>
      </c>
      <c r="B5989" s="1">
        <v>45670</v>
      </c>
      <c r="C5989" t="s">
        <v>78</v>
      </c>
      <c r="D5989" t="s">
        <v>33</v>
      </c>
      <c r="E5989" t="s">
        <v>12</v>
      </c>
      <c r="F5989">
        <v>3</v>
      </c>
      <c r="G5989">
        <v>64.209999999999994</v>
      </c>
      <c r="H5989">
        <v>0.3</v>
      </c>
      <c r="I5989" t="s">
        <v>1926</v>
      </c>
      <c r="J5989">
        <f t="shared" si="279"/>
        <v>61.209999999999994</v>
      </c>
      <c r="K5989">
        <f t="shared" si="280"/>
        <v>42.846999999999994</v>
      </c>
      <c r="L5989">
        <f t="shared" si="281"/>
        <v>6.1210000000000022</v>
      </c>
    </row>
    <row r="5990" spans="1:12" x14ac:dyDescent="0.35">
      <c r="A5990" t="s">
        <v>6816</v>
      </c>
      <c r="B5990" s="1">
        <v>44742</v>
      </c>
      <c r="C5990" t="s">
        <v>50</v>
      </c>
      <c r="D5990" t="s">
        <v>11</v>
      </c>
      <c r="E5990" t="s">
        <v>23</v>
      </c>
      <c r="F5990">
        <v>8</v>
      </c>
      <c r="G5990">
        <v>392.68</v>
      </c>
      <c r="H5990">
        <v>0.15</v>
      </c>
      <c r="I5990" t="s">
        <v>847</v>
      </c>
      <c r="J5990">
        <f t="shared" si="279"/>
        <v>384.68</v>
      </c>
      <c r="K5990">
        <f t="shared" si="280"/>
        <v>326.97800000000001</v>
      </c>
      <c r="L5990">
        <f t="shared" si="281"/>
        <v>96.170000000000016</v>
      </c>
    </row>
    <row r="5991" spans="1:12" x14ac:dyDescent="0.35">
      <c r="A5991" t="s">
        <v>6817</v>
      </c>
      <c r="B5991" s="1">
        <v>45935</v>
      </c>
      <c r="C5991" t="s">
        <v>53</v>
      </c>
      <c r="D5991" t="s">
        <v>18</v>
      </c>
      <c r="E5991" t="s">
        <v>23</v>
      </c>
      <c r="F5991">
        <v>2</v>
      </c>
      <c r="G5991">
        <v>845.88</v>
      </c>
      <c r="H5991">
        <v>0</v>
      </c>
      <c r="I5991" t="s">
        <v>910</v>
      </c>
      <c r="J5991">
        <f t="shared" si="279"/>
        <v>843.88</v>
      </c>
      <c r="K5991">
        <f t="shared" si="280"/>
        <v>843.88</v>
      </c>
      <c r="L5991">
        <f t="shared" si="281"/>
        <v>337.55200000000002</v>
      </c>
    </row>
    <row r="5992" spans="1:12" x14ac:dyDescent="0.35">
      <c r="A5992" t="s">
        <v>6818</v>
      </c>
      <c r="B5992" s="1">
        <v>45897</v>
      </c>
      <c r="C5992" t="s">
        <v>26</v>
      </c>
      <c r="D5992" t="s">
        <v>18</v>
      </c>
      <c r="E5992" t="s">
        <v>43</v>
      </c>
      <c r="F5992">
        <v>7</v>
      </c>
      <c r="G5992">
        <v>801.93</v>
      </c>
      <c r="H5992">
        <v>0.2</v>
      </c>
      <c r="I5992" t="s">
        <v>1394</v>
      </c>
      <c r="J5992">
        <f t="shared" si="279"/>
        <v>794.93</v>
      </c>
      <c r="K5992">
        <f t="shared" si="280"/>
        <v>635.94399999999996</v>
      </c>
      <c r="L5992">
        <f t="shared" si="281"/>
        <v>158.98599999999999</v>
      </c>
    </row>
    <row r="5993" spans="1:12" x14ac:dyDescent="0.35">
      <c r="A5993" t="s">
        <v>6819</v>
      </c>
      <c r="B5993" s="1">
        <v>44629</v>
      </c>
      <c r="C5993" t="s">
        <v>71</v>
      </c>
      <c r="D5993" t="s">
        <v>33</v>
      </c>
      <c r="E5993" t="s">
        <v>23</v>
      </c>
      <c r="F5993">
        <v>5</v>
      </c>
      <c r="G5993">
        <v>11.22</v>
      </c>
      <c r="H5993">
        <v>0.15</v>
      </c>
      <c r="I5993" t="s">
        <v>87</v>
      </c>
      <c r="J5993">
        <f t="shared" si="279"/>
        <v>6.2200000000000006</v>
      </c>
      <c r="K5993">
        <f t="shared" si="280"/>
        <v>5.2870000000000008</v>
      </c>
      <c r="L5993">
        <f t="shared" si="281"/>
        <v>1.5550000000000006</v>
      </c>
    </row>
    <row r="5994" spans="1:12" x14ac:dyDescent="0.35">
      <c r="A5994" t="s">
        <v>6820</v>
      </c>
      <c r="B5994" s="1">
        <v>45356</v>
      </c>
      <c r="C5994" t="s">
        <v>22</v>
      </c>
      <c r="D5994" t="s">
        <v>11</v>
      </c>
      <c r="E5994" t="s">
        <v>12</v>
      </c>
      <c r="F5994">
        <v>4</v>
      </c>
      <c r="G5994">
        <v>163.57</v>
      </c>
      <c r="H5994">
        <v>0.2</v>
      </c>
      <c r="I5994" t="s">
        <v>706</v>
      </c>
      <c r="J5994">
        <f t="shared" si="279"/>
        <v>159.57</v>
      </c>
      <c r="K5994">
        <f t="shared" si="280"/>
        <v>127.65600000000001</v>
      </c>
      <c r="L5994">
        <f t="shared" si="281"/>
        <v>31.914000000000016</v>
      </c>
    </row>
    <row r="5995" spans="1:12" x14ac:dyDescent="0.35">
      <c r="A5995" t="s">
        <v>6821</v>
      </c>
      <c r="B5995" s="1">
        <v>44946</v>
      </c>
      <c r="C5995" t="s">
        <v>32</v>
      </c>
      <c r="D5995" t="s">
        <v>33</v>
      </c>
      <c r="E5995" t="s">
        <v>19</v>
      </c>
      <c r="F5995">
        <v>9</v>
      </c>
      <c r="G5995">
        <v>82.8</v>
      </c>
      <c r="H5995">
        <v>0.2</v>
      </c>
      <c r="I5995" t="s">
        <v>1168</v>
      </c>
      <c r="J5995">
        <f t="shared" si="279"/>
        <v>73.8</v>
      </c>
      <c r="K5995">
        <f t="shared" si="280"/>
        <v>59.04</v>
      </c>
      <c r="L5995">
        <f t="shared" si="281"/>
        <v>14.760000000000005</v>
      </c>
    </row>
    <row r="5996" spans="1:12" x14ac:dyDescent="0.35">
      <c r="A5996" t="s">
        <v>6822</v>
      </c>
      <c r="B5996" s="1">
        <v>45367</v>
      </c>
      <c r="C5996" t="s">
        <v>10</v>
      </c>
      <c r="D5996" t="s">
        <v>11</v>
      </c>
      <c r="E5996" t="s">
        <v>12</v>
      </c>
      <c r="F5996">
        <v>10</v>
      </c>
      <c r="G5996">
        <v>275.86</v>
      </c>
      <c r="H5996">
        <v>0.15</v>
      </c>
      <c r="I5996" t="s">
        <v>1711</v>
      </c>
      <c r="J5996">
        <f t="shared" si="279"/>
        <v>265.86</v>
      </c>
      <c r="K5996">
        <f t="shared" si="280"/>
        <v>225.98099999999999</v>
      </c>
      <c r="L5996">
        <f t="shared" si="281"/>
        <v>66.465000000000003</v>
      </c>
    </row>
    <row r="5997" spans="1:12" x14ac:dyDescent="0.35">
      <c r="A5997" t="s">
        <v>6823</v>
      </c>
      <c r="B5997" s="1">
        <v>44935</v>
      </c>
      <c r="C5997" t="s">
        <v>78</v>
      </c>
      <c r="D5997" t="s">
        <v>33</v>
      </c>
      <c r="E5997" t="s">
        <v>23</v>
      </c>
      <c r="F5997">
        <v>4</v>
      </c>
      <c r="G5997">
        <v>91.92</v>
      </c>
      <c r="H5997">
        <v>0.1</v>
      </c>
      <c r="I5997" t="s">
        <v>756</v>
      </c>
      <c r="J5997">
        <f t="shared" si="279"/>
        <v>87.92</v>
      </c>
      <c r="K5997">
        <f t="shared" si="280"/>
        <v>79.128</v>
      </c>
      <c r="L5997">
        <f t="shared" si="281"/>
        <v>26.375999999999998</v>
      </c>
    </row>
    <row r="5998" spans="1:12" x14ac:dyDescent="0.35">
      <c r="A5998" t="s">
        <v>6824</v>
      </c>
      <c r="B5998" s="1">
        <v>45374</v>
      </c>
      <c r="C5998" t="s">
        <v>17</v>
      </c>
      <c r="D5998" t="s">
        <v>18</v>
      </c>
      <c r="E5998" t="s">
        <v>19</v>
      </c>
      <c r="F5998">
        <v>1</v>
      </c>
      <c r="G5998">
        <v>751.1</v>
      </c>
      <c r="H5998">
        <v>0.2</v>
      </c>
      <c r="I5998" t="s">
        <v>569</v>
      </c>
      <c r="J5998">
        <f t="shared" si="279"/>
        <v>750.1</v>
      </c>
      <c r="K5998">
        <f t="shared" si="280"/>
        <v>600.08000000000004</v>
      </c>
      <c r="L5998">
        <f t="shared" si="281"/>
        <v>150.02000000000004</v>
      </c>
    </row>
    <row r="5999" spans="1:12" x14ac:dyDescent="0.35">
      <c r="A5999" t="s">
        <v>6825</v>
      </c>
      <c r="B5999" s="1">
        <v>45026</v>
      </c>
      <c r="C5999" t="s">
        <v>17</v>
      </c>
      <c r="D5999" t="s">
        <v>18</v>
      </c>
      <c r="E5999" t="s">
        <v>19</v>
      </c>
      <c r="F5999">
        <v>1</v>
      </c>
      <c r="G5999">
        <v>910.52</v>
      </c>
      <c r="H5999">
        <v>0.2</v>
      </c>
      <c r="I5999" t="s">
        <v>129</v>
      </c>
      <c r="J5999">
        <f t="shared" si="279"/>
        <v>909.52</v>
      </c>
      <c r="K5999">
        <f t="shared" si="280"/>
        <v>727.61599999999999</v>
      </c>
      <c r="L5999">
        <f t="shared" si="281"/>
        <v>181.904</v>
      </c>
    </row>
    <row r="6000" spans="1:12" x14ac:dyDescent="0.35">
      <c r="A6000" t="s">
        <v>6826</v>
      </c>
      <c r="B6000" s="1">
        <v>45968</v>
      </c>
      <c r="C6000" t="s">
        <v>53</v>
      </c>
      <c r="D6000" t="s">
        <v>18</v>
      </c>
      <c r="E6000" t="s">
        <v>43</v>
      </c>
      <c r="F6000">
        <v>6</v>
      </c>
      <c r="G6000">
        <v>1066.1199999999999</v>
      </c>
      <c r="H6000">
        <v>0.1</v>
      </c>
      <c r="I6000" t="s">
        <v>1502</v>
      </c>
      <c r="J6000">
        <f t="shared" si="279"/>
        <v>1060.1199999999999</v>
      </c>
      <c r="K6000">
        <f t="shared" si="280"/>
        <v>954.10799999999995</v>
      </c>
      <c r="L6000">
        <f t="shared" si="281"/>
        <v>318.03600000000006</v>
      </c>
    </row>
    <row r="6001" spans="1:12" x14ac:dyDescent="0.35">
      <c r="A6001" t="s">
        <v>6827</v>
      </c>
      <c r="B6001" s="1">
        <v>44620</v>
      </c>
      <c r="C6001" t="s">
        <v>61</v>
      </c>
      <c r="D6001" t="s">
        <v>33</v>
      </c>
      <c r="E6001" t="s">
        <v>23</v>
      </c>
      <c r="F6001">
        <v>4</v>
      </c>
      <c r="G6001">
        <v>54.99</v>
      </c>
      <c r="H6001">
        <v>0.2</v>
      </c>
      <c r="I6001" t="s">
        <v>2124</v>
      </c>
      <c r="J6001">
        <f t="shared" si="279"/>
        <v>50.99</v>
      </c>
      <c r="K6001">
        <f t="shared" si="280"/>
        <v>40.792000000000002</v>
      </c>
      <c r="L6001">
        <f t="shared" si="281"/>
        <v>10.198</v>
      </c>
    </row>
    <row r="6002" spans="1:12" x14ac:dyDescent="0.35">
      <c r="A6002" t="s">
        <v>6828</v>
      </c>
      <c r="B6002" s="1">
        <v>45024</v>
      </c>
      <c r="C6002" t="s">
        <v>32</v>
      </c>
      <c r="D6002" t="s">
        <v>33</v>
      </c>
      <c r="E6002" t="s">
        <v>12</v>
      </c>
      <c r="F6002">
        <v>7</v>
      </c>
      <c r="G6002">
        <v>126.93</v>
      </c>
      <c r="H6002">
        <v>0.2</v>
      </c>
      <c r="I6002" t="s">
        <v>272</v>
      </c>
      <c r="J6002">
        <f t="shared" si="279"/>
        <v>119.93</v>
      </c>
      <c r="K6002">
        <f t="shared" si="280"/>
        <v>95.944000000000017</v>
      </c>
      <c r="L6002">
        <f t="shared" si="281"/>
        <v>23.986000000000018</v>
      </c>
    </row>
    <row r="6003" spans="1:12" x14ac:dyDescent="0.35">
      <c r="A6003" t="s">
        <v>6829</v>
      </c>
      <c r="B6003" s="1">
        <v>44687</v>
      </c>
      <c r="C6003" t="s">
        <v>78</v>
      </c>
      <c r="D6003" t="s">
        <v>33</v>
      </c>
      <c r="E6003" t="s">
        <v>23</v>
      </c>
      <c r="F6003">
        <v>8</v>
      </c>
      <c r="G6003">
        <v>25.65</v>
      </c>
      <c r="H6003">
        <v>0</v>
      </c>
      <c r="I6003" t="s">
        <v>2533</v>
      </c>
      <c r="J6003">
        <f t="shared" si="279"/>
        <v>17.649999999999999</v>
      </c>
      <c r="K6003">
        <f t="shared" si="280"/>
        <v>17.649999999999999</v>
      </c>
      <c r="L6003">
        <f t="shared" si="281"/>
        <v>7.0600000000000005</v>
      </c>
    </row>
    <row r="6004" spans="1:12" x14ac:dyDescent="0.35">
      <c r="A6004" t="s">
        <v>6830</v>
      </c>
      <c r="B6004" s="1">
        <v>45337</v>
      </c>
      <c r="C6004" t="s">
        <v>29</v>
      </c>
      <c r="D6004" t="s">
        <v>18</v>
      </c>
      <c r="E6004" t="s">
        <v>43</v>
      </c>
      <c r="F6004">
        <v>4</v>
      </c>
      <c r="G6004">
        <v>431.72</v>
      </c>
      <c r="H6004">
        <v>0</v>
      </c>
      <c r="I6004" t="s">
        <v>2023</v>
      </c>
      <c r="J6004">
        <f t="shared" si="279"/>
        <v>427.72</v>
      </c>
      <c r="K6004">
        <f t="shared" si="280"/>
        <v>427.72</v>
      </c>
      <c r="L6004">
        <f t="shared" si="281"/>
        <v>171.08800000000002</v>
      </c>
    </row>
    <row r="6005" spans="1:12" x14ac:dyDescent="0.35">
      <c r="A6005" t="s">
        <v>6831</v>
      </c>
      <c r="B6005" s="1">
        <v>44584</v>
      </c>
      <c r="C6005" t="s">
        <v>50</v>
      </c>
      <c r="D6005" t="s">
        <v>11</v>
      </c>
      <c r="E6005" t="s">
        <v>43</v>
      </c>
      <c r="F6005">
        <v>1</v>
      </c>
      <c r="G6005">
        <v>692.05</v>
      </c>
      <c r="H6005">
        <v>0.15</v>
      </c>
      <c r="I6005" t="s">
        <v>149</v>
      </c>
      <c r="J6005">
        <f t="shared" si="279"/>
        <v>691.05</v>
      </c>
      <c r="K6005">
        <f t="shared" si="280"/>
        <v>587.39249999999993</v>
      </c>
      <c r="L6005">
        <f t="shared" si="281"/>
        <v>172.76249999999999</v>
      </c>
    </row>
    <row r="6006" spans="1:12" x14ac:dyDescent="0.35">
      <c r="A6006" t="s">
        <v>6832</v>
      </c>
      <c r="B6006" s="1">
        <v>45981</v>
      </c>
      <c r="C6006" t="s">
        <v>71</v>
      </c>
      <c r="D6006" t="s">
        <v>33</v>
      </c>
      <c r="E6006" t="s">
        <v>19</v>
      </c>
      <c r="F6006">
        <v>6</v>
      </c>
      <c r="G6006">
        <v>20.7</v>
      </c>
      <c r="H6006">
        <v>0.1</v>
      </c>
      <c r="I6006" t="s">
        <v>2018</v>
      </c>
      <c r="J6006">
        <f t="shared" si="279"/>
        <v>14.7</v>
      </c>
      <c r="K6006">
        <f t="shared" si="280"/>
        <v>13.23</v>
      </c>
      <c r="L6006">
        <f t="shared" si="281"/>
        <v>4.4100000000000019</v>
      </c>
    </row>
    <row r="6007" spans="1:12" x14ac:dyDescent="0.35">
      <c r="A6007" t="s">
        <v>6833</v>
      </c>
      <c r="B6007" s="1">
        <v>45779</v>
      </c>
      <c r="C6007" t="s">
        <v>29</v>
      </c>
      <c r="D6007" t="s">
        <v>18</v>
      </c>
      <c r="E6007" t="s">
        <v>19</v>
      </c>
      <c r="F6007">
        <v>7</v>
      </c>
      <c r="G6007">
        <v>822.01</v>
      </c>
      <c r="H6007">
        <v>0</v>
      </c>
      <c r="I6007" t="s">
        <v>234</v>
      </c>
      <c r="J6007">
        <f t="shared" si="279"/>
        <v>815.01</v>
      </c>
      <c r="K6007">
        <f t="shared" si="280"/>
        <v>815.01</v>
      </c>
      <c r="L6007">
        <f t="shared" si="281"/>
        <v>326.00400000000002</v>
      </c>
    </row>
    <row r="6008" spans="1:12" x14ac:dyDescent="0.35">
      <c r="A6008" t="s">
        <v>6834</v>
      </c>
      <c r="B6008" s="1">
        <v>45262</v>
      </c>
      <c r="C6008" t="s">
        <v>22</v>
      </c>
      <c r="D6008" t="s">
        <v>11</v>
      </c>
      <c r="E6008" t="s">
        <v>19</v>
      </c>
      <c r="F6008">
        <v>7</v>
      </c>
      <c r="G6008">
        <v>508.9</v>
      </c>
      <c r="H6008">
        <v>0.2</v>
      </c>
      <c r="I6008" t="s">
        <v>2382</v>
      </c>
      <c r="J6008">
        <f t="shared" si="279"/>
        <v>501.9</v>
      </c>
      <c r="K6008">
        <f t="shared" si="280"/>
        <v>401.52</v>
      </c>
      <c r="L6008">
        <f t="shared" si="281"/>
        <v>100.38</v>
      </c>
    </row>
    <row r="6009" spans="1:12" x14ac:dyDescent="0.35">
      <c r="A6009" t="s">
        <v>6835</v>
      </c>
      <c r="B6009" s="1">
        <v>45311</v>
      </c>
      <c r="C6009" t="s">
        <v>17</v>
      </c>
      <c r="D6009" t="s">
        <v>18</v>
      </c>
      <c r="E6009" t="s">
        <v>12</v>
      </c>
      <c r="F6009">
        <v>10</v>
      </c>
      <c r="G6009">
        <v>1351.18</v>
      </c>
      <c r="H6009">
        <v>0</v>
      </c>
      <c r="I6009" t="s">
        <v>365</v>
      </c>
      <c r="J6009">
        <f t="shared" si="279"/>
        <v>1341.18</v>
      </c>
      <c r="K6009">
        <f t="shared" si="280"/>
        <v>1341.18</v>
      </c>
      <c r="L6009">
        <f t="shared" si="281"/>
        <v>536.47200000000009</v>
      </c>
    </row>
    <row r="6010" spans="1:12" x14ac:dyDescent="0.35">
      <c r="A6010" t="s">
        <v>6836</v>
      </c>
      <c r="B6010" s="1">
        <v>45214</v>
      </c>
      <c r="C6010" t="s">
        <v>40</v>
      </c>
      <c r="D6010" t="s">
        <v>33</v>
      </c>
      <c r="E6010" t="s">
        <v>43</v>
      </c>
      <c r="F6010">
        <v>3</v>
      </c>
      <c r="G6010">
        <v>35.76</v>
      </c>
      <c r="H6010">
        <v>0</v>
      </c>
      <c r="I6010" t="s">
        <v>1300</v>
      </c>
      <c r="J6010">
        <f t="shared" si="279"/>
        <v>32.76</v>
      </c>
      <c r="K6010">
        <f t="shared" si="280"/>
        <v>32.76</v>
      </c>
      <c r="L6010">
        <f t="shared" si="281"/>
        <v>13.103999999999999</v>
      </c>
    </row>
    <row r="6011" spans="1:12" x14ac:dyDescent="0.35">
      <c r="A6011" t="s">
        <v>6837</v>
      </c>
      <c r="B6011" s="1">
        <v>45659</v>
      </c>
      <c r="C6011" t="s">
        <v>17</v>
      </c>
      <c r="D6011" t="s">
        <v>18</v>
      </c>
      <c r="E6011" t="s">
        <v>43</v>
      </c>
      <c r="F6011">
        <v>2</v>
      </c>
      <c r="G6011">
        <v>365.35</v>
      </c>
      <c r="H6011">
        <v>0.2</v>
      </c>
      <c r="I6011" t="s">
        <v>2063</v>
      </c>
      <c r="J6011">
        <f t="shared" si="279"/>
        <v>363.35</v>
      </c>
      <c r="K6011">
        <f t="shared" si="280"/>
        <v>290.68</v>
      </c>
      <c r="L6011">
        <f t="shared" si="281"/>
        <v>72.669999999999987</v>
      </c>
    </row>
    <row r="6012" spans="1:12" x14ac:dyDescent="0.35">
      <c r="A6012" t="s">
        <v>6838</v>
      </c>
      <c r="B6012" s="1">
        <v>44736</v>
      </c>
      <c r="C6012" t="s">
        <v>40</v>
      </c>
      <c r="D6012" t="s">
        <v>33</v>
      </c>
      <c r="E6012" t="s">
        <v>12</v>
      </c>
      <c r="F6012">
        <v>4</v>
      </c>
      <c r="G6012">
        <v>140.97999999999999</v>
      </c>
      <c r="H6012">
        <v>0</v>
      </c>
      <c r="I6012" t="s">
        <v>1740</v>
      </c>
      <c r="J6012">
        <f t="shared" si="279"/>
        <v>136.97999999999999</v>
      </c>
      <c r="K6012">
        <f t="shared" si="280"/>
        <v>136.97999999999999</v>
      </c>
      <c r="L6012">
        <f t="shared" si="281"/>
        <v>54.792000000000002</v>
      </c>
    </row>
    <row r="6013" spans="1:12" x14ac:dyDescent="0.35">
      <c r="A6013" t="s">
        <v>6839</v>
      </c>
      <c r="B6013" s="1">
        <v>45450</v>
      </c>
      <c r="C6013" t="s">
        <v>17</v>
      </c>
      <c r="D6013" t="s">
        <v>18</v>
      </c>
      <c r="E6013" t="s">
        <v>19</v>
      </c>
      <c r="F6013">
        <v>8</v>
      </c>
      <c r="G6013">
        <v>118.56</v>
      </c>
      <c r="H6013">
        <v>0.3</v>
      </c>
      <c r="I6013" t="s">
        <v>874</v>
      </c>
      <c r="J6013">
        <f t="shared" si="279"/>
        <v>110.56</v>
      </c>
      <c r="K6013">
        <f t="shared" si="280"/>
        <v>77.391999999999996</v>
      </c>
      <c r="L6013">
        <f t="shared" si="281"/>
        <v>11.055999999999997</v>
      </c>
    </row>
    <row r="6014" spans="1:12" x14ac:dyDescent="0.35">
      <c r="A6014" t="s">
        <v>6840</v>
      </c>
      <c r="B6014" s="1">
        <v>45318</v>
      </c>
      <c r="C6014" t="s">
        <v>29</v>
      </c>
      <c r="D6014" t="s">
        <v>18</v>
      </c>
      <c r="E6014" t="s">
        <v>19</v>
      </c>
      <c r="F6014">
        <v>7</v>
      </c>
      <c r="G6014">
        <v>1251.1099999999999</v>
      </c>
      <c r="H6014">
        <v>0</v>
      </c>
      <c r="I6014" t="s">
        <v>112</v>
      </c>
      <c r="J6014">
        <f t="shared" si="279"/>
        <v>1244.1099999999999</v>
      </c>
      <c r="K6014">
        <f t="shared" si="280"/>
        <v>1244.1099999999999</v>
      </c>
      <c r="L6014">
        <f t="shared" si="281"/>
        <v>497.64400000000001</v>
      </c>
    </row>
    <row r="6015" spans="1:12" x14ac:dyDescent="0.35">
      <c r="A6015" t="s">
        <v>6841</v>
      </c>
      <c r="B6015" s="1">
        <v>44692</v>
      </c>
      <c r="C6015" t="s">
        <v>50</v>
      </c>
      <c r="D6015" t="s">
        <v>11</v>
      </c>
      <c r="E6015" t="s">
        <v>43</v>
      </c>
      <c r="F6015">
        <v>1</v>
      </c>
      <c r="G6015">
        <v>578.70000000000005</v>
      </c>
      <c r="H6015">
        <v>0.2</v>
      </c>
      <c r="I6015" t="s">
        <v>2203</v>
      </c>
      <c r="J6015">
        <f t="shared" si="279"/>
        <v>577.70000000000005</v>
      </c>
      <c r="K6015">
        <f t="shared" si="280"/>
        <v>462.16000000000008</v>
      </c>
      <c r="L6015">
        <f t="shared" si="281"/>
        <v>115.54000000000008</v>
      </c>
    </row>
    <row r="6016" spans="1:12" x14ac:dyDescent="0.35">
      <c r="A6016" t="s">
        <v>6842</v>
      </c>
      <c r="B6016" s="1">
        <v>45490</v>
      </c>
      <c r="C6016" t="s">
        <v>22</v>
      </c>
      <c r="D6016" t="s">
        <v>11</v>
      </c>
      <c r="E6016" t="s">
        <v>23</v>
      </c>
      <c r="F6016">
        <v>10</v>
      </c>
      <c r="G6016">
        <v>646.11</v>
      </c>
      <c r="H6016">
        <v>0</v>
      </c>
      <c r="I6016" t="s">
        <v>840</v>
      </c>
      <c r="J6016">
        <f t="shared" si="279"/>
        <v>636.11</v>
      </c>
      <c r="K6016">
        <f t="shared" si="280"/>
        <v>636.11</v>
      </c>
      <c r="L6016">
        <f t="shared" si="281"/>
        <v>254.44400000000002</v>
      </c>
    </row>
    <row r="6017" spans="1:12" x14ac:dyDescent="0.35">
      <c r="A6017" t="s">
        <v>6843</v>
      </c>
      <c r="B6017" s="1">
        <v>45126</v>
      </c>
      <c r="C6017" t="s">
        <v>141</v>
      </c>
      <c r="D6017" t="s">
        <v>33</v>
      </c>
      <c r="E6017" t="s">
        <v>23</v>
      </c>
      <c r="F6017">
        <v>9</v>
      </c>
      <c r="G6017">
        <v>89.54</v>
      </c>
      <c r="H6017">
        <v>0.2</v>
      </c>
      <c r="I6017" t="s">
        <v>272</v>
      </c>
      <c r="J6017">
        <f t="shared" si="279"/>
        <v>80.540000000000006</v>
      </c>
      <c r="K6017">
        <f t="shared" si="280"/>
        <v>64.432000000000002</v>
      </c>
      <c r="L6017">
        <f t="shared" si="281"/>
        <v>16.107999999999997</v>
      </c>
    </row>
    <row r="6018" spans="1:12" x14ac:dyDescent="0.35">
      <c r="A6018" t="s">
        <v>6844</v>
      </c>
      <c r="B6018" s="1">
        <v>45596</v>
      </c>
      <c r="C6018" t="s">
        <v>53</v>
      </c>
      <c r="D6018" t="s">
        <v>18</v>
      </c>
      <c r="E6018" t="s">
        <v>19</v>
      </c>
      <c r="F6018">
        <v>3</v>
      </c>
      <c r="G6018">
        <v>873.49</v>
      </c>
      <c r="H6018">
        <v>0</v>
      </c>
      <c r="I6018" t="s">
        <v>1404</v>
      </c>
      <c r="J6018">
        <f t="shared" ref="J6018:J6081" si="282">G6018-F6018</f>
        <v>870.49</v>
      </c>
      <c r="K6018">
        <f t="shared" ref="K6018:K6081" si="283">J6018*(1-H6018)</f>
        <v>870.49</v>
      </c>
      <c r="L6018">
        <f t="shared" ref="L6018:L6081" si="284">K6018-(J6018*0.6)</f>
        <v>348.19600000000003</v>
      </c>
    </row>
    <row r="6019" spans="1:12" x14ac:dyDescent="0.35">
      <c r="A6019" t="s">
        <v>6845</v>
      </c>
      <c r="B6019" s="1">
        <v>45591</v>
      </c>
      <c r="C6019" t="s">
        <v>56</v>
      </c>
      <c r="D6019" t="s">
        <v>33</v>
      </c>
      <c r="E6019" t="s">
        <v>43</v>
      </c>
      <c r="F6019">
        <v>7</v>
      </c>
      <c r="G6019">
        <v>130.33000000000001</v>
      </c>
      <c r="H6019">
        <v>0.2</v>
      </c>
      <c r="I6019" t="s">
        <v>713</v>
      </c>
      <c r="J6019">
        <f t="shared" si="282"/>
        <v>123.33000000000001</v>
      </c>
      <c r="K6019">
        <f t="shared" si="283"/>
        <v>98.664000000000016</v>
      </c>
      <c r="L6019">
        <f t="shared" si="284"/>
        <v>24.666000000000011</v>
      </c>
    </row>
    <row r="6020" spans="1:12" x14ac:dyDescent="0.35">
      <c r="A6020" t="s">
        <v>6846</v>
      </c>
      <c r="B6020" s="1">
        <v>44758</v>
      </c>
      <c r="C6020" t="s">
        <v>50</v>
      </c>
      <c r="D6020" t="s">
        <v>11</v>
      </c>
      <c r="E6020" t="s">
        <v>19</v>
      </c>
      <c r="F6020">
        <v>5</v>
      </c>
      <c r="G6020">
        <v>576.27</v>
      </c>
      <c r="H6020">
        <v>0.2</v>
      </c>
      <c r="I6020" t="s">
        <v>1362</v>
      </c>
      <c r="J6020">
        <f t="shared" si="282"/>
        <v>571.27</v>
      </c>
      <c r="K6020">
        <f t="shared" si="283"/>
        <v>457.01600000000002</v>
      </c>
      <c r="L6020">
        <f t="shared" si="284"/>
        <v>114.25400000000002</v>
      </c>
    </row>
    <row r="6021" spans="1:12" x14ac:dyDescent="0.35">
      <c r="A6021" t="s">
        <v>6847</v>
      </c>
      <c r="B6021" s="1">
        <v>45101</v>
      </c>
      <c r="C6021" t="s">
        <v>29</v>
      </c>
      <c r="D6021" t="s">
        <v>18</v>
      </c>
      <c r="E6021" t="s">
        <v>43</v>
      </c>
      <c r="F6021">
        <v>5</v>
      </c>
      <c r="G6021">
        <v>1445.86</v>
      </c>
      <c r="H6021">
        <v>0.2</v>
      </c>
      <c r="I6021" t="s">
        <v>1161</v>
      </c>
      <c r="J6021">
        <f t="shared" si="282"/>
        <v>1440.86</v>
      </c>
      <c r="K6021">
        <f t="shared" si="283"/>
        <v>1152.6879999999999</v>
      </c>
      <c r="L6021">
        <f t="shared" si="284"/>
        <v>288.17199999999991</v>
      </c>
    </row>
    <row r="6022" spans="1:12" x14ac:dyDescent="0.35">
      <c r="A6022" t="s">
        <v>6848</v>
      </c>
      <c r="B6022" s="1">
        <v>45192</v>
      </c>
      <c r="C6022" t="s">
        <v>99</v>
      </c>
      <c r="D6022" t="s">
        <v>33</v>
      </c>
      <c r="E6022" t="s">
        <v>12</v>
      </c>
      <c r="F6022">
        <v>8</v>
      </c>
      <c r="G6022">
        <v>98.01</v>
      </c>
      <c r="H6022">
        <v>0</v>
      </c>
      <c r="I6022" t="s">
        <v>122</v>
      </c>
      <c r="J6022">
        <f t="shared" si="282"/>
        <v>90.01</v>
      </c>
      <c r="K6022">
        <f t="shared" si="283"/>
        <v>90.01</v>
      </c>
      <c r="L6022">
        <f t="shared" si="284"/>
        <v>36.004000000000005</v>
      </c>
    </row>
    <row r="6023" spans="1:12" x14ac:dyDescent="0.35">
      <c r="A6023" t="s">
        <v>6849</v>
      </c>
      <c r="B6023" s="1">
        <v>45607</v>
      </c>
      <c r="C6023" t="s">
        <v>156</v>
      </c>
      <c r="D6023" t="s">
        <v>33</v>
      </c>
      <c r="E6023" t="s">
        <v>23</v>
      </c>
      <c r="F6023">
        <v>1</v>
      </c>
      <c r="G6023">
        <v>53.76</v>
      </c>
      <c r="H6023">
        <v>0.15</v>
      </c>
      <c r="I6023" t="s">
        <v>145</v>
      </c>
      <c r="J6023">
        <f t="shared" si="282"/>
        <v>52.76</v>
      </c>
      <c r="K6023">
        <f t="shared" si="283"/>
        <v>44.845999999999997</v>
      </c>
      <c r="L6023">
        <f t="shared" si="284"/>
        <v>13.189999999999998</v>
      </c>
    </row>
    <row r="6024" spans="1:12" x14ac:dyDescent="0.35">
      <c r="A6024" t="s">
        <v>6850</v>
      </c>
      <c r="B6024" s="1">
        <v>44658</v>
      </c>
      <c r="C6024" t="s">
        <v>40</v>
      </c>
      <c r="D6024" t="s">
        <v>33</v>
      </c>
      <c r="E6024" t="s">
        <v>19</v>
      </c>
      <c r="F6024">
        <v>10</v>
      </c>
      <c r="G6024">
        <v>99.07</v>
      </c>
      <c r="H6024">
        <v>0.1</v>
      </c>
      <c r="I6024" t="s">
        <v>650</v>
      </c>
      <c r="J6024">
        <f t="shared" si="282"/>
        <v>89.07</v>
      </c>
      <c r="K6024">
        <f t="shared" si="283"/>
        <v>80.162999999999997</v>
      </c>
      <c r="L6024">
        <f t="shared" si="284"/>
        <v>26.721000000000004</v>
      </c>
    </row>
    <row r="6025" spans="1:12" x14ac:dyDescent="0.35">
      <c r="A6025" t="s">
        <v>6851</v>
      </c>
      <c r="B6025" s="1">
        <v>45300</v>
      </c>
      <c r="C6025" t="s">
        <v>22</v>
      </c>
      <c r="D6025" t="s">
        <v>11</v>
      </c>
      <c r="E6025" t="s">
        <v>12</v>
      </c>
      <c r="F6025">
        <v>4</v>
      </c>
      <c r="G6025">
        <v>737.73</v>
      </c>
      <c r="H6025">
        <v>0</v>
      </c>
      <c r="I6025" t="s">
        <v>2321</v>
      </c>
      <c r="J6025">
        <f t="shared" si="282"/>
        <v>733.73</v>
      </c>
      <c r="K6025">
        <f t="shared" si="283"/>
        <v>733.73</v>
      </c>
      <c r="L6025">
        <f t="shared" si="284"/>
        <v>293.49200000000002</v>
      </c>
    </row>
    <row r="6026" spans="1:12" x14ac:dyDescent="0.35">
      <c r="A6026" t="s">
        <v>6852</v>
      </c>
      <c r="B6026" s="1">
        <v>45329</v>
      </c>
      <c r="C6026" t="s">
        <v>40</v>
      </c>
      <c r="D6026" t="s">
        <v>33</v>
      </c>
      <c r="E6026" t="s">
        <v>19</v>
      </c>
      <c r="F6026">
        <v>6</v>
      </c>
      <c r="G6026">
        <v>9.2200000000000006</v>
      </c>
      <c r="H6026">
        <v>0.1</v>
      </c>
      <c r="I6026" t="s">
        <v>1936</v>
      </c>
      <c r="J6026">
        <f t="shared" si="282"/>
        <v>3.2200000000000006</v>
      </c>
      <c r="K6026">
        <f t="shared" si="283"/>
        <v>2.8980000000000006</v>
      </c>
      <c r="L6026">
        <f t="shared" si="284"/>
        <v>0.96600000000000019</v>
      </c>
    </row>
    <row r="6027" spans="1:12" x14ac:dyDescent="0.35">
      <c r="A6027" t="s">
        <v>6853</v>
      </c>
      <c r="B6027" s="1">
        <v>45609</v>
      </c>
      <c r="C6027" t="s">
        <v>32</v>
      </c>
      <c r="D6027" t="s">
        <v>33</v>
      </c>
      <c r="E6027" t="s">
        <v>23</v>
      </c>
      <c r="F6027">
        <v>7</v>
      </c>
      <c r="G6027">
        <v>52.83</v>
      </c>
      <c r="H6027">
        <v>0.2</v>
      </c>
      <c r="I6027" t="s">
        <v>2063</v>
      </c>
      <c r="J6027">
        <f t="shared" si="282"/>
        <v>45.83</v>
      </c>
      <c r="K6027">
        <f t="shared" si="283"/>
        <v>36.664000000000001</v>
      </c>
      <c r="L6027">
        <f t="shared" si="284"/>
        <v>9.1660000000000039</v>
      </c>
    </row>
    <row r="6028" spans="1:12" x14ac:dyDescent="0.35">
      <c r="A6028" t="s">
        <v>6854</v>
      </c>
      <c r="B6028" s="1">
        <v>45537</v>
      </c>
      <c r="C6028" t="s">
        <v>53</v>
      </c>
      <c r="D6028" t="s">
        <v>18</v>
      </c>
      <c r="E6028" t="s">
        <v>19</v>
      </c>
      <c r="F6028">
        <v>10</v>
      </c>
      <c r="G6028">
        <v>531.74</v>
      </c>
      <c r="H6028">
        <v>0.1</v>
      </c>
      <c r="I6028" t="s">
        <v>297</v>
      </c>
      <c r="J6028">
        <f t="shared" si="282"/>
        <v>521.74</v>
      </c>
      <c r="K6028">
        <f t="shared" si="283"/>
        <v>469.56600000000003</v>
      </c>
      <c r="L6028">
        <f t="shared" si="284"/>
        <v>156.52200000000005</v>
      </c>
    </row>
    <row r="6029" spans="1:12" x14ac:dyDescent="0.35">
      <c r="A6029" t="s">
        <v>6855</v>
      </c>
      <c r="B6029" s="1">
        <v>45723</v>
      </c>
      <c r="C6029" t="s">
        <v>29</v>
      </c>
      <c r="D6029" t="s">
        <v>18</v>
      </c>
      <c r="E6029" t="s">
        <v>12</v>
      </c>
      <c r="F6029">
        <v>6</v>
      </c>
      <c r="G6029">
        <v>1317.42</v>
      </c>
      <c r="H6029">
        <v>0</v>
      </c>
      <c r="I6029" t="s">
        <v>395</v>
      </c>
      <c r="J6029">
        <f t="shared" si="282"/>
        <v>1311.42</v>
      </c>
      <c r="K6029">
        <f t="shared" si="283"/>
        <v>1311.42</v>
      </c>
      <c r="L6029">
        <f t="shared" si="284"/>
        <v>524.5680000000001</v>
      </c>
    </row>
    <row r="6030" spans="1:12" x14ac:dyDescent="0.35">
      <c r="A6030" t="s">
        <v>6856</v>
      </c>
      <c r="B6030" s="1">
        <v>44599</v>
      </c>
      <c r="C6030" t="s">
        <v>29</v>
      </c>
      <c r="D6030" t="s">
        <v>18</v>
      </c>
      <c r="E6030" t="s">
        <v>19</v>
      </c>
      <c r="F6030">
        <v>3</v>
      </c>
      <c r="G6030">
        <v>737.8</v>
      </c>
      <c r="H6030">
        <v>0.1</v>
      </c>
      <c r="I6030" t="s">
        <v>1735</v>
      </c>
      <c r="J6030">
        <f t="shared" si="282"/>
        <v>734.8</v>
      </c>
      <c r="K6030">
        <f t="shared" si="283"/>
        <v>661.31999999999994</v>
      </c>
      <c r="L6030">
        <f t="shared" si="284"/>
        <v>220.44</v>
      </c>
    </row>
    <row r="6031" spans="1:12" x14ac:dyDescent="0.35">
      <c r="A6031" t="s">
        <v>6857</v>
      </c>
      <c r="B6031" s="1">
        <v>45193</v>
      </c>
      <c r="C6031" t="s">
        <v>64</v>
      </c>
      <c r="D6031" t="s">
        <v>11</v>
      </c>
      <c r="E6031" t="s">
        <v>12</v>
      </c>
      <c r="F6031">
        <v>3</v>
      </c>
      <c r="G6031">
        <v>110.49</v>
      </c>
      <c r="H6031">
        <v>0</v>
      </c>
      <c r="I6031" t="s">
        <v>1816</v>
      </c>
      <c r="J6031">
        <f t="shared" si="282"/>
        <v>107.49</v>
      </c>
      <c r="K6031">
        <f t="shared" si="283"/>
        <v>107.49</v>
      </c>
      <c r="L6031">
        <f t="shared" si="284"/>
        <v>42.995999999999995</v>
      </c>
    </row>
    <row r="6032" spans="1:12" x14ac:dyDescent="0.35">
      <c r="A6032" t="s">
        <v>6858</v>
      </c>
      <c r="B6032" s="1">
        <v>45456</v>
      </c>
      <c r="C6032" t="s">
        <v>26</v>
      </c>
      <c r="D6032" t="s">
        <v>18</v>
      </c>
      <c r="E6032" t="s">
        <v>12</v>
      </c>
      <c r="F6032">
        <v>4</v>
      </c>
      <c r="G6032">
        <v>778.95</v>
      </c>
      <c r="H6032">
        <v>0</v>
      </c>
      <c r="I6032" t="s">
        <v>1816</v>
      </c>
      <c r="J6032">
        <f t="shared" si="282"/>
        <v>774.95</v>
      </c>
      <c r="K6032">
        <f t="shared" si="283"/>
        <v>774.95</v>
      </c>
      <c r="L6032">
        <f t="shared" si="284"/>
        <v>309.98</v>
      </c>
    </row>
    <row r="6033" spans="1:12" x14ac:dyDescent="0.35">
      <c r="A6033" t="s">
        <v>6859</v>
      </c>
      <c r="B6033" s="1">
        <v>45010</v>
      </c>
      <c r="C6033" t="s">
        <v>22</v>
      </c>
      <c r="D6033" t="s">
        <v>11</v>
      </c>
      <c r="E6033" t="s">
        <v>12</v>
      </c>
      <c r="F6033">
        <v>2</v>
      </c>
      <c r="G6033">
        <v>797.53</v>
      </c>
      <c r="H6033">
        <v>0.1</v>
      </c>
      <c r="I6033" t="s">
        <v>1383</v>
      </c>
      <c r="J6033">
        <f t="shared" si="282"/>
        <v>795.53</v>
      </c>
      <c r="K6033">
        <f t="shared" si="283"/>
        <v>715.97699999999998</v>
      </c>
      <c r="L6033">
        <f t="shared" si="284"/>
        <v>238.65899999999999</v>
      </c>
    </row>
    <row r="6034" spans="1:12" x14ac:dyDescent="0.35">
      <c r="A6034" t="s">
        <v>6860</v>
      </c>
      <c r="B6034" s="1">
        <v>45655</v>
      </c>
      <c r="C6034" t="s">
        <v>10</v>
      </c>
      <c r="D6034" t="s">
        <v>11</v>
      </c>
      <c r="E6034" t="s">
        <v>43</v>
      </c>
      <c r="F6034">
        <v>7</v>
      </c>
      <c r="G6034">
        <v>212.65</v>
      </c>
      <c r="H6034">
        <v>0</v>
      </c>
      <c r="I6034" t="s">
        <v>2635</v>
      </c>
      <c r="J6034">
        <f t="shared" si="282"/>
        <v>205.65</v>
      </c>
      <c r="K6034">
        <f t="shared" si="283"/>
        <v>205.65</v>
      </c>
      <c r="L6034">
        <f t="shared" si="284"/>
        <v>82.26</v>
      </c>
    </row>
    <row r="6035" spans="1:12" x14ac:dyDescent="0.35">
      <c r="A6035" t="s">
        <v>6861</v>
      </c>
      <c r="B6035" s="1">
        <v>45469</v>
      </c>
      <c r="C6035" t="s">
        <v>141</v>
      </c>
      <c r="D6035" t="s">
        <v>33</v>
      </c>
      <c r="E6035" t="s">
        <v>43</v>
      </c>
      <c r="F6035">
        <v>7</v>
      </c>
      <c r="G6035">
        <v>51.38</v>
      </c>
      <c r="H6035">
        <v>0.2</v>
      </c>
      <c r="I6035" t="s">
        <v>491</v>
      </c>
      <c r="J6035">
        <f t="shared" si="282"/>
        <v>44.38</v>
      </c>
      <c r="K6035">
        <f t="shared" si="283"/>
        <v>35.504000000000005</v>
      </c>
      <c r="L6035">
        <f t="shared" si="284"/>
        <v>8.8760000000000048</v>
      </c>
    </row>
    <row r="6036" spans="1:12" x14ac:dyDescent="0.35">
      <c r="A6036" t="s">
        <v>6862</v>
      </c>
      <c r="B6036" s="1">
        <v>45650</v>
      </c>
      <c r="C6036" t="s">
        <v>64</v>
      </c>
      <c r="D6036" t="s">
        <v>11</v>
      </c>
      <c r="E6036" t="s">
        <v>19</v>
      </c>
      <c r="F6036">
        <v>1</v>
      </c>
      <c r="G6036">
        <v>87.22</v>
      </c>
      <c r="H6036">
        <v>0.1</v>
      </c>
      <c r="I6036" t="s">
        <v>175</v>
      </c>
      <c r="J6036">
        <f t="shared" si="282"/>
        <v>86.22</v>
      </c>
      <c r="K6036">
        <f t="shared" si="283"/>
        <v>77.597999999999999</v>
      </c>
      <c r="L6036">
        <f t="shared" si="284"/>
        <v>25.866</v>
      </c>
    </row>
    <row r="6037" spans="1:12" x14ac:dyDescent="0.35">
      <c r="A6037" t="s">
        <v>6863</v>
      </c>
      <c r="B6037" s="1">
        <v>45002</v>
      </c>
      <c r="C6037" t="s">
        <v>29</v>
      </c>
      <c r="D6037" t="s">
        <v>18</v>
      </c>
      <c r="E6037" t="s">
        <v>43</v>
      </c>
      <c r="F6037">
        <v>8</v>
      </c>
      <c r="G6037">
        <v>1265.04</v>
      </c>
      <c r="H6037">
        <v>0</v>
      </c>
      <c r="I6037" t="s">
        <v>510</v>
      </c>
      <c r="J6037">
        <f t="shared" si="282"/>
        <v>1257.04</v>
      </c>
      <c r="K6037">
        <f t="shared" si="283"/>
        <v>1257.04</v>
      </c>
      <c r="L6037">
        <f t="shared" si="284"/>
        <v>502.81600000000003</v>
      </c>
    </row>
    <row r="6038" spans="1:12" x14ac:dyDescent="0.35">
      <c r="A6038" t="s">
        <v>6864</v>
      </c>
      <c r="B6038" s="1">
        <v>45014</v>
      </c>
      <c r="C6038" t="s">
        <v>17</v>
      </c>
      <c r="D6038" t="s">
        <v>18</v>
      </c>
      <c r="E6038" t="s">
        <v>23</v>
      </c>
      <c r="F6038">
        <v>9</v>
      </c>
      <c r="G6038">
        <v>249.15</v>
      </c>
      <c r="H6038">
        <v>0.3</v>
      </c>
      <c r="I6038" t="s">
        <v>249</v>
      </c>
      <c r="J6038">
        <f t="shared" si="282"/>
        <v>240.15</v>
      </c>
      <c r="K6038">
        <f t="shared" si="283"/>
        <v>168.10499999999999</v>
      </c>
      <c r="L6038">
        <f t="shared" si="284"/>
        <v>24.014999999999986</v>
      </c>
    </row>
    <row r="6039" spans="1:12" x14ac:dyDescent="0.35">
      <c r="A6039" t="s">
        <v>6865</v>
      </c>
      <c r="B6039" s="1">
        <v>45833</v>
      </c>
      <c r="C6039" t="s">
        <v>17</v>
      </c>
      <c r="D6039" t="s">
        <v>18</v>
      </c>
      <c r="E6039" t="s">
        <v>19</v>
      </c>
      <c r="F6039">
        <v>5</v>
      </c>
      <c r="G6039">
        <v>1331.88</v>
      </c>
      <c r="H6039">
        <v>0.2</v>
      </c>
      <c r="I6039" t="s">
        <v>1470</v>
      </c>
      <c r="J6039">
        <f t="shared" si="282"/>
        <v>1326.88</v>
      </c>
      <c r="K6039">
        <f t="shared" si="283"/>
        <v>1061.5040000000001</v>
      </c>
      <c r="L6039">
        <f t="shared" si="284"/>
        <v>265.37600000000009</v>
      </c>
    </row>
    <row r="6040" spans="1:12" x14ac:dyDescent="0.35">
      <c r="A6040" t="s">
        <v>6866</v>
      </c>
      <c r="B6040" s="1">
        <v>45861</v>
      </c>
      <c r="C6040" t="s">
        <v>64</v>
      </c>
      <c r="D6040" t="s">
        <v>11</v>
      </c>
      <c r="E6040" t="s">
        <v>43</v>
      </c>
      <c r="F6040">
        <v>7</v>
      </c>
      <c r="G6040">
        <v>354.76</v>
      </c>
      <c r="H6040">
        <v>0.2</v>
      </c>
      <c r="I6040" t="s">
        <v>1311</v>
      </c>
      <c r="J6040">
        <f t="shared" si="282"/>
        <v>347.76</v>
      </c>
      <c r="K6040">
        <f t="shared" si="283"/>
        <v>278.20800000000003</v>
      </c>
      <c r="L6040">
        <f t="shared" si="284"/>
        <v>69.552000000000049</v>
      </c>
    </row>
    <row r="6041" spans="1:12" x14ac:dyDescent="0.35">
      <c r="A6041" t="s">
        <v>6867</v>
      </c>
      <c r="B6041" s="1">
        <v>44788</v>
      </c>
      <c r="C6041" t="s">
        <v>99</v>
      </c>
      <c r="D6041" t="s">
        <v>33</v>
      </c>
      <c r="E6041" t="s">
        <v>19</v>
      </c>
      <c r="F6041">
        <v>1</v>
      </c>
      <c r="G6041">
        <v>130.81</v>
      </c>
      <c r="H6041">
        <v>0.15</v>
      </c>
      <c r="I6041" t="s">
        <v>2038</v>
      </c>
      <c r="J6041">
        <f t="shared" si="282"/>
        <v>129.81</v>
      </c>
      <c r="K6041">
        <f t="shared" si="283"/>
        <v>110.3385</v>
      </c>
      <c r="L6041">
        <f t="shared" si="284"/>
        <v>32.452500000000001</v>
      </c>
    </row>
    <row r="6042" spans="1:12" x14ac:dyDescent="0.35">
      <c r="A6042" t="s">
        <v>6868</v>
      </c>
      <c r="B6042" s="1">
        <v>44851</v>
      </c>
      <c r="C6042" t="s">
        <v>40</v>
      </c>
      <c r="D6042" t="s">
        <v>33</v>
      </c>
      <c r="E6042" t="s">
        <v>23</v>
      </c>
      <c r="F6042">
        <v>9</v>
      </c>
      <c r="G6042">
        <v>85.23</v>
      </c>
      <c r="H6042">
        <v>0.1</v>
      </c>
      <c r="I6042" t="s">
        <v>91</v>
      </c>
      <c r="J6042">
        <f t="shared" si="282"/>
        <v>76.23</v>
      </c>
      <c r="K6042">
        <f t="shared" si="283"/>
        <v>68.606999999999999</v>
      </c>
      <c r="L6042">
        <f t="shared" si="284"/>
        <v>22.869</v>
      </c>
    </row>
    <row r="6043" spans="1:12" x14ac:dyDescent="0.35">
      <c r="A6043" t="s">
        <v>6869</v>
      </c>
      <c r="B6043" s="1">
        <v>45860</v>
      </c>
      <c r="C6043" t="s">
        <v>26</v>
      </c>
      <c r="D6043" t="s">
        <v>18</v>
      </c>
      <c r="E6043" t="s">
        <v>12</v>
      </c>
      <c r="F6043">
        <v>8</v>
      </c>
      <c r="G6043">
        <v>1403.63</v>
      </c>
      <c r="H6043">
        <v>0.15</v>
      </c>
      <c r="I6043" t="s">
        <v>1544</v>
      </c>
      <c r="J6043">
        <f t="shared" si="282"/>
        <v>1395.63</v>
      </c>
      <c r="K6043">
        <f t="shared" si="283"/>
        <v>1186.2855</v>
      </c>
      <c r="L6043">
        <f t="shared" si="284"/>
        <v>348.90749999999991</v>
      </c>
    </row>
    <row r="6044" spans="1:12" x14ac:dyDescent="0.35">
      <c r="A6044" t="s">
        <v>6870</v>
      </c>
      <c r="B6044" s="1">
        <v>45799</v>
      </c>
      <c r="C6044" t="s">
        <v>17</v>
      </c>
      <c r="D6044" t="s">
        <v>18</v>
      </c>
      <c r="E6044" t="s">
        <v>19</v>
      </c>
      <c r="F6044">
        <v>3</v>
      </c>
      <c r="G6044">
        <v>1027.79</v>
      </c>
      <c r="H6044">
        <v>0.1</v>
      </c>
      <c r="I6044" t="s">
        <v>3626</v>
      </c>
      <c r="J6044">
        <f t="shared" si="282"/>
        <v>1024.79</v>
      </c>
      <c r="K6044">
        <f t="shared" si="283"/>
        <v>922.31100000000004</v>
      </c>
      <c r="L6044">
        <f t="shared" si="284"/>
        <v>307.43700000000013</v>
      </c>
    </row>
    <row r="6045" spans="1:12" x14ac:dyDescent="0.35">
      <c r="A6045" t="s">
        <v>6871</v>
      </c>
      <c r="B6045" s="1">
        <v>45711</v>
      </c>
      <c r="C6045" t="s">
        <v>50</v>
      </c>
      <c r="D6045" t="s">
        <v>11</v>
      </c>
      <c r="E6045" t="s">
        <v>12</v>
      </c>
      <c r="F6045">
        <v>3</v>
      </c>
      <c r="G6045">
        <v>335.9</v>
      </c>
      <c r="H6045">
        <v>0.1</v>
      </c>
      <c r="I6045" t="s">
        <v>319</v>
      </c>
      <c r="J6045">
        <f t="shared" si="282"/>
        <v>332.9</v>
      </c>
      <c r="K6045">
        <f t="shared" si="283"/>
        <v>299.61</v>
      </c>
      <c r="L6045">
        <f t="shared" si="284"/>
        <v>99.870000000000033</v>
      </c>
    </row>
    <row r="6046" spans="1:12" x14ac:dyDescent="0.35">
      <c r="A6046" t="s">
        <v>6872</v>
      </c>
      <c r="B6046" s="1">
        <v>45885</v>
      </c>
      <c r="C6046" t="s">
        <v>50</v>
      </c>
      <c r="D6046" t="s">
        <v>11</v>
      </c>
      <c r="E6046" t="s">
        <v>19</v>
      </c>
      <c r="F6046">
        <v>5</v>
      </c>
      <c r="G6046">
        <v>338.7</v>
      </c>
      <c r="H6046">
        <v>0</v>
      </c>
      <c r="I6046" t="s">
        <v>969</v>
      </c>
      <c r="J6046">
        <f t="shared" si="282"/>
        <v>333.7</v>
      </c>
      <c r="K6046">
        <f t="shared" si="283"/>
        <v>333.7</v>
      </c>
      <c r="L6046">
        <f t="shared" si="284"/>
        <v>133.47999999999999</v>
      </c>
    </row>
    <row r="6047" spans="1:12" x14ac:dyDescent="0.35">
      <c r="A6047" t="s">
        <v>6873</v>
      </c>
      <c r="B6047" s="1">
        <v>45008</v>
      </c>
      <c r="C6047" t="s">
        <v>17</v>
      </c>
      <c r="D6047" t="s">
        <v>18</v>
      </c>
      <c r="E6047" t="s">
        <v>19</v>
      </c>
      <c r="F6047">
        <v>6</v>
      </c>
      <c r="G6047">
        <v>1152.6099999999999</v>
      </c>
      <c r="H6047">
        <v>0</v>
      </c>
      <c r="I6047" t="s">
        <v>171</v>
      </c>
      <c r="J6047">
        <f t="shared" si="282"/>
        <v>1146.6099999999999</v>
      </c>
      <c r="K6047">
        <f t="shared" si="283"/>
        <v>1146.6099999999999</v>
      </c>
      <c r="L6047">
        <f t="shared" si="284"/>
        <v>458.64400000000001</v>
      </c>
    </row>
    <row r="6048" spans="1:12" x14ac:dyDescent="0.35">
      <c r="A6048" t="s">
        <v>6874</v>
      </c>
      <c r="B6048" s="1">
        <v>45852</v>
      </c>
      <c r="C6048" t="s">
        <v>22</v>
      </c>
      <c r="D6048" t="s">
        <v>11</v>
      </c>
      <c r="E6048" t="s">
        <v>12</v>
      </c>
      <c r="F6048">
        <v>6</v>
      </c>
      <c r="G6048">
        <v>373.23</v>
      </c>
      <c r="H6048">
        <v>0</v>
      </c>
      <c r="I6048" t="s">
        <v>268</v>
      </c>
      <c r="J6048">
        <f t="shared" si="282"/>
        <v>367.23</v>
      </c>
      <c r="K6048">
        <f t="shared" si="283"/>
        <v>367.23</v>
      </c>
      <c r="L6048">
        <f t="shared" si="284"/>
        <v>146.89200000000002</v>
      </c>
    </row>
    <row r="6049" spans="1:12" x14ac:dyDescent="0.35">
      <c r="A6049" t="s">
        <v>6875</v>
      </c>
      <c r="B6049" s="1">
        <v>45555</v>
      </c>
      <c r="C6049" t="s">
        <v>17</v>
      </c>
      <c r="D6049" t="s">
        <v>18</v>
      </c>
      <c r="E6049" t="s">
        <v>23</v>
      </c>
      <c r="F6049">
        <v>4</v>
      </c>
      <c r="G6049">
        <v>515.95000000000005</v>
      </c>
      <c r="H6049">
        <v>0.15</v>
      </c>
      <c r="I6049" t="s">
        <v>439</v>
      </c>
      <c r="J6049">
        <f t="shared" si="282"/>
        <v>511.95000000000005</v>
      </c>
      <c r="K6049">
        <f t="shared" si="283"/>
        <v>435.15750000000003</v>
      </c>
      <c r="L6049">
        <f t="shared" si="284"/>
        <v>127.98750000000001</v>
      </c>
    </row>
    <row r="6050" spans="1:12" x14ac:dyDescent="0.35">
      <c r="A6050" t="s">
        <v>6876</v>
      </c>
      <c r="B6050" s="1">
        <v>44911</v>
      </c>
      <c r="C6050" t="s">
        <v>53</v>
      </c>
      <c r="D6050" t="s">
        <v>18</v>
      </c>
      <c r="E6050" t="s">
        <v>12</v>
      </c>
      <c r="F6050">
        <v>10</v>
      </c>
      <c r="G6050">
        <v>1344.44</v>
      </c>
      <c r="H6050">
        <v>0.3</v>
      </c>
      <c r="I6050" t="s">
        <v>2440</v>
      </c>
      <c r="J6050">
        <f t="shared" si="282"/>
        <v>1334.44</v>
      </c>
      <c r="K6050">
        <f t="shared" si="283"/>
        <v>934.10799999999995</v>
      </c>
      <c r="L6050">
        <f t="shared" si="284"/>
        <v>133.44399999999996</v>
      </c>
    </row>
    <row r="6051" spans="1:12" x14ac:dyDescent="0.35">
      <c r="A6051" t="s">
        <v>6877</v>
      </c>
      <c r="B6051" s="1">
        <v>45340</v>
      </c>
      <c r="C6051" t="s">
        <v>50</v>
      </c>
      <c r="D6051" t="s">
        <v>11</v>
      </c>
      <c r="E6051" t="s">
        <v>12</v>
      </c>
      <c r="F6051">
        <v>3</v>
      </c>
      <c r="G6051">
        <v>309.68</v>
      </c>
      <c r="H6051">
        <v>0.2</v>
      </c>
      <c r="I6051" t="s">
        <v>1959</v>
      </c>
      <c r="J6051">
        <f t="shared" si="282"/>
        <v>306.68</v>
      </c>
      <c r="K6051">
        <f t="shared" si="283"/>
        <v>245.34400000000002</v>
      </c>
      <c r="L6051">
        <f t="shared" si="284"/>
        <v>61.336000000000013</v>
      </c>
    </row>
    <row r="6052" spans="1:12" x14ac:dyDescent="0.35">
      <c r="A6052" t="s">
        <v>6878</v>
      </c>
      <c r="B6052" s="1">
        <v>44965</v>
      </c>
      <c r="C6052" t="s">
        <v>10</v>
      </c>
      <c r="D6052" t="s">
        <v>11</v>
      </c>
      <c r="E6052" t="s">
        <v>43</v>
      </c>
      <c r="F6052">
        <v>8</v>
      </c>
      <c r="G6052">
        <v>278.31</v>
      </c>
      <c r="H6052">
        <v>0.2</v>
      </c>
      <c r="I6052" t="s">
        <v>4218</v>
      </c>
      <c r="J6052">
        <f t="shared" si="282"/>
        <v>270.31</v>
      </c>
      <c r="K6052">
        <f t="shared" si="283"/>
        <v>216.24800000000002</v>
      </c>
      <c r="L6052">
        <f t="shared" si="284"/>
        <v>54.062000000000012</v>
      </c>
    </row>
    <row r="6053" spans="1:12" x14ac:dyDescent="0.35">
      <c r="A6053" t="s">
        <v>6879</v>
      </c>
      <c r="B6053" s="1">
        <v>45122</v>
      </c>
      <c r="C6053" t="s">
        <v>50</v>
      </c>
      <c r="D6053" t="s">
        <v>11</v>
      </c>
      <c r="E6053" t="s">
        <v>12</v>
      </c>
      <c r="F6053">
        <v>10</v>
      </c>
      <c r="G6053">
        <v>407.5</v>
      </c>
      <c r="H6053">
        <v>0.2</v>
      </c>
      <c r="I6053" t="s">
        <v>27</v>
      </c>
      <c r="J6053">
        <f t="shared" si="282"/>
        <v>397.5</v>
      </c>
      <c r="K6053">
        <f t="shared" si="283"/>
        <v>318</v>
      </c>
      <c r="L6053">
        <f t="shared" si="284"/>
        <v>79.5</v>
      </c>
    </row>
    <row r="6054" spans="1:12" x14ac:dyDescent="0.35">
      <c r="A6054" t="s">
        <v>6880</v>
      </c>
      <c r="B6054" s="1">
        <v>45559</v>
      </c>
      <c r="C6054" t="s">
        <v>40</v>
      </c>
      <c r="D6054" t="s">
        <v>33</v>
      </c>
      <c r="E6054" t="s">
        <v>43</v>
      </c>
      <c r="F6054">
        <v>8</v>
      </c>
      <c r="G6054">
        <v>75.34</v>
      </c>
      <c r="H6054">
        <v>0.2</v>
      </c>
      <c r="I6054" t="s">
        <v>4856</v>
      </c>
      <c r="J6054">
        <f t="shared" si="282"/>
        <v>67.34</v>
      </c>
      <c r="K6054">
        <f t="shared" si="283"/>
        <v>53.872000000000007</v>
      </c>
      <c r="L6054">
        <f t="shared" si="284"/>
        <v>13.468000000000004</v>
      </c>
    </row>
    <row r="6055" spans="1:12" x14ac:dyDescent="0.35">
      <c r="A6055" t="s">
        <v>6881</v>
      </c>
      <c r="B6055" s="1">
        <v>45599</v>
      </c>
      <c r="C6055" t="s">
        <v>64</v>
      </c>
      <c r="D6055" t="s">
        <v>11</v>
      </c>
      <c r="E6055" t="s">
        <v>43</v>
      </c>
      <c r="F6055">
        <v>3</v>
      </c>
      <c r="G6055">
        <v>296.60000000000002</v>
      </c>
      <c r="H6055">
        <v>0</v>
      </c>
      <c r="I6055" t="s">
        <v>1306</v>
      </c>
      <c r="J6055">
        <f t="shared" si="282"/>
        <v>293.60000000000002</v>
      </c>
      <c r="K6055">
        <f t="shared" si="283"/>
        <v>293.60000000000002</v>
      </c>
      <c r="L6055">
        <f t="shared" si="284"/>
        <v>117.44000000000003</v>
      </c>
    </row>
    <row r="6056" spans="1:12" x14ac:dyDescent="0.35">
      <c r="A6056" t="s">
        <v>6882</v>
      </c>
      <c r="B6056" s="1">
        <v>45209</v>
      </c>
      <c r="C6056" t="s">
        <v>32</v>
      </c>
      <c r="D6056" t="s">
        <v>33</v>
      </c>
      <c r="E6056" t="s">
        <v>43</v>
      </c>
      <c r="F6056">
        <v>2</v>
      </c>
      <c r="G6056">
        <v>89.83</v>
      </c>
      <c r="H6056">
        <v>0.3</v>
      </c>
      <c r="I6056" t="s">
        <v>232</v>
      </c>
      <c r="J6056">
        <f t="shared" si="282"/>
        <v>87.83</v>
      </c>
      <c r="K6056">
        <f t="shared" si="283"/>
        <v>61.480999999999995</v>
      </c>
      <c r="L6056">
        <f t="shared" si="284"/>
        <v>8.7829999999999941</v>
      </c>
    </row>
    <row r="6057" spans="1:12" x14ac:dyDescent="0.35">
      <c r="A6057" t="s">
        <v>6883</v>
      </c>
      <c r="B6057" s="1">
        <v>45317</v>
      </c>
      <c r="C6057" t="s">
        <v>50</v>
      </c>
      <c r="D6057" t="s">
        <v>11</v>
      </c>
      <c r="E6057" t="s">
        <v>12</v>
      </c>
      <c r="F6057">
        <v>5</v>
      </c>
      <c r="G6057">
        <v>460.36</v>
      </c>
      <c r="H6057">
        <v>0</v>
      </c>
      <c r="I6057" t="s">
        <v>2254</v>
      </c>
      <c r="J6057">
        <f t="shared" si="282"/>
        <v>455.36</v>
      </c>
      <c r="K6057">
        <f t="shared" si="283"/>
        <v>455.36</v>
      </c>
      <c r="L6057">
        <f t="shared" si="284"/>
        <v>182.14400000000001</v>
      </c>
    </row>
    <row r="6058" spans="1:12" x14ac:dyDescent="0.35">
      <c r="A6058" t="s">
        <v>6884</v>
      </c>
      <c r="B6058" s="1">
        <v>44740</v>
      </c>
      <c r="C6058" t="s">
        <v>26</v>
      </c>
      <c r="D6058" t="s">
        <v>18</v>
      </c>
      <c r="E6058" t="s">
        <v>19</v>
      </c>
      <c r="F6058">
        <v>7</v>
      </c>
      <c r="G6058">
        <v>452.69</v>
      </c>
      <c r="H6058">
        <v>0</v>
      </c>
      <c r="I6058" t="s">
        <v>675</v>
      </c>
      <c r="J6058">
        <f t="shared" si="282"/>
        <v>445.69</v>
      </c>
      <c r="K6058">
        <f t="shared" si="283"/>
        <v>445.69</v>
      </c>
      <c r="L6058">
        <f t="shared" si="284"/>
        <v>178.27600000000001</v>
      </c>
    </row>
    <row r="6059" spans="1:12" x14ac:dyDescent="0.35">
      <c r="A6059" t="s">
        <v>6885</v>
      </c>
      <c r="B6059" s="1">
        <v>44996</v>
      </c>
      <c r="C6059" t="s">
        <v>50</v>
      </c>
      <c r="D6059" t="s">
        <v>11</v>
      </c>
      <c r="E6059" t="s">
        <v>43</v>
      </c>
      <c r="F6059">
        <v>3</v>
      </c>
      <c r="G6059">
        <v>65.05</v>
      </c>
      <c r="H6059">
        <v>0.1</v>
      </c>
      <c r="I6059" t="s">
        <v>46</v>
      </c>
      <c r="J6059">
        <f t="shared" si="282"/>
        <v>62.05</v>
      </c>
      <c r="K6059">
        <f t="shared" si="283"/>
        <v>55.844999999999999</v>
      </c>
      <c r="L6059">
        <f t="shared" si="284"/>
        <v>18.615000000000002</v>
      </c>
    </row>
    <row r="6060" spans="1:12" x14ac:dyDescent="0.35">
      <c r="A6060" t="s">
        <v>6886</v>
      </c>
      <c r="B6060" s="1">
        <v>45453</v>
      </c>
      <c r="C6060" t="s">
        <v>29</v>
      </c>
      <c r="D6060" t="s">
        <v>18</v>
      </c>
      <c r="E6060" t="s">
        <v>23</v>
      </c>
      <c r="F6060">
        <v>5</v>
      </c>
      <c r="G6060">
        <v>1491.22</v>
      </c>
      <c r="H6060">
        <v>0.1</v>
      </c>
      <c r="I6060" t="s">
        <v>1060</v>
      </c>
      <c r="J6060">
        <f t="shared" si="282"/>
        <v>1486.22</v>
      </c>
      <c r="K6060">
        <f t="shared" si="283"/>
        <v>1337.598</v>
      </c>
      <c r="L6060">
        <f t="shared" si="284"/>
        <v>445.86599999999999</v>
      </c>
    </row>
    <row r="6061" spans="1:12" x14ac:dyDescent="0.35">
      <c r="A6061" t="s">
        <v>6887</v>
      </c>
      <c r="B6061" s="1">
        <v>45535</v>
      </c>
      <c r="C6061" t="s">
        <v>61</v>
      </c>
      <c r="D6061" t="s">
        <v>33</v>
      </c>
      <c r="E6061" t="s">
        <v>43</v>
      </c>
      <c r="F6061">
        <v>1</v>
      </c>
      <c r="G6061">
        <v>109.96</v>
      </c>
      <c r="H6061">
        <v>0</v>
      </c>
      <c r="I6061" t="s">
        <v>1002</v>
      </c>
      <c r="J6061">
        <f t="shared" si="282"/>
        <v>108.96</v>
      </c>
      <c r="K6061">
        <f t="shared" si="283"/>
        <v>108.96</v>
      </c>
      <c r="L6061">
        <f t="shared" si="284"/>
        <v>43.584000000000003</v>
      </c>
    </row>
    <row r="6062" spans="1:12" x14ac:dyDescent="0.35">
      <c r="A6062" t="s">
        <v>6888</v>
      </c>
      <c r="B6062" s="1">
        <v>45850</v>
      </c>
      <c r="C6062" t="s">
        <v>61</v>
      </c>
      <c r="D6062" t="s">
        <v>33</v>
      </c>
      <c r="E6062" t="s">
        <v>19</v>
      </c>
      <c r="F6062">
        <v>1</v>
      </c>
      <c r="G6062">
        <v>94.7</v>
      </c>
      <c r="H6062">
        <v>0.15</v>
      </c>
      <c r="I6062" t="s">
        <v>1168</v>
      </c>
      <c r="J6062">
        <f t="shared" si="282"/>
        <v>93.7</v>
      </c>
      <c r="K6062">
        <f t="shared" si="283"/>
        <v>79.644999999999996</v>
      </c>
      <c r="L6062">
        <f t="shared" si="284"/>
        <v>23.424999999999997</v>
      </c>
    </row>
    <row r="6063" spans="1:12" x14ac:dyDescent="0.35">
      <c r="A6063" t="s">
        <v>6889</v>
      </c>
      <c r="B6063" s="1">
        <v>45877</v>
      </c>
      <c r="C6063" t="s">
        <v>64</v>
      </c>
      <c r="D6063" t="s">
        <v>11</v>
      </c>
      <c r="E6063" t="s">
        <v>43</v>
      </c>
      <c r="F6063">
        <v>2</v>
      </c>
      <c r="G6063">
        <v>283.72000000000003</v>
      </c>
      <c r="H6063">
        <v>0.1</v>
      </c>
      <c r="I6063" t="s">
        <v>1041</v>
      </c>
      <c r="J6063">
        <f t="shared" si="282"/>
        <v>281.72000000000003</v>
      </c>
      <c r="K6063">
        <f t="shared" si="283"/>
        <v>253.54800000000003</v>
      </c>
      <c r="L6063">
        <f t="shared" si="284"/>
        <v>84.51600000000002</v>
      </c>
    </row>
    <row r="6064" spans="1:12" x14ac:dyDescent="0.35">
      <c r="A6064" t="s">
        <v>6890</v>
      </c>
      <c r="B6064" s="1">
        <v>45976</v>
      </c>
      <c r="C6064" t="s">
        <v>17</v>
      </c>
      <c r="D6064" t="s">
        <v>18</v>
      </c>
      <c r="E6064" t="s">
        <v>43</v>
      </c>
      <c r="F6064">
        <v>9</v>
      </c>
      <c r="G6064">
        <v>1184.72</v>
      </c>
      <c r="H6064">
        <v>0.2</v>
      </c>
      <c r="I6064" t="s">
        <v>1183</v>
      </c>
      <c r="J6064">
        <f t="shared" si="282"/>
        <v>1175.72</v>
      </c>
      <c r="K6064">
        <f t="shared" si="283"/>
        <v>940.57600000000002</v>
      </c>
      <c r="L6064">
        <f t="shared" si="284"/>
        <v>235.14400000000001</v>
      </c>
    </row>
    <row r="6065" spans="1:12" x14ac:dyDescent="0.35">
      <c r="A6065" t="s">
        <v>6891</v>
      </c>
      <c r="B6065" s="1">
        <v>45686</v>
      </c>
      <c r="C6065" t="s">
        <v>50</v>
      </c>
      <c r="D6065" t="s">
        <v>11</v>
      </c>
      <c r="E6065" t="s">
        <v>12</v>
      </c>
      <c r="F6065">
        <v>10</v>
      </c>
      <c r="G6065">
        <v>345.53</v>
      </c>
      <c r="H6065">
        <v>0.3</v>
      </c>
      <c r="I6065" t="s">
        <v>1281</v>
      </c>
      <c r="J6065">
        <f t="shared" si="282"/>
        <v>335.53</v>
      </c>
      <c r="K6065">
        <f t="shared" si="283"/>
        <v>234.87099999999995</v>
      </c>
      <c r="L6065">
        <f t="shared" si="284"/>
        <v>33.552999999999969</v>
      </c>
    </row>
    <row r="6066" spans="1:12" x14ac:dyDescent="0.35">
      <c r="A6066" t="s">
        <v>6892</v>
      </c>
      <c r="B6066" s="1">
        <v>45088</v>
      </c>
      <c r="C6066" t="s">
        <v>22</v>
      </c>
      <c r="D6066" t="s">
        <v>11</v>
      </c>
      <c r="E6066" t="s">
        <v>23</v>
      </c>
      <c r="F6066">
        <v>9</v>
      </c>
      <c r="G6066">
        <v>283.2</v>
      </c>
      <c r="H6066">
        <v>0</v>
      </c>
      <c r="I6066" t="s">
        <v>1006</v>
      </c>
      <c r="J6066">
        <f t="shared" si="282"/>
        <v>274.2</v>
      </c>
      <c r="K6066">
        <f t="shared" si="283"/>
        <v>274.2</v>
      </c>
      <c r="L6066">
        <f t="shared" si="284"/>
        <v>109.68</v>
      </c>
    </row>
    <row r="6067" spans="1:12" x14ac:dyDescent="0.35">
      <c r="A6067" t="s">
        <v>6893</v>
      </c>
      <c r="B6067" s="1">
        <v>45897</v>
      </c>
      <c r="C6067" t="s">
        <v>22</v>
      </c>
      <c r="D6067" t="s">
        <v>11</v>
      </c>
      <c r="E6067" t="s">
        <v>23</v>
      </c>
      <c r="F6067">
        <v>1</v>
      </c>
      <c r="G6067">
        <v>640.73</v>
      </c>
      <c r="H6067">
        <v>0.3</v>
      </c>
      <c r="I6067" t="s">
        <v>550</v>
      </c>
      <c r="J6067">
        <f t="shared" si="282"/>
        <v>639.73</v>
      </c>
      <c r="K6067">
        <f t="shared" si="283"/>
        <v>447.81099999999998</v>
      </c>
      <c r="L6067">
        <f t="shared" si="284"/>
        <v>63.972999999999956</v>
      </c>
    </row>
    <row r="6068" spans="1:12" x14ac:dyDescent="0.35">
      <c r="A6068" t="s">
        <v>6894</v>
      </c>
      <c r="B6068" s="1">
        <v>45259</v>
      </c>
      <c r="C6068" t="s">
        <v>10</v>
      </c>
      <c r="D6068" t="s">
        <v>11</v>
      </c>
      <c r="E6068" t="s">
        <v>19</v>
      </c>
      <c r="F6068">
        <v>1</v>
      </c>
      <c r="G6068">
        <v>333.25</v>
      </c>
      <c r="H6068">
        <v>0</v>
      </c>
      <c r="I6068" t="s">
        <v>800</v>
      </c>
      <c r="J6068">
        <f t="shared" si="282"/>
        <v>332.25</v>
      </c>
      <c r="K6068">
        <f t="shared" si="283"/>
        <v>332.25</v>
      </c>
      <c r="L6068">
        <f t="shared" si="284"/>
        <v>132.9</v>
      </c>
    </row>
    <row r="6069" spans="1:12" x14ac:dyDescent="0.35">
      <c r="A6069" t="s">
        <v>6895</v>
      </c>
      <c r="B6069" s="1">
        <v>44816</v>
      </c>
      <c r="C6069" t="s">
        <v>29</v>
      </c>
      <c r="D6069" t="s">
        <v>18</v>
      </c>
      <c r="E6069" t="s">
        <v>19</v>
      </c>
      <c r="F6069">
        <v>9</v>
      </c>
      <c r="G6069">
        <v>771.17</v>
      </c>
      <c r="H6069">
        <v>0</v>
      </c>
      <c r="I6069" t="s">
        <v>540</v>
      </c>
      <c r="J6069">
        <f t="shared" si="282"/>
        <v>762.17</v>
      </c>
      <c r="K6069">
        <f t="shared" si="283"/>
        <v>762.17</v>
      </c>
      <c r="L6069">
        <f t="shared" si="284"/>
        <v>304.86799999999999</v>
      </c>
    </row>
    <row r="6070" spans="1:12" x14ac:dyDescent="0.35">
      <c r="A6070" t="s">
        <v>6896</v>
      </c>
      <c r="B6070" s="1">
        <v>45571</v>
      </c>
      <c r="C6070" t="s">
        <v>26</v>
      </c>
      <c r="D6070" t="s">
        <v>18</v>
      </c>
      <c r="E6070" t="s">
        <v>12</v>
      </c>
      <c r="F6070">
        <v>3</v>
      </c>
      <c r="G6070">
        <v>1230.8800000000001</v>
      </c>
      <c r="H6070">
        <v>0.15</v>
      </c>
      <c r="I6070" t="s">
        <v>2973</v>
      </c>
      <c r="J6070">
        <f t="shared" si="282"/>
        <v>1227.8800000000001</v>
      </c>
      <c r="K6070">
        <f t="shared" si="283"/>
        <v>1043.6980000000001</v>
      </c>
      <c r="L6070">
        <f t="shared" si="284"/>
        <v>306.97000000000003</v>
      </c>
    </row>
    <row r="6071" spans="1:12" x14ac:dyDescent="0.35">
      <c r="A6071" t="s">
        <v>6897</v>
      </c>
      <c r="B6071" s="1">
        <v>45578</v>
      </c>
      <c r="C6071" t="s">
        <v>50</v>
      </c>
      <c r="D6071" t="s">
        <v>11</v>
      </c>
      <c r="E6071" t="s">
        <v>43</v>
      </c>
      <c r="F6071">
        <v>1</v>
      </c>
      <c r="G6071">
        <v>246.29</v>
      </c>
      <c r="H6071">
        <v>0</v>
      </c>
      <c r="I6071" t="s">
        <v>1357</v>
      </c>
      <c r="J6071">
        <f t="shared" si="282"/>
        <v>245.29</v>
      </c>
      <c r="K6071">
        <f t="shared" si="283"/>
        <v>245.29</v>
      </c>
      <c r="L6071">
        <f t="shared" si="284"/>
        <v>98.116000000000014</v>
      </c>
    </row>
    <row r="6072" spans="1:12" x14ac:dyDescent="0.35">
      <c r="A6072" t="s">
        <v>6898</v>
      </c>
      <c r="B6072" s="1">
        <v>45241</v>
      </c>
      <c r="C6072" t="s">
        <v>29</v>
      </c>
      <c r="D6072" t="s">
        <v>18</v>
      </c>
      <c r="E6072" t="s">
        <v>43</v>
      </c>
      <c r="F6072">
        <v>8</v>
      </c>
      <c r="G6072">
        <v>427.35</v>
      </c>
      <c r="H6072">
        <v>0</v>
      </c>
      <c r="I6072" t="s">
        <v>2327</v>
      </c>
      <c r="J6072">
        <f t="shared" si="282"/>
        <v>419.35</v>
      </c>
      <c r="K6072">
        <f t="shared" si="283"/>
        <v>419.35</v>
      </c>
      <c r="L6072">
        <f t="shared" si="284"/>
        <v>167.74</v>
      </c>
    </row>
    <row r="6073" spans="1:12" x14ac:dyDescent="0.35">
      <c r="A6073" t="s">
        <v>6899</v>
      </c>
      <c r="B6073" s="1">
        <v>45418</v>
      </c>
      <c r="C6073" t="s">
        <v>17</v>
      </c>
      <c r="D6073" t="s">
        <v>18</v>
      </c>
      <c r="E6073" t="s">
        <v>43</v>
      </c>
      <c r="F6073">
        <v>10</v>
      </c>
      <c r="G6073">
        <v>388.44</v>
      </c>
      <c r="H6073">
        <v>0.1</v>
      </c>
      <c r="I6073" t="s">
        <v>766</v>
      </c>
      <c r="J6073">
        <f t="shared" si="282"/>
        <v>378.44</v>
      </c>
      <c r="K6073">
        <f t="shared" si="283"/>
        <v>340.596</v>
      </c>
      <c r="L6073">
        <f t="shared" si="284"/>
        <v>113.53200000000001</v>
      </c>
    </row>
    <row r="6074" spans="1:12" x14ac:dyDescent="0.35">
      <c r="A6074" t="s">
        <v>6900</v>
      </c>
      <c r="B6074" s="1">
        <v>45187</v>
      </c>
      <c r="C6074" t="s">
        <v>99</v>
      </c>
      <c r="D6074" t="s">
        <v>33</v>
      </c>
      <c r="E6074" t="s">
        <v>12</v>
      </c>
      <c r="F6074">
        <v>6</v>
      </c>
      <c r="G6074">
        <v>122.36</v>
      </c>
      <c r="H6074">
        <v>0.2</v>
      </c>
      <c r="I6074" t="s">
        <v>1926</v>
      </c>
      <c r="J6074">
        <f t="shared" si="282"/>
        <v>116.36</v>
      </c>
      <c r="K6074">
        <f t="shared" si="283"/>
        <v>93.088000000000008</v>
      </c>
      <c r="L6074">
        <f t="shared" si="284"/>
        <v>23.272000000000006</v>
      </c>
    </row>
    <row r="6075" spans="1:12" x14ac:dyDescent="0.35">
      <c r="A6075" t="s">
        <v>6901</v>
      </c>
      <c r="B6075" s="1">
        <v>45423</v>
      </c>
      <c r="C6075" t="s">
        <v>50</v>
      </c>
      <c r="D6075" t="s">
        <v>11</v>
      </c>
      <c r="E6075" t="s">
        <v>19</v>
      </c>
      <c r="F6075">
        <v>1</v>
      </c>
      <c r="G6075">
        <v>507.55</v>
      </c>
      <c r="H6075">
        <v>0.2</v>
      </c>
      <c r="I6075" t="s">
        <v>2524</v>
      </c>
      <c r="J6075">
        <f t="shared" si="282"/>
        <v>506.55</v>
      </c>
      <c r="K6075">
        <f t="shared" si="283"/>
        <v>405.24</v>
      </c>
      <c r="L6075">
        <f t="shared" si="284"/>
        <v>101.31</v>
      </c>
    </row>
    <row r="6076" spans="1:12" x14ac:dyDescent="0.35">
      <c r="A6076" t="s">
        <v>6902</v>
      </c>
      <c r="B6076" s="1">
        <v>45518</v>
      </c>
      <c r="C6076" t="s">
        <v>56</v>
      </c>
      <c r="D6076" t="s">
        <v>33</v>
      </c>
      <c r="E6076" t="s">
        <v>43</v>
      </c>
      <c r="F6076">
        <v>2</v>
      </c>
      <c r="G6076">
        <v>42.46</v>
      </c>
      <c r="H6076">
        <v>0.3</v>
      </c>
      <c r="I6076" t="s">
        <v>2101</v>
      </c>
      <c r="J6076">
        <f t="shared" si="282"/>
        <v>40.46</v>
      </c>
      <c r="K6076">
        <f t="shared" si="283"/>
        <v>28.321999999999999</v>
      </c>
      <c r="L6076">
        <f t="shared" si="284"/>
        <v>4.0459999999999994</v>
      </c>
    </row>
    <row r="6077" spans="1:12" x14ac:dyDescent="0.35">
      <c r="A6077" t="s">
        <v>6903</v>
      </c>
      <c r="B6077" s="1">
        <v>45354</v>
      </c>
      <c r="C6077" t="s">
        <v>99</v>
      </c>
      <c r="D6077" t="s">
        <v>33</v>
      </c>
      <c r="E6077" t="s">
        <v>19</v>
      </c>
      <c r="F6077">
        <v>10</v>
      </c>
      <c r="G6077">
        <v>94.16</v>
      </c>
      <c r="H6077">
        <v>0</v>
      </c>
      <c r="I6077" t="s">
        <v>567</v>
      </c>
      <c r="J6077">
        <f t="shared" si="282"/>
        <v>84.16</v>
      </c>
      <c r="K6077">
        <f t="shared" si="283"/>
        <v>84.16</v>
      </c>
      <c r="L6077">
        <f t="shared" si="284"/>
        <v>33.664000000000001</v>
      </c>
    </row>
    <row r="6078" spans="1:12" x14ac:dyDescent="0.35">
      <c r="A6078" t="s">
        <v>6904</v>
      </c>
      <c r="B6078" s="1">
        <v>45313</v>
      </c>
      <c r="C6078" t="s">
        <v>156</v>
      </c>
      <c r="D6078" t="s">
        <v>33</v>
      </c>
      <c r="E6078" t="s">
        <v>19</v>
      </c>
      <c r="F6078">
        <v>3</v>
      </c>
      <c r="G6078">
        <v>106.23</v>
      </c>
      <c r="H6078">
        <v>0.1</v>
      </c>
      <c r="I6078" t="s">
        <v>746</v>
      </c>
      <c r="J6078">
        <f t="shared" si="282"/>
        <v>103.23</v>
      </c>
      <c r="K6078">
        <f t="shared" si="283"/>
        <v>92.907000000000011</v>
      </c>
      <c r="L6078">
        <f t="shared" si="284"/>
        <v>30.969000000000008</v>
      </c>
    </row>
    <row r="6079" spans="1:12" x14ac:dyDescent="0.35">
      <c r="A6079" t="s">
        <v>6905</v>
      </c>
      <c r="B6079" s="1">
        <v>44648</v>
      </c>
      <c r="C6079" t="s">
        <v>141</v>
      </c>
      <c r="D6079" t="s">
        <v>33</v>
      </c>
      <c r="E6079" t="s">
        <v>12</v>
      </c>
      <c r="F6079">
        <v>3</v>
      </c>
      <c r="G6079">
        <v>32.450000000000003</v>
      </c>
      <c r="H6079">
        <v>0.1</v>
      </c>
      <c r="I6079" t="s">
        <v>642</v>
      </c>
      <c r="J6079">
        <f t="shared" si="282"/>
        <v>29.450000000000003</v>
      </c>
      <c r="K6079">
        <f t="shared" si="283"/>
        <v>26.505000000000003</v>
      </c>
      <c r="L6079">
        <f t="shared" si="284"/>
        <v>8.8350000000000009</v>
      </c>
    </row>
    <row r="6080" spans="1:12" x14ac:dyDescent="0.35">
      <c r="A6080" t="s">
        <v>6906</v>
      </c>
      <c r="B6080" s="1">
        <v>45509</v>
      </c>
      <c r="C6080" t="s">
        <v>53</v>
      </c>
      <c r="D6080" t="s">
        <v>18</v>
      </c>
      <c r="E6080" t="s">
        <v>43</v>
      </c>
      <c r="F6080">
        <v>10</v>
      </c>
      <c r="G6080">
        <v>520.86</v>
      </c>
      <c r="H6080">
        <v>0.2</v>
      </c>
      <c r="I6080" t="s">
        <v>272</v>
      </c>
      <c r="J6080">
        <f t="shared" si="282"/>
        <v>510.86</v>
      </c>
      <c r="K6080">
        <f t="shared" si="283"/>
        <v>408.68800000000005</v>
      </c>
      <c r="L6080">
        <f t="shared" si="284"/>
        <v>102.17200000000003</v>
      </c>
    </row>
    <row r="6081" spans="1:12" x14ac:dyDescent="0.35">
      <c r="A6081" t="s">
        <v>6907</v>
      </c>
      <c r="B6081" s="1">
        <v>45229</v>
      </c>
      <c r="C6081" t="s">
        <v>50</v>
      </c>
      <c r="D6081" t="s">
        <v>11</v>
      </c>
      <c r="E6081" t="s">
        <v>43</v>
      </c>
      <c r="F6081">
        <v>8</v>
      </c>
      <c r="G6081">
        <v>291.56</v>
      </c>
      <c r="H6081">
        <v>0.2</v>
      </c>
      <c r="I6081" t="s">
        <v>455</v>
      </c>
      <c r="J6081">
        <f t="shared" si="282"/>
        <v>283.56</v>
      </c>
      <c r="K6081">
        <f t="shared" si="283"/>
        <v>226.84800000000001</v>
      </c>
      <c r="L6081">
        <f t="shared" si="284"/>
        <v>56.712000000000018</v>
      </c>
    </row>
    <row r="6082" spans="1:12" x14ac:dyDescent="0.35">
      <c r="A6082" t="s">
        <v>6908</v>
      </c>
      <c r="B6082" s="1">
        <v>45289</v>
      </c>
      <c r="C6082" t="s">
        <v>32</v>
      </c>
      <c r="D6082" t="s">
        <v>33</v>
      </c>
      <c r="E6082" t="s">
        <v>43</v>
      </c>
      <c r="F6082">
        <v>2</v>
      </c>
      <c r="G6082">
        <v>28.55</v>
      </c>
      <c r="H6082">
        <v>0.2</v>
      </c>
      <c r="I6082" t="s">
        <v>1354</v>
      </c>
      <c r="J6082">
        <f t="shared" ref="J6082:J6145" si="285">G6082-F6082</f>
        <v>26.55</v>
      </c>
      <c r="K6082">
        <f t="shared" ref="K6082:K6145" si="286">J6082*(1-H6082)</f>
        <v>21.240000000000002</v>
      </c>
      <c r="L6082">
        <f t="shared" ref="L6082:L6145" si="287">K6082-(J6082*0.6)</f>
        <v>5.3100000000000023</v>
      </c>
    </row>
    <row r="6083" spans="1:12" x14ac:dyDescent="0.35">
      <c r="A6083" t="s">
        <v>6909</v>
      </c>
      <c r="B6083" s="1">
        <v>44975</v>
      </c>
      <c r="C6083" t="s">
        <v>53</v>
      </c>
      <c r="D6083" t="s">
        <v>18</v>
      </c>
      <c r="E6083" t="s">
        <v>23</v>
      </c>
      <c r="F6083">
        <v>8</v>
      </c>
      <c r="G6083">
        <v>670.98</v>
      </c>
      <c r="H6083">
        <v>0.1</v>
      </c>
      <c r="I6083" t="s">
        <v>500</v>
      </c>
      <c r="J6083">
        <f t="shared" si="285"/>
        <v>662.98</v>
      </c>
      <c r="K6083">
        <f t="shared" si="286"/>
        <v>596.68200000000002</v>
      </c>
      <c r="L6083">
        <f t="shared" si="287"/>
        <v>198.89400000000001</v>
      </c>
    </row>
    <row r="6084" spans="1:12" x14ac:dyDescent="0.35">
      <c r="A6084" t="s">
        <v>6910</v>
      </c>
      <c r="B6084" s="1">
        <v>44992</v>
      </c>
      <c r="C6084" t="s">
        <v>22</v>
      </c>
      <c r="D6084" t="s">
        <v>11</v>
      </c>
      <c r="E6084" t="s">
        <v>19</v>
      </c>
      <c r="F6084">
        <v>3</v>
      </c>
      <c r="G6084">
        <v>145.72</v>
      </c>
      <c r="H6084">
        <v>0</v>
      </c>
      <c r="I6084" t="s">
        <v>1475</v>
      </c>
      <c r="J6084">
        <f t="shared" si="285"/>
        <v>142.72</v>
      </c>
      <c r="K6084">
        <f t="shared" si="286"/>
        <v>142.72</v>
      </c>
      <c r="L6084">
        <f t="shared" si="287"/>
        <v>57.088000000000008</v>
      </c>
    </row>
    <row r="6085" spans="1:12" x14ac:dyDescent="0.35">
      <c r="A6085" t="s">
        <v>6911</v>
      </c>
      <c r="B6085" s="1">
        <v>45995</v>
      </c>
      <c r="C6085" t="s">
        <v>26</v>
      </c>
      <c r="D6085" t="s">
        <v>18</v>
      </c>
      <c r="E6085" t="s">
        <v>43</v>
      </c>
      <c r="F6085">
        <v>4</v>
      </c>
      <c r="G6085">
        <v>997.41</v>
      </c>
      <c r="H6085">
        <v>0.3</v>
      </c>
      <c r="I6085" t="s">
        <v>639</v>
      </c>
      <c r="J6085">
        <f t="shared" si="285"/>
        <v>993.41</v>
      </c>
      <c r="K6085">
        <f t="shared" si="286"/>
        <v>695.38699999999994</v>
      </c>
      <c r="L6085">
        <f t="shared" si="287"/>
        <v>99.341000000000008</v>
      </c>
    </row>
    <row r="6086" spans="1:12" x14ac:dyDescent="0.35">
      <c r="A6086" t="s">
        <v>6912</v>
      </c>
      <c r="B6086" s="1">
        <v>45179</v>
      </c>
      <c r="C6086" t="s">
        <v>61</v>
      </c>
      <c r="D6086" t="s">
        <v>33</v>
      </c>
      <c r="E6086" t="s">
        <v>12</v>
      </c>
      <c r="F6086">
        <v>6</v>
      </c>
      <c r="G6086">
        <v>46.84</v>
      </c>
      <c r="H6086">
        <v>0.1</v>
      </c>
      <c r="I6086" t="s">
        <v>506</v>
      </c>
      <c r="J6086">
        <f t="shared" si="285"/>
        <v>40.840000000000003</v>
      </c>
      <c r="K6086">
        <f t="shared" si="286"/>
        <v>36.756000000000007</v>
      </c>
      <c r="L6086">
        <f t="shared" si="287"/>
        <v>12.252000000000006</v>
      </c>
    </row>
    <row r="6087" spans="1:12" x14ac:dyDescent="0.35">
      <c r="A6087" t="s">
        <v>6913</v>
      </c>
      <c r="B6087" s="1">
        <v>45716</v>
      </c>
      <c r="C6087" t="s">
        <v>53</v>
      </c>
      <c r="D6087" t="s">
        <v>18</v>
      </c>
      <c r="E6087" t="s">
        <v>23</v>
      </c>
      <c r="F6087">
        <v>9</v>
      </c>
      <c r="G6087">
        <v>1458.82</v>
      </c>
      <c r="H6087">
        <v>0.2</v>
      </c>
      <c r="I6087" t="s">
        <v>706</v>
      </c>
      <c r="J6087">
        <f t="shared" si="285"/>
        <v>1449.82</v>
      </c>
      <c r="K6087">
        <f t="shared" si="286"/>
        <v>1159.856</v>
      </c>
      <c r="L6087">
        <f t="shared" si="287"/>
        <v>289.96400000000006</v>
      </c>
    </row>
    <row r="6088" spans="1:12" x14ac:dyDescent="0.35">
      <c r="A6088" t="s">
        <v>6914</v>
      </c>
      <c r="B6088" s="1">
        <v>44870</v>
      </c>
      <c r="C6088" t="s">
        <v>156</v>
      </c>
      <c r="D6088" t="s">
        <v>33</v>
      </c>
      <c r="E6088" t="s">
        <v>12</v>
      </c>
      <c r="F6088">
        <v>1</v>
      </c>
      <c r="G6088">
        <v>95.37</v>
      </c>
      <c r="H6088">
        <v>0</v>
      </c>
      <c r="I6088" t="s">
        <v>1959</v>
      </c>
      <c r="J6088">
        <f t="shared" si="285"/>
        <v>94.37</v>
      </c>
      <c r="K6088">
        <f t="shared" si="286"/>
        <v>94.37</v>
      </c>
      <c r="L6088">
        <f t="shared" si="287"/>
        <v>37.748000000000005</v>
      </c>
    </row>
    <row r="6089" spans="1:12" x14ac:dyDescent="0.35">
      <c r="A6089" t="s">
        <v>6915</v>
      </c>
      <c r="B6089" s="1">
        <v>45257</v>
      </c>
      <c r="C6089" t="s">
        <v>22</v>
      </c>
      <c r="D6089" t="s">
        <v>11</v>
      </c>
      <c r="E6089" t="s">
        <v>43</v>
      </c>
      <c r="F6089">
        <v>2</v>
      </c>
      <c r="G6089">
        <v>417.64</v>
      </c>
      <c r="H6089">
        <v>0.3</v>
      </c>
      <c r="I6089" t="s">
        <v>127</v>
      </c>
      <c r="J6089">
        <f t="shared" si="285"/>
        <v>415.64</v>
      </c>
      <c r="K6089">
        <f t="shared" si="286"/>
        <v>290.94799999999998</v>
      </c>
      <c r="L6089">
        <f t="shared" si="287"/>
        <v>41.563999999999993</v>
      </c>
    </row>
    <row r="6090" spans="1:12" x14ac:dyDescent="0.35">
      <c r="A6090" t="s">
        <v>6916</v>
      </c>
      <c r="B6090" s="1">
        <v>44605</v>
      </c>
      <c r="C6090" t="s">
        <v>61</v>
      </c>
      <c r="D6090" t="s">
        <v>33</v>
      </c>
      <c r="E6090" t="s">
        <v>12</v>
      </c>
      <c r="F6090">
        <v>5</v>
      </c>
      <c r="G6090">
        <v>73.180000000000007</v>
      </c>
      <c r="H6090">
        <v>0.1</v>
      </c>
      <c r="I6090" t="s">
        <v>756</v>
      </c>
      <c r="J6090">
        <f t="shared" si="285"/>
        <v>68.180000000000007</v>
      </c>
      <c r="K6090">
        <f t="shared" si="286"/>
        <v>61.362000000000009</v>
      </c>
      <c r="L6090">
        <f t="shared" si="287"/>
        <v>20.454000000000008</v>
      </c>
    </row>
    <row r="6091" spans="1:12" x14ac:dyDescent="0.35">
      <c r="A6091" t="s">
        <v>6917</v>
      </c>
      <c r="B6091" s="1">
        <v>44777</v>
      </c>
      <c r="C6091" t="s">
        <v>22</v>
      </c>
      <c r="D6091" t="s">
        <v>11</v>
      </c>
      <c r="E6091" t="s">
        <v>19</v>
      </c>
      <c r="F6091">
        <v>1</v>
      </c>
      <c r="G6091">
        <v>650.62</v>
      </c>
      <c r="H6091">
        <v>0</v>
      </c>
      <c r="I6091" t="s">
        <v>1383</v>
      </c>
      <c r="J6091">
        <f t="shared" si="285"/>
        <v>649.62</v>
      </c>
      <c r="K6091">
        <f t="shared" si="286"/>
        <v>649.62</v>
      </c>
      <c r="L6091">
        <f t="shared" si="287"/>
        <v>259.84800000000001</v>
      </c>
    </row>
    <row r="6092" spans="1:12" x14ac:dyDescent="0.35">
      <c r="A6092" t="s">
        <v>6918</v>
      </c>
      <c r="B6092" s="1">
        <v>44848</v>
      </c>
      <c r="C6092" t="s">
        <v>64</v>
      </c>
      <c r="D6092" t="s">
        <v>11</v>
      </c>
      <c r="E6092" t="s">
        <v>43</v>
      </c>
      <c r="F6092">
        <v>2</v>
      </c>
      <c r="G6092">
        <v>184.15</v>
      </c>
      <c r="H6092">
        <v>0.15</v>
      </c>
      <c r="I6092" t="s">
        <v>857</v>
      </c>
      <c r="J6092">
        <f t="shared" si="285"/>
        <v>182.15</v>
      </c>
      <c r="K6092">
        <f t="shared" si="286"/>
        <v>154.82750000000001</v>
      </c>
      <c r="L6092">
        <f t="shared" si="287"/>
        <v>45.537500000000009</v>
      </c>
    </row>
    <row r="6093" spans="1:12" x14ac:dyDescent="0.35">
      <c r="A6093" t="s">
        <v>6919</v>
      </c>
      <c r="B6093" s="1">
        <v>44953</v>
      </c>
      <c r="C6093" t="s">
        <v>64</v>
      </c>
      <c r="D6093" t="s">
        <v>11</v>
      </c>
      <c r="E6093" t="s">
        <v>43</v>
      </c>
      <c r="F6093">
        <v>2</v>
      </c>
      <c r="G6093">
        <v>246.32</v>
      </c>
      <c r="H6093">
        <v>0</v>
      </c>
      <c r="I6093" t="s">
        <v>1588</v>
      </c>
      <c r="J6093">
        <f t="shared" si="285"/>
        <v>244.32</v>
      </c>
      <c r="K6093">
        <f t="shared" si="286"/>
        <v>244.32</v>
      </c>
      <c r="L6093">
        <f t="shared" si="287"/>
        <v>97.728000000000009</v>
      </c>
    </row>
    <row r="6094" spans="1:12" x14ac:dyDescent="0.35">
      <c r="A6094" t="s">
        <v>6920</v>
      </c>
      <c r="B6094" s="1">
        <v>45034</v>
      </c>
      <c r="C6094" t="s">
        <v>53</v>
      </c>
      <c r="D6094" t="s">
        <v>18</v>
      </c>
      <c r="E6094" t="s">
        <v>23</v>
      </c>
      <c r="F6094">
        <v>3</v>
      </c>
      <c r="G6094">
        <v>259.31</v>
      </c>
      <c r="H6094">
        <v>0.1</v>
      </c>
      <c r="I6094" t="s">
        <v>1246</v>
      </c>
      <c r="J6094">
        <f t="shared" si="285"/>
        <v>256.31</v>
      </c>
      <c r="K6094">
        <f t="shared" si="286"/>
        <v>230.679</v>
      </c>
      <c r="L6094">
        <f t="shared" si="287"/>
        <v>76.893000000000001</v>
      </c>
    </row>
    <row r="6095" spans="1:12" x14ac:dyDescent="0.35">
      <c r="A6095" t="s">
        <v>6921</v>
      </c>
      <c r="B6095" s="1">
        <v>44779</v>
      </c>
      <c r="C6095" t="s">
        <v>56</v>
      </c>
      <c r="D6095" t="s">
        <v>33</v>
      </c>
      <c r="E6095" t="s">
        <v>43</v>
      </c>
      <c r="F6095">
        <v>6</v>
      </c>
      <c r="G6095">
        <v>23.07</v>
      </c>
      <c r="H6095">
        <v>0.2</v>
      </c>
      <c r="I6095" t="s">
        <v>491</v>
      </c>
      <c r="J6095">
        <f t="shared" si="285"/>
        <v>17.07</v>
      </c>
      <c r="K6095">
        <f t="shared" si="286"/>
        <v>13.656000000000001</v>
      </c>
      <c r="L6095">
        <f t="shared" si="287"/>
        <v>3.4140000000000015</v>
      </c>
    </row>
    <row r="6096" spans="1:12" x14ac:dyDescent="0.35">
      <c r="A6096" t="s">
        <v>6922</v>
      </c>
      <c r="B6096" s="1">
        <v>45464</v>
      </c>
      <c r="C6096" t="s">
        <v>61</v>
      </c>
      <c r="D6096" t="s">
        <v>33</v>
      </c>
      <c r="E6096" t="s">
        <v>19</v>
      </c>
      <c r="F6096">
        <v>2</v>
      </c>
      <c r="G6096">
        <v>103.45</v>
      </c>
      <c r="H6096">
        <v>0.3</v>
      </c>
      <c r="I6096" t="s">
        <v>925</v>
      </c>
      <c r="J6096">
        <f t="shared" si="285"/>
        <v>101.45</v>
      </c>
      <c r="K6096">
        <f t="shared" si="286"/>
        <v>71.015000000000001</v>
      </c>
      <c r="L6096">
        <f t="shared" si="287"/>
        <v>10.145000000000003</v>
      </c>
    </row>
    <row r="6097" spans="1:12" x14ac:dyDescent="0.35">
      <c r="A6097" t="s">
        <v>6923</v>
      </c>
      <c r="B6097" s="1">
        <v>44927</v>
      </c>
      <c r="C6097" t="s">
        <v>61</v>
      </c>
      <c r="D6097" t="s">
        <v>33</v>
      </c>
      <c r="E6097" t="s">
        <v>43</v>
      </c>
      <c r="F6097">
        <v>3</v>
      </c>
      <c r="G6097">
        <v>33.380000000000003</v>
      </c>
      <c r="H6097">
        <v>0</v>
      </c>
      <c r="I6097" t="s">
        <v>2524</v>
      </c>
      <c r="J6097">
        <f t="shared" si="285"/>
        <v>30.380000000000003</v>
      </c>
      <c r="K6097">
        <f t="shared" si="286"/>
        <v>30.380000000000003</v>
      </c>
      <c r="L6097">
        <f t="shared" si="287"/>
        <v>12.152000000000001</v>
      </c>
    </row>
    <row r="6098" spans="1:12" x14ac:dyDescent="0.35">
      <c r="A6098" t="s">
        <v>6924</v>
      </c>
      <c r="B6098" s="1">
        <v>45253</v>
      </c>
      <c r="C6098" t="s">
        <v>156</v>
      </c>
      <c r="D6098" t="s">
        <v>33</v>
      </c>
      <c r="E6098" t="s">
        <v>23</v>
      </c>
      <c r="F6098">
        <v>10</v>
      </c>
      <c r="G6098">
        <v>103.67</v>
      </c>
      <c r="H6098">
        <v>0</v>
      </c>
      <c r="I6098" t="s">
        <v>1202</v>
      </c>
      <c r="J6098">
        <f t="shared" si="285"/>
        <v>93.67</v>
      </c>
      <c r="K6098">
        <f t="shared" si="286"/>
        <v>93.67</v>
      </c>
      <c r="L6098">
        <f t="shared" si="287"/>
        <v>37.468000000000004</v>
      </c>
    </row>
    <row r="6099" spans="1:12" x14ac:dyDescent="0.35">
      <c r="A6099" t="s">
        <v>6925</v>
      </c>
      <c r="B6099" s="1">
        <v>45714</v>
      </c>
      <c r="C6099" t="s">
        <v>53</v>
      </c>
      <c r="D6099" t="s">
        <v>18</v>
      </c>
      <c r="E6099" t="s">
        <v>19</v>
      </c>
      <c r="F6099">
        <v>1</v>
      </c>
      <c r="G6099">
        <v>1326.94</v>
      </c>
      <c r="H6099">
        <v>0.1</v>
      </c>
      <c r="I6099" t="s">
        <v>546</v>
      </c>
      <c r="J6099">
        <f t="shared" si="285"/>
        <v>1325.94</v>
      </c>
      <c r="K6099">
        <f t="shared" si="286"/>
        <v>1193.346</v>
      </c>
      <c r="L6099">
        <f t="shared" si="287"/>
        <v>397.78200000000004</v>
      </c>
    </row>
    <row r="6100" spans="1:12" x14ac:dyDescent="0.35">
      <c r="A6100" t="s">
        <v>6926</v>
      </c>
      <c r="B6100" s="1">
        <v>45493</v>
      </c>
      <c r="C6100" t="s">
        <v>10</v>
      </c>
      <c r="D6100" t="s">
        <v>11</v>
      </c>
      <c r="E6100" t="s">
        <v>12</v>
      </c>
      <c r="F6100">
        <v>9</v>
      </c>
      <c r="G6100">
        <v>125.15</v>
      </c>
      <c r="H6100">
        <v>0.1</v>
      </c>
      <c r="I6100" t="s">
        <v>48</v>
      </c>
      <c r="J6100">
        <f t="shared" si="285"/>
        <v>116.15</v>
      </c>
      <c r="K6100">
        <f t="shared" si="286"/>
        <v>104.53500000000001</v>
      </c>
      <c r="L6100">
        <f t="shared" si="287"/>
        <v>34.845000000000013</v>
      </c>
    </row>
    <row r="6101" spans="1:12" x14ac:dyDescent="0.35">
      <c r="A6101" t="s">
        <v>6927</v>
      </c>
      <c r="B6101" s="1">
        <v>45491</v>
      </c>
      <c r="C6101" t="s">
        <v>26</v>
      </c>
      <c r="D6101" t="s">
        <v>18</v>
      </c>
      <c r="E6101" t="s">
        <v>23</v>
      </c>
      <c r="F6101">
        <v>3</v>
      </c>
      <c r="G6101">
        <v>982</v>
      </c>
      <c r="H6101">
        <v>0</v>
      </c>
      <c r="I6101" t="s">
        <v>173</v>
      </c>
      <c r="J6101">
        <f t="shared" si="285"/>
        <v>979</v>
      </c>
      <c r="K6101">
        <f t="shared" si="286"/>
        <v>979</v>
      </c>
      <c r="L6101">
        <f t="shared" si="287"/>
        <v>391.6</v>
      </c>
    </row>
    <row r="6102" spans="1:12" x14ac:dyDescent="0.35">
      <c r="A6102" t="s">
        <v>6928</v>
      </c>
      <c r="B6102" s="1">
        <v>45441</v>
      </c>
      <c r="C6102" t="s">
        <v>56</v>
      </c>
      <c r="D6102" t="s">
        <v>33</v>
      </c>
      <c r="E6102" t="s">
        <v>12</v>
      </c>
      <c r="F6102">
        <v>1</v>
      </c>
      <c r="G6102">
        <v>95.27</v>
      </c>
      <c r="H6102">
        <v>0.2</v>
      </c>
      <c r="I6102" t="s">
        <v>187</v>
      </c>
      <c r="J6102">
        <f t="shared" si="285"/>
        <v>94.27</v>
      </c>
      <c r="K6102">
        <f t="shared" si="286"/>
        <v>75.415999999999997</v>
      </c>
      <c r="L6102">
        <f t="shared" si="287"/>
        <v>18.853999999999999</v>
      </c>
    </row>
    <row r="6103" spans="1:12" x14ac:dyDescent="0.35">
      <c r="A6103" t="s">
        <v>6929</v>
      </c>
      <c r="B6103" s="1">
        <v>45805</v>
      </c>
      <c r="C6103" t="s">
        <v>64</v>
      </c>
      <c r="D6103" t="s">
        <v>11</v>
      </c>
      <c r="E6103" t="s">
        <v>19</v>
      </c>
      <c r="F6103">
        <v>8</v>
      </c>
      <c r="G6103">
        <v>571.9</v>
      </c>
      <c r="H6103">
        <v>0.15</v>
      </c>
      <c r="I6103" t="s">
        <v>805</v>
      </c>
      <c r="J6103">
        <f t="shared" si="285"/>
        <v>563.9</v>
      </c>
      <c r="K6103">
        <f t="shared" si="286"/>
        <v>479.31499999999994</v>
      </c>
      <c r="L6103">
        <f t="shared" si="287"/>
        <v>140.97499999999997</v>
      </c>
    </row>
    <row r="6104" spans="1:12" x14ac:dyDescent="0.35">
      <c r="A6104" t="s">
        <v>6930</v>
      </c>
      <c r="B6104" s="1">
        <v>45732</v>
      </c>
      <c r="C6104" t="s">
        <v>53</v>
      </c>
      <c r="D6104" t="s">
        <v>18</v>
      </c>
      <c r="E6104" t="s">
        <v>19</v>
      </c>
      <c r="F6104">
        <v>10</v>
      </c>
      <c r="G6104">
        <v>1497.47</v>
      </c>
      <c r="H6104">
        <v>0</v>
      </c>
      <c r="I6104" t="s">
        <v>1234</v>
      </c>
      <c r="J6104">
        <f t="shared" si="285"/>
        <v>1487.47</v>
      </c>
      <c r="K6104">
        <f t="shared" si="286"/>
        <v>1487.47</v>
      </c>
      <c r="L6104">
        <f t="shared" si="287"/>
        <v>594.98800000000006</v>
      </c>
    </row>
    <row r="6105" spans="1:12" x14ac:dyDescent="0.35">
      <c r="A6105" t="s">
        <v>6931</v>
      </c>
      <c r="B6105" s="1">
        <v>45958</v>
      </c>
      <c r="C6105" t="s">
        <v>156</v>
      </c>
      <c r="D6105" t="s">
        <v>33</v>
      </c>
      <c r="E6105" t="s">
        <v>23</v>
      </c>
      <c r="F6105">
        <v>2</v>
      </c>
      <c r="G6105">
        <v>30.13</v>
      </c>
      <c r="H6105">
        <v>0.3</v>
      </c>
      <c r="I6105" t="s">
        <v>353</v>
      </c>
      <c r="J6105">
        <f t="shared" si="285"/>
        <v>28.13</v>
      </c>
      <c r="K6105">
        <f t="shared" si="286"/>
        <v>19.690999999999999</v>
      </c>
      <c r="L6105">
        <f t="shared" si="287"/>
        <v>2.8129999999999988</v>
      </c>
    </row>
    <row r="6106" spans="1:12" x14ac:dyDescent="0.35">
      <c r="A6106" t="s">
        <v>6932</v>
      </c>
      <c r="B6106" s="1">
        <v>44852</v>
      </c>
      <c r="C6106" t="s">
        <v>99</v>
      </c>
      <c r="D6106" t="s">
        <v>33</v>
      </c>
      <c r="E6106" t="s">
        <v>43</v>
      </c>
      <c r="F6106">
        <v>6</v>
      </c>
      <c r="G6106">
        <v>21.4</v>
      </c>
      <c r="H6106">
        <v>0.1</v>
      </c>
      <c r="I6106" t="s">
        <v>783</v>
      </c>
      <c r="J6106">
        <f t="shared" si="285"/>
        <v>15.399999999999999</v>
      </c>
      <c r="K6106">
        <f t="shared" si="286"/>
        <v>13.86</v>
      </c>
      <c r="L6106">
        <f t="shared" si="287"/>
        <v>4.620000000000001</v>
      </c>
    </row>
    <row r="6107" spans="1:12" x14ac:dyDescent="0.35">
      <c r="A6107" t="s">
        <v>6933</v>
      </c>
      <c r="B6107" s="1">
        <v>45489</v>
      </c>
      <c r="C6107" t="s">
        <v>64</v>
      </c>
      <c r="D6107" t="s">
        <v>11</v>
      </c>
      <c r="E6107" t="s">
        <v>12</v>
      </c>
      <c r="F6107">
        <v>4</v>
      </c>
      <c r="G6107">
        <v>174.37</v>
      </c>
      <c r="H6107">
        <v>0.15</v>
      </c>
      <c r="I6107" t="s">
        <v>387</v>
      </c>
      <c r="J6107">
        <f t="shared" si="285"/>
        <v>170.37</v>
      </c>
      <c r="K6107">
        <f t="shared" si="286"/>
        <v>144.81450000000001</v>
      </c>
      <c r="L6107">
        <f t="shared" si="287"/>
        <v>42.592500000000015</v>
      </c>
    </row>
    <row r="6108" spans="1:12" x14ac:dyDescent="0.35">
      <c r="A6108" t="s">
        <v>6934</v>
      </c>
      <c r="B6108" s="1">
        <v>45776</v>
      </c>
      <c r="C6108" t="s">
        <v>26</v>
      </c>
      <c r="D6108" t="s">
        <v>18</v>
      </c>
      <c r="E6108" t="s">
        <v>23</v>
      </c>
      <c r="F6108">
        <v>7</v>
      </c>
      <c r="G6108">
        <v>802.27</v>
      </c>
      <c r="H6108">
        <v>0.2</v>
      </c>
      <c r="I6108" t="s">
        <v>1141</v>
      </c>
      <c r="J6108">
        <f t="shared" si="285"/>
        <v>795.27</v>
      </c>
      <c r="K6108">
        <f t="shared" si="286"/>
        <v>636.21600000000001</v>
      </c>
      <c r="L6108">
        <f t="shared" si="287"/>
        <v>159.05400000000003</v>
      </c>
    </row>
    <row r="6109" spans="1:12" x14ac:dyDescent="0.35">
      <c r="A6109" t="s">
        <v>6935</v>
      </c>
      <c r="B6109" s="1">
        <v>44704</v>
      </c>
      <c r="C6109" t="s">
        <v>50</v>
      </c>
      <c r="D6109" t="s">
        <v>11</v>
      </c>
      <c r="E6109" t="s">
        <v>12</v>
      </c>
      <c r="F6109">
        <v>2</v>
      </c>
      <c r="G6109">
        <v>94.53</v>
      </c>
      <c r="H6109">
        <v>0.3</v>
      </c>
      <c r="I6109" t="s">
        <v>395</v>
      </c>
      <c r="J6109">
        <f t="shared" si="285"/>
        <v>92.53</v>
      </c>
      <c r="K6109">
        <f t="shared" si="286"/>
        <v>64.771000000000001</v>
      </c>
      <c r="L6109">
        <f t="shared" si="287"/>
        <v>9.2530000000000001</v>
      </c>
    </row>
    <row r="6110" spans="1:12" x14ac:dyDescent="0.35">
      <c r="A6110" t="s">
        <v>6936</v>
      </c>
      <c r="B6110" s="1">
        <v>44734</v>
      </c>
      <c r="C6110" t="s">
        <v>156</v>
      </c>
      <c r="D6110" t="s">
        <v>33</v>
      </c>
      <c r="E6110" t="s">
        <v>23</v>
      </c>
      <c r="F6110">
        <v>4</v>
      </c>
      <c r="G6110">
        <v>119.12</v>
      </c>
      <c r="H6110">
        <v>0.15</v>
      </c>
      <c r="I6110" t="s">
        <v>418</v>
      </c>
      <c r="J6110">
        <f t="shared" si="285"/>
        <v>115.12</v>
      </c>
      <c r="K6110">
        <f t="shared" si="286"/>
        <v>97.852000000000004</v>
      </c>
      <c r="L6110">
        <f t="shared" si="287"/>
        <v>28.78</v>
      </c>
    </row>
    <row r="6111" spans="1:12" x14ac:dyDescent="0.35">
      <c r="A6111" t="s">
        <v>6937</v>
      </c>
      <c r="B6111" s="1">
        <v>45156</v>
      </c>
      <c r="C6111" t="s">
        <v>53</v>
      </c>
      <c r="D6111" t="s">
        <v>18</v>
      </c>
      <c r="E6111" t="s">
        <v>19</v>
      </c>
      <c r="F6111">
        <v>1</v>
      </c>
      <c r="G6111">
        <v>575.88</v>
      </c>
      <c r="H6111">
        <v>0.15</v>
      </c>
      <c r="I6111" t="s">
        <v>805</v>
      </c>
      <c r="J6111">
        <f t="shared" si="285"/>
        <v>574.88</v>
      </c>
      <c r="K6111">
        <f t="shared" si="286"/>
        <v>488.64799999999997</v>
      </c>
      <c r="L6111">
        <f t="shared" si="287"/>
        <v>143.71999999999997</v>
      </c>
    </row>
    <row r="6112" spans="1:12" x14ac:dyDescent="0.35">
      <c r="A6112" t="s">
        <v>6938</v>
      </c>
      <c r="B6112" s="1">
        <v>44654</v>
      </c>
      <c r="C6112" t="s">
        <v>22</v>
      </c>
      <c r="D6112" t="s">
        <v>11</v>
      </c>
      <c r="E6112" t="s">
        <v>12</v>
      </c>
      <c r="F6112">
        <v>8</v>
      </c>
      <c r="G6112">
        <v>297.89999999999998</v>
      </c>
      <c r="H6112">
        <v>0.15</v>
      </c>
      <c r="I6112" t="s">
        <v>3350</v>
      </c>
      <c r="J6112">
        <f t="shared" si="285"/>
        <v>289.89999999999998</v>
      </c>
      <c r="K6112">
        <f t="shared" si="286"/>
        <v>246.41499999999996</v>
      </c>
      <c r="L6112">
        <f t="shared" si="287"/>
        <v>72.474999999999994</v>
      </c>
    </row>
    <row r="6113" spans="1:12" x14ac:dyDescent="0.35">
      <c r="A6113" t="s">
        <v>6939</v>
      </c>
      <c r="B6113" s="1">
        <v>45346</v>
      </c>
      <c r="C6113" t="s">
        <v>26</v>
      </c>
      <c r="D6113" t="s">
        <v>18</v>
      </c>
      <c r="E6113" t="s">
        <v>12</v>
      </c>
      <c r="F6113">
        <v>6</v>
      </c>
      <c r="G6113">
        <v>1314.71</v>
      </c>
      <c r="H6113">
        <v>0.1</v>
      </c>
      <c r="I6113" t="s">
        <v>642</v>
      </c>
      <c r="J6113">
        <f t="shared" si="285"/>
        <v>1308.71</v>
      </c>
      <c r="K6113">
        <f t="shared" si="286"/>
        <v>1177.8390000000002</v>
      </c>
      <c r="L6113">
        <f t="shared" si="287"/>
        <v>392.61300000000017</v>
      </c>
    </row>
    <row r="6114" spans="1:12" x14ac:dyDescent="0.35">
      <c r="A6114" t="s">
        <v>6940</v>
      </c>
      <c r="B6114" s="1">
        <v>44947</v>
      </c>
      <c r="C6114" t="s">
        <v>64</v>
      </c>
      <c r="D6114" t="s">
        <v>11</v>
      </c>
      <c r="E6114" t="s">
        <v>43</v>
      </c>
      <c r="F6114">
        <v>6</v>
      </c>
      <c r="G6114">
        <v>175.3</v>
      </c>
      <c r="H6114">
        <v>0</v>
      </c>
      <c r="I6114" t="s">
        <v>2884</v>
      </c>
      <c r="J6114">
        <f t="shared" si="285"/>
        <v>169.3</v>
      </c>
      <c r="K6114">
        <f t="shared" si="286"/>
        <v>169.3</v>
      </c>
      <c r="L6114">
        <f t="shared" si="287"/>
        <v>67.720000000000013</v>
      </c>
    </row>
    <row r="6115" spans="1:12" x14ac:dyDescent="0.35">
      <c r="A6115" t="s">
        <v>6941</v>
      </c>
      <c r="B6115" s="1">
        <v>45684</v>
      </c>
      <c r="C6115" t="s">
        <v>56</v>
      </c>
      <c r="D6115" t="s">
        <v>33</v>
      </c>
      <c r="E6115" t="s">
        <v>23</v>
      </c>
      <c r="F6115">
        <v>3</v>
      </c>
      <c r="G6115">
        <v>98.19</v>
      </c>
      <c r="H6115">
        <v>0</v>
      </c>
      <c r="I6115" t="s">
        <v>722</v>
      </c>
      <c r="J6115">
        <f t="shared" si="285"/>
        <v>95.19</v>
      </c>
      <c r="K6115">
        <f t="shared" si="286"/>
        <v>95.19</v>
      </c>
      <c r="L6115">
        <f t="shared" si="287"/>
        <v>38.076000000000001</v>
      </c>
    </row>
    <row r="6116" spans="1:12" x14ac:dyDescent="0.35">
      <c r="A6116" t="s">
        <v>6942</v>
      </c>
      <c r="B6116" s="1">
        <v>44653</v>
      </c>
      <c r="C6116" t="s">
        <v>17</v>
      </c>
      <c r="D6116" t="s">
        <v>18</v>
      </c>
      <c r="E6116" t="s">
        <v>19</v>
      </c>
      <c r="F6116">
        <v>10</v>
      </c>
      <c r="G6116">
        <v>1321.92</v>
      </c>
      <c r="H6116">
        <v>0.3</v>
      </c>
      <c r="I6116" t="s">
        <v>2500</v>
      </c>
      <c r="J6116">
        <f t="shared" si="285"/>
        <v>1311.92</v>
      </c>
      <c r="K6116">
        <f t="shared" si="286"/>
        <v>918.34399999999994</v>
      </c>
      <c r="L6116">
        <f t="shared" si="287"/>
        <v>131.19199999999989</v>
      </c>
    </row>
    <row r="6117" spans="1:12" x14ac:dyDescent="0.35">
      <c r="A6117" t="s">
        <v>6943</v>
      </c>
      <c r="B6117" s="1">
        <v>44816</v>
      </c>
      <c r="C6117" t="s">
        <v>99</v>
      </c>
      <c r="D6117" t="s">
        <v>33</v>
      </c>
      <c r="E6117" t="s">
        <v>43</v>
      </c>
      <c r="F6117">
        <v>1</v>
      </c>
      <c r="G6117">
        <v>56.95</v>
      </c>
      <c r="H6117">
        <v>0</v>
      </c>
      <c r="I6117" t="s">
        <v>449</v>
      </c>
      <c r="J6117">
        <f t="shared" si="285"/>
        <v>55.95</v>
      </c>
      <c r="K6117">
        <f t="shared" si="286"/>
        <v>55.95</v>
      </c>
      <c r="L6117">
        <f t="shared" si="287"/>
        <v>22.380000000000003</v>
      </c>
    </row>
    <row r="6118" spans="1:12" x14ac:dyDescent="0.35">
      <c r="A6118" t="s">
        <v>6944</v>
      </c>
      <c r="B6118" s="1">
        <v>45924</v>
      </c>
      <c r="C6118" t="s">
        <v>10</v>
      </c>
      <c r="D6118" t="s">
        <v>11</v>
      </c>
      <c r="E6118" t="s">
        <v>43</v>
      </c>
      <c r="F6118">
        <v>8</v>
      </c>
      <c r="G6118">
        <v>521.94000000000005</v>
      </c>
      <c r="H6118">
        <v>0.3</v>
      </c>
      <c r="I6118" t="s">
        <v>1683</v>
      </c>
      <c r="J6118">
        <f t="shared" si="285"/>
        <v>513.94000000000005</v>
      </c>
      <c r="K6118">
        <f t="shared" si="286"/>
        <v>359.75800000000004</v>
      </c>
      <c r="L6118">
        <f t="shared" si="287"/>
        <v>51.394000000000005</v>
      </c>
    </row>
    <row r="6119" spans="1:12" x14ac:dyDescent="0.35">
      <c r="A6119" t="s">
        <v>6945</v>
      </c>
      <c r="B6119" s="1">
        <v>45411</v>
      </c>
      <c r="C6119" t="s">
        <v>99</v>
      </c>
      <c r="D6119" t="s">
        <v>33</v>
      </c>
      <c r="E6119" t="s">
        <v>12</v>
      </c>
      <c r="F6119">
        <v>3</v>
      </c>
      <c r="G6119">
        <v>121.54</v>
      </c>
      <c r="H6119">
        <v>0.1</v>
      </c>
      <c r="I6119" t="s">
        <v>1482</v>
      </c>
      <c r="J6119">
        <f t="shared" si="285"/>
        <v>118.54</v>
      </c>
      <c r="K6119">
        <f t="shared" si="286"/>
        <v>106.68600000000001</v>
      </c>
      <c r="L6119">
        <f t="shared" si="287"/>
        <v>35.562000000000012</v>
      </c>
    </row>
    <row r="6120" spans="1:12" x14ac:dyDescent="0.35">
      <c r="A6120" t="s">
        <v>6946</v>
      </c>
      <c r="B6120" s="1">
        <v>45979</v>
      </c>
      <c r="C6120" t="s">
        <v>71</v>
      </c>
      <c r="D6120" t="s">
        <v>33</v>
      </c>
      <c r="E6120" t="s">
        <v>12</v>
      </c>
      <c r="F6120">
        <v>5</v>
      </c>
      <c r="G6120">
        <v>54.38</v>
      </c>
      <c r="H6120">
        <v>0.2</v>
      </c>
      <c r="I6120" t="s">
        <v>185</v>
      </c>
      <c r="J6120">
        <f t="shared" si="285"/>
        <v>49.38</v>
      </c>
      <c r="K6120">
        <f t="shared" si="286"/>
        <v>39.504000000000005</v>
      </c>
      <c r="L6120">
        <f t="shared" si="287"/>
        <v>9.8760000000000048</v>
      </c>
    </row>
    <row r="6121" spans="1:12" x14ac:dyDescent="0.35">
      <c r="A6121" t="s">
        <v>6947</v>
      </c>
      <c r="B6121" s="1">
        <v>45154</v>
      </c>
      <c r="C6121" t="s">
        <v>64</v>
      </c>
      <c r="D6121" t="s">
        <v>11</v>
      </c>
      <c r="E6121" t="s">
        <v>19</v>
      </c>
      <c r="F6121">
        <v>9</v>
      </c>
      <c r="G6121">
        <v>765.77</v>
      </c>
      <c r="H6121">
        <v>0.15</v>
      </c>
      <c r="I6121" t="s">
        <v>844</v>
      </c>
      <c r="J6121">
        <f t="shared" si="285"/>
        <v>756.77</v>
      </c>
      <c r="K6121">
        <f t="shared" si="286"/>
        <v>643.25450000000001</v>
      </c>
      <c r="L6121">
        <f t="shared" si="287"/>
        <v>189.19250000000005</v>
      </c>
    </row>
    <row r="6122" spans="1:12" x14ac:dyDescent="0.35">
      <c r="A6122" t="s">
        <v>6948</v>
      </c>
      <c r="B6122" s="1">
        <v>45314</v>
      </c>
      <c r="C6122" t="s">
        <v>53</v>
      </c>
      <c r="D6122" t="s">
        <v>18</v>
      </c>
      <c r="E6122" t="s">
        <v>23</v>
      </c>
      <c r="F6122">
        <v>9</v>
      </c>
      <c r="G6122">
        <v>1011.88</v>
      </c>
      <c r="H6122">
        <v>0.3</v>
      </c>
      <c r="I6122" t="s">
        <v>1387</v>
      </c>
      <c r="J6122">
        <f t="shared" si="285"/>
        <v>1002.88</v>
      </c>
      <c r="K6122">
        <f t="shared" si="286"/>
        <v>702.01599999999996</v>
      </c>
      <c r="L6122">
        <f t="shared" si="287"/>
        <v>100.28800000000001</v>
      </c>
    </row>
    <row r="6123" spans="1:12" x14ac:dyDescent="0.35">
      <c r="A6123" t="s">
        <v>6949</v>
      </c>
      <c r="B6123" s="1">
        <v>45447</v>
      </c>
      <c r="C6123" t="s">
        <v>53</v>
      </c>
      <c r="D6123" t="s">
        <v>18</v>
      </c>
      <c r="E6123" t="s">
        <v>19</v>
      </c>
      <c r="F6123">
        <v>10</v>
      </c>
      <c r="G6123">
        <v>237.06</v>
      </c>
      <c r="H6123">
        <v>0.3</v>
      </c>
      <c r="I6123" t="s">
        <v>477</v>
      </c>
      <c r="J6123">
        <f t="shared" si="285"/>
        <v>227.06</v>
      </c>
      <c r="K6123">
        <f t="shared" si="286"/>
        <v>158.94199999999998</v>
      </c>
      <c r="L6123">
        <f t="shared" si="287"/>
        <v>22.705999999999989</v>
      </c>
    </row>
    <row r="6124" spans="1:12" x14ac:dyDescent="0.35">
      <c r="A6124" t="s">
        <v>6950</v>
      </c>
      <c r="B6124" s="1">
        <v>44874</v>
      </c>
      <c r="C6124" t="s">
        <v>40</v>
      </c>
      <c r="D6124" t="s">
        <v>33</v>
      </c>
      <c r="E6124" t="s">
        <v>23</v>
      </c>
      <c r="F6124">
        <v>2</v>
      </c>
      <c r="G6124">
        <v>140.68</v>
      </c>
      <c r="H6124">
        <v>0</v>
      </c>
      <c r="I6124" t="s">
        <v>1178</v>
      </c>
      <c r="J6124">
        <f t="shared" si="285"/>
        <v>138.68</v>
      </c>
      <c r="K6124">
        <f t="shared" si="286"/>
        <v>138.68</v>
      </c>
      <c r="L6124">
        <f t="shared" si="287"/>
        <v>55.472000000000008</v>
      </c>
    </row>
    <row r="6125" spans="1:12" x14ac:dyDescent="0.35">
      <c r="A6125" t="s">
        <v>6951</v>
      </c>
      <c r="B6125" s="1">
        <v>45561</v>
      </c>
      <c r="C6125" t="s">
        <v>10</v>
      </c>
      <c r="D6125" t="s">
        <v>11</v>
      </c>
      <c r="E6125" t="s">
        <v>19</v>
      </c>
      <c r="F6125">
        <v>10</v>
      </c>
      <c r="G6125">
        <v>621.39</v>
      </c>
      <c r="H6125">
        <v>0.15</v>
      </c>
      <c r="I6125" t="s">
        <v>226</v>
      </c>
      <c r="J6125">
        <f t="shared" si="285"/>
        <v>611.39</v>
      </c>
      <c r="K6125">
        <f t="shared" si="286"/>
        <v>519.68150000000003</v>
      </c>
      <c r="L6125">
        <f t="shared" si="287"/>
        <v>152.84750000000003</v>
      </c>
    </row>
    <row r="6126" spans="1:12" x14ac:dyDescent="0.35">
      <c r="A6126" t="s">
        <v>6952</v>
      </c>
      <c r="B6126" s="1">
        <v>45453</v>
      </c>
      <c r="C6126" t="s">
        <v>53</v>
      </c>
      <c r="D6126" t="s">
        <v>18</v>
      </c>
      <c r="E6126" t="s">
        <v>43</v>
      </c>
      <c r="F6126">
        <v>2</v>
      </c>
      <c r="G6126">
        <v>1263.43</v>
      </c>
      <c r="H6126">
        <v>0.3</v>
      </c>
      <c r="I6126" t="s">
        <v>692</v>
      </c>
      <c r="J6126">
        <f t="shared" si="285"/>
        <v>1261.43</v>
      </c>
      <c r="K6126">
        <f t="shared" si="286"/>
        <v>883.00099999999998</v>
      </c>
      <c r="L6126">
        <f t="shared" si="287"/>
        <v>126.14299999999992</v>
      </c>
    </row>
    <row r="6127" spans="1:12" x14ac:dyDescent="0.35">
      <c r="A6127" t="s">
        <v>6953</v>
      </c>
      <c r="B6127" s="1">
        <v>45522</v>
      </c>
      <c r="C6127" t="s">
        <v>71</v>
      </c>
      <c r="D6127" t="s">
        <v>33</v>
      </c>
      <c r="E6127" t="s">
        <v>12</v>
      </c>
      <c r="F6127">
        <v>2</v>
      </c>
      <c r="G6127">
        <v>68.78</v>
      </c>
      <c r="H6127">
        <v>0</v>
      </c>
      <c r="I6127" t="s">
        <v>2988</v>
      </c>
      <c r="J6127">
        <f t="shared" si="285"/>
        <v>66.78</v>
      </c>
      <c r="K6127">
        <f t="shared" si="286"/>
        <v>66.78</v>
      </c>
      <c r="L6127">
        <f t="shared" si="287"/>
        <v>26.712000000000003</v>
      </c>
    </row>
    <row r="6128" spans="1:12" x14ac:dyDescent="0.35">
      <c r="A6128" t="s">
        <v>6954</v>
      </c>
      <c r="B6128" s="1">
        <v>45051</v>
      </c>
      <c r="C6128" t="s">
        <v>78</v>
      </c>
      <c r="D6128" t="s">
        <v>33</v>
      </c>
      <c r="E6128" t="s">
        <v>19</v>
      </c>
      <c r="F6128">
        <v>9</v>
      </c>
      <c r="G6128">
        <v>61.45</v>
      </c>
      <c r="H6128">
        <v>0.1</v>
      </c>
      <c r="I6128" t="s">
        <v>1180</v>
      </c>
      <c r="J6128">
        <f t="shared" si="285"/>
        <v>52.45</v>
      </c>
      <c r="K6128">
        <f t="shared" si="286"/>
        <v>47.205000000000005</v>
      </c>
      <c r="L6128">
        <f t="shared" si="287"/>
        <v>15.735000000000007</v>
      </c>
    </row>
    <row r="6129" spans="1:12" x14ac:dyDescent="0.35">
      <c r="A6129" t="s">
        <v>6955</v>
      </c>
      <c r="B6129" s="1">
        <v>45542</v>
      </c>
      <c r="C6129" t="s">
        <v>61</v>
      </c>
      <c r="D6129" t="s">
        <v>33</v>
      </c>
      <c r="E6129" t="s">
        <v>23</v>
      </c>
      <c r="F6129">
        <v>3</v>
      </c>
      <c r="G6129">
        <v>116.45</v>
      </c>
      <c r="H6129">
        <v>0</v>
      </c>
      <c r="I6129" t="s">
        <v>423</v>
      </c>
      <c r="J6129">
        <f t="shared" si="285"/>
        <v>113.45</v>
      </c>
      <c r="K6129">
        <f t="shared" si="286"/>
        <v>113.45</v>
      </c>
      <c r="L6129">
        <f t="shared" si="287"/>
        <v>45.38000000000001</v>
      </c>
    </row>
    <row r="6130" spans="1:12" x14ac:dyDescent="0.35">
      <c r="A6130" t="s">
        <v>6956</v>
      </c>
      <c r="B6130" s="1">
        <v>44845</v>
      </c>
      <c r="C6130" t="s">
        <v>22</v>
      </c>
      <c r="D6130" t="s">
        <v>11</v>
      </c>
      <c r="E6130" t="s">
        <v>43</v>
      </c>
      <c r="F6130">
        <v>4</v>
      </c>
      <c r="G6130">
        <v>230.09</v>
      </c>
      <c r="H6130">
        <v>0</v>
      </c>
      <c r="I6130" t="s">
        <v>900</v>
      </c>
      <c r="J6130">
        <f t="shared" si="285"/>
        <v>226.09</v>
      </c>
      <c r="K6130">
        <f t="shared" si="286"/>
        <v>226.09</v>
      </c>
      <c r="L6130">
        <f t="shared" si="287"/>
        <v>90.436000000000007</v>
      </c>
    </row>
    <row r="6131" spans="1:12" x14ac:dyDescent="0.35">
      <c r="A6131" t="s">
        <v>6957</v>
      </c>
      <c r="B6131" s="1">
        <v>45251</v>
      </c>
      <c r="C6131" t="s">
        <v>40</v>
      </c>
      <c r="D6131" t="s">
        <v>33</v>
      </c>
      <c r="E6131" t="s">
        <v>43</v>
      </c>
      <c r="F6131">
        <v>8</v>
      </c>
      <c r="G6131">
        <v>115.71</v>
      </c>
      <c r="H6131">
        <v>0</v>
      </c>
      <c r="I6131" t="s">
        <v>376</v>
      </c>
      <c r="J6131">
        <f t="shared" si="285"/>
        <v>107.71</v>
      </c>
      <c r="K6131">
        <f t="shared" si="286"/>
        <v>107.71</v>
      </c>
      <c r="L6131">
        <f t="shared" si="287"/>
        <v>43.084000000000003</v>
      </c>
    </row>
    <row r="6132" spans="1:12" x14ac:dyDescent="0.35">
      <c r="A6132" t="s">
        <v>6958</v>
      </c>
      <c r="B6132" s="1">
        <v>44767</v>
      </c>
      <c r="C6132" t="s">
        <v>99</v>
      </c>
      <c r="D6132" t="s">
        <v>33</v>
      </c>
      <c r="E6132" t="s">
        <v>23</v>
      </c>
      <c r="F6132">
        <v>9</v>
      </c>
      <c r="G6132">
        <v>37.89</v>
      </c>
      <c r="H6132">
        <v>0.1</v>
      </c>
      <c r="I6132" t="s">
        <v>498</v>
      </c>
      <c r="J6132">
        <f t="shared" si="285"/>
        <v>28.89</v>
      </c>
      <c r="K6132">
        <f t="shared" si="286"/>
        <v>26.001000000000001</v>
      </c>
      <c r="L6132">
        <f t="shared" si="287"/>
        <v>8.6670000000000016</v>
      </c>
    </row>
    <row r="6133" spans="1:12" x14ac:dyDescent="0.35">
      <c r="A6133" t="s">
        <v>6959</v>
      </c>
      <c r="B6133" s="1">
        <v>44850</v>
      </c>
      <c r="C6133" t="s">
        <v>40</v>
      </c>
      <c r="D6133" t="s">
        <v>33</v>
      </c>
      <c r="E6133" t="s">
        <v>12</v>
      </c>
      <c r="F6133">
        <v>2</v>
      </c>
      <c r="G6133">
        <v>58.35</v>
      </c>
      <c r="H6133">
        <v>0</v>
      </c>
      <c r="I6133" t="s">
        <v>1045</v>
      </c>
      <c r="J6133">
        <f t="shared" si="285"/>
        <v>56.35</v>
      </c>
      <c r="K6133">
        <f t="shared" si="286"/>
        <v>56.35</v>
      </c>
      <c r="L6133">
        <f t="shared" si="287"/>
        <v>22.54</v>
      </c>
    </row>
    <row r="6134" spans="1:12" x14ac:dyDescent="0.35">
      <c r="A6134" t="s">
        <v>6960</v>
      </c>
      <c r="B6134" s="1">
        <v>45876</v>
      </c>
      <c r="C6134" t="s">
        <v>17</v>
      </c>
      <c r="D6134" t="s">
        <v>18</v>
      </c>
      <c r="E6134" t="s">
        <v>19</v>
      </c>
      <c r="F6134">
        <v>4</v>
      </c>
      <c r="G6134">
        <v>206.5</v>
      </c>
      <c r="H6134">
        <v>0.15</v>
      </c>
      <c r="I6134" t="s">
        <v>912</v>
      </c>
      <c r="J6134">
        <f t="shared" si="285"/>
        <v>202.5</v>
      </c>
      <c r="K6134">
        <f t="shared" si="286"/>
        <v>172.125</v>
      </c>
      <c r="L6134">
        <f t="shared" si="287"/>
        <v>50.625</v>
      </c>
    </row>
    <row r="6135" spans="1:12" x14ac:dyDescent="0.35">
      <c r="A6135" t="s">
        <v>6961</v>
      </c>
      <c r="B6135" s="1">
        <v>46015</v>
      </c>
      <c r="C6135" t="s">
        <v>40</v>
      </c>
      <c r="D6135" t="s">
        <v>33</v>
      </c>
      <c r="E6135" t="s">
        <v>23</v>
      </c>
      <c r="F6135">
        <v>2</v>
      </c>
      <c r="G6135">
        <v>35.04</v>
      </c>
      <c r="H6135">
        <v>0.1</v>
      </c>
      <c r="I6135" t="s">
        <v>443</v>
      </c>
      <c r="J6135">
        <f t="shared" si="285"/>
        <v>33.04</v>
      </c>
      <c r="K6135">
        <f t="shared" si="286"/>
        <v>29.736000000000001</v>
      </c>
      <c r="L6135">
        <f t="shared" si="287"/>
        <v>9.9120000000000026</v>
      </c>
    </row>
    <row r="6136" spans="1:12" x14ac:dyDescent="0.35">
      <c r="A6136" t="s">
        <v>6962</v>
      </c>
      <c r="B6136" s="1">
        <v>44732</v>
      </c>
      <c r="C6136" t="s">
        <v>17</v>
      </c>
      <c r="D6136" t="s">
        <v>18</v>
      </c>
      <c r="E6136" t="s">
        <v>43</v>
      </c>
      <c r="F6136">
        <v>3</v>
      </c>
      <c r="G6136">
        <v>357.25</v>
      </c>
      <c r="H6136">
        <v>0.3</v>
      </c>
      <c r="I6136" t="s">
        <v>3483</v>
      </c>
      <c r="J6136">
        <f t="shared" si="285"/>
        <v>354.25</v>
      </c>
      <c r="K6136">
        <f t="shared" si="286"/>
        <v>247.97499999999999</v>
      </c>
      <c r="L6136">
        <f t="shared" si="287"/>
        <v>35.425000000000011</v>
      </c>
    </row>
    <row r="6137" spans="1:12" x14ac:dyDescent="0.35">
      <c r="A6137" t="s">
        <v>6963</v>
      </c>
      <c r="B6137" s="1">
        <v>45227</v>
      </c>
      <c r="C6137" t="s">
        <v>53</v>
      </c>
      <c r="D6137" t="s">
        <v>18</v>
      </c>
      <c r="E6137" t="s">
        <v>43</v>
      </c>
      <c r="F6137">
        <v>9</v>
      </c>
      <c r="G6137">
        <v>1023.93</v>
      </c>
      <c r="H6137">
        <v>0.3</v>
      </c>
      <c r="I6137" t="s">
        <v>937</v>
      </c>
      <c r="J6137">
        <f t="shared" si="285"/>
        <v>1014.93</v>
      </c>
      <c r="K6137">
        <f t="shared" si="286"/>
        <v>710.45099999999991</v>
      </c>
      <c r="L6137">
        <f t="shared" si="287"/>
        <v>101.49299999999994</v>
      </c>
    </row>
    <row r="6138" spans="1:12" x14ac:dyDescent="0.35">
      <c r="A6138" t="s">
        <v>6964</v>
      </c>
      <c r="B6138" s="1">
        <v>45816</v>
      </c>
      <c r="C6138" t="s">
        <v>53</v>
      </c>
      <c r="D6138" t="s">
        <v>18</v>
      </c>
      <c r="E6138" t="s">
        <v>43</v>
      </c>
      <c r="F6138">
        <v>10</v>
      </c>
      <c r="G6138">
        <v>1288.3900000000001</v>
      </c>
      <c r="H6138">
        <v>0.1</v>
      </c>
      <c r="I6138" t="s">
        <v>219</v>
      </c>
      <c r="J6138">
        <f t="shared" si="285"/>
        <v>1278.3900000000001</v>
      </c>
      <c r="K6138">
        <f t="shared" si="286"/>
        <v>1150.5510000000002</v>
      </c>
      <c r="L6138">
        <f t="shared" si="287"/>
        <v>383.51700000000017</v>
      </c>
    </row>
    <row r="6139" spans="1:12" x14ac:dyDescent="0.35">
      <c r="A6139" t="s">
        <v>6965</v>
      </c>
      <c r="B6139" s="1">
        <v>45687</v>
      </c>
      <c r="C6139" t="s">
        <v>10</v>
      </c>
      <c r="D6139" t="s">
        <v>11</v>
      </c>
      <c r="E6139" t="s">
        <v>43</v>
      </c>
      <c r="F6139">
        <v>3</v>
      </c>
      <c r="G6139">
        <v>139.46</v>
      </c>
      <c r="H6139">
        <v>0.2</v>
      </c>
      <c r="I6139" t="s">
        <v>2858</v>
      </c>
      <c r="J6139">
        <f t="shared" si="285"/>
        <v>136.46</v>
      </c>
      <c r="K6139">
        <f t="shared" si="286"/>
        <v>109.16800000000001</v>
      </c>
      <c r="L6139">
        <f t="shared" si="287"/>
        <v>27.292000000000002</v>
      </c>
    </row>
    <row r="6140" spans="1:12" x14ac:dyDescent="0.35">
      <c r="A6140" t="s">
        <v>6966</v>
      </c>
      <c r="B6140" s="1">
        <v>45355</v>
      </c>
      <c r="C6140" t="s">
        <v>56</v>
      </c>
      <c r="D6140" t="s">
        <v>33</v>
      </c>
      <c r="E6140" t="s">
        <v>23</v>
      </c>
      <c r="F6140">
        <v>5</v>
      </c>
      <c r="G6140">
        <v>17.809999999999999</v>
      </c>
      <c r="H6140">
        <v>0</v>
      </c>
      <c r="I6140" t="s">
        <v>179</v>
      </c>
      <c r="J6140">
        <f t="shared" si="285"/>
        <v>12.809999999999999</v>
      </c>
      <c r="K6140">
        <f t="shared" si="286"/>
        <v>12.809999999999999</v>
      </c>
      <c r="L6140">
        <f t="shared" si="287"/>
        <v>5.1239999999999997</v>
      </c>
    </row>
    <row r="6141" spans="1:12" x14ac:dyDescent="0.35">
      <c r="A6141" t="s">
        <v>6967</v>
      </c>
      <c r="B6141" s="1">
        <v>45137</v>
      </c>
      <c r="C6141" t="s">
        <v>10</v>
      </c>
      <c r="D6141" t="s">
        <v>11</v>
      </c>
      <c r="E6141" t="s">
        <v>43</v>
      </c>
      <c r="F6141">
        <v>5</v>
      </c>
      <c r="G6141">
        <v>784.97</v>
      </c>
      <c r="H6141">
        <v>0.2</v>
      </c>
      <c r="I6141" t="s">
        <v>4500</v>
      </c>
      <c r="J6141">
        <f t="shared" si="285"/>
        <v>779.97</v>
      </c>
      <c r="K6141">
        <f t="shared" si="286"/>
        <v>623.97600000000011</v>
      </c>
      <c r="L6141">
        <f t="shared" si="287"/>
        <v>155.99400000000014</v>
      </c>
    </row>
    <row r="6142" spans="1:12" x14ac:dyDescent="0.35">
      <c r="A6142" t="s">
        <v>6968</v>
      </c>
      <c r="B6142" s="1">
        <v>45246</v>
      </c>
      <c r="C6142" t="s">
        <v>22</v>
      </c>
      <c r="D6142" t="s">
        <v>11</v>
      </c>
      <c r="E6142" t="s">
        <v>23</v>
      </c>
      <c r="F6142">
        <v>4</v>
      </c>
      <c r="G6142">
        <v>156.30000000000001</v>
      </c>
      <c r="H6142">
        <v>0.3</v>
      </c>
      <c r="I6142" t="s">
        <v>1910</v>
      </c>
      <c r="J6142">
        <f t="shared" si="285"/>
        <v>152.30000000000001</v>
      </c>
      <c r="K6142">
        <f t="shared" si="286"/>
        <v>106.61</v>
      </c>
      <c r="L6142">
        <f t="shared" si="287"/>
        <v>15.22999999999999</v>
      </c>
    </row>
    <row r="6143" spans="1:12" x14ac:dyDescent="0.35">
      <c r="A6143" t="s">
        <v>6969</v>
      </c>
      <c r="B6143" s="1">
        <v>45113</v>
      </c>
      <c r="C6143" t="s">
        <v>29</v>
      </c>
      <c r="D6143" t="s">
        <v>18</v>
      </c>
      <c r="E6143" t="s">
        <v>43</v>
      </c>
      <c r="F6143">
        <v>2</v>
      </c>
      <c r="G6143">
        <v>1311.92</v>
      </c>
      <c r="H6143">
        <v>0.3</v>
      </c>
      <c r="I6143" t="s">
        <v>1539</v>
      </c>
      <c r="J6143">
        <f t="shared" si="285"/>
        <v>1309.92</v>
      </c>
      <c r="K6143">
        <f t="shared" si="286"/>
        <v>916.94399999999996</v>
      </c>
      <c r="L6143">
        <f t="shared" si="287"/>
        <v>130.99199999999996</v>
      </c>
    </row>
    <row r="6144" spans="1:12" x14ac:dyDescent="0.35">
      <c r="A6144" t="s">
        <v>6970</v>
      </c>
      <c r="B6144" s="1">
        <v>45801</v>
      </c>
      <c r="C6144" t="s">
        <v>26</v>
      </c>
      <c r="D6144" t="s">
        <v>18</v>
      </c>
      <c r="E6144" t="s">
        <v>12</v>
      </c>
      <c r="F6144">
        <v>7</v>
      </c>
      <c r="G6144">
        <v>1408.08</v>
      </c>
      <c r="H6144">
        <v>0</v>
      </c>
      <c r="I6144" t="s">
        <v>373</v>
      </c>
      <c r="J6144">
        <f t="shared" si="285"/>
        <v>1401.08</v>
      </c>
      <c r="K6144">
        <f t="shared" si="286"/>
        <v>1401.08</v>
      </c>
      <c r="L6144">
        <f t="shared" si="287"/>
        <v>560.43200000000002</v>
      </c>
    </row>
    <row r="6145" spans="1:12" x14ac:dyDescent="0.35">
      <c r="A6145" t="s">
        <v>6971</v>
      </c>
      <c r="B6145" s="1">
        <v>44713</v>
      </c>
      <c r="C6145" t="s">
        <v>50</v>
      </c>
      <c r="D6145" t="s">
        <v>11</v>
      </c>
      <c r="E6145" t="s">
        <v>43</v>
      </c>
      <c r="F6145">
        <v>6</v>
      </c>
      <c r="G6145">
        <v>755.86</v>
      </c>
      <c r="H6145">
        <v>0</v>
      </c>
      <c r="I6145" t="s">
        <v>1104</v>
      </c>
      <c r="J6145">
        <f t="shared" si="285"/>
        <v>749.86</v>
      </c>
      <c r="K6145">
        <f t="shared" si="286"/>
        <v>749.86</v>
      </c>
      <c r="L6145">
        <f t="shared" si="287"/>
        <v>299.94400000000002</v>
      </c>
    </row>
    <row r="6146" spans="1:12" x14ac:dyDescent="0.35">
      <c r="A6146" t="s">
        <v>6972</v>
      </c>
      <c r="B6146" s="1">
        <v>45605</v>
      </c>
      <c r="C6146" t="s">
        <v>26</v>
      </c>
      <c r="D6146" t="s">
        <v>18</v>
      </c>
      <c r="E6146" t="s">
        <v>23</v>
      </c>
      <c r="F6146">
        <v>8</v>
      </c>
      <c r="G6146">
        <v>1022.76</v>
      </c>
      <c r="H6146">
        <v>0.15</v>
      </c>
      <c r="I6146" t="s">
        <v>685</v>
      </c>
      <c r="J6146">
        <f t="shared" ref="J6146:J6209" si="288">G6146-F6146</f>
        <v>1014.76</v>
      </c>
      <c r="K6146">
        <f t="shared" ref="K6146:K6209" si="289">J6146*(1-H6146)</f>
        <v>862.54599999999994</v>
      </c>
      <c r="L6146">
        <f t="shared" ref="L6146:L6209" si="290">K6146-(J6146*0.6)</f>
        <v>253.68999999999994</v>
      </c>
    </row>
    <row r="6147" spans="1:12" x14ac:dyDescent="0.35">
      <c r="A6147" t="s">
        <v>6973</v>
      </c>
      <c r="B6147" s="1">
        <v>45782</v>
      </c>
      <c r="C6147" t="s">
        <v>26</v>
      </c>
      <c r="D6147" t="s">
        <v>18</v>
      </c>
      <c r="E6147" t="s">
        <v>12</v>
      </c>
      <c r="F6147">
        <v>1</v>
      </c>
      <c r="G6147">
        <v>1349.24</v>
      </c>
      <c r="H6147">
        <v>0</v>
      </c>
      <c r="I6147" t="s">
        <v>177</v>
      </c>
      <c r="J6147">
        <f t="shared" si="288"/>
        <v>1348.24</v>
      </c>
      <c r="K6147">
        <f t="shared" si="289"/>
        <v>1348.24</v>
      </c>
      <c r="L6147">
        <f t="shared" si="290"/>
        <v>539.29600000000005</v>
      </c>
    </row>
    <row r="6148" spans="1:12" x14ac:dyDescent="0.35">
      <c r="A6148" t="s">
        <v>6974</v>
      </c>
      <c r="B6148" s="1">
        <v>45013</v>
      </c>
      <c r="C6148" t="s">
        <v>50</v>
      </c>
      <c r="D6148" t="s">
        <v>11</v>
      </c>
      <c r="E6148" t="s">
        <v>12</v>
      </c>
      <c r="F6148">
        <v>2</v>
      </c>
      <c r="G6148">
        <v>672.4</v>
      </c>
      <c r="H6148">
        <v>0</v>
      </c>
      <c r="I6148" t="s">
        <v>315</v>
      </c>
      <c r="J6148">
        <f t="shared" si="288"/>
        <v>670.4</v>
      </c>
      <c r="K6148">
        <f t="shared" si="289"/>
        <v>670.4</v>
      </c>
      <c r="L6148">
        <f t="shared" si="290"/>
        <v>268.16000000000003</v>
      </c>
    </row>
    <row r="6149" spans="1:12" x14ac:dyDescent="0.35">
      <c r="A6149" t="s">
        <v>6975</v>
      </c>
      <c r="B6149" s="1">
        <v>45553</v>
      </c>
      <c r="C6149" t="s">
        <v>50</v>
      </c>
      <c r="D6149" t="s">
        <v>11</v>
      </c>
      <c r="E6149" t="s">
        <v>19</v>
      </c>
      <c r="F6149">
        <v>5</v>
      </c>
      <c r="G6149">
        <v>692.54</v>
      </c>
      <c r="H6149">
        <v>0.1</v>
      </c>
      <c r="I6149" t="s">
        <v>1505</v>
      </c>
      <c r="J6149">
        <f t="shared" si="288"/>
        <v>687.54</v>
      </c>
      <c r="K6149">
        <f t="shared" si="289"/>
        <v>618.78599999999994</v>
      </c>
      <c r="L6149">
        <f t="shared" si="290"/>
        <v>206.262</v>
      </c>
    </row>
    <row r="6150" spans="1:12" x14ac:dyDescent="0.35">
      <c r="A6150" t="s">
        <v>6976</v>
      </c>
      <c r="B6150" s="1">
        <v>45668</v>
      </c>
      <c r="C6150" t="s">
        <v>99</v>
      </c>
      <c r="D6150" t="s">
        <v>33</v>
      </c>
      <c r="E6150" t="s">
        <v>43</v>
      </c>
      <c r="F6150">
        <v>8</v>
      </c>
      <c r="G6150">
        <v>56.43</v>
      </c>
      <c r="H6150">
        <v>0</v>
      </c>
      <c r="I6150" t="s">
        <v>1420</v>
      </c>
      <c r="J6150">
        <f t="shared" si="288"/>
        <v>48.43</v>
      </c>
      <c r="K6150">
        <f t="shared" si="289"/>
        <v>48.43</v>
      </c>
      <c r="L6150">
        <f t="shared" si="290"/>
        <v>19.372</v>
      </c>
    </row>
    <row r="6151" spans="1:12" x14ac:dyDescent="0.35">
      <c r="A6151" t="s">
        <v>6977</v>
      </c>
      <c r="B6151" s="1">
        <v>44989</v>
      </c>
      <c r="C6151" t="s">
        <v>17</v>
      </c>
      <c r="D6151" t="s">
        <v>18</v>
      </c>
      <c r="E6151" t="s">
        <v>43</v>
      </c>
      <c r="F6151">
        <v>3</v>
      </c>
      <c r="G6151">
        <v>657.66</v>
      </c>
      <c r="H6151">
        <v>0.15</v>
      </c>
      <c r="I6151" t="s">
        <v>4396</v>
      </c>
      <c r="J6151">
        <f t="shared" si="288"/>
        <v>654.66</v>
      </c>
      <c r="K6151">
        <f t="shared" si="289"/>
        <v>556.46100000000001</v>
      </c>
      <c r="L6151">
        <f t="shared" si="290"/>
        <v>163.66500000000002</v>
      </c>
    </row>
    <row r="6152" spans="1:12" x14ac:dyDescent="0.35">
      <c r="A6152" t="s">
        <v>6978</v>
      </c>
      <c r="B6152" s="1">
        <v>44884</v>
      </c>
      <c r="C6152" t="s">
        <v>26</v>
      </c>
      <c r="D6152" t="s">
        <v>18</v>
      </c>
      <c r="E6152" t="s">
        <v>43</v>
      </c>
      <c r="F6152">
        <v>7</v>
      </c>
      <c r="G6152">
        <v>200.28</v>
      </c>
      <c r="H6152">
        <v>0</v>
      </c>
      <c r="I6152" t="s">
        <v>3009</v>
      </c>
      <c r="J6152">
        <f t="shared" si="288"/>
        <v>193.28</v>
      </c>
      <c r="K6152">
        <f t="shared" si="289"/>
        <v>193.28</v>
      </c>
      <c r="L6152">
        <f t="shared" si="290"/>
        <v>77.312000000000012</v>
      </c>
    </row>
    <row r="6153" spans="1:12" x14ac:dyDescent="0.35">
      <c r="A6153" t="s">
        <v>6979</v>
      </c>
      <c r="B6153" s="1">
        <v>45340</v>
      </c>
      <c r="C6153" t="s">
        <v>99</v>
      </c>
      <c r="D6153" t="s">
        <v>33</v>
      </c>
      <c r="E6153" t="s">
        <v>43</v>
      </c>
      <c r="F6153">
        <v>10</v>
      </c>
      <c r="G6153">
        <v>29.61</v>
      </c>
      <c r="H6153">
        <v>0</v>
      </c>
      <c r="I6153" t="s">
        <v>87</v>
      </c>
      <c r="J6153">
        <f t="shared" si="288"/>
        <v>19.61</v>
      </c>
      <c r="K6153">
        <f t="shared" si="289"/>
        <v>19.61</v>
      </c>
      <c r="L6153">
        <f t="shared" si="290"/>
        <v>7.8439999999999994</v>
      </c>
    </row>
    <row r="6154" spans="1:12" x14ac:dyDescent="0.35">
      <c r="A6154" t="s">
        <v>6980</v>
      </c>
      <c r="B6154" s="1">
        <v>45642</v>
      </c>
      <c r="C6154" t="s">
        <v>29</v>
      </c>
      <c r="D6154" t="s">
        <v>18</v>
      </c>
      <c r="E6154" t="s">
        <v>43</v>
      </c>
      <c r="F6154">
        <v>1</v>
      </c>
      <c r="G6154">
        <v>692.98</v>
      </c>
      <c r="H6154">
        <v>0</v>
      </c>
      <c r="I6154" t="s">
        <v>376</v>
      </c>
      <c r="J6154">
        <f t="shared" si="288"/>
        <v>691.98</v>
      </c>
      <c r="K6154">
        <f t="shared" si="289"/>
        <v>691.98</v>
      </c>
      <c r="L6154">
        <f t="shared" si="290"/>
        <v>276.79200000000003</v>
      </c>
    </row>
    <row r="6155" spans="1:12" x14ac:dyDescent="0.35">
      <c r="A6155" t="s">
        <v>6981</v>
      </c>
      <c r="B6155" s="1">
        <v>46002</v>
      </c>
      <c r="C6155" t="s">
        <v>64</v>
      </c>
      <c r="D6155" t="s">
        <v>11</v>
      </c>
      <c r="E6155" t="s">
        <v>23</v>
      </c>
      <c r="F6155">
        <v>2</v>
      </c>
      <c r="G6155">
        <v>108.76</v>
      </c>
      <c r="H6155">
        <v>0</v>
      </c>
      <c r="I6155" t="s">
        <v>1521</v>
      </c>
      <c r="J6155">
        <f t="shared" si="288"/>
        <v>106.76</v>
      </c>
      <c r="K6155">
        <f t="shared" si="289"/>
        <v>106.76</v>
      </c>
      <c r="L6155">
        <f t="shared" si="290"/>
        <v>42.704000000000008</v>
      </c>
    </row>
    <row r="6156" spans="1:12" x14ac:dyDescent="0.35">
      <c r="A6156" t="s">
        <v>6982</v>
      </c>
      <c r="B6156" s="1">
        <v>44612</v>
      </c>
      <c r="C6156" t="s">
        <v>53</v>
      </c>
      <c r="D6156" t="s">
        <v>18</v>
      </c>
      <c r="E6156" t="s">
        <v>12</v>
      </c>
      <c r="F6156">
        <v>9</v>
      </c>
      <c r="G6156">
        <v>975.46</v>
      </c>
      <c r="H6156">
        <v>0.1</v>
      </c>
      <c r="I6156" t="s">
        <v>2511</v>
      </c>
      <c r="J6156">
        <f t="shared" si="288"/>
        <v>966.46</v>
      </c>
      <c r="K6156">
        <f t="shared" si="289"/>
        <v>869.81400000000008</v>
      </c>
      <c r="L6156">
        <f t="shared" si="290"/>
        <v>289.9380000000001</v>
      </c>
    </row>
    <row r="6157" spans="1:12" x14ac:dyDescent="0.35">
      <c r="A6157" t="s">
        <v>6983</v>
      </c>
      <c r="B6157" s="1">
        <v>44761</v>
      </c>
      <c r="C6157" t="s">
        <v>53</v>
      </c>
      <c r="D6157" t="s">
        <v>18</v>
      </c>
      <c r="E6157" t="s">
        <v>12</v>
      </c>
      <c r="F6157">
        <v>1</v>
      </c>
      <c r="G6157">
        <v>750.58</v>
      </c>
      <c r="H6157">
        <v>0</v>
      </c>
      <c r="I6157" t="s">
        <v>2748</v>
      </c>
      <c r="J6157">
        <f t="shared" si="288"/>
        <v>749.58</v>
      </c>
      <c r="K6157">
        <f t="shared" si="289"/>
        <v>749.58</v>
      </c>
      <c r="L6157">
        <f t="shared" si="290"/>
        <v>299.83200000000005</v>
      </c>
    </row>
    <row r="6158" spans="1:12" x14ac:dyDescent="0.35">
      <c r="A6158" t="s">
        <v>6984</v>
      </c>
      <c r="B6158" s="1">
        <v>44981</v>
      </c>
      <c r="C6158" t="s">
        <v>64</v>
      </c>
      <c r="D6158" t="s">
        <v>11</v>
      </c>
      <c r="E6158" t="s">
        <v>12</v>
      </c>
      <c r="F6158">
        <v>4</v>
      </c>
      <c r="G6158">
        <v>218.23</v>
      </c>
      <c r="H6158">
        <v>0.2</v>
      </c>
      <c r="I6158" t="s">
        <v>1936</v>
      </c>
      <c r="J6158">
        <f t="shared" si="288"/>
        <v>214.23</v>
      </c>
      <c r="K6158">
        <f t="shared" si="289"/>
        <v>171.38400000000001</v>
      </c>
      <c r="L6158">
        <f t="shared" si="290"/>
        <v>42.846000000000032</v>
      </c>
    </row>
    <row r="6159" spans="1:12" x14ac:dyDescent="0.35">
      <c r="A6159" t="s">
        <v>6985</v>
      </c>
      <c r="B6159" s="1">
        <v>44778</v>
      </c>
      <c r="C6159" t="s">
        <v>29</v>
      </c>
      <c r="D6159" t="s">
        <v>18</v>
      </c>
      <c r="E6159" t="s">
        <v>12</v>
      </c>
      <c r="F6159">
        <v>10</v>
      </c>
      <c r="G6159">
        <v>915.59</v>
      </c>
      <c r="H6159">
        <v>0.3</v>
      </c>
      <c r="I6159" t="s">
        <v>2461</v>
      </c>
      <c r="J6159">
        <f t="shared" si="288"/>
        <v>905.59</v>
      </c>
      <c r="K6159">
        <f t="shared" si="289"/>
        <v>633.91300000000001</v>
      </c>
      <c r="L6159">
        <f t="shared" si="290"/>
        <v>90.558999999999969</v>
      </c>
    </row>
    <row r="6160" spans="1:12" x14ac:dyDescent="0.35">
      <c r="A6160" t="s">
        <v>6986</v>
      </c>
      <c r="B6160" s="1">
        <v>45916</v>
      </c>
      <c r="C6160" t="s">
        <v>141</v>
      </c>
      <c r="D6160" t="s">
        <v>33</v>
      </c>
      <c r="E6160" t="s">
        <v>23</v>
      </c>
      <c r="F6160">
        <v>9</v>
      </c>
      <c r="G6160">
        <v>148.72999999999999</v>
      </c>
      <c r="H6160">
        <v>0.15</v>
      </c>
      <c r="I6160" t="s">
        <v>219</v>
      </c>
      <c r="J6160">
        <f t="shared" si="288"/>
        <v>139.72999999999999</v>
      </c>
      <c r="K6160">
        <f t="shared" si="289"/>
        <v>118.77049999999998</v>
      </c>
      <c r="L6160">
        <f t="shared" si="290"/>
        <v>34.93249999999999</v>
      </c>
    </row>
    <row r="6161" spans="1:12" x14ac:dyDescent="0.35">
      <c r="A6161" t="s">
        <v>6987</v>
      </c>
      <c r="B6161" s="1">
        <v>45363</v>
      </c>
      <c r="C6161" t="s">
        <v>64</v>
      </c>
      <c r="D6161" t="s">
        <v>11</v>
      </c>
      <c r="E6161" t="s">
        <v>12</v>
      </c>
      <c r="F6161">
        <v>3</v>
      </c>
      <c r="G6161">
        <v>494.87</v>
      </c>
      <c r="H6161">
        <v>0.15</v>
      </c>
      <c r="I6161" t="s">
        <v>2596</v>
      </c>
      <c r="J6161">
        <f t="shared" si="288"/>
        <v>491.87</v>
      </c>
      <c r="K6161">
        <f t="shared" si="289"/>
        <v>418.08949999999999</v>
      </c>
      <c r="L6161">
        <f t="shared" si="290"/>
        <v>122.96749999999997</v>
      </c>
    </row>
    <row r="6162" spans="1:12" x14ac:dyDescent="0.35">
      <c r="A6162" t="s">
        <v>6988</v>
      </c>
      <c r="B6162" s="1">
        <v>44775</v>
      </c>
      <c r="C6162" t="s">
        <v>156</v>
      </c>
      <c r="D6162" t="s">
        <v>33</v>
      </c>
      <c r="E6162" t="s">
        <v>43</v>
      </c>
      <c r="F6162">
        <v>9</v>
      </c>
      <c r="G6162">
        <v>59.64</v>
      </c>
      <c r="H6162">
        <v>0.15</v>
      </c>
      <c r="I6162" t="s">
        <v>455</v>
      </c>
      <c r="J6162">
        <f t="shared" si="288"/>
        <v>50.64</v>
      </c>
      <c r="K6162">
        <f t="shared" si="289"/>
        <v>43.043999999999997</v>
      </c>
      <c r="L6162">
        <f t="shared" si="290"/>
        <v>12.659999999999997</v>
      </c>
    </row>
    <row r="6163" spans="1:12" x14ac:dyDescent="0.35">
      <c r="A6163" t="s">
        <v>6989</v>
      </c>
      <c r="B6163" s="1">
        <v>45387</v>
      </c>
      <c r="C6163" t="s">
        <v>22</v>
      </c>
      <c r="D6163" t="s">
        <v>11</v>
      </c>
      <c r="E6163" t="s">
        <v>23</v>
      </c>
      <c r="F6163">
        <v>9</v>
      </c>
      <c r="G6163">
        <v>98.44</v>
      </c>
      <c r="H6163">
        <v>0.3</v>
      </c>
      <c r="I6163" t="s">
        <v>1653</v>
      </c>
      <c r="J6163">
        <f t="shared" si="288"/>
        <v>89.44</v>
      </c>
      <c r="K6163">
        <f t="shared" si="289"/>
        <v>62.607999999999997</v>
      </c>
      <c r="L6163">
        <f t="shared" si="290"/>
        <v>8.9440000000000026</v>
      </c>
    </row>
    <row r="6164" spans="1:12" x14ac:dyDescent="0.35">
      <c r="A6164" t="s">
        <v>6990</v>
      </c>
      <c r="B6164" s="1">
        <v>45721</v>
      </c>
      <c r="C6164" t="s">
        <v>29</v>
      </c>
      <c r="D6164" t="s">
        <v>18</v>
      </c>
      <c r="E6164" t="s">
        <v>23</v>
      </c>
      <c r="F6164">
        <v>3</v>
      </c>
      <c r="G6164">
        <v>170.5</v>
      </c>
      <c r="H6164">
        <v>0.2</v>
      </c>
      <c r="I6164" t="s">
        <v>1672</v>
      </c>
      <c r="J6164">
        <f t="shared" si="288"/>
        <v>167.5</v>
      </c>
      <c r="K6164">
        <f t="shared" si="289"/>
        <v>134</v>
      </c>
      <c r="L6164">
        <f t="shared" si="290"/>
        <v>33.5</v>
      </c>
    </row>
    <row r="6165" spans="1:12" x14ac:dyDescent="0.35">
      <c r="A6165" t="s">
        <v>6991</v>
      </c>
      <c r="B6165" s="1">
        <v>44988</v>
      </c>
      <c r="C6165" t="s">
        <v>22</v>
      </c>
      <c r="D6165" t="s">
        <v>11</v>
      </c>
      <c r="E6165" t="s">
        <v>43</v>
      </c>
      <c r="F6165">
        <v>4</v>
      </c>
      <c r="G6165">
        <v>741.57</v>
      </c>
      <c r="H6165">
        <v>0</v>
      </c>
      <c r="I6165" t="s">
        <v>1478</v>
      </c>
      <c r="J6165">
        <f t="shared" si="288"/>
        <v>737.57</v>
      </c>
      <c r="K6165">
        <f t="shared" si="289"/>
        <v>737.57</v>
      </c>
      <c r="L6165">
        <f t="shared" si="290"/>
        <v>295.02800000000002</v>
      </c>
    </row>
    <row r="6166" spans="1:12" x14ac:dyDescent="0.35">
      <c r="A6166" t="s">
        <v>6992</v>
      </c>
      <c r="B6166" s="1">
        <v>44734</v>
      </c>
      <c r="C6166" t="s">
        <v>29</v>
      </c>
      <c r="D6166" t="s">
        <v>18</v>
      </c>
      <c r="E6166" t="s">
        <v>19</v>
      </c>
      <c r="F6166">
        <v>8</v>
      </c>
      <c r="G6166">
        <v>927.23</v>
      </c>
      <c r="H6166">
        <v>0</v>
      </c>
      <c r="I6166" t="s">
        <v>428</v>
      </c>
      <c r="J6166">
        <f t="shared" si="288"/>
        <v>919.23</v>
      </c>
      <c r="K6166">
        <f t="shared" si="289"/>
        <v>919.23</v>
      </c>
      <c r="L6166">
        <f t="shared" si="290"/>
        <v>367.69200000000001</v>
      </c>
    </row>
    <row r="6167" spans="1:12" x14ac:dyDescent="0.35">
      <c r="A6167" t="s">
        <v>6993</v>
      </c>
      <c r="B6167" s="1">
        <v>45253</v>
      </c>
      <c r="C6167" t="s">
        <v>50</v>
      </c>
      <c r="D6167" t="s">
        <v>11</v>
      </c>
      <c r="E6167" t="s">
        <v>43</v>
      </c>
      <c r="F6167">
        <v>10</v>
      </c>
      <c r="G6167">
        <v>769.61</v>
      </c>
      <c r="H6167">
        <v>0</v>
      </c>
      <c r="I6167" t="s">
        <v>844</v>
      </c>
      <c r="J6167">
        <f t="shared" si="288"/>
        <v>759.61</v>
      </c>
      <c r="K6167">
        <f t="shared" si="289"/>
        <v>759.61</v>
      </c>
      <c r="L6167">
        <f t="shared" si="290"/>
        <v>303.84399999999999</v>
      </c>
    </row>
    <row r="6168" spans="1:12" x14ac:dyDescent="0.35">
      <c r="A6168" t="s">
        <v>6994</v>
      </c>
      <c r="B6168" s="1">
        <v>44911</v>
      </c>
      <c r="C6168" t="s">
        <v>99</v>
      </c>
      <c r="D6168" t="s">
        <v>33</v>
      </c>
      <c r="E6168" t="s">
        <v>12</v>
      </c>
      <c r="F6168">
        <v>10</v>
      </c>
      <c r="G6168">
        <v>85.98</v>
      </c>
      <c r="H6168">
        <v>0.3</v>
      </c>
      <c r="I6168" t="s">
        <v>1197</v>
      </c>
      <c r="J6168">
        <f t="shared" si="288"/>
        <v>75.98</v>
      </c>
      <c r="K6168">
        <f t="shared" si="289"/>
        <v>53.186</v>
      </c>
      <c r="L6168">
        <f t="shared" si="290"/>
        <v>7.597999999999999</v>
      </c>
    </row>
    <row r="6169" spans="1:12" x14ac:dyDescent="0.35">
      <c r="A6169" t="s">
        <v>6995</v>
      </c>
      <c r="B6169" s="1">
        <v>45627</v>
      </c>
      <c r="C6169" t="s">
        <v>156</v>
      </c>
      <c r="D6169" t="s">
        <v>33</v>
      </c>
      <c r="E6169" t="s">
        <v>19</v>
      </c>
      <c r="F6169">
        <v>7</v>
      </c>
      <c r="G6169">
        <v>17.54</v>
      </c>
      <c r="H6169">
        <v>0.15</v>
      </c>
      <c r="I6169" t="s">
        <v>1115</v>
      </c>
      <c r="J6169">
        <f t="shared" si="288"/>
        <v>10.54</v>
      </c>
      <c r="K6169">
        <f t="shared" si="289"/>
        <v>8.9589999999999996</v>
      </c>
      <c r="L6169">
        <f t="shared" si="290"/>
        <v>2.6350000000000007</v>
      </c>
    </row>
    <row r="6170" spans="1:12" x14ac:dyDescent="0.35">
      <c r="A6170" t="s">
        <v>6996</v>
      </c>
      <c r="B6170" s="1">
        <v>45398</v>
      </c>
      <c r="C6170" t="s">
        <v>64</v>
      </c>
      <c r="D6170" t="s">
        <v>11</v>
      </c>
      <c r="E6170" t="s">
        <v>19</v>
      </c>
      <c r="F6170">
        <v>9</v>
      </c>
      <c r="G6170">
        <v>605.73</v>
      </c>
      <c r="H6170">
        <v>0.1</v>
      </c>
      <c r="I6170" t="s">
        <v>1470</v>
      </c>
      <c r="J6170">
        <f t="shared" si="288"/>
        <v>596.73</v>
      </c>
      <c r="K6170">
        <f t="shared" si="289"/>
        <v>537.05700000000002</v>
      </c>
      <c r="L6170">
        <f t="shared" si="290"/>
        <v>179.01900000000001</v>
      </c>
    </row>
    <row r="6171" spans="1:12" x14ac:dyDescent="0.35">
      <c r="A6171" t="s">
        <v>6997</v>
      </c>
      <c r="B6171" s="1">
        <v>44833</v>
      </c>
      <c r="C6171" t="s">
        <v>22</v>
      </c>
      <c r="D6171" t="s">
        <v>11</v>
      </c>
      <c r="E6171" t="s">
        <v>12</v>
      </c>
      <c r="F6171">
        <v>8</v>
      </c>
      <c r="G6171">
        <v>60.46</v>
      </c>
      <c r="H6171">
        <v>0.3</v>
      </c>
      <c r="I6171" t="s">
        <v>1246</v>
      </c>
      <c r="J6171">
        <f t="shared" si="288"/>
        <v>52.46</v>
      </c>
      <c r="K6171">
        <f t="shared" si="289"/>
        <v>36.722000000000001</v>
      </c>
      <c r="L6171">
        <f t="shared" si="290"/>
        <v>5.2460000000000022</v>
      </c>
    </row>
    <row r="6172" spans="1:12" x14ac:dyDescent="0.35">
      <c r="A6172" t="s">
        <v>6998</v>
      </c>
      <c r="B6172" s="1">
        <v>45923</v>
      </c>
      <c r="C6172" t="s">
        <v>99</v>
      </c>
      <c r="D6172" t="s">
        <v>33</v>
      </c>
      <c r="E6172" t="s">
        <v>19</v>
      </c>
      <c r="F6172">
        <v>4</v>
      </c>
      <c r="G6172">
        <v>74</v>
      </c>
      <c r="H6172">
        <v>0</v>
      </c>
      <c r="I6172" t="s">
        <v>1333</v>
      </c>
      <c r="J6172">
        <f t="shared" si="288"/>
        <v>70</v>
      </c>
      <c r="K6172">
        <f t="shared" si="289"/>
        <v>70</v>
      </c>
      <c r="L6172">
        <f t="shared" si="290"/>
        <v>28</v>
      </c>
    </row>
    <row r="6173" spans="1:12" x14ac:dyDescent="0.35">
      <c r="A6173" t="s">
        <v>6999</v>
      </c>
      <c r="B6173" s="1">
        <v>45247</v>
      </c>
      <c r="C6173" t="s">
        <v>17</v>
      </c>
      <c r="D6173" t="s">
        <v>18</v>
      </c>
      <c r="E6173" t="s">
        <v>19</v>
      </c>
      <c r="F6173">
        <v>6</v>
      </c>
      <c r="G6173">
        <v>280.08</v>
      </c>
      <c r="H6173">
        <v>0.2</v>
      </c>
      <c r="I6173" t="s">
        <v>886</v>
      </c>
      <c r="J6173">
        <f t="shared" si="288"/>
        <v>274.08</v>
      </c>
      <c r="K6173">
        <f t="shared" si="289"/>
        <v>219.26400000000001</v>
      </c>
      <c r="L6173">
        <f t="shared" si="290"/>
        <v>54.816000000000031</v>
      </c>
    </row>
    <row r="6174" spans="1:12" x14ac:dyDescent="0.35">
      <c r="A6174" t="s">
        <v>7000</v>
      </c>
      <c r="B6174" s="1">
        <v>45445</v>
      </c>
      <c r="C6174" t="s">
        <v>64</v>
      </c>
      <c r="D6174" t="s">
        <v>11</v>
      </c>
      <c r="E6174" t="s">
        <v>23</v>
      </c>
      <c r="F6174">
        <v>9</v>
      </c>
      <c r="G6174">
        <v>104.95</v>
      </c>
      <c r="H6174">
        <v>0</v>
      </c>
      <c r="I6174" t="s">
        <v>112</v>
      </c>
      <c r="J6174">
        <f t="shared" si="288"/>
        <v>95.95</v>
      </c>
      <c r="K6174">
        <f t="shared" si="289"/>
        <v>95.95</v>
      </c>
      <c r="L6174">
        <f t="shared" si="290"/>
        <v>38.380000000000003</v>
      </c>
    </row>
    <row r="6175" spans="1:12" x14ac:dyDescent="0.35">
      <c r="A6175" t="s">
        <v>7001</v>
      </c>
      <c r="B6175" s="1">
        <v>45131</v>
      </c>
      <c r="C6175" t="s">
        <v>26</v>
      </c>
      <c r="D6175" t="s">
        <v>18</v>
      </c>
      <c r="E6175" t="s">
        <v>23</v>
      </c>
      <c r="F6175">
        <v>9</v>
      </c>
      <c r="G6175">
        <v>484.58</v>
      </c>
      <c r="H6175">
        <v>0.15</v>
      </c>
      <c r="I6175" t="s">
        <v>1722</v>
      </c>
      <c r="J6175">
        <f t="shared" si="288"/>
        <v>475.58</v>
      </c>
      <c r="K6175">
        <f t="shared" si="289"/>
        <v>404.24299999999999</v>
      </c>
      <c r="L6175">
        <f t="shared" si="290"/>
        <v>118.89500000000004</v>
      </c>
    </row>
    <row r="6176" spans="1:12" x14ac:dyDescent="0.35">
      <c r="A6176" t="s">
        <v>7002</v>
      </c>
      <c r="B6176" s="1">
        <v>45964</v>
      </c>
      <c r="C6176" t="s">
        <v>29</v>
      </c>
      <c r="D6176" t="s">
        <v>18</v>
      </c>
      <c r="E6176" t="s">
        <v>19</v>
      </c>
      <c r="F6176">
        <v>1</v>
      </c>
      <c r="G6176">
        <v>1342.31</v>
      </c>
      <c r="H6176">
        <v>0.2</v>
      </c>
      <c r="I6176" t="s">
        <v>262</v>
      </c>
      <c r="J6176">
        <f t="shared" si="288"/>
        <v>1341.31</v>
      </c>
      <c r="K6176">
        <f t="shared" si="289"/>
        <v>1073.048</v>
      </c>
      <c r="L6176">
        <f t="shared" si="290"/>
        <v>268.26200000000006</v>
      </c>
    </row>
    <row r="6177" spans="1:12" x14ac:dyDescent="0.35">
      <c r="A6177" t="s">
        <v>7003</v>
      </c>
      <c r="B6177" s="1">
        <v>45629</v>
      </c>
      <c r="C6177" t="s">
        <v>17</v>
      </c>
      <c r="D6177" t="s">
        <v>18</v>
      </c>
      <c r="E6177" t="s">
        <v>19</v>
      </c>
      <c r="F6177">
        <v>2</v>
      </c>
      <c r="G6177">
        <v>871.28</v>
      </c>
      <c r="H6177">
        <v>0.2</v>
      </c>
      <c r="I6177" t="s">
        <v>1777</v>
      </c>
      <c r="J6177">
        <f t="shared" si="288"/>
        <v>869.28</v>
      </c>
      <c r="K6177">
        <f t="shared" si="289"/>
        <v>695.42399999999998</v>
      </c>
      <c r="L6177">
        <f t="shared" si="290"/>
        <v>173.85599999999999</v>
      </c>
    </row>
    <row r="6178" spans="1:12" x14ac:dyDescent="0.35">
      <c r="A6178" t="s">
        <v>7004</v>
      </c>
      <c r="B6178" s="1">
        <v>44670</v>
      </c>
      <c r="C6178" t="s">
        <v>64</v>
      </c>
      <c r="D6178" t="s">
        <v>11</v>
      </c>
      <c r="E6178" t="s">
        <v>23</v>
      </c>
      <c r="F6178">
        <v>1</v>
      </c>
      <c r="G6178">
        <v>148.72999999999999</v>
      </c>
      <c r="H6178">
        <v>0.3</v>
      </c>
      <c r="I6178" t="s">
        <v>1664</v>
      </c>
      <c r="J6178">
        <f t="shared" si="288"/>
        <v>147.72999999999999</v>
      </c>
      <c r="K6178">
        <f t="shared" si="289"/>
        <v>103.41099999999999</v>
      </c>
      <c r="L6178">
        <f t="shared" si="290"/>
        <v>14.772999999999996</v>
      </c>
    </row>
    <row r="6179" spans="1:12" x14ac:dyDescent="0.35">
      <c r="A6179" t="s">
        <v>7005</v>
      </c>
      <c r="B6179" s="1">
        <v>45860</v>
      </c>
      <c r="C6179" t="s">
        <v>26</v>
      </c>
      <c r="D6179" t="s">
        <v>18</v>
      </c>
      <c r="E6179" t="s">
        <v>12</v>
      </c>
      <c r="F6179">
        <v>9</v>
      </c>
      <c r="G6179">
        <v>929.06</v>
      </c>
      <c r="H6179">
        <v>0</v>
      </c>
      <c r="I6179" t="s">
        <v>455</v>
      </c>
      <c r="J6179">
        <f t="shared" si="288"/>
        <v>920.06</v>
      </c>
      <c r="K6179">
        <f t="shared" si="289"/>
        <v>920.06</v>
      </c>
      <c r="L6179">
        <f t="shared" si="290"/>
        <v>368.024</v>
      </c>
    </row>
    <row r="6180" spans="1:12" x14ac:dyDescent="0.35">
      <c r="A6180" t="s">
        <v>7006</v>
      </c>
      <c r="B6180" s="1">
        <v>44794</v>
      </c>
      <c r="C6180" t="s">
        <v>10</v>
      </c>
      <c r="D6180" t="s">
        <v>11</v>
      </c>
      <c r="E6180" t="s">
        <v>43</v>
      </c>
      <c r="F6180">
        <v>7</v>
      </c>
      <c r="G6180">
        <v>220.85</v>
      </c>
      <c r="H6180">
        <v>0</v>
      </c>
      <c r="I6180" t="s">
        <v>2113</v>
      </c>
      <c r="J6180">
        <f t="shared" si="288"/>
        <v>213.85</v>
      </c>
      <c r="K6180">
        <f t="shared" si="289"/>
        <v>213.85</v>
      </c>
      <c r="L6180">
        <f t="shared" si="290"/>
        <v>85.539999999999992</v>
      </c>
    </row>
    <row r="6181" spans="1:12" x14ac:dyDescent="0.35">
      <c r="A6181" t="s">
        <v>7007</v>
      </c>
      <c r="B6181" s="1">
        <v>45345</v>
      </c>
      <c r="C6181" t="s">
        <v>56</v>
      </c>
      <c r="D6181" t="s">
        <v>33</v>
      </c>
      <c r="E6181" t="s">
        <v>12</v>
      </c>
      <c r="F6181">
        <v>8</v>
      </c>
      <c r="G6181">
        <v>18.79</v>
      </c>
      <c r="H6181">
        <v>0.2</v>
      </c>
      <c r="I6181" t="s">
        <v>761</v>
      </c>
      <c r="J6181">
        <f t="shared" si="288"/>
        <v>10.79</v>
      </c>
      <c r="K6181">
        <f t="shared" si="289"/>
        <v>8.6319999999999997</v>
      </c>
      <c r="L6181">
        <f t="shared" si="290"/>
        <v>2.1580000000000004</v>
      </c>
    </row>
    <row r="6182" spans="1:12" x14ac:dyDescent="0.35">
      <c r="A6182" t="s">
        <v>7008</v>
      </c>
      <c r="B6182" s="1">
        <v>45644</v>
      </c>
      <c r="C6182" t="s">
        <v>17</v>
      </c>
      <c r="D6182" t="s">
        <v>18</v>
      </c>
      <c r="E6182" t="s">
        <v>23</v>
      </c>
      <c r="F6182">
        <v>9</v>
      </c>
      <c r="G6182">
        <v>1180.06</v>
      </c>
      <c r="H6182">
        <v>0.15</v>
      </c>
      <c r="I6182" t="s">
        <v>1365</v>
      </c>
      <c r="J6182">
        <f t="shared" si="288"/>
        <v>1171.06</v>
      </c>
      <c r="K6182">
        <f t="shared" si="289"/>
        <v>995.40099999999995</v>
      </c>
      <c r="L6182">
        <f t="shared" si="290"/>
        <v>292.76499999999999</v>
      </c>
    </row>
    <row r="6183" spans="1:12" x14ac:dyDescent="0.35">
      <c r="A6183" t="s">
        <v>7009</v>
      </c>
      <c r="B6183" s="1">
        <v>45822</v>
      </c>
      <c r="C6183" t="s">
        <v>10</v>
      </c>
      <c r="D6183" t="s">
        <v>11</v>
      </c>
      <c r="E6183" t="s">
        <v>43</v>
      </c>
      <c r="F6183">
        <v>8</v>
      </c>
      <c r="G6183">
        <v>552.12</v>
      </c>
      <c r="H6183">
        <v>0.15</v>
      </c>
      <c r="I6183" t="s">
        <v>2788</v>
      </c>
      <c r="J6183">
        <f t="shared" si="288"/>
        <v>544.12</v>
      </c>
      <c r="K6183">
        <f t="shared" si="289"/>
        <v>462.50200000000001</v>
      </c>
      <c r="L6183">
        <f t="shared" si="290"/>
        <v>136.03000000000003</v>
      </c>
    </row>
    <row r="6184" spans="1:12" x14ac:dyDescent="0.35">
      <c r="A6184" t="s">
        <v>7010</v>
      </c>
      <c r="B6184" s="1">
        <v>44743</v>
      </c>
      <c r="C6184" t="s">
        <v>64</v>
      </c>
      <c r="D6184" t="s">
        <v>11</v>
      </c>
      <c r="E6184" t="s">
        <v>23</v>
      </c>
      <c r="F6184">
        <v>4</v>
      </c>
      <c r="G6184">
        <v>793.53</v>
      </c>
      <c r="H6184">
        <v>0.3</v>
      </c>
      <c r="I6184" t="s">
        <v>548</v>
      </c>
      <c r="J6184">
        <f t="shared" si="288"/>
        <v>789.53</v>
      </c>
      <c r="K6184">
        <f t="shared" si="289"/>
        <v>552.67099999999994</v>
      </c>
      <c r="L6184">
        <f t="shared" si="290"/>
        <v>78.952999999999975</v>
      </c>
    </row>
    <row r="6185" spans="1:12" x14ac:dyDescent="0.35">
      <c r="A6185" t="s">
        <v>7011</v>
      </c>
      <c r="B6185" s="1">
        <v>45621</v>
      </c>
      <c r="C6185" t="s">
        <v>22</v>
      </c>
      <c r="D6185" t="s">
        <v>11</v>
      </c>
      <c r="E6185" t="s">
        <v>12</v>
      </c>
      <c r="F6185">
        <v>2</v>
      </c>
      <c r="G6185">
        <v>578.23</v>
      </c>
      <c r="H6185">
        <v>0.3</v>
      </c>
      <c r="I6185" t="s">
        <v>2877</v>
      </c>
      <c r="J6185">
        <f t="shared" si="288"/>
        <v>576.23</v>
      </c>
      <c r="K6185">
        <f t="shared" si="289"/>
        <v>403.36099999999999</v>
      </c>
      <c r="L6185">
        <f t="shared" si="290"/>
        <v>57.62299999999999</v>
      </c>
    </row>
    <row r="6186" spans="1:12" x14ac:dyDescent="0.35">
      <c r="A6186" t="s">
        <v>7012</v>
      </c>
      <c r="B6186" s="1">
        <v>45850</v>
      </c>
      <c r="C6186" t="s">
        <v>64</v>
      </c>
      <c r="D6186" t="s">
        <v>11</v>
      </c>
      <c r="E6186" t="s">
        <v>12</v>
      </c>
      <c r="F6186">
        <v>1</v>
      </c>
      <c r="G6186">
        <v>255.52</v>
      </c>
      <c r="H6186">
        <v>0.1</v>
      </c>
      <c r="I6186" t="s">
        <v>1337</v>
      </c>
      <c r="J6186">
        <f t="shared" si="288"/>
        <v>254.52</v>
      </c>
      <c r="K6186">
        <f t="shared" si="289"/>
        <v>229.06800000000001</v>
      </c>
      <c r="L6186">
        <f t="shared" si="290"/>
        <v>76.356000000000023</v>
      </c>
    </row>
    <row r="6187" spans="1:12" x14ac:dyDescent="0.35">
      <c r="A6187" t="s">
        <v>7013</v>
      </c>
      <c r="B6187" s="1">
        <v>45513</v>
      </c>
      <c r="C6187" t="s">
        <v>17</v>
      </c>
      <c r="D6187" t="s">
        <v>18</v>
      </c>
      <c r="E6187" t="s">
        <v>12</v>
      </c>
      <c r="F6187">
        <v>6</v>
      </c>
      <c r="G6187">
        <v>887.67</v>
      </c>
      <c r="H6187">
        <v>0</v>
      </c>
      <c r="I6187" t="s">
        <v>1390</v>
      </c>
      <c r="J6187">
        <f t="shared" si="288"/>
        <v>881.67</v>
      </c>
      <c r="K6187">
        <f t="shared" si="289"/>
        <v>881.67</v>
      </c>
      <c r="L6187">
        <f t="shared" si="290"/>
        <v>352.66800000000001</v>
      </c>
    </row>
    <row r="6188" spans="1:12" x14ac:dyDescent="0.35">
      <c r="A6188" t="s">
        <v>7014</v>
      </c>
      <c r="B6188" s="1">
        <v>44605</v>
      </c>
      <c r="C6188" t="s">
        <v>50</v>
      </c>
      <c r="D6188" t="s">
        <v>11</v>
      </c>
      <c r="E6188" t="s">
        <v>23</v>
      </c>
      <c r="F6188">
        <v>9</v>
      </c>
      <c r="G6188">
        <v>590.07000000000005</v>
      </c>
      <c r="H6188">
        <v>0.2</v>
      </c>
      <c r="I6188" t="s">
        <v>297</v>
      </c>
      <c r="J6188">
        <f t="shared" si="288"/>
        <v>581.07000000000005</v>
      </c>
      <c r="K6188">
        <f t="shared" si="289"/>
        <v>464.85600000000005</v>
      </c>
      <c r="L6188">
        <f t="shared" si="290"/>
        <v>116.21400000000006</v>
      </c>
    </row>
    <row r="6189" spans="1:12" x14ac:dyDescent="0.35">
      <c r="A6189" t="s">
        <v>7015</v>
      </c>
      <c r="B6189" s="1">
        <v>45298</v>
      </c>
      <c r="C6189" t="s">
        <v>22</v>
      </c>
      <c r="D6189" t="s">
        <v>11</v>
      </c>
      <c r="E6189" t="s">
        <v>43</v>
      </c>
      <c r="F6189">
        <v>2</v>
      </c>
      <c r="G6189">
        <v>513.84</v>
      </c>
      <c r="H6189">
        <v>0</v>
      </c>
      <c r="I6189" t="s">
        <v>527</v>
      </c>
      <c r="J6189">
        <f t="shared" si="288"/>
        <v>511.84000000000003</v>
      </c>
      <c r="K6189">
        <f t="shared" si="289"/>
        <v>511.84000000000003</v>
      </c>
      <c r="L6189">
        <f t="shared" si="290"/>
        <v>204.73600000000005</v>
      </c>
    </row>
    <row r="6190" spans="1:12" x14ac:dyDescent="0.35">
      <c r="A6190" t="s">
        <v>7016</v>
      </c>
      <c r="B6190" s="1">
        <v>45851</v>
      </c>
      <c r="C6190" t="s">
        <v>10</v>
      </c>
      <c r="D6190" t="s">
        <v>11</v>
      </c>
      <c r="E6190" t="s">
        <v>19</v>
      </c>
      <c r="F6190">
        <v>8</v>
      </c>
      <c r="G6190">
        <v>632.04</v>
      </c>
      <c r="H6190">
        <v>0.15</v>
      </c>
      <c r="I6190" t="s">
        <v>69</v>
      </c>
      <c r="J6190">
        <f t="shared" si="288"/>
        <v>624.04</v>
      </c>
      <c r="K6190">
        <f t="shared" si="289"/>
        <v>530.43399999999997</v>
      </c>
      <c r="L6190">
        <f t="shared" si="290"/>
        <v>156.01</v>
      </c>
    </row>
    <row r="6191" spans="1:12" x14ac:dyDescent="0.35">
      <c r="A6191" t="s">
        <v>7017</v>
      </c>
      <c r="B6191" s="1">
        <v>45354</v>
      </c>
      <c r="C6191" t="s">
        <v>29</v>
      </c>
      <c r="D6191" t="s">
        <v>18</v>
      </c>
      <c r="E6191" t="s">
        <v>23</v>
      </c>
      <c r="F6191">
        <v>7</v>
      </c>
      <c r="G6191">
        <v>878.9</v>
      </c>
      <c r="H6191">
        <v>0.1</v>
      </c>
      <c r="I6191" t="s">
        <v>1029</v>
      </c>
      <c r="J6191">
        <f t="shared" si="288"/>
        <v>871.9</v>
      </c>
      <c r="K6191">
        <f t="shared" si="289"/>
        <v>784.71</v>
      </c>
      <c r="L6191">
        <f t="shared" si="290"/>
        <v>261.57000000000005</v>
      </c>
    </row>
    <row r="6192" spans="1:12" x14ac:dyDescent="0.35">
      <c r="A6192" t="s">
        <v>7018</v>
      </c>
      <c r="B6192" s="1">
        <v>45975</v>
      </c>
      <c r="C6192" t="s">
        <v>53</v>
      </c>
      <c r="D6192" t="s">
        <v>18</v>
      </c>
      <c r="E6192" t="s">
        <v>19</v>
      </c>
      <c r="F6192">
        <v>10</v>
      </c>
      <c r="G6192">
        <v>831.09</v>
      </c>
      <c r="H6192">
        <v>0</v>
      </c>
      <c r="I6192" t="s">
        <v>840</v>
      </c>
      <c r="J6192">
        <f t="shared" si="288"/>
        <v>821.09</v>
      </c>
      <c r="K6192">
        <f t="shared" si="289"/>
        <v>821.09</v>
      </c>
      <c r="L6192">
        <f t="shared" si="290"/>
        <v>328.43600000000004</v>
      </c>
    </row>
    <row r="6193" spans="1:12" x14ac:dyDescent="0.35">
      <c r="A6193" t="s">
        <v>7019</v>
      </c>
      <c r="B6193" s="1">
        <v>45633</v>
      </c>
      <c r="C6193" t="s">
        <v>22</v>
      </c>
      <c r="D6193" t="s">
        <v>11</v>
      </c>
      <c r="E6193" t="s">
        <v>23</v>
      </c>
      <c r="F6193">
        <v>10</v>
      </c>
      <c r="G6193">
        <v>344.9</v>
      </c>
      <c r="H6193">
        <v>0</v>
      </c>
      <c r="I6193" t="s">
        <v>297</v>
      </c>
      <c r="J6193">
        <f t="shared" si="288"/>
        <v>334.9</v>
      </c>
      <c r="K6193">
        <f t="shared" si="289"/>
        <v>334.9</v>
      </c>
      <c r="L6193">
        <f t="shared" si="290"/>
        <v>133.96</v>
      </c>
    </row>
    <row r="6194" spans="1:12" x14ac:dyDescent="0.35">
      <c r="A6194" t="s">
        <v>7020</v>
      </c>
      <c r="B6194" s="1">
        <v>45086</v>
      </c>
      <c r="C6194" t="s">
        <v>64</v>
      </c>
      <c r="D6194" t="s">
        <v>11</v>
      </c>
      <c r="E6194" t="s">
        <v>43</v>
      </c>
      <c r="F6194">
        <v>8</v>
      </c>
      <c r="G6194">
        <v>156.63999999999999</v>
      </c>
      <c r="H6194">
        <v>0.1</v>
      </c>
      <c r="I6194" t="s">
        <v>978</v>
      </c>
      <c r="J6194">
        <f t="shared" si="288"/>
        <v>148.63999999999999</v>
      </c>
      <c r="K6194">
        <f t="shared" si="289"/>
        <v>133.77599999999998</v>
      </c>
      <c r="L6194">
        <f t="shared" si="290"/>
        <v>44.591999999999999</v>
      </c>
    </row>
    <row r="6195" spans="1:12" x14ac:dyDescent="0.35">
      <c r="A6195" t="s">
        <v>7021</v>
      </c>
      <c r="B6195" s="1">
        <v>44731</v>
      </c>
      <c r="C6195" t="s">
        <v>50</v>
      </c>
      <c r="D6195" t="s">
        <v>11</v>
      </c>
      <c r="E6195" t="s">
        <v>12</v>
      </c>
      <c r="F6195">
        <v>7</v>
      </c>
      <c r="G6195">
        <v>164.54</v>
      </c>
      <c r="H6195">
        <v>0.3</v>
      </c>
      <c r="I6195" t="s">
        <v>2473</v>
      </c>
      <c r="J6195">
        <f t="shared" si="288"/>
        <v>157.54</v>
      </c>
      <c r="K6195">
        <f t="shared" si="289"/>
        <v>110.27799999999999</v>
      </c>
      <c r="L6195">
        <f t="shared" si="290"/>
        <v>15.754000000000005</v>
      </c>
    </row>
    <row r="6196" spans="1:12" x14ac:dyDescent="0.35">
      <c r="A6196" t="s">
        <v>7022</v>
      </c>
      <c r="B6196" s="1">
        <v>44577</v>
      </c>
      <c r="C6196" t="s">
        <v>17</v>
      </c>
      <c r="D6196" t="s">
        <v>18</v>
      </c>
      <c r="E6196" t="s">
        <v>43</v>
      </c>
      <c r="F6196">
        <v>2</v>
      </c>
      <c r="G6196">
        <v>767.9</v>
      </c>
      <c r="H6196">
        <v>0.3</v>
      </c>
      <c r="I6196" t="s">
        <v>87</v>
      </c>
      <c r="J6196">
        <f t="shared" si="288"/>
        <v>765.9</v>
      </c>
      <c r="K6196">
        <f t="shared" si="289"/>
        <v>536.13</v>
      </c>
      <c r="L6196">
        <f t="shared" si="290"/>
        <v>76.590000000000032</v>
      </c>
    </row>
    <row r="6197" spans="1:12" x14ac:dyDescent="0.35">
      <c r="A6197" t="s">
        <v>7023</v>
      </c>
      <c r="B6197" s="1">
        <v>45840</v>
      </c>
      <c r="C6197" t="s">
        <v>22</v>
      </c>
      <c r="D6197" t="s">
        <v>11</v>
      </c>
      <c r="E6197" t="s">
        <v>23</v>
      </c>
      <c r="F6197">
        <v>1</v>
      </c>
      <c r="G6197">
        <v>574.07000000000005</v>
      </c>
      <c r="H6197">
        <v>0.15</v>
      </c>
      <c r="I6197" t="s">
        <v>62</v>
      </c>
      <c r="J6197">
        <f t="shared" si="288"/>
        <v>573.07000000000005</v>
      </c>
      <c r="K6197">
        <f t="shared" si="289"/>
        <v>487.10950000000003</v>
      </c>
      <c r="L6197">
        <f t="shared" si="290"/>
        <v>143.26749999999998</v>
      </c>
    </row>
    <row r="6198" spans="1:12" x14ac:dyDescent="0.35">
      <c r="A6198" t="s">
        <v>7024</v>
      </c>
      <c r="B6198" s="1">
        <v>45458</v>
      </c>
      <c r="C6198" t="s">
        <v>22</v>
      </c>
      <c r="D6198" t="s">
        <v>11</v>
      </c>
      <c r="E6198" t="s">
        <v>43</v>
      </c>
      <c r="F6198">
        <v>9</v>
      </c>
      <c r="G6198">
        <v>481.97</v>
      </c>
      <c r="H6198">
        <v>0.1</v>
      </c>
      <c r="I6198" t="s">
        <v>1283</v>
      </c>
      <c r="J6198">
        <f t="shared" si="288"/>
        <v>472.97</v>
      </c>
      <c r="K6198">
        <f t="shared" si="289"/>
        <v>425.67300000000006</v>
      </c>
      <c r="L6198">
        <f t="shared" si="290"/>
        <v>141.89100000000008</v>
      </c>
    </row>
    <row r="6199" spans="1:12" x14ac:dyDescent="0.35">
      <c r="A6199" t="s">
        <v>7025</v>
      </c>
      <c r="B6199" s="1">
        <v>45903</v>
      </c>
      <c r="C6199" t="s">
        <v>64</v>
      </c>
      <c r="D6199" t="s">
        <v>11</v>
      </c>
      <c r="E6199" t="s">
        <v>23</v>
      </c>
      <c r="F6199">
        <v>1</v>
      </c>
      <c r="G6199">
        <v>634.26</v>
      </c>
      <c r="H6199">
        <v>0.1</v>
      </c>
      <c r="I6199" t="s">
        <v>395</v>
      </c>
      <c r="J6199">
        <f t="shared" si="288"/>
        <v>633.26</v>
      </c>
      <c r="K6199">
        <f t="shared" si="289"/>
        <v>569.93399999999997</v>
      </c>
      <c r="L6199">
        <f t="shared" si="290"/>
        <v>189.97800000000001</v>
      </c>
    </row>
    <row r="6200" spans="1:12" x14ac:dyDescent="0.35">
      <c r="A6200" t="s">
        <v>7026</v>
      </c>
      <c r="B6200" s="1">
        <v>44887</v>
      </c>
      <c r="C6200" t="s">
        <v>32</v>
      </c>
      <c r="D6200" t="s">
        <v>33</v>
      </c>
      <c r="E6200" t="s">
        <v>23</v>
      </c>
      <c r="F6200">
        <v>6</v>
      </c>
      <c r="G6200">
        <v>60.69</v>
      </c>
      <c r="H6200">
        <v>0.3</v>
      </c>
      <c r="I6200" t="s">
        <v>20</v>
      </c>
      <c r="J6200">
        <f t="shared" si="288"/>
        <v>54.69</v>
      </c>
      <c r="K6200">
        <f t="shared" si="289"/>
        <v>38.282999999999994</v>
      </c>
      <c r="L6200">
        <f t="shared" si="290"/>
        <v>5.4689999999999941</v>
      </c>
    </row>
    <row r="6201" spans="1:12" x14ac:dyDescent="0.35">
      <c r="A6201" t="s">
        <v>7027</v>
      </c>
      <c r="B6201" s="1">
        <v>45439</v>
      </c>
      <c r="C6201" t="s">
        <v>40</v>
      </c>
      <c r="D6201" t="s">
        <v>33</v>
      </c>
      <c r="E6201" t="s">
        <v>23</v>
      </c>
      <c r="F6201">
        <v>7</v>
      </c>
      <c r="G6201">
        <v>71.34</v>
      </c>
      <c r="H6201">
        <v>0.1</v>
      </c>
      <c r="I6201" t="s">
        <v>1359</v>
      </c>
      <c r="J6201">
        <f t="shared" si="288"/>
        <v>64.34</v>
      </c>
      <c r="K6201">
        <f t="shared" si="289"/>
        <v>57.906000000000006</v>
      </c>
      <c r="L6201">
        <f t="shared" si="290"/>
        <v>19.302000000000007</v>
      </c>
    </row>
    <row r="6202" spans="1:12" x14ac:dyDescent="0.35">
      <c r="A6202" t="s">
        <v>7028</v>
      </c>
      <c r="B6202" s="1">
        <v>44805</v>
      </c>
      <c r="C6202" t="s">
        <v>22</v>
      </c>
      <c r="D6202" t="s">
        <v>11</v>
      </c>
      <c r="E6202" t="s">
        <v>23</v>
      </c>
      <c r="F6202">
        <v>1</v>
      </c>
      <c r="G6202">
        <v>128.41999999999999</v>
      </c>
      <c r="H6202">
        <v>0.3</v>
      </c>
      <c r="I6202" t="s">
        <v>1048</v>
      </c>
      <c r="J6202">
        <f t="shared" si="288"/>
        <v>127.41999999999999</v>
      </c>
      <c r="K6202">
        <f t="shared" si="289"/>
        <v>89.193999999999988</v>
      </c>
      <c r="L6202">
        <f t="shared" si="290"/>
        <v>12.742000000000004</v>
      </c>
    </row>
    <row r="6203" spans="1:12" x14ac:dyDescent="0.35">
      <c r="A6203" t="s">
        <v>7029</v>
      </c>
      <c r="B6203" s="1">
        <v>45253</v>
      </c>
      <c r="C6203" t="s">
        <v>53</v>
      </c>
      <c r="D6203" t="s">
        <v>18</v>
      </c>
      <c r="E6203" t="s">
        <v>43</v>
      </c>
      <c r="F6203">
        <v>10</v>
      </c>
      <c r="G6203">
        <v>691.87</v>
      </c>
      <c r="H6203">
        <v>0.3</v>
      </c>
      <c r="I6203" t="s">
        <v>1463</v>
      </c>
      <c r="J6203">
        <f t="shared" si="288"/>
        <v>681.87</v>
      </c>
      <c r="K6203">
        <f t="shared" si="289"/>
        <v>477.30899999999997</v>
      </c>
      <c r="L6203">
        <f t="shared" si="290"/>
        <v>68.186999999999955</v>
      </c>
    </row>
    <row r="6204" spans="1:12" x14ac:dyDescent="0.35">
      <c r="A6204" t="s">
        <v>7030</v>
      </c>
      <c r="B6204" s="1">
        <v>45400</v>
      </c>
      <c r="C6204" t="s">
        <v>64</v>
      </c>
      <c r="D6204" t="s">
        <v>11</v>
      </c>
      <c r="E6204" t="s">
        <v>43</v>
      </c>
      <c r="F6204">
        <v>3</v>
      </c>
      <c r="G6204">
        <v>308.89999999999998</v>
      </c>
      <c r="H6204">
        <v>0.15</v>
      </c>
      <c r="I6204" t="s">
        <v>728</v>
      </c>
      <c r="J6204">
        <f t="shared" si="288"/>
        <v>305.89999999999998</v>
      </c>
      <c r="K6204">
        <f t="shared" si="289"/>
        <v>260.01499999999999</v>
      </c>
      <c r="L6204">
        <f t="shared" si="290"/>
        <v>76.474999999999994</v>
      </c>
    </row>
    <row r="6205" spans="1:12" x14ac:dyDescent="0.35">
      <c r="A6205" t="s">
        <v>7031</v>
      </c>
      <c r="B6205" s="1">
        <v>46018</v>
      </c>
      <c r="C6205" t="s">
        <v>53</v>
      </c>
      <c r="D6205" t="s">
        <v>18</v>
      </c>
      <c r="E6205" t="s">
        <v>12</v>
      </c>
      <c r="F6205">
        <v>6</v>
      </c>
      <c r="G6205">
        <v>1320.45</v>
      </c>
      <c r="H6205">
        <v>0.2</v>
      </c>
      <c r="I6205" t="s">
        <v>27</v>
      </c>
      <c r="J6205">
        <f t="shared" si="288"/>
        <v>1314.45</v>
      </c>
      <c r="K6205">
        <f t="shared" si="289"/>
        <v>1051.5600000000002</v>
      </c>
      <c r="L6205">
        <f t="shared" si="290"/>
        <v>262.89000000000021</v>
      </c>
    </row>
    <row r="6206" spans="1:12" x14ac:dyDescent="0.35">
      <c r="A6206" t="s">
        <v>7032</v>
      </c>
      <c r="B6206" s="1">
        <v>44658</v>
      </c>
      <c r="C6206" t="s">
        <v>26</v>
      </c>
      <c r="D6206" t="s">
        <v>18</v>
      </c>
      <c r="E6206" t="s">
        <v>19</v>
      </c>
      <c r="F6206">
        <v>9</v>
      </c>
      <c r="G6206">
        <v>703.56</v>
      </c>
      <c r="H6206">
        <v>0.3</v>
      </c>
      <c r="I6206" t="s">
        <v>177</v>
      </c>
      <c r="J6206">
        <f t="shared" si="288"/>
        <v>694.56</v>
      </c>
      <c r="K6206">
        <f t="shared" si="289"/>
        <v>486.19199999999995</v>
      </c>
      <c r="L6206">
        <f t="shared" si="290"/>
        <v>69.456000000000017</v>
      </c>
    </row>
    <row r="6207" spans="1:12" x14ac:dyDescent="0.35">
      <c r="A6207" t="s">
        <v>7033</v>
      </c>
      <c r="B6207" s="1">
        <v>44582</v>
      </c>
      <c r="C6207" t="s">
        <v>71</v>
      </c>
      <c r="D6207" t="s">
        <v>33</v>
      </c>
      <c r="E6207" t="s">
        <v>43</v>
      </c>
      <c r="F6207">
        <v>3</v>
      </c>
      <c r="G6207">
        <v>28.35</v>
      </c>
      <c r="H6207">
        <v>0.2</v>
      </c>
      <c r="I6207" t="s">
        <v>1119</v>
      </c>
      <c r="J6207">
        <f t="shared" si="288"/>
        <v>25.35</v>
      </c>
      <c r="K6207">
        <f t="shared" si="289"/>
        <v>20.28</v>
      </c>
      <c r="L6207">
        <f t="shared" si="290"/>
        <v>5.07</v>
      </c>
    </row>
    <row r="6208" spans="1:12" x14ac:dyDescent="0.35">
      <c r="A6208" t="s">
        <v>7034</v>
      </c>
      <c r="B6208" s="1">
        <v>45327</v>
      </c>
      <c r="C6208" t="s">
        <v>10</v>
      </c>
      <c r="D6208" t="s">
        <v>11</v>
      </c>
      <c r="E6208" t="s">
        <v>19</v>
      </c>
      <c r="F6208">
        <v>1</v>
      </c>
      <c r="G6208">
        <v>98.41</v>
      </c>
      <c r="H6208">
        <v>0</v>
      </c>
      <c r="I6208" t="s">
        <v>1838</v>
      </c>
      <c r="J6208">
        <f t="shared" si="288"/>
        <v>97.41</v>
      </c>
      <c r="K6208">
        <f t="shared" si="289"/>
        <v>97.41</v>
      </c>
      <c r="L6208">
        <f t="shared" si="290"/>
        <v>38.963999999999999</v>
      </c>
    </row>
    <row r="6209" spans="1:12" x14ac:dyDescent="0.35">
      <c r="A6209" t="s">
        <v>7035</v>
      </c>
      <c r="B6209" s="1">
        <v>45719</v>
      </c>
      <c r="C6209" t="s">
        <v>64</v>
      </c>
      <c r="D6209" t="s">
        <v>11</v>
      </c>
      <c r="E6209" t="s">
        <v>19</v>
      </c>
      <c r="F6209">
        <v>1</v>
      </c>
      <c r="G6209">
        <v>235.46</v>
      </c>
      <c r="H6209">
        <v>0.15</v>
      </c>
      <c r="I6209" t="s">
        <v>1416</v>
      </c>
      <c r="J6209">
        <f t="shared" si="288"/>
        <v>234.46</v>
      </c>
      <c r="K6209">
        <f t="shared" si="289"/>
        <v>199.291</v>
      </c>
      <c r="L6209">
        <f t="shared" si="290"/>
        <v>58.615000000000009</v>
      </c>
    </row>
    <row r="6210" spans="1:12" x14ac:dyDescent="0.35">
      <c r="A6210" t="s">
        <v>7036</v>
      </c>
      <c r="B6210" s="1">
        <v>45906</v>
      </c>
      <c r="C6210" t="s">
        <v>29</v>
      </c>
      <c r="D6210" t="s">
        <v>18</v>
      </c>
      <c r="E6210" t="s">
        <v>19</v>
      </c>
      <c r="F6210">
        <v>5</v>
      </c>
      <c r="G6210">
        <v>159.33000000000001</v>
      </c>
      <c r="H6210">
        <v>0.1</v>
      </c>
      <c r="I6210" t="s">
        <v>682</v>
      </c>
      <c r="J6210">
        <f t="shared" ref="J6210:J6273" si="291">G6210-F6210</f>
        <v>154.33000000000001</v>
      </c>
      <c r="K6210">
        <f t="shared" ref="K6210:K6273" si="292">J6210*(1-H6210)</f>
        <v>138.89700000000002</v>
      </c>
      <c r="L6210">
        <f t="shared" ref="L6210:L6273" si="293">K6210-(J6210*0.6)</f>
        <v>46.299000000000021</v>
      </c>
    </row>
    <row r="6211" spans="1:12" x14ac:dyDescent="0.35">
      <c r="A6211" t="s">
        <v>7037</v>
      </c>
      <c r="B6211" s="1">
        <v>44562</v>
      </c>
      <c r="C6211" t="s">
        <v>64</v>
      </c>
      <c r="D6211" t="s">
        <v>11</v>
      </c>
      <c r="E6211" t="s">
        <v>23</v>
      </c>
      <c r="F6211">
        <v>9</v>
      </c>
      <c r="G6211">
        <v>416.33</v>
      </c>
      <c r="H6211">
        <v>0.3</v>
      </c>
      <c r="I6211" t="s">
        <v>435</v>
      </c>
      <c r="J6211">
        <f t="shared" si="291"/>
        <v>407.33</v>
      </c>
      <c r="K6211">
        <f t="shared" si="292"/>
        <v>285.13099999999997</v>
      </c>
      <c r="L6211">
        <f t="shared" si="293"/>
        <v>40.733000000000004</v>
      </c>
    </row>
    <row r="6212" spans="1:12" x14ac:dyDescent="0.35">
      <c r="A6212" t="s">
        <v>7038</v>
      </c>
      <c r="B6212" s="1">
        <v>45227</v>
      </c>
      <c r="C6212" t="s">
        <v>29</v>
      </c>
      <c r="D6212" t="s">
        <v>18</v>
      </c>
      <c r="E6212" t="s">
        <v>12</v>
      </c>
      <c r="F6212">
        <v>8</v>
      </c>
      <c r="G6212">
        <v>1129.6300000000001</v>
      </c>
      <c r="H6212">
        <v>0.2</v>
      </c>
      <c r="I6212" t="s">
        <v>900</v>
      </c>
      <c r="J6212">
        <f t="shared" si="291"/>
        <v>1121.6300000000001</v>
      </c>
      <c r="K6212">
        <f t="shared" si="292"/>
        <v>897.30400000000009</v>
      </c>
      <c r="L6212">
        <f t="shared" si="293"/>
        <v>224.32600000000002</v>
      </c>
    </row>
    <row r="6213" spans="1:12" x14ac:dyDescent="0.35">
      <c r="A6213" t="s">
        <v>7039</v>
      </c>
      <c r="B6213" s="1">
        <v>44957</v>
      </c>
      <c r="C6213" t="s">
        <v>99</v>
      </c>
      <c r="D6213" t="s">
        <v>33</v>
      </c>
      <c r="E6213" t="s">
        <v>19</v>
      </c>
      <c r="F6213">
        <v>9</v>
      </c>
      <c r="G6213">
        <v>115.93</v>
      </c>
      <c r="H6213">
        <v>0.2</v>
      </c>
      <c r="I6213" t="s">
        <v>167</v>
      </c>
      <c r="J6213">
        <f t="shared" si="291"/>
        <v>106.93</v>
      </c>
      <c r="K6213">
        <f t="shared" si="292"/>
        <v>85.544000000000011</v>
      </c>
      <c r="L6213">
        <f t="shared" si="293"/>
        <v>21.38600000000001</v>
      </c>
    </row>
    <row r="6214" spans="1:12" x14ac:dyDescent="0.35">
      <c r="A6214" t="s">
        <v>7040</v>
      </c>
      <c r="B6214" s="1">
        <v>45669</v>
      </c>
      <c r="C6214" t="s">
        <v>50</v>
      </c>
      <c r="D6214" t="s">
        <v>11</v>
      </c>
      <c r="E6214" t="s">
        <v>12</v>
      </c>
      <c r="F6214">
        <v>7</v>
      </c>
      <c r="G6214">
        <v>490.06</v>
      </c>
      <c r="H6214">
        <v>0.15</v>
      </c>
      <c r="I6214" t="s">
        <v>381</v>
      </c>
      <c r="J6214">
        <f t="shared" si="291"/>
        <v>483.06</v>
      </c>
      <c r="K6214">
        <f t="shared" si="292"/>
        <v>410.601</v>
      </c>
      <c r="L6214">
        <f t="shared" si="293"/>
        <v>120.76499999999999</v>
      </c>
    </row>
    <row r="6215" spans="1:12" x14ac:dyDescent="0.35">
      <c r="A6215" t="s">
        <v>7041</v>
      </c>
      <c r="B6215" s="1">
        <v>44959</v>
      </c>
      <c r="C6215" t="s">
        <v>78</v>
      </c>
      <c r="D6215" t="s">
        <v>33</v>
      </c>
      <c r="E6215" t="s">
        <v>23</v>
      </c>
      <c r="F6215">
        <v>2</v>
      </c>
      <c r="G6215">
        <v>71.040000000000006</v>
      </c>
      <c r="H6215">
        <v>0.3</v>
      </c>
      <c r="I6215" t="s">
        <v>1064</v>
      </c>
      <c r="J6215">
        <f t="shared" si="291"/>
        <v>69.040000000000006</v>
      </c>
      <c r="K6215">
        <f t="shared" si="292"/>
        <v>48.328000000000003</v>
      </c>
      <c r="L6215">
        <f t="shared" si="293"/>
        <v>6.9040000000000035</v>
      </c>
    </row>
    <row r="6216" spans="1:12" x14ac:dyDescent="0.35">
      <c r="A6216" t="s">
        <v>7042</v>
      </c>
      <c r="B6216" s="1">
        <v>45786</v>
      </c>
      <c r="C6216" t="s">
        <v>156</v>
      </c>
      <c r="D6216" t="s">
        <v>33</v>
      </c>
      <c r="E6216" t="s">
        <v>12</v>
      </c>
      <c r="F6216">
        <v>7</v>
      </c>
      <c r="G6216">
        <v>95.3</v>
      </c>
      <c r="H6216">
        <v>0.1</v>
      </c>
      <c r="I6216" t="s">
        <v>650</v>
      </c>
      <c r="J6216">
        <f t="shared" si="291"/>
        <v>88.3</v>
      </c>
      <c r="K6216">
        <f t="shared" si="292"/>
        <v>79.47</v>
      </c>
      <c r="L6216">
        <f t="shared" si="293"/>
        <v>26.490000000000002</v>
      </c>
    </row>
    <row r="6217" spans="1:12" x14ac:dyDescent="0.35">
      <c r="A6217" t="s">
        <v>7043</v>
      </c>
      <c r="B6217" s="1">
        <v>45676</v>
      </c>
      <c r="C6217" t="s">
        <v>29</v>
      </c>
      <c r="D6217" t="s">
        <v>18</v>
      </c>
      <c r="E6217" t="s">
        <v>43</v>
      </c>
      <c r="F6217">
        <v>2</v>
      </c>
      <c r="G6217">
        <v>1066.22</v>
      </c>
      <c r="H6217">
        <v>0.1</v>
      </c>
      <c r="I6217" t="s">
        <v>2327</v>
      </c>
      <c r="J6217">
        <f t="shared" si="291"/>
        <v>1064.22</v>
      </c>
      <c r="K6217">
        <f t="shared" si="292"/>
        <v>957.798</v>
      </c>
      <c r="L6217">
        <f t="shared" si="293"/>
        <v>319.26599999999996</v>
      </c>
    </row>
    <row r="6218" spans="1:12" x14ac:dyDescent="0.35">
      <c r="A6218" t="s">
        <v>7044</v>
      </c>
      <c r="B6218" s="1">
        <v>45472</v>
      </c>
      <c r="C6218" t="s">
        <v>56</v>
      </c>
      <c r="D6218" t="s">
        <v>33</v>
      </c>
      <c r="E6218" t="s">
        <v>43</v>
      </c>
      <c r="F6218">
        <v>1</v>
      </c>
      <c r="G6218">
        <v>119.93</v>
      </c>
      <c r="H6218">
        <v>0.15</v>
      </c>
      <c r="I6218" t="s">
        <v>1825</v>
      </c>
      <c r="J6218">
        <f t="shared" si="291"/>
        <v>118.93</v>
      </c>
      <c r="K6218">
        <f t="shared" si="292"/>
        <v>101.09050000000001</v>
      </c>
      <c r="L6218">
        <f t="shared" si="293"/>
        <v>29.732500000000002</v>
      </c>
    </row>
    <row r="6219" spans="1:12" x14ac:dyDescent="0.35">
      <c r="A6219" t="s">
        <v>7045</v>
      </c>
      <c r="B6219" s="1">
        <v>45221</v>
      </c>
      <c r="C6219" t="s">
        <v>141</v>
      </c>
      <c r="D6219" t="s">
        <v>33</v>
      </c>
      <c r="E6219" t="s">
        <v>43</v>
      </c>
      <c r="F6219">
        <v>5</v>
      </c>
      <c r="G6219">
        <v>127.18</v>
      </c>
      <c r="H6219">
        <v>0.2</v>
      </c>
      <c r="I6219" t="s">
        <v>3836</v>
      </c>
      <c r="J6219">
        <f t="shared" si="291"/>
        <v>122.18</v>
      </c>
      <c r="K6219">
        <f t="shared" si="292"/>
        <v>97.744000000000014</v>
      </c>
      <c r="L6219">
        <f t="shared" si="293"/>
        <v>24.436000000000007</v>
      </c>
    </row>
    <row r="6220" spans="1:12" x14ac:dyDescent="0.35">
      <c r="A6220" t="s">
        <v>7046</v>
      </c>
      <c r="B6220" s="1">
        <v>45619</v>
      </c>
      <c r="C6220" t="s">
        <v>17</v>
      </c>
      <c r="D6220" t="s">
        <v>18</v>
      </c>
      <c r="E6220" t="s">
        <v>19</v>
      </c>
      <c r="F6220">
        <v>2</v>
      </c>
      <c r="G6220">
        <v>416.02</v>
      </c>
      <c r="H6220">
        <v>0.2</v>
      </c>
      <c r="I6220" t="s">
        <v>466</v>
      </c>
      <c r="J6220">
        <f t="shared" si="291"/>
        <v>414.02</v>
      </c>
      <c r="K6220">
        <f t="shared" si="292"/>
        <v>331.21600000000001</v>
      </c>
      <c r="L6220">
        <f t="shared" si="293"/>
        <v>82.80400000000003</v>
      </c>
    </row>
    <row r="6221" spans="1:12" x14ac:dyDescent="0.35">
      <c r="A6221" t="s">
        <v>7047</v>
      </c>
      <c r="B6221" s="1">
        <v>45506</v>
      </c>
      <c r="C6221" t="s">
        <v>50</v>
      </c>
      <c r="D6221" t="s">
        <v>11</v>
      </c>
      <c r="E6221" t="s">
        <v>43</v>
      </c>
      <c r="F6221">
        <v>2</v>
      </c>
      <c r="G6221">
        <v>274.10000000000002</v>
      </c>
      <c r="H6221">
        <v>0</v>
      </c>
      <c r="I6221" t="s">
        <v>1806</v>
      </c>
      <c r="J6221">
        <f t="shared" si="291"/>
        <v>272.10000000000002</v>
      </c>
      <c r="K6221">
        <f t="shared" si="292"/>
        <v>272.10000000000002</v>
      </c>
      <c r="L6221">
        <f t="shared" si="293"/>
        <v>108.84</v>
      </c>
    </row>
    <row r="6222" spans="1:12" x14ac:dyDescent="0.35">
      <c r="A6222" t="s">
        <v>7048</v>
      </c>
      <c r="B6222" s="1">
        <v>45128</v>
      </c>
      <c r="C6222" t="s">
        <v>17</v>
      </c>
      <c r="D6222" t="s">
        <v>18</v>
      </c>
      <c r="E6222" t="s">
        <v>12</v>
      </c>
      <c r="F6222">
        <v>9</v>
      </c>
      <c r="G6222">
        <v>1478.85</v>
      </c>
      <c r="H6222">
        <v>0.3</v>
      </c>
      <c r="I6222" t="s">
        <v>792</v>
      </c>
      <c r="J6222">
        <f t="shared" si="291"/>
        <v>1469.85</v>
      </c>
      <c r="K6222">
        <f t="shared" si="292"/>
        <v>1028.895</v>
      </c>
      <c r="L6222">
        <f t="shared" si="293"/>
        <v>146.98500000000001</v>
      </c>
    </row>
    <row r="6223" spans="1:12" x14ac:dyDescent="0.35">
      <c r="A6223" t="s">
        <v>7049</v>
      </c>
      <c r="B6223" s="1">
        <v>44596</v>
      </c>
      <c r="C6223" t="s">
        <v>40</v>
      </c>
      <c r="D6223" t="s">
        <v>33</v>
      </c>
      <c r="E6223" t="s">
        <v>12</v>
      </c>
      <c r="F6223">
        <v>5</v>
      </c>
      <c r="G6223">
        <v>73.84</v>
      </c>
      <c r="H6223">
        <v>0.15</v>
      </c>
      <c r="I6223" t="s">
        <v>122</v>
      </c>
      <c r="J6223">
        <f t="shared" si="291"/>
        <v>68.84</v>
      </c>
      <c r="K6223">
        <f t="shared" si="292"/>
        <v>58.514000000000003</v>
      </c>
      <c r="L6223">
        <f t="shared" si="293"/>
        <v>17.21</v>
      </c>
    </row>
    <row r="6224" spans="1:12" x14ac:dyDescent="0.35">
      <c r="A6224" t="s">
        <v>7050</v>
      </c>
      <c r="B6224" s="1">
        <v>45294</v>
      </c>
      <c r="C6224" t="s">
        <v>141</v>
      </c>
      <c r="D6224" t="s">
        <v>33</v>
      </c>
      <c r="E6224" t="s">
        <v>12</v>
      </c>
      <c r="F6224">
        <v>7</v>
      </c>
      <c r="G6224">
        <v>101.16</v>
      </c>
      <c r="H6224">
        <v>0.15</v>
      </c>
      <c r="I6224" t="s">
        <v>238</v>
      </c>
      <c r="J6224">
        <f t="shared" si="291"/>
        <v>94.16</v>
      </c>
      <c r="K6224">
        <f t="shared" si="292"/>
        <v>80.036000000000001</v>
      </c>
      <c r="L6224">
        <f t="shared" si="293"/>
        <v>23.540000000000006</v>
      </c>
    </row>
    <row r="6225" spans="1:12" x14ac:dyDescent="0.35">
      <c r="A6225" t="s">
        <v>7051</v>
      </c>
      <c r="B6225" s="1">
        <v>45589</v>
      </c>
      <c r="C6225" t="s">
        <v>29</v>
      </c>
      <c r="D6225" t="s">
        <v>18</v>
      </c>
      <c r="E6225" t="s">
        <v>12</v>
      </c>
      <c r="F6225">
        <v>5</v>
      </c>
      <c r="G6225">
        <v>545.91</v>
      </c>
      <c r="H6225">
        <v>0.1</v>
      </c>
      <c r="I6225" t="s">
        <v>964</v>
      </c>
      <c r="J6225">
        <f t="shared" si="291"/>
        <v>540.91</v>
      </c>
      <c r="K6225">
        <f t="shared" si="292"/>
        <v>486.81899999999996</v>
      </c>
      <c r="L6225">
        <f t="shared" si="293"/>
        <v>162.27299999999997</v>
      </c>
    </row>
    <row r="6226" spans="1:12" x14ac:dyDescent="0.35">
      <c r="A6226" t="s">
        <v>7052</v>
      </c>
      <c r="B6226" s="1">
        <v>45586</v>
      </c>
      <c r="C6226" t="s">
        <v>71</v>
      </c>
      <c r="D6226" t="s">
        <v>33</v>
      </c>
      <c r="E6226" t="s">
        <v>12</v>
      </c>
      <c r="F6226">
        <v>2</v>
      </c>
      <c r="G6226">
        <v>146.6</v>
      </c>
      <c r="H6226">
        <v>0</v>
      </c>
      <c r="I6226" t="s">
        <v>199</v>
      </c>
      <c r="J6226">
        <f t="shared" si="291"/>
        <v>144.6</v>
      </c>
      <c r="K6226">
        <f t="shared" si="292"/>
        <v>144.6</v>
      </c>
      <c r="L6226">
        <f t="shared" si="293"/>
        <v>57.84</v>
      </c>
    </row>
    <row r="6227" spans="1:12" x14ac:dyDescent="0.35">
      <c r="A6227" t="s">
        <v>7053</v>
      </c>
      <c r="B6227" s="1">
        <v>45793</v>
      </c>
      <c r="C6227" t="s">
        <v>61</v>
      </c>
      <c r="D6227" t="s">
        <v>33</v>
      </c>
      <c r="E6227" t="s">
        <v>23</v>
      </c>
      <c r="F6227">
        <v>2</v>
      </c>
      <c r="G6227">
        <v>75.64</v>
      </c>
      <c r="H6227">
        <v>0.3</v>
      </c>
      <c r="I6227" t="s">
        <v>1119</v>
      </c>
      <c r="J6227">
        <f t="shared" si="291"/>
        <v>73.64</v>
      </c>
      <c r="K6227">
        <f t="shared" si="292"/>
        <v>51.547999999999995</v>
      </c>
      <c r="L6227">
        <f t="shared" si="293"/>
        <v>7.3639999999999972</v>
      </c>
    </row>
    <row r="6228" spans="1:12" x14ac:dyDescent="0.35">
      <c r="A6228" t="s">
        <v>7054</v>
      </c>
      <c r="B6228" s="1">
        <v>45529</v>
      </c>
      <c r="C6228" t="s">
        <v>29</v>
      </c>
      <c r="D6228" t="s">
        <v>18</v>
      </c>
      <c r="E6228" t="s">
        <v>19</v>
      </c>
      <c r="F6228">
        <v>10</v>
      </c>
      <c r="G6228">
        <v>955.17</v>
      </c>
      <c r="H6228">
        <v>0.3</v>
      </c>
      <c r="I6228" t="s">
        <v>1318</v>
      </c>
      <c r="J6228">
        <f t="shared" si="291"/>
        <v>945.17</v>
      </c>
      <c r="K6228">
        <f t="shared" si="292"/>
        <v>661.61899999999991</v>
      </c>
      <c r="L6228">
        <f t="shared" si="293"/>
        <v>94.516999999999939</v>
      </c>
    </row>
    <row r="6229" spans="1:12" x14ac:dyDescent="0.35">
      <c r="A6229" t="s">
        <v>7055</v>
      </c>
      <c r="B6229" s="1">
        <v>45475</v>
      </c>
      <c r="C6229" t="s">
        <v>99</v>
      </c>
      <c r="D6229" t="s">
        <v>33</v>
      </c>
      <c r="E6229" t="s">
        <v>23</v>
      </c>
      <c r="F6229">
        <v>1</v>
      </c>
      <c r="G6229">
        <v>91.52</v>
      </c>
      <c r="H6229">
        <v>0.1</v>
      </c>
      <c r="I6229" t="s">
        <v>513</v>
      </c>
      <c r="J6229">
        <f t="shared" si="291"/>
        <v>90.52</v>
      </c>
      <c r="K6229">
        <f t="shared" si="292"/>
        <v>81.468000000000004</v>
      </c>
      <c r="L6229">
        <f t="shared" si="293"/>
        <v>27.156000000000006</v>
      </c>
    </row>
    <row r="6230" spans="1:12" x14ac:dyDescent="0.35">
      <c r="A6230" t="s">
        <v>7056</v>
      </c>
      <c r="B6230" s="1">
        <v>44643</v>
      </c>
      <c r="C6230" t="s">
        <v>64</v>
      </c>
      <c r="D6230" t="s">
        <v>11</v>
      </c>
      <c r="E6230" t="s">
        <v>23</v>
      </c>
      <c r="F6230">
        <v>3</v>
      </c>
      <c r="G6230">
        <v>288.89</v>
      </c>
      <c r="H6230">
        <v>0.3</v>
      </c>
      <c r="I6230" t="s">
        <v>906</v>
      </c>
      <c r="J6230">
        <f t="shared" si="291"/>
        <v>285.89</v>
      </c>
      <c r="K6230">
        <f t="shared" si="292"/>
        <v>200.12299999999999</v>
      </c>
      <c r="L6230">
        <f t="shared" si="293"/>
        <v>28.588999999999999</v>
      </c>
    </row>
    <row r="6231" spans="1:12" x14ac:dyDescent="0.35">
      <c r="A6231" t="s">
        <v>7057</v>
      </c>
      <c r="B6231" s="1">
        <v>44678</v>
      </c>
      <c r="C6231" t="s">
        <v>29</v>
      </c>
      <c r="D6231" t="s">
        <v>18</v>
      </c>
      <c r="E6231" t="s">
        <v>12</v>
      </c>
      <c r="F6231">
        <v>9</v>
      </c>
      <c r="G6231">
        <v>136.18</v>
      </c>
      <c r="H6231">
        <v>0.15</v>
      </c>
      <c r="I6231" t="s">
        <v>2596</v>
      </c>
      <c r="J6231">
        <f t="shared" si="291"/>
        <v>127.18</v>
      </c>
      <c r="K6231">
        <f t="shared" si="292"/>
        <v>108.10300000000001</v>
      </c>
      <c r="L6231">
        <f t="shared" si="293"/>
        <v>31.795000000000002</v>
      </c>
    </row>
    <row r="6232" spans="1:12" x14ac:dyDescent="0.35">
      <c r="A6232" t="s">
        <v>7058</v>
      </c>
      <c r="B6232" s="1">
        <v>44609</v>
      </c>
      <c r="C6232" t="s">
        <v>22</v>
      </c>
      <c r="D6232" t="s">
        <v>11</v>
      </c>
      <c r="E6232" t="s">
        <v>43</v>
      </c>
      <c r="F6232">
        <v>5</v>
      </c>
      <c r="G6232">
        <v>255.64</v>
      </c>
      <c r="H6232">
        <v>0.1</v>
      </c>
      <c r="I6232" t="s">
        <v>902</v>
      </c>
      <c r="J6232">
        <f t="shared" si="291"/>
        <v>250.64</v>
      </c>
      <c r="K6232">
        <f t="shared" si="292"/>
        <v>225.57599999999999</v>
      </c>
      <c r="L6232">
        <f t="shared" si="293"/>
        <v>75.192000000000007</v>
      </c>
    </row>
    <row r="6233" spans="1:12" x14ac:dyDescent="0.35">
      <c r="A6233" t="s">
        <v>7059</v>
      </c>
      <c r="B6233" s="1">
        <v>45049</v>
      </c>
      <c r="C6233" t="s">
        <v>64</v>
      </c>
      <c r="D6233" t="s">
        <v>11</v>
      </c>
      <c r="E6233" t="s">
        <v>23</v>
      </c>
      <c r="F6233">
        <v>3</v>
      </c>
      <c r="G6233">
        <v>422.66</v>
      </c>
      <c r="H6233">
        <v>0.15</v>
      </c>
      <c r="I6233" t="s">
        <v>234</v>
      </c>
      <c r="J6233">
        <f t="shared" si="291"/>
        <v>419.66</v>
      </c>
      <c r="K6233">
        <f t="shared" si="292"/>
        <v>356.71100000000001</v>
      </c>
      <c r="L6233">
        <f t="shared" si="293"/>
        <v>104.91500000000002</v>
      </c>
    </row>
    <row r="6234" spans="1:12" x14ac:dyDescent="0.35">
      <c r="A6234" t="s">
        <v>7060</v>
      </c>
      <c r="B6234" s="1">
        <v>44897</v>
      </c>
      <c r="C6234" t="s">
        <v>50</v>
      </c>
      <c r="D6234" t="s">
        <v>11</v>
      </c>
      <c r="E6234" t="s">
        <v>43</v>
      </c>
      <c r="F6234">
        <v>9</v>
      </c>
      <c r="G6234">
        <v>476.18</v>
      </c>
      <c r="H6234">
        <v>0.2</v>
      </c>
      <c r="I6234" t="s">
        <v>1772</v>
      </c>
      <c r="J6234">
        <f t="shared" si="291"/>
        <v>467.18</v>
      </c>
      <c r="K6234">
        <f t="shared" si="292"/>
        <v>373.74400000000003</v>
      </c>
      <c r="L6234">
        <f t="shared" si="293"/>
        <v>93.436000000000035</v>
      </c>
    </row>
    <row r="6235" spans="1:12" x14ac:dyDescent="0.35">
      <c r="A6235" t="s">
        <v>7061</v>
      </c>
      <c r="B6235" s="1">
        <v>44959</v>
      </c>
      <c r="C6235" t="s">
        <v>56</v>
      </c>
      <c r="D6235" t="s">
        <v>33</v>
      </c>
      <c r="E6235" t="s">
        <v>19</v>
      </c>
      <c r="F6235">
        <v>4</v>
      </c>
      <c r="G6235">
        <v>98.1</v>
      </c>
      <c r="H6235">
        <v>0.3</v>
      </c>
      <c r="I6235" t="s">
        <v>3387</v>
      </c>
      <c r="J6235">
        <f t="shared" si="291"/>
        <v>94.1</v>
      </c>
      <c r="K6235">
        <f t="shared" si="292"/>
        <v>65.86999999999999</v>
      </c>
      <c r="L6235">
        <f t="shared" si="293"/>
        <v>9.4099999999999966</v>
      </c>
    </row>
    <row r="6236" spans="1:12" x14ac:dyDescent="0.35">
      <c r="A6236" t="s">
        <v>7062</v>
      </c>
      <c r="B6236" s="1">
        <v>45496</v>
      </c>
      <c r="C6236" t="s">
        <v>22</v>
      </c>
      <c r="D6236" t="s">
        <v>11</v>
      </c>
      <c r="E6236" t="s">
        <v>12</v>
      </c>
      <c r="F6236">
        <v>3</v>
      </c>
      <c r="G6236">
        <v>718.28</v>
      </c>
      <c r="H6236">
        <v>0.1</v>
      </c>
      <c r="I6236" t="s">
        <v>2589</v>
      </c>
      <c r="J6236">
        <f t="shared" si="291"/>
        <v>715.28</v>
      </c>
      <c r="K6236">
        <f t="shared" si="292"/>
        <v>643.75199999999995</v>
      </c>
      <c r="L6236">
        <f t="shared" si="293"/>
        <v>214.584</v>
      </c>
    </row>
    <row r="6237" spans="1:12" x14ac:dyDescent="0.35">
      <c r="A6237" t="s">
        <v>7063</v>
      </c>
      <c r="B6237" s="1">
        <v>44850</v>
      </c>
      <c r="C6237" t="s">
        <v>50</v>
      </c>
      <c r="D6237" t="s">
        <v>11</v>
      </c>
      <c r="E6237" t="s">
        <v>23</v>
      </c>
      <c r="F6237">
        <v>6</v>
      </c>
      <c r="G6237">
        <v>365.33</v>
      </c>
      <c r="H6237">
        <v>0.15</v>
      </c>
      <c r="I6237" t="s">
        <v>798</v>
      </c>
      <c r="J6237">
        <f t="shared" si="291"/>
        <v>359.33</v>
      </c>
      <c r="K6237">
        <f t="shared" si="292"/>
        <v>305.43049999999999</v>
      </c>
      <c r="L6237">
        <f t="shared" si="293"/>
        <v>89.83250000000001</v>
      </c>
    </row>
    <row r="6238" spans="1:12" x14ac:dyDescent="0.35">
      <c r="A6238" t="s">
        <v>7064</v>
      </c>
      <c r="B6238" s="1">
        <v>45356</v>
      </c>
      <c r="C6238" t="s">
        <v>17</v>
      </c>
      <c r="D6238" t="s">
        <v>18</v>
      </c>
      <c r="E6238" t="s">
        <v>12</v>
      </c>
      <c r="F6238">
        <v>3</v>
      </c>
      <c r="G6238">
        <v>488.2</v>
      </c>
      <c r="H6238">
        <v>0.1</v>
      </c>
      <c r="I6238" t="s">
        <v>102</v>
      </c>
      <c r="J6238">
        <f t="shared" si="291"/>
        <v>485.2</v>
      </c>
      <c r="K6238">
        <f t="shared" si="292"/>
        <v>436.68</v>
      </c>
      <c r="L6238">
        <f t="shared" si="293"/>
        <v>145.56</v>
      </c>
    </row>
    <row r="6239" spans="1:12" x14ac:dyDescent="0.35">
      <c r="A6239" t="s">
        <v>7065</v>
      </c>
      <c r="B6239" s="1">
        <v>45419</v>
      </c>
      <c r="C6239" t="s">
        <v>29</v>
      </c>
      <c r="D6239" t="s">
        <v>18</v>
      </c>
      <c r="E6239" t="s">
        <v>23</v>
      </c>
      <c r="F6239">
        <v>8</v>
      </c>
      <c r="G6239">
        <v>602.6</v>
      </c>
      <c r="H6239">
        <v>0.3</v>
      </c>
      <c r="I6239" t="s">
        <v>83</v>
      </c>
      <c r="J6239">
        <f t="shared" si="291"/>
        <v>594.6</v>
      </c>
      <c r="K6239">
        <f t="shared" si="292"/>
        <v>416.21999999999997</v>
      </c>
      <c r="L6239">
        <f t="shared" si="293"/>
        <v>59.45999999999998</v>
      </c>
    </row>
    <row r="6240" spans="1:12" x14ac:dyDescent="0.35">
      <c r="A6240" t="s">
        <v>7066</v>
      </c>
      <c r="B6240" s="1">
        <v>45267</v>
      </c>
      <c r="C6240" t="s">
        <v>17</v>
      </c>
      <c r="D6240" t="s">
        <v>18</v>
      </c>
      <c r="E6240" t="s">
        <v>23</v>
      </c>
      <c r="F6240">
        <v>9</v>
      </c>
      <c r="G6240">
        <v>620.4</v>
      </c>
      <c r="H6240">
        <v>0.1</v>
      </c>
      <c r="I6240" t="s">
        <v>391</v>
      </c>
      <c r="J6240">
        <f t="shared" si="291"/>
        <v>611.4</v>
      </c>
      <c r="K6240">
        <f t="shared" si="292"/>
        <v>550.26</v>
      </c>
      <c r="L6240">
        <f t="shared" si="293"/>
        <v>183.42000000000002</v>
      </c>
    </row>
    <row r="6241" spans="1:12" x14ac:dyDescent="0.35">
      <c r="A6241" t="s">
        <v>7067</v>
      </c>
      <c r="B6241" s="1">
        <v>45986</v>
      </c>
      <c r="C6241" t="s">
        <v>53</v>
      </c>
      <c r="D6241" t="s">
        <v>18</v>
      </c>
      <c r="E6241" t="s">
        <v>43</v>
      </c>
      <c r="F6241">
        <v>3</v>
      </c>
      <c r="G6241">
        <v>727.82</v>
      </c>
      <c r="H6241">
        <v>0</v>
      </c>
      <c r="I6241" t="s">
        <v>412</v>
      </c>
      <c r="J6241">
        <f t="shared" si="291"/>
        <v>724.82</v>
      </c>
      <c r="K6241">
        <f t="shared" si="292"/>
        <v>724.82</v>
      </c>
      <c r="L6241">
        <f t="shared" si="293"/>
        <v>289.92800000000005</v>
      </c>
    </row>
    <row r="6242" spans="1:12" x14ac:dyDescent="0.35">
      <c r="A6242" t="s">
        <v>7068</v>
      </c>
      <c r="B6242" s="1">
        <v>45957</v>
      </c>
      <c r="C6242" t="s">
        <v>64</v>
      </c>
      <c r="D6242" t="s">
        <v>11</v>
      </c>
      <c r="E6242" t="s">
        <v>19</v>
      </c>
      <c r="F6242">
        <v>7</v>
      </c>
      <c r="G6242">
        <v>309.39999999999998</v>
      </c>
      <c r="H6242">
        <v>0</v>
      </c>
      <c r="I6242" t="s">
        <v>473</v>
      </c>
      <c r="J6242">
        <f t="shared" si="291"/>
        <v>302.39999999999998</v>
      </c>
      <c r="K6242">
        <f t="shared" si="292"/>
        <v>302.39999999999998</v>
      </c>
      <c r="L6242">
        <f t="shared" si="293"/>
        <v>120.96000000000001</v>
      </c>
    </row>
    <row r="6243" spans="1:12" x14ac:dyDescent="0.35">
      <c r="A6243" t="s">
        <v>7069</v>
      </c>
      <c r="B6243" s="1">
        <v>45230</v>
      </c>
      <c r="C6243" t="s">
        <v>22</v>
      </c>
      <c r="D6243" t="s">
        <v>11</v>
      </c>
      <c r="E6243" t="s">
        <v>23</v>
      </c>
      <c r="F6243">
        <v>8</v>
      </c>
      <c r="G6243">
        <v>447.72</v>
      </c>
      <c r="H6243">
        <v>0</v>
      </c>
      <c r="I6243" t="s">
        <v>1400</v>
      </c>
      <c r="J6243">
        <f t="shared" si="291"/>
        <v>439.72</v>
      </c>
      <c r="K6243">
        <f t="shared" si="292"/>
        <v>439.72</v>
      </c>
      <c r="L6243">
        <f t="shared" si="293"/>
        <v>175.88800000000003</v>
      </c>
    </row>
    <row r="6244" spans="1:12" x14ac:dyDescent="0.35">
      <c r="A6244" t="s">
        <v>7070</v>
      </c>
      <c r="B6244" s="1">
        <v>45144</v>
      </c>
      <c r="C6244" t="s">
        <v>26</v>
      </c>
      <c r="D6244" t="s">
        <v>18</v>
      </c>
      <c r="E6244" t="s">
        <v>23</v>
      </c>
      <c r="F6244">
        <v>8</v>
      </c>
      <c r="G6244">
        <v>520.80999999999995</v>
      </c>
      <c r="H6244">
        <v>0.15</v>
      </c>
      <c r="I6244" t="s">
        <v>1731</v>
      </c>
      <c r="J6244">
        <f t="shared" si="291"/>
        <v>512.80999999999995</v>
      </c>
      <c r="K6244">
        <f t="shared" si="292"/>
        <v>435.88849999999996</v>
      </c>
      <c r="L6244">
        <f t="shared" si="293"/>
        <v>128.20249999999999</v>
      </c>
    </row>
    <row r="6245" spans="1:12" x14ac:dyDescent="0.35">
      <c r="A6245" t="s">
        <v>7071</v>
      </c>
      <c r="B6245" s="1">
        <v>45474</v>
      </c>
      <c r="C6245" t="s">
        <v>29</v>
      </c>
      <c r="D6245" t="s">
        <v>18</v>
      </c>
      <c r="E6245" t="s">
        <v>19</v>
      </c>
      <c r="F6245">
        <v>4</v>
      </c>
      <c r="G6245">
        <v>194.24</v>
      </c>
      <c r="H6245">
        <v>0.2</v>
      </c>
      <c r="I6245" t="s">
        <v>332</v>
      </c>
      <c r="J6245">
        <f t="shared" si="291"/>
        <v>190.24</v>
      </c>
      <c r="K6245">
        <f t="shared" si="292"/>
        <v>152.19200000000001</v>
      </c>
      <c r="L6245">
        <f t="shared" si="293"/>
        <v>38.048000000000002</v>
      </c>
    </row>
    <row r="6246" spans="1:12" x14ac:dyDescent="0.35">
      <c r="A6246" t="s">
        <v>7072</v>
      </c>
      <c r="B6246" s="1">
        <v>45558</v>
      </c>
      <c r="C6246" t="s">
        <v>26</v>
      </c>
      <c r="D6246" t="s">
        <v>18</v>
      </c>
      <c r="E6246" t="s">
        <v>19</v>
      </c>
      <c r="F6246">
        <v>7</v>
      </c>
      <c r="G6246">
        <v>1034.31</v>
      </c>
      <c r="H6246">
        <v>0.2</v>
      </c>
      <c r="I6246" t="s">
        <v>5796</v>
      </c>
      <c r="J6246">
        <f t="shared" si="291"/>
        <v>1027.31</v>
      </c>
      <c r="K6246">
        <f t="shared" si="292"/>
        <v>821.84799999999996</v>
      </c>
      <c r="L6246">
        <f t="shared" si="293"/>
        <v>205.46199999999999</v>
      </c>
    </row>
    <row r="6247" spans="1:12" x14ac:dyDescent="0.35">
      <c r="A6247" t="s">
        <v>7073</v>
      </c>
      <c r="B6247" s="1">
        <v>45929</v>
      </c>
      <c r="C6247" t="s">
        <v>17</v>
      </c>
      <c r="D6247" t="s">
        <v>18</v>
      </c>
      <c r="E6247" t="s">
        <v>12</v>
      </c>
      <c r="F6247">
        <v>1</v>
      </c>
      <c r="G6247">
        <v>562.72</v>
      </c>
      <c r="H6247">
        <v>0.3</v>
      </c>
      <c r="I6247" t="s">
        <v>597</v>
      </c>
      <c r="J6247">
        <f t="shared" si="291"/>
        <v>561.72</v>
      </c>
      <c r="K6247">
        <f t="shared" si="292"/>
        <v>393.20400000000001</v>
      </c>
      <c r="L6247">
        <f t="shared" si="293"/>
        <v>56.172000000000025</v>
      </c>
    </row>
    <row r="6248" spans="1:12" x14ac:dyDescent="0.35">
      <c r="A6248" t="s">
        <v>7074</v>
      </c>
      <c r="B6248" s="1">
        <v>45657</v>
      </c>
      <c r="C6248" t="s">
        <v>40</v>
      </c>
      <c r="D6248" t="s">
        <v>33</v>
      </c>
      <c r="E6248" t="s">
        <v>12</v>
      </c>
      <c r="F6248">
        <v>3</v>
      </c>
      <c r="G6248">
        <v>124.32</v>
      </c>
      <c r="H6248">
        <v>0.15</v>
      </c>
      <c r="I6248" t="s">
        <v>766</v>
      </c>
      <c r="J6248">
        <f t="shared" si="291"/>
        <v>121.32</v>
      </c>
      <c r="K6248">
        <f t="shared" si="292"/>
        <v>103.12199999999999</v>
      </c>
      <c r="L6248">
        <f t="shared" si="293"/>
        <v>30.33</v>
      </c>
    </row>
    <row r="6249" spans="1:12" x14ac:dyDescent="0.35">
      <c r="A6249" t="s">
        <v>7075</v>
      </c>
      <c r="B6249" s="1">
        <v>45395</v>
      </c>
      <c r="C6249" t="s">
        <v>99</v>
      </c>
      <c r="D6249" t="s">
        <v>33</v>
      </c>
      <c r="E6249" t="s">
        <v>23</v>
      </c>
      <c r="F6249">
        <v>6</v>
      </c>
      <c r="G6249">
        <v>116.93</v>
      </c>
      <c r="H6249">
        <v>0.1</v>
      </c>
      <c r="I6249" t="s">
        <v>30</v>
      </c>
      <c r="J6249">
        <f t="shared" si="291"/>
        <v>110.93</v>
      </c>
      <c r="K6249">
        <f t="shared" si="292"/>
        <v>99.837000000000003</v>
      </c>
      <c r="L6249">
        <f t="shared" si="293"/>
        <v>33.278999999999996</v>
      </c>
    </row>
    <row r="6250" spans="1:12" x14ac:dyDescent="0.35">
      <c r="A6250" t="s">
        <v>7076</v>
      </c>
      <c r="B6250" s="1">
        <v>44692</v>
      </c>
      <c r="C6250" t="s">
        <v>99</v>
      </c>
      <c r="D6250" t="s">
        <v>33</v>
      </c>
      <c r="E6250" t="s">
        <v>12</v>
      </c>
      <c r="F6250">
        <v>9</v>
      </c>
      <c r="G6250">
        <v>23.18</v>
      </c>
      <c r="H6250">
        <v>0.2</v>
      </c>
      <c r="I6250" t="s">
        <v>2572</v>
      </c>
      <c r="J6250">
        <f t="shared" si="291"/>
        <v>14.18</v>
      </c>
      <c r="K6250">
        <f t="shared" si="292"/>
        <v>11.344000000000001</v>
      </c>
      <c r="L6250">
        <f t="shared" si="293"/>
        <v>2.8360000000000021</v>
      </c>
    </row>
    <row r="6251" spans="1:12" x14ac:dyDescent="0.35">
      <c r="A6251" t="s">
        <v>7077</v>
      </c>
      <c r="B6251" s="1">
        <v>44658</v>
      </c>
      <c r="C6251" t="s">
        <v>26</v>
      </c>
      <c r="D6251" t="s">
        <v>18</v>
      </c>
      <c r="E6251" t="s">
        <v>23</v>
      </c>
      <c r="F6251">
        <v>6</v>
      </c>
      <c r="G6251">
        <v>1202.98</v>
      </c>
      <c r="H6251">
        <v>0.3</v>
      </c>
      <c r="I6251" t="s">
        <v>3951</v>
      </c>
      <c r="J6251">
        <f t="shared" si="291"/>
        <v>1196.98</v>
      </c>
      <c r="K6251">
        <f t="shared" si="292"/>
        <v>837.88599999999997</v>
      </c>
      <c r="L6251">
        <f t="shared" si="293"/>
        <v>119.69799999999998</v>
      </c>
    </row>
    <row r="6252" spans="1:12" x14ac:dyDescent="0.35">
      <c r="A6252" t="s">
        <v>7078</v>
      </c>
      <c r="B6252" s="1">
        <v>45401</v>
      </c>
      <c r="C6252" t="s">
        <v>22</v>
      </c>
      <c r="D6252" t="s">
        <v>11</v>
      </c>
      <c r="E6252" t="s">
        <v>23</v>
      </c>
      <c r="F6252">
        <v>1</v>
      </c>
      <c r="G6252">
        <v>649.9</v>
      </c>
      <c r="H6252">
        <v>0.3</v>
      </c>
      <c r="I6252" t="s">
        <v>2700</v>
      </c>
      <c r="J6252">
        <f t="shared" si="291"/>
        <v>648.9</v>
      </c>
      <c r="K6252">
        <f t="shared" si="292"/>
        <v>454.22999999999996</v>
      </c>
      <c r="L6252">
        <f t="shared" si="293"/>
        <v>64.889999999999986</v>
      </c>
    </row>
    <row r="6253" spans="1:12" x14ac:dyDescent="0.35">
      <c r="A6253" t="s">
        <v>7079</v>
      </c>
      <c r="B6253" s="1">
        <v>45411</v>
      </c>
      <c r="C6253" t="s">
        <v>56</v>
      </c>
      <c r="D6253" t="s">
        <v>33</v>
      </c>
      <c r="E6253" t="s">
        <v>19</v>
      </c>
      <c r="F6253">
        <v>6</v>
      </c>
      <c r="G6253">
        <v>58.59</v>
      </c>
      <c r="H6253">
        <v>0</v>
      </c>
      <c r="I6253" t="s">
        <v>523</v>
      </c>
      <c r="J6253">
        <f t="shared" si="291"/>
        <v>52.59</v>
      </c>
      <c r="K6253">
        <f t="shared" si="292"/>
        <v>52.59</v>
      </c>
      <c r="L6253">
        <f t="shared" si="293"/>
        <v>21.036000000000001</v>
      </c>
    </row>
    <row r="6254" spans="1:12" x14ac:dyDescent="0.35">
      <c r="A6254" t="s">
        <v>7080</v>
      </c>
      <c r="B6254" s="1">
        <v>44721</v>
      </c>
      <c r="C6254" t="s">
        <v>53</v>
      </c>
      <c r="D6254" t="s">
        <v>18</v>
      </c>
      <c r="E6254" t="s">
        <v>43</v>
      </c>
      <c r="F6254">
        <v>7</v>
      </c>
      <c r="G6254">
        <v>1439.53</v>
      </c>
      <c r="H6254">
        <v>0.1</v>
      </c>
      <c r="I6254" t="s">
        <v>2908</v>
      </c>
      <c r="J6254">
        <f t="shared" si="291"/>
        <v>1432.53</v>
      </c>
      <c r="K6254">
        <f t="shared" si="292"/>
        <v>1289.277</v>
      </c>
      <c r="L6254">
        <f t="shared" si="293"/>
        <v>429.75900000000013</v>
      </c>
    </row>
    <row r="6255" spans="1:12" x14ac:dyDescent="0.35">
      <c r="A6255" t="s">
        <v>7081</v>
      </c>
      <c r="B6255" s="1">
        <v>45909</v>
      </c>
      <c r="C6255" t="s">
        <v>17</v>
      </c>
      <c r="D6255" t="s">
        <v>18</v>
      </c>
      <c r="E6255" t="s">
        <v>23</v>
      </c>
      <c r="F6255">
        <v>9</v>
      </c>
      <c r="G6255">
        <v>733.27</v>
      </c>
      <c r="H6255">
        <v>0</v>
      </c>
      <c r="I6255" t="s">
        <v>1465</v>
      </c>
      <c r="J6255">
        <f t="shared" si="291"/>
        <v>724.27</v>
      </c>
      <c r="K6255">
        <f t="shared" si="292"/>
        <v>724.27</v>
      </c>
      <c r="L6255">
        <f t="shared" si="293"/>
        <v>289.70800000000003</v>
      </c>
    </row>
    <row r="6256" spans="1:12" x14ac:dyDescent="0.35">
      <c r="A6256" t="s">
        <v>7082</v>
      </c>
      <c r="B6256" s="1">
        <v>45674</v>
      </c>
      <c r="C6256" t="s">
        <v>10</v>
      </c>
      <c r="D6256" t="s">
        <v>11</v>
      </c>
      <c r="E6256" t="s">
        <v>19</v>
      </c>
      <c r="F6256">
        <v>3</v>
      </c>
      <c r="G6256">
        <v>169.33</v>
      </c>
      <c r="H6256">
        <v>0.15</v>
      </c>
      <c r="I6256" t="s">
        <v>1966</v>
      </c>
      <c r="J6256">
        <f t="shared" si="291"/>
        <v>166.33</v>
      </c>
      <c r="K6256">
        <f t="shared" si="292"/>
        <v>141.38050000000001</v>
      </c>
      <c r="L6256">
        <f t="shared" si="293"/>
        <v>41.58250000000001</v>
      </c>
    </row>
    <row r="6257" spans="1:12" x14ac:dyDescent="0.35">
      <c r="A6257" t="s">
        <v>7083</v>
      </c>
      <c r="B6257" s="1">
        <v>45000</v>
      </c>
      <c r="C6257" t="s">
        <v>29</v>
      </c>
      <c r="D6257" t="s">
        <v>18</v>
      </c>
      <c r="E6257" t="s">
        <v>19</v>
      </c>
      <c r="F6257">
        <v>1</v>
      </c>
      <c r="G6257">
        <v>300.38</v>
      </c>
      <c r="H6257">
        <v>0.3</v>
      </c>
      <c r="I6257" t="s">
        <v>20</v>
      </c>
      <c r="J6257">
        <f t="shared" si="291"/>
        <v>299.38</v>
      </c>
      <c r="K6257">
        <f t="shared" si="292"/>
        <v>209.56599999999997</v>
      </c>
      <c r="L6257">
        <f t="shared" si="293"/>
        <v>29.937999999999988</v>
      </c>
    </row>
    <row r="6258" spans="1:12" x14ac:dyDescent="0.35">
      <c r="A6258" t="s">
        <v>7084</v>
      </c>
      <c r="B6258" s="1">
        <v>45654</v>
      </c>
      <c r="C6258" t="s">
        <v>78</v>
      </c>
      <c r="D6258" t="s">
        <v>33</v>
      </c>
      <c r="E6258" t="s">
        <v>43</v>
      </c>
      <c r="F6258">
        <v>6</v>
      </c>
      <c r="G6258">
        <v>57.19</v>
      </c>
      <c r="H6258">
        <v>0.3</v>
      </c>
      <c r="I6258" t="s">
        <v>1614</v>
      </c>
      <c r="J6258">
        <f t="shared" si="291"/>
        <v>51.19</v>
      </c>
      <c r="K6258">
        <f t="shared" si="292"/>
        <v>35.832999999999998</v>
      </c>
      <c r="L6258">
        <f t="shared" si="293"/>
        <v>5.1189999999999998</v>
      </c>
    </row>
    <row r="6259" spans="1:12" x14ac:dyDescent="0.35">
      <c r="A6259" t="s">
        <v>7085</v>
      </c>
      <c r="B6259" s="1">
        <v>45968</v>
      </c>
      <c r="C6259" t="s">
        <v>53</v>
      </c>
      <c r="D6259" t="s">
        <v>18</v>
      </c>
      <c r="E6259" t="s">
        <v>12</v>
      </c>
      <c r="F6259">
        <v>9</v>
      </c>
      <c r="G6259">
        <v>352.66</v>
      </c>
      <c r="H6259">
        <v>0.2</v>
      </c>
      <c r="I6259" t="s">
        <v>1163</v>
      </c>
      <c r="J6259">
        <f t="shared" si="291"/>
        <v>343.66</v>
      </c>
      <c r="K6259">
        <f t="shared" si="292"/>
        <v>274.92800000000005</v>
      </c>
      <c r="L6259">
        <f t="shared" si="293"/>
        <v>68.732000000000056</v>
      </c>
    </row>
    <row r="6260" spans="1:12" x14ac:dyDescent="0.35">
      <c r="A6260" t="s">
        <v>7086</v>
      </c>
      <c r="B6260" s="1">
        <v>45918</v>
      </c>
      <c r="C6260" t="s">
        <v>29</v>
      </c>
      <c r="D6260" t="s">
        <v>18</v>
      </c>
      <c r="E6260" t="s">
        <v>12</v>
      </c>
      <c r="F6260">
        <v>7</v>
      </c>
      <c r="G6260">
        <v>646.32000000000005</v>
      </c>
      <c r="H6260">
        <v>0.3</v>
      </c>
      <c r="I6260" t="s">
        <v>639</v>
      </c>
      <c r="J6260">
        <f t="shared" si="291"/>
        <v>639.32000000000005</v>
      </c>
      <c r="K6260">
        <f t="shared" si="292"/>
        <v>447.524</v>
      </c>
      <c r="L6260">
        <f t="shared" si="293"/>
        <v>63.93199999999996</v>
      </c>
    </row>
    <row r="6261" spans="1:12" x14ac:dyDescent="0.35">
      <c r="A6261" t="s">
        <v>7087</v>
      </c>
      <c r="B6261" s="1">
        <v>45765</v>
      </c>
      <c r="C6261" t="s">
        <v>29</v>
      </c>
      <c r="D6261" t="s">
        <v>18</v>
      </c>
      <c r="E6261" t="s">
        <v>43</v>
      </c>
      <c r="F6261">
        <v>7</v>
      </c>
      <c r="G6261">
        <v>940.59</v>
      </c>
      <c r="H6261">
        <v>0.15</v>
      </c>
      <c r="I6261" t="s">
        <v>606</v>
      </c>
      <c r="J6261">
        <f t="shared" si="291"/>
        <v>933.59</v>
      </c>
      <c r="K6261">
        <f t="shared" si="292"/>
        <v>793.55150000000003</v>
      </c>
      <c r="L6261">
        <f t="shared" si="293"/>
        <v>233.39750000000004</v>
      </c>
    </row>
    <row r="6262" spans="1:12" x14ac:dyDescent="0.35">
      <c r="A6262" t="s">
        <v>7088</v>
      </c>
      <c r="B6262" s="1">
        <v>45490</v>
      </c>
      <c r="C6262" t="s">
        <v>61</v>
      </c>
      <c r="D6262" t="s">
        <v>33</v>
      </c>
      <c r="E6262" t="s">
        <v>43</v>
      </c>
      <c r="F6262">
        <v>6</v>
      </c>
      <c r="G6262">
        <v>66.91</v>
      </c>
      <c r="H6262">
        <v>0.15</v>
      </c>
      <c r="I6262" t="s">
        <v>464</v>
      </c>
      <c r="J6262">
        <f t="shared" si="291"/>
        <v>60.91</v>
      </c>
      <c r="K6262">
        <f t="shared" si="292"/>
        <v>51.773499999999999</v>
      </c>
      <c r="L6262">
        <f t="shared" si="293"/>
        <v>15.227499999999999</v>
      </c>
    </row>
    <row r="6263" spans="1:12" x14ac:dyDescent="0.35">
      <c r="A6263" t="s">
        <v>7089</v>
      </c>
      <c r="B6263" s="1">
        <v>44671</v>
      </c>
      <c r="C6263" t="s">
        <v>53</v>
      </c>
      <c r="D6263" t="s">
        <v>18</v>
      </c>
      <c r="E6263" t="s">
        <v>43</v>
      </c>
      <c r="F6263">
        <v>5</v>
      </c>
      <c r="G6263">
        <v>649.32000000000005</v>
      </c>
      <c r="H6263">
        <v>0.2</v>
      </c>
      <c r="I6263" t="s">
        <v>1607</v>
      </c>
      <c r="J6263">
        <f t="shared" si="291"/>
        <v>644.32000000000005</v>
      </c>
      <c r="K6263">
        <f t="shared" si="292"/>
        <v>515.45600000000002</v>
      </c>
      <c r="L6263">
        <f t="shared" si="293"/>
        <v>128.86399999999998</v>
      </c>
    </row>
    <row r="6264" spans="1:12" x14ac:dyDescent="0.35">
      <c r="A6264" t="s">
        <v>7090</v>
      </c>
      <c r="B6264" s="1">
        <v>45716</v>
      </c>
      <c r="C6264" t="s">
        <v>29</v>
      </c>
      <c r="D6264" t="s">
        <v>18</v>
      </c>
      <c r="E6264" t="s">
        <v>19</v>
      </c>
      <c r="F6264">
        <v>7</v>
      </c>
      <c r="G6264">
        <v>658.93</v>
      </c>
      <c r="H6264">
        <v>0</v>
      </c>
      <c r="I6264" t="s">
        <v>189</v>
      </c>
      <c r="J6264">
        <f t="shared" si="291"/>
        <v>651.92999999999995</v>
      </c>
      <c r="K6264">
        <f t="shared" si="292"/>
        <v>651.92999999999995</v>
      </c>
      <c r="L6264">
        <f t="shared" si="293"/>
        <v>260.77199999999999</v>
      </c>
    </row>
    <row r="6265" spans="1:12" x14ac:dyDescent="0.35">
      <c r="A6265" t="s">
        <v>7091</v>
      </c>
      <c r="B6265" s="1">
        <v>45636</v>
      </c>
      <c r="C6265" t="s">
        <v>22</v>
      </c>
      <c r="D6265" t="s">
        <v>11</v>
      </c>
      <c r="E6265" t="s">
        <v>23</v>
      </c>
      <c r="F6265">
        <v>3</v>
      </c>
      <c r="G6265">
        <v>741.44</v>
      </c>
      <c r="H6265">
        <v>0.15</v>
      </c>
      <c r="I6265" t="s">
        <v>453</v>
      </c>
      <c r="J6265">
        <f t="shared" si="291"/>
        <v>738.44</v>
      </c>
      <c r="K6265">
        <f t="shared" si="292"/>
        <v>627.67399999999998</v>
      </c>
      <c r="L6265">
        <f t="shared" si="293"/>
        <v>184.60999999999996</v>
      </c>
    </row>
    <row r="6266" spans="1:12" x14ac:dyDescent="0.35">
      <c r="A6266" t="s">
        <v>7092</v>
      </c>
      <c r="B6266" s="1">
        <v>45241</v>
      </c>
      <c r="C6266" t="s">
        <v>26</v>
      </c>
      <c r="D6266" t="s">
        <v>18</v>
      </c>
      <c r="E6266" t="s">
        <v>12</v>
      </c>
      <c r="F6266">
        <v>5</v>
      </c>
      <c r="G6266">
        <v>475.08</v>
      </c>
      <c r="H6266">
        <v>0.1</v>
      </c>
      <c r="I6266" t="s">
        <v>147</v>
      </c>
      <c r="J6266">
        <f t="shared" si="291"/>
        <v>470.08</v>
      </c>
      <c r="K6266">
        <f t="shared" si="292"/>
        <v>423.072</v>
      </c>
      <c r="L6266">
        <f t="shared" si="293"/>
        <v>141.024</v>
      </c>
    </row>
    <row r="6267" spans="1:12" x14ac:dyDescent="0.35">
      <c r="A6267" t="s">
        <v>7093</v>
      </c>
      <c r="B6267" s="1">
        <v>44853</v>
      </c>
      <c r="C6267" t="s">
        <v>17</v>
      </c>
      <c r="D6267" t="s">
        <v>18</v>
      </c>
      <c r="E6267" t="s">
        <v>12</v>
      </c>
      <c r="F6267">
        <v>1</v>
      </c>
      <c r="G6267">
        <v>910.91</v>
      </c>
      <c r="H6267">
        <v>0</v>
      </c>
      <c r="I6267" t="s">
        <v>1359</v>
      </c>
      <c r="J6267">
        <f t="shared" si="291"/>
        <v>909.91</v>
      </c>
      <c r="K6267">
        <f t="shared" si="292"/>
        <v>909.91</v>
      </c>
      <c r="L6267">
        <f t="shared" si="293"/>
        <v>363.96400000000006</v>
      </c>
    </row>
    <row r="6268" spans="1:12" x14ac:dyDescent="0.35">
      <c r="A6268" t="s">
        <v>7094</v>
      </c>
      <c r="B6268" s="1">
        <v>45065</v>
      </c>
      <c r="C6268" t="s">
        <v>29</v>
      </c>
      <c r="D6268" t="s">
        <v>18</v>
      </c>
      <c r="E6268" t="s">
        <v>19</v>
      </c>
      <c r="F6268">
        <v>2</v>
      </c>
      <c r="G6268">
        <v>300.52999999999997</v>
      </c>
      <c r="H6268">
        <v>0</v>
      </c>
      <c r="I6268" t="s">
        <v>173</v>
      </c>
      <c r="J6268">
        <f t="shared" si="291"/>
        <v>298.52999999999997</v>
      </c>
      <c r="K6268">
        <f t="shared" si="292"/>
        <v>298.52999999999997</v>
      </c>
      <c r="L6268">
        <f t="shared" si="293"/>
        <v>119.41200000000001</v>
      </c>
    </row>
    <row r="6269" spans="1:12" x14ac:dyDescent="0.35">
      <c r="A6269" t="s">
        <v>7095</v>
      </c>
      <c r="B6269" s="1">
        <v>45905</v>
      </c>
      <c r="C6269" t="s">
        <v>10</v>
      </c>
      <c r="D6269" t="s">
        <v>11</v>
      </c>
      <c r="E6269" t="s">
        <v>43</v>
      </c>
      <c r="F6269">
        <v>2</v>
      </c>
      <c r="G6269">
        <v>207.66</v>
      </c>
      <c r="H6269">
        <v>0.2</v>
      </c>
      <c r="I6269" t="s">
        <v>1889</v>
      </c>
      <c r="J6269">
        <f t="shared" si="291"/>
        <v>205.66</v>
      </c>
      <c r="K6269">
        <f t="shared" si="292"/>
        <v>164.52800000000002</v>
      </c>
      <c r="L6269">
        <f t="shared" si="293"/>
        <v>41.132000000000033</v>
      </c>
    </row>
    <row r="6270" spans="1:12" x14ac:dyDescent="0.35">
      <c r="A6270" t="s">
        <v>7096</v>
      </c>
      <c r="B6270" s="1">
        <v>45157</v>
      </c>
      <c r="C6270" t="s">
        <v>50</v>
      </c>
      <c r="D6270" t="s">
        <v>11</v>
      </c>
      <c r="E6270" t="s">
        <v>43</v>
      </c>
      <c r="F6270">
        <v>3</v>
      </c>
      <c r="G6270">
        <v>797.18</v>
      </c>
      <c r="H6270">
        <v>0.15</v>
      </c>
      <c r="I6270" t="s">
        <v>629</v>
      </c>
      <c r="J6270">
        <f t="shared" si="291"/>
        <v>794.18</v>
      </c>
      <c r="K6270">
        <f t="shared" si="292"/>
        <v>675.05299999999988</v>
      </c>
      <c r="L6270">
        <f t="shared" si="293"/>
        <v>198.54499999999996</v>
      </c>
    </row>
    <row r="6271" spans="1:12" x14ac:dyDescent="0.35">
      <c r="A6271" t="s">
        <v>7097</v>
      </c>
      <c r="B6271" s="1">
        <v>45662</v>
      </c>
      <c r="C6271" t="s">
        <v>78</v>
      </c>
      <c r="D6271" t="s">
        <v>33</v>
      </c>
      <c r="E6271" t="s">
        <v>23</v>
      </c>
      <c r="F6271">
        <v>6</v>
      </c>
      <c r="G6271">
        <v>16.21</v>
      </c>
      <c r="H6271">
        <v>0</v>
      </c>
      <c r="I6271" t="s">
        <v>294</v>
      </c>
      <c r="J6271">
        <f t="shared" si="291"/>
        <v>10.210000000000001</v>
      </c>
      <c r="K6271">
        <f t="shared" si="292"/>
        <v>10.210000000000001</v>
      </c>
      <c r="L6271">
        <f t="shared" si="293"/>
        <v>4.0840000000000005</v>
      </c>
    </row>
    <row r="6272" spans="1:12" x14ac:dyDescent="0.35">
      <c r="A6272" t="s">
        <v>7098</v>
      </c>
      <c r="B6272" s="1">
        <v>44922</v>
      </c>
      <c r="C6272" t="s">
        <v>50</v>
      </c>
      <c r="D6272" t="s">
        <v>11</v>
      </c>
      <c r="E6272" t="s">
        <v>19</v>
      </c>
      <c r="F6272">
        <v>8</v>
      </c>
      <c r="G6272">
        <v>231.44</v>
      </c>
      <c r="H6272">
        <v>0.15</v>
      </c>
      <c r="I6272" t="s">
        <v>44</v>
      </c>
      <c r="J6272">
        <f t="shared" si="291"/>
        <v>223.44</v>
      </c>
      <c r="K6272">
        <f t="shared" si="292"/>
        <v>189.92400000000001</v>
      </c>
      <c r="L6272">
        <f t="shared" si="293"/>
        <v>55.860000000000014</v>
      </c>
    </row>
    <row r="6273" spans="1:12" x14ac:dyDescent="0.35">
      <c r="A6273" t="s">
        <v>7099</v>
      </c>
      <c r="B6273" s="1">
        <v>44891</v>
      </c>
      <c r="C6273" t="s">
        <v>78</v>
      </c>
      <c r="D6273" t="s">
        <v>33</v>
      </c>
      <c r="E6273" t="s">
        <v>43</v>
      </c>
      <c r="F6273">
        <v>9</v>
      </c>
      <c r="G6273">
        <v>49.89</v>
      </c>
      <c r="H6273">
        <v>0.1</v>
      </c>
      <c r="I6273" t="s">
        <v>1369</v>
      </c>
      <c r="J6273">
        <f t="shared" si="291"/>
        <v>40.89</v>
      </c>
      <c r="K6273">
        <f t="shared" si="292"/>
        <v>36.801000000000002</v>
      </c>
      <c r="L6273">
        <f t="shared" si="293"/>
        <v>12.267000000000003</v>
      </c>
    </row>
    <row r="6274" spans="1:12" x14ac:dyDescent="0.35">
      <c r="A6274" t="s">
        <v>7100</v>
      </c>
      <c r="B6274" s="1">
        <v>44688</v>
      </c>
      <c r="C6274" t="s">
        <v>10</v>
      </c>
      <c r="D6274" t="s">
        <v>11</v>
      </c>
      <c r="E6274" t="s">
        <v>12</v>
      </c>
      <c r="F6274">
        <v>4</v>
      </c>
      <c r="G6274">
        <v>458.57</v>
      </c>
      <c r="H6274">
        <v>0.3</v>
      </c>
      <c r="I6274" t="s">
        <v>1362</v>
      </c>
      <c r="J6274">
        <f t="shared" ref="J6274:J6337" si="294">G6274-F6274</f>
        <v>454.57</v>
      </c>
      <c r="K6274">
        <f t="shared" ref="K6274:K6337" si="295">J6274*(1-H6274)</f>
        <v>318.19899999999996</v>
      </c>
      <c r="L6274">
        <f t="shared" ref="L6274:L6337" si="296">K6274-(J6274*0.6)</f>
        <v>45.456999999999994</v>
      </c>
    </row>
    <row r="6275" spans="1:12" x14ac:dyDescent="0.35">
      <c r="A6275" t="s">
        <v>7101</v>
      </c>
      <c r="B6275" s="1">
        <v>45476</v>
      </c>
      <c r="C6275" t="s">
        <v>26</v>
      </c>
      <c r="D6275" t="s">
        <v>18</v>
      </c>
      <c r="E6275" t="s">
        <v>23</v>
      </c>
      <c r="F6275">
        <v>4</v>
      </c>
      <c r="G6275">
        <v>177.18</v>
      </c>
      <c r="H6275">
        <v>0.1</v>
      </c>
      <c r="I6275" t="s">
        <v>969</v>
      </c>
      <c r="J6275">
        <f t="shared" si="294"/>
        <v>173.18</v>
      </c>
      <c r="K6275">
        <f t="shared" si="295"/>
        <v>155.86200000000002</v>
      </c>
      <c r="L6275">
        <f t="shared" si="296"/>
        <v>51.954000000000022</v>
      </c>
    </row>
    <row r="6276" spans="1:12" x14ac:dyDescent="0.35">
      <c r="A6276" t="s">
        <v>7102</v>
      </c>
      <c r="B6276" s="1">
        <v>44918</v>
      </c>
      <c r="C6276" t="s">
        <v>50</v>
      </c>
      <c r="D6276" t="s">
        <v>11</v>
      </c>
      <c r="E6276" t="s">
        <v>43</v>
      </c>
      <c r="F6276">
        <v>6</v>
      </c>
      <c r="G6276">
        <v>501.89</v>
      </c>
      <c r="H6276">
        <v>0.2</v>
      </c>
      <c r="I6276" t="s">
        <v>149</v>
      </c>
      <c r="J6276">
        <f t="shared" si="294"/>
        <v>495.89</v>
      </c>
      <c r="K6276">
        <f t="shared" si="295"/>
        <v>396.71199999999999</v>
      </c>
      <c r="L6276">
        <f t="shared" si="296"/>
        <v>99.177999999999997</v>
      </c>
    </row>
    <row r="6277" spans="1:12" x14ac:dyDescent="0.35">
      <c r="A6277" t="s">
        <v>7103</v>
      </c>
      <c r="B6277" s="1">
        <v>45117</v>
      </c>
      <c r="C6277" t="s">
        <v>22</v>
      </c>
      <c r="D6277" t="s">
        <v>11</v>
      </c>
      <c r="E6277" t="s">
        <v>12</v>
      </c>
      <c r="F6277">
        <v>2</v>
      </c>
      <c r="G6277">
        <v>161.94</v>
      </c>
      <c r="H6277">
        <v>0.1</v>
      </c>
      <c r="I6277" t="s">
        <v>2572</v>
      </c>
      <c r="J6277">
        <f t="shared" si="294"/>
        <v>159.94</v>
      </c>
      <c r="K6277">
        <f t="shared" si="295"/>
        <v>143.946</v>
      </c>
      <c r="L6277">
        <f t="shared" si="296"/>
        <v>47.981999999999999</v>
      </c>
    </row>
    <row r="6278" spans="1:12" x14ac:dyDescent="0.35">
      <c r="A6278" t="s">
        <v>7104</v>
      </c>
      <c r="B6278" s="1">
        <v>45825</v>
      </c>
      <c r="C6278" t="s">
        <v>10</v>
      </c>
      <c r="D6278" t="s">
        <v>11</v>
      </c>
      <c r="E6278" t="s">
        <v>19</v>
      </c>
      <c r="F6278">
        <v>8</v>
      </c>
      <c r="G6278">
        <v>457.59</v>
      </c>
      <c r="H6278">
        <v>0.1</v>
      </c>
      <c r="I6278" t="s">
        <v>1168</v>
      </c>
      <c r="J6278">
        <f t="shared" si="294"/>
        <v>449.59</v>
      </c>
      <c r="K6278">
        <f t="shared" si="295"/>
        <v>404.63099999999997</v>
      </c>
      <c r="L6278">
        <f t="shared" si="296"/>
        <v>134.87700000000001</v>
      </c>
    </row>
    <row r="6279" spans="1:12" x14ac:dyDescent="0.35">
      <c r="A6279" t="s">
        <v>7105</v>
      </c>
      <c r="B6279" s="1">
        <v>45237</v>
      </c>
      <c r="C6279" t="s">
        <v>56</v>
      </c>
      <c r="D6279" t="s">
        <v>33</v>
      </c>
      <c r="E6279" t="s">
        <v>23</v>
      </c>
      <c r="F6279">
        <v>8</v>
      </c>
      <c r="G6279">
        <v>135.94</v>
      </c>
      <c r="H6279">
        <v>0.15</v>
      </c>
      <c r="I6279" t="s">
        <v>978</v>
      </c>
      <c r="J6279">
        <f t="shared" si="294"/>
        <v>127.94</v>
      </c>
      <c r="K6279">
        <f t="shared" si="295"/>
        <v>108.749</v>
      </c>
      <c r="L6279">
        <f t="shared" si="296"/>
        <v>31.984999999999999</v>
      </c>
    </row>
    <row r="6280" spans="1:12" x14ac:dyDescent="0.35">
      <c r="A6280" t="s">
        <v>7106</v>
      </c>
      <c r="B6280" s="1">
        <v>45176</v>
      </c>
      <c r="C6280" t="s">
        <v>32</v>
      </c>
      <c r="D6280" t="s">
        <v>33</v>
      </c>
      <c r="E6280" t="s">
        <v>43</v>
      </c>
      <c r="F6280">
        <v>8</v>
      </c>
      <c r="G6280">
        <v>52.25</v>
      </c>
      <c r="H6280">
        <v>0.2</v>
      </c>
      <c r="I6280" t="s">
        <v>219</v>
      </c>
      <c r="J6280">
        <f t="shared" si="294"/>
        <v>44.25</v>
      </c>
      <c r="K6280">
        <f t="shared" si="295"/>
        <v>35.4</v>
      </c>
      <c r="L6280">
        <f t="shared" si="296"/>
        <v>8.8499999999999979</v>
      </c>
    </row>
    <row r="6281" spans="1:12" x14ac:dyDescent="0.35">
      <c r="A6281" t="s">
        <v>7107</v>
      </c>
      <c r="B6281" s="1">
        <v>45034</v>
      </c>
      <c r="C6281" t="s">
        <v>64</v>
      </c>
      <c r="D6281" t="s">
        <v>11</v>
      </c>
      <c r="E6281" t="s">
        <v>23</v>
      </c>
      <c r="F6281">
        <v>9</v>
      </c>
      <c r="G6281">
        <v>675.37</v>
      </c>
      <c r="H6281">
        <v>0</v>
      </c>
      <c r="I6281" t="s">
        <v>1277</v>
      </c>
      <c r="J6281">
        <f t="shared" si="294"/>
        <v>666.37</v>
      </c>
      <c r="K6281">
        <f t="shared" si="295"/>
        <v>666.37</v>
      </c>
      <c r="L6281">
        <f t="shared" si="296"/>
        <v>266.548</v>
      </c>
    </row>
    <row r="6282" spans="1:12" x14ac:dyDescent="0.35">
      <c r="A6282" t="s">
        <v>7108</v>
      </c>
      <c r="B6282" s="1">
        <v>45173</v>
      </c>
      <c r="C6282" t="s">
        <v>50</v>
      </c>
      <c r="D6282" t="s">
        <v>11</v>
      </c>
      <c r="E6282" t="s">
        <v>43</v>
      </c>
      <c r="F6282">
        <v>6</v>
      </c>
      <c r="G6282">
        <v>501.04</v>
      </c>
      <c r="H6282">
        <v>0.15</v>
      </c>
      <c r="I6282" t="s">
        <v>525</v>
      </c>
      <c r="J6282">
        <f t="shared" si="294"/>
        <v>495.04</v>
      </c>
      <c r="K6282">
        <f t="shared" si="295"/>
        <v>420.78399999999999</v>
      </c>
      <c r="L6282">
        <f t="shared" si="296"/>
        <v>123.75999999999999</v>
      </c>
    </row>
    <row r="6283" spans="1:12" x14ac:dyDescent="0.35">
      <c r="A6283" t="s">
        <v>7109</v>
      </c>
      <c r="B6283" s="1">
        <v>45644</v>
      </c>
      <c r="C6283" t="s">
        <v>32</v>
      </c>
      <c r="D6283" t="s">
        <v>33</v>
      </c>
      <c r="E6283" t="s">
        <v>12</v>
      </c>
      <c r="F6283">
        <v>2</v>
      </c>
      <c r="G6283">
        <v>122.08</v>
      </c>
      <c r="H6283">
        <v>0.2</v>
      </c>
      <c r="I6283" t="s">
        <v>1034</v>
      </c>
      <c r="J6283">
        <f t="shared" si="294"/>
        <v>120.08</v>
      </c>
      <c r="K6283">
        <f t="shared" si="295"/>
        <v>96.064000000000007</v>
      </c>
      <c r="L6283">
        <f t="shared" si="296"/>
        <v>24.016000000000005</v>
      </c>
    </row>
    <row r="6284" spans="1:12" x14ac:dyDescent="0.35">
      <c r="A6284" t="s">
        <v>7110</v>
      </c>
      <c r="B6284" s="1">
        <v>45271</v>
      </c>
      <c r="C6284" t="s">
        <v>17</v>
      </c>
      <c r="D6284" t="s">
        <v>18</v>
      </c>
      <c r="E6284" t="s">
        <v>23</v>
      </c>
      <c r="F6284">
        <v>3</v>
      </c>
      <c r="G6284">
        <v>629.22</v>
      </c>
      <c r="H6284">
        <v>0.3</v>
      </c>
      <c r="I6284" t="s">
        <v>937</v>
      </c>
      <c r="J6284">
        <f t="shared" si="294"/>
        <v>626.22</v>
      </c>
      <c r="K6284">
        <f t="shared" si="295"/>
        <v>438.35399999999998</v>
      </c>
      <c r="L6284">
        <f t="shared" si="296"/>
        <v>62.621999999999957</v>
      </c>
    </row>
    <row r="6285" spans="1:12" x14ac:dyDescent="0.35">
      <c r="A6285" t="s">
        <v>7111</v>
      </c>
      <c r="B6285" s="1">
        <v>44632</v>
      </c>
      <c r="C6285" t="s">
        <v>50</v>
      </c>
      <c r="D6285" t="s">
        <v>11</v>
      </c>
      <c r="E6285" t="s">
        <v>19</v>
      </c>
      <c r="F6285">
        <v>10</v>
      </c>
      <c r="G6285">
        <v>165.96</v>
      </c>
      <c r="H6285">
        <v>0.1</v>
      </c>
      <c r="I6285" t="s">
        <v>523</v>
      </c>
      <c r="J6285">
        <f t="shared" si="294"/>
        <v>155.96</v>
      </c>
      <c r="K6285">
        <f t="shared" si="295"/>
        <v>140.364</v>
      </c>
      <c r="L6285">
        <f t="shared" si="296"/>
        <v>46.787999999999997</v>
      </c>
    </row>
    <row r="6286" spans="1:12" x14ac:dyDescent="0.35">
      <c r="A6286" t="s">
        <v>7112</v>
      </c>
      <c r="B6286" s="1">
        <v>44575</v>
      </c>
      <c r="C6286" t="s">
        <v>10</v>
      </c>
      <c r="D6286" t="s">
        <v>11</v>
      </c>
      <c r="E6286" t="s">
        <v>23</v>
      </c>
      <c r="F6286">
        <v>3</v>
      </c>
      <c r="G6286">
        <v>747.01</v>
      </c>
      <c r="H6286">
        <v>0.2</v>
      </c>
      <c r="I6286" t="s">
        <v>1761</v>
      </c>
      <c r="J6286">
        <f t="shared" si="294"/>
        <v>744.01</v>
      </c>
      <c r="K6286">
        <f t="shared" si="295"/>
        <v>595.20799999999997</v>
      </c>
      <c r="L6286">
        <f t="shared" si="296"/>
        <v>148.80199999999996</v>
      </c>
    </row>
    <row r="6287" spans="1:12" x14ac:dyDescent="0.35">
      <c r="A6287" t="s">
        <v>7113</v>
      </c>
      <c r="B6287" s="1">
        <v>45072</v>
      </c>
      <c r="C6287" t="s">
        <v>40</v>
      </c>
      <c r="D6287" t="s">
        <v>33</v>
      </c>
      <c r="E6287" t="s">
        <v>43</v>
      </c>
      <c r="F6287">
        <v>10</v>
      </c>
      <c r="G6287">
        <v>144.83000000000001</v>
      </c>
      <c r="H6287">
        <v>0</v>
      </c>
      <c r="I6287" t="s">
        <v>3676</v>
      </c>
      <c r="J6287">
        <f t="shared" si="294"/>
        <v>134.83000000000001</v>
      </c>
      <c r="K6287">
        <f t="shared" si="295"/>
        <v>134.83000000000001</v>
      </c>
      <c r="L6287">
        <f t="shared" si="296"/>
        <v>53.932000000000002</v>
      </c>
    </row>
    <row r="6288" spans="1:12" x14ac:dyDescent="0.35">
      <c r="A6288" t="s">
        <v>7114</v>
      </c>
      <c r="B6288" s="1">
        <v>46016</v>
      </c>
      <c r="C6288" t="s">
        <v>29</v>
      </c>
      <c r="D6288" t="s">
        <v>18</v>
      </c>
      <c r="E6288" t="s">
        <v>19</v>
      </c>
      <c r="F6288">
        <v>10</v>
      </c>
      <c r="G6288">
        <v>1250.3399999999999</v>
      </c>
      <c r="H6288">
        <v>0.3</v>
      </c>
      <c r="I6288" t="s">
        <v>1458</v>
      </c>
      <c r="J6288">
        <f t="shared" si="294"/>
        <v>1240.3399999999999</v>
      </c>
      <c r="K6288">
        <f t="shared" si="295"/>
        <v>868.23799999999994</v>
      </c>
      <c r="L6288">
        <f t="shared" si="296"/>
        <v>124.03399999999999</v>
      </c>
    </row>
    <row r="6289" spans="1:12" x14ac:dyDescent="0.35">
      <c r="A6289" t="s">
        <v>7115</v>
      </c>
      <c r="B6289" s="1">
        <v>45917</v>
      </c>
      <c r="C6289" t="s">
        <v>53</v>
      </c>
      <c r="D6289" t="s">
        <v>18</v>
      </c>
      <c r="E6289" t="s">
        <v>43</v>
      </c>
      <c r="F6289">
        <v>7</v>
      </c>
      <c r="G6289">
        <v>300.95999999999998</v>
      </c>
      <c r="H6289">
        <v>0.2</v>
      </c>
      <c r="I6289" t="s">
        <v>2143</v>
      </c>
      <c r="J6289">
        <f t="shared" si="294"/>
        <v>293.95999999999998</v>
      </c>
      <c r="K6289">
        <f t="shared" si="295"/>
        <v>235.16800000000001</v>
      </c>
      <c r="L6289">
        <f t="shared" si="296"/>
        <v>58.79200000000003</v>
      </c>
    </row>
    <row r="6290" spans="1:12" x14ac:dyDescent="0.35">
      <c r="A6290" t="s">
        <v>7116</v>
      </c>
      <c r="B6290" s="1">
        <v>44711</v>
      </c>
      <c r="C6290" t="s">
        <v>22</v>
      </c>
      <c r="D6290" t="s">
        <v>11</v>
      </c>
      <c r="E6290" t="s">
        <v>23</v>
      </c>
      <c r="F6290">
        <v>1</v>
      </c>
      <c r="G6290">
        <v>564.85</v>
      </c>
      <c r="H6290">
        <v>0</v>
      </c>
      <c r="I6290" t="s">
        <v>1195</v>
      </c>
      <c r="J6290">
        <f t="shared" si="294"/>
        <v>563.85</v>
      </c>
      <c r="K6290">
        <f t="shared" si="295"/>
        <v>563.85</v>
      </c>
      <c r="L6290">
        <f t="shared" si="296"/>
        <v>225.54000000000002</v>
      </c>
    </row>
    <row r="6291" spans="1:12" x14ac:dyDescent="0.35">
      <c r="A6291" t="s">
        <v>7117</v>
      </c>
      <c r="B6291" s="1">
        <v>44823</v>
      </c>
      <c r="C6291" t="s">
        <v>64</v>
      </c>
      <c r="D6291" t="s">
        <v>11</v>
      </c>
      <c r="E6291" t="s">
        <v>12</v>
      </c>
      <c r="F6291">
        <v>3</v>
      </c>
      <c r="G6291">
        <v>612.35</v>
      </c>
      <c r="H6291">
        <v>0</v>
      </c>
      <c r="I6291" t="s">
        <v>2843</v>
      </c>
      <c r="J6291">
        <f t="shared" si="294"/>
        <v>609.35</v>
      </c>
      <c r="K6291">
        <f t="shared" si="295"/>
        <v>609.35</v>
      </c>
      <c r="L6291">
        <f t="shared" si="296"/>
        <v>243.74</v>
      </c>
    </row>
    <row r="6292" spans="1:12" x14ac:dyDescent="0.35">
      <c r="A6292" t="s">
        <v>7118</v>
      </c>
      <c r="B6292" s="1">
        <v>45297</v>
      </c>
      <c r="C6292" t="s">
        <v>56</v>
      </c>
      <c r="D6292" t="s">
        <v>33</v>
      </c>
      <c r="E6292" t="s">
        <v>19</v>
      </c>
      <c r="F6292">
        <v>5</v>
      </c>
      <c r="G6292">
        <v>66.58</v>
      </c>
      <c r="H6292">
        <v>0</v>
      </c>
      <c r="I6292" t="s">
        <v>383</v>
      </c>
      <c r="J6292">
        <f t="shared" si="294"/>
        <v>61.58</v>
      </c>
      <c r="K6292">
        <f t="shared" si="295"/>
        <v>61.58</v>
      </c>
      <c r="L6292">
        <f t="shared" si="296"/>
        <v>24.631999999999998</v>
      </c>
    </row>
    <row r="6293" spans="1:12" x14ac:dyDescent="0.35">
      <c r="A6293" t="s">
        <v>7119</v>
      </c>
      <c r="B6293" s="1">
        <v>44593</v>
      </c>
      <c r="C6293" t="s">
        <v>64</v>
      </c>
      <c r="D6293" t="s">
        <v>11</v>
      </c>
      <c r="E6293" t="s">
        <v>23</v>
      </c>
      <c r="F6293">
        <v>9</v>
      </c>
      <c r="G6293">
        <v>186.01</v>
      </c>
      <c r="H6293">
        <v>0.15</v>
      </c>
      <c r="I6293" t="s">
        <v>2998</v>
      </c>
      <c r="J6293">
        <f t="shared" si="294"/>
        <v>177.01</v>
      </c>
      <c r="K6293">
        <f t="shared" si="295"/>
        <v>150.45849999999999</v>
      </c>
      <c r="L6293">
        <f t="shared" si="296"/>
        <v>44.252499999999998</v>
      </c>
    </row>
    <row r="6294" spans="1:12" x14ac:dyDescent="0.35">
      <c r="A6294" t="s">
        <v>7120</v>
      </c>
      <c r="B6294" s="1">
        <v>44811</v>
      </c>
      <c r="C6294" t="s">
        <v>71</v>
      </c>
      <c r="D6294" t="s">
        <v>33</v>
      </c>
      <c r="E6294" t="s">
        <v>19</v>
      </c>
      <c r="F6294">
        <v>7</v>
      </c>
      <c r="G6294">
        <v>65.709999999999994</v>
      </c>
      <c r="H6294">
        <v>0</v>
      </c>
      <c r="I6294" t="s">
        <v>1027</v>
      </c>
      <c r="J6294">
        <f t="shared" si="294"/>
        <v>58.709999999999994</v>
      </c>
      <c r="K6294">
        <f t="shared" si="295"/>
        <v>58.709999999999994</v>
      </c>
      <c r="L6294">
        <f t="shared" si="296"/>
        <v>23.484000000000002</v>
      </c>
    </row>
    <row r="6295" spans="1:12" x14ac:dyDescent="0.35">
      <c r="A6295" t="s">
        <v>7121</v>
      </c>
      <c r="B6295" s="1">
        <v>45649</v>
      </c>
      <c r="C6295" t="s">
        <v>17</v>
      </c>
      <c r="D6295" t="s">
        <v>18</v>
      </c>
      <c r="E6295" t="s">
        <v>23</v>
      </c>
      <c r="F6295">
        <v>7</v>
      </c>
      <c r="G6295">
        <v>1190.3800000000001</v>
      </c>
      <c r="H6295">
        <v>0</v>
      </c>
      <c r="I6295" t="s">
        <v>1089</v>
      </c>
      <c r="J6295">
        <f t="shared" si="294"/>
        <v>1183.3800000000001</v>
      </c>
      <c r="K6295">
        <f t="shared" si="295"/>
        <v>1183.3800000000001</v>
      </c>
      <c r="L6295">
        <f t="shared" si="296"/>
        <v>473.35200000000009</v>
      </c>
    </row>
    <row r="6296" spans="1:12" x14ac:dyDescent="0.35">
      <c r="A6296" t="s">
        <v>7122</v>
      </c>
      <c r="B6296" s="1">
        <v>45431</v>
      </c>
      <c r="C6296" t="s">
        <v>10</v>
      </c>
      <c r="D6296" t="s">
        <v>11</v>
      </c>
      <c r="E6296" t="s">
        <v>43</v>
      </c>
      <c r="F6296">
        <v>1</v>
      </c>
      <c r="G6296">
        <v>165.3</v>
      </c>
      <c r="H6296">
        <v>0.1</v>
      </c>
      <c r="I6296" t="s">
        <v>48</v>
      </c>
      <c r="J6296">
        <f t="shared" si="294"/>
        <v>164.3</v>
      </c>
      <c r="K6296">
        <f t="shared" si="295"/>
        <v>147.87</v>
      </c>
      <c r="L6296">
        <f t="shared" si="296"/>
        <v>49.290000000000006</v>
      </c>
    </row>
    <row r="6297" spans="1:12" x14ac:dyDescent="0.35">
      <c r="A6297" t="s">
        <v>7123</v>
      </c>
      <c r="B6297" s="1">
        <v>44970</v>
      </c>
      <c r="C6297" t="s">
        <v>50</v>
      </c>
      <c r="D6297" t="s">
        <v>11</v>
      </c>
      <c r="E6297" t="s">
        <v>19</v>
      </c>
      <c r="F6297">
        <v>6</v>
      </c>
      <c r="G6297">
        <v>165.86</v>
      </c>
      <c r="H6297">
        <v>0.1</v>
      </c>
      <c r="I6297" t="s">
        <v>2610</v>
      </c>
      <c r="J6297">
        <f t="shared" si="294"/>
        <v>159.86000000000001</v>
      </c>
      <c r="K6297">
        <f t="shared" si="295"/>
        <v>143.87400000000002</v>
      </c>
      <c r="L6297">
        <f t="shared" si="296"/>
        <v>47.958000000000013</v>
      </c>
    </row>
    <row r="6298" spans="1:12" x14ac:dyDescent="0.35">
      <c r="A6298" t="s">
        <v>7124</v>
      </c>
      <c r="B6298" s="1">
        <v>45088</v>
      </c>
      <c r="C6298" t="s">
        <v>17</v>
      </c>
      <c r="D6298" t="s">
        <v>18</v>
      </c>
      <c r="E6298" t="s">
        <v>23</v>
      </c>
      <c r="F6298">
        <v>5</v>
      </c>
      <c r="G6298">
        <v>634.23</v>
      </c>
      <c r="H6298">
        <v>0.15</v>
      </c>
      <c r="I6298" t="s">
        <v>3676</v>
      </c>
      <c r="J6298">
        <f t="shared" si="294"/>
        <v>629.23</v>
      </c>
      <c r="K6298">
        <f t="shared" si="295"/>
        <v>534.84550000000002</v>
      </c>
      <c r="L6298">
        <f t="shared" si="296"/>
        <v>157.3075</v>
      </c>
    </row>
    <row r="6299" spans="1:12" x14ac:dyDescent="0.35">
      <c r="A6299" t="s">
        <v>7125</v>
      </c>
      <c r="B6299" s="1">
        <v>45863</v>
      </c>
      <c r="C6299" t="s">
        <v>17</v>
      </c>
      <c r="D6299" t="s">
        <v>18</v>
      </c>
      <c r="E6299" t="s">
        <v>23</v>
      </c>
      <c r="F6299">
        <v>10</v>
      </c>
      <c r="G6299">
        <v>1299.68</v>
      </c>
      <c r="H6299">
        <v>0</v>
      </c>
      <c r="I6299" t="s">
        <v>20</v>
      </c>
      <c r="J6299">
        <f t="shared" si="294"/>
        <v>1289.68</v>
      </c>
      <c r="K6299">
        <f t="shared" si="295"/>
        <v>1289.68</v>
      </c>
      <c r="L6299">
        <f t="shared" si="296"/>
        <v>515.87200000000007</v>
      </c>
    </row>
    <row r="6300" spans="1:12" x14ac:dyDescent="0.35">
      <c r="A6300" t="s">
        <v>7126</v>
      </c>
      <c r="B6300" s="1">
        <v>45596</v>
      </c>
      <c r="C6300" t="s">
        <v>56</v>
      </c>
      <c r="D6300" t="s">
        <v>33</v>
      </c>
      <c r="E6300" t="s">
        <v>19</v>
      </c>
      <c r="F6300">
        <v>1</v>
      </c>
      <c r="G6300">
        <v>140.51</v>
      </c>
      <c r="H6300">
        <v>0</v>
      </c>
      <c r="I6300" t="s">
        <v>3498</v>
      </c>
      <c r="J6300">
        <f t="shared" si="294"/>
        <v>139.51</v>
      </c>
      <c r="K6300">
        <f t="shared" si="295"/>
        <v>139.51</v>
      </c>
      <c r="L6300">
        <f t="shared" si="296"/>
        <v>55.804000000000002</v>
      </c>
    </row>
    <row r="6301" spans="1:12" x14ac:dyDescent="0.35">
      <c r="A6301" t="s">
        <v>7127</v>
      </c>
      <c r="B6301" s="1">
        <v>45470</v>
      </c>
      <c r="C6301" t="s">
        <v>71</v>
      </c>
      <c r="D6301" t="s">
        <v>33</v>
      </c>
      <c r="E6301" t="s">
        <v>23</v>
      </c>
      <c r="F6301">
        <v>9</v>
      </c>
      <c r="G6301">
        <v>44.33</v>
      </c>
      <c r="H6301">
        <v>0.3</v>
      </c>
      <c r="I6301" t="s">
        <v>812</v>
      </c>
      <c r="J6301">
        <f t="shared" si="294"/>
        <v>35.33</v>
      </c>
      <c r="K6301">
        <f t="shared" si="295"/>
        <v>24.730999999999998</v>
      </c>
      <c r="L6301">
        <f t="shared" si="296"/>
        <v>3.5330000000000013</v>
      </c>
    </row>
    <row r="6302" spans="1:12" x14ac:dyDescent="0.35">
      <c r="A6302" t="s">
        <v>7128</v>
      </c>
      <c r="B6302" s="1">
        <v>45534</v>
      </c>
      <c r="C6302" t="s">
        <v>10</v>
      </c>
      <c r="D6302" t="s">
        <v>11</v>
      </c>
      <c r="E6302" t="s">
        <v>12</v>
      </c>
      <c r="F6302">
        <v>3</v>
      </c>
      <c r="G6302">
        <v>160.44999999999999</v>
      </c>
      <c r="H6302">
        <v>0.3</v>
      </c>
      <c r="I6302" t="s">
        <v>338</v>
      </c>
      <c r="J6302">
        <f t="shared" si="294"/>
        <v>157.44999999999999</v>
      </c>
      <c r="K6302">
        <f t="shared" si="295"/>
        <v>110.21499999999999</v>
      </c>
      <c r="L6302">
        <f t="shared" si="296"/>
        <v>15.745000000000005</v>
      </c>
    </row>
    <row r="6303" spans="1:12" x14ac:dyDescent="0.35">
      <c r="A6303" t="s">
        <v>7129</v>
      </c>
      <c r="B6303" s="1">
        <v>45546</v>
      </c>
      <c r="C6303" t="s">
        <v>141</v>
      </c>
      <c r="D6303" t="s">
        <v>33</v>
      </c>
      <c r="E6303" t="s">
        <v>12</v>
      </c>
      <c r="F6303">
        <v>4</v>
      </c>
      <c r="G6303">
        <v>109.5</v>
      </c>
      <c r="H6303">
        <v>0.1</v>
      </c>
      <c r="I6303" t="s">
        <v>213</v>
      </c>
      <c r="J6303">
        <f t="shared" si="294"/>
        <v>105.5</v>
      </c>
      <c r="K6303">
        <f t="shared" si="295"/>
        <v>94.95</v>
      </c>
      <c r="L6303">
        <f t="shared" si="296"/>
        <v>31.650000000000006</v>
      </c>
    </row>
    <row r="6304" spans="1:12" x14ac:dyDescent="0.35">
      <c r="A6304" t="s">
        <v>7130</v>
      </c>
      <c r="B6304" s="1">
        <v>45263</v>
      </c>
      <c r="C6304" t="s">
        <v>99</v>
      </c>
      <c r="D6304" t="s">
        <v>33</v>
      </c>
      <c r="E6304" t="s">
        <v>23</v>
      </c>
      <c r="F6304">
        <v>8</v>
      </c>
      <c r="G6304">
        <v>63.71</v>
      </c>
      <c r="H6304">
        <v>0.15</v>
      </c>
      <c r="I6304" t="s">
        <v>998</v>
      </c>
      <c r="J6304">
        <f t="shared" si="294"/>
        <v>55.71</v>
      </c>
      <c r="K6304">
        <f t="shared" si="295"/>
        <v>47.353499999999997</v>
      </c>
      <c r="L6304">
        <f t="shared" si="296"/>
        <v>13.927499999999995</v>
      </c>
    </row>
    <row r="6305" spans="1:12" x14ac:dyDescent="0.35">
      <c r="A6305" t="s">
        <v>7131</v>
      </c>
      <c r="B6305" s="1">
        <v>45457</v>
      </c>
      <c r="C6305" t="s">
        <v>22</v>
      </c>
      <c r="D6305" t="s">
        <v>11</v>
      </c>
      <c r="E6305" t="s">
        <v>19</v>
      </c>
      <c r="F6305">
        <v>1</v>
      </c>
      <c r="G6305">
        <v>64.25</v>
      </c>
      <c r="H6305">
        <v>0.1</v>
      </c>
      <c r="I6305" t="s">
        <v>2412</v>
      </c>
      <c r="J6305">
        <f t="shared" si="294"/>
        <v>63.25</v>
      </c>
      <c r="K6305">
        <f t="shared" si="295"/>
        <v>56.925000000000004</v>
      </c>
      <c r="L6305">
        <f t="shared" si="296"/>
        <v>18.975000000000009</v>
      </c>
    </row>
    <row r="6306" spans="1:12" x14ac:dyDescent="0.35">
      <c r="A6306" t="s">
        <v>7132</v>
      </c>
      <c r="B6306" s="1">
        <v>44813</v>
      </c>
      <c r="C6306" t="s">
        <v>26</v>
      </c>
      <c r="D6306" t="s">
        <v>18</v>
      </c>
      <c r="E6306" t="s">
        <v>12</v>
      </c>
      <c r="F6306">
        <v>5</v>
      </c>
      <c r="G6306">
        <v>799.41</v>
      </c>
      <c r="H6306">
        <v>0</v>
      </c>
      <c r="I6306" t="s">
        <v>1505</v>
      </c>
      <c r="J6306">
        <f t="shared" si="294"/>
        <v>794.41</v>
      </c>
      <c r="K6306">
        <f t="shared" si="295"/>
        <v>794.41</v>
      </c>
      <c r="L6306">
        <f t="shared" si="296"/>
        <v>317.76400000000001</v>
      </c>
    </row>
    <row r="6307" spans="1:12" x14ac:dyDescent="0.35">
      <c r="A6307" t="s">
        <v>7133</v>
      </c>
      <c r="B6307" s="1">
        <v>44984</v>
      </c>
      <c r="C6307" t="s">
        <v>61</v>
      </c>
      <c r="D6307" t="s">
        <v>33</v>
      </c>
      <c r="E6307" t="s">
        <v>19</v>
      </c>
      <c r="F6307">
        <v>5</v>
      </c>
      <c r="G6307">
        <v>13.13</v>
      </c>
      <c r="H6307">
        <v>0.15</v>
      </c>
      <c r="I6307" t="s">
        <v>195</v>
      </c>
      <c r="J6307">
        <f t="shared" si="294"/>
        <v>8.1300000000000008</v>
      </c>
      <c r="K6307">
        <f t="shared" si="295"/>
        <v>6.9105000000000008</v>
      </c>
      <c r="L6307">
        <f t="shared" si="296"/>
        <v>2.0325000000000006</v>
      </c>
    </row>
    <row r="6308" spans="1:12" x14ac:dyDescent="0.35">
      <c r="A6308" t="s">
        <v>7134</v>
      </c>
      <c r="B6308" s="1">
        <v>44738</v>
      </c>
      <c r="C6308" t="s">
        <v>32</v>
      </c>
      <c r="D6308" t="s">
        <v>33</v>
      </c>
      <c r="E6308" t="s">
        <v>43</v>
      </c>
      <c r="F6308">
        <v>9</v>
      </c>
      <c r="G6308">
        <v>11.94</v>
      </c>
      <c r="H6308">
        <v>0</v>
      </c>
      <c r="I6308" t="s">
        <v>1229</v>
      </c>
      <c r="J6308">
        <f t="shared" si="294"/>
        <v>2.9399999999999995</v>
      </c>
      <c r="K6308">
        <f t="shared" si="295"/>
        <v>2.9399999999999995</v>
      </c>
      <c r="L6308">
        <f t="shared" si="296"/>
        <v>1.1759999999999999</v>
      </c>
    </row>
    <row r="6309" spans="1:12" x14ac:dyDescent="0.35">
      <c r="A6309" t="s">
        <v>7135</v>
      </c>
      <c r="B6309" s="1">
        <v>45582</v>
      </c>
      <c r="C6309" t="s">
        <v>78</v>
      </c>
      <c r="D6309" t="s">
        <v>33</v>
      </c>
      <c r="E6309" t="s">
        <v>43</v>
      </c>
      <c r="F6309">
        <v>2</v>
      </c>
      <c r="G6309">
        <v>142.31</v>
      </c>
      <c r="H6309">
        <v>0</v>
      </c>
      <c r="I6309" t="s">
        <v>2440</v>
      </c>
      <c r="J6309">
        <f t="shared" si="294"/>
        <v>140.31</v>
      </c>
      <c r="K6309">
        <f t="shared" si="295"/>
        <v>140.31</v>
      </c>
      <c r="L6309">
        <f t="shared" si="296"/>
        <v>56.124000000000009</v>
      </c>
    </row>
    <row r="6310" spans="1:12" x14ac:dyDescent="0.35">
      <c r="A6310" t="s">
        <v>7136</v>
      </c>
      <c r="B6310" s="1">
        <v>45691</v>
      </c>
      <c r="C6310" t="s">
        <v>10</v>
      </c>
      <c r="D6310" t="s">
        <v>11</v>
      </c>
      <c r="E6310" t="s">
        <v>23</v>
      </c>
      <c r="F6310">
        <v>1</v>
      </c>
      <c r="G6310">
        <v>548.97</v>
      </c>
      <c r="H6310">
        <v>0.2</v>
      </c>
      <c r="I6310" t="s">
        <v>1097</v>
      </c>
      <c r="J6310">
        <f t="shared" si="294"/>
        <v>547.97</v>
      </c>
      <c r="K6310">
        <f t="shared" si="295"/>
        <v>438.37600000000003</v>
      </c>
      <c r="L6310">
        <f t="shared" si="296"/>
        <v>109.59400000000005</v>
      </c>
    </row>
    <row r="6311" spans="1:12" x14ac:dyDescent="0.35">
      <c r="A6311" t="s">
        <v>7137</v>
      </c>
      <c r="B6311" s="1">
        <v>45356</v>
      </c>
      <c r="C6311" t="s">
        <v>17</v>
      </c>
      <c r="D6311" t="s">
        <v>18</v>
      </c>
      <c r="E6311" t="s">
        <v>19</v>
      </c>
      <c r="F6311">
        <v>2</v>
      </c>
      <c r="G6311">
        <v>1034.67</v>
      </c>
      <c r="H6311">
        <v>0.3</v>
      </c>
      <c r="I6311" t="s">
        <v>2843</v>
      </c>
      <c r="J6311">
        <f t="shared" si="294"/>
        <v>1032.67</v>
      </c>
      <c r="K6311">
        <f t="shared" si="295"/>
        <v>722.86900000000003</v>
      </c>
      <c r="L6311">
        <f t="shared" si="296"/>
        <v>103.26700000000005</v>
      </c>
    </row>
    <row r="6312" spans="1:12" x14ac:dyDescent="0.35">
      <c r="A6312" t="s">
        <v>7138</v>
      </c>
      <c r="B6312" s="1">
        <v>45599</v>
      </c>
      <c r="C6312" t="s">
        <v>156</v>
      </c>
      <c r="D6312" t="s">
        <v>33</v>
      </c>
      <c r="E6312" t="s">
        <v>19</v>
      </c>
      <c r="F6312">
        <v>9</v>
      </c>
      <c r="G6312">
        <v>141.44</v>
      </c>
      <c r="H6312">
        <v>0</v>
      </c>
      <c r="I6312" t="s">
        <v>2894</v>
      </c>
      <c r="J6312">
        <f t="shared" si="294"/>
        <v>132.44</v>
      </c>
      <c r="K6312">
        <f t="shared" si="295"/>
        <v>132.44</v>
      </c>
      <c r="L6312">
        <f t="shared" si="296"/>
        <v>52.975999999999999</v>
      </c>
    </row>
    <row r="6313" spans="1:12" x14ac:dyDescent="0.35">
      <c r="A6313" t="s">
        <v>7139</v>
      </c>
      <c r="B6313" s="1">
        <v>45387</v>
      </c>
      <c r="C6313" t="s">
        <v>17</v>
      </c>
      <c r="D6313" t="s">
        <v>18</v>
      </c>
      <c r="E6313" t="s">
        <v>43</v>
      </c>
      <c r="F6313">
        <v>8</v>
      </c>
      <c r="G6313">
        <v>164.31</v>
      </c>
      <c r="H6313">
        <v>0.15</v>
      </c>
      <c r="I6313" t="s">
        <v>76</v>
      </c>
      <c r="J6313">
        <f t="shared" si="294"/>
        <v>156.31</v>
      </c>
      <c r="K6313">
        <f t="shared" si="295"/>
        <v>132.86349999999999</v>
      </c>
      <c r="L6313">
        <f t="shared" si="296"/>
        <v>39.077499999999986</v>
      </c>
    </row>
    <row r="6314" spans="1:12" x14ac:dyDescent="0.35">
      <c r="A6314" t="s">
        <v>7140</v>
      </c>
      <c r="B6314" s="1">
        <v>45559</v>
      </c>
      <c r="C6314" t="s">
        <v>29</v>
      </c>
      <c r="D6314" t="s">
        <v>18</v>
      </c>
      <c r="E6314" t="s">
        <v>19</v>
      </c>
      <c r="F6314">
        <v>1</v>
      </c>
      <c r="G6314">
        <v>691.13</v>
      </c>
      <c r="H6314">
        <v>0</v>
      </c>
      <c r="I6314" t="s">
        <v>3856</v>
      </c>
      <c r="J6314">
        <f t="shared" si="294"/>
        <v>690.13</v>
      </c>
      <c r="K6314">
        <f t="shared" si="295"/>
        <v>690.13</v>
      </c>
      <c r="L6314">
        <f t="shared" si="296"/>
        <v>276.05200000000002</v>
      </c>
    </row>
    <row r="6315" spans="1:12" x14ac:dyDescent="0.35">
      <c r="A6315" t="s">
        <v>7141</v>
      </c>
      <c r="B6315" s="1">
        <v>45165</v>
      </c>
      <c r="C6315" t="s">
        <v>26</v>
      </c>
      <c r="D6315" t="s">
        <v>18</v>
      </c>
      <c r="E6315" t="s">
        <v>19</v>
      </c>
      <c r="F6315">
        <v>3</v>
      </c>
      <c r="G6315">
        <v>762.17</v>
      </c>
      <c r="H6315">
        <v>0</v>
      </c>
      <c r="I6315" t="s">
        <v>728</v>
      </c>
      <c r="J6315">
        <f t="shared" si="294"/>
        <v>759.17</v>
      </c>
      <c r="K6315">
        <f t="shared" si="295"/>
        <v>759.17</v>
      </c>
      <c r="L6315">
        <f t="shared" si="296"/>
        <v>303.66800000000001</v>
      </c>
    </row>
    <row r="6316" spans="1:12" x14ac:dyDescent="0.35">
      <c r="A6316" t="s">
        <v>7142</v>
      </c>
      <c r="B6316" s="1">
        <v>44881</v>
      </c>
      <c r="C6316" t="s">
        <v>141</v>
      </c>
      <c r="D6316" t="s">
        <v>33</v>
      </c>
      <c r="E6316" t="s">
        <v>23</v>
      </c>
      <c r="F6316">
        <v>8</v>
      </c>
      <c r="G6316">
        <v>50.46</v>
      </c>
      <c r="H6316">
        <v>0.3</v>
      </c>
      <c r="I6316" t="s">
        <v>2412</v>
      </c>
      <c r="J6316">
        <f t="shared" si="294"/>
        <v>42.46</v>
      </c>
      <c r="K6316">
        <f t="shared" si="295"/>
        <v>29.721999999999998</v>
      </c>
      <c r="L6316">
        <f t="shared" si="296"/>
        <v>4.2459999999999987</v>
      </c>
    </row>
    <row r="6317" spans="1:12" x14ac:dyDescent="0.35">
      <c r="A6317" t="s">
        <v>7143</v>
      </c>
      <c r="B6317" s="1">
        <v>45985</v>
      </c>
      <c r="C6317" t="s">
        <v>64</v>
      </c>
      <c r="D6317" t="s">
        <v>11</v>
      </c>
      <c r="E6317" t="s">
        <v>19</v>
      </c>
      <c r="F6317">
        <v>9</v>
      </c>
      <c r="G6317">
        <v>375.24</v>
      </c>
      <c r="H6317">
        <v>0.15</v>
      </c>
      <c r="I6317" t="s">
        <v>2023</v>
      </c>
      <c r="J6317">
        <f t="shared" si="294"/>
        <v>366.24</v>
      </c>
      <c r="K6317">
        <f t="shared" si="295"/>
        <v>311.30399999999997</v>
      </c>
      <c r="L6317">
        <f t="shared" si="296"/>
        <v>91.559999999999974</v>
      </c>
    </row>
    <row r="6318" spans="1:12" x14ac:dyDescent="0.35">
      <c r="A6318" t="s">
        <v>7144</v>
      </c>
      <c r="B6318" s="1">
        <v>45387</v>
      </c>
      <c r="C6318" t="s">
        <v>22</v>
      </c>
      <c r="D6318" t="s">
        <v>11</v>
      </c>
      <c r="E6318" t="s">
        <v>12</v>
      </c>
      <c r="F6318">
        <v>9</v>
      </c>
      <c r="G6318">
        <v>482.9</v>
      </c>
      <c r="H6318">
        <v>0</v>
      </c>
      <c r="I6318" t="s">
        <v>2524</v>
      </c>
      <c r="J6318">
        <f t="shared" si="294"/>
        <v>473.9</v>
      </c>
      <c r="K6318">
        <f t="shared" si="295"/>
        <v>473.9</v>
      </c>
      <c r="L6318">
        <f t="shared" si="296"/>
        <v>189.56</v>
      </c>
    </row>
    <row r="6319" spans="1:12" x14ac:dyDescent="0.35">
      <c r="A6319" t="s">
        <v>7145</v>
      </c>
      <c r="B6319" s="1">
        <v>45203</v>
      </c>
      <c r="C6319" t="s">
        <v>26</v>
      </c>
      <c r="D6319" t="s">
        <v>18</v>
      </c>
      <c r="E6319" t="s">
        <v>43</v>
      </c>
      <c r="F6319">
        <v>4</v>
      </c>
      <c r="G6319">
        <v>605.46</v>
      </c>
      <c r="H6319">
        <v>0</v>
      </c>
      <c r="I6319" t="s">
        <v>1806</v>
      </c>
      <c r="J6319">
        <f t="shared" si="294"/>
        <v>601.46</v>
      </c>
      <c r="K6319">
        <f t="shared" si="295"/>
        <v>601.46</v>
      </c>
      <c r="L6319">
        <f t="shared" si="296"/>
        <v>240.584</v>
      </c>
    </row>
    <row r="6320" spans="1:12" x14ac:dyDescent="0.35">
      <c r="A6320" t="s">
        <v>7146</v>
      </c>
      <c r="B6320" s="1">
        <v>45019</v>
      </c>
      <c r="C6320" t="s">
        <v>50</v>
      </c>
      <c r="D6320" t="s">
        <v>11</v>
      </c>
      <c r="E6320" t="s">
        <v>12</v>
      </c>
      <c r="F6320">
        <v>2</v>
      </c>
      <c r="G6320">
        <v>768.33</v>
      </c>
      <c r="H6320">
        <v>0.2</v>
      </c>
      <c r="I6320" t="s">
        <v>588</v>
      </c>
      <c r="J6320">
        <f t="shared" si="294"/>
        <v>766.33</v>
      </c>
      <c r="K6320">
        <f t="shared" si="295"/>
        <v>613.06400000000008</v>
      </c>
      <c r="L6320">
        <f t="shared" si="296"/>
        <v>153.26600000000008</v>
      </c>
    </row>
    <row r="6321" spans="1:12" x14ac:dyDescent="0.35">
      <c r="A6321" t="s">
        <v>7147</v>
      </c>
      <c r="B6321" s="1">
        <v>44755</v>
      </c>
      <c r="C6321" t="s">
        <v>26</v>
      </c>
      <c r="D6321" t="s">
        <v>18</v>
      </c>
      <c r="E6321" t="s">
        <v>19</v>
      </c>
      <c r="F6321">
        <v>8</v>
      </c>
      <c r="G6321">
        <v>547.66999999999996</v>
      </c>
      <c r="H6321">
        <v>0.15</v>
      </c>
      <c r="I6321" t="s">
        <v>3449</v>
      </c>
      <c r="J6321">
        <f t="shared" si="294"/>
        <v>539.66999999999996</v>
      </c>
      <c r="K6321">
        <f t="shared" si="295"/>
        <v>458.71949999999993</v>
      </c>
      <c r="L6321">
        <f t="shared" si="296"/>
        <v>134.91749999999996</v>
      </c>
    </row>
    <row r="6322" spans="1:12" x14ac:dyDescent="0.35">
      <c r="A6322" t="s">
        <v>7148</v>
      </c>
      <c r="B6322" s="1">
        <v>45074</v>
      </c>
      <c r="C6322" t="s">
        <v>156</v>
      </c>
      <c r="D6322" t="s">
        <v>33</v>
      </c>
      <c r="E6322" t="s">
        <v>23</v>
      </c>
      <c r="F6322">
        <v>5</v>
      </c>
      <c r="G6322">
        <v>101.79</v>
      </c>
      <c r="H6322">
        <v>0</v>
      </c>
      <c r="I6322" t="s">
        <v>2313</v>
      </c>
      <c r="J6322">
        <f t="shared" si="294"/>
        <v>96.79</v>
      </c>
      <c r="K6322">
        <f t="shared" si="295"/>
        <v>96.79</v>
      </c>
      <c r="L6322">
        <f t="shared" si="296"/>
        <v>38.716000000000008</v>
      </c>
    </row>
    <row r="6323" spans="1:12" x14ac:dyDescent="0.35">
      <c r="A6323" t="s">
        <v>7149</v>
      </c>
      <c r="B6323" s="1">
        <v>45724</v>
      </c>
      <c r="C6323" t="s">
        <v>53</v>
      </c>
      <c r="D6323" t="s">
        <v>18</v>
      </c>
      <c r="E6323" t="s">
        <v>43</v>
      </c>
      <c r="F6323">
        <v>6</v>
      </c>
      <c r="G6323">
        <v>840.19</v>
      </c>
      <c r="H6323">
        <v>0</v>
      </c>
      <c r="I6323" t="s">
        <v>74</v>
      </c>
      <c r="J6323">
        <f t="shared" si="294"/>
        <v>834.19</v>
      </c>
      <c r="K6323">
        <f t="shared" si="295"/>
        <v>834.19</v>
      </c>
      <c r="L6323">
        <f t="shared" si="296"/>
        <v>333.67600000000004</v>
      </c>
    </row>
    <row r="6324" spans="1:12" x14ac:dyDescent="0.35">
      <c r="A6324" t="s">
        <v>7150</v>
      </c>
      <c r="B6324" s="1">
        <v>45278</v>
      </c>
      <c r="C6324" t="s">
        <v>29</v>
      </c>
      <c r="D6324" t="s">
        <v>18</v>
      </c>
      <c r="E6324" t="s">
        <v>23</v>
      </c>
      <c r="F6324">
        <v>6</v>
      </c>
      <c r="G6324">
        <v>668</v>
      </c>
      <c r="H6324">
        <v>0</v>
      </c>
      <c r="I6324" t="s">
        <v>2012</v>
      </c>
      <c r="J6324">
        <f t="shared" si="294"/>
        <v>662</v>
      </c>
      <c r="K6324">
        <f t="shared" si="295"/>
        <v>662</v>
      </c>
      <c r="L6324">
        <f t="shared" si="296"/>
        <v>264.8</v>
      </c>
    </row>
    <row r="6325" spans="1:12" x14ac:dyDescent="0.35">
      <c r="A6325" t="s">
        <v>7151</v>
      </c>
      <c r="B6325" s="1">
        <v>44760</v>
      </c>
      <c r="C6325" t="s">
        <v>29</v>
      </c>
      <c r="D6325" t="s">
        <v>18</v>
      </c>
      <c r="E6325" t="s">
        <v>43</v>
      </c>
      <c r="F6325">
        <v>4</v>
      </c>
      <c r="G6325">
        <v>506.36</v>
      </c>
      <c r="H6325">
        <v>0.2</v>
      </c>
      <c r="I6325" t="s">
        <v>245</v>
      </c>
      <c r="J6325">
        <f t="shared" si="294"/>
        <v>502.36</v>
      </c>
      <c r="K6325">
        <f t="shared" si="295"/>
        <v>401.88800000000003</v>
      </c>
      <c r="L6325">
        <f t="shared" si="296"/>
        <v>100.47200000000004</v>
      </c>
    </row>
    <row r="6326" spans="1:12" x14ac:dyDescent="0.35">
      <c r="A6326" t="s">
        <v>7152</v>
      </c>
      <c r="B6326" s="1">
        <v>45807</v>
      </c>
      <c r="C6326" t="s">
        <v>50</v>
      </c>
      <c r="D6326" t="s">
        <v>11</v>
      </c>
      <c r="E6326" t="s">
        <v>12</v>
      </c>
      <c r="F6326">
        <v>8</v>
      </c>
      <c r="G6326">
        <v>684.25</v>
      </c>
      <c r="H6326">
        <v>0.15</v>
      </c>
      <c r="I6326" t="s">
        <v>1306</v>
      </c>
      <c r="J6326">
        <f t="shared" si="294"/>
        <v>676.25</v>
      </c>
      <c r="K6326">
        <f t="shared" si="295"/>
        <v>574.8125</v>
      </c>
      <c r="L6326">
        <f t="shared" si="296"/>
        <v>169.0625</v>
      </c>
    </row>
    <row r="6327" spans="1:12" x14ac:dyDescent="0.35">
      <c r="A6327" t="s">
        <v>7153</v>
      </c>
      <c r="B6327" s="1">
        <v>44658</v>
      </c>
      <c r="C6327" t="s">
        <v>71</v>
      </c>
      <c r="D6327" t="s">
        <v>33</v>
      </c>
      <c r="E6327" t="s">
        <v>12</v>
      </c>
      <c r="F6327">
        <v>9</v>
      </c>
      <c r="G6327">
        <v>16.45</v>
      </c>
      <c r="H6327">
        <v>0.2</v>
      </c>
      <c r="I6327" t="s">
        <v>1365</v>
      </c>
      <c r="J6327">
        <f t="shared" si="294"/>
        <v>7.4499999999999993</v>
      </c>
      <c r="K6327">
        <f t="shared" si="295"/>
        <v>5.96</v>
      </c>
      <c r="L6327">
        <f t="shared" si="296"/>
        <v>1.4900000000000002</v>
      </c>
    </row>
    <row r="6328" spans="1:12" x14ac:dyDescent="0.35">
      <c r="A6328" t="s">
        <v>7154</v>
      </c>
      <c r="B6328" s="1">
        <v>45532</v>
      </c>
      <c r="C6328" t="s">
        <v>50</v>
      </c>
      <c r="D6328" t="s">
        <v>11</v>
      </c>
      <c r="E6328" t="s">
        <v>23</v>
      </c>
      <c r="F6328">
        <v>2</v>
      </c>
      <c r="G6328">
        <v>139.4</v>
      </c>
      <c r="H6328">
        <v>0</v>
      </c>
      <c r="I6328" t="s">
        <v>347</v>
      </c>
      <c r="J6328">
        <f t="shared" si="294"/>
        <v>137.4</v>
      </c>
      <c r="K6328">
        <f t="shared" si="295"/>
        <v>137.4</v>
      </c>
      <c r="L6328">
        <f t="shared" si="296"/>
        <v>54.960000000000008</v>
      </c>
    </row>
    <row r="6329" spans="1:12" x14ac:dyDescent="0.35">
      <c r="A6329" t="s">
        <v>7155</v>
      </c>
      <c r="B6329" s="1">
        <v>44671</v>
      </c>
      <c r="C6329" t="s">
        <v>71</v>
      </c>
      <c r="D6329" t="s">
        <v>33</v>
      </c>
      <c r="E6329" t="s">
        <v>23</v>
      </c>
      <c r="F6329">
        <v>2</v>
      </c>
      <c r="G6329">
        <v>77.23</v>
      </c>
      <c r="H6329">
        <v>0.1</v>
      </c>
      <c r="I6329" t="s">
        <v>1398</v>
      </c>
      <c r="J6329">
        <f t="shared" si="294"/>
        <v>75.23</v>
      </c>
      <c r="K6329">
        <f t="shared" si="295"/>
        <v>67.707000000000008</v>
      </c>
      <c r="L6329">
        <f t="shared" si="296"/>
        <v>22.56900000000001</v>
      </c>
    </row>
    <row r="6330" spans="1:12" x14ac:dyDescent="0.35">
      <c r="A6330" t="s">
        <v>7156</v>
      </c>
      <c r="B6330" s="1">
        <v>45532</v>
      </c>
      <c r="C6330" t="s">
        <v>29</v>
      </c>
      <c r="D6330" t="s">
        <v>18</v>
      </c>
      <c r="E6330" t="s">
        <v>43</v>
      </c>
      <c r="F6330">
        <v>9</v>
      </c>
      <c r="G6330">
        <v>108.07</v>
      </c>
      <c r="H6330">
        <v>0</v>
      </c>
      <c r="I6330" t="s">
        <v>923</v>
      </c>
      <c r="J6330">
        <f t="shared" si="294"/>
        <v>99.07</v>
      </c>
      <c r="K6330">
        <f t="shared" si="295"/>
        <v>99.07</v>
      </c>
      <c r="L6330">
        <f t="shared" si="296"/>
        <v>39.628</v>
      </c>
    </row>
    <row r="6331" spans="1:12" x14ac:dyDescent="0.35">
      <c r="A6331" t="s">
        <v>7157</v>
      </c>
      <c r="B6331" s="1">
        <v>44746</v>
      </c>
      <c r="C6331" t="s">
        <v>10</v>
      </c>
      <c r="D6331" t="s">
        <v>11</v>
      </c>
      <c r="E6331" t="s">
        <v>19</v>
      </c>
      <c r="F6331">
        <v>3</v>
      </c>
      <c r="G6331">
        <v>591.08000000000004</v>
      </c>
      <c r="H6331">
        <v>0.1</v>
      </c>
      <c r="I6331" t="s">
        <v>1761</v>
      </c>
      <c r="J6331">
        <f t="shared" si="294"/>
        <v>588.08000000000004</v>
      </c>
      <c r="K6331">
        <f t="shared" si="295"/>
        <v>529.27200000000005</v>
      </c>
      <c r="L6331">
        <f t="shared" si="296"/>
        <v>176.42400000000004</v>
      </c>
    </row>
    <row r="6332" spans="1:12" x14ac:dyDescent="0.35">
      <c r="A6332" t="s">
        <v>7158</v>
      </c>
      <c r="B6332" s="1">
        <v>44578</v>
      </c>
      <c r="C6332" t="s">
        <v>22</v>
      </c>
      <c r="D6332" t="s">
        <v>11</v>
      </c>
      <c r="E6332" t="s">
        <v>12</v>
      </c>
      <c r="F6332">
        <v>10</v>
      </c>
      <c r="G6332">
        <v>171.25</v>
      </c>
      <c r="H6332">
        <v>0.1</v>
      </c>
      <c r="I6332" t="s">
        <v>197</v>
      </c>
      <c r="J6332">
        <f t="shared" si="294"/>
        <v>161.25</v>
      </c>
      <c r="K6332">
        <f t="shared" si="295"/>
        <v>145.125</v>
      </c>
      <c r="L6332">
        <f t="shared" si="296"/>
        <v>48.375</v>
      </c>
    </row>
    <row r="6333" spans="1:12" x14ac:dyDescent="0.35">
      <c r="A6333" t="s">
        <v>7159</v>
      </c>
      <c r="B6333" s="1">
        <v>44869</v>
      </c>
      <c r="C6333" t="s">
        <v>78</v>
      </c>
      <c r="D6333" t="s">
        <v>33</v>
      </c>
      <c r="E6333" t="s">
        <v>12</v>
      </c>
      <c r="F6333">
        <v>5</v>
      </c>
      <c r="G6333">
        <v>46.85</v>
      </c>
      <c r="H6333">
        <v>0.3</v>
      </c>
      <c r="I6333" t="s">
        <v>76</v>
      </c>
      <c r="J6333">
        <f t="shared" si="294"/>
        <v>41.85</v>
      </c>
      <c r="K6333">
        <f t="shared" si="295"/>
        <v>29.294999999999998</v>
      </c>
      <c r="L6333">
        <f t="shared" si="296"/>
        <v>4.1849999999999987</v>
      </c>
    </row>
    <row r="6334" spans="1:12" x14ac:dyDescent="0.35">
      <c r="A6334" t="s">
        <v>7160</v>
      </c>
      <c r="B6334" s="1">
        <v>45222</v>
      </c>
      <c r="C6334" t="s">
        <v>99</v>
      </c>
      <c r="D6334" t="s">
        <v>33</v>
      </c>
      <c r="E6334" t="s">
        <v>43</v>
      </c>
      <c r="F6334">
        <v>7</v>
      </c>
      <c r="G6334">
        <v>86.33</v>
      </c>
      <c r="H6334">
        <v>0</v>
      </c>
      <c r="I6334" t="s">
        <v>369</v>
      </c>
      <c r="J6334">
        <f t="shared" si="294"/>
        <v>79.33</v>
      </c>
      <c r="K6334">
        <f t="shared" si="295"/>
        <v>79.33</v>
      </c>
      <c r="L6334">
        <f t="shared" si="296"/>
        <v>31.731999999999999</v>
      </c>
    </row>
    <row r="6335" spans="1:12" x14ac:dyDescent="0.35">
      <c r="A6335" t="s">
        <v>7161</v>
      </c>
      <c r="B6335" s="1">
        <v>45375</v>
      </c>
      <c r="C6335" t="s">
        <v>78</v>
      </c>
      <c r="D6335" t="s">
        <v>33</v>
      </c>
      <c r="E6335" t="s">
        <v>43</v>
      </c>
      <c r="F6335">
        <v>8</v>
      </c>
      <c r="G6335">
        <v>133.16999999999999</v>
      </c>
      <c r="H6335">
        <v>0.3</v>
      </c>
      <c r="I6335" t="s">
        <v>1004</v>
      </c>
      <c r="J6335">
        <f t="shared" si="294"/>
        <v>125.16999999999999</v>
      </c>
      <c r="K6335">
        <f t="shared" si="295"/>
        <v>87.618999999999986</v>
      </c>
      <c r="L6335">
        <f t="shared" si="296"/>
        <v>12.516999999999996</v>
      </c>
    </row>
    <row r="6336" spans="1:12" x14ac:dyDescent="0.35">
      <c r="A6336" t="s">
        <v>7162</v>
      </c>
      <c r="B6336" s="1">
        <v>45617</v>
      </c>
      <c r="C6336" t="s">
        <v>99</v>
      </c>
      <c r="D6336" t="s">
        <v>33</v>
      </c>
      <c r="E6336" t="s">
        <v>12</v>
      </c>
      <c r="F6336">
        <v>10</v>
      </c>
      <c r="G6336">
        <v>114.31</v>
      </c>
      <c r="H6336">
        <v>0.2</v>
      </c>
      <c r="I6336" t="s">
        <v>3541</v>
      </c>
      <c r="J6336">
        <f t="shared" si="294"/>
        <v>104.31</v>
      </c>
      <c r="K6336">
        <f t="shared" si="295"/>
        <v>83.448000000000008</v>
      </c>
      <c r="L6336">
        <f t="shared" si="296"/>
        <v>20.862000000000009</v>
      </c>
    </row>
    <row r="6337" spans="1:12" x14ac:dyDescent="0.35">
      <c r="A6337" t="s">
        <v>7163</v>
      </c>
      <c r="B6337" s="1">
        <v>44830</v>
      </c>
      <c r="C6337" t="s">
        <v>26</v>
      </c>
      <c r="D6337" t="s">
        <v>18</v>
      </c>
      <c r="E6337" t="s">
        <v>43</v>
      </c>
      <c r="F6337">
        <v>7</v>
      </c>
      <c r="G6337">
        <v>269.8</v>
      </c>
      <c r="H6337">
        <v>0.15</v>
      </c>
      <c r="I6337" t="s">
        <v>1547</v>
      </c>
      <c r="J6337">
        <f t="shared" si="294"/>
        <v>262.8</v>
      </c>
      <c r="K6337">
        <f t="shared" si="295"/>
        <v>223.38</v>
      </c>
      <c r="L6337">
        <f t="shared" si="296"/>
        <v>65.699999999999989</v>
      </c>
    </row>
    <row r="6338" spans="1:12" x14ac:dyDescent="0.35">
      <c r="A6338" t="s">
        <v>7164</v>
      </c>
      <c r="B6338" s="1">
        <v>44706</v>
      </c>
      <c r="C6338" t="s">
        <v>50</v>
      </c>
      <c r="D6338" t="s">
        <v>11</v>
      </c>
      <c r="E6338" t="s">
        <v>23</v>
      </c>
      <c r="F6338">
        <v>7</v>
      </c>
      <c r="G6338">
        <v>562.63</v>
      </c>
      <c r="H6338">
        <v>0.2</v>
      </c>
      <c r="I6338" t="s">
        <v>1535</v>
      </c>
      <c r="J6338">
        <f t="shared" ref="J6338:J6401" si="297">G6338-F6338</f>
        <v>555.63</v>
      </c>
      <c r="K6338">
        <f t="shared" ref="K6338:K6401" si="298">J6338*(1-H6338)</f>
        <v>444.50400000000002</v>
      </c>
      <c r="L6338">
        <f t="shared" ref="L6338:L6401" si="299">K6338-(J6338*0.6)</f>
        <v>111.12600000000003</v>
      </c>
    </row>
    <row r="6339" spans="1:12" x14ac:dyDescent="0.35">
      <c r="A6339" t="s">
        <v>7165</v>
      </c>
      <c r="B6339" s="1">
        <v>45737</v>
      </c>
      <c r="C6339" t="s">
        <v>53</v>
      </c>
      <c r="D6339" t="s">
        <v>18</v>
      </c>
      <c r="E6339" t="s">
        <v>23</v>
      </c>
      <c r="F6339">
        <v>8</v>
      </c>
      <c r="G6339">
        <v>1043.68</v>
      </c>
      <c r="H6339">
        <v>0.3</v>
      </c>
      <c r="I6339" t="s">
        <v>934</v>
      </c>
      <c r="J6339">
        <f t="shared" si="297"/>
        <v>1035.68</v>
      </c>
      <c r="K6339">
        <f t="shared" si="298"/>
        <v>724.976</v>
      </c>
      <c r="L6339">
        <f t="shared" si="299"/>
        <v>103.56799999999998</v>
      </c>
    </row>
    <row r="6340" spans="1:12" x14ac:dyDescent="0.35">
      <c r="A6340" t="s">
        <v>7166</v>
      </c>
      <c r="B6340" s="1">
        <v>45333</v>
      </c>
      <c r="C6340" t="s">
        <v>78</v>
      </c>
      <c r="D6340" t="s">
        <v>33</v>
      </c>
      <c r="E6340" t="s">
        <v>43</v>
      </c>
      <c r="F6340">
        <v>9</v>
      </c>
      <c r="G6340">
        <v>111.33</v>
      </c>
      <c r="H6340">
        <v>0.1</v>
      </c>
      <c r="I6340" t="s">
        <v>2049</v>
      </c>
      <c r="J6340">
        <f t="shared" si="297"/>
        <v>102.33</v>
      </c>
      <c r="K6340">
        <f t="shared" si="298"/>
        <v>92.096999999999994</v>
      </c>
      <c r="L6340">
        <f t="shared" si="299"/>
        <v>30.698999999999998</v>
      </c>
    </row>
    <row r="6341" spans="1:12" x14ac:dyDescent="0.35">
      <c r="A6341" t="s">
        <v>7167</v>
      </c>
      <c r="B6341" s="1">
        <v>45921</v>
      </c>
      <c r="C6341" t="s">
        <v>78</v>
      </c>
      <c r="D6341" t="s">
        <v>33</v>
      </c>
      <c r="E6341" t="s">
        <v>23</v>
      </c>
      <c r="F6341">
        <v>7</v>
      </c>
      <c r="G6341">
        <v>74.95</v>
      </c>
      <c r="H6341">
        <v>0.3</v>
      </c>
      <c r="I6341" t="s">
        <v>1119</v>
      </c>
      <c r="J6341">
        <f t="shared" si="297"/>
        <v>67.95</v>
      </c>
      <c r="K6341">
        <f t="shared" si="298"/>
        <v>47.564999999999998</v>
      </c>
      <c r="L6341">
        <f t="shared" si="299"/>
        <v>6.7949999999999946</v>
      </c>
    </row>
    <row r="6342" spans="1:12" x14ac:dyDescent="0.35">
      <c r="A6342" t="s">
        <v>7168</v>
      </c>
      <c r="B6342" s="1">
        <v>45508</v>
      </c>
      <c r="C6342" t="s">
        <v>56</v>
      </c>
      <c r="D6342" t="s">
        <v>33</v>
      </c>
      <c r="E6342" t="s">
        <v>23</v>
      </c>
      <c r="F6342">
        <v>9</v>
      </c>
      <c r="G6342">
        <v>24.3</v>
      </c>
      <c r="H6342">
        <v>0.3</v>
      </c>
      <c r="I6342" t="s">
        <v>1411</v>
      </c>
      <c r="J6342">
        <f t="shared" si="297"/>
        <v>15.3</v>
      </c>
      <c r="K6342">
        <f t="shared" si="298"/>
        <v>10.709999999999999</v>
      </c>
      <c r="L6342">
        <f t="shared" si="299"/>
        <v>1.5299999999999994</v>
      </c>
    </row>
    <row r="6343" spans="1:12" x14ac:dyDescent="0.35">
      <c r="A6343" t="s">
        <v>7169</v>
      </c>
      <c r="B6343" s="1">
        <v>45534</v>
      </c>
      <c r="C6343" t="s">
        <v>10</v>
      </c>
      <c r="D6343" t="s">
        <v>11</v>
      </c>
      <c r="E6343" t="s">
        <v>12</v>
      </c>
      <c r="F6343">
        <v>5</v>
      </c>
      <c r="G6343">
        <v>400.72</v>
      </c>
      <c r="H6343">
        <v>0.1</v>
      </c>
      <c r="I6343" t="s">
        <v>177</v>
      </c>
      <c r="J6343">
        <f t="shared" si="297"/>
        <v>395.72</v>
      </c>
      <c r="K6343">
        <f t="shared" si="298"/>
        <v>356.14800000000002</v>
      </c>
      <c r="L6343">
        <f t="shared" si="299"/>
        <v>118.71600000000001</v>
      </c>
    </row>
    <row r="6344" spans="1:12" x14ac:dyDescent="0.35">
      <c r="A6344" t="s">
        <v>7170</v>
      </c>
      <c r="B6344" s="1">
        <v>44921</v>
      </c>
      <c r="C6344" t="s">
        <v>78</v>
      </c>
      <c r="D6344" t="s">
        <v>33</v>
      </c>
      <c r="E6344" t="s">
        <v>23</v>
      </c>
      <c r="F6344">
        <v>6</v>
      </c>
      <c r="G6344">
        <v>70.08</v>
      </c>
      <c r="H6344">
        <v>0.15</v>
      </c>
      <c r="I6344" t="s">
        <v>1475</v>
      </c>
      <c r="J6344">
        <f t="shared" si="297"/>
        <v>64.08</v>
      </c>
      <c r="K6344">
        <f t="shared" si="298"/>
        <v>54.467999999999996</v>
      </c>
      <c r="L6344">
        <f t="shared" si="299"/>
        <v>16.019999999999996</v>
      </c>
    </row>
    <row r="6345" spans="1:12" x14ac:dyDescent="0.35">
      <c r="A6345" t="s">
        <v>7171</v>
      </c>
      <c r="B6345" s="1">
        <v>45386</v>
      </c>
      <c r="C6345" t="s">
        <v>64</v>
      </c>
      <c r="D6345" t="s">
        <v>11</v>
      </c>
      <c r="E6345" t="s">
        <v>12</v>
      </c>
      <c r="F6345">
        <v>2</v>
      </c>
      <c r="G6345">
        <v>779.79</v>
      </c>
      <c r="H6345">
        <v>0</v>
      </c>
      <c r="I6345" t="s">
        <v>3483</v>
      </c>
      <c r="J6345">
        <f t="shared" si="297"/>
        <v>777.79</v>
      </c>
      <c r="K6345">
        <f t="shared" si="298"/>
        <v>777.79</v>
      </c>
      <c r="L6345">
        <f t="shared" si="299"/>
        <v>311.11599999999999</v>
      </c>
    </row>
    <row r="6346" spans="1:12" x14ac:dyDescent="0.35">
      <c r="A6346" t="s">
        <v>7172</v>
      </c>
      <c r="B6346" s="1">
        <v>45008</v>
      </c>
      <c r="C6346" t="s">
        <v>64</v>
      </c>
      <c r="D6346" t="s">
        <v>11</v>
      </c>
      <c r="E6346" t="s">
        <v>23</v>
      </c>
      <c r="F6346">
        <v>9</v>
      </c>
      <c r="G6346">
        <v>487.84</v>
      </c>
      <c r="H6346">
        <v>0.3</v>
      </c>
      <c r="I6346" t="s">
        <v>5484</v>
      </c>
      <c r="J6346">
        <f t="shared" si="297"/>
        <v>478.84</v>
      </c>
      <c r="K6346">
        <f t="shared" si="298"/>
        <v>335.18799999999999</v>
      </c>
      <c r="L6346">
        <f t="shared" si="299"/>
        <v>47.884000000000015</v>
      </c>
    </row>
    <row r="6347" spans="1:12" x14ac:dyDescent="0.35">
      <c r="A6347" t="s">
        <v>7173</v>
      </c>
      <c r="B6347" s="1">
        <v>45946</v>
      </c>
      <c r="C6347" t="s">
        <v>64</v>
      </c>
      <c r="D6347" t="s">
        <v>11</v>
      </c>
      <c r="E6347" t="s">
        <v>43</v>
      </c>
      <c r="F6347">
        <v>8</v>
      </c>
      <c r="G6347">
        <v>348.76</v>
      </c>
      <c r="H6347">
        <v>0</v>
      </c>
      <c r="I6347" t="s">
        <v>4856</v>
      </c>
      <c r="J6347">
        <f t="shared" si="297"/>
        <v>340.76</v>
      </c>
      <c r="K6347">
        <f t="shared" si="298"/>
        <v>340.76</v>
      </c>
      <c r="L6347">
        <f t="shared" si="299"/>
        <v>136.304</v>
      </c>
    </row>
    <row r="6348" spans="1:12" x14ac:dyDescent="0.35">
      <c r="A6348" t="s">
        <v>7174</v>
      </c>
      <c r="B6348" s="1">
        <v>45962</v>
      </c>
      <c r="C6348" t="s">
        <v>50</v>
      </c>
      <c r="D6348" t="s">
        <v>11</v>
      </c>
      <c r="E6348" t="s">
        <v>19</v>
      </c>
      <c r="F6348">
        <v>10</v>
      </c>
      <c r="G6348">
        <v>637.78</v>
      </c>
      <c r="H6348">
        <v>0</v>
      </c>
      <c r="I6348" t="s">
        <v>2321</v>
      </c>
      <c r="J6348">
        <f t="shared" si="297"/>
        <v>627.78</v>
      </c>
      <c r="K6348">
        <f t="shared" si="298"/>
        <v>627.78</v>
      </c>
      <c r="L6348">
        <f t="shared" si="299"/>
        <v>251.11200000000002</v>
      </c>
    </row>
    <row r="6349" spans="1:12" x14ac:dyDescent="0.35">
      <c r="A6349" t="s">
        <v>7175</v>
      </c>
      <c r="B6349" s="1">
        <v>45964</v>
      </c>
      <c r="C6349" t="s">
        <v>29</v>
      </c>
      <c r="D6349" t="s">
        <v>18</v>
      </c>
      <c r="E6349" t="s">
        <v>43</v>
      </c>
      <c r="F6349">
        <v>5</v>
      </c>
      <c r="G6349">
        <v>414.79</v>
      </c>
      <c r="H6349">
        <v>0.1</v>
      </c>
      <c r="I6349" t="s">
        <v>2586</v>
      </c>
      <c r="J6349">
        <f t="shared" si="297"/>
        <v>409.79</v>
      </c>
      <c r="K6349">
        <f t="shared" si="298"/>
        <v>368.81100000000004</v>
      </c>
      <c r="L6349">
        <f t="shared" si="299"/>
        <v>122.93700000000004</v>
      </c>
    </row>
    <row r="6350" spans="1:12" x14ac:dyDescent="0.35">
      <c r="A6350" t="s">
        <v>7176</v>
      </c>
      <c r="B6350" s="1">
        <v>45569</v>
      </c>
      <c r="C6350" t="s">
        <v>78</v>
      </c>
      <c r="D6350" t="s">
        <v>33</v>
      </c>
      <c r="E6350" t="s">
        <v>19</v>
      </c>
      <c r="F6350">
        <v>9</v>
      </c>
      <c r="G6350">
        <v>145.88</v>
      </c>
      <c r="H6350">
        <v>0.1</v>
      </c>
      <c r="I6350" t="s">
        <v>2843</v>
      </c>
      <c r="J6350">
        <f t="shared" si="297"/>
        <v>136.88</v>
      </c>
      <c r="K6350">
        <f t="shared" si="298"/>
        <v>123.19199999999999</v>
      </c>
      <c r="L6350">
        <f t="shared" si="299"/>
        <v>41.063999999999993</v>
      </c>
    </row>
    <row r="6351" spans="1:12" x14ac:dyDescent="0.35">
      <c r="A6351" t="s">
        <v>7177</v>
      </c>
      <c r="B6351" s="1">
        <v>44816</v>
      </c>
      <c r="C6351" t="s">
        <v>50</v>
      </c>
      <c r="D6351" t="s">
        <v>11</v>
      </c>
      <c r="E6351" t="s">
        <v>12</v>
      </c>
      <c r="F6351">
        <v>5</v>
      </c>
      <c r="G6351">
        <v>507.24</v>
      </c>
      <c r="H6351">
        <v>0.3</v>
      </c>
      <c r="I6351" t="s">
        <v>852</v>
      </c>
      <c r="J6351">
        <f t="shared" si="297"/>
        <v>502.24</v>
      </c>
      <c r="K6351">
        <f t="shared" si="298"/>
        <v>351.56799999999998</v>
      </c>
      <c r="L6351">
        <f t="shared" si="299"/>
        <v>50.22399999999999</v>
      </c>
    </row>
    <row r="6352" spans="1:12" x14ac:dyDescent="0.35">
      <c r="A6352" t="s">
        <v>7178</v>
      </c>
      <c r="B6352" s="1">
        <v>45086</v>
      </c>
      <c r="C6352" t="s">
        <v>50</v>
      </c>
      <c r="D6352" t="s">
        <v>11</v>
      </c>
      <c r="E6352" t="s">
        <v>43</v>
      </c>
      <c r="F6352">
        <v>1</v>
      </c>
      <c r="G6352">
        <v>777.44</v>
      </c>
      <c r="H6352">
        <v>0.1</v>
      </c>
      <c r="I6352" t="s">
        <v>371</v>
      </c>
      <c r="J6352">
        <f t="shared" si="297"/>
        <v>776.44</v>
      </c>
      <c r="K6352">
        <f t="shared" si="298"/>
        <v>698.79600000000005</v>
      </c>
      <c r="L6352">
        <f t="shared" si="299"/>
        <v>232.93200000000002</v>
      </c>
    </row>
    <row r="6353" spans="1:12" x14ac:dyDescent="0.35">
      <c r="A6353" t="s">
        <v>7179</v>
      </c>
      <c r="B6353" s="1">
        <v>45854</v>
      </c>
      <c r="C6353" t="s">
        <v>26</v>
      </c>
      <c r="D6353" t="s">
        <v>18</v>
      </c>
      <c r="E6353" t="s">
        <v>23</v>
      </c>
      <c r="F6353">
        <v>3</v>
      </c>
      <c r="G6353">
        <v>472.4</v>
      </c>
      <c r="H6353">
        <v>0.2</v>
      </c>
      <c r="I6353" t="s">
        <v>1565</v>
      </c>
      <c r="J6353">
        <f t="shared" si="297"/>
        <v>469.4</v>
      </c>
      <c r="K6353">
        <f t="shared" si="298"/>
        <v>375.52</v>
      </c>
      <c r="L6353">
        <f t="shared" si="299"/>
        <v>93.88</v>
      </c>
    </row>
    <row r="6354" spans="1:12" x14ac:dyDescent="0.35">
      <c r="A6354" t="s">
        <v>7180</v>
      </c>
      <c r="B6354" s="1">
        <v>45708</v>
      </c>
      <c r="C6354" t="s">
        <v>26</v>
      </c>
      <c r="D6354" t="s">
        <v>18</v>
      </c>
      <c r="E6354" t="s">
        <v>19</v>
      </c>
      <c r="F6354">
        <v>2</v>
      </c>
      <c r="G6354">
        <v>1346.57</v>
      </c>
      <c r="H6354">
        <v>0</v>
      </c>
      <c r="I6354" t="s">
        <v>1199</v>
      </c>
      <c r="J6354">
        <f t="shared" si="297"/>
        <v>1344.57</v>
      </c>
      <c r="K6354">
        <f t="shared" si="298"/>
        <v>1344.57</v>
      </c>
      <c r="L6354">
        <f t="shared" si="299"/>
        <v>537.82799999999997</v>
      </c>
    </row>
    <row r="6355" spans="1:12" x14ac:dyDescent="0.35">
      <c r="A6355" t="s">
        <v>7181</v>
      </c>
      <c r="B6355" s="1">
        <v>45377</v>
      </c>
      <c r="C6355" t="s">
        <v>78</v>
      </c>
      <c r="D6355" t="s">
        <v>33</v>
      </c>
      <c r="E6355" t="s">
        <v>19</v>
      </c>
      <c r="F6355">
        <v>2</v>
      </c>
      <c r="G6355">
        <v>103.15</v>
      </c>
      <c r="H6355">
        <v>0.2</v>
      </c>
      <c r="I6355" t="s">
        <v>1392</v>
      </c>
      <c r="J6355">
        <f t="shared" si="297"/>
        <v>101.15</v>
      </c>
      <c r="K6355">
        <f t="shared" si="298"/>
        <v>80.920000000000016</v>
      </c>
      <c r="L6355">
        <f t="shared" si="299"/>
        <v>20.230000000000018</v>
      </c>
    </row>
    <row r="6356" spans="1:12" x14ac:dyDescent="0.35">
      <c r="A6356" t="s">
        <v>7182</v>
      </c>
      <c r="B6356" s="1">
        <v>45513</v>
      </c>
      <c r="C6356" t="s">
        <v>22</v>
      </c>
      <c r="D6356" t="s">
        <v>11</v>
      </c>
      <c r="E6356" t="s">
        <v>43</v>
      </c>
      <c r="F6356">
        <v>6</v>
      </c>
      <c r="G6356">
        <v>586.86</v>
      </c>
      <c r="H6356">
        <v>0.2</v>
      </c>
      <c r="I6356" t="s">
        <v>2412</v>
      </c>
      <c r="J6356">
        <f t="shared" si="297"/>
        <v>580.86</v>
      </c>
      <c r="K6356">
        <f t="shared" si="298"/>
        <v>464.68800000000005</v>
      </c>
      <c r="L6356">
        <f t="shared" si="299"/>
        <v>116.17200000000003</v>
      </c>
    </row>
    <row r="6357" spans="1:12" x14ac:dyDescent="0.35">
      <c r="A6357" t="s">
        <v>7183</v>
      </c>
      <c r="B6357" s="1">
        <v>44654</v>
      </c>
      <c r="C6357" t="s">
        <v>99</v>
      </c>
      <c r="D6357" t="s">
        <v>33</v>
      </c>
      <c r="E6357" t="s">
        <v>19</v>
      </c>
      <c r="F6357">
        <v>3</v>
      </c>
      <c r="G6357">
        <v>30.01</v>
      </c>
      <c r="H6357">
        <v>0</v>
      </c>
      <c r="I6357" t="s">
        <v>573</v>
      </c>
      <c r="J6357">
        <f t="shared" si="297"/>
        <v>27.01</v>
      </c>
      <c r="K6357">
        <f t="shared" si="298"/>
        <v>27.01</v>
      </c>
      <c r="L6357">
        <f t="shared" si="299"/>
        <v>10.804000000000002</v>
      </c>
    </row>
    <row r="6358" spans="1:12" x14ac:dyDescent="0.35">
      <c r="A6358" t="s">
        <v>7184</v>
      </c>
      <c r="B6358" s="1">
        <v>45203</v>
      </c>
      <c r="C6358" t="s">
        <v>10</v>
      </c>
      <c r="D6358" t="s">
        <v>11</v>
      </c>
      <c r="E6358" t="s">
        <v>43</v>
      </c>
      <c r="F6358">
        <v>7</v>
      </c>
      <c r="G6358">
        <v>131.74</v>
      </c>
      <c r="H6358">
        <v>0.3</v>
      </c>
      <c r="I6358" t="s">
        <v>743</v>
      </c>
      <c r="J6358">
        <f t="shared" si="297"/>
        <v>124.74000000000001</v>
      </c>
      <c r="K6358">
        <f t="shared" si="298"/>
        <v>87.317999999999998</v>
      </c>
      <c r="L6358">
        <f t="shared" si="299"/>
        <v>12.47399999999999</v>
      </c>
    </row>
    <row r="6359" spans="1:12" x14ac:dyDescent="0.35">
      <c r="A6359" t="s">
        <v>7185</v>
      </c>
      <c r="B6359" s="1">
        <v>45166</v>
      </c>
      <c r="C6359" t="s">
        <v>50</v>
      </c>
      <c r="D6359" t="s">
        <v>11</v>
      </c>
      <c r="E6359" t="s">
        <v>43</v>
      </c>
      <c r="F6359">
        <v>2</v>
      </c>
      <c r="G6359">
        <v>259.12</v>
      </c>
      <c r="H6359">
        <v>0.1</v>
      </c>
      <c r="I6359" t="s">
        <v>2038</v>
      </c>
      <c r="J6359">
        <f t="shared" si="297"/>
        <v>257.12</v>
      </c>
      <c r="K6359">
        <f t="shared" si="298"/>
        <v>231.40800000000002</v>
      </c>
      <c r="L6359">
        <f t="shared" si="299"/>
        <v>77.136000000000024</v>
      </c>
    </row>
    <row r="6360" spans="1:12" x14ac:dyDescent="0.35">
      <c r="A6360" t="s">
        <v>7186</v>
      </c>
      <c r="B6360" s="1">
        <v>44737</v>
      </c>
      <c r="C6360" t="s">
        <v>10</v>
      </c>
      <c r="D6360" t="s">
        <v>11</v>
      </c>
      <c r="E6360" t="s">
        <v>12</v>
      </c>
      <c r="F6360">
        <v>6</v>
      </c>
      <c r="G6360">
        <v>323.13</v>
      </c>
      <c r="H6360">
        <v>0</v>
      </c>
      <c r="I6360" t="s">
        <v>266</v>
      </c>
      <c r="J6360">
        <f t="shared" si="297"/>
        <v>317.13</v>
      </c>
      <c r="K6360">
        <f t="shared" si="298"/>
        <v>317.13</v>
      </c>
      <c r="L6360">
        <f t="shared" si="299"/>
        <v>126.852</v>
      </c>
    </row>
    <row r="6361" spans="1:12" x14ac:dyDescent="0.35">
      <c r="A6361" t="s">
        <v>7187</v>
      </c>
      <c r="B6361" s="1">
        <v>45831</v>
      </c>
      <c r="C6361" t="s">
        <v>64</v>
      </c>
      <c r="D6361" t="s">
        <v>11</v>
      </c>
      <c r="E6361" t="s">
        <v>23</v>
      </c>
      <c r="F6361">
        <v>7</v>
      </c>
      <c r="G6361">
        <v>195.04</v>
      </c>
      <c r="H6361">
        <v>0.3</v>
      </c>
      <c r="I6361" t="s">
        <v>2748</v>
      </c>
      <c r="J6361">
        <f t="shared" si="297"/>
        <v>188.04</v>
      </c>
      <c r="K6361">
        <f t="shared" si="298"/>
        <v>131.62799999999999</v>
      </c>
      <c r="L6361">
        <f t="shared" si="299"/>
        <v>18.803999999999988</v>
      </c>
    </row>
    <row r="6362" spans="1:12" x14ac:dyDescent="0.35">
      <c r="A6362" t="s">
        <v>7188</v>
      </c>
      <c r="B6362" s="1">
        <v>45038</v>
      </c>
      <c r="C6362" t="s">
        <v>26</v>
      </c>
      <c r="D6362" t="s">
        <v>18</v>
      </c>
      <c r="E6362" t="s">
        <v>43</v>
      </c>
      <c r="F6362">
        <v>9</v>
      </c>
      <c r="G6362">
        <v>659.46</v>
      </c>
      <c r="H6362">
        <v>0</v>
      </c>
      <c r="I6362" t="s">
        <v>74</v>
      </c>
      <c r="J6362">
        <f t="shared" si="297"/>
        <v>650.46</v>
      </c>
      <c r="K6362">
        <f t="shared" si="298"/>
        <v>650.46</v>
      </c>
      <c r="L6362">
        <f t="shared" si="299"/>
        <v>260.18400000000003</v>
      </c>
    </row>
    <row r="6363" spans="1:12" x14ac:dyDescent="0.35">
      <c r="A6363" t="s">
        <v>7189</v>
      </c>
      <c r="B6363" s="1">
        <v>45098</v>
      </c>
      <c r="C6363" t="s">
        <v>64</v>
      </c>
      <c r="D6363" t="s">
        <v>11</v>
      </c>
      <c r="E6363" t="s">
        <v>12</v>
      </c>
      <c r="F6363">
        <v>6</v>
      </c>
      <c r="G6363">
        <v>685.41</v>
      </c>
      <c r="H6363">
        <v>0</v>
      </c>
      <c r="I6363" t="s">
        <v>957</v>
      </c>
      <c r="J6363">
        <f t="shared" si="297"/>
        <v>679.41</v>
      </c>
      <c r="K6363">
        <f t="shared" si="298"/>
        <v>679.41</v>
      </c>
      <c r="L6363">
        <f t="shared" si="299"/>
        <v>271.76400000000001</v>
      </c>
    </row>
    <row r="6364" spans="1:12" x14ac:dyDescent="0.35">
      <c r="A6364" t="s">
        <v>7190</v>
      </c>
      <c r="B6364" s="1">
        <v>45311</v>
      </c>
      <c r="C6364" t="s">
        <v>50</v>
      </c>
      <c r="D6364" t="s">
        <v>11</v>
      </c>
      <c r="E6364" t="s">
        <v>43</v>
      </c>
      <c r="F6364">
        <v>8</v>
      </c>
      <c r="G6364">
        <v>64.760000000000005</v>
      </c>
      <c r="H6364">
        <v>0.15</v>
      </c>
      <c r="I6364" t="s">
        <v>169</v>
      </c>
      <c r="J6364">
        <f t="shared" si="297"/>
        <v>56.760000000000005</v>
      </c>
      <c r="K6364">
        <f t="shared" si="298"/>
        <v>48.246000000000002</v>
      </c>
      <c r="L6364">
        <f t="shared" si="299"/>
        <v>14.189999999999998</v>
      </c>
    </row>
    <row r="6365" spans="1:12" x14ac:dyDescent="0.35">
      <c r="A6365" t="s">
        <v>7191</v>
      </c>
      <c r="B6365" s="1">
        <v>45436</v>
      </c>
      <c r="C6365" t="s">
        <v>26</v>
      </c>
      <c r="D6365" t="s">
        <v>18</v>
      </c>
      <c r="E6365" t="s">
        <v>23</v>
      </c>
      <c r="F6365">
        <v>9</v>
      </c>
      <c r="G6365">
        <v>975.09</v>
      </c>
      <c r="H6365">
        <v>0</v>
      </c>
      <c r="I6365" t="s">
        <v>412</v>
      </c>
      <c r="J6365">
        <f t="shared" si="297"/>
        <v>966.09</v>
      </c>
      <c r="K6365">
        <f t="shared" si="298"/>
        <v>966.09</v>
      </c>
      <c r="L6365">
        <f t="shared" si="299"/>
        <v>386.43600000000004</v>
      </c>
    </row>
    <row r="6366" spans="1:12" x14ac:dyDescent="0.35">
      <c r="A6366" t="s">
        <v>7192</v>
      </c>
      <c r="B6366" s="1">
        <v>45262</v>
      </c>
      <c r="C6366" t="s">
        <v>64</v>
      </c>
      <c r="D6366" t="s">
        <v>11</v>
      </c>
      <c r="E6366" t="s">
        <v>43</v>
      </c>
      <c r="F6366">
        <v>9</v>
      </c>
      <c r="G6366">
        <v>752.38</v>
      </c>
      <c r="H6366">
        <v>0.1</v>
      </c>
      <c r="I6366" t="s">
        <v>345</v>
      </c>
      <c r="J6366">
        <f t="shared" si="297"/>
        <v>743.38</v>
      </c>
      <c r="K6366">
        <f t="shared" si="298"/>
        <v>669.04200000000003</v>
      </c>
      <c r="L6366">
        <f t="shared" si="299"/>
        <v>223.01400000000007</v>
      </c>
    </row>
    <row r="6367" spans="1:12" x14ac:dyDescent="0.35">
      <c r="A6367" t="s">
        <v>7193</v>
      </c>
      <c r="B6367" s="1">
        <v>45209</v>
      </c>
      <c r="C6367" t="s">
        <v>64</v>
      </c>
      <c r="D6367" t="s">
        <v>11</v>
      </c>
      <c r="E6367" t="s">
        <v>19</v>
      </c>
      <c r="F6367">
        <v>10</v>
      </c>
      <c r="G6367">
        <v>62.98</v>
      </c>
      <c r="H6367">
        <v>0.1</v>
      </c>
      <c r="I6367" t="s">
        <v>2748</v>
      </c>
      <c r="J6367">
        <f t="shared" si="297"/>
        <v>52.98</v>
      </c>
      <c r="K6367">
        <f t="shared" si="298"/>
        <v>47.681999999999995</v>
      </c>
      <c r="L6367">
        <f t="shared" si="299"/>
        <v>15.893999999999998</v>
      </c>
    </row>
    <row r="6368" spans="1:12" x14ac:dyDescent="0.35">
      <c r="A6368" t="s">
        <v>7194</v>
      </c>
      <c r="B6368" s="1">
        <v>44717</v>
      </c>
      <c r="C6368" t="s">
        <v>17</v>
      </c>
      <c r="D6368" t="s">
        <v>18</v>
      </c>
      <c r="E6368" t="s">
        <v>19</v>
      </c>
      <c r="F6368">
        <v>7</v>
      </c>
      <c r="G6368">
        <v>1413.52</v>
      </c>
      <c r="H6368">
        <v>0.2</v>
      </c>
      <c r="I6368" t="s">
        <v>1679</v>
      </c>
      <c r="J6368">
        <f t="shared" si="297"/>
        <v>1406.52</v>
      </c>
      <c r="K6368">
        <f t="shared" si="298"/>
        <v>1125.2160000000001</v>
      </c>
      <c r="L6368">
        <f t="shared" si="299"/>
        <v>281.3040000000002</v>
      </c>
    </row>
    <row r="6369" spans="1:12" x14ac:dyDescent="0.35">
      <c r="A6369" t="s">
        <v>7195</v>
      </c>
      <c r="B6369" s="1">
        <v>45389</v>
      </c>
      <c r="C6369" t="s">
        <v>99</v>
      </c>
      <c r="D6369" t="s">
        <v>33</v>
      </c>
      <c r="E6369" t="s">
        <v>12</v>
      </c>
      <c r="F6369">
        <v>3</v>
      </c>
      <c r="G6369">
        <v>138.05000000000001</v>
      </c>
      <c r="H6369">
        <v>0</v>
      </c>
      <c r="I6369" t="s">
        <v>249</v>
      </c>
      <c r="J6369">
        <f t="shared" si="297"/>
        <v>135.05000000000001</v>
      </c>
      <c r="K6369">
        <f t="shared" si="298"/>
        <v>135.05000000000001</v>
      </c>
      <c r="L6369">
        <f t="shared" si="299"/>
        <v>54.02000000000001</v>
      </c>
    </row>
    <row r="6370" spans="1:12" x14ac:dyDescent="0.35">
      <c r="A6370" t="s">
        <v>7196</v>
      </c>
      <c r="B6370" s="1">
        <v>45828</v>
      </c>
      <c r="C6370" t="s">
        <v>29</v>
      </c>
      <c r="D6370" t="s">
        <v>18</v>
      </c>
      <c r="E6370" t="s">
        <v>12</v>
      </c>
      <c r="F6370">
        <v>7</v>
      </c>
      <c r="G6370">
        <v>1172.29</v>
      </c>
      <c r="H6370">
        <v>0.1</v>
      </c>
      <c r="I6370" t="s">
        <v>2103</v>
      </c>
      <c r="J6370">
        <f t="shared" si="297"/>
        <v>1165.29</v>
      </c>
      <c r="K6370">
        <f t="shared" si="298"/>
        <v>1048.761</v>
      </c>
      <c r="L6370">
        <f t="shared" si="299"/>
        <v>349.58699999999999</v>
      </c>
    </row>
    <row r="6371" spans="1:12" x14ac:dyDescent="0.35">
      <c r="A6371" t="s">
        <v>7197</v>
      </c>
      <c r="B6371" s="1">
        <v>45105</v>
      </c>
      <c r="C6371" t="s">
        <v>56</v>
      </c>
      <c r="D6371" t="s">
        <v>33</v>
      </c>
      <c r="E6371" t="s">
        <v>19</v>
      </c>
      <c r="F6371">
        <v>10</v>
      </c>
      <c r="G6371">
        <v>121.12</v>
      </c>
      <c r="H6371">
        <v>0.3</v>
      </c>
      <c r="I6371" t="s">
        <v>1266</v>
      </c>
      <c r="J6371">
        <f t="shared" si="297"/>
        <v>111.12</v>
      </c>
      <c r="K6371">
        <f t="shared" si="298"/>
        <v>77.783999999999992</v>
      </c>
      <c r="L6371">
        <f t="shared" si="299"/>
        <v>11.111999999999995</v>
      </c>
    </row>
    <row r="6372" spans="1:12" x14ac:dyDescent="0.35">
      <c r="A6372" t="s">
        <v>7198</v>
      </c>
      <c r="B6372" s="1">
        <v>45802</v>
      </c>
      <c r="C6372" t="s">
        <v>50</v>
      </c>
      <c r="D6372" t="s">
        <v>11</v>
      </c>
      <c r="E6372" t="s">
        <v>12</v>
      </c>
      <c r="F6372">
        <v>4</v>
      </c>
      <c r="G6372">
        <v>474.91</v>
      </c>
      <c r="H6372">
        <v>0.3</v>
      </c>
      <c r="I6372" t="s">
        <v>2146</v>
      </c>
      <c r="J6372">
        <f t="shared" si="297"/>
        <v>470.91</v>
      </c>
      <c r="K6372">
        <f t="shared" si="298"/>
        <v>329.637</v>
      </c>
      <c r="L6372">
        <f t="shared" si="299"/>
        <v>47.091000000000008</v>
      </c>
    </row>
    <row r="6373" spans="1:12" x14ac:dyDescent="0.35">
      <c r="A6373" t="s">
        <v>7199</v>
      </c>
      <c r="B6373" s="1">
        <v>45362</v>
      </c>
      <c r="C6373" t="s">
        <v>64</v>
      </c>
      <c r="D6373" t="s">
        <v>11</v>
      </c>
      <c r="E6373" t="s">
        <v>12</v>
      </c>
      <c r="F6373">
        <v>3</v>
      </c>
      <c r="G6373">
        <v>703.39</v>
      </c>
      <c r="H6373">
        <v>0.15</v>
      </c>
      <c r="I6373" t="s">
        <v>1404</v>
      </c>
      <c r="J6373">
        <f t="shared" si="297"/>
        <v>700.39</v>
      </c>
      <c r="K6373">
        <f t="shared" si="298"/>
        <v>595.33150000000001</v>
      </c>
      <c r="L6373">
        <f t="shared" si="299"/>
        <v>175.09750000000003</v>
      </c>
    </row>
    <row r="6374" spans="1:12" x14ac:dyDescent="0.35">
      <c r="A6374" t="s">
        <v>7200</v>
      </c>
      <c r="B6374" s="1">
        <v>44807</v>
      </c>
      <c r="C6374" t="s">
        <v>10</v>
      </c>
      <c r="D6374" t="s">
        <v>11</v>
      </c>
      <c r="E6374" t="s">
        <v>43</v>
      </c>
      <c r="F6374">
        <v>10</v>
      </c>
      <c r="G6374">
        <v>607.45000000000005</v>
      </c>
      <c r="H6374">
        <v>0</v>
      </c>
      <c r="I6374" t="s">
        <v>129</v>
      </c>
      <c r="J6374">
        <f t="shared" si="297"/>
        <v>597.45000000000005</v>
      </c>
      <c r="K6374">
        <f t="shared" si="298"/>
        <v>597.45000000000005</v>
      </c>
      <c r="L6374">
        <f t="shared" si="299"/>
        <v>238.98000000000002</v>
      </c>
    </row>
    <row r="6375" spans="1:12" x14ac:dyDescent="0.35">
      <c r="A6375" t="s">
        <v>7201</v>
      </c>
      <c r="B6375" s="1">
        <v>44616</v>
      </c>
      <c r="C6375" t="s">
        <v>141</v>
      </c>
      <c r="D6375" t="s">
        <v>33</v>
      </c>
      <c r="E6375" t="s">
        <v>12</v>
      </c>
      <c r="F6375">
        <v>9</v>
      </c>
      <c r="G6375">
        <v>21.34</v>
      </c>
      <c r="H6375">
        <v>0</v>
      </c>
      <c r="I6375" t="s">
        <v>609</v>
      </c>
      <c r="J6375">
        <f t="shared" si="297"/>
        <v>12.34</v>
      </c>
      <c r="K6375">
        <f t="shared" si="298"/>
        <v>12.34</v>
      </c>
      <c r="L6375">
        <f t="shared" si="299"/>
        <v>4.9359999999999999</v>
      </c>
    </row>
    <row r="6376" spans="1:12" x14ac:dyDescent="0.35">
      <c r="A6376" t="s">
        <v>7202</v>
      </c>
      <c r="B6376" s="1">
        <v>45307</v>
      </c>
      <c r="C6376" t="s">
        <v>50</v>
      </c>
      <c r="D6376" t="s">
        <v>11</v>
      </c>
      <c r="E6376" t="s">
        <v>23</v>
      </c>
      <c r="F6376">
        <v>10</v>
      </c>
      <c r="G6376">
        <v>116.96</v>
      </c>
      <c r="H6376">
        <v>0.15</v>
      </c>
      <c r="I6376" t="s">
        <v>378</v>
      </c>
      <c r="J6376">
        <f t="shared" si="297"/>
        <v>106.96</v>
      </c>
      <c r="K6376">
        <f t="shared" si="298"/>
        <v>90.915999999999997</v>
      </c>
      <c r="L6376">
        <f t="shared" si="299"/>
        <v>26.740000000000009</v>
      </c>
    </row>
    <row r="6377" spans="1:12" x14ac:dyDescent="0.35">
      <c r="A6377" t="s">
        <v>7203</v>
      </c>
      <c r="B6377" s="1">
        <v>45735</v>
      </c>
      <c r="C6377" t="s">
        <v>56</v>
      </c>
      <c r="D6377" t="s">
        <v>33</v>
      </c>
      <c r="E6377" t="s">
        <v>23</v>
      </c>
      <c r="F6377">
        <v>10</v>
      </c>
      <c r="G6377">
        <v>122.41</v>
      </c>
      <c r="H6377">
        <v>0</v>
      </c>
      <c r="I6377" t="s">
        <v>2945</v>
      </c>
      <c r="J6377">
        <f t="shared" si="297"/>
        <v>112.41</v>
      </c>
      <c r="K6377">
        <f t="shared" si="298"/>
        <v>112.41</v>
      </c>
      <c r="L6377">
        <f t="shared" si="299"/>
        <v>44.963999999999999</v>
      </c>
    </row>
    <row r="6378" spans="1:12" x14ac:dyDescent="0.35">
      <c r="A6378" t="s">
        <v>7204</v>
      </c>
      <c r="B6378" s="1">
        <v>44867</v>
      </c>
      <c r="C6378" t="s">
        <v>10</v>
      </c>
      <c r="D6378" t="s">
        <v>11</v>
      </c>
      <c r="E6378" t="s">
        <v>43</v>
      </c>
      <c r="F6378">
        <v>10</v>
      </c>
      <c r="G6378">
        <v>142.15</v>
      </c>
      <c r="H6378">
        <v>0.3</v>
      </c>
      <c r="I6378" t="s">
        <v>766</v>
      </c>
      <c r="J6378">
        <f t="shared" si="297"/>
        <v>132.15</v>
      </c>
      <c r="K6378">
        <f t="shared" si="298"/>
        <v>92.504999999999995</v>
      </c>
      <c r="L6378">
        <f t="shared" si="299"/>
        <v>13.214999999999989</v>
      </c>
    </row>
    <row r="6379" spans="1:12" x14ac:dyDescent="0.35">
      <c r="A6379" t="s">
        <v>7205</v>
      </c>
      <c r="B6379" s="1">
        <v>44730</v>
      </c>
      <c r="C6379" t="s">
        <v>71</v>
      </c>
      <c r="D6379" t="s">
        <v>33</v>
      </c>
      <c r="E6379" t="s">
        <v>43</v>
      </c>
      <c r="F6379">
        <v>7</v>
      </c>
      <c r="G6379">
        <v>29.3</v>
      </c>
      <c r="H6379">
        <v>0.2</v>
      </c>
      <c r="I6379" t="s">
        <v>1875</v>
      </c>
      <c r="J6379">
        <f t="shared" si="297"/>
        <v>22.3</v>
      </c>
      <c r="K6379">
        <f t="shared" si="298"/>
        <v>17.84</v>
      </c>
      <c r="L6379">
        <f t="shared" si="299"/>
        <v>4.4599999999999991</v>
      </c>
    </row>
    <row r="6380" spans="1:12" x14ac:dyDescent="0.35">
      <c r="A6380" t="s">
        <v>7206</v>
      </c>
      <c r="B6380" s="1">
        <v>45199</v>
      </c>
      <c r="C6380" t="s">
        <v>56</v>
      </c>
      <c r="D6380" t="s">
        <v>33</v>
      </c>
      <c r="E6380" t="s">
        <v>43</v>
      </c>
      <c r="F6380">
        <v>1</v>
      </c>
      <c r="G6380">
        <v>88.3</v>
      </c>
      <c r="H6380">
        <v>0</v>
      </c>
      <c r="I6380" t="s">
        <v>690</v>
      </c>
      <c r="J6380">
        <f t="shared" si="297"/>
        <v>87.3</v>
      </c>
      <c r="K6380">
        <f t="shared" si="298"/>
        <v>87.3</v>
      </c>
      <c r="L6380">
        <f t="shared" si="299"/>
        <v>34.92</v>
      </c>
    </row>
    <row r="6381" spans="1:12" x14ac:dyDescent="0.35">
      <c r="A6381" t="s">
        <v>7207</v>
      </c>
      <c r="B6381" s="1">
        <v>45578</v>
      </c>
      <c r="C6381" t="s">
        <v>50</v>
      </c>
      <c r="D6381" t="s">
        <v>11</v>
      </c>
      <c r="E6381" t="s">
        <v>12</v>
      </c>
      <c r="F6381">
        <v>9</v>
      </c>
      <c r="G6381">
        <v>549.64</v>
      </c>
      <c r="H6381">
        <v>0.2</v>
      </c>
      <c r="I6381" t="s">
        <v>746</v>
      </c>
      <c r="J6381">
        <f t="shared" si="297"/>
        <v>540.64</v>
      </c>
      <c r="K6381">
        <f t="shared" si="298"/>
        <v>432.512</v>
      </c>
      <c r="L6381">
        <f t="shared" si="299"/>
        <v>108.12800000000004</v>
      </c>
    </row>
    <row r="6382" spans="1:12" x14ac:dyDescent="0.35">
      <c r="A6382" t="s">
        <v>7208</v>
      </c>
      <c r="B6382" s="1">
        <v>45894</v>
      </c>
      <c r="C6382" t="s">
        <v>64</v>
      </c>
      <c r="D6382" t="s">
        <v>11</v>
      </c>
      <c r="E6382" t="s">
        <v>43</v>
      </c>
      <c r="F6382">
        <v>7</v>
      </c>
      <c r="G6382">
        <v>460.55</v>
      </c>
      <c r="H6382">
        <v>0</v>
      </c>
      <c r="I6382" t="s">
        <v>378</v>
      </c>
      <c r="J6382">
        <f t="shared" si="297"/>
        <v>453.55</v>
      </c>
      <c r="K6382">
        <f t="shared" si="298"/>
        <v>453.55</v>
      </c>
      <c r="L6382">
        <f t="shared" si="299"/>
        <v>181.42000000000002</v>
      </c>
    </row>
    <row r="6383" spans="1:12" x14ac:dyDescent="0.35">
      <c r="A6383" t="s">
        <v>7209</v>
      </c>
      <c r="B6383" s="1">
        <v>44828</v>
      </c>
      <c r="C6383" t="s">
        <v>26</v>
      </c>
      <c r="D6383" t="s">
        <v>18</v>
      </c>
      <c r="E6383" t="s">
        <v>19</v>
      </c>
      <c r="F6383">
        <v>4</v>
      </c>
      <c r="G6383">
        <v>832.46</v>
      </c>
      <c r="H6383">
        <v>0.3</v>
      </c>
      <c r="I6383" t="s">
        <v>347</v>
      </c>
      <c r="J6383">
        <f t="shared" si="297"/>
        <v>828.46</v>
      </c>
      <c r="K6383">
        <f t="shared" si="298"/>
        <v>579.92200000000003</v>
      </c>
      <c r="L6383">
        <f t="shared" si="299"/>
        <v>82.846000000000004</v>
      </c>
    </row>
    <row r="6384" spans="1:12" x14ac:dyDescent="0.35">
      <c r="A6384" t="s">
        <v>7210</v>
      </c>
      <c r="B6384" s="1">
        <v>44851</v>
      </c>
      <c r="C6384" t="s">
        <v>53</v>
      </c>
      <c r="D6384" t="s">
        <v>18</v>
      </c>
      <c r="E6384" t="s">
        <v>12</v>
      </c>
      <c r="F6384">
        <v>3</v>
      </c>
      <c r="G6384">
        <v>1441.2</v>
      </c>
      <c r="H6384">
        <v>0.1</v>
      </c>
      <c r="I6384" t="s">
        <v>1892</v>
      </c>
      <c r="J6384">
        <f t="shared" si="297"/>
        <v>1438.2</v>
      </c>
      <c r="K6384">
        <f t="shared" si="298"/>
        <v>1294.3800000000001</v>
      </c>
      <c r="L6384">
        <f t="shared" si="299"/>
        <v>431.46000000000015</v>
      </c>
    </row>
    <row r="6385" spans="1:12" x14ac:dyDescent="0.35">
      <c r="A6385" t="s">
        <v>7211</v>
      </c>
      <c r="B6385" s="1">
        <v>45489</v>
      </c>
      <c r="C6385" t="s">
        <v>53</v>
      </c>
      <c r="D6385" t="s">
        <v>18</v>
      </c>
      <c r="E6385" t="s">
        <v>23</v>
      </c>
      <c r="F6385">
        <v>9</v>
      </c>
      <c r="G6385">
        <v>1144.57</v>
      </c>
      <c r="H6385">
        <v>0</v>
      </c>
      <c r="I6385" t="s">
        <v>48</v>
      </c>
      <c r="J6385">
        <f t="shared" si="297"/>
        <v>1135.57</v>
      </c>
      <c r="K6385">
        <f t="shared" si="298"/>
        <v>1135.57</v>
      </c>
      <c r="L6385">
        <f t="shared" si="299"/>
        <v>454.22799999999995</v>
      </c>
    </row>
    <row r="6386" spans="1:12" x14ac:dyDescent="0.35">
      <c r="A6386" t="s">
        <v>7212</v>
      </c>
      <c r="B6386" s="1">
        <v>45163</v>
      </c>
      <c r="C6386" t="s">
        <v>141</v>
      </c>
      <c r="D6386" t="s">
        <v>33</v>
      </c>
      <c r="E6386" t="s">
        <v>23</v>
      </c>
      <c r="F6386">
        <v>9</v>
      </c>
      <c r="G6386">
        <v>45.62</v>
      </c>
      <c r="H6386">
        <v>0.1</v>
      </c>
      <c r="I6386" t="s">
        <v>2057</v>
      </c>
      <c r="J6386">
        <f t="shared" si="297"/>
        <v>36.619999999999997</v>
      </c>
      <c r="K6386">
        <f t="shared" si="298"/>
        <v>32.957999999999998</v>
      </c>
      <c r="L6386">
        <f t="shared" si="299"/>
        <v>10.986000000000001</v>
      </c>
    </row>
    <row r="6387" spans="1:12" x14ac:dyDescent="0.35">
      <c r="A6387" t="s">
        <v>7213</v>
      </c>
      <c r="B6387" s="1">
        <v>45090</v>
      </c>
      <c r="C6387" t="s">
        <v>156</v>
      </c>
      <c r="D6387" t="s">
        <v>33</v>
      </c>
      <c r="E6387" t="s">
        <v>19</v>
      </c>
      <c r="F6387">
        <v>8</v>
      </c>
      <c r="G6387">
        <v>66.52</v>
      </c>
      <c r="H6387">
        <v>0</v>
      </c>
      <c r="I6387" t="s">
        <v>1159</v>
      </c>
      <c r="J6387">
        <f t="shared" si="297"/>
        <v>58.519999999999996</v>
      </c>
      <c r="K6387">
        <f t="shared" si="298"/>
        <v>58.519999999999996</v>
      </c>
      <c r="L6387">
        <f t="shared" si="299"/>
        <v>23.408000000000001</v>
      </c>
    </row>
    <row r="6388" spans="1:12" x14ac:dyDescent="0.35">
      <c r="A6388" t="s">
        <v>7214</v>
      </c>
      <c r="B6388" s="1">
        <v>44569</v>
      </c>
      <c r="C6388" t="s">
        <v>78</v>
      </c>
      <c r="D6388" t="s">
        <v>33</v>
      </c>
      <c r="E6388" t="s">
        <v>43</v>
      </c>
      <c r="F6388">
        <v>1</v>
      </c>
      <c r="G6388">
        <v>61.07</v>
      </c>
      <c r="H6388">
        <v>0.1</v>
      </c>
      <c r="I6388" t="s">
        <v>173</v>
      </c>
      <c r="J6388">
        <f t="shared" si="297"/>
        <v>60.07</v>
      </c>
      <c r="K6388">
        <f t="shared" si="298"/>
        <v>54.063000000000002</v>
      </c>
      <c r="L6388">
        <f t="shared" si="299"/>
        <v>18.021000000000001</v>
      </c>
    </row>
    <row r="6389" spans="1:12" x14ac:dyDescent="0.35">
      <c r="A6389" t="s">
        <v>7215</v>
      </c>
      <c r="B6389" s="1">
        <v>44923</v>
      </c>
      <c r="C6389" t="s">
        <v>53</v>
      </c>
      <c r="D6389" t="s">
        <v>18</v>
      </c>
      <c r="E6389" t="s">
        <v>12</v>
      </c>
      <c r="F6389">
        <v>5</v>
      </c>
      <c r="G6389">
        <v>518.47</v>
      </c>
      <c r="H6389">
        <v>0.1</v>
      </c>
      <c r="I6389" t="s">
        <v>338</v>
      </c>
      <c r="J6389">
        <f t="shared" si="297"/>
        <v>513.47</v>
      </c>
      <c r="K6389">
        <f t="shared" si="298"/>
        <v>462.12300000000005</v>
      </c>
      <c r="L6389">
        <f t="shared" si="299"/>
        <v>154.04100000000005</v>
      </c>
    </row>
    <row r="6390" spans="1:12" x14ac:dyDescent="0.35">
      <c r="A6390" t="s">
        <v>7216</v>
      </c>
      <c r="B6390" s="1">
        <v>45328</v>
      </c>
      <c r="C6390" t="s">
        <v>64</v>
      </c>
      <c r="D6390" t="s">
        <v>11</v>
      </c>
      <c r="E6390" t="s">
        <v>43</v>
      </c>
      <c r="F6390">
        <v>1</v>
      </c>
      <c r="G6390">
        <v>615.12</v>
      </c>
      <c r="H6390">
        <v>0.3</v>
      </c>
      <c r="I6390" t="s">
        <v>3498</v>
      </c>
      <c r="J6390">
        <f t="shared" si="297"/>
        <v>614.12</v>
      </c>
      <c r="K6390">
        <f t="shared" si="298"/>
        <v>429.88399999999996</v>
      </c>
      <c r="L6390">
        <f t="shared" si="299"/>
        <v>61.411999999999978</v>
      </c>
    </row>
    <row r="6391" spans="1:12" x14ac:dyDescent="0.35">
      <c r="A6391" t="s">
        <v>7217</v>
      </c>
      <c r="B6391" s="1">
        <v>45213</v>
      </c>
      <c r="C6391" t="s">
        <v>78</v>
      </c>
      <c r="D6391" t="s">
        <v>33</v>
      </c>
      <c r="E6391" t="s">
        <v>12</v>
      </c>
      <c r="F6391">
        <v>9</v>
      </c>
      <c r="G6391">
        <v>118.71</v>
      </c>
      <c r="H6391">
        <v>0.3</v>
      </c>
      <c r="I6391" t="s">
        <v>284</v>
      </c>
      <c r="J6391">
        <f t="shared" si="297"/>
        <v>109.71</v>
      </c>
      <c r="K6391">
        <f t="shared" si="298"/>
        <v>76.796999999999997</v>
      </c>
      <c r="L6391">
        <f t="shared" si="299"/>
        <v>10.971000000000004</v>
      </c>
    </row>
    <row r="6392" spans="1:12" x14ac:dyDescent="0.35">
      <c r="A6392" t="s">
        <v>7218</v>
      </c>
      <c r="B6392" s="1">
        <v>45438</v>
      </c>
      <c r="C6392" t="s">
        <v>141</v>
      </c>
      <c r="D6392" t="s">
        <v>33</v>
      </c>
      <c r="E6392" t="s">
        <v>43</v>
      </c>
      <c r="F6392">
        <v>1</v>
      </c>
      <c r="G6392">
        <v>20.010000000000002</v>
      </c>
      <c r="H6392">
        <v>0.15</v>
      </c>
      <c r="I6392" t="s">
        <v>746</v>
      </c>
      <c r="J6392">
        <f t="shared" si="297"/>
        <v>19.010000000000002</v>
      </c>
      <c r="K6392">
        <f t="shared" si="298"/>
        <v>16.1585</v>
      </c>
      <c r="L6392">
        <f t="shared" si="299"/>
        <v>4.7524999999999995</v>
      </c>
    </row>
    <row r="6393" spans="1:12" x14ac:dyDescent="0.35">
      <c r="A6393" t="s">
        <v>7219</v>
      </c>
      <c r="B6393" s="1">
        <v>45177</v>
      </c>
      <c r="C6393" t="s">
        <v>50</v>
      </c>
      <c r="D6393" t="s">
        <v>11</v>
      </c>
      <c r="E6393" t="s">
        <v>23</v>
      </c>
      <c r="F6393">
        <v>2</v>
      </c>
      <c r="G6393">
        <v>244.29</v>
      </c>
      <c r="H6393">
        <v>0.1</v>
      </c>
      <c r="I6393" t="s">
        <v>969</v>
      </c>
      <c r="J6393">
        <f t="shared" si="297"/>
        <v>242.29</v>
      </c>
      <c r="K6393">
        <f t="shared" si="298"/>
        <v>218.06100000000001</v>
      </c>
      <c r="L6393">
        <f t="shared" si="299"/>
        <v>72.687000000000012</v>
      </c>
    </row>
    <row r="6394" spans="1:12" x14ac:dyDescent="0.35">
      <c r="A6394" t="s">
        <v>7220</v>
      </c>
      <c r="B6394" s="1">
        <v>45139</v>
      </c>
      <c r="C6394" t="s">
        <v>17</v>
      </c>
      <c r="D6394" t="s">
        <v>18</v>
      </c>
      <c r="E6394" t="s">
        <v>12</v>
      </c>
      <c r="F6394">
        <v>7</v>
      </c>
      <c r="G6394">
        <v>264.01</v>
      </c>
      <c r="H6394">
        <v>0</v>
      </c>
      <c r="I6394" t="s">
        <v>2589</v>
      </c>
      <c r="J6394">
        <f t="shared" si="297"/>
        <v>257.01</v>
      </c>
      <c r="K6394">
        <f t="shared" si="298"/>
        <v>257.01</v>
      </c>
      <c r="L6394">
        <f t="shared" si="299"/>
        <v>102.804</v>
      </c>
    </row>
    <row r="6395" spans="1:12" x14ac:dyDescent="0.35">
      <c r="A6395" t="s">
        <v>7221</v>
      </c>
      <c r="B6395" s="1">
        <v>45222</v>
      </c>
      <c r="C6395" t="s">
        <v>61</v>
      </c>
      <c r="D6395" t="s">
        <v>33</v>
      </c>
      <c r="E6395" t="s">
        <v>12</v>
      </c>
      <c r="F6395">
        <v>1</v>
      </c>
      <c r="G6395">
        <v>129.71</v>
      </c>
      <c r="H6395">
        <v>0.2</v>
      </c>
      <c r="I6395" t="s">
        <v>3106</v>
      </c>
      <c r="J6395">
        <f t="shared" si="297"/>
        <v>128.71</v>
      </c>
      <c r="K6395">
        <f t="shared" si="298"/>
        <v>102.96800000000002</v>
      </c>
      <c r="L6395">
        <f t="shared" si="299"/>
        <v>25.742000000000019</v>
      </c>
    </row>
    <row r="6396" spans="1:12" x14ac:dyDescent="0.35">
      <c r="A6396" t="s">
        <v>7222</v>
      </c>
      <c r="B6396" s="1">
        <v>45532</v>
      </c>
      <c r="C6396" t="s">
        <v>29</v>
      </c>
      <c r="D6396" t="s">
        <v>18</v>
      </c>
      <c r="E6396" t="s">
        <v>12</v>
      </c>
      <c r="F6396">
        <v>3</v>
      </c>
      <c r="G6396">
        <v>1497.45</v>
      </c>
      <c r="H6396">
        <v>0.2</v>
      </c>
      <c r="I6396" t="s">
        <v>1705</v>
      </c>
      <c r="J6396">
        <f t="shared" si="297"/>
        <v>1494.45</v>
      </c>
      <c r="K6396">
        <f t="shared" si="298"/>
        <v>1195.5600000000002</v>
      </c>
      <c r="L6396">
        <f t="shared" si="299"/>
        <v>298.89000000000021</v>
      </c>
    </row>
    <row r="6397" spans="1:12" x14ac:dyDescent="0.35">
      <c r="A6397" t="s">
        <v>7223</v>
      </c>
      <c r="B6397" s="1">
        <v>45844</v>
      </c>
      <c r="C6397" t="s">
        <v>22</v>
      </c>
      <c r="D6397" t="s">
        <v>11</v>
      </c>
      <c r="E6397" t="s">
        <v>43</v>
      </c>
      <c r="F6397">
        <v>3</v>
      </c>
      <c r="G6397">
        <v>196.65</v>
      </c>
      <c r="H6397">
        <v>0.1</v>
      </c>
      <c r="I6397" t="s">
        <v>151</v>
      </c>
      <c r="J6397">
        <f t="shared" si="297"/>
        <v>193.65</v>
      </c>
      <c r="K6397">
        <f t="shared" si="298"/>
        <v>174.285</v>
      </c>
      <c r="L6397">
        <f t="shared" si="299"/>
        <v>58.094999999999999</v>
      </c>
    </row>
    <row r="6398" spans="1:12" x14ac:dyDescent="0.35">
      <c r="A6398" t="s">
        <v>7224</v>
      </c>
      <c r="B6398" s="1">
        <v>45718</v>
      </c>
      <c r="C6398" t="s">
        <v>10</v>
      </c>
      <c r="D6398" t="s">
        <v>11</v>
      </c>
      <c r="E6398" t="s">
        <v>19</v>
      </c>
      <c r="F6398">
        <v>3</v>
      </c>
      <c r="G6398">
        <v>417.42</v>
      </c>
      <c r="H6398">
        <v>0.2</v>
      </c>
      <c r="I6398" t="s">
        <v>618</v>
      </c>
      <c r="J6398">
        <f t="shared" si="297"/>
        <v>414.42</v>
      </c>
      <c r="K6398">
        <f t="shared" si="298"/>
        <v>331.53600000000006</v>
      </c>
      <c r="L6398">
        <f t="shared" si="299"/>
        <v>82.884000000000071</v>
      </c>
    </row>
    <row r="6399" spans="1:12" x14ac:dyDescent="0.35">
      <c r="A6399" t="s">
        <v>7225</v>
      </c>
      <c r="B6399" s="1">
        <v>45207</v>
      </c>
      <c r="C6399" t="s">
        <v>22</v>
      </c>
      <c r="D6399" t="s">
        <v>11</v>
      </c>
      <c r="E6399" t="s">
        <v>19</v>
      </c>
      <c r="F6399">
        <v>3</v>
      </c>
      <c r="G6399">
        <v>177.03</v>
      </c>
      <c r="H6399">
        <v>0.2</v>
      </c>
      <c r="I6399" t="s">
        <v>1043</v>
      </c>
      <c r="J6399">
        <f t="shared" si="297"/>
        <v>174.03</v>
      </c>
      <c r="K6399">
        <f t="shared" si="298"/>
        <v>139.22400000000002</v>
      </c>
      <c r="L6399">
        <f t="shared" si="299"/>
        <v>34.806000000000026</v>
      </c>
    </row>
    <row r="6400" spans="1:12" x14ac:dyDescent="0.35">
      <c r="A6400" t="s">
        <v>7226</v>
      </c>
      <c r="B6400" s="1">
        <v>45301</v>
      </c>
      <c r="C6400" t="s">
        <v>61</v>
      </c>
      <c r="D6400" t="s">
        <v>33</v>
      </c>
      <c r="E6400" t="s">
        <v>12</v>
      </c>
      <c r="F6400">
        <v>6</v>
      </c>
      <c r="G6400">
        <v>119.38</v>
      </c>
      <c r="H6400">
        <v>0.3</v>
      </c>
      <c r="I6400" t="s">
        <v>1055</v>
      </c>
      <c r="J6400">
        <f t="shared" si="297"/>
        <v>113.38</v>
      </c>
      <c r="K6400">
        <f t="shared" si="298"/>
        <v>79.365999999999985</v>
      </c>
      <c r="L6400">
        <f t="shared" si="299"/>
        <v>11.337999999999994</v>
      </c>
    </row>
    <row r="6401" spans="1:12" x14ac:dyDescent="0.35">
      <c r="A6401" t="s">
        <v>7227</v>
      </c>
      <c r="B6401" s="1">
        <v>44907</v>
      </c>
      <c r="C6401" t="s">
        <v>56</v>
      </c>
      <c r="D6401" t="s">
        <v>33</v>
      </c>
      <c r="E6401" t="s">
        <v>12</v>
      </c>
      <c r="F6401">
        <v>3</v>
      </c>
      <c r="G6401">
        <v>126.91</v>
      </c>
      <c r="H6401">
        <v>0.1</v>
      </c>
      <c r="I6401" t="s">
        <v>249</v>
      </c>
      <c r="J6401">
        <f t="shared" si="297"/>
        <v>123.91</v>
      </c>
      <c r="K6401">
        <f t="shared" si="298"/>
        <v>111.51900000000001</v>
      </c>
      <c r="L6401">
        <f t="shared" si="299"/>
        <v>37.173000000000016</v>
      </c>
    </row>
    <row r="6402" spans="1:12" x14ac:dyDescent="0.35">
      <c r="A6402" t="s">
        <v>7228</v>
      </c>
      <c r="B6402" s="1">
        <v>45890</v>
      </c>
      <c r="C6402" t="s">
        <v>78</v>
      </c>
      <c r="D6402" t="s">
        <v>33</v>
      </c>
      <c r="E6402" t="s">
        <v>19</v>
      </c>
      <c r="F6402">
        <v>1</v>
      </c>
      <c r="G6402">
        <v>38.78</v>
      </c>
      <c r="H6402">
        <v>0.2</v>
      </c>
      <c r="I6402" t="s">
        <v>371</v>
      </c>
      <c r="J6402">
        <f t="shared" ref="J6402:J6465" si="300">G6402-F6402</f>
        <v>37.78</v>
      </c>
      <c r="K6402">
        <f t="shared" ref="K6402:K6465" si="301">J6402*(1-H6402)</f>
        <v>30.224000000000004</v>
      </c>
      <c r="L6402">
        <f t="shared" ref="L6402:L6465" si="302">K6402-(J6402*0.6)</f>
        <v>7.5560000000000045</v>
      </c>
    </row>
    <row r="6403" spans="1:12" x14ac:dyDescent="0.35">
      <c r="A6403" t="s">
        <v>7229</v>
      </c>
      <c r="B6403" s="1">
        <v>45272</v>
      </c>
      <c r="C6403" t="s">
        <v>50</v>
      </c>
      <c r="D6403" t="s">
        <v>11</v>
      </c>
      <c r="E6403" t="s">
        <v>43</v>
      </c>
      <c r="F6403">
        <v>3</v>
      </c>
      <c r="G6403">
        <v>270.26</v>
      </c>
      <c r="H6403">
        <v>0</v>
      </c>
      <c r="I6403" t="s">
        <v>1306</v>
      </c>
      <c r="J6403">
        <f t="shared" si="300"/>
        <v>267.26</v>
      </c>
      <c r="K6403">
        <f t="shared" si="301"/>
        <v>267.26</v>
      </c>
      <c r="L6403">
        <f t="shared" si="302"/>
        <v>106.904</v>
      </c>
    </row>
    <row r="6404" spans="1:12" x14ac:dyDescent="0.35">
      <c r="A6404" t="s">
        <v>7230</v>
      </c>
      <c r="B6404" s="1">
        <v>45741</v>
      </c>
      <c r="C6404" t="s">
        <v>22</v>
      </c>
      <c r="D6404" t="s">
        <v>11</v>
      </c>
      <c r="E6404" t="s">
        <v>43</v>
      </c>
      <c r="F6404">
        <v>2</v>
      </c>
      <c r="G6404">
        <v>759.55</v>
      </c>
      <c r="H6404">
        <v>0</v>
      </c>
      <c r="I6404" t="s">
        <v>2608</v>
      </c>
      <c r="J6404">
        <f t="shared" si="300"/>
        <v>757.55</v>
      </c>
      <c r="K6404">
        <f t="shared" si="301"/>
        <v>757.55</v>
      </c>
      <c r="L6404">
        <f t="shared" si="302"/>
        <v>303.02</v>
      </c>
    </row>
    <row r="6405" spans="1:12" x14ac:dyDescent="0.35">
      <c r="A6405" t="s">
        <v>7231</v>
      </c>
      <c r="B6405" s="1">
        <v>45885</v>
      </c>
      <c r="C6405" t="s">
        <v>26</v>
      </c>
      <c r="D6405" t="s">
        <v>18</v>
      </c>
      <c r="E6405" t="s">
        <v>23</v>
      </c>
      <c r="F6405">
        <v>1</v>
      </c>
      <c r="G6405">
        <v>130.15</v>
      </c>
      <c r="H6405">
        <v>0.2</v>
      </c>
      <c r="I6405" t="s">
        <v>761</v>
      </c>
      <c r="J6405">
        <f t="shared" si="300"/>
        <v>129.15</v>
      </c>
      <c r="K6405">
        <f t="shared" si="301"/>
        <v>103.32000000000001</v>
      </c>
      <c r="L6405">
        <f t="shared" si="302"/>
        <v>25.830000000000013</v>
      </c>
    </row>
    <row r="6406" spans="1:12" x14ac:dyDescent="0.35">
      <c r="A6406" t="s">
        <v>7232</v>
      </c>
      <c r="B6406" s="1">
        <v>45155</v>
      </c>
      <c r="C6406" t="s">
        <v>17</v>
      </c>
      <c r="D6406" t="s">
        <v>18</v>
      </c>
      <c r="E6406" t="s">
        <v>19</v>
      </c>
      <c r="F6406">
        <v>2</v>
      </c>
      <c r="G6406">
        <v>1190.96</v>
      </c>
      <c r="H6406">
        <v>0</v>
      </c>
      <c r="I6406" t="s">
        <v>369</v>
      </c>
      <c r="J6406">
        <f t="shared" si="300"/>
        <v>1188.96</v>
      </c>
      <c r="K6406">
        <f t="shared" si="301"/>
        <v>1188.96</v>
      </c>
      <c r="L6406">
        <f t="shared" si="302"/>
        <v>475.58400000000006</v>
      </c>
    </row>
    <row r="6407" spans="1:12" x14ac:dyDescent="0.35">
      <c r="A6407" t="s">
        <v>7233</v>
      </c>
      <c r="B6407" s="1">
        <v>45392</v>
      </c>
      <c r="C6407" t="s">
        <v>61</v>
      </c>
      <c r="D6407" t="s">
        <v>33</v>
      </c>
      <c r="E6407" t="s">
        <v>23</v>
      </c>
      <c r="F6407">
        <v>4</v>
      </c>
      <c r="G6407">
        <v>73.33</v>
      </c>
      <c r="H6407">
        <v>0.3</v>
      </c>
      <c r="I6407" t="s">
        <v>1416</v>
      </c>
      <c r="J6407">
        <f t="shared" si="300"/>
        <v>69.33</v>
      </c>
      <c r="K6407">
        <f t="shared" si="301"/>
        <v>48.530999999999999</v>
      </c>
      <c r="L6407">
        <f t="shared" si="302"/>
        <v>6.9329999999999998</v>
      </c>
    </row>
    <row r="6408" spans="1:12" x14ac:dyDescent="0.35">
      <c r="A6408" t="s">
        <v>7234</v>
      </c>
      <c r="B6408" s="1">
        <v>44778</v>
      </c>
      <c r="C6408" t="s">
        <v>64</v>
      </c>
      <c r="D6408" t="s">
        <v>11</v>
      </c>
      <c r="E6408" t="s">
        <v>23</v>
      </c>
      <c r="F6408">
        <v>9</v>
      </c>
      <c r="G6408">
        <v>259.45999999999998</v>
      </c>
      <c r="H6408">
        <v>0.3</v>
      </c>
      <c r="I6408" t="s">
        <v>642</v>
      </c>
      <c r="J6408">
        <f t="shared" si="300"/>
        <v>250.45999999999998</v>
      </c>
      <c r="K6408">
        <f t="shared" si="301"/>
        <v>175.32199999999997</v>
      </c>
      <c r="L6408">
        <f t="shared" si="302"/>
        <v>25.045999999999992</v>
      </c>
    </row>
    <row r="6409" spans="1:12" x14ac:dyDescent="0.35">
      <c r="A6409" t="s">
        <v>7235</v>
      </c>
      <c r="B6409" s="1">
        <v>45031</v>
      </c>
      <c r="C6409" t="s">
        <v>53</v>
      </c>
      <c r="D6409" t="s">
        <v>18</v>
      </c>
      <c r="E6409" t="s">
        <v>23</v>
      </c>
      <c r="F6409">
        <v>9</v>
      </c>
      <c r="G6409">
        <v>1389.53</v>
      </c>
      <c r="H6409">
        <v>0.15</v>
      </c>
      <c r="I6409" t="s">
        <v>27</v>
      </c>
      <c r="J6409">
        <f t="shared" si="300"/>
        <v>1380.53</v>
      </c>
      <c r="K6409">
        <f t="shared" si="301"/>
        <v>1173.4504999999999</v>
      </c>
      <c r="L6409">
        <f t="shared" si="302"/>
        <v>345.13249999999994</v>
      </c>
    </row>
    <row r="6410" spans="1:12" x14ac:dyDescent="0.35">
      <c r="A6410" t="s">
        <v>7236</v>
      </c>
      <c r="B6410" s="1">
        <v>45248</v>
      </c>
      <c r="C6410" t="s">
        <v>141</v>
      </c>
      <c r="D6410" t="s">
        <v>33</v>
      </c>
      <c r="E6410" t="s">
        <v>43</v>
      </c>
      <c r="F6410">
        <v>10</v>
      </c>
      <c r="G6410">
        <v>138.85</v>
      </c>
      <c r="H6410">
        <v>0.2</v>
      </c>
      <c r="I6410" t="s">
        <v>532</v>
      </c>
      <c r="J6410">
        <f t="shared" si="300"/>
        <v>128.85</v>
      </c>
      <c r="K6410">
        <f t="shared" si="301"/>
        <v>103.08</v>
      </c>
      <c r="L6410">
        <f t="shared" si="302"/>
        <v>25.77000000000001</v>
      </c>
    </row>
    <row r="6411" spans="1:12" x14ac:dyDescent="0.35">
      <c r="A6411" t="s">
        <v>7237</v>
      </c>
      <c r="B6411" s="1">
        <v>45555</v>
      </c>
      <c r="C6411" t="s">
        <v>64</v>
      </c>
      <c r="D6411" t="s">
        <v>11</v>
      </c>
      <c r="E6411" t="s">
        <v>23</v>
      </c>
      <c r="F6411">
        <v>8</v>
      </c>
      <c r="G6411">
        <v>88.71</v>
      </c>
      <c r="H6411">
        <v>0.15</v>
      </c>
      <c r="I6411" t="s">
        <v>2610</v>
      </c>
      <c r="J6411">
        <f t="shared" si="300"/>
        <v>80.709999999999994</v>
      </c>
      <c r="K6411">
        <f t="shared" si="301"/>
        <v>68.603499999999997</v>
      </c>
      <c r="L6411">
        <f t="shared" si="302"/>
        <v>20.177500000000002</v>
      </c>
    </row>
    <row r="6412" spans="1:12" x14ac:dyDescent="0.35">
      <c r="A6412" t="s">
        <v>7238</v>
      </c>
      <c r="B6412" s="1">
        <v>45881</v>
      </c>
      <c r="C6412" t="s">
        <v>29</v>
      </c>
      <c r="D6412" t="s">
        <v>18</v>
      </c>
      <c r="E6412" t="s">
        <v>12</v>
      </c>
      <c r="F6412">
        <v>6</v>
      </c>
      <c r="G6412">
        <v>364.12</v>
      </c>
      <c r="H6412">
        <v>0.15</v>
      </c>
      <c r="I6412" t="s">
        <v>2166</v>
      </c>
      <c r="J6412">
        <f t="shared" si="300"/>
        <v>358.12</v>
      </c>
      <c r="K6412">
        <f t="shared" si="301"/>
        <v>304.40199999999999</v>
      </c>
      <c r="L6412">
        <f t="shared" si="302"/>
        <v>89.53</v>
      </c>
    </row>
    <row r="6413" spans="1:12" x14ac:dyDescent="0.35">
      <c r="A6413" t="s">
        <v>7239</v>
      </c>
      <c r="B6413" s="1">
        <v>44866</v>
      </c>
      <c r="C6413" t="s">
        <v>50</v>
      </c>
      <c r="D6413" t="s">
        <v>11</v>
      </c>
      <c r="E6413" t="s">
        <v>12</v>
      </c>
      <c r="F6413">
        <v>4</v>
      </c>
      <c r="G6413">
        <v>249.28</v>
      </c>
      <c r="H6413">
        <v>0.1</v>
      </c>
      <c r="I6413" t="s">
        <v>3009</v>
      </c>
      <c r="J6413">
        <f t="shared" si="300"/>
        <v>245.28</v>
      </c>
      <c r="K6413">
        <f t="shared" si="301"/>
        <v>220.75200000000001</v>
      </c>
      <c r="L6413">
        <f t="shared" si="302"/>
        <v>73.584000000000003</v>
      </c>
    </row>
    <row r="6414" spans="1:12" x14ac:dyDescent="0.35">
      <c r="A6414" t="s">
        <v>7240</v>
      </c>
      <c r="B6414" s="1">
        <v>45218</v>
      </c>
      <c r="C6414" t="s">
        <v>26</v>
      </c>
      <c r="D6414" t="s">
        <v>18</v>
      </c>
      <c r="E6414" t="s">
        <v>23</v>
      </c>
      <c r="F6414">
        <v>4</v>
      </c>
      <c r="G6414">
        <v>1245.24</v>
      </c>
      <c r="H6414">
        <v>0</v>
      </c>
      <c r="I6414" t="s">
        <v>1328</v>
      </c>
      <c r="J6414">
        <f t="shared" si="300"/>
        <v>1241.24</v>
      </c>
      <c r="K6414">
        <f t="shared" si="301"/>
        <v>1241.24</v>
      </c>
      <c r="L6414">
        <f t="shared" si="302"/>
        <v>496.49599999999998</v>
      </c>
    </row>
    <row r="6415" spans="1:12" x14ac:dyDescent="0.35">
      <c r="A6415" t="s">
        <v>5445</v>
      </c>
      <c r="B6415" s="1">
        <v>45015</v>
      </c>
      <c r="C6415" t="s">
        <v>26</v>
      </c>
      <c r="D6415" t="s">
        <v>18</v>
      </c>
      <c r="E6415" t="s">
        <v>19</v>
      </c>
      <c r="F6415">
        <v>7</v>
      </c>
      <c r="G6415">
        <v>253.88</v>
      </c>
      <c r="H6415">
        <v>0.1</v>
      </c>
      <c r="I6415" t="s">
        <v>675</v>
      </c>
      <c r="J6415">
        <f t="shared" si="300"/>
        <v>246.88</v>
      </c>
      <c r="K6415">
        <f t="shared" si="301"/>
        <v>222.19200000000001</v>
      </c>
      <c r="L6415">
        <f t="shared" si="302"/>
        <v>74.064000000000021</v>
      </c>
    </row>
    <row r="6416" spans="1:12" x14ac:dyDescent="0.35">
      <c r="A6416" t="s">
        <v>7241</v>
      </c>
      <c r="B6416" s="1">
        <v>44799</v>
      </c>
      <c r="C6416" t="s">
        <v>64</v>
      </c>
      <c r="D6416" t="s">
        <v>11</v>
      </c>
      <c r="E6416" t="s">
        <v>43</v>
      </c>
      <c r="F6416">
        <v>10</v>
      </c>
      <c r="G6416">
        <v>582.1</v>
      </c>
      <c r="H6416">
        <v>0</v>
      </c>
      <c r="I6416" t="s">
        <v>1505</v>
      </c>
      <c r="J6416">
        <f t="shared" si="300"/>
        <v>572.1</v>
      </c>
      <c r="K6416">
        <f t="shared" si="301"/>
        <v>572.1</v>
      </c>
      <c r="L6416">
        <f t="shared" si="302"/>
        <v>228.84000000000003</v>
      </c>
    </row>
    <row r="6417" spans="1:12" x14ac:dyDescent="0.35">
      <c r="A6417" t="s">
        <v>7242</v>
      </c>
      <c r="B6417" s="1">
        <v>46016</v>
      </c>
      <c r="C6417" t="s">
        <v>32</v>
      </c>
      <c r="D6417" t="s">
        <v>33</v>
      </c>
      <c r="E6417" t="s">
        <v>43</v>
      </c>
      <c r="F6417">
        <v>2</v>
      </c>
      <c r="G6417">
        <v>74</v>
      </c>
      <c r="H6417">
        <v>0</v>
      </c>
      <c r="I6417" t="s">
        <v>1994</v>
      </c>
      <c r="J6417">
        <f t="shared" si="300"/>
        <v>72</v>
      </c>
      <c r="K6417">
        <f t="shared" si="301"/>
        <v>72</v>
      </c>
      <c r="L6417">
        <f t="shared" si="302"/>
        <v>28.800000000000004</v>
      </c>
    </row>
    <row r="6418" spans="1:12" x14ac:dyDescent="0.35">
      <c r="A6418" t="s">
        <v>7243</v>
      </c>
      <c r="B6418" s="1">
        <v>45187</v>
      </c>
      <c r="C6418" t="s">
        <v>29</v>
      </c>
      <c r="D6418" t="s">
        <v>18</v>
      </c>
      <c r="E6418" t="s">
        <v>43</v>
      </c>
      <c r="F6418">
        <v>4</v>
      </c>
      <c r="G6418">
        <v>223.47</v>
      </c>
      <c r="H6418">
        <v>0.15</v>
      </c>
      <c r="I6418" t="s">
        <v>201</v>
      </c>
      <c r="J6418">
        <f t="shared" si="300"/>
        <v>219.47</v>
      </c>
      <c r="K6418">
        <f t="shared" si="301"/>
        <v>186.54949999999999</v>
      </c>
      <c r="L6418">
        <f t="shared" si="302"/>
        <v>54.867500000000007</v>
      </c>
    </row>
    <row r="6419" spans="1:12" x14ac:dyDescent="0.35">
      <c r="A6419" t="s">
        <v>7244</v>
      </c>
      <c r="B6419" s="1">
        <v>44563</v>
      </c>
      <c r="C6419" t="s">
        <v>29</v>
      </c>
      <c r="D6419" t="s">
        <v>18</v>
      </c>
      <c r="E6419" t="s">
        <v>19</v>
      </c>
      <c r="F6419">
        <v>2</v>
      </c>
      <c r="G6419">
        <v>1256.0899999999999</v>
      </c>
      <c r="H6419">
        <v>0</v>
      </c>
      <c r="I6419" t="s">
        <v>2282</v>
      </c>
      <c r="J6419">
        <f t="shared" si="300"/>
        <v>1254.0899999999999</v>
      </c>
      <c r="K6419">
        <f t="shared" si="301"/>
        <v>1254.0899999999999</v>
      </c>
      <c r="L6419">
        <f t="shared" si="302"/>
        <v>501.63599999999997</v>
      </c>
    </row>
    <row r="6420" spans="1:12" x14ac:dyDescent="0.35">
      <c r="A6420" t="s">
        <v>7245</v>
      </c>
      <c r="B6420" s="1">
        <v>44899</v>
      </c>
      <c r="C6420" t="s">
        <v>64</v>
      </c>
      <c r="D6420" t="s">
        <v>11</v>
      </c>
      <c r="E6420" t="s">
        <v>43</v>
      </c>
      <c r="F6420">
        <v>4</v>
      </c>
      <c r="G6420">
        <v>169.18</v>
      </c>
      <c r="H6420">
        <v>0.1</v>
      </c>
      <c r="I6420" t="s">
        <v>500</v>
      </c>
      <c r="J6420">
        <f t="shared" si="300"/>
        <v>165.18</v>
      </c>
      <c r="K6420">
        <f t="shared" si="301"/>
        <v>148.66200000000001</v>
      </c>
      <c r="L6420">
        <f t="shared" si="302"/>
        <v>49.554000000000002</v>
      </c>
    </row>
    <row r="6421" spans="1:12" x14ac:dyDescent="0.35">
      <c r="A6421" t="s">
        <v>7246</v>
      </c>
      <c r="B6421" s="1">
        <v>45205</v>
      </c>
      <c r="C6421" t="s">
        <v>22</v>
      </c>
      <c r="D6421" t="s">
        <v>11</v>
      </c>
      <c r="E6421" t="s">
        <v>23</v>
      </c>
      <c r="F6421">
        <v>9</v>
      </c>
      <c r="G6421">
        <v>540.44000000000005</v>
      </c>
      <c r="H6421">
        <v>0.1</v>
      </c>
      <c r="I6421" t="s">
        <v>559</v>
      </c>
      <c r="J6421">
        <f t="shared" si="300"/>
        <v>531.44000000000005</v>
      </c>
      <c r="K6421">
        <f t="shared" si="301"/>
        <v>478.29600000000005</v>
      </c>
      <c r="L6421">
        <f t="shared" si="302"/>
        <v>159.43200000000002</v>
      </c>
    </row>
    <row r="6422" spans="1:12" x14ac:dyDescent="0.35">
      <c r="A6422" t="s">
        <v>7247</v>
      </c>
      <c r="B6422" s="1">
        <v>45786</v>
      </c>
      <c r="C6422" t="s">
        <v>64</v>
      </c>
      <c r="D6422" t="s">
        <v>11</v>
      </c>
      <c r="E6422" t="s">
        <v>43</v>
      </c>
      <c r="F6422">
        <v>4</v>
      </c>
      <c r="G6422">
        <v>350.53</v>
      </c>
      <c r="H6422">
        <v>0.2</v>
      </c>
      <c r="I6422" t="s">
        <v>1195</v>
      </c>
      <c r="J6422">
        <f t="shared" si="300"/>
        <v>346.53</v>
      </c>
      <c r="K6422">
        <f t="shared" si="301"/>
        <v>277.22399999999999</v>
      </c>
      <c r="L6422">
        <f t="shared" si="302"/>
        <v>69.306000000000012</v>
      </c>
    </row>
    <row r="6423" spans="1:12" x14ac:dyDescent="0.35">
      <c r="A6423" t="s">
        <v>7248</v>
      </c>
      <c r="B6423" s="1">
        <v>45313</v>
      </c>
      <c r="C6423" t="s">
        <v>17</v>
      </c>
      <c r="D6423" t="s">
        <v>18</v>
      </c>
      <c r="E6423" t="s">
        <v>12</v>
      </c>
      <c r="F6423">
        <v>1</v>
      </c>
      <c r="G6423">
        <v>1464.54</v>
      </c>
      <c r="H6423">
        <v>0.1</v>
      </c>
      <c r="I6423" t="s">
        <v>1057</v>
      </c>
      <c r="J6423">
        <f t="shared" si="300"/>
        <v>1463.54</v>
      </c>
      <c r="K6423">
        <f t="shared" si="301"/>
        <v>1317.1859999999999</v>
      </c>
      <c r="L6423">
        <f t="shared" si="302"/>
        <v>439.06200000000001</v>
      </c>
    </row>
    <row r="6424" spans="1:12" x14ac:dyDescent="0.35">
      <c r="A6424" t="s">
        <v>7249</v>
      </c>
      <c r="B6424" s="1">
        <v>45636</v>
      </c>
      <c r="C6424" t="s">
        <v>22</v>
      </c>
      <c r="D6424" t="s">
        <v>11</v>
      </c>
      <c r="E6424" t="s">
        <v>19</v>
      </c>
      <c r="F6424">
        <v>1</v>
      </c>
      <c r="G6424">
        <v>362.3</v>
      </c>
      <c r="H6424">
        <v>0.1</v>
      </c>
      <c r="I6424" t="s">
        <v>317</v>
      </c>
      <c r="J6424">
        <f t="shared" si="300"/>
        <v>361.3</v>
      </c>
      <c r="K6424">
        <f t="shared" si="301"/>
        <v>325.17</v>
      </c>
      <c r="L6424">
        <f t="shared" si="302"/>
        <v>108.39000000000001</v>
      </c>
    </row>
    <row r="6425" spans="1:12" x14ac:dyDescent="0.35">
      <c r="A6425" t="s">
        <v>7250</v>
      </c>
      <c r="B6425" s="1">
        <v>45659</v>
      </c>
      <c r="C6425" t="s">
        <v>53</v>
      </c>
      <c r="D6425" t="s">
        <v>18</v>
      </c>
      <c r="E6425" t="s">
        <v>12</v>
      </c>
      <c r="F6425">
        <v>4</v>
      </c>
      <c r="G6425">
        <v>220.06</v>
      </c>
      <c r="H6425">
        <v>0.15</v>
      </c>
      <c r="I6425" t="s">
        <v>1463</v>
      </c>
      <c r="J6425">
        <f t="shared" si="300"/>
        <v>216.06</v>
      </c>
      <c r="K6425">
        <f t="shared" si="301"/>
        <v>183.65100000000001</v>
      </c>
      <c r="L6425">
        <f t="shared" si="302"/>
        <v>54.015000000000015</v>
      </c>
    </row>
    <row r="6426" spans="1:12" x14ac:dyDescent="0.35">
      <c r="A6426" t="s">
        <v>7251</v>
      </c>
      <c r="B6426" s="1">
        <v>45350</v>
      </c>
      <c r="C6426" t="s">
        <v>56</v>
      </c>
      <c r="D6426" t="s">
        <v>33</v>
      </c>
      <c r="E6426" t="s">
        <v>12</v>
      </c>
      <c r="F6426">
        <v>1</v>
      </c>
      <c r="G6426">
        <v>69.81</v>
      </c>
      <c r="H6426">
        <v>0</v>
      </c>
      <c r="I6426" t="s">
        <v>2044</v>
      </c>
      <c r="J6426">
        <f t="shared" si="300"/>
        <v>68.81</v>
      </c>
      <c r="K6426">
        <f t="shared" si="301"/>
        <v>68.81</v>
      </c>
      <c r="L6426">
        <f t="shared" si="302"/>
        <v>27.524000000000001</v>
      </c>
    </row>
    <row r="6427" spans="1:12" x14ac:dyDescent="0.35">
      <c r="A6427" t="s">
        <v>7252</v>
      </c>
      <c r="B6427" s="1">
        <v>45443</v>
      </c>
      <c r="C6427" t="s">
        <v>56</v>
      </c>
      <c r="D6427" t="s">
        <v>33</v>
      </c>
      <c r="E6427" t="s">
        <v>19</v>
      </c>
      <c r="F6427">
        <v>1</v>
      </c>
      <c r="G6427">
        <v>59.45</v>
      </c>
      <c r="H6427">
        <v>0</v>
      </c>
      <c r="I6427" t="s">
        <v>753</v>
      </c>
      <c r="J6427">
        <f t="shared" si="300"/>
        <v>58.45</v>
      </c>
      <c r="K6427">
        <f t="shared" si="301"/>
        <v>58.45</v>
      </c>
      <c r="L6427">
        <f t="shared" si="302"/>
        <v>23.380000000000003</v>
      </c>
    </row>
    <row r="6428" spans="1:12" x14ac:dyDescent="0.35">
      <c r="A6428" t="s">
        <v>7253</v>
      </c>
      <c r="B6428" s="1">
        <v>45839</v>
      </c>
      <c r="C6428" t="s">
        <v>32</v>
      </c>
      <c r="D6428" t="s">
        <v>33</v>
      </c>
      <c r="E6428" t="s">
        <v>19</v>
      </c>
      <c r="F6428">
        <v>1</v>
      </c>
      <c r="G6428">
        <v>121.65</v>
      </c>
      <c r="H6428">
        <v>0.1</v>
      </c>
      <c r="I6428" t="s">
        <v>389</v>
      </c>
      <c r="J6428">
        <f t="shared" si="300"/>
        <v>120.65</v>
      </c>
      <c r="K6428">
        <f t="shared" si="301"/>
        <v>108.58500000000001</v>
      </c>
      <c r="L6428">
        <f t="shared" si="302"/>
        <v>36.195000000000007</v>
      </c>
    </row>
    <row r="6429" spans="1:12" x14ac:dyDescent="0.35">
      <c r="A6429" t="s">
        <v>7254</v>
      </c>
      <c r="B6429" s="1">
        <v>44614</v>
      </c>
      <c r="C6429" t="s">
        <v>26</v>
      </c>
      <c r="D6429" t="s">
        <v>18</v>
      </c>
      <c r="E6429" t="s">
        <v>43</v>
      </c>
      <c r="F6429">
        <v>4</v>
      </c>
      <c r="G6429">
        <v>1114.05</v>
      </c>
      <c r="H6429">
        <v>0.1</v>
      </c>
      <c r="I6429" t="s">
        <v>85</v>
      </c>
      <c r="J6429">
        <f t="shared" si="300"/>
        <v>1110.05</v>
      </c>
      <c r="K6429">
        <f t="shared" si="301"/>
        <v>999.04499999999996</v>
      </c>
      <c r="L6429">
        <f t="shared" si="302"/>
        <v>333.01499999999999</v>
      </c>
    </row>
    <row r="6430" spans="1:12" x14ac:dyDescent="0.35">
      <c r="A6430" t="s">
        <v>7255</v>
      </c>
      <c r="B6430" s="1">
        <v>45976</v>
      </c>
      <c r="C6430" t="s">
        <v>61</v>
      </c>
      <c r="D6430" t="s">
        <v>33</v>
      </c>
      <c r="E6430" t="s">
        <v>12</v>
      </c>
      <c r="F6430">
        <v>10</v>
      </c>
      <c r="G6430">
        <v>32.29</v>
      </c>
      <c r="H6430">
        <v>0.2</v>
      </c>
      <c r="I6430" t="s">
        <v>2066</v>
      </c>
      <c r="J6430">
        <f t="shared" si="300"/>
        <v>22.29</v>
      </c>
      <c r="K6430">
        <f t="shared" si="301"/>
        <v>17.832000000000001</v>
      </c>
      <c r="L6430">
        <f t="shared" si="302"/>
        <v>4.458000000000002</v>
      </c>
    </row>
    <row r="6431" spans="1:12" x14ac:dyDescent="0.35">
      <c r="A6431" t="s">
        <v>7256</v>
      </c>
      <c r="B6431" s="1">
        <v>45242</v>
      </c>
      <c r="C6431" t="s">
        <v>71</v>
      </c>
      <c r="D6431" t="s">
        <v>33</v>
      </c>
      <c r="E6431" t="s">
        <v>43</v>
      </c>
      <c r="F6431">
        <v>8</v>
      </c>
      <c r="G6431">
        <v>143.54</v>
      </c>
      <c r="H6431">
        <v>0</v>
      </c>
      <c r="I6431" t="s">
        <v>135</v>
      </c>
      <c r="J6431">
        <f t="shared" si="300"/>
        <v>135.54</v>
      </c>
      <c r="K6431">
        <f t="shared" si="301"/>
        <v>135.54</v>
      </c>
      <c r="L6431">
        <f t="shared" si="302"/>
        <v>54.215999999999994</v>
      </c>
    </row>
    <row r="6432" spans="1:12" x14ac:dyDescent="0.35">
      <c r="A6432" t="s">
        <v>7257</v>
      </c>
      <c r="B6432" s="1">
        <v>45684</v>
      </c>
      <c r="C6432" t="s">
        <v>29</v>
      </c>
      <c r="D6432" t="s">
        <v>18</v>
      </c>
      <c r="E6432" t="s">
        <v>19</v>
      </c>
      <c r="F6432">
        <v>8</v>
      </c>
      <c r="G6432">
        <v>978.82</v>
      </c>
      <c r="H6432">
        <v>0.3</v>
      </c>
      <c r="I6432" t="s">
        <v>278</v>
      </c>
      <c r="J6432">
        <f t="shared" si="300"/>
        <v>970.82</v>
      </c>
      <c r="K6432">
        <f t="shared" si="301"/>
        <v>679.57399999999996</v>
      </c>
      <c r="L6432">
        <f t="shared" si="302"/>
        <v>97.081999999999994</v>
      </c>
    </row>
    <row r="6433" spans="1:12" x14ac:dyDescent="0.35">
      <c r="A6433" t="s">
        <v>7258</v>
      </c>
      <c r="B6433" s="1">
        <v>45846</v>
      </c>
      <c r="C6433" t="s">
        <v>53</v>
      </c>
      <c r="D6433" t="s">
        <v>18</v>
      </c>
      <c r="E6433" t="s">
        <v>12</v>
      </c>
      <c r="F6433">
        <v>1</v>
      </c>
      <c r="G6433">
        <v>213.29</v>
      </c>
      <c r="H6433">
        <v>0.15</v>
      </c>
      <c r="I6433" t="s">
        <v>108</v>
      </c>
      <c r="J6433">
        <f t="shared" si="300"/>
        <v>212.29</v>
      </c>
      <c r="K6433">
        <f t="shared" si="301"/>
        <v>180.44649999999999</v>
      </c>
      <c r="L6433">
        <f t="shared" si="302"/>
        <v>53.072499999999991</v>
      </c>
    </row>
    <row r="6434" spans="1:12" x14ac:dyDescent="0.35">
      <c r="A6434" t="s">
        <v>7259</v>
      </c>
      <c r="B6434" s="1">
        <v>45566</v>
      </c>
      <c r="C6434" t="s">
        <v>29</v>
      </c>
      <c r="D6434" t="s">
        <v>18</v>
      </c>
      <c r="E6434" t="s">
        <v>23</v>
      </c>
      <c r="F6434">
        <v>7</v>
      </c>
      <c r="G6434">
        <v>280.01</v>
      </c>
      <c r="H6434">
        <v>0.3</v>
      </c>
      <c r="I6434" t="s">
        <v>2313</v>
      </c>
      <c r="J6434">
        <f t="shared" si="300"/>
        <v>273.01</v>
      </c>
      <c r="K6434">
        <f t="shared" si="301"/>
        <v>191.10699999999997</v>
      </c>
      <c r="L6434">
        <f t="shared" si="302"/>
        <v>27.300999999999988</v>
      </c>
    </row>
    <row r="6435" spans="1:12" x14ac:dyDescent="0.35">
      <c r="A6435" t="s">
        <v>7260</v>
      </c>
      <c r="B6435" s="1">
        <v>45649</v>
      </c>
      <c r="C6435" t="s">
        <v>29</v>
      </c>
      <c r="D6435" t="s">
        <v>18</v>
      </c>
      <c r="E6435" t="s">
        <v>19</v>
      </c>
      <c r="F6435">
        <v>10</v>
      </c>
      <c r="G6435">
        <v>1010.39</v>
      </c>
      <c r="H6435">
        <v>0</v>
      </c>
      <c r="I6435" t="s">
        <v>2635</v>
      </c>
      <c r="J6435">
        <f t="shared" si="300"/>
        <v>1000.39</v>
      </c>
      <c r="K6435">
        <f t="shared" si="301"/>
        <v>1000.39</v>
      </c>
      <c r="L6435">
        <f t="shared" si="302"/>
        <v>400.15600000000006</v>
      </c>
    </row>
    <row r="6436" spans="1:12" x14ac:dyDescent="0.35">
      <c r="A6436" t="s">
        <v>7261</v>
      </c>
      <c r="B6436" s="1">
        <v>45419</v>
      </c>
      <c r="C6436" t="s">
        <v>64</v>
      </c>
      <c r="D6436" t="s">
        <v>11</v>
      </c>
      <c r="E6436" t="s">
        <v>19</v>
      </c>
      <c r="F6436">
        <v>9</v>
      </c>
      <c r="G6436">
        <v>72.099999999999994</v>
      </c>
      <c r="H6436">
        <v>0.2</v>
      </c>
      <c r="I6436" t="s">
        <v>690</v>
      </c>
      <c r="J6436">
        <f t="shared" si="300"/>
        <v>63.099999999999994</v>
      </c>
      <c r="K6436">
        <f t="shared" si="301"/>
        <v>50.48</v>
      </c>
      <c r="L6436">
        <f t="shared" si="302"/>
        <v>12.620000000000005</v>
      </c>
    </row>
    <row r="6437" spans="1:12" x14ac:dyDescent="0.35">
      <c r="A6437" t="s">
        <v>7262</v>
      </c>
      <c r="B6437" s="1">
        <v>45101</v>
      </c>
      <c r="C6437" t="s">
        <v>78</v>
      </c>
      <c r="D6437" t="s">
        <v>33</v>
      </c>
      <c r="E6437" t="s">
        <v>23</v>
      </c>
      <c r="F6437">
        <v>1</v>
      </c>
      <c r="G6437">
        <v>13.86</v>
      </c>
      <c r="H6437">
        <v>0.3</v>
      </c>
      <c r="I6437" t="s">
        <v>1249</v>
      </c>
      <c r="J6437">
        <f t="shared" si="300"/>
        <v>12.86</v>
      </c>
      <c r="K6437">
        <f t="shared" si="301"/>
        <v>9.0019999999999989</v>
      </c>
      <c r="L6437">
        <f t="shared" si="302"/>
        <v>1.2859999999999996</v>
      </c>
    </row>
    <row r="6438" spans="1:12" x14ac:dyDescent="0.35">
      <c r="A6438" t="s">
        <v>7263</v>
      </c>
      <c r="B6438" s="1">
        <v>45470</v>
      </c>
      <c r="C6438" t="s">
        <v>32</v>
      </c>
      <c r="D6438" t="s">
        <v>33</v>
      </c>
      <c r="E6438" t="s">
        <v>23</v>
      </c>
      <c r="F6438">
        <v>2</v>
      </c>
      <c r="G6438">
        <v>31.63</v>
      </c>
      <c r="H6438">
        <v>0.1</v>
      </c>
      <c r="I6438" t="s">
        <v>2877</v>
      </c>
      <c r="J6438">
        <f t="shared" si="300"/>
        <v>29.63</v>
      </c>
      <c r="K6438">
        <f t="shared" si="301"/>
        <v>26.666999999999998</v>
      </c>
      <c r="L6438">
        <f t="shared" si="302"/>
        <v>8.8889999999999993</v>
      </c>
    </row>
    <row r="6439" spans="1:12" x14ac:dyDescent="0.35">
      <c r="A6439" t="s">
        <v>7264</v>
      </c>
      <c r="B6439" s="1">
        <v>45179</v>
      </c>
      <c r="C6439" t="s">
        <v>32</v>
      </c>
      <c r="D6439" t="s">
        <v>33</v>
      </c>
      <c r="E6439" t="s">
        <v>19</v>
      </c>
      <c r="F6439">
        <v>10</v>
      </c>
      <c r="G6439">
        <v>61.69</v>
      </c>
      <c r="H6439">
        <v>0.1</v>
      </c>
      <c r="I6439" t="s">
        <v>189</v>
      </c>
      <c r="J6439">
        <f t="shared" si="300"/>
        <v>51.69</v>
      </c>
      <c r="K6439">
        <f t="shared" si="301"/>
        <v>46.521000000000001</v>
      </c>
      <c r="L6439">
        <f t="shared" si="302"/>
        <v>15.507000000000005</v>
      </c>
    </row>
    <row r="6440" spans="1:12" x14ac:dyDescent="0.35">
      <c r="A6440" t="s">
        <v>7265</v>
      </c>
      <c r="B6440" s="1">
        <v>44698</v>
      </c>
      <c r="C6440" t="s">
        <v>17</v>
      </c>
      <c r="D6440" t="s">
        <v>18</v>
      </c>
      <c r="E6440" t="s">
        <v>19</v>
      </c>
      <c r="F6440">
        <v>10</v>
      </c>
      <c r="G6440">
        <v>1439.58</v>
      </c>
      <c r="H6440">
        <v>0.1</v>
      </c>
      <c r="I6440" t="s">
        <v>2153</v>
      </c>
      <c r="J6440">
        <f t="shared" si="300"/>
        <v>1429.58</v>
      </c>
      <c r="K6440">
        <f t="shared" si="301"/>
        <v>1286.6220000000001</v>
      </c>
      <c r="L6440">
        <f t="shared" si="302"/>
        <v>428.87400000000014</v>
      </c>
    </row>
    <row r="6441" spans="1:12" x14ac:dyDescent="0.35">
      <c r="A6441" t="s">
        <v>7266</v>
      </c>
      <c r="B6441" s="1">
        <v>45732</v>
      </c>
      <c r="C6441" t="s">
        <v>141</v>
      </c>
      <c r="D6441" t="s">
        <v>33</v>
      </c>
      <c r="E6441" t="s">
        <v>43</v>
      </c>
      <c r="F6441">
        <v>3</v>
      </c>
      <c r="G6441">
        <v>125.1</v>
      </c>
      <c r="H6441">
        <v>0.15</v>
      </c>
      <c r="I6441" t="s">
        <v>1451</v>
      </c>
      <c r="J6441">
        <f t="shared" si="300"/>
        <v>122.1</v>
      </c>
      <c r="K6441">
        <f t="shared" si="301"/>
        <v>103.785</v>
      </c>
      <c r="L6441">
        <f t="shared" si="302"/>
        <v>30.525000000000006</v>
      </c>
    </row>
    <row r="6442" spans="1:12" x14ac:dyDescent="0.35">
      <c r="A6442" t="s">
        <v>7267</v>
      </c>
      <c r="B6442" s="1">
        <v>45821</v>
      </c>
      <c r="C6442" t="s">
        <v>71</v>
      </c>
      <c r="D6442" t="s">
        <v>33</v>
      </c>
      <c r="E6442" t="s">
        <v>19</v>
      </c>
      <c r="F6442">
        <v>8</v>
      </c>
      <c r="G6442">
        <v>135.6</v>
      </c>
      <c r="H6442">
        <v>0.15</v>
      </c>
      <c r="I6442" t="s">
        <v>100</v>
      </c>
      <c r="J6442">
        <f t="shared" si="300"/>
        <v>127.6</v>
      </c>
      <c r="K6442">
        <f t="shared" si="301"/>
        <v>108.46</v>
      </c>
      <c r="L6442">
        <f t="shared" si="302"/>
        <v>31.900000000000006</v>
      </c>
    </row>
    <row r="6443" spans="1:12" x14ac:dyDescent="0.35">
      <c r="A6443" t="s">
        <v>7268</v>
      </c>
      <c r="B6443" s="1">
        <v>45292</v>
      </c>
      <c r="C6443" t="s">
        <v>53</v>
      </c>
      <c r="D6443" t="s">
        <v>18</v>
      </c>
      <c r="E6443" t="s">
        <v>43</v>
      </c>
      <c r="F6443">
        <v>5</v>
      </c>
      <c r="G6443">
        <v>354.43</v>
      </c>
      <c r="H6443">
        <v>0</v>
      </c>
      <c r="I6443" t="s">
        <v>371</v>
      </c>
      <c r="J6443">
        <f t="shared" si="300"/>
        <v>349.43</v>
      </c>
      <c r="K6443">
        <f t="shared" si="301"/>
        <v>349.43</v>
      </c>
      <c r="L6443">
        <f t="shared" si="302"/>
        <v>139.77200000000002</v>
      </c>
    </row>
    <row r="6444" spans="1:12" x14ac:dyDescent="0.35">
      <c r="A6444" t="s">
        <v>7269</v>
      </c>
      <c r="B6444" s="1">
        <v>45768</v>
      </c>
      <c r="C6444" t="s">
        <v>26</v>
      </c>
      <c r="D6444" t="s">
        <v>18</v>
      </c>
      <c r="E6444" t="s">
        <v>19</v>
      </c>
      <c r="F6444">
        <v>7</v>
      </c>
      <c r="G6444">
        <v>1389.49</v>
      </c>
      <c r="H6444">
        <v>0.1</v>
      </c>
      <c r="I6444" t="s">
        <v>508</v>
      </c>
      <c r="J6444">
        <f t="shared" si="300"/>
        <v>1382.49</v>
      </c>
      <c r="K6444">
        <f t="shared" si="301"/>
        <v>1244.241</v>
      </c>
      <c r="L6444">
        <f t="shared" si="302"/>
        <v>414.74699999999996</v>
      </c>
    </row>
    <row r="6445" spans="1:12" x14ac:dyDescent="0.35">
      <c r="A6445" t="s">
        <v>7270</v>
      </c>
      <c r="B6445" s="1">
        <v>44830</v>
      </c>
      <c r="C6445" t="s">
        <v>32</v>
      </c>
      <c r="D6445" t="s">
        <v>33</v>
      </c>
      <c r="E6445" t="s">
        <v>19</v>
      </c>
      <c r="F6445">
        <v>8</v>
      </c>
      <c r="G6445">
        <v>68.459999999999994</v>
      </c>
      <c r="H6445">
        <v>0</v>
      </c>
      <c r="I6445" t="s">
        <v>211</v>
      </c>
      <c r="J6445">
        <f t="shared" si="300"/>
        <v>60.459999999999994</v>
      </c>
      <c r="K6445">
        <f t="shared" si="301"/>
        <v>60.459999999999994</v>
      </c>
      <c r="L6445">
        <f t="shared" si="302"/>
        <v>24.183999999999997</v>
      </c>
    </row>
    <row r="6446" spans="1:12" x14ac:dyDescent="0.35">
      <c r="A6446" t="s">
        <v>7271</v>
      </c>
      <c r="B6446" s="1">
        <v>44649</v>
      </c>
      <c r="C6446" t="s">
        <v>26</v>
      </c>
      <c r="D6446" t="s">
        <v>18</v>
      </c>
      <c r="E6446" t="s">
        <v>19</v>
      </c>
      <c r="F6446">
        <v>2</v>
      </c>
      <c r="G6446">
        <v>896.35</v>
      </c>
      <c r="H6446">
        <v>0</v>
      </c>
      <c r="I6446" t="s">
        <v>748</v>
      </c>
      <c r="J6446">
        <f t="shared" si="300"/>
        <v>894.35</v>
      </c>
      <c r="K6446">
        <f t="shared" si="301"/>
        <v>894.35</v>
      </c>
      <c r="L6446">
        <f t="shared" si="302"/>
        <v>357.74</v>
      </c>
    </row>
    <row r="6447" spans="1:12" x14ac:dyDescent="0.35">
      <c r="A6447" t="s">
        <v>7272</v>
      </c>
      <c r="B6447" s="1">
        <v>45418</v>
      </c>
      <c r="C6447" t="s">
        <v>141</v>
      </c>
      <c r="D6447" t="s">
        <v>33</v>
      </c>
      <c r="E6447" t="s">
        <v>12</v>
      </c>
      <c r="F6447">
        <v>10</v>
      </c>
      <c r="G6447">
        <v>98.69</v>
      </c>
      <c r="H6447">
        <v>0.1</v>
      </c>
      <c r="I6447" t="s">
        <v>487</v>
      </c>
      <c r="J6447">
        <f t="shared" si="300"/>
        <v>88.69</v>
      </c>
      <c r="K6447">
        <f t="shared" si="301"/>
        <v>79.820999999999998</v>
      </c>
      <c r="L6447">
        <f t="shared" si="302"/>
        <v>26.606999999999999</v>
      </c>
    </row>
    <row r="6448" spans="1:12" x14ac:dyDescent="0.35">
      <c r="A6448" t="s">
        <v>7273</v>
      </c>
      <c r="B6448" s="1">
        <v>44735</v>
      </c>
      <c r="C6448" t="s">
        <v>78</v>
      </c>
      <c r="D6448" t="s">
        <v>33</v>
      </c>
      <c r="E6448" t="s">
        <v>12</v>
      </c>
      <c r="F6448">
        <v>7</v>
      </c>
      <c r="G6448">
        <v>54.78</v>
      </c>
      <c r="H6448">
        <v>0.2</v>
      </c>
      <c r="I6448" t="s">
        <v>2254</v>
      </c>
      <c r="J6448">
        <f t="shared" si="300"/>
        <v>47.78</v>
      </c>
      <c r="K6448">
        <f t="shared" si="301"/>
        <v>38.224000000000004</v>
      </c>
      <c r="L6448">
        <f t="shared" si="302"/>
        <v>9.5560000000000045</v>
      </c>
    </row>
    <row r="6449" spans="1:12" x14ac:dyDescent="0.35">
      <c r="A6449" t="s">
        <v>7274</v>
      </c>
      <c r="B6449" s="1">
        <v>45452</v>
      </c>
      <c r="C6449" t="s">
        <v>10</v>
      </c>
      <c r="D6449" t="s">
        <v>11</v>
      </c>
      <c r="E6449" t="s">
        <v>43</v>
      </c>
      <c r="F6449">
        <v>5</v>
      </c>
      <c r="G6449">
        <v>753.32</v>
      </c>
      <c r="H6449">
        <v>0.15</v>
      </c>
      <c r="I6449" t="s">
        <v>458</v>
      </c>
      <c r="J6449">
        <f t="shared" si="300"/>
        <v>748.32</v>
      </c>
      <c r="K6449">
        <f t="shared" si="301"/>
        <v>636.072</v>
      </c>
      <c r="L6449">
        <f t="shared" si="302"/>
        <v>187.07999999999998</v>
      </c>
    </row>
    <row r="6450" spans="1:12" x14ac:dyDescent="0.35">
      <c r="A6450" t="s">
        <v>7275</v>
      </c>
      <c r="B6450" s="1">
        <v>45690</v>
      </c>
      <c r="C6450" t="s">
        <v>10</v>
      </c>
      <c r="D6450" t="s">
        <v>11</v>
      </c>
      <c r="E6450" t="s">
        <v>12</v>
      </c>
      <c r="F6450">
        <v>3</v>
      </c>
      <c r="G6450">
        <v>532.73</v>
      </c>
      <c r="H6450">
        <v>0</v>
      </c>
      <c r="I6450" t="s">
        <v>1409</v>
      </c>
      <c r="J6450">
        <f t="shared" si="300"/>
        <v>529.73</v>
      </c>
      <c r="K6450">
        <f t="shared" si="301"/>
        <v>529.73</v>
      </c>
      <c r="L6450">
        <f t="shared" si="302"/>
        <v>211.892</v>
      </c>
    </row>
    <row r="6451" spans="1:12" x14ac:dyDescent="0.35">
      <c r="A6451" t="s">
        <v>7276</v>
      </c>
      <c r="B6451" s="1">
        <v>45962</v>
      </c>
      <c r="C6451" t="s">
        <v>22</v>
      </c>
      <c r="D6451" t="s">
        <v>11</v>
      </c>
      <c r="E6451" t="s">
        <v>43</v>
      </c>
      <c r="F6451">
        <v>7</v>
      </c>
      <c r="G6451">
        <v>403.28</v>
      </c>
      <c r="H6451">
        <v>0.1</v>
      </c>
      <c r="I6451" t="s">
        <v>1266</v>
      </c>
      <c r="J6451">
        <f t="shared" si="300"/>
        <v>396.28</v>
      </c>
      <c r="K6451">
        <f t="shared" si="301"/>
        <v>356.65199999999999</v>
      </c>
      <c r="L6451">
        <f t="shared" si="302"/>
        <v>118.88400000000001</v>
      </c>
    </row>
    <row r="6452" spans="1:12" x14ac:dyDescent="0.35">
      <c r="A6452" t="s">
        <v>7277</v>
      </c>
      <c r="B6452" s="1">
        <v>45677</v>
      </c>
      <c r="C6452" t="s">
        <v>17</v>
      </c>
      <c r="D6452" t="s">
        <v>18</v>
      </c>
      <c r="E6452" t="s">
        <v>12</v>
      </c>
      <c r="F6452">
        <v>4</v>
      </c>
      <c r="G6452">
        <v>258.47000000000003</v>
      </c>
      <c r="H6452">
        <v>0</v>
      </c>
      <c r="I6452" t="s">
        <v>48</v>
      </c>
      <c r="J6452">
        <f t="shared" si="300"/>
        <v>254.47000000000003</v>
      </c>
      <c r="K6452">
        <f t="shared" si="301"/>
        <v>254.47000000000003</v>
      </c>
      <c r="L6452">
        <f t="shared" si="302"/>
        <v>101.78800000000001</v>
      </c>
    </row>
    <row r="6453" spans="1:12" x14ac:dyDescent="0.35">
      <c r="A6453" t="s">
        <v>7278</v>
      </c>
      <c r="B6453" s="1">
        <v>45989</v>
      </c>
      <c r="C6453" t="s">
        <v>53</v>
      </c>
      <c r="D6453" t="s">
        <v>18</v>
      </c>
      <c r="E6453" t="s">
        <v>43</v>
      </c>
      <c r="F6453">
        <v>7</v>
      </c>
      <c r="G6453">
        <v>348.79</v>
      </c>
      <c r="H6453">
        <v>0.3</v>
      </c>
      <c r="I6453" t="s">
        <v>548</v>
      </c>
      <c r="J6453">
        <f t="shared" si="300"/>
        <v>341.79</v>
      </c>
      <c r="K6453">
        <f t="shared" si="301"/>
        <v>239.25299999999999</v>
      </c>
      <c r="L6453">
        <f t="shared" si="302"/>
        <v>34.178999999999974</v>
      </c>
    </row>
    <row r="6454" spans="1:12" x14ac:dyDescent="0.35">
      <c r="A6454" t="s">
        <v>7279</v>
      </c>
      <c r="B6454" s="1">
        <v>44957</v>
      </c>
      <c r="C6454" t="s">
        <v>29</v>
      </c>
      <c r="D6454" t="s">
        <v>18</v>
      </c>
      <c r="E6454" t="s">
        <v>43</v>
      </c>
      <c r="F6454">
        <v>9</v>
      </c>
      <c r="G6454">
        <v>1407.08</v>
      </c>
      <c r="H6454">
        <v>0</v>
      </c>
      <c r="I6454" t="s">
        <v>1711</v>
      </c>
      <c r="J6454">
        <f t="shared" si="300"/>
        <v>1398.08</v>
      </c>
      <c r="K6454">
        <f t="shared" si="301"/>
        <v>1398.08</v>
      </c>
      <c r="L6454">
        <f t="shared" si="302"/>
        <v>559.23199999999997</v>
      </c>
    </row>
    <row r="6455" spans="1:12" x14ac:dyDescent="0.35">
      <c r="A6455" t="s">
        <v>7280</v>
      </c>
      <c r="B6455" s="1">
        <v>45714</v>
      </c>
      <c r="C6455" t="s">
        <v>22</v>
      </c>
      <c r="D6455" t="s">
        <v>11</v>
      </c>
      <c r="E6455" t="s">
        <v>43</v>
      </c>
      <c r="F6455">
        <v>3</v>
      </c>
      <c r="G6455">
        <v>665.37</v>
      </c>
      <c r="H6455">
        <v>0.2</v>
      </c>
      <c r="I6455" t="s">
        <v>266</v>
      </c>
      <c r="J6455">
        <f t="shared" si="300"/>
        <v>662.37</v>
      </c>
      <c r="K6455">
        <f t="shared" si="301"/>
        <v>529.89600000000007</v>
      </c>
      <c r="L6455">
        <f t="shared" si="302"/>
        <v>132.4740000000001</v>
      </c>
    </row>
    <row r="6456" spans="1:12" x14ac:dyDescent="0.35">
      <c r="A6456" t="s">
        <v>7281</v>
      </c>
      <c r="B6456" s="1">
        <v>45628</v>
      </c>
      <c r="C6456" t="s">
        <v>99</v>
      </c>
      <c r="D6456" t="s">
        <v>33</v>
      </c>
      <c r="E6456" t="s">
        <v>23</v>
      </c>
      <c r="F6456">
        <v>7</v>
      </c>
      <c r="G6456">
        <v>33.15</v>
      </c>
      <c r="H6456">
        <v>0.2</v>
      </c>
      <c r="I6456" t="s">
        <v>766</v>
      </c>
      <c r="J6456">
        <f t="shared" si="300"/>
        <v>26.15</v>
      </c>
      <c r="K6456">
        <f t="shared" si="301"/>
        <v>20.92</v>
      </c>
      <c r="L6456">
        <f t="shared" si="302"/>
        <v>5.230000000000004</v>
      </c>
    </row>
    <row r="6457" spans="1:12" x14ac:dyDescent="0.35">
      <c r="A6457" t="s">
        <v>7282</v>
      </c>
      <c r="B6457" s="1">
        <v>44833</v>
      </c>
      <c r="C6457" t="s">
        <v>22</v>
      </c>
      <c r="D6457" t="s">
        <v>11</v>
      </c>
      <c r="E6457" t="s">
        <v>23</v>
      </c>
      <c r="F6457">
        <v>9</v>
      </c>
      <c r="G6457">
        <v>584.69000000000005</v>
      </c>
      <c r="H6457">
        <v>0.2</v>
      </c>
      <c r="I6457" t="s">
        <v>240</v>
      </c>
      <c r="J6457">
        <f t="shared" si="300"/>
        <v>575.69000000000005</v>
      </c>
      <c r="K6457">
        <f t="shared" si="301"/>
        <v>460.55200000000008</v>
      </c>
      <c r="L6457">
        <f t="shared" si="302"/>
        <v>115.13800000000003</v>
      </c>
    </row>
    <row r="6458" spans="1:12" x14ac:dyDescent="0.35">
      <c r="A6458" t="s">
        <v>7283</v>
      </c>
      <c r="B6458" s="1">
        <v>44757</v>
      </c>
      <c r="C6458" t="s">
        <v>53</v>
      </c>
      <c r="D6458" t="s">
        <v>18</v>
      </c>
      <c r="E6458" t="s">
        <v>19</v>
      </c>
      <c r="F6458">
        <v>6</v>
      </c>
      <c r="G6458">
        <v>570.70000000000005</v>
      </c>
      <c r="H6458">
        <v>0.1</v>
      </c>
      <c r="I6458" t="s">
        <v>1354</v>
      </c>
      <c r="J6458">
        <f t="shared" si="300"/>
        <v>564.70000000000005</v>
      </c>
      <c r="K6458">
        <f t="shared" si="301"/>
        <v>508.23000000000008</v>
      </c>
      <c r="L6458">
        <f t="shared" si="302"/>
        <v>169.41000000000008</v>
      </c>
    </row>
    <row r="6459" spans="1:12" x14ac:dyDescent="0.35">
      <c r="A6459" t="s">
        <v>7284</v>
      </c>
      <c r="B6459" s="1">
        <v>45315</v>
      </c>
      <c r="C6459" t="s">
        <v>10</v>
      </c>
      <c r="D6459" t="s">
        <v>11</v>
      </c>
      <c r="E6459" t="s">
        <v>19</v>
      </c>
      <c r="F6459">
        <v>9</v>
      </c>
      <c r="G6459">
        <v>459.61</v>
      </c>
      <c r="H6459">
        <v>0.3</v>
      </c>
      <c r="I6459" t="s">
        <v>428</v>
      </c>
      <c r="J6459">
        <f t="shared" si="300"/>
        <v>450.61</v>
      </c>
      <c r="K6459">
        <f t="shared" si="301"/>
        <v>315.42699999999996</v>
      </c>
      <c r="L6459">
        <f t="shared" si="302"/>
        <v>45.060999999999979</v>
      </c>
    </row>
    <row r="6460" spans="1:12" x14ac:dyDescent="0.35">
      <c r="A6460" t="s">
        <v>7285</v>
      </c>
      <c r="B6460" s="1">
        <v>45896</v>
      </c>
      <c r="C6460" t="s">
        <v>50</v>
      </c>
      <c r="D6460" t="s">
        <v>11</v>
      </c>
      <c r="E6460" t="s">
        <v>19</v>
      </c>
      <c r="F6460">
        <v>10</v>
      </c>
      <c r="G6460">
        <v>726.15</v>
      </c>
      <c r="H6460">
        <v>0.1</v>
      </c>
      <c r="I6460" t="s">
        <v>3498</v>
      </c>
      <c r="J6460">
        <f t="shared" si="300"/>
        <v>716.15</v>
      </c>
      <c r="K6460">
        <f t="shared" si="301"/>
        <v>644.53499999999997</v>
      </c>
      <c r="L6460">
        <f t="shared" si="302"/>
        <v>214.84499999999997</v>
      </c>
    </row>
    <row r="6461" spans="1:12" x14ac:dyDescent="0.35">
      <c r="A6461" t="s">
        <v>7286</v>
      </c>
      <c r="B6461" s="1">
        <v>45310</v>
      </c>
      <c r="C6461" t="s">
        <v>40</v>
      </c>
      <c r="D6461" t="s">
        <v>33</v>
      </c>
      <c r="E6461" t="s">
        <v>23</v>
      </c>
      <c r="F6461">
        <v>10</v>
      </c>
      <c r="G6461">
        <v>114.51</v>
      </c>
      <c r="H6461">
        <v>0.15</v>
      </c>
      <c r="I6461" t="s">
        <v>763</v>
      </c>
      <c r="J6461">
        <f t="shared" si="300"/>
        <v>104.51</v>
      </c>
      <c r="K6461">
        <f t="shared" si="301"/>
        <v>88.833500000000001</v>
      </c>
      <c r="L6461">
        <f t="shared" si="302"/>
        <v>26.127499999999998</v>
      </c>
    </row>
    <row r="6462" spans="1:12" x14ac:dyDescent="0.35">
      <c r="A6462" t="s">
        <v>7287</v>
      </c>
      <c r="B6462" s="1">
        <v>45403</v>
      </c>
      <c r="C6462" t="s">
        <v>99</v>
      </c>
      <c r="D6462" t="s">
        <v>33</v>
      </c>
      <c r="E6462" t="s">
        <v>19</v>
      </c>
      <c r="F6462">
        <v>8</v>
      </c>
      <c r="G6462">
        <v>22.81</v>
      </c>
      <c r="H6462">
        <v>0</v>
      </c>
      <c r="I6462" t="s">
        <v>230</v>
      </c>
      <c r="J6462">
        <f t="shared" si="300"/>
        <v>14.809999999999999</v>
      </c>
      <c r="K6462">
        <f t="shared" si="301"/>
        <v>14.809999999999999</v>
      </c>
      <c r="L6462">
        <f t="shared" si="302"/>
        <v>5.9239999999999995</v>
      </c>
    </row>
    <row r="6463" spans="1:12" x14ac:dyDescent="0.35">
      <c r="A6463" t="s">
        <v>7288</v>
      </c>
      <c r="B6463" s="1">
        <v>45313</v>
      </c>
      <c r="C6463" t="s">
        <v>26</v>
      </c>
      <c r="D6463" t="s">
        <v>18</v>
      </c>
      <c r="E6463" t="s">
        <v>43</v>
      </c>
      <c r="F6463">
        <v>2</v>
      </c>
      <c r="G6463">
        <v>984.88</v>
      </c>
      <c r="H6463">
        <v>0.15</v>
      </c>
      <c r="I6463" t="s">
        <v>48</v>
      </c>
      <c r="J6463">
        <f t="shared" si="300"/>
        <v>982.88</v>
      </c>
      <c r="K6463">
        <f t="shared" si="301"/>
        <v>835.44799999999998</v>
      </c>
      <c r="L6463">
        <f t="shared" si="302"/>
        <v>245.72000000000003</v>
      </c>
    </row>
    <row r="6464" spans="1:12" x14ac:dyDescent="0.35">
      <c r="A6464" t="s">
        <v>7289</v>
      </c>
      <c r="B6464" s="1">
        <v>45829</v>
      </c>
      <c r="C6464" t="s">
        <v>53</v>
      </c>
      <c r="D6464" t="s">
        <v>18</v>
      </c>
      <c r="E6464" t="s">
        <v>12</v>
      </c>
      <c r="F6464">
        <v>1</v>
      </c>
      <c r="G6464">
        <v>166.23</v>
      </c>
      <c r="H6464">
        <v>0</v>
      </c>
      <c r="I6464" t="s">
        <v>719</v>
      </c>
      <c r="J6464">
        <f t="shared" si="300"/>
        <v>165.23</v>
      </c>
      <c r="K6464">
        <f t="shared" si="301"/>
        <v>165.23</v>
      </c>
      <c r="L6464">
        <f t="shared" si="302"/>
        <v>66.091999999999999</v>
      </c>
    </row>
    <row r="6465" spans="1:12" x14ac:dyDescent="0.35">
      <c r="A6465" t="s">
        <v>7290</v>
      </c>
      <c r="B6465" s="1">
        <v>44826</v>
      </c>
      <c r="C6465" t="s">
        <v>50</v>
      </c>
      <c r="D6465" t="s">
        <v>11</v>
      </c>
      <c r="E6465" t="s">
        <v>19</v>
      </c>
      <c r="F6465">
        <v>7</v>
      </c>
      <c r="G6465">
        <v>793.5</v>
      </c>
      <c r="H6465">
        <v>0.1</v>
      </c>
      <c r="I6465" t="s">
        <v>2117</v>
      </c>
      <c r="J6465">
        <f t="shared" si="300"/>
        <v>786.5</v>
      </c>
      <c r="K6465">
        <f t="shared" si="301"/>
        <v>707.85</v>
      </c>
      <c r="L6465">
        <f t="shared" si="302"/>
        <v>235.95000000000005</v>
      </c>
    </row>
    <row r="6466" spans="1:12" x14ac:dyDescent="0.35">
      <c r="A6466" t="s">
        <v>7291</v>
      </c>
      <c r="B6466" s="1">
        <v>44956</v>
      </c>
      <c r="C6466" t="s">
        <v>17</v>
      </c>
      <c r="D6466" t="s">
        <v>18</v>
      </c>
      <c r="E6466" t="s">
        <v>19</v>
      </c>
      <c r="F6466">
        <v>10</v>
      </c>
      <c r="G6466">
        <v>971.59</v>
      </c>
      <c r="H6466">
        <v>0.15</v>
      </c>
      <c r="I6466" t="s">
        <v>2350</v>
      </c>
      <c r="J6466">
        <f t="shared" ref="J6466:J6529" si="303">G6466-F6466</f>
        <v>961.59</v>
      </c>
      <c r="K6466">
        <f t="shared" ref="K6466:K6529" si="304">J6466*(1-H6466)</f>
        <v>817.35149999999999</v>
      </c>
      <c r="L6466">
        <f t="shared" ref="L6466:L6529" si="305">K6466-(J6466*0.6)</f>
        <v>240.39750000000004</v>
      </c>
    </row>
    <row r="6467" spans="1:12" x14ac:dyDescent="0.35">
      <c r="A6467" t="s">
        <v>7292</v>
      </c>
      <c r="B6467" s="1">
        <v>44697</v>
      </c>
      <c r="C6467" t="s">
        <v>64</v>
      </c>
      <c r="D6467" t="s">
        <v>11</v>
      </c>
      <c r="E6467" t="s">
        <v>12</v>
      </c>
      <c r="F6467">
        <v>10</v>
      </c>
      <c r="G6467">
        <v>171.27</v>
      </c>
      <c r="H6467">
        <v>0</v>
      </c>
      <c r="I6467" t="s">
        <v>2894</v>
      </c>
      <c r="J6467">
        <f t="shared" si="303"/>
        <v>161.27000000000001</v>
      </c>
      <c r="K6467">
        <f t="shared" si="304"/>
        <v>161.27000000000001</v>
      </c>
      <c r="L6467">
        <f t="shared" si="305"/>
        <v>64.50800000000001</v>
      </c>
    </row>
    <row r="6468" spans="1:12" x14ac:dyDescent="0.35">
      <c r="A6468" t="s">
        <v>7293</v>
      </c>
      <c r="B6468" s="1">
        <v>44675</v>
      </c>
      <c r="C6468" t="s">
        <v>78</v>
      </c>
      <c r="D6468" t="s">
        <v>33</v>
      </c>
      <c r="E6468" t="s">
        <v>23</v>
      </c>
      <c r="F6468">
        <v>5</v>
      </c>
      <c r="G6468">
        <v>23.22</v>
      </c>
      <c r="H6468">
        <v>0.3</v>
      </c>
      <c r="I6468" t="s">
        <v>3025</v>
      </c>
      <c r="J6468">
        <f t="shared" si="303"/>
        <v>18.22</v>
      </c>
      <c r="K6468">
        <f t="shared" si="304"/>
        <v>12.753999999999998</v>
      </c>
      <c r="L6468">
        <f t="shared" si="305"/>
        <v>1.8219999999999992</v>
      </c>
    </row>
    <row r="6469" spans="1:12" x14ac:dyDescent="0.35">
      <c r="A6469" t="s">
        <v>7294</v>
      </c>
      <c r="B6469" s="1">
        <v>44753</v>
      </c>
      <c r="C6469" t="s">
        <v>71</v>
      </c>
      <c r="D6469" t="s">
        <v>33</v>
      </c>
      <c r="E6469" t="s">
        <v>19</v>
      </c>
      <c r="F6469">
        <v>1</v>
      </c>
      <c r="G6469">
        <v>16.28</v>
      </c>
      <c r="H6469">
        <v>0.2</v>
      </c>
      <c r="I6469" t="s">
        <v>1470</v>
      </c>
      <c r="J6469">
        <f t="shared" si="303"/>
        <v>15.280000000000001</v>
      </c>
      <c r="K6469">
        <f t="shared" si="304"/>
        <v>12.224000000000002</v>
      </c>
      <c r="L6469">
        <f t="shared" si="305"/>
        <v>3.0560000000000009</v>
      </c>
    </row>
    <row r="6470" spans="1:12" x14ac:dyDescent="0.35">
      <c r="A6470" t="s">
        <v>7295</v>
      </c>
      <c r="B6470" s="1">
        <v>45099</v>
      </c>
      <c r="C6470" t="s">
        <v>56</v>
      </c>
      <c r="D6470" t="s">
        <v>33</v>
      </c>
      <c r="E6470" t="s">
        <v>19</v>
      </c>
      <c r="F6470">
        <v>6</v>
      </c>
      <c r="G6470">
        <v>31.96</v>
      </c>
      <c r="H6470">
        <v>0</v>
      </c>
      <c r="I6470" t="s">
        <v>3897</v>
      </c>
      <c r="J6470">
        <f t="shared" si="303"/>
        <v>25.96</v>
      </c>
      <c r="K6470">
        <f t="shared" si="304"/>
        <v>25.96</v>
      </c>
      <c r="L6470">
        <f t="shared" si="305"/>
        <v>10.384</v>
      </c>
    </row>
    <row r="6471" spans="1:12" x14ac:dyDescent="0.35">
      <c r="A6471" t="s">
        <v>7296</v>
      </c>
      <c r="B6471" s="1">
        <v>45354</v>
      </c>
      <c r="C6471" t="s">
        <v>61</v>
      </c>
      <c r="D6471" t="s">
        <v>33</v>
      </c>
      <c r="E6471" t="s">
        <v>23</v>
      </c>
      <c r="F6471">
        <v>6</v>
      </c>
      <c r="G6471">
        <v>17.899999999999999</v>
      </c>
      <c r="H6471">
        <v>0</v>
      </c>
      <c r="I6471" t="s">
        <v>969</v>
      </c>
      <c r="J6471">
        <f t="shared" si="303"/>
        <v>11.899999999999999</v>
      </c>
      <c r="K6471">
        <f t="shared" si="304"/>
        <v>11.899999999999999</v>
      </c>
      <c r="L6471">
        <f t="shared" si="305"/>
        <v>4.76</v>
      </c>
    </row>
    <row r="6472" spans="1:12" x14ac:dyDescent="0.35">
      <c r="A6472" t="s">
        <v>7297</v>
      </c>
      <c r="B6472" s="1">
        <v>45529</v>
      </c>
      <c r="C6472" t="s">
        <v>53</v>
      </c>
      <c r="D6472" t="s">
        <v>18</v>
      </c>
      <c r="E6472" t="s">
        <v>12</v>
      </c>
      <c r="F6472">
        <v>8</v>
      </c>
      <c r="G6472">
        <v>1181.53</v>
      </c>
      <c r="H6472">
        <v>0.2</v>
      </c>
      <c r="I6472" t="s">
        <v>311</v>
      </c>
      <c r="J6472">
        <f t="shared" si="303"/>
        <v>1173.53</v>
      </c>
      <c r="K6472">
        <f t="shared" si="304"/>
        <v>938.82400000000007</v>
      </c>
      <c r="L6472">
        <f t="shared" si="305"/>
        <v>234.70600000000013</v>
      </c>
    </row>
    <row r="6473" spans="1:12" x14ac:dyDescent="0.35">
      <c r="A6473" t="s">
        <v>7298</v>
      </c>
      <c r="B6473" s="1">
        <v>45791</v>
      </c>
      <c r="C6473" t="s">
        <v>10</v>
      </c>
      <c r="D6473" t="s">
        <v>11</v>
      </c>
      <c r="E6473" t="s">
        <v>43</v>
      </c>
      <c r="F6473">
        <v>4</v>
      </c>
      <c r="G6473">
        <v>186.04</v>
      </c>
      <c r="H6473">
        <v>0.1</v>
      </c>
      <c r="I6473" t="s">
        <v>97</v>
      </c>
      <c r="J6473">
        <f t="shared" si="303"/>
        <v>182.04</v>
      </c>
      <c r="K6473">
        <f t="shared" si="304"/>
        <v>163.83599999999998</v>
      </c>
      <c r="L6473">
        <f t="shared" si="305"/>
        <v>54.611999999999995</v>
      </c>
    </row>
    <row r="6474" spans="1:12" x14ac:dyDescent="0.35">
      <c r="A6474" t="s">
        <v>7299</v>
      </c>
      <c r="B6474" s="1">
        <v>45400</v>
      </c>
      <c r="C6474" t="s">
        <v>26</v>
      </c>
      <c r="D6474" t="s">
        <v>18</v>
      </c>
      <c r="E6474" t="s">
        <v>43</v>
      </c>
      <c r="F6474">
        <v>8</v>
      </c>
      <c r="G6474">
        <v>762.36</v>
      </c>
      <c r="H6474">
        <v>0.15</v>
      </c>
      <c r="I6474" t="s">
        <v>1616</v>
      </c>
      <c r="J6474">
        <f t="shared" si="303"/>
        <v>754.36</v>
      </c>
      <c r="K6474">
        <f t="shared" si="304"/>
        <v>641.20600000000002</v>
      </c>
      <c r="L6474">
        <f t="shared" si="305"/>
        <v>188.59000000000003</v>
      </c>
    </row>
    <row r="6475" spans="1:12" x14ac:dyDescent="0.35">
      <c r="A6475" t="s">
        <v>7300</v>
      </c>
      <c r="B6475" s="1">
        <v>45733</v>
      </c>
      <c r="C6475" t="s">
        <v>141</v>
      </c>
      <c r="D6475" t="s">
        <v>33</v>
      </c>
      <c r="E6475" t="s">
        <v>19</v>
      </c>
      <c r="F6475">
        <v>5</v>
      </c>
      <c r="G6475">
        <v>66.44</v>
      </c>
      <c r="H6475">
        <v>0</v>
      </c>
      <c r="I6475" t="s">
        <v>708</v>
      </c>
      <c r="J6475">
        <f t="shared" si="303"/>
        <v>61.44</v>
      </c>
      <c r="K6475">
        <f t="shared" si="304"/>
        <v>61.44</v>
      </c>
      <c r="L6475">
        <f t="shared" si="305"/>
        <v>24.576000000000001</v>
      </c>
    </row>
    <row r="6476" spans="1:12" x14ac:dyDescent="0.35">
      <c r="A6476" t="s">
        <v>7301</v>
      </c>
      <c r="B6476" s="1">
        <v>45962</v>
      </c>
      <c r="C6476" t="s">
        <v>64</v>
      </c>
      <c r="D6476" t="s">
        <v>11</v>
      </c>
      <c r="E6476" t="s">
        <v>23</v>
      </c>
      <c r="F6476">
        <v>5</v>
      </c>
      <c r="G6476">
        <v>486.47</v>
      </c>
      <c r="H6476">
        <v>0.3</v>
      </c>
      <c r="I6476" t="s">
        <v>402</v>
      </c>
      <c r="J6476">
        <f t="shared" si="303"/>
        <v>481.47</v>
      </c>
      <c r="K6476">
        <f t="shared" si="304"/>
        <v>337.029</v>
      </c>
      <c r="L6476">
        <f t="shared" si="305"/>
        <v>48.146999999999991</v>
      </c>
    </row>
    <row r="6477" spans="1:12" x14ac:dyDescent="0.35">
      <c r="A6477" t="s">
        <v>7302</v>
      </c>
      <c r="B6477" s="1">
        <v>44631</v>
      </c>
      <c r="C6477" t="s">
        <v>17</v>
      </c>
      <c r="D6477" t="s">
        <v>18</v>
      </c>
      <c r="E6477" t="s">
        <v>23</v>
      </c>
      <c r="F6477">
        <v>9</v>
      </c>
      <c r="G6477">
        <v>1052.98</v>
      </c>
      <c r="H6477">
        <v>0</v>
      </c>
      <c r="I6477" t="s">
        <v>449</v>
      </c>
      <c r="J6477">
        <f t="shared" si="303"/>
        <v>1043.98</v>
      </c>
      <c r="K6477">
        <f t="shared" si="304"/>
        <v>1043.98</v>
      </c>
      <c r="L6477">
        <f t="shared" si="305"/>
        <v>417.59199999999998</v>
      </c>
    </row>
    <row r="6478" spans="1:12" x14ac:dyDescent="0.35">
      <c r="A6478" t="s">
        <v>7303</v>
      </c>
      <c r="B6478" s="1">
        <v>44896</v>
      </c>
      <c r="C6478" t="s">
        <v>64</v>
      </c>
      <c r="D6478" t="s">
        <v>11</v>
      </c>
      <c r="E6478" t="s">
        <v>43</v>
      </c>
      <c r="F6478">
        <v>10</v>
      </c>
      <c r="G6478">
        <v>648.74</v>
      </c>
      <c r="H6478">
        <v>0.1</v>
      </c>
      <c r="I6478" t="s">
        <v>2655</v>
      </c>
      <c r="J6478">
        <f t="shared" si="303"/>
        <v>638.74</v>
      </c>
      <c r="K6478">
        <f t="shared" si="304"/>
        <v>574.86599999999999</v>
      </c>
      <c r="L6478">
        <f t="shared" si="305"/>
        <v>191.62200000000001</v>
      </c>
    </row>
    <row r="6479" spans="1:12" x14ac:dyDescent="0.35">
      <c r="A6479" t="s">
        <v>7304</v>
      </c>
      <c r="B6479" s="1">
        <v>45184</v>
      </c>
      <c r="C6479" t="s">
        <v>17</v>
      </c>
      <c r="D6479" t="s">
        <v>18</v>
      </c>
      <c r="E6479" t="s">
        <v>23</v>
      </c>
      <c r="F6479">
        <v>10</v>
      </c>
      <c r="G6479">
        <v>1207.49</v>
      </c>
      <c r="H6479">
        <v>0.3</v>
      </c>
      <c r="I6479" t="s">
        <v>964</v>
      </c>
      <c r="J6479">
        <f t="shared" si="303"/>
        <v>1197.49</v>
      </c>
      <c r="K6479">
        <f t="shared" si="304"/>
        <v>838.24299999999994</v>
      </c>
      <c r="L6479">
        <f t="shared" si="305"/>
        <v>119.74899999999991</v>
      </c>
    </row>
    <row r="6480" spans="1:12" x14ac:dyDescent="0.35">
      <c r="A6480" t="s">
        <v>7305</v>
      </c>
      <c r="B6480" s="1">
        <v>44726</v>
      </c>
      <c r="C6480" t="s">
        <v>17</v>
      </c>
      <c r="D6480" t="s">
        <v>18</v>
      </c>
      <c r="E6480" t="s">
        <v>12</v>
      </c>
      <c r="F6480">
        <v>2</v>
      </c>
      <c r="G6480">
        <v>981.05</v>
      </c>
      <c r="H6480">
        <v>0.15</v>
      </c>
      <c r="I6480" t="s">
        <v>1480</v>
      </c>
      <c r="J6480">
        <f t="shared" si="303"/>
        <v>979.05</v>
      </c>
      <c r="K6480">
        <f t="shared" si="304"/>
        <v>832.1925</v>
      </c>
      <c r="L6480">
        <f t="shared" si="305"/>
        <v>244.76250000000005</v>
      </c>
    </row>
    <row r="6481" spans="1:12" x14ac:dyDescent="0.35">
      <c r="A6481" t="s">
        <v>7306</v>
      </c>
      <c r="B6481" s="1">
        <v>44833</v>
      </c>
      <c r="C6481" t="s">
        <v>56</v>
      </c>
      <c r="D6481" t="s">
        <v>33</v>
      </c>
      <c r="E6481" t="s">
        <v>23</v>
      </c>
      <c r="F6481">
        <v>2</v>
      </c>
      <c r="G6481">
        <v>36.82</v>
      </c>
      <c r="H6481">
        <v>0.2</v>
      </c>
      <c r="I6481" t="s">
        <v>193</v>
      </c>
      <c r="J6481">
        <f t="shared" si="303"/>
        <v>34.82</v>
      </c>
      <c r="K6481">
        <f t="shared" si="304"/>
        <v>27.856000000000002</v>
      </c>
      <c r="L6481">
        <f t="shared" si="305"/>
        <v>6.9640000000000022</v>
      </c>
    </row>
    <row r="6482" spans="1:12" x14ac:dyDescent="0.35">
      <c r="A6482" t="s">
        <v>7307</v>
      </c>
      <c r="B6482" s="1">
        <v>45657</v>
      </c>
      <c r="C6482" t="s">
        <v>50</v>
      </c>
      <c r="D6482" t="s">
        <v>11</v>
      </c>
      <c r="E6482" t="s">
        <v>23</v>
      </c>
      <c r="F6482">
        <v>5</v>
      </c>
      <c r="G6482">
        <v>547.34</v>
      </c>
      <c r="H6482">
        <v>0</v>
      </c>
      <c r="I6482" t="s">
        <v>59</v>
      </c>
      <c r="J6482">
        <f t="shared" si="303"/>
        <v>542.34</v>
      </c>
      <c r="K6482">
        <f t="shared" si="304"/>
        <v>542.34</v>
      </c>
      <c r="L6482">
        <f t="shared" si="305"/>
        <v>216.93600000000004</v>
      </c>
    </row>
    <row r="6483" spans="1:12" x14ac:dyDescent="0.35">
      <c r="A6483" t="s">
        <v>7308</v>
      </c>
      <c r="B6483" s="1">
        <v>45793</v>
      </c>
      <c r="C6483" t="s">
        <v>32</v>
      </c>
      <c r="D6483" t="s">
        <v>33</v>
      </c>
      <c r="E6483" t="s">
        <v>43</v>
      </c>
      <c r="F6483">
        <v>6</v>
      </c>
      <c r="G6483">
        <v>112.27</v>
      </c>
      <c r="H6483">
        <v>0.3</v>
      </c>
      <c r="I6483" t="s">
        <v>1601</v>
      </c>
      <c r="J6483">
        <f t="shared" si="303"/>
        <v>106.27</v>
      </c>
      <c r="K6483">
        <f t="shared" si="304"/>
        <v>74.388999999999996</v>
      </c>
      <c r="L6483">
        <f t="shared" si="305"/>
        <v>10.627000000000002</v>
      </c>
    </row>
    <row r="6484" spans="1:12" x14ac:dyDescent="0.35">
      <c r="A6484" t="s">
        <v>7309</v>
      </c>
      <c r="B6484" s="1">
        <v>45731</v>
      </c>
      <c r="C6484" t="s">
        <v>10</v>
      </c>
      <c r="D6484" t="s">
        <v>11</v>
      </c>
      <c r="E6484" t="s">
        <v>23</v>
      </c>
      <c r="F6484">
        <v>3</v>
      </c>
      <c r="G6484">
        <v>679.15</v>
      </c>
      <c r="H6484">
        <v>0</v>
      </c>
      <c r="I6484" t="s">
        <v>1029</v>
      </c>
      <c r="J6484">
        <f t="shared" si="303"/>
        <v>676.15</v>
      </c>
      <c r="K6484">
        <f t="shared" si="304"/>
        <v>676.15</v>
      </c>
      <c r="L6484">
        <f t="shared" si="305"/>
        <v>270.45999999999998</v>
      </c>
    </row>
    <row r="6485" spans="1:12" x14ac:dyDescent="0.35">
      <c r="A6485" t="s">
        <v>7310</v>
      </c>
      <c r="B6485" s="1">
        <v>45869</v>
      </c>
      <c r="C6485" t="s">
        <v>53</v>
      </c>
      <c r="D6485" t="s">
        <v>18</v>
      </c>
      <c r="E6485" t="s">
        <v>19</v>
      </c>
      <c r="F6485">
        <v>10</v>
      </c>
      <c r="G6485">
        <v>1447.56</v>
      </c>
      <c r="H6485">
        <v>0.15</v>
      </c>
      <c r="I6485" t="s">
        <v>1595</v>
      </c>
      <c r="J6485">
        <f t="shared" si="303"/>
        <v>1437.56</v>
      </c>
      <c r="K6485">
        <f t="shared" si="304"/>
        <v>1221.9259999999999</v>
      </c>
      <c r="L6485">
        <f t="shared" si="305"/>
        <v>359.39</v>
      </c>
    </row>
    <row r="6486" spans="1:12" x14ac:dyDescent="0.35">
      <c r="A6486" t="s">
        <v>7311</v>
      </c>
      <c r="B6486" s="1">
        <v>45814</v>
      </c>
      <c r="C6486" t="s">
        <v>53</v>
      </c>
      <c r="D6486" t="s">
        <v>18</v>
      </c>
      <c r="E6486" t="s">
        <v>43</v>
      </c>
      <c r="F6486">
        <v>7</v>
      </c>
      <c r="G6486">
        <v>883.03</v>
      </c>
      <c r="H6486">
        <v>0</v>
      </c>
      <c r="I6486" t="s">
        <v>1409</v>
      </c>
      <c r="J6486">
        <f t="shared" si="303"/>
        <v>876.03</v>
      </c>
      <c r="K6486">
        <f t="shared" si="304"/>
        <v>876.03</v>
      </c>
      <c r="L6486">
        <f t="shared" si="305"/>
        <v>350.41200000000003</v>
      </c>
    </row>
    <row r="6487" spans="1:12" x14ac:dyDescent="0.35">
      <c r="A6487" t="s">
        <v>7312</v>
      </c>
      <c r="B6487" s="1">
        <v>44996</v>
      </c>
      <c r="C6487" t="s">
        <v>29</v>
      </c>
      <c r="D6487" t="s">
        <v>18</v>
      </c>
      <c r="E6487" t="s">
        <v>19</v>
      </c>
      <c r="F6487">
        <v>10</v>
      </c>
      <c r="G6487">
        <v>1432.59</v>
      </c>
      <c r="H6487">
        <v>0.2</v>
      </c>
      <c r="I6487" t="s">
        <v>87</v>
      </c>
      <c r="J6487">
        <f t="shared" si="303"/>
        <v>1422.59</v>
      </c>
      <c r="K6487">
        <f t="shared" si="304"/>
        <v>1138.0719999999999</v>
      </c>
      <c r="L6487">
        <f t="shared" si="305"/>
        <v>284.51799999999992</v>
      </c>
    </row>
    <row r="6488" spans="1:12" x14ac:dyDescent="0.35">
      <c r="A6488" t="s">
        <v>7313</v>
      </c>
      <c r="B6488" s="1">
        <v>44993</v>
      </c>
      <c r="C6488" t="s">
        <v>17</v>
      </c>
      <c r="D6488" t="s">
        <v>18</v>
      </c>
      <c r="E6488" t="s">
        <v>19</v>
      </c>
      <c r="F6488">
        <v>8</v>
      </c>
      <c r="G6488">
        <v>430.72</v>
      </c>
      <c r="H6488">
        <v>0.2</v>
      </c>
      <c r="I6488" t="s">
        <v>2153</v>
      </c>
      <c r="J6488">
        <f t="shared" si="303"/>
        <v>422.72</v>
      </c>
      <c r="K6488">
        <f t="shared" si="304"/>
        <v>338.17600000000004</v>
      </c>
      <c r="L6488">
        <f t="shared" si="305"/>
        <v>84.54400000000004</v>
      </c>
    </row>
    <row r="6489" spans="1:12" x14ac:dyDescent="0.35">
      <c r="A6489" t="s">
        <v>7314</v>
      </c>
      <c r="B6489" s="1">
        <v>44584</v>
      </c>
      <c r="C6489" t="s">
        <v>56</v>
      </c>
      <c r="D6489" t="s">
        <v>33</v>
      </c>
      <c r="E6489" t="s">
        <v>23</v>
      </c>
      <c r="F6489">
        <v>9</v>
      </c>
      <c r="G6489">
        <v>22.25</v>
      </c>
      <c r="H6489">
        <v>0</v>
      </c>
      <c r="I6489" t="s">
        <v>1861</v>
      </c>
      <c r="J6489">
        <f t="shared" si="303"/>
        <v>13.25</v>
      </c>
      <c r="K6489">
        <f t="shared" si="304"/>
        <v>13.25</v>
      </c>
      <c r="L6489">
        <f t="shared" si="305"/>
        <v>5.3000000000000007</v>
      </c>
    </row>
    <row r="6490" spans="1:12" x14ac:dyDescent="0.35">
      <c r="A6490" t="s">
        <v>7315</v>
      </c>
      <c r="B6490" s="1">
        <v>45410</v>
      </c>
      <c r="C6490" t="s">
        <v>50</v>
      </c>
      <c r="D6490" t="s">
        <v>11</v>
      </c>
      <c r="E6490" t="s">
        <v>43</v>
      </c>
      <c r="F6490">
        <v>7</v>
      </c>
      <c r="G6490">
        <v>627.16999999999996</v>
      </c>
      <c r="H6490">
        <v>0.3</v>
      </c>
      <c r="I6490" t="s">
        <v>1341</v>
      </c>
      <c r="J6490">
        <f t="shared" si="303"/>
        <v>620.16999999999996</v>
      </c>
      <c r="K6490">
        <f t="shared" si="304"/>
        <v>434.11899999999997</v>
      </c>
      <c r="L6490">
        <f t="shared" si="305"/>
        <v>62.016999999999996</v>
      </c>
    </row>
    <row r="6491" spans="1:12" x14ac:dyDescent="0.35">
      <c r="A6491" t="s">
        <v>7316</v>
      </c>
      <c r="B6491" s="1">
        <v>45523</v>
      </c>
      <c r="C6491" t="s">
        <v>26</v>
      </c>
      <c r="D6491" t="s">
        <v>18</v>
      </c>
      <c r="E6491" t="s">
        <v>12</v>
      </c>
      <c r="F6491">
        <v>8</v>
      </c>
      <c r="G6491">
        <v>1325.76</v>
      </c>
      <c r="H6491">
        <v>0</v>
      </c>
      <c r="I6491" t="s">
        <v>964</v>
      </c>
      <c r="J6491">
        <f t="shared" si="303"/>
        <v>1317.76</v>
      </c>
      <c r="K6491">
        <f t="shared" si="304"/>
        <v>1317.76</v>
      </c>
      <c r="L6491">
        <f t="shared" si="305"/>
        <v>527.10400000000004</v>
      </c>
    </row>
    <row r="6492" spans="1:12" x14ac:dyDescent="0.35">
      <c r="A6492" t="s">
        <v>7317</v>
      </c>
      <c r="B6492" s="1">
        <v>45597</v>
      </c>
      <c r="C6492" t="s">
        <v>64</v>
      </c>
      <c r="D6492" t="s">
        <v>11</v>
      </c>
      <c r="E6492" t="s">
        <v>43</v>
      </c>
      <c r="F6492">
        <v>6</v>
      </c>
      <c r="G6492">
        <v>357.15</v>
      </c>
      <c r="H6492">
        <v>0.1</v>
      </c>
      <c r="I6492" t="s">
        <v>353</v>
      </c>
      <c r="J6492">
        <f t="shared" si="303"/>
        <v>351.15</v>
      </c>
      <c r="K6492">
        <f t="shared" si="304"/>
        <v>316.03499999999997</v>
      </c>
      <c r="L6492">
        <f t="shared" si="305"/>
        <v>105.345</v>
      </c>
    </row>
    <row r="6493" spans="1:12" x14ac:dyDescent="0.35">
      <c r="A6493" t="s">
        <v>7318</v>
      </c>
      <c r="B6493" s="1">
        <v>45795</v>
      </c>
      <c r="C6493" t="s">
        <v>32</v>
      </c>
      <c r="D6493" t="s">
        <v>33</v>
      </c>
      <c r="E6493" t="s">
        <v>12</v>
      </c>
      <c r="F6493">
        <v>1</v>
      </c>
      <c r="G6493">
        <v>15.1</v>
      </c>
      <c r="H6493">
        <v>0.1</v>
      </c>
      <c r="I6493" t="s">
        <v>550</v>
      </c>
      <c r="J6493">
        <f t="shared" si="303"/>
        <v>14.1</v>
      </c>
      <c r="K6493">
        <f t="shared" si="304"/>
        <v>12.69</v>
      </c>
      <c r="L6493">
        <f t="shared" si="305"/>
        <v>4.2300000000000004</v>
      </c>
    </row>
    <row r="6494" spans="1:12" x14ac:dyDescent="0.35">
      <c r="A6494" t="s">
        <v>7319</v>
      </c>
      <c r="B6494" s="1">
        <v>45676</v>
      </c>
      <c r="C6494" t="s">
        <v>32</v>
      </c>
      <c r="D6494" t="s">
        <v>33</v>
      </c>
      <c r="E6494" t="s">
        <v>43</v>
      </c>
      <c r="F6494">
        <v>5</v>
      </c>
      <c r="G6494">
        <v>53.38</v>
      </c>
      <c r="H6494">
        <v>0</v>
      </c>
      <c r="I6494" t="s">
        <v>1365</v>
      </c>
      <c r="J6494">
        <f t="shared" si="303"/>
        <v>48.38</v>
      </c>
      <c r="K6494">
        <f t="shared" si="304"/>
        <v>48.38</v>
      </c>
      <c r="L6494">
        <f t="shared" si="305"/>
        <v>19.352000000000004</v>
      </c>
    </row>
    <row r="6495" spans="1:12" x14ac:dyDescent="0.35">
      <c r="A6495" t="s">
        <v>7320</v>
      </c>
      <c r="B6495" s="1">
        <v>44853</v>
      </c>
      <c r="C6495" t="s">
        <v>22</v>
      </c>
      <c r="D6495" t="s">
        <v>11</v>
      </c>
      <c r="E6495" t="s">
        <v>43</v>
      </c>
      <c r="F6495">
        <v>9</v>
      </c>
      <c r="G6495">
        <v>125.1</v>
      </c>
      <c r="H6495">
        <v>0</v>
      </c>
      <c r="I6495" t="s">
        <v>2169</v>
      </c>
      <c r="J6495">
        <f t="shared" si="303"/>
        <v>116.1</v>
      </c>
      <c r="K6495">
        <f t="shared" si="304"/>
        <v>116.1</v>
      </c>
      <c r="L6495">
        <f t="shared" si="305"/>
        <v>46.44</v>
      </c>
    </row>
    <row r="6496" spans="1:12" x14ac:dyDescent="0.35">
      <c r="A6496" t="s">
        <v>7321</v>
      </c>
      <c r="B6496" s="1">
        <v>45804</v>
      </c>
      <c r="C6496" t="s">
        <v>22</v>
      </c>
      <c r="D6496" t="s">
        <v>11</v>
      </c>
      <c r="E6496" t="s">
        <v>12</v>
      </c>
      <c r="F6496">
        <v>1</v>
      </c>
      <c r="G6496">
        <v>797.9</v>
      </c>
      <c r="H6496">
        <v>0.3</v>
      </c>
      <c r="I6496" t="s">
        <v>2146</v>
      </c>
      <c r="J6496">
        <f t="shared" si="303"/>
        <v>796.9</v>
      </c>
      <c r="K6496">
        <f t="shared" si="304"/>
        <v>557.82999999999993</v>
      </c>
      <c r="L6496">
        <f t="shared" si="305"/>
        <v>79.689999999999941</v>
      </c>
    </row>
    <row r="6497" spans="1:12" x14ac:dyDescent="0.35">
      <c r="A6497" t="s">
        <v>7322</v>
      </c>
      <c r="B6497" s="1">
        <v>46020</v>
      </c>
      <c r="C6497" t="s">
        <v>10</v>
      </c>
      <c r="D6497" t="s">
        <v>11</v>
      </c>
      <c r="E6497" t="s">
        <v>43</v>
      </c>
      <c r="F6497">
        <v>2</v>
      </c>
      <c r="G6497">
        <v>657.06</v>
      </c>
      <c r="H6497">
        <v>0.15</v>
      </c>
      <c r="I6497" t="s">
        <v>221</v>
      </c>
      <c r="J6497">
        <f t="shared" si="303"/>
        <v>655.05999999999995</v>
      </c>
      <c r="K6497">
        <f t="shared" si="304"/>
        <v>556.80099999999993</v>
      </c>
      <c r="L6497">
        <f t="shared" si="305"/>
        <v>163.76499999999999</v>
      </c>
    </row>
    <row r="6498" spans="1:12" x14ac:dyDescent="0.35">
      <c r="A6498" t="s">
        <v>7323</v>
      </c>
      <c r="B6498" s="1">
        <v>45954</v>
      </c>
      <c r="C6498" t="s">
        <v>61</v>
      </c>
      <c r="D6498" t="s">
        <v>33</v>
      </c>
      <c r="E6498" t="s">
        <v>12</v>
      </c>
      <c r="F6498">
        <v>9</v>
      </c>
      <c r="G6498">
        <v>28.04</v>
      </c>
      <c r="H6498">
        <v>0</v>
      </c>
      <c r="I6498" t="s">
        <v>3676</v>
      </c>
      <c r="J6498">
        <f t="shared" si="303"/>
        <v>19.04</v>
      </c>
      <c r="K6498">
        <f t="shared" si="304"/>
        <v>19.04</v>
      </c>
      <c r="L6498">
        <f t="shared" si="305"/>
        <v>7.6159999999999997</v>
      </c>
    </row>
    <row r="6499" spans="1:12" x14ac:dyDescent="0.35">
      <c r="A6499" t="s">
        <v>7324</v>
      </c>
      <c r="B6499" s="1">
        <v>45154</v>
      </c>
      <c r="C6499" t="s">
        <v>22</v>
      </c>
      <c r="D6499" t="s">
        <v>11</v>
      </c>
      <c r="E6499" t="s">
        <v>19</v>
      </c>
      <c r="F6499">
        <v>10</v>
      </c>
      <c r="G6499">
        <v>758.79</v>
      </c>
      <c r="H6499">
        <v>0.3</v>
      </c>
      <c r="I6499" t="s">
        <v>1264</v>
      </c>
      <c r="J6499">
        <f t="shared" si="303"/>
        <v>748.79</v>
      </c>
      <c r="K6499">
        <f t="shared" si="304"/>
        <v>524.15299999999991</v>
      </c>
      <c r="L6499">
        <f t="shared" si="305"/>
        <v>74.878999999999962</v>
      </c>
    </row>
    <row r="6500" spans="1:12" x14ac:dyDescent="0.35">
      <c r="A6500" t="s">
        <v>7325</v>
      </c>
      <c r="B6500" s="1">
        <v>45233</v>
      </c>
      <c r="C6500" t="s">
        <v>17</v>
      </c>
      <c r="D6500" t="s">
        <v>18</v>
      </c>
      <c r="E6500" t="s">
        <v>23</v>
      </c>
      <c r="F6500">
        <v>3</v>
      </c>
      <c r="G6500">
        <v>611.49</v>
      </c>
      <c r="H6500">
        <v>0.2</v>
      </c>
      <c r="I6500" t="s">
        <v>2700</v>
      </c>
      <c r="J6500">
        <f t="shared" si="303"/>
        <v>608.49</v>
      </c>
      <c r="K6500">
        <f t="shared" si="304"/>
        <v>486.79200000000003</v>
      </c>
      <c r="L6500">
        <f t="shared" si="305"/>
        <v>121.69800000000004</v>
      </c>
    </row>
    <row r="6501" spans="1:12" x14ac:dyDescent="0.35">
      <c r="A6501" t="s">
        <v>7326</v>
      </c>
      <c r="B6501" s="1">
        <v>44798</v>
      </c>
      <c r="C6501" t="s">
        <v>22</v>
      </c>
      <c r="D6501" t="s">
        <v>11</v>
      </c>
      <c r="E6501" t="s">
        <v>12</v>
      </c>
      <c r="F6501">
        <v>6</v>
      </c>
      <c r="G6501">
        <v>299.31</v>
      </c>
      <c r="H6501">
        <v>0</v>
      </c>
      <c r="I6501" t="s">
        <v>1154</v>
      </c>
      <c r="J6501">
        <f t="shared" si="303"/>
        <v>293.31</v>
      </c>
      <c r="K6501">
        <f t="shared" si="304"/>
        <v>293.31</v>
      </c>
      <c r="L6501">
        <f t="shared" si="305"/>
        <v>117.32400000000001</v>
      </c>
    </row>
    <row r="6502" spans="1:12" x14ac:dyDescent="0.35">
      <c r="A6502" t="s">
        <v>7327</v>
      </c>
      <c r="B6502" s="1">
        <v>45254</v>
      </c>
      <c r="C6502" t="s">
        <v>64</v>
      </c>
      <c r="D6502" t="s">
        <v>11</v>
      </c>
      <c r="E6502" t="s">
        <v>12</v>
      </c>
      <c r="F6502">
        <v>7</v>
      </c>
      <c r="G6502">
        <v>596.65</v>
      </c>
      <c r="H6502">
        <v>0.15</v>
      </c>
      <c r="I6502" t="s">
        <v>2848</v>
      </c>
      <c r="J6502">
        <f t="shared" si="303"/>
        <v>589.65</v>
      </c>
      <c r="K6502">
        <f t="shared" si="304"/>
        <v>501.20249999999999</v>
      </c>
      <c r="L6502">
        <f t="shared" si="305"/>
        <v>147.41250000000002</v>
      </c>
    </row>
    <row r="6503" spans="1:12" x14ac:dyDescent="0.35">
      <c r="A6503" t="s">
        <v>7328</v>
      </c>
      <c r="B6503" s="1">
        <v>44688</v>
      </c>
      <c r="C6503" t="s">
        <v>78</v>
      </c>
      <c r="D6503" t="s">
        <v>33</v>
      </c>
      <c r="E6503" t="s">
        <v>43</v>
      </c>
      <c r="F6503">
        <v>7</v>
      </c>
      <c r="G6503">
        <v>48.27</v>
      </c>
      <c r="H6503">
        <v>0</v>
      </c>
      <c r="I6503" t="s">
        <v>886</v>
      </c>
      <c r="J6503">
        <f t="shared" si="303"/>
        <v>41.27</v>
      </c>
      <c r="K6503">
        <f t="shared" si="304"/>
        <v>41.27</v>
      </c>
      <c r="L6503">
        <f t="shared" si="305"/>
        <v>16.508000000000003</v>
      </c>
    </row>
    <row r="6504" spans="1:12" x14ac:dyDescent="0.35">
      <c r="A6504" t="s">
        <v>7329</v>
      </c>
      <c r="B6504" s="1">
        <v>45616</v>
      </c>
      <c r="C6504" t="s">
        <v>10</v>
      </c>
      <c r="D6504" t="s">
        <v>11</v>
      </c>
      <c r="E6504" t="s">
        <v>19</v>
      </c>
      <c r="F6504">
        <v>2</v>
      </c>
      <c r="G6504">
        <v>514.66999999999996</v>
      </c>
      <c r="H6504">
        <v>0.1</v>
      </c>
      <c r="I6504" t="s">
        <v>2248</v>
      </c>
      <c r="J6504">
        <f t="shared" si="303"/>
        <v>512.66999999999996</v>
      </c>
      <c r="K6504">
        <f t="shared" si="304"/>
        <v>461.40299999999996</v>
      </c>
      <c r="L6504">
        <f t="shared" si="305"/>
        <v>153.80099999999999</v>
      </c>
    </row>
    <row r="6505" spans="1:12" x14ac:dyDescent="0.35">
      <c r="A6505" t="s">
        <v>7330</v>
      </c>
      <c r="B6505" s="1">
        <v>44600</v>
      </c>
      <c r="C6505" t="s">
        <v>32</v>
      </c>
      <c r="D6505" t="s">
        <v>33</v>
      </c>
      <c r="E6505" t="s">
        <v>43</v>
      </c>
      <c r="F6505">
        <v>4</v>
      </c>
      <c r="G6505">
        <v>28.6</v>
      </c>
      <c r="H6505">
        <v>0.15</v>
      </c>
      <c r="I6505" t="s">
        <v>1027</v>
      </c>
      <c r="J6505">
        <f t="shared" si="303"/>
        <v>24.6</v>
      </c>
      <c r="K6505">
        <f t="shared" si="304"/>
        <v>20.91</v>
      </c>
      <c r="L6505">
        <f t="shared" si="305"/>
        <v>6.15</v>
      </c>
    </row>
    <row r="6506" spans="1:12" x14ac:dyDescent="0.35">
      <c r="A6506" t="s">
        <v>7331</v>
      </c>
      <c r="B6506" s="1">
        <v>45282</v>
      </c>
      <c r="C6506" t="s">
        <v>56</v>
      </c>
      <c r="D6506" t="s">
        <v>33</v>
      </c>
      <c r="E6506" t="s">
        <v>12</v>
      </c>
      <c r="F6506">
        <v>7</v>
      </c>
      <c r="G6506">
        <v>124.45</v>
      </c>
      <c r="H6506">
        <v>0.2</v>
      </c>
      <c r="I6506" t="s">
        <v>347</v>
      </c>
      <c r="J6506">
        <f t="shared" si="303"/>
        <v>117.45</v>
      </c>
      <c r="K6506">
        <f t="shared" si="304"/>
        <v>93.960000000000008</v>
      </c>
      <c r="L6506">
        <f t="shared" si="305"/>
        <v>23.490000000000009</v>
      </c>
    </row>
    <row r="6507" spans="1:12" x14ac:dyDescent="0.35">
      <c r="A6507" t="s">
        <v>7332</v>
      </c>
      <c r="B6507" s="1">
        <v>45284</v>
      </c>
      <c r="C6507" t="s">
        <v>53</v>
      </c>
      <c r="D6507" t="s">
        <v>18</v>
      </c>
      <c r="E6507" t="s">
        <v>23</v>
      </c>
      <c r="F6507">
        <v>1</v>
      </c>
      <c r="G6507">
        <v>747.61</v>
      </c>
      <c r="H6507">
        <v>0</v>
      </c>
      <c r="I6507" t="s">
        <v>947</v>
      </c>
      <c r="J6507">
        <f t="shared" si="303"/>
        <v>746.61</v>
      </c>
      <c r="K6507">
        <f t="shared" si="304"/>
        <v>746.61</v>
      </c>
      <c r="L6507">
        <f t="shared" si="305"/>
        <v>298.64400000000001</v>
      </c>
    </row>
    <row r="6508" spans="1:12" x14ac:dyDescent="0.35">
      <c r="A6508" t="s">
        <v>7333</v>
      </c>
      <c r="B6508" s="1">
        <v>45746</v>
      </c>
      <c r="C6508" t="s">
        <v>53</v>
      </c>
      <c r="D6508" t="s">
        <v>18</v>
      </c>
      <c r="E6508" t="s">
        <v>12</v>
      </c>
      <c r="F6508">
        <v>9</v>
      </c>
      <c r="G6508">
        <v>987.97</v>
      </c>
      <c r="H6508">
        <v>0.2</v>
      </c>
      <c r="I6508" t="s">
        <v>1411</v>
      </c>
      <c r="J6508">
        <f t="shared" si="303"/>
        <v>978.97</v>
      </c>
      <c r="K6508">
        <f t="shared" si="304"/>
        <v>783.17600000000004</v>
      </c>
      <c r="L6508">
        <f t="shared" si="305"/>
        <v>195.7940000000001</v>
      </c>
    </row>
    <row r="6509" spans="1:12" x14ac:dyDescent="0.35">
      <c r="A6509" t="s">
        <v>7334</v>
      </c>
      <c r="B6509" s="1">
        <v>45597</v>
      </c>
      <c r="C6509" t="s">
        <v>29</v>
      </c>
      <c r="D6509" t="s">
        <v>18</v>
      </c>
      <c r="E6509" t="s">
        <v>19</v>
      </c>
      <c r="F6509">
        <v>1</v>
      </c>
      <c r="G6509">
        <v>659.88</v>
      </c>
      <c r="H6509">
        <v>0.3</v>
      </c>
      <c r="I6509" t="s">
        <v>48</v>
      </c>
      <c r="J6509">
        <f t="shared" si="303"/>
        <v>658.88</v>
      </c>
      <c r="K6509">
        <f t="shared" si="304"/>
        <v>461.21599999999995</v>
      </c>
      <c r="L6509">
        <f t="shared" si="305"/>
        <v>65.887999999999977</v>
      </c>
    </row>
    <row r="6510" spans="1:12" x14ac:dyDescent="0.35">
      <c r="A6510" t="s">
        <v>7335</v>
      </c>
      <c r="B6510" s="1">
        <v>45267</v>
      </c>
      <c r="C6510" t="s">
        <v>156</v>
      </c>
      <c r="D6510" t="s">
        <v>33</v>
      </c>
      <c r="E6510" t="s">
        <v>12</v>
      </c>
      <c r="F6510">
        <v>1</v>
      </c>
      <c r="G6510">
        <v>50.53</v>
      </c>
      <c r="H6510">
        <v>0.3</v>
      </c>
      <c r="I6510" t="s">
        <v>38</v>
      </c>
      <c r="J6510">
        <f t="shared" si="303"/>
        <v>49.53</v>
      </c>
      <c r="K6510">
        <f t="shared" si="304"/>
        <v>34.670999999999999</v>
      </c>
      <c r="L6510">
        <f t="shared" si="305"/>
        <v>4.9529999999999994</v>
      </c>
    </row>
    <row r="6511" spans="1:12" x14ac:dyDescent="0.35">
      <c r="A6511" t="s">
        <v>7336</v>
      </c>
      <c r="B6511" s="1">
        <v>45083</v>
      </c>
      <c r="C6511" t="s">
        <v>50</v>
      </c>
      <c r="D6511" t="s">
        <v>11</v>
      </c>
      <c r="E6511" t="s">
        <v>12</v>
      </c>
      <c r="F6511">
        <v>8</v>
      </c>
      <c r="G6511">
        <v>63.4</v>
      </c>
      <c r="H6511">
        <v>0.3</v>
      </c>
      <c r="I6511" t="s">
        <v>1683</v>
      </c>
      <c r="J6511">
        <f t="shared" si="303"/>
        <v>55.4</v>
      </c>
      <c r="K6511">
        <f t="shared" si="304"/>
        <v>38.779999999999994</v>
      </c>
      <c r="L6511">
        <f t="shared" si="305"/>
        <v>5.5399999999999991</v>
      </c>
    </row>
    <row r="6512" spans="1:12" x14ac:dyDescent="0.35">
      <c r="A6512" t="s">
        <v>7337</v>
      </c>
      <c r="B6512" s="1">
        <v>46006</v>
      </c>
      <c r="C6512" t="s">
        <v>22</v>
      </c>
      <c r="D6512" t="s">
        <v>11</v>
      </c>
      <c r="E6512" t="s">
        <v>19</v>
      </c>
      <c r="F6512">
        <v>6</v>
      </c>
      <c r="G6512">
        <v>89.71</v>
      </c>
      <c r="H6512">
        <v>0.3</v>
      </c>
      <c r="I6512" t="s">
        <v>110</v>
      </c>
      <c r="J6512">
        <f t="shared" si="303"/>
        <v>83.71</v>
      </c>
      <c r="K6512">
        <f t="shared" si="304"/>
        <v>58.596999999999994</v>
      </c>
      <c r="L6512">
        <f t="shared" si="305"/>
        <v>8.3710000000000022</v>
      </c>
    </row>
    <row r="6513" spans="1:12" x14ac:dyDescent="0.35">
      <c r="A6513" t="s">
        <v>7338</v>
      </c>
      <c r="B6513" s="1">
        <v>44571</v>
      </c>
      <c r="C6513" t="s">
        <v>71</v>
      </c>
      <c r="D6513" t="s">
        <v>33</v>
      </c>
      <c r="E6513" t="s">
        <v>23</v>
      </c>
      <c r="F6513">
        <v>8</v>
      </c>
      <c r="G6513">
        <v>111.46</v>
      </c>
      <c r="H6513">
        <v>0.2</v>
      </c>
      <c r="I6513" t="s">
        <v>353</v>
      </c>
      <c r="J6513">
        <f t="shared" si="303"/>
        <v>103.46</v>
      </c>
      <c r="K6513">
        <f t="shared" si="304"/>
        <v>82.768000000000001</v>
      </c>
      <c r="L6513">
        <f t="shared" si="305"/>
        <v>20.692000000000007</v>
      </c>
    </row>
    <row r="6514" spans="1:12" x14ac:dyDescent="0.35">
      <c r="A6514" t="s">
        <v>7339</v>
      </c>
      <c r="B6514" s="1">
        <v>45602</v>
      </c>
      <c r="C6514" t="s">
        <v>99</v>
      </c>
      <c r="D6514" t="s">
        <v>33</v>
      </c>
      <c r="E6514" t="s">
        <v>43</v>
      </c>
      <c r="F6514">
        <v>10</v>
      </c>
      <c r="G6514">
        <v>8.59</v>
      </c>
      <c r="H6514">
        <v>0.1</v>
      </c>
      <c r="I6514" t="s">
        <v>412</v>
      </c>
      <c r="J6514">
        <f t="shared" si="303"/>
        <v>-1.4100000000000001</v>
      </c>
      <c r="K6514">
        <f t="shared" si="304"/>
        <v>-1.2690000000000001</v>
      </c>
      <c r="L6514">
        <f t="shared" si="305"/>
        <v>-0.42300000000000004</v>
      </c>
    </row>
    <row r="6515" spans="1:12" x14ac:dyDescent="0.35">
      <c r="A6515" t="s">
        <v>3256</v>
      </c>
      <c r="B6515" s="1">
        <v>45168</v>
      </c>
      <c r="C6515" t="s">
        <v>26</v>
      </c>
      <c r="D6515" t="s">
        <v>18</v>
      </c>
      <c r="E6515" t="s">
        <v>43</v>
      </c>
      <c r="F6515">
        <v>1</v>
      </c>
      <c r="G6515">
        <v>531.64</v>
      </c>
      <c r="H6515">
        <v>0.1</v>
      </c>
      <c r="I6515" t="s">
        <v>636</v>
      </c>
      <c r="J6515">
        <f t="shared" si="303"/>
        <v>530.64</v>
      </c>
      <c r="K6515">
        <f t="shared" si="304"/>
        <v>477.57600000000002</v>
      </c>
      <c r="L6515">
        <f t="shared" si="305"/>
        <v>159.19200000000006</v>
      </c>
    </row>
    <row r="6516" spans="1:12" x14ac:dyDescent="0.35">
      <c r="A6516" t="s">
        <v>7340</v>
      </c>
      <c r="B6516" s="1">
        <v>44574</v>
      </c>
      <c r="C6516" t="s">
        <v>26</v>
      </c>
      <c r="D6516" t="s">
        <v>18</v>
      </c>
      <c r="E6516" t="s">
        <v>23</v>
      </c>
      <c r="F6516">
        <v>10</v>
      </c>
      <c r="G6516">
        <v>1163.1600000000001</v>
      </c>
      <c r="H6516">
        <v>0</v>
      </c>
      <c r="I6516" t="s">
        <v>215</v>
      </c>
      <c r="J6516">
        <f t="shared" si="303"/>
        <v>1153.1600000000001</v>
      </c>
      <c r="K6516">
        <f t="shared" si="304"/>
        <v>1153.1600000000001</v>
      </c>
      <c r="L6516">
        <f t="shared" si="305"/>
        <v>461.26400000000001</v>
      </c>
    </row>
    <row r="6517" spans="1:12" x14ac:dyDescent="0.35">
      <c r="A6517" t="s">
        <v>7341</v>
      </c>
      <c r="B6517" s="1">
        <v>45767</v>
      </c>
      <c r="C6517" t="s">
        <v>10</v>
      </c>
      <c r="D6517" t="s">
        <v>11</v>
      </c>
      <c r="E6517" t="s">
        <v>19</v>
      </c>
      <c r="F6517">
        <v>4</v>
      </c>
      <c r="G6517">
        <v>392.08</v>
      </c>
      <c r="H6517">
        <v>0.2</v>
      </c>
      <c r="I6517" t="s">
        <v>496</v>
      </c>
      <c r="J6517">
        <f t="shared" si="303"/>
        <v>388.08</v>
      </c>
      <c r="K6517">
        <f t="shared" si="304"/>
        <v>310.464</v>
      </c>
      <c r="L6517">
        <f t="shared" si="305"/>
        <v>77.616000000000014</v>
      </c>
    </row>
    <row r="6518" spans="1:12" x14ac:dyDescent="0.35">
      <c r="A6518" t="s">
        <v>7342</v>
      </c>
      <c r="B6518" s="1">
        <v>45697</v>
      </c>
      <c r="C6518" t="s">
        <v>17</v>
      </c>
      <c r="D6518" t="s">
        <v>18</v>
      </c>
      <c r="E6518" t="s">
        <v>19</v>
      </c>
      <c r="F6518">
        <v>5</v>
      </c>
      <c r="G6518">
        <v>1078.28</v>
      </c>
      <c r="H6518">
        <v>0.15</v>
      </c>
      <c r="I6518" t="s">
        <v>1424</v>
      </c>
      <c r="J6518">
        <f t="shared" si="303"/>
        <v>1073.28</v>
      </c>
      <c r="K6518">
        <f t="shared" si="304"/>
        <v>912.2879999999999</v>
      </c>
      <c r="L6518">
        <f t="shared" si="305"/>
        <v>268.31999999999994</v>
      </c>
    </row>
    <row r="6519" spans="1:12" x14ac:dyDescent="0.35">
      <c r="A6519" t="s">
        <v>7343</v>
      </c>
      <c r="B6519" s="1">
        <v>44585</v>
      </c>
      <c r="C6519" t="s">
        <v>17</v>
      </c>
      <c r="D6519" t="s">
        <v>18</v>
      </c>
      <c r="E6519" t="s">
        <v>23</v>
      </c>
      <c r="F6519">
        <v>10</v>
      </c>
      <c r="G6519">
        <v>240.08</v>
      </c>
      <c r="H6519">
        <v>0</v>
      </c>
      <c r="I6519" t="s">
        <v>91</v>
      </c>
      <c r="J6519">
        <f t="shared" si="303"/>
        <v>230.08</v>
      </c>
      <c r="K6519">
        <f t="shared" si="304"/>
        <v>230.08</v>
      </c>
      <c r="L6519">
        <f t="shared" si="305"/>
        <v>92.032000000000011</v>
      </c>
    </row>
    <row r="6520" spans="1:12" x14ac:dyDescent="0.35">
      <c r="A6520" t="s">
        <v>7344</v>
      </c>
      <c r="B6520" s="1">
        <v>45588</v>
      </c>
      <c r="C6520" t="s">
        <v>141</v>
      </c>
      <c r="D6520" t="s">
        <v>33</v>
      </c>
      <c r="E6520" t="s">
        <v>23</v>
      </c>
      <c r="F6520">
        <v>7</v>
      </c>
      <c r="G6520">
        <v>76.099999999999994</v>
      </c>
      <c r="H6520">
        <v>0.15</v>
      </c>
      <c r="I6520" t="s">
        <v>20</v>
      </c>
      <c r="J6520">
        <f t="shared" si="303"/>
        <v>69.099999999999994</v>
      </c>
      <c r="K6520">
        <f t="shared" si="304"/>
        <v>58.734999999999992</v>
      </c>
      <c r="L6520">
        <f t="shared" si="305"/>
        <v>17.274999999999999</v>
      </c>
    </row>
    <row r="6521" spans="1:12" x14ac:dyDescent="0.35">
      <c r="A6521" t="s">
        <v>7345</v>
      </c>
      <c r="B6521" s="1">
        <v>45250</v>
      </c>
      <c r="C6521" t="s">
        <v>50</v>
      </c>
      <c r="D6521" t="s">
        <v>11</v>
      </c>
      <c r="E6521" t="s">
        <v>43</v>
      </c>
      <c r="F6521">
        <v>7</v>
      </c>
      <c r="G6521">
        <v>601.24</v>
      </c>
      <c r="H6521">
        <v>0.15</v>
      </c>
      <c r="I6521" t="s">
        <v>175</v>
      </c>
      <c r="J6521">
        <f t="shared" si="303"/>
        <v>594.24</v>
      </c>
      <c r="K6521">
        <f t="shared" si="304"/>
        <v>505.10399999999998</v>
      </c>
      <c r="L6521">
        <f t="shared" si="305"/>
        <v>148.56</v>
      </c>
    </row>
    <row r="6522" spans="1:12" x14ac:dyDescent="0.35">
      <c r="A6522" t="s">
        <v>7346</v>
      </c>
      <c r="B6522" s="1">
        <v>45420</v>
      </c>
      <c r="C6522" t="s">
        <v>50</v>
      </c>
      <c r="D6522" t="s">
        <v>11</v>
      </c>
      <c r="E6522" t="s">
        <v>19</v>
      </c>
      <c r="F6522">
        <v>7</v>
      </c>
      <c r="G6522">
        <v>272.41000000000003</v>
      </c>
      <c r="H6522">
        <v>0.15</v>
      </c>
      <c r="I6522" t="s">
        <v>1163</v>
      </c>
      <c r="J6522">
        <f t="shared" si="303"/>
        <v>265.41000000000003</v>
      </c>
      <c r="K6522">
        <f t="shared" si="304"/>
        <v>225.5985</v>
      </c>
      <c r="L6522">
        <f t="shared" si="305"/>
        <v>66.352499999999992</v>
      </c>
    </row>
    <row r="6523" spans="1:12" x14ac:dyDescent="0.35">
      <c r="A6523" t="s">
        <v>7347</v>
      </c>
      <c r="B6523" s="1">
        <v>45391</v>
      </c>
      <c r="C6523" t="s">
        <v>17</v>
      </c>
      <c r="D6523" t="s">
        <v>18</v>
      </c>
      <c r="E6523" t="s">
        <v>43</v>
      </c>
      <c r="F6523">
        <v>3</v>
      </c>
      <c r="G6523">
        <v>535</v>
      </c>
      <c r="H6523">
        <v>0.15</v>
      </c>
      <c r="I6523" t="s">
        <v>513</v>
      </c>
      <c r="J6523">
        <f t="shared" si="303"/>
        <v>532</v>
      </c>
      <c r="K6523">
        <f t="shared" si="304"/>
        <v>452.2</v>
      </c>
      <c r="L6523">
        <f t="shared" si="305"/>
        <v>133</v>
      </c>
    </row>
    <row r="6524" spans="1:12" x14ac:dyDescent="0.35">
      <c r="A6524" t="s">
        <v>7348</v>
      </c>
      <c r="B6524" s="1">
        <v>45573</v>
      </c>
      <c r="C6524" t="s">
        <v>78</v>
      </c>
      <c r="D6524" t="s">
        <v>33</v>
      </c>
      <c r="E6524" t="s">
        <v>12</v>
      </c>
      <c r="F6524">
        <v>6</v>
      </c>
      <c r="G6524">
        <v>63.98</v>
      </c>
      <c r="H6524">
        <v>0</v>
      </c>
      <c r="I6524" t="s">
        <v>1159</v>
      </c>
      <c r="J6524">
        <f t="shared" si="303"/>
        <v>57.98</v>
      </c>
      <c r="K6524">
        <f t="shared" si="304"/>
        <v>57.98</v>
      </c>
      <c r="L6524">
        <f t="shared" si="305"/>
        <v>23.192</v>
      </c>
    </row>
    <row r="6525" spans="1:12" x14ac:dyDescent="0.35">
      <c r="A6525" t="s">
        <v>7349</v>
      </c>
      <c r="B6525" s="1">
        <v>45226</v>
      </c>
      <c r="C6525" t="s">
        <v>22</v>
      </c>
      <c r="D6525" t="s">
        <v>11</v>
      </c>
      <c r="E6525" t="s">
        <v>19</v>
      </c>
      <c r="F6525">
        <v>2</v>
      </c>
      <c r="G6525">
        <v>70.3</v>
      </c>
      <c r="H6525">
        <v>0.3</v>
      </c>
      <c r="I6525" t="s">
        <v>508</v>
      </c>
      <c r="J6525">
        <f t="shared" si="303"/>
        <v>68.3</v>
      </c>
      <c r="K6525">
        <f t="shared" si="304"/>
        <v>47.809999999999995</v>
      </c>
      <c r="L6525">
        <f t="shared" si="305"/>
        <v>6.8299999999999983</v>
      </c>
    </row>
    <row r="6526" spans="1:12" x14ac:dyDescent="0.35">
      <c r="A6526" t="s">
        <v>7350</v>
      </c>
      <c r="B6526" s="1">
        <v>44802</v>
      </c>
      <c r="C6526" t="s">
        <v>99</v>
      </c>
      <c r="D6526" t="s">
        <v>33</v>
      </c>
      <c r="E6526" t="s">
        <v>43</v>
      </c>
      <c r="F6526">
        <v>2</v>
      </c>
      <c r="G6526">
        <v>12.72</v>
      </c>
      <c r="H6526">
        <v>0</v>
      </c>
      <c r="I6526" t="s">
        <v>278</v>
      </c>
      <c r="J6526">
        <f t="shared" si="303"/>
        <v>10.72</v>
      </c>
      <c r="K6526">
        <f t="shared" si="304"/>
        <v>10.72</v>
      </c>
      <c r="L6526">
        <f t="shared" si="305"/>
        <v>4.2880000000000003</v>
      </c>
    </row>
    <row r="6527" spans="1:12" x14ac:dyDescent="0.35">
      <c r="A6527" t="s">
        <v>7351</v>
      </c>
      <c r="B6527" s="1">
        <v>44729</v>
      </c>
      <c r="C6527" t="s">
        <v>26</v>
      </c>
      <c r="D6527" t="s">
        <v>18</v>
      </c>
      <c r="E6527" t="s">
        <v>43</v>
      </c>
      <c r="F6527">
        <v>8</v>
      </c>
      <c r="G6527">
        <v>461.49</v>
      </c>
      <c r="H6527">
        <v>0.2</v>
      </c>
      <c r="I6527" t="s">
        <v>292</v>
      </c>
      <c r="J6527">
        <f t="shared" si="303"/>
        <v>453.49</v>
      </c>
      <c r="K6527">
        <f t="shared" si="304"/>
        <v>362.79200000000003</v>
      </c>
      <c r="L6527">
        <f t="shared" si="305"/>
        <v>90.698000000000036</v>
      </c>
    </row>
    <row r="6528" spans="1:12" x14ac:dyDescent="0.35">
      <c r="A6528" t="s">
        <v>7352</v>
      </c>
      <c r="B6528" s="1">
        <v>45534</v>
      </c>
      <c r="C6528" t="s">
        <v>26</v>
      </c>
      <c r="D6528" t="s">
        <v>18</v>
      </c>
      <c r="E6528" t="s">
        <v>19</v>
      </c>
      <c r="F6528">
        <v>10</v>
      </c>
      <c r="G6528">
        <v>1317.76</v>
      </c>
      <c r="H6528">
        <v>0.1</v>
      </c>
      <c r="I6528" t="s">
        <v>1705</v>
      </c>
      <c r="J6528">
        <f t="shared" si="303"/>
        <v>1307.76</v>
      </c>
      <c r="K6528">
        <f t="shared" si="304"/>
        <v>1176.9839999999999</v>
      </c>
      <c r="L6528">
        <f t="shared" si="305"/>
        <v>392.32799999999997</v>
      </c>
    </row>
    <row r="6529" spans="1:12" x14ac:dyDescent="0.35">
      <c r="A6529" t="s">
        <v>7353</v>
      </c>
      <c r="B6529" s="1">
        <v>45587</v>
      </c>
      <c r="C6529" t="s">
        <v>10</v>
      </c>
      <c r="D6529" t="s">
        <v>11</v>
      </c>
      <c r="E6529" t="s">
        <v>19</v>
      </c>
      <c r="F6529">
        <v>3</v>
      </c>
      <c r="G6529">
        <v>243.16</v>
      </c>
      <c r="H6529">
        <v>0.3</v>
      </c>
      <c r="I6529" t="s">
        <v>998</v>
      </c>
      <c r="J6529">
        <f t="shared" si="303"/>
        <v>240.16</v>
      </c>
      <c r="K6529">
        <f t="shared" si="304"/>
        <v>168.11199999999999</v>
      </c>
      <c r="L6529">
        <f t="shared" si="305"/>
        <v>24.015999999999991</v>
      </c>
    </row>
    <row r="6530" spans="1:12" x14ac:dyDescent="0.35">
      <c r="A6530" t="s">
        <v>7354</v>
      </c>
      <c r="B6530" s="1">
        <v>45540</v>
      </c>
      <c r="C6530" t="s">
        <v>29</v>
      </c>
      <c r="D6530" t="s">
        <v>18</v>
      </c>
      <c r="E6530" t="s">
        <v>19</v>
      </c>
      <c r="F6530">
        <v>8</v>
      </c>
      <c r="G6530">
        <v>160.47999999999999</v>
      </c>
      <c r="H6530">
        <v>0</v>
      </c>
      <c r="I6530" t="s">
        <v>1869</v>
      </c>
      <c r="J6530">
        <f t="shared" ref="J6530:J6593" si="306">G6530-F6530</f>
        <v>152.47999999999999</v>
      </c>
      <c r="K6530">
        <f t="shared" ref="K6530:K6593" si="307">J6530*(1-H6530)</f>
        <v>152.47999999999999</v>
      </c>
      <c r="L6530">
        <f t="shared" ref="L6530:L6593" si="308">K6530-(J6530*0.6)</f>
        <v>60.992000000000004</v>
      </c>
    </row>
    <row r="6531" spans="1:12" x14ac:dyDescent="0.35">
      <c r="A6531" t="s">
        <v>7355</v>
      </c>
      <c r="B6531" s="1">
        <v>45113</v>
      </c>
      <c r="C6531" t="s">
        <v>53</v>
      </c>
      <c r="D6531" t="s">
        <v>18</v>
      </c>
      <c r="E6531" t="s">
        <v>23</v>
      </c>
      <c r="F6531">
        <v>5</v>
      </c>
      <c r="G6531">
        <v>329.02</v>
      </c>
      <c r="H6531">
        <v>0.1</v>
      </c>
      <c r="I6531" t="s">
        <v>118</v>
      </c>
      <c r="J6531">
        <f t="shared" si="306"/>
        <v>324.02</v>
      </c>
      <c r="K6531">
        <f t="shared" si="307"/>
        <v>291.61799999999999</v>
      </c>
      <c r="L6531">
        <f t="shared" si="308"/>
        <v>97.206000000000017</v>
      </c>
    </row>
    <row r="6532" spans="1:12" x14ac:dyDescent="0.35">
      <c r="A6532" t="s">
        <v>7356</v>
      </c>
      <c r="B6532" s="1">
        <v>45507</v>
      </c>
      <c r="C6532" t="s">
        <v>10</v>
      </c>
      <c r="D6532" t="s">
        <v>11</v>
      </c>
      <c r="E6532" t="s">
        <v>23</v>
      </c>
      <c r="F6532">
        <v>10</v>
      </c>
      <c r="G6532">
        <v>708.45</v>
      </c>
      <c r="H6532">
        <v>0.3</v>
      </c>
      <c r="I6532" t="s">
        <v>1021</v>
      </c>
      <c r="J6532">
        <f t="shared" si="306"/>
        <v>698.45</v>
      </c>
      <c r="K6532">
        <f t="shared" si="307"/>
        <v>488.91500000000002</v>
      </c>
      <c r="L6532">
        <f t="shared" si="308"/>
        <v>69.845000000000027</v>
      </c>
    </row>
    <row r="6533" spans="1:12" x14ac:dyDescent="0.35">
      <c r="A6533" t="s">
        <v>7357</v>
      </c>
      <c r="B6533" s="1">
        <v>45392</v>
      </c>
      <c r="C6533" t="s">
        <v>141</v>
      </c>
      <c r="D6533" t="s">
        <v>33</v>
      </c>
      <c r="E6533" t="s">
        <v>19</v>
      </c>
      <c r="F6533">
        <v>8</v>
      </c>
      <c r="G6533">
        <v>117.39</v>
      </c>
      <c r="H6533">
        <v>0</v>
      </c>
      <c r="I6533" t="s">
        <v>726</v>
      </c>
      <c r="J6533">
        <f t="shared" si="306"/>
        <v>109.39</v>
      </c>
      <c r="K6533">
        <f t="shared" si="307"/>
        <v>109.39</v>
      </c>
      <c r="L6533">
        <f t="shared" si="308"/>
        <v>43.756</v>
      </c>
    </row>
    <row r="6534" spans="1:12" x14ac:dyDescent="0.35">
      <c r="A6534" t="s">
        <v>7358</v>
      </c>
      <c r="B6534" s="1">
        <v>44831</v>
      </c>
      <c r="C6534" t="s">
        <v>22</v>
      </c>
      <c r="D6534" t="s">
        <v>11</v>
      </c>
      <c r="E6534" t="s">
        <v>23</v>
      </c>
      <c r="F6534">
        <v>1</v>
      </c>
      <c r="G6534">
        <v>431.58</v>
      </c>
      <c r="H6534">
        <v>0.15</v>
      </c>
      <c r="I6534" t="s">
        <v>179</v>
      </c>
      <c r="J6534">
        <f t="shared" si="306"/>
        <v>430.58</v>
      </c>
      <c r="K6534">
        <f t="shared" si="307"/>
        <v>365.99299999999999</v>
      </c>
      <c r="L6534">
        <f t="shared" si="308"/>
        <v>107.64500000000004</v>
      </c>
    </row>
    <row r="6535" spans="1:12" x14ac:dyDescent="0.35">
      <c r="A6535" t="s">
        <v>7359</v>
      </c>
      <c r="B6535" s="1">
        <v>45181</v>
      </c>
      <c r="C6535" t="s">
        <v>17</v>
      </c>
      <c r="D6535" t="s">
        <v>18</v>
      </c>
      <c r="E6535" t="s">
        <v>43</v>
      </c>
      <c r="F6535">
        <v>4</v>
      </c>
      <c r="G6535">
        <v>915.04</v>
      </c>
      <c r="H6535">
        <v>0.1</v>
      </c>
      <c r="I6535" t="s">
        <v>240</v>
      </c>
      <c r="J6535">
        <f t="shared" si="306"/>
        <v>911.04</v>
      </c>
      <c r="K6535">
        <f t="shared" si="307"/>
        <v>819.93600000000004</v>
      </c>
      <c r="L6535">
        <f t="shared" si="308"/>
        <v>273.31200000000013</v>
      </c>
    </row>
    <row r="6536" spans="1:12" x14ac:dyDescent="0.35">
      <c r="A6536" t="s">
        <v>7360</v>
      </c>
      <c r="B6536" s="1">
        <v>45901</v>
      </c>
      <c r="C6536" t="s">
        <v>10</v>
      </c>
      <c r="D6536" t="s">
        <v>11</v>
      </c>
      <c r="E6536" t="s">
        <v>43</v>
      </c>
      <c r="F6536">
        <v>7</v>
      </c>
      <c r="G6536">
        <v>575.34</v>
      </c>
      <c r="H6536">
        <v>0.2</v>
      </c>
      <c r="I6536" t="s">
        <v>2572</v>
      </c>
      <c r="J6536">
        <f t="shared" si="306"/>
        <v>568.34</v>
      </c>
      <c r="K6536">
        <f t="shared" si="307"/>
        <v>454.67200000000003</v>
      </c>
      <c r="L6536">
        <f t="shared" si="308"/>
        <v>113.66800000000001</v>
      </c>
    </row>
    <row r="6537" spans="1:12" x14ac:dyDescent="0.35">
      <c r="A6537" t="s">
        <v>7361</v>
      </c>
      <c r="B6537" s="1">
        <v>45702</v>
      </c>
      <c r="C6537" t="s">
        <v>156</v>
      </c>
      <c r="D6537" t="s">
        <v>33</v>
      </c>
      <c r="E6537" t="s">
        <v>19</v>
      </c>
      <c r="F6537">
        <v>3</v>
      </c>
      <c r="G6537">
        <v>70.36</v>
      </c>
      <c r="H6537">
        <v>0</v>
      </c>
      <c r="I6537" t="s">
        <v>149</v>
      </c>
      <c r="J6537">
        <f t="shared" si="306"/>
        <v>67.36</v>
      </c>
      <c r="K6537">
        <f t="shared" si="307"/>
        <v>67.36</v>
      </c>
      <c r="L6537">
        <f t="shared" si="308"/>
        <v>26.944000000000003</v>
      </c>
    </row>
    <row r="6538" spans="1:12" x14ac:dyDescent="0.35">
      <c r="A6538" t="s">
        <v>7362</v>
      </c>
      <c r="B6538" s="1">
        <v>45337</v>
      </c>
      <c r="C6538" t="s">
        <v>17</v>
      </c>
      <c r="D6538" t="s">
        <v>18</v>
      </c>
      <c r="E6538" t="s">
        <v>43</v>
      </c>
      <c r="F6538">
        <v>2</v>
      </c>
      <c r="G6538">
        <v>1058.51</v>
      </c>
      <c r="H6538">
        <v>0.3</v>
      </c>
      <c r="I6538" t="s">
        <v>2586</v>
      </c>
      <c r="J6538">
        <f t="shared" si="306"/>
        <v>1056.51</v>
      </c>
      <c r="K6538">
        <f t="shared" si="307"/>
        <v>739.5569999999999</v>
      </c>
      <c r="L6538">
        <f t="shared" si="308"/>
        <v>105.65099999999995</v>
      </c>
    </row>
    <row r="6539" spans="1:12" x14ac:dyDescent="0.35">
      <c r="A6539" t="s">
        <v>7363</v>
      </c>
      <c r="B6539" s="1">
        <v>44675</v>
      </c>
      <c r="C6539" t="s">
        <v>156</v>
      </c>
      <c r="D6539" t="s">
        <v>33</v>
      </c>
      <c r="E6539" t="s">
        <v>23</v>
      </c>
      <c r="F6539">
        <v>6</v>
      </c>
      <c r="G6539">
        <v>16.88</v>
      </c>
      <c r="H6539">
        <v>0</v>
      </c>
      <c r="I6539" t="s">
        <v>2385</v>
      </c>
      <c r="J6539">
        <f t="shared" si="306"/>
        <v>10.879999999999999</v>
      </c>
      <c r="K6539">
        <f t="shared" si="307"/>
        <v>10.879999999999999</v>
      </c>
      <c r="L6539">
        <f t="shared" si="308"/>
        <v>4.3519999999999994</v>
      </c>
    </row>
    <row r="6540" spans="1:12" x14ac:dyDescent="0.35">
      <c r="A6540" t="s">
        <v>7364</v>
      </c>
      <c r="B6540" s="1">
        <v>45868</v>
      </c>
      <c r="C6540" t="s">
        <v>50</v>
      </c>
      <c r="D6540" t="s">
        <v>11</v>
      </c>
      <c r="E6540" t="s">
        <v>19</v>
      </c>
      <c r="F6540">
        <v>9</v>
      </c>
      <c r="G6540">
        <v>627.71</v>
      </c>
      <c r="H6540">
        <v>0</v>
      </c>
      <c r="I6540" t="s">
        <v>137</v>
      </c>
      <c r="J6540">
        <f t="shared" si="306"/>
        <v>618.71</v>
      </c>
      <c r="K6540">
        <f t="shared" si="307"/>
        <v>618.71</v>
      </c>
      <c r="L6540">
        <f t="shared" si="308"/>
        <v>247.48400000000004</v>
      </c>
    </row>
    <row r="6541" spans="1:12" x14ac:dyDescent="0.35">
      <c r="A6541" t="s">
        <v>7365</v>
      </c>
      <c r="B6541" s="1">
        <v>45960</v>
      </c>
      <c r="C6541" t="s">
        <v>22</v>
      </c>
      <c r="D6541" t="s">
        <v>11</v>
      </c>
      <c r="E6541" t="s">
        <v>12</v>
      </c>
      <c r="F6541">
        <v>10</v>
      </c>
      <c r="G6541">
        <v>404.44</v>
      </c>
      <c r="H6541">
        <v>0</v>
      </c>
      <c r="I6541" t="s">
        <v>1572</v>
      </c>
      <c r="J6541">
        <f t="shared" si="306"/>
        <v>394.44</v>
      </c>
      <c r="K6541">
        <f t="shared" si="307"/>
        <v>394.44</v>
      </c>
      <c r="L6541">
        <f t="shared" si="308"/>
        <v>157.77600000000001</v>
      </c>
    </row>
    <row r="6542" spans="1:12" x14ac:dyDescent="0.35">
      <c r="A6542" t="s">
        <v>7366</v>
      </c>
      <c r="B6542" s="1">
        <v>45693</v>
      </c>
      <c r="C6542" t="s">
        <v>64</v>
      </c>
      <c r="D6542" t="s">
        <v>11</v>
      </c>
      <c r="E6542" t="s">
        <v>23</v>
      </c>
      <c r="F6542">
        <v>6</v>
      </c>
      <c r="G6542">
        <v>523.65</v>
      </c>
      <c r="H6542">
        <v>0</v>
      </c>
      <c r="I6542" t="s">
        <v>1570</v>
      </c>
      <c r="J6542">
        <f t="shared" si="306"/>
        <v>517.65</v>
      </c>
      <c r="K6542">
        <f t="shared" si="307"/>
        <v>517.65</v>
      </c>
      <c r="L6542">
        <f t="shared" si="308"/>
        <v>207.06</v>
      </c>
    </row>
    <row r="6543" spans="1:12" x14ac:dyDescent="0.35">
      <c r="A6543" t="s">
        <v>7367</v>
      </c>
      <c r="B6543" s="1">
        <v>44932</v>
      </c>
      <c r="C6543" t="s">
        <v>22</v>
      </c>
      <c r="D6543" t="s">
        <v>11</v>
      </c>
      <c r="E6543" t="s">
        <v>12</v>
      </c>
      <c r="F6543">
        <v>9</v>
      </c>
      <c r="G6543">
        <v>460.7</v>
      </c>
      <c r="H6543">
        <v>0.15</v>
      </c>
      <c r="I6543" t="s">
        <v>1505</v>
      </c>
      <c r="J6543">
        <f t="shared" si="306"/>
        <v>451.7</v>
      </c>
      <c r="K6543">
        <f t="shared" si="307"/>
        <v>383.94499999999999</v>
      </c>
      <c r="L6543">
        <f t="shared" si="308"/>
        <v>112.92500000000001</v>
      </c>
    </row>
    <row r="6544" spans="1:12" x14ac:dyDescent="0.35">
      <c r="A6544" t="s">
        <v>7368</v>
      </c>
      <c r="B6544" s="1">
        <v>45217</v>
      </c>
      <c r="C6544" t="s">
        <v>53</v>
      </c>
      <c r="D6544" t="s">
        <v>18</v>
      </c>
      <c r="E6544" t="s">
        <v>12</v>
      </c>
      <c r="F6544">
        <v>3</v>
      </c>
      <c r="G6544">
        <v>418.7</v>
      </c>
      <c r="H6544">
        <v>0.15</v>
      </c>
      <c r="I6544" t="s">
        <v>365</v>
      </c>
      <c r="J6544">
        <f t="shared" si="306"/>
        <v>415.7</v>
      </c>
      <c r="K6544">
        <f t="shared" si="307"/>
        <v>353.34499999999997</v>
      </c>
      <c r="L6544">
        <f t="shared" si="308"/>
        <v>103.92499999999998</v>
      </c>
    </row>
    <row r="6545" spans="1:12" x14ac:dyDescent="0.35">
      <c r="A6545" t="s">
        <v>7369</v>
      </c>
      <c r="B6545" s="1">
        <v>45092</v>
      </c>
      <c r="C6545" t="s">
        <v>64</v>
      </c>
      <c r="D6545" t="s">
        <v>11</v>
      </c>
      <c r="E6545" t="s">
        <v>19</v>
      </c>
      <c r="F6545">
        <v>7</v>
      </c>
      <c r="G6545">
        <v>687.24</v>
      </c>
      <c r="H6545">
        <v>0.2</v>
      </c>
      <c r="I6545" t="s">
        <v>342</v>
      </c>
      <c r="J6545">
        <f t="shared" si="306"/>
        <v>680.24</v>
      </c>
      <c r="K6545">
        <f t="shared" si="307"/>
        <v>544.19200000000001</v>
      </c>
      <c r="L6545">
        <f t="shared" si="308"/>
        <v>136.048</v>
      </c>
    </row>
    <row r="6546" spans="1:12" x14ac:dyDescent="0.35">
      <c r="A6546" t="s">
        <v>7370</v>
      </c>
      <c r="B6546" s="1">
        <v>45674</v>
      </c>
      <c r="C6546" t="s">
        <v>17</v>
      </c>
      <c r="D6546" t="s">
        <v>18</v>
      </c>
      <c r="E6546" t="s">
        <v>12</v>
      </c>
      <c r="F6546">
        <v>3</v>
      </c>
      <c r="G6546">
        <v>400.46</v>
      </c>
      <c r="H6546">
        <v>0</v>
      </c>
      <c r="I6546" t="s">
        <v>232</v>
      </c>
      <c r="J6546">
        <f t="shared" si="306"/>
        <v>397.46</v>
      </c>
      <c r="K6546">
        <f t="shared" si="307"/>
        <v>397.46</v>
      </c>
      <c r="L6546">
        <f t="shared" si="308"/>
        <v>158.98400000000001</v>
      </c>
    </row>
    <row r="6547" spans="1:12" x14ac:dyDescent="0.35">
      <c r="A6547" t="s">
        <v>7371</v>
      </c>
      <c r="B6547" s="1">
        <v>45178</v>
      </c>
      <c r="C6547" t="s">
        <v>40</v>
      </c>
      <c r="D6547" t="s">
        <v>33</v>
      </c>
      <c r="E6547" t="s">
        <v>19</v>
      </c>
      <c r="F6547">
        <v>10</v>
      </c>
      <c r="G6547">
        <v>89.64</v>
      </c>
      <c r="H6547">
        <v>0.15</v>
      </c>
      <c r="I6547" t="s">
        <v>1777</v>
      </c>
      <c r="J6547">
        <f t="shared" si="306"/>
        <v>79.64</v>
      </c>
      <c r="K6547">
        <f t="shared" si="307"/>
        <v>67.694000000000003</v>
      </c>
      <c r="L6547">
        <f t="shared" si="308"/>
        <v>19.910000000000004</v>
      </c>
    </row>
    <row r="6548" spans="1:12" x14ac:dyDescent="0.35">
      <c r="A6548" t="s">
        <v>7372</v>
      </c>
      <c r="B6548" s="1">
        <v>46010</v>
      </c>
      <c r="C6548" t="s">
        <v>50</v>
      </c>
      <c r="D6548" t="s">
        <v>11</v>
      </c>
      <c r="E6548" t="s">
        <v>12</v>
      </c>
      <c r="F6548">
        <v>3</v>
      </c>
      <c r="G6548">
        <v>752.51</v>
      </c>
      <c r="H6548">
        <v>0</v>
      </c>
      <c r="I6548" t="s">
        <v>57</v>
      </c>
      <c r="J6548">
        <f t="shared" si="306"/>
        <v>749.51</v>
      </c>
      <c r="K6548">
        <f t="shared" si="307"/>
        <v>749.51</v>
      </c>
      <c r="L6548">
        <f t="shared" si="308"/>
        <v>299.80400000000003</v>
      </c>
    </row>
    <row r="6549" spans="1:12" x14ac:dyDescent="0.35">
      <c r="A6549" t="s">
        <v>7373</v>
      </c>
      <c r="B6549" s="1">
        <v>45980</v>
      </c>
      <c r="C6549" t="s">
        <v>141</v>
      </c>
      <c r="D6549" t="s">
        <v>33</v>
      </c>
      <c r="E6549" t="s">
        <v>19</v>
      </c>
      <c r="F6549">
        <v>5</v>
      </c>
      <c r="G6549">
        <v>54.99</v>
      </c>
      <c r="H6549">
        <v>0.1</v>
      </c>
      <c r="I6549" t="s">
        <v>1537</v>
      </c>
      <c r="J6549">
        <f t="shared" si="306"/>
        <v>49.99</v>
      </c>
      <c r="K6549">
        <f t="shared" si="307"/>
        <v>44.991</v>
      </c>
      <c r="L6549">
        <f t="shared" si="308"/>
        <v>14.997</v>
      </c>
    </row>
    <row r="6550" spans="1:12" x14ac:dyDescent="0.35">
      <c r="A6550" t="s">
        <v>7374</v>
      </c>
      <c r="B6550" s="1">
        <v>44830</v>
      </c>
      <c r="C6550" t="s">
        <v>50</v>
      </c>
      <c r="D6550" t="s">
        <v>11</v>
      </c>
      <c r="E6550" t="s">
        <v>19</v>
      </c>
      <c r="F6550">
        <v>1</v>
      </c>
      <c r="G6550">
        <v>704.97</v>
      </c>
      <c r="H6550">
        <v>0.2</v>
      </c>
      <c r="I6550" t="s">
        <v>2057</v>
      </c>
      <c r="J6550">
        <f t="shared" si="306"/>
        <v>703.97</v>
      </c>
      <c r="K6550">
        <f t="shared" si="307"/>
        <v>563.17600000000004</v>
      </c>
      <c r="L6550">
        <f t="shared" si="308"/>
        <v>140.79400000000004</v>
      </c>
    </row>
    <row r="6551" spans="1:12" x14ac:dyDescent="0.35">
      <c r="A6551" t="s">
        <v>7375</v>
      </c>
      <c r="B6551" s="1">
        <v>45101</v>
      </c>
      <c r="C6551" t="s">
        <v>141</v>
      </c>
      <c r="D6551" t="s">
        <v>33</v>
      </c>
      <c r="E6551" t="s">
        <v>12</v>
      </c>
      <c r="F6551">
        <v>6</v>
      </c>
      <c r="G6551">
        <v>93.93</v>
      </c>
      <c r="H6551">
        <v>0.15</v>
      </c>
      <c r="I6551" t="s">
        <v>557</v>
      </c>
      <c r="J6551">
        <f t="shared" si="306"/>
        <v>87.93</v>
      </c>
      <c r="K6551">
        <f t="shared" si="307"/>
        <v>74.740499999999997</v>
      </c>
      <c r="L6551">
        <f t="shared" si="308"/>
        <v>21.982499999999995</v>
      </c>
    </row>
    <row r="6552" spans="1:12" x14ac:dyDescent="0.35">
      <c r="A6552" t="s">
        <v>7376</v>
      </c>
      <c r="B6552" s="1">
        <v>45568</v>
      </c>
      <c r="C6552" t="s">
        <v>61</v>
      </c>
      <c r="D6552" t="s">
        <v>33</v>
      </c>
      <c r="E6552" t="s">
        <v>43</v>
      </c>
      <c r="F6552">
        <v>1</v>
      </c>
      <c r="G6552">
        <v>81.08</v>
      </c>
      <c r="H6552">
        <v>0.15</v>
      </c>
      <c r="I6552" t="s">
        <v>1931</v>
      </c>
      <c r="J6552">
        <f t="shared" si="306"/>
        <v>80.08</v>
      </c>
      <c r="K6552">
        <f t="shared" si="307"/>
        <v>68.067999999999998</v>
      </c>
      <c r="L6552">
        <f t="shared" si="308"/>
        <v>20.020000000000003</v>
      </c>
    </row>
    <row r="6553" spans="1:12" x14ac:dyDescent="0.35">
      <c r="A6553" t="s">
        <v>7377</v>
      </c>
      <c r="B6553" s="1">
        <v>44665</v>
      </c>
      <c r="C6553" t="s">
        <v>50</v>
      </c>
      <c r="D6553" t="s">
        <v>11</v>
      </c>
      <c r="E6553" t="s">
        <v>19</v>
      </c>
      <c r="F6553">
        <v>9</v>
      </c>
      <c r="G6553">
        <v>234.89</v>
      </c>
      <c r="H6553">
        <v>0.3</v>
      </c>
      <c r="I6553" t="s">
        <v>1398</v>
      </c>
      <c r="J6553">
        <f t="shared" si="306"/>
        <v>225.89</v>
      </c>
      <c r="K6553">
        <f t="shared" si="307"/>
        <v>158.12299999999999</v>
      </c>
      <c r="L6553">
        <f t="shared" si="308"/>
        <v>22.588999999999999</v>
      </c>
    </row>
    <row r="6554" spans="1:12" x14ac:dyDescent="0.35">
      <c r="A6554" t="s">
        <v>7378</v>
      </c>
      <c r="B6554" s="1">
        <v>45452</v>
      </c>
      <c r="C6554" t="s">
        <v>26</v>
      </c>
      <c r="D6554" t="s">
        <v>18</v>
      </c>
      <c r="E6554" t="s">
        <v>23</v>
      </c>
      <c r="F6554">
        <v>6</v>
      </c>
      <c r="G6554">
        <v>1436.02</v>
      </c>
      <c r="H6554">
        <v>0.1</v>
      </c>
      <c r="I6554" t="s">
        <v>614</v>
      </c>
      <c r="J6554">
        <f t="shared" si="306"/>
        <v>1430.02</v>
      </c>
      <c r="K6554">
        <f t="shared" si="307"/>
        <v>1287.018</v>
      </c>
      <c r="L6554">
        <f t="shared" si="308"/>
        <v>429.00600000000009</v>
      </c>
    </row>
    <row r="6555" spans="1:12" x14ac:dyDescent="0.35">
      <c r="A6555" t="s">
        <v>7379</v>
      </c>
      <c r="B6555" s="1">
        <v>44753</v>
      </c>
      <c r="C6555" t="s">
        <v>17</v>
      </c>
      <c r="D6555" t="s">
        <v>18</v>
      </c>
      <c r="E6555" t="s">
        <v>23</v>
      </c>
      <c r="F6555">
        <v>4</v>
      </c>
      <c r="G6555">
        <v>416.8</v>
      </c>
      <c r="H6555">
        <v>0.1</v>
      </c>
      <c r="I6555" t="s">
        <v>1062</v>
      </c>
      <c r="J6555">
        <f t="shared" si="306"/>
        <v>412.8</v>
      </c>
      <c r="K6555">
        <f t="shared" si="307"/>
        <v>371.52000000000004</v>
      </c>
      <c r="L6555">
        <f t="shared" si="308"/>
        <v>123.84000000000003</v>
      </c>
    </row>
    <row r="6556" spans="1:12" x14ac:dyDescent="0.35">
      <c r="A6556" t="s">
        <v>7380</v>
      </c>
      <c r="B6556" s="1">
        <v>45769</v>
      </c>
      <c r="C6556" t="s">
        <v>10</v>
      </c>
      <c r="D6556" t="s">
        <v>11</v>
      </c>
      <c r="E6556" t="s">
        <v>12</v>
      </c>
      <c r="F6556">
        <v>9</v>
      </c>
      <c r="G6556">
        <v>592.53</v>
      </c>
      <c r="H6556">
        <v>0.3</v>
      </c>
      <c r="I6556" t="s">
        <v>1115</v>
      </c>
      <c r="J6556">
        <f t="shared" si="306"/>
        <v>583.53</v>
      </c>
      <c r="K6556">
        <f t="shared" si="307"/>
        <v>408.47099999999995</v>
      </c>
      <c r="L6556">
        <f t="shared" si="308"/>
        <v>58.352999999999952</v>
      </c>
    </row>
    <row r="6557" spans="1:12" x14ac:dyDescent="0.35">
      <c r="A6557" t="s">
        <v>7381</v>
      </c>
      <c r="B6557" s="1">
        <v>45944</v>
      </c>
      <c r="C6557" t="s">
        <v>64</v>
      </c>
      <c r="D6557" t="s">
        <v>11</v>
      </c>
      <c r="E6557" t="s">
        <v>23</v>
      </c>
      <c r="F6557">
        <v>10</v>
      </c>
      <c r="G6557">
        <v>598.54999999999995</v>
      </c>
      <c r="H6557">
        <v>0.3</v>
      </c>
      <c r="I6557" t="s">
        <v>1359</v>
      </c>
      <c r="J6557">
        <f t="shared" si="306"/>
        <v>588.54999999999995</v>
      </c>
      <c r="K6557">
        <f t="shared" si="307"/>
        <v>411.98499999999996</v>
      </c>
      <c r="L6557">
        <f t="shared" si="308"/>
        <v>58.855000000000018</v>
      </c>
    </row>
    <row r="6558" spans="1:12" x14ac:dyDescent="0.35">
      <c r="A6558" t="s">
        <v>7382</v>
      </c>
      <c r="B6558" s="1">
        <v>44776</v>
      </c>
      <c r="C6558" t="s">
        <v>53</v>
      </c>
      <c r="D6558" t="s">
        <v>18</v>
      </c>
      <c r="E6558" t="s">
        <v>23</v>
      </c>
      <c r="F6558">
        <v>9</v>
      </c>
      <c r="G6558">
        <v>267.72000000000003</v>
      </c>
      <c r="H6558">
        <v>0.3</v>
      </c>
      <c r="I6558" t="s">
        <v>1653</v>
      </c>
      <c r="J6558">
        <f t="shared" si="306"/>
        <v>258.72000000000003</v>
      </c>
      <c r="K6558">
        <f t="shared" si="307"/>
        <v>181.10400000000001</v>
      </c>
      <c r="L6558">
        <f t="shared" si="308"/>
        <v>25.872000000000014</v>
      </c>
    </row>
    <row r="6559" spans="1:12" x14ac:dyDescent="0.35">
      <c r="A6559" t="s">
        <v>7383</v>
      </c>
      <c r="B6559" s="1">
        <v>45802</v>
      </c>
      <c r="C6559" t="s">
        <v>26</v>
      </c>
      <c r="D6559" t="s">
        <v>18</v>
      </c>
      <c r="E6559" t="s">
        <v>12</v>
      </c>
      <c r="F6559">
        <v>5</v>
      </c>
      <c r="G6559">
        <v>857.35</v>
      </c>
      <c r="H6559">
        <v>0.2</v>
      </c>
      <c r="I6559" t="s">
        <v>842</v>
      </c>
      <c r="J6559">
        <f t="shared" si="306"/>
        <v>852.35</v>
      </c>
      <c r="K6559">
        <f t="shared" si="307"/>
        <v>681.88000000000011</v>
      </c>
      <c r="L6559">
        <f t="shared" si="308"/>
        <v>170.47000000000014</v>
      </c>
    </row>
    <row r="6560" spans="1:12" x14ac:dyDescent="0.35">
      <c r="A6560" t="s">
        <v>7384</v>
      </c>
      <c r="B6560" s="1">
        <v>44889</v>
      </c>
      <c r="C6560" t="s">
        <v>141</v>
      </c>
      <c r="D6560" t="s">
        <v>33</v>
      </c>
      <c r="E6560" t="s">
        <v>23</v>
      </c>
      <c r="F6560">
        <v>6</v>
      </c>
      <c r="G6560">
        <v>66.87</v>
      </c>
      <c r="H6560">
        <v>0.15</v>
      </c>
      <c r="I6560" t="s">
        <v>1966</v>
      </c>
      <c r="J6560">
        <f t="shared" si="306"/>
        <v>60.870000000000005</v>
      </c>
      <c r="K6560">
        <f t="shared" si="307"/>
        <v>51.7395</v>
      </c>
      <c r="L6560">
        <f t="shared" si="308"/>
        <v>15.217500000000001</v>
      </c>
    </row>
    <row r="6561" spans="1:12" x14ac:dyDescent="0.35">
      <c r="A6561" t="s">
        <v>7385</v>
      </c>
      <c r="B6561" s="1">
        <v>44871</v>
      </c>
      <c r="C6561" t="s">
        <v>22</v>
      </c>
      <c r="D6561" t="s">
        <v>11</v>
      </c>
      <c r="E6561" t="s">
        <v>23</v>
      </c>
      <c r="F6561">
        <v>1</v>
      </c>
      <c r="G6561">
        <v>97.73</v>
      </c>
      <c r="H6561">
        <v>0.15</v>
      </c>
      <c r="I6561" t="s">
        <v>2239</v>
      </c>
      <c r="J6561">
        <f t="shared" si="306"/>
        <v>96.73</v>
      </c>
      <c r="K6561">
        <f t="shared" si="307"/>
        <v>82.220500000000001</v>
      </c>
      <c r="L6561">
        <f t="shared" si="308"/>
        <v>24.182500000000005</v>
      </c>
    </row>
    <row r="6562" spans="1:12" x14ac:dyDescent="0.35">
      <c r="A6562" t="s">
        <v>7386</v>
      </c>
      <c r="B6562" s="1">
        <v>45982</v>
      </c>
      <c r="C6562" t="s">
        <v>78</v>
      </c>
      <c r="D6562" t="s">
        <v>33</v>
      </c>
      <c r="E6562" t="s">
        <v>23</v>
      </c>
      <c r="F6562">
        <v>5</v>
      </c>
      <c r="G6562">
        <v>74.59</v>
      </c>
      <c r="H6562">
        <v>0.1</v>
      </c>
      <c r="I6562" t="s">
        <v>2817</v>
      </c>
      <c r="J6562">
        <f t="shared" si="306"/>
        <v>69.59</v>
      </c>
      <c r="K6562">
        <f t="shared" si="307"/>
        <v>62.631000000000007</v>
      </c>
      <c r="L6562">
        <f t="shared" si="308"/>
        <v>20.87700000000001</v>
      </c>
    </row>
    <row r="6563" spans="1:12" x14ac:dyDescent="0.35">
      <c r="A6563" t="s">
        <v>7387</v>
      </c>
      <c r="B6563" s="1">
        <v>45490</v>
      </c>
      <c r="C6563" t="s">
        <v>17</v>
      </c>
      <c r="D6563" t="s">
        <v>18</v>
      </c>
      <c r="E6563" t="s">
        <v>43</v>
      </c>
      <c r="F6563">
        <v>5</v>
      </c>
      <c r="G6563">
        <v>1068.31</v>
      </c>
      <c r="H6563">
        <v>0.2</v>
      </c>
      <c r="I6563" t="s">
        <v>5484</v>
      </c>
      <c r="J6563">
        <f t="shared" si="306"/>
        <v>1063.31</v>
      </c>
      <c r="K6563">
        <f t="shared" si="307"/>
        <v>850.64800000000002</v>
      </c>
      <c r="L6563">
        <f t="shared" si="308"/>
        <v>212.66200000000003</v>
      </c>
    </row>
    <row r="6564" spans="1:12" x14ac:dyDescent="0.35">
      <c r="A6564" t="s">
        <v>7388</v>
      </c>
      <c r="B6564" s="1">
        <v>46014</v>
      </c>
      <c r="C6564" t="s">
        <v>99</v>
      </c>
      <c r="D6564" t="s">
        <v>33</v>
      </c>
      <c r="E6564" t="s">
        <v>23</v>
      </c>
      <c r="F6564">
        <v>8</v>
      </c>
      <c r="G6564">
        <v>96.04</v>
      </c>
      <c r="H6564">
        <v>0.2</v>
      </c>
      <c r="I6564" t="s">
        <v>1055</v>
      </c>
      <c r="J6564">
        <f t="shared" si="306"/>
        <v>88.04</v>
      </c>
      <c r="K6564">
        <f t="shared" si="307"/>
        <v>70.432000000000002</v>
      </c>
      <c r="L6564">
        <f t="shared" si="308"/>
        <v>17.607999999999997</v>
      </c>
    </row>
    <row r="6565" spans="1:12" x14ac:dyDescent="0.35">
      <c r="A6565" t="s">
        <v>7389</v>
      </c>
      <c r="B6565" s="1">
        <v>44599</v>
      </c>
      <c r="C6565" t="s">
        <v>64</v>
      </c>
      <c r="D6565" t="s">
        <v>11</v>
      </c>
      <c r="E6565" t="s">
        <v>12</v>
      </c>
      <c r="F6565">
        <v>4</v>
      </c>
      <c r="G6565">
        <v>555.88</v>
      </c>
      <c r="H6565">
        <v>0.3</v>
      </c>
      <c r="I6565" t="s">
        <v>3567</v>
      </c>
      <c r="J6565">
        <f t="shared" si="306"/>
        <v>551.88</v>
      </c>
      <c r="K6565">
        <f t="shared" si="307"/>
        <v>386.31599999999997</v>
      </c>
      <c r="L6565">
        <f t="shared" si="308"/>
        <v>55.187999999999988</v>
      </c>
    </row>
    <row r="6566" spans="1:12" x14ac:dyDescent="0.35">
      <c r="A6566" t="s">
        <v>7390</v>
      </c>
      <c r="B6566" s="1">
        <v>45001</v>
      </c>
      <c r="C6566" t="s">
        <v>64</v>
      </c>
      <c r="D6566" t="s">
        <v>11</v>
      </c>
      <c r="E6566" t="s">
        <v>19</v>
      </c>
      <c r="F6566">
        <v>9</v>
      </c>
      <c r="G6566">
        <v>409.86</v>
      </c>
      <c r="H6566">
        <v>0</v>
      </c>
      <c r="I6566" t="s">
        <v>1178</v>
      </c>
      <c r="J6566">
        <f t="shared" si="306"/>
        <v>400.86</v>
      </c>
      <c r="K6566">
        <f t="shared" si="307"/>
        <v>400.86</v>
      </c>
      <c r="L6566">
        <f t="shared" si="308"/>
        <v>160.34400000000002</v>
      </c>
    </row>
    <row r="6567" spans="1:12" x14ac:dyDescent="0.35">
      <c r="A6567" t="s">
        <v>7391</v>
      </c>
      <c r="B6567" s="1">
        <v>45202</v>
      </c>
      <c r="C6567" t="s">
        <v>29</v>
      </c>
      <c r="D6567" t="s">
        <v>18</v>
      </c>
      <c r="E6567" t="s">
        <v>12</v>
      </c>
      <c r="F6567">
        <v>10</v>
      </c>
      <c r="G6567">
        <v>975.54</v>
      </c>
      <c r="H6567">
        <v>0</v>
      </c>
      <c r="I6567" t="s">
        <v>2925</v>
      </c>
      <c r="J6567">
        <f t="shared" si="306"/>
        <v>965.54</v>
      </c>
      <c r="K6567">
        <f t="shared" si="307"/>
        <v>965.54</v>
      </c>
      <c r="L6567">
        <f t="shared" si="308"/>
        <v>386.21600000000001</v>
      </c>
    </row>
    <row r="6568" spans="1:12" x14ac:dyDescent="0.35">
      <c r="A6568" t="s">
        <v>7392</v>
      </c>
      <c r="B6568" s="1">
        <v>44582</v>
      </c>
      <c r="C6568" t="s">
        <v>64</v>
      </c>
      <c r="D6568" t="s">
        <v>11</v>
      </c>
      <c r="E6568" t="s">
        <v>43</v>
      </c>
      <c r="F6568">
        <v>4</v>
      </c>
      <c r="G6568">
        <v>129.07</v>
      </c>
      <c r="H6568">
        <v>0</v>
      </c>
      <c r="I6568" t="s">
        <v>349</v>
      </c>
      <c r="J6568">
        <f t="shared" si="306"/>
        <v>125.07</v>
      </c>
      <c r="K6568">
        <f t="shared" si="307"/>
        <v>125.07</v>
      </c>
      <c r="L6568">
        <f t="shared" si="308"/>
        <v>50.028000000000006</v>
      </c>
    </row>
    <row r="6569" spans="1:12" x14ac:dyDescent="0.35">
      <c r="A6569" t="s">
        <v>7393</v>
      </c>
      <c r="B6569" s="1">
        <v>44871</v>
      </c>
      <c r="C6569" t="s">
        <v>17</v>
      </c>
      <c r="D6569" t="s">
        <v>18</v>
      </c>
      <c r="E6569" t="s">
        <v>19</v>
      </c>
      <c r="F6569">
        <v>5</v>
      </c>
      <c r="G6569">
        <v>871.16</v>
      </c>
      <c r="H6569">
        <v>0.2</v>
      </c>
      <c r="I6569" t="s">
        <v>2350</v>
      </c>
      <c r="J6569">
        <f t="shared" si="306"/>
        <v>866.16</v>
      </c>
      <c r="K6569">
        <f t="shared" si="307"/>
        <v>692.928</v>
      </c>
      <c r="L6569">
        <f t="shared" si="308"/>
        <v>173.23200000000008</v>
      </c>
    </row>
    <row r="6570" spans="1:12" x14ac:dyDescent="0.35">
      <c r="A6570" t="s">
        <v>7394</v>
      </c>
      <c r="B6570" s="1">
        <v>45824</v>
      </c>
      <c r="C6570" t="s">
        <v>26</v>
      </c>
      <c r="D6570" t="s">
        <v>18</v>
      </c>
      <c r="E6570" t="s">
        <v>43</v>
      </c>
      <c r="F6570">
        <v>10</v>
      </c>
      <c r="G6570">
        <v>1286.8599999999999</v>
      </c>
      <c r="H6570">
        <v>0.2</v>
      </c>
      <c r="I6570" t="s">
        <v>328</v>
      </c>
      <c r="J6570">
        <f t="shared" si="306"/>
        <v>1276.8599999999999</v>
      </c>
      <c r="K6570">
        <f t="shared" si="307"/>
        <v>1021.4879999999999</v>
      </c>
      <c r="L6570">
        <f t="shared" si="308"/>
        <v>255.37200000000007</v>
      </c>
    </row>
    <row r="6571" spans="1:12" x14ac:dyDescent="0.35">
      <c r="A6571" t="s">
        <v>7395</v>
      </c>
      <c r="B6571" s="1">
        <v>45983</v>
      </c>
      <c r="C6571" t="s">
        <v>10</v>
      </c>
      <c r="D6571" t="s">
        <v>11</v>
      </c>
      <c r="E6571" t="s">
        <v>23</v>
      </c>
      <c r="F6571">
        <v>9</v>
      </c>
      <c r="G6571">
        <v>79.25</v>
      </c>
      <c r="H6571">
        <v>0.2</v>
      </c>
      <c r="I6571" t="s">
        <v>1199</v>
      </c>
      <c r="J6571">
        <f t="shared" si="306"/>
        <v>70.25</v>
      </c>
      <c r="K6571">
        <f t="shared" si="307"/>
        <v>56.2</v>
      </c>
      <c r="L6571">
        <f t="shared" si="308"/>
        <v>14.050000000000004</v>
      </c>
    </row>
    <row r="6572" spans="1:12" x14ac:dyDescent="0.35">
      <c r="A6572" t="s">
        <v>7396</v>
      </c>
      <c r="B6572" s="1">
        <v>45996</v>
      </c>
      <c r="C6572" t="s">
        <v>26</v>
      </c>
      <c r="D6572" t="s">
        <v>18</v>
      </c>
      <c r="E6572" t="s">
        <v>12</v>
      </c>
      <c r="F6572">
        <v>10</v>
      </c>
      <c r="G6572">
        <v>231.8</v>
      </c>
      <c r="H6572">
        <v>0</v>
      </c>
      <c r="I6572" t="s">
        <v>149</v>
      </c>
      <c r="J6572">
        <f t="shared" si="306"/>
        <v>221.8</v>
      </c>
      <c r="K6572">
        <f t="shared" si="307"/>
        <v>221.8</v>
      </c>
      <c r="L6572">
        <f t="shared" si="308"/>
        <v>88.72</v>
      </c>
    </row>
    <row r="6573" spans="1:12" x14ac:dyDescent="0.35">
      <c r="A6573" t="s">
        <v>7397</v>
      </c>
      <c r="B6573" s="1">
        <v>45128</v>
      </c>
      <c r="C6573" t="s">
        <v>78</v>
      </c>
      <c r="D6573" t="s">
        <v>33</v>
      </c>
      <c r="E6573" t="s">
        <v>23</v>
      </c>
      <c r="F6573">
        <v>4</v>
      </c>
      <c r="G6573">
        <v>136.63</v>
      </c>
      <c r="H6573">
        <v>0</v>
      </c>
      <c r="I6573" t="s">
        <v>600</v>
      </c>
      <c r="J6573">
        <f t="shared" si="306"/>
        <v>132.63</v>
      </c>
      <c r="K6573">
        <f t="shared" si="307"/>
        <v>132.63</v>
      </c>
      <c r="L6573">
        <f t="shared" si="308"/>
        <v>53.052000000000007</v>
      </c>
    </row>
    <row r="6574" spans="1:12" x14ac:dyDescent="0.35">
      <c r="A6574" t="s">
        <v>7398</v>
      </c>
      <c r="B6574" s="1">
        <v>45355</v>
      </c>
      <c r="C6574" t="s">
        <v>29</v>
      </c>
      <c r="D6574" t="s">
        <v>18</v>
      </c>
      <c r="E6574" t="s">
        <v>43</v>
      </c>
      <c r="F6574">
        <v>9</v>
      </c>
      <c r="G6574">
        <v>650.1</v>
      </c>
      <c r="H6574">
        <v>0</v>
      </c>
      <c r="I6574" t="s">
        <v>423</v>
      </c>
      <c r="J6574">
        <f t="shared" si="306"/>
        <v>641.1</v>
      </c>
      <c r="K6574">
        <f t="shared" si="307"/>
        <v>641.1</v>
      </c>
      <c r="L6574">
        <f t="shared" si="308"/>
        <v>256.44</v>
      </c>
    </row>
    <row r="6575" spans="1:12" x14ac:dyDescent="0.35">
      <c r="A6575" t="s">
        <v>7399</v>
      </c>
      <c r="B6575" s="1">
        <v>45816</v>
      </c>
      <c r="C6575" t="s">
        <v>26</v>
      </c>
      <c r="D6575" t="s">
        <v>18</v>
      </c>
      <c r="E6575" t="s">
        <v>43</v>
      </c>
      <c r="F6575">
        <v>5</v>
      </c>
      <c r="G6575">
        <v>1255.52</v>
      </c>
      <c r="H6575">
        <v>0.2</v>
      </c>
      <c r="I6575" t="s">
        <v>957</v>
      </c>
      <c r="J6575">
        <f t="shared" si="306"/>
        <v>1250.52</v>
      </c>
      <c r="K6575">
        <f t="shared" si="307"/>
        <v>1000.4160000000001</v>
      </c>
      <c r="L6575">
        <f t="shared" si="308"/>
        <v>250.10400000000004</v>
      </c>
    </row>
    <row r="6576" spans="1:12" x14ac:dyDescent="0.35">
      <c r="A6576" t="s">
        <v>7400</v>
      </c>
      <c r="B6576" s="1">
        <v>45280</v>
      </c>
      <c r="C6576" t="s">
        <v>22</v>
      </c>
      <c r="D6576" t="s">
        <v>11</v>
      </c>
      <c r="E6576" t="s">
        <v>19</v>
      </c>
      <c r="F6576">
        <v>6</v>
      </c>
      <c r="G6576">
        <v>247.04</v>
      </c>
      <c r="H6576">
        <v>0</v>
      </c>
      <c r="I6576" t="s">
        <v>416</v>
      </c>
      <c r="J6576">
        <f t="shared" si="306"/>
        <v>241.04</v>
      </c>
      <c r="K6576">
        <f t="shared" si="307"/>
        <v>241.04</v>
      </c>
      <c r="L6576">
        <f t="shared" si="308"/>
        <v>96.415999999999997</v>
      </c>
    </row>
    <row r="6577" spans="1:12" x14ac:dyDescent="0.35">
      <c r="A6577" t="s">
        <v>7401</v>
      </c>
      <c r="B6577" s="1">
        <v>45246</v>
      </c>
      <c r="C6577" t="s">
        <v>71</v>
      </c>
      <c r="D6577" t="s">
        <v>33</v>
      </c>
      <c r="E6577" t="s">
        <v>19</v>
      </c>
      <c r="F6577">
        <v>2</v>
      </c>
      <c r="G6577">
        <v>148.82</v>
      </c>
      <c r="H6577">
        <v>0.3</v>
      </c>
      <c r="I6577" t="s">
        <v>240</v>
      </c>
      <c r="J6577">
        <f t="shared" si="306"/>
        <v>146.82</v>
      </c>
      <c r="K6577">
        <f t="shared" si="307"/>
        <v>102.77399999999999</v>
      </c>
      <c r="L6577">
        <f t="shared" si="308"/>
        <v>14.681999999999988</v>
      </c>
    </row>
    <row r="6578" spans="1:12" x14ac:dyDescent="0.35">
      <c r="A6578" t="s">
        <v>7402</v>
      </c>
      <c r="B6578" s="1">
        <v>45253</v>
      </c>
      <c r="C6578" t="s">
        <v>17</v>
      </c>
      <c r="D6578" t="s">
        <v>18</v>
      </c>
      <c r="E6578" t="s">
        <v>12</v>
      </c>
      <c r="F6578">
        <v>4</v>
      </c>
      <c r="G6578">
        <v>123.1</v>
      </c>
      <c r="H6578">
        <v>0</v>
      </c>
      <c r="I6578" t="s">
        <v>1000</v>
      </c>
      <c r="J6578">
        <f t="shared" si="306"/>
        <v>119.1</v>
      </c>
      <c r="K6578">
        <f t="shared" si="307"/>
        <v>119.1</v>
      </c>
      <c r="L6578">
        <f t="shared" si="308"/>
        <v>47.64</v>
      </c>
    </row>
    <row r="6579" spans="1:12" x14ac:dyDescent="0.35">
      <c r="A6579" t="s">
        <v>7403</v>
      </c>
      <c r="B6579" s="1">
        <v>44930</v>
      </c>
      <c r="C6579" t="s">
        <v>32</v>
      </c>
      <c r="D6579" t="s">
        <v>33</v>
      </c>
      <c r="E6579" t="s">
        <v>12</v>
      </c>
      <c r="F6579">
        <v>2</v>
      </c>
      <c r="G6579">
        <v>104.65</v>
      </c>
      <c r="H6579">
        <v>0</v>
      </c>
      <c r="I6579" t="s">
        <v>1183</v>
      </c>
      <c r="J6579">
        <f t="shared" si="306"/>
        <v>102.65</v>
      </c>
      <c r="K6579">
        <f t="shared" si="307"/>
        <v>102.65</v>
      </c>
      <c r="L6579">
        <f t="shared" si="308"/>
        <v>41.06</v>
      </c>
    </row>
    <row r="6580" spans="1:12" x14ac:dyDescent="0.35">
      <c r="A6580" t="s">
        <v>7404</v>
      </c>
      <c r="B6580" s="1">
        <v>44703</v>
      </c>
      <c r="C6580" t="s">
        <v>64</v>
      </c>
      <c r="D6580" t="s">
        <v>11</v>
      </c>
      <c r="E6580" t="s">
        <v>12</v>
      </c>
      <c r="F6580">
        <v>5</v>
      </c>
      <c r="G6580">
        <v>100.84</v>
      </c>
      <c r="H6580">
        <v>0.15</v>
      </c>
      <c r="I6580" t="s">
        <v>772</v>
      </c>
      <c r="J6580">
        <f t="shared" si="306"/>
        <v>95.84</v>
      </c>
      <c r="K6580">
        <f t="shared" si="307"/>
        <v>81.463999999999999</v>
      </c>
      <c r="L6580">
        <f t="shared" si="308"/>
        <v>23.96</v>
      </c>
    </row>
    <row r="6581" spans="1:12" x14ac:dyDescent="0.35">
      <c r="A6581" t="s">
        <v>7405</v>
      </c>
      <c r="B6581" s="1">
        <v>44886</v>
      </c>
      <c r="C6581" t="s">
        <v>78</v>
      </c>
      <c r="D6581" t="s">
        <v>33</v>
      </c>
      <c r="E6581" t="s">
        <v>23</v>
      </c>
      <c r="F6581">
        <v>6</v>
      </c>
      <c r="G6581">
        <v>120.22</v>
      </c>
      <c r="H6581">
        <v>0.15</v>
      </c>
      <c r="I6581" t="s">
        <v>621</v>
      </c>
      <c r="J6581">
        <f t="shared" si="306"/>
        <v>114.22</v>
      </c>
      <c r="K6581">
        <f t="shared" si="307"/>
        <v>97.087000000000003</v>
      </c>
      <c r="L6581">
        <f t="shared" si="308"/>
        <v>28.555000000000007</v>
      </c>
    </row>
    <row r="6582" spans="1:12" x14ac:dyDescent="0.35">
      <c r="A6582" t="s">
        <v>7406</v>
      </c>
      <c r="B6582" s="1">
        <v>45516</v>
      </c>
      <c r="C6582" t="s">
        <v>64</v>
      </c>
      <c r="D6582" t="s">
        <v>11</v>
      </c>
      <c r="E6582" t="s">
        <v>23</v>
      </c>
      <c r="F6582">
        <v>1</v>
      </c>
      <c r="G6582">
        <v>314.39999999999998</v>
      </c>
      <c r="H6582">
        <v>0.3</v>
      </c>
      <c r="I6582" t="s">
        <v>3639</v>
      </c>
      <c r="J6582">
        <f t="shared" si="306"/>
        <v>313.39999999999998</v>
      </c>
      <c r="K6582">
        <f t="shared" si="307"/>
        <v>219.37999999999997</v>
      </c>
      <c r="L6582">
        <f t="shared" si="308"/>
        <v>31.339999999999975</v>
      </c>
    </row>
    <row r="6583" spans="1:12" x14ac:dyDescent="0.35">
      <c r="A6583" t="s">
        <v>7407</v>
      </c>
      <c r="B6583" s="1">
        <v>45240</v>
      </c>
      <c r="C6583" t="s">
        <v>26</v>
      </c>
      <c r="D6583" t="s">
        <v>18</v>
      </c>
      <c r="E6583" t="s">
        <v>43</v>
      </c>
      <c r="F6583">
        <v>1</v>
      </c>
      <c r="G6583">
        <v>959.26</v>
      </c>
      <c r="H6583">
        <v>0.2</v>
      </c>
      <c r="I6583" t="s">
        <v>243</v>
      </c>
      <c r="J6583">
        <f t="shared" si="306"/>
        <v>958.26</v>
      </c>
      <c r="K6583">
        <f t="shared" si="307"/>
        <v>766.60800000000006</v>
      </c>
      <c r="L6583">
        <f t="shared" si="308"/>
        <v>191.65200000000004</v>
      </c>
    </row>
    <row r="6584" spans="1:12" x14ac:dyDescent="0.35">
      <c r="A6584" t="s">
        <v>7408</v>
      </c>
      <c r="B6584" s="1">
        <v>45886</v>
      </c>
      <c r="C6584" t="s">
        <v>26</v>
      </c>
      <c r="D6584" t="s">
        <v>18</v>
      </c>
      <c r="E6584" t="s">
        <v>23</v>
      </c>
      <c r="F6584">
        <v>2</v>
      </c>
      <c r="G6584">
        <v>697.94</v>
      </c>
      <c r="H6584">
        <v>0.1</v>
      </c>
      <c r="I6584" t="s">
        <v>722</v>
      </c>
      <c r="J6584">
        <f t="shared" si="306"/>
        <v>695.94</v>
      </c>
      <c r="K6584">
        <f t="shared" si="307"/>
        <v>626.34600000000012</v>
      </c>
      <c r="L6584">
        <f t="shared" si="308"/>
        <v>208.7820000000001</v>
      </c>
    </row>
    <row r="6585" spans="1:12" x14ac:dyDescent="0.35">
      <c r="A6585" t="s">
        <v>7409</v>
      </c>
      <c r="B6585" s="1">
        <v>44886</v>
      </c>
      <c r="C6585" t="s">
        <v>53</v>
      </c>
      <c r="D6585" t="s">
        <v>18</v>
      </c>
      <c r="E6585" t="s">
        <v>19</v>
      </c>
      <c r="F6585">
        <v>8</v>
      </c>
      <c r="G6585">
        <v>772.4</v>
      </c>
      <c r="H6585">
        <v>0</v>
      </c>
      <c r="I6585" t="s">
        <v>147</v>
      </c>
      <c r="J6585">
        <f t="shared" si="306"/>
        <v>764.4</v>
      </c>
      <c r="K6585">
        <f t="shared" si="307"/>
        <v>764.4</v>
      </c>
      <c r="L6585">
        <f t="shared" si="308"/>
        <v>305.76</v>
      </c>
    </row>
    <row r="6586" spans="1:12" x14ac:dyDescent="0.35">
      <c r="A6586" t="s">
        <v>7410</v>
      </c>
      <c r="B6586" s="1">
        <v>45056</v>
      </c>
      <c r="C6586" t="s">
        <v>29</v>
      </c>
      <c r="D6586" t="s">
        <v>18</v>
      </c>
      <c r="E6586" t="s">
        <v>19</v>
      </c>
      <c r="F6586">
        <v>2</v>
      </c>
      <c r="G6586">
        <v>1194.93</v>
      </c>
      <c r="H6586">
        <v>0</v>
      </c>
      <c r="I6586" t="s">
        <v>1212</v>
      </c>
      <c r="J6586">
        <f t="shared" si="306"/>
        <v>1192.93</v>
      </c>
      <c r="K6586">
        <f t="shared" si="307"/>
        <v>1192.93</v>
      </c>
      <c r="L6586">
        <f t="shared" si="308"/>
        <v>477.17200000000003</v>
      </c>
    </row>
    <row r="6587" spans="1:12" x14ac:dyDescent="0.35">
      <c r="A6587" t="s">
        <v>7411</v>
      </c>
      <c r="B6587" s="1">
        <v>46001</v>
      </c>
      <c r="C6587" t="s">
        <v>61</v>
      </c>
      <c r="D6587" t="s">
        <v>33</v>
      </c>
      <c r="E6587" t="s">
        <v>12</v>
      </c>
      <c r="F6587">
        <v>2</v>
      </c>
      <c r="G6587">
        <v>148.84</v>
      </c>
      <c r="H6587">
        <v>0.2</v>
      </c>
      <c r="I6587" t="s">
        <v>1447</v>
      </c>
      <c r="J6587">
        <f t="shared" si="306"/>
        <v>146.84</v>
      </c>
      <c r="K6587">
        <f t="shared" si="307"/>
        <v>117.47200000000001</v>
      </c>
      <c r="L6587">
        <f t="shared" si="308"/>
        <v>29.368000000000009</v>
      </c>
    </row>
    <row r="6588" spans="1:12" x14ac:dyDescent="0.35">
      <c r="A6588" t="s">
        <v>7412</v>
      </c>
      <c r="B6588" s="1">
        <v>45538</v>
      </c>
      <c r="C6588" t="s">
        <v>17</v>
      </c>
      <c r="D6588" t="s">
        <v>18</v>
      </c>
      <c r="E6588" t="s">
        <v>19</v>
      </c>
      <c r="F6588">
        <v>10</v>
      </c>
      <c r="G6588">
        <v>855.99</v>
      </c>
      <c r="H6588">
        <v>0.3</v>
      </c>
      <c r="I6588" t="s">
        <v>41</v>
      </c>
      <c r="J6588">
        <f t="shared" si="306"/>
        <v>845.99</v>
      </c>
      <c r="K6588">
        <f t="shared" si="307"/>
        <v>592.19299999999998</v>
      </c>
      <c r="L6588">
        <f t="shared" si="308"/>
        <v>84.59899999999999</v>
      </c>
    </row>
    <row r="6589" spans="1:12" x14ac:dyDescent="0.35">
      <c r="A6589" t="s">
        <v>7413</v>
      </c>
      <c r="B6589" s="1">
        <v>44937</v>
      </c>
      <c r="C6589" t="s">
        <v>64</v>
      </c>
      <c r="D6589" t="s">
        <v>11</v>
      </c>
      <c r="E6589" t="s">
        <v>19</v>
      </c>
      <c r="F6589">
        <v>9</v>
      </c>
      <c r="G6589">
        <v>116.34</v>
      </c>
      <c r="H6589">
        <v>0</v>
      </c>
      <c r="I6589" t="s">
        <v>525</v>
      </c>
      <c r="J6589">
        <f t="shared" si="306"/>
        <v>107.34</v>
      </c>
      <c r="K6589">
        <f t="shared" si="307"/>
        <v>107.34</v>
      </c>
      <c r="L6589">
        <f t="shared" si="308"/>
        <v>42.936000000000007</v>
      </c>
    </row>
    <row r="6590" spans="1:12" x14ac:dyDescent="0.35">
      <c r="A6590" t="s">
        <v>7414</v>
      </c>
      <c r="B6590" s="1">
        <v>45534</v>
      </c>
      <c r="C6590" t="s">
        <v>156</v>
      </c>
      <c r="D6590" t="s">
        <v>33</v>
      </c>
      <c r="E6590" t="s">
        <v>43</v>
      </c>
      <c r="F6590">
        <v>5</v>
      </c>
      <c r="G6590">
        <v>100.67</v>
      </c>
      <c r="H6590">
        <v>0.1</v>
      </c>
      <c r="I6590" t="s">
        <v>2554</v>
      </c>
      <c r="J6590">
        <f t="shared" si="306"/>
        <v>95.67</v>
      </c>
      <c r="K6590">
        <f t="shared" si="307"/>
        <v>86.103000000000009</v>
      </c>
      <c r="L6590">
        <f t="shared" si="308"/>
        <v>28.701000000000008</v>
      </c>
    </row>
    <row r="6591" spans="1:12" x14ac:dyDescent="0.35">
      <c r="A6591" t="s">
        <v>7415</v>
      </c>
      <c r="B6591" s="1">
        <v>45141</v>
      </c>
      <c r="C6591" t="s">
        <v>141</v>
      </c>
      <c r="D6591" t="s">
        <v>33</v>
      </c>
      <c r="E6591" t="s">
        <v>23</v>
      </c>
      <c r="F6591">
        <v>9</v>
      </c>
      <c r="G6591">
        <v>137.47999999999999</v>
      </c>
      <c r="H6591">
        <v>0.3</v>
      </c>
      <c r="I6591" t="s">
        <v>3759</v>
      </c>
      <c r="J6591">
        <f t="shared" si="306"/>
        <v>128.47999999999999</v>
      </c>
      <c r="K6591">
        <f t="shared" si="307"/>
        <v>89.935999999999993</v>
      </c>
      <c r="L6591">
        <f t="shared" si="308"/>
        <v>12.847999999999999</v>
      </c>
    </row>
    <row r="6592" spans="1:12" x14ac:dyDescent="0.35">
      <c r="A6592" t="s">
        <v>7416</v>
      </c>
      <c r="B6592" s="1">
        <v>45140</v>
      </c>
      <c r="C6592" t="s">
        <v>78</v>
      </c>
      <c r="D6592" t="s">
        <v>33</v>
      </c>
      <c r="E6592" t="s">
        <v>19</v>
      </c>
      <c r="F6592">
        <v>8</v>
      </c>
      <c r="G6592">
        <v>50.21</v>
      </c>
      <c r="H6592">
        <v>0.15</v>
      </c>
      <c r="I6592" t="s">
        <v>3387</v>
      </c>
      <c r="J6592">
        <f t="shared" si="306"/>
        <v>42.21</v>
      </c>
      <c r="K6592">
        <f t="shared" si="307"/>
        <v>35.878500000000003</v>
      </c>
      <c r="L6592">
        <f t="shared" si="308"/>
        <v>10.552500000000002</v>
      </c>
    </row>
    <row r="6593" spans="1:12" x14ac:dyDescent="0.35">
      <c r="A6593" t="s">
        <v>7417</v>
      </c>
      <c r="B6593" s="1">
        <v>45726</v>
      </c>
      <c r="C6593" t="s">
        <v>17</v>
      </c>
      <c r="D6593" t="s">
        <v>18</v>
      </c>
      <c r="E6593" t="s">
        <v>12</v>
      </c>
      <c r="F6593">
        <v>1</v>
      </c>
      <c r="G6593">
        <v>1053.45</v>
      </c>
      <c r="H6593">
        <v>0.15</v>
      </c>
      <c r="I6593" t="s">
        <v>165</v>
      </c>
      <c r="J6593">
        <f t="shared" si="306"/>
        <v>1052.45</v>
      </c>
      <c r="K6593">
        <f t="shared" si="307"/>
        <v>894.58249999999998</v>
      </c>
      <c r="L6593">
        <f t="shared" si="308"/>
        <v>263.11249999999995</v>
      </c>
    </row>
    <row r="6594" spans="1:12" x14ac:dyDescent="0.35">
      <c r="A6594" t="s">
        <v>7418</v>
      </c>
      <c r="B6594" s="1">
        <v>45440</v>
      </c>
      <c r="C6594" t="s">
        <v>53</v>
      </c>
      <c r="D6594" t="s">
        <v>18</v>
      </c>
      <c r="E6594" t="s">
        <v>12</v>
      </c>
      <c r="F6594">
        <v>8</v>
      </c>
      <c r="G6594">
        <v>626.16999999999996</v>
      </c>
      <c r="H6594">
        <v>0.2</v>
      </c>
      <c r="I6594" t="s">
        <v>276</v>
      </c>
      <c r="J6594">
        <f t="shared" ref="J6594:J6657" si="309">G6594-F6594</f>
        <v>618.16999999999996</v>
      </c>
      <c r="K6594">
        <f t="shared" ref="K6594:K6657" si="310">J6594*(1-H6594)</f>
        <v>494.536</v>
      </c>
      <c r="L6594">
        <f t="shared" ref="L6594:L6657" si="311">K6594-(J6594*0.6)</f>
        <v>123.63400000000001</v>
      </c>
    </row>
    <row r="6595" spans="1:12" x14ac:dyDescent="0.35">
      <c r="A6595" t="s">
        <v>7419</v>
      </c>
      <c r="B6595" s="1">
        <v>45801</v>
      </c>
      <c r="C6595" t="s">
        <v>22</v>
      </c>
      <c r="D6595" t="s">
        <v>11</v>
      </c>
      <c r="E6595" t="s">
        <v>23</v>
      </c>
      <c r="F6595">
        <v>9</v>
      </c>
      <c r="G6595">
        <v>694.66</v>
      </c>
      <c r="H6595">
        <v>0.15</v>
      </c>
      <c r="I6595" t="s">
        <v>660</v>
      </c>
      <c r="J6595">
        <f t="shared" si="309"/>
        <v>685.66</v>
      </c>
      <c r="K6595">
        <f t="shared" si="310"/>
        <v>582.81099999999992</v>
      </c>
      <c r="L6595">
        <f t="shared" si="311"/>
        <v>171.41499999999996</v>
      </c>
    </row>
    <row r="6596" spans="1:12" x14ac:dyDescent="0.35">
      <c r="A6596" t="s">
        <v>7420</v>
      </c>
      <c r="B6596" s="1">
        <v>44705</v>
      </c>
      <c r="C6596" t="s">
        <v>22</v>
      </c>
      <c r="D6596" t="s">
        <v>11</v>
      </c>
      <c r="E6596" t="s">
        <v>12</v>
      </c>
      <c r="F6596">
        <v>2</v>
      </c>
      <c r="G6596">
        <v>756.93</v>
      </c>
      <c r="H6596">
        <v>0.15</v>
      </c>
      <c r="I6596" t="s">
        <v>631</v>
      </c>
      <c r="J6596">
        <f t="shared" si="309"/>
        <v>754.93</v>
      </c>
      <c r="K6596">
        <f t="shared" si="310"/>
        <v>641.69049999999993</v>
      </c>
      <c r="L6596">
        <f t="shared" si="311"/>
        <v>188.73249999999996</v>
      </c>
    </row>
    <row r="6597" spans="1:12" x14ac:dyDescent="0.35">
      <c r="A6597" t="s">
        <v>7421</v>
      </c>
      <c r="B6597" s="1">
        <v>45699</v>
      </c>
      <c r="C6597" t="s">
        <v>64</v>
      </c>
      <c r="D6597" t="s">
        <v>11</v>
      </c>
      <c r="E6597" t="s">
        <v>23</v>
      </c>
      <c r="F6597">
        <v>8</v>
      </c>
      <c r="G6597">
        <v>106.22</v>
      </c>
      <c r="H6597">
        <v>0</v>
      </c>
      <c r="I6597" t="s">
        <v>147</v>
      </c>
      <c r="J6597">
        <f t="shared" si="309"/>
        <v>98.22</v>
      </c>
      <c r="K6597">
        <f t="shared" si="310"/>
        <v>98.22</v>
      </c>
      <c r="L6597">
        <f t="shared" si="311"/>
        <v>39.288000000000004</v>
      </c>
    </row>
    <row r="6598" spans="1:12" x14ac:dyDescent="0.35">
      <c r="A6598" t="s">
        <v>7422</v>
      </c>
      <c r="B6598" s="1">
        <v>46014</v>
      </c>
      <c r="C6598" t="s">
        <v>99</v>
      </c>
      <c r="D6598" t="s">
        <v>33</v>
      </c>
      <c r="E6598" t="s">
        <v>12</v>
      </c>
      <c r="F6598">
        <v>4</v>
      </c>
      <c r="G6598">
        <v>50.95</v>
      </c>
      <c r="H6598">
        <v>0</v>
      </c>
      <c r="I6598" t="s">
        <v>500</v>
      </c>
      <c r="J6598">
        <f t="shared" si="309"/>
        <v>46.95</v>
      </c>
      <c r="K6598">
        <f t="shared" si="310"/>
        <v>46.95</v>
      </c>
      <c r="L6598">
        <f t="shared" si="311"/>
        <v>18.78</v>
      </c>
    </row>
    <row r="6599" spans="1:12" x14ac:dyDescent="0.35">
      <c r="A6599" t="s">
        <v>7423</v>
      </c>
      <c r="B6599" s="1">
        <v>45032</v>
      </c>
      <c r="C6599" t="s">
        <v>141</v>
      </c>
      <c r="D6599" t="s">
        <v>33</v>
      </c>
      <c r="E6599" t="s">
        <v>12</v>
      </c>
      <c r="F6599">
        <v>9</v>
      </c>
      <c r="G6599">
        <v>41.85</v>
      </c>
      <c r="H6599">
        <v>0.3</v>
      </c>
      <c r="I6599" t="s">
        <v>1041</v>
      </c>
      <c r="J6599">
        <f t="shared" si="309"/>
        <v>32.85</v>
      </c>
      <c r="K6599">
        <f t="shared" si="310"/>
        <v>22.995000000000001</v>
      </c>
      <c r="L6599">
        <f t="shared" si="311"/>
        <v>3.2850000000000001</v>
      </c>
    </row>
    <row r="6600" spans="1:12" x14ac:dyDescent="0.35">
      <c r="A6600" t="s">
        <v>7424</v>
      </c>
      <c r="B6600" s="1">
        <v>45989</v>
      </c>
      <c r="C6600" t="s">
        <v>22</v>
      </c>
      <c r="D6600" t="s">
        <v>11</v>
      </c>
      <c r="E6600" t="s">
        <v>19</v>
      </c>
      <c r="F6600">
        <v>5</v>
      </c>
      <c r="G6600">
        <v>234.18</v>
      </c>
      <c r="H6600">
        <v>0</v>
      </c>
      <c r="I6600" t="s">
        <v>2276</v>
      </c>
      <c r="J6600">
        <f t="shared" si="309"/>
        <v>229.18</v>
      </c>
      <c r="K6600">
        <f t="shared" si="310"/>
        <v>229.18</v>
      </c>
      <c r="L6600">
        <f t="shared" si="311"/>
        <v>91.671999999999997</v>
      </c>
    </row>
    <row r="6601" spans="1:12" x14ac:dyDescent="0.35">
      <c r="A6601" t="s">
        <v>7425</v>
      </c>
      <c r="B6601" s="1">
        <v>44882</v>
      </c>
      <c r="C6601" t="s">
        <v>29</v>
      </c>
      <c r="D6601" t="s">
        <v>18</v>
      </c>
      <c r="E6601" t="s">
        <v>12</v>
      </c>
      <c r="F6601">
        <v>5</v>
      </c>
      <c r="G6601">
        <v>774.06</v>
      </c>
      <c r="H6601">
        <v>0.2</v>
      </c>
      <c r="I6601" t="s">
        <v>163</v>
      </c>
      <c r="J6601">
        <f t="shared" si="309"/>
        <v>769.06</v>
      </c>
      <c r="K6601">
        <f t="shared" si="310"/>
        <v>615.24800000000005</v>
      </c>
      <c r="L6601">
        <f t="shared" si="311"/>
        <v>153.81200000000013</v>
      </c>
    </row>
    <row r="6602" spans="1:12" x14ac:dyDescent="0.35">
      <c r="A6602" t="s">
        <v>7426</v>
      </c>
      <c r="B6602" s="1">
        <v>45915</v>
      </c>
      <c r="C6602" t="s">
        <v>61</v>
      </c>
      <c r="D6602" t="s">
        <v>33</v>
      </c>
      <c r="E6602" t="s">
        <v>12</v>
      </c>
      <c r="F6602">
        <v>1</v>
      </c>
      <c r="G6602">
        <v>32.950000000000003</v>
      </c>
      <c r="H6602">
        <v>0</v>
      </c>
      <c r="I6602" t="s">
        <v>2290</v>
      </c>
      <c r="J6602">
        <f t="shared" si="309"/>
        <v>31.950000000000003</v>
      </c>
      <c r="K6602">
        <f t="shared" si="310"/>
        <v>31.950000000000003</v>
      </c>
      <c r="L6602">
        <f t="shared" si="311"/>
        <v>12.780000000000001</v>
      </c>
    </row>
    <row r="6603" spans="1:12" x14ac:dyDescent="0.35">
      <c r="A6603" t="s">
        <v>7427</v>
      </c>
      <c r="B6603" s="1">
        <v>45107</v>
      </c>
      <c r="C6603" t="s">
        <v>10</v>
      </c>
      <c r="D6603" t="s">
        <v>11</v>
      </c>
      <c r="E6603" t="s">
        <v>23</v>
      </c>
      <c r="F6603">
        <v>6</v>
      </c>
      <c r="G6603">
        <v>110.28</v>
      </c>
      <c r="H6603">
        <v>0.15</v>
      </c>
      <c r="I6603" t="s">
        <v>1420</v>
      </c>
      <c r="J6603">
        <f t="shared" si="309"/>
        <v>104.28</v>
      </c>
      <c r="K6603">
        <f t="shared" si="310"/>
        <v>88.638000000000005</v>
      </c>
      <c r="L6603">
        <f t="shared" si="311"/>
        <v>26.070000000000007</v>
      </c>
    </row>
    <row r="6604" spans="1:12" x14ac:dyDescent="0.35">
      <c r="A6604" t="s">
        <v>7428</v>
      </c>
      <c r="B6604" s="1">
        <v>44792</v>
      </c>
      <c r="C6604" t="s">
        <v>99</v>
      </c>
      <c r="D6604" t="s">
        <v>33</v>
      </c>
      <c r="E6604" t="s">
        <v>23</v>
      </c>
      <c r="F6604">
        <v>8</v>
      </c>
      <c r="G6604">
        <v>86.69</v>
      </c>
      <c r="H6604">
        <v>0</v>
      </c>
      <c r="I6604" t="s">
        <v>175</v>
      </c>
      <c r="J6604">
        <f t="shared" si="309"/>
        <v>78.69</v>
      </c>
      <c r="K6604">
        <f t="shared" si="310"/>
        <v>78.69</v>
      </c>
      <c r="L6604">
        <f t="shared" si="311"/>
        <v>31.475999999999999</v>
      </c>
    </row>
    <row r="6605" spans="1:12" x14ac:dyDescent="0.35">
      <c r="A6605" t="s">
        <v>7429</v>
      </c>
      <c r="B6605" s="1">
        <v>45230</v>
      </c>
      <c r="C6605" t="s">
        <v>10</v>
      </c>
      <c r="D6605" t="s">
        <v>11</v>
      </c>
      <c r="E6605" t="s">
        <v>19</v>
      </c>
      <c r="F6605">
        <v>9</v>
      </c>
      <c r="G6605">
        <v>591.29999999999995</v>
      </c>
      <c r="H6605">
        <v>0.1</v>
      </c>
      <c r="I6605" t="s">
        <v>1942</v>
      </c>
      <c r="J6605">
        <f t="shared" si="309"/>
        <v>582.29999999999995</v>
      </c>
      <c r="K6605">
        <f t="shared" si="310"/>
        <v>524.06999999999994</v>
      </c>
      <c r="L6605">
        <f t="shared" si="311"/>
        <v>174.69</v>
      </c>
    </row>
    <row r="6606" spans="1:12" x14ac:dyDescent="0.35">
      <c r="A6606" t="s">
        <v>7430</v>
      </c>
      <c r="B6606" s="1">
        <v>45073</v>
      </c>
      <c r="C6606" t="s">
        <v>17</v>
      </c>
      <c r="D6606" t="s">
        <v>18</v>
      </c>
      <c r="E6606" t="s">
        <v>19</v>
      </c>
      <c r="F6606">
        <v>10</v>
      </c>
      <c r="G6606">
        <v>467.32</v>
      </c>
      <c r="H6606">
        <v>0.1</v>
      </c>
      <c r="I6606" t="s">
        <v>1797</v>
      </c>
      <c r="J6606">
        <f t="shared" si="309"/>
        <v>457.32</v>
      </c>
      <c r="K6606">
        <f t="shared" si="310"/>
        <v>411.58800000000002</v>
      </c>
      <c r="L6606">
        <f t="shared" si="311"/>
        <v>137.19600000000003</v>
      </c>
    </row>
    <row r="6607" spans="1:12" x14ac:dyDescent="0.35">
      <c r="A6607" t="s">
        <v>7431</v>
      </c>
      <c r="B6607" s="1">
        <v>45961</v>
      </c>
      <c r="C6607" t="s">
        <v>71</v>
      </c>
      <c r="D6607" t="s">
        <v>33</v>
      </c>
      <c r="E6607" t="s">
        <v>43</v>
      </c>
      <c r="F6607">
        <v>1</v>
      </c>
      <c r="G6607">
        <v>140.69</v>
      </c>
      <c r="H6607">
        <v>0</v>
      </c>
      <c r="I6607" t="s">
        <v>3106</v>
      </c>
      <c r="J6607">
        <f t="shared" si="309"/>
        <v>139.69</v>
      </c>
      <c r="K6607">
        <f t="shared" si="310"/>
        <v>139.69</v>
      </c>
      <c r="L6607">
        <f t="shared" si="311"/>
        <v>55.876000000000005</v>
      </c>
    </row>
    <row r="6608" spans="1:12" x14ac:dyDescent="0.35">
      <c r="A6608" t="s">
        <v>7432</v>
      </c>
      <c r="B6608" s="1">
        <v>44919</v>
      </c>
      <c r="C6608" t="s">
        <v>26</v>
      </c>
      <c r="D6608" t="s">
        <v>18</v>
      </c>
      <c r="E6608" t="s">
        <v>23</v>
      </c>
      <c r="F6608">
        <v>3</v>
      </c>
      <c r="G6608">
        <v>294.87</v>
      </c>
      <c r="H6608">
        <v>0.1</v>
      </c>
      <c r="I6608" t="s">
        <v>2945</v>
      </c>
      <c r="J6608">
        <f t="shared" si="309"/>
        <v>291.87</v>
      </c>
      <c r="K6608">
        <f t="shared" si="310"/>
        <v>262.68299999999999</v>
      </c>
      <c r="L6608">
        <f t="shared" si="311"/>
        <v>87.561000000000007</v>
      </c>
    </row>
    <row r="6609" spans="1:12" x14ac:dyDescent="0.35">
      <c r="A6609" t="s">
        <v>7433</v>
      </c>
      <c r="B6609" s="1">
        <v>44825</v>
      </c>
      <c r="C6609" t="s">
        <v>64</v>
      </c>
      <c r="D6609" t="s">
        <v>11</v>
      </c>
      <c r="E6609" t="s">
        <v>12</v>
      </c>
      <c r="F6609">
        <v>2</v>
      </c>
      <c r="G6609">
        <v>546.57000000000005</v>
      </c>
      <c r="H6609">
        <v>0</v>
      </c>
      <c r="I6609" t="s">
        <v>2783</v>
      </c>
      <c r="J6609">
        <f t="shared" si="309"/>
        <v>544.57000000000005</v>
      </c>
      <c r="K6609">
        <f t="shared" si="310"/>
        <v>544.57000000000005</v>
      </c>
      <c r="L6609">
        <f t="shared" si="311"/>
        <v>217.82800000000003</v>
      </c>
    </row>
    <row r="6610" spans="1:12" x14ac:dyDescent="0.35">
      <c r="A6610" t="s">
        <v>7434</v>
      </c>
      <c r="B6610" s="1">
        <v>45113</v>
      </c>
      <c r="C6610" t="s">
        <v>32</v>
      </c>
      <c r="D6610" t="s">
        <v>33</v>
      </c>
      <c r="E6610" t="s">
        <v>43</v>
      </c>
      <c r="F6610">
        <v>1</v>
      </c>
      <c r="G6610">
        <v>40.85</v>
      </c>
      <c r="H6610">
        <v>0</v>
      </c>
      <c r="I6610" t="s">
        <v>1482</v>
      </c>
      <c r="J6610">
        <f t="shared" si="309"/>
        <v>39.85</v>
      </c>
      <c r="K6610">
        <f t="shared" si="310"/>
        <v>39.85</v>
      </c>
      <c r="L6610">
        <f t="shared" si="311"/>
        <v>15.940000000000001</v>
      </c>
    </row>
    <row r="6611" spans="1:12" x14ac:dyDescent="0.35">
      <c r="A6611" t="s">
        <v>7435</v>
      </c>
      <c r="B6611" s="1">
        <v>44833</v>
      </c>
      <c r="C6611" t="s">
        <v>156</v>
      </c>
      <c r="D6611" t="s">
        <v>33</v>
      </c>
      <c r="E6611" t="s">
        <v>23</v>
      </c>
      <c r="F6611">
        <v>8</v>
      </c>
      <c r="G6611">
        <v>145.18</v>
      </c>
      <c r="H6611">
        <v>0</v>
      </c>
      <c r="I6611" t="s">
        <v>1711</v>
      </c>
      <c r="J6611">
        <f t="shared" si="309"/>
        <v>137.18</v>
      </c>
      <c r="K6611">
        <f t="shared" si="310"/>
        <v>137.18</v>
      </c>
      <c r="L6611">
        <f t="shared" si="311"/>
        <v>54.872</v>
      </c>
    </row>
    <row r="6612" spans="1:12" x14ac:dyDescent="0.35">
      <c r="A6612" t="s">
        <v>7436</v>
      </c>
      <c r="B6612" s="1">
        <v>45927</v>
      </c>
      <c r="C6612" t="s">
        <v>61</v>
      </c>
      <c r="D6612" t="s">
        <v>33</v>
      </c>
      <c r="E6612" t="s">
        <v>12</v>
      </c>
      <c r="F6612">
        <v>10</v>
      </c>
      <c r="G6612">
        <v>6.59</v>
      </c>
      <c r="H6612">
        <v>0.15</v>
      </c>
      <c r="I6612" t="s">
        <v>1246</v>
      </c>
      <c r="J6612">
        <f t="shared" si="309"/>
        <v>-3.41</v>
      </c>
      <c r="K6612">
        <f t="shared" si="310"/>
        <v>-2.8984999999999999</v>
      </c>
      <c r="L6612">
        <f t="shared" si="311"/>
        <v>-0.85250000000000004</v>
      </c>
    </row>
    <row r="6613" spans="1:12" x14ac:dyDescent="0.35">
      <c r="A6613" t="s">
        <v>7437</v>
      </c>
      <c r="B6613" s="1">
        <v>44974</v>
      </c>
      <c r="C6613" t="s">
        <v>29</v>
      </c>
      <c r="D6613" t="s">
        <v>18</v>
      </c>
      <c r="E6613" t="s">
        <v>23</v>
      </c>
      <c r="F6613">
        <v>7</v>
      </c>
      <c r="G6613">
        <v>353.43</v>
      </c>
      <c r="H6613">
        <v>0.15</v>
      </c>
      <c r="I6613" t="s">
        <v>1942</v>
      </c>
      <c r="J6613">
        <f t="shared" si="309"/>
        <v>346.43</v>
      </c>
      <c r="K6613">
        <f t="shared" si="310"/>
        <v>294.46550000000002</v>
      </c>
      <c r="L6613">
        <f t="shared" si="311"/>
        <v>86.607500000000016</v>
      </c>
    </row>
    <row r="6614" spans="1:12" x14ac:dyDescent="0.35">
      <c r="A6614" t="s">
        <v>7438</v>
      </c>
      <c r="B6614" s="1">
        <v>45808</v>
      </c>
      <c r="C6614" t="s">
        <v>29</v>
      </c>
      <c r="D6614" t="s">
        <v>18</v>
      </c>
      <c r="E6614" t="s">
        <v>23</v>
      </c>
      <c r="F6614">
        <v>4</v>
      </c>
      <c r="G6614">
        <v>753.44</v>
      </c>
      <c r="H6614">
        <v>0</v>
      </c>
      <c r="I6614" t="s">
        <v>1031</v>
      </c>
      <c r="J6614">
        <f t="shared" si="309"/>
        <v>749.44</v>
      </c>
      <c r="K6614">
        <f t="shared" si="310"/>
        <v>749.44</v>
      </c>
      <c r="L6614">
        <f t="shared" si="311"/>
        <v>299.77600000000001</v>
      </c>
    </row>
    <row r="6615" spans="1:12" x14ac:dyDescent="0.35">
      <c r="A6615" t="s">
        <v>7439</v>
      </c>
      <c r="B6615" s="1">
        <v>45361</v>
      </c>
      <c r="C6615" t="s">
        <v>61</v>
      </c>
      <c r="D6615" t="s">
        <v>33</v>
      </c>
      <c r="E6615" t="s">
        <v>19</v>
      </c>
      <c r="F6615">
        <v>4</v>
      </c>
      <c r="G6615">
        <v>62.99</v>
      </c>
      <c r="H6615">
        <v>0.1</v>
      </c>
      <c r="I6615" t="s">
        <v>1324</v>
      </c>
      <c r="J6615">
        <f t="shared" si="309"/>
        <v>58.99</v>
      </c>
      <c r="K6615">
        <f t="shared" si="310"/>
        <v>53.091000000000001</v>
      </c>
      <c r="L6615">
        <f t="shared" si="311"/>
        <v>17.697000000000003</v>
      </c>
    </row>
    <row r="6616" spans="1:12" x14ac:dyDescent="0.35">
      <c r="A6616" t="s">
        <v>7440</v>
      </c>
      <c r="B6616" s="1">
        <v>45075</v>
      </c>
      <c r="C6616" t="s">
        <v>10</v>
      </c>
      <c r="D6616" t="s">
        <v>11</v>
      </c>
      <c r="E6616" t="s">
        <v>19</v>
      </c>
      <c r="F6616">
        <v>10</v>
      </c>
      <c r="G6616">
        <v>321.55</v>
      </c>
      <c r="H6616">
        <v>0.1</v>
      </c>
      <c r="I6616" t="s">
        <v>157</v>
      </c>
      <c r="J6616">
        <f t="shared" si="309"/>
        <v>311.55</v>
      </c>
      <c r="K6616">
        <f t="shared" si="310"/>
        <v>280.39500000000004</v>
      </c>
      <c r="L6616">
        <f t="shared" si="311"/>
        <v>93.465000000000032</v>
      </c>
    </row>
    <row r="6617" spans="1:12" x14ac:dyDescent="0.35">
      <c r="A6617" t="s">
        <v>7441</v>
      </c>
      <c r="B6617" s="1">
        <v>45632</v>
      </c>
      <c r="C6617" t="s">
        <v>61</v>
      </c>
      <c r="D6617" t="s">
        <v>33</v>
      </c>
      <c r="E6617" t="s">
        <v>43</v>
      </c>
      <c r="F6617">
        <v>2</v>
      </c>
      <c r="G6617">
        <v>147.22999999999999</v>
      </c>
      <c r="H6617">
        <v>0.1</v>
      </c>
      <c r="I6617" t="s">
        <v>2702</v>
      </c>
      <c r="J6617">
        <f t="shared" si="309"/>
        <v>145.22999999999999</v>
      </c>
      <c r="K6617">
        <f t="shared" si="310"/>
        <v>130.70699999999999</v>
      </c>
      <c r="L6617">
        <f t="shared" si="311"/>
        <v>43.569000000000003</v>
      </c>
    </row>
    <row r="6618" spans="1:12" x14ac:dyDescent="0.35">
      <c r="A6618" t="s">
        <v>7442</v>
      </c>
      <c r="B6618" s="1">
        <v>44821</v>
      </c>
      <c r="C6618" t="s">
        <v>53</v>
      </c>
      <c r="D6618" t="s">
        <v>18</v>
      </c>
      <c r="E6618" t="s">
        <v>43</v>
      </c>
      <c r="F6618">
        <v>7</v>
      </c>
      <c r="G6618">
        <v>147.52000000000001</v>
      </c>
      <c r="H6618">
        <v>0</v>
      </c>
      <c r="I6618" t="s">
        <v>3483</v>
      </c>
      <c r="J6618">
        <f t="shared" si="309"/>
        <v>140.52000000000001</v>
      </c>
      <c r="K6618">
        <f t="shared" si="310"/>
        <v>140.52000000000001</v>
      </c>
      <c r="L6618">
        <f t="shared" si="311"/>
        <v>56.208000000000013</v>
      </c>
    </row>
    <row r="6619" spans="1:12" x14ac:dyDescent="0.35">
      <c r="A6619" t="s">
        <v>7443</v>
      </c>
      <c r="B6619" s="1">
        <v>44693</v>
      </c>
      <c r="C6619" t="s">
        <v>50</v>
      </c>
      <c r="D6619" t="s">
        <v>11</v>
      </c>
      <c r="E6619" t="s">
        <v>43</v>
      </c>
      <c r="F6619">
        <v>9</v>
      </c>
      <c r="G6619">
        <v>526.05999999999995</v>
      </c>
      <c r="H6619">
        <v>0</v>
      </c>
      <c r="I6619" t="s">
        <v>1420</v>
      </c>
      <c r="J6619">
        <f t="shared" si="309"/>
        <v>517.05999999999995</v>
      </c>
      <c r="K6619">
        <f t="shared" si="310"/>
        <v>517.05999999999995</v>
      </c>
      <c r="L6619">
        <f t="shared" si="311"/>
        <v>206.82400000000001</v>
      </c>
    </row>
    <row r="6620" spans="1:12" x14ac:dyDescent="0.35">
      <c r="A6620" t="s">
        <v>7444</v>
      </c>
      <c r="B6620" s="1">
        <v>44656</v>
      </c>
      <c r="C6620" t="s">
        <v>61</v>
      </c>
      <c r="D6620" t="s">
        <v>33</v>
      </c>
      <c r="E6620" t="s">
        <v>43</v>
      </c>
      <c r="F6620">
        <v>7</v>
      </c>
      <c r="G6620">
        <v>144.72</v>
      </c>
      <c r="H6620">
        <v>0.15</v>
      </c>
      <c r="I6620" t="s">
        <v>1197</v>
      </c>
      <c r="J6620">
        <f t="shared" si="309"/>
        <v>137.72</v>
      </c>
      <c r="K6620">
        <f t="shared" si="310"/>
        <v>117.062</v>
      </c>
      <c r="L6620">
        <f t="shared" si="311"/>
        <v>34.430000000000007</v>
      </c>
    </row>
    <row r="6621" spans="1:12" x14ac:dyDescent="0.35">
      <c r="A6621" t="s">
        <v>7445</v>
      </c>
      <c r="B6621" s="1">
        <v>45252</v>
      </c>
      <c r="C6621" t="s">
        <v>29</v>
      </c>
      <c r="D6621" t="s">
        <v>18</v>
      </c>
      <c r="E6621" t="s">
        <v>23</v>
      </c>
      <c r="F6621">
        <v>6</v>
      </c>
      <c r="G6621">
        <v>948.72</v>
      </c>
      <c r="H6621">
        <v>0</v>
      </c>
      <c r="I6621" t="s">
        <v>219</v>
      </c>
      <c r="J6621">
        <f t="shared" si="309"/>
        <v>942.72</v>
      </c>
      <c r="K6621">
        <f t="shared" si="310"/>
        <v>942.72</v>
      </c>
      <c r="L6621">
        <f t="shared" si="311"/>
        <v>377.08800000000008</v>
      </c>
    </row>
    <row r="6622" spans="1:12" x14ac:dyDescent="0.35">
      <c r="A6622" t="s">
        <v>7446</v>
      </c>
      <c r="B6622" s="1">
        <v>44696</v>
      </c>
      <c r="C6622" t="s">
        <v>64</v>
      </c>
      <c r="D6622" t="s">
        <v>11</v>
      </c>
      <c r="E6622" t="s">
        <v>43</v>
      </c>
      <c r="F6622">
        <v>7</v>
      </c>
      <c r="G6622">
        <v>200.74</v>
      </c>
      <c r="H6622">
        <v>0.3</v>
      </c>
      <c r="I6622" t="s">
        <v>1392</v>
      </c>
      <c r="J6622">
        <f t="shared" si="309"/>
        <v>193.74</v>
      </c>
      <c r="K6622">
        <f t="shared" si="310"/>
        <v>135.61799999999999</v>
      </c>
      <c r="L6622">
        <f t="shared" si="311"/>
        <v>19.373999999999995</v>
      </c>
    </row>
    <row r="6623" spans="1:12" x14ac:dyDescent="0.35">
      <c r="A6623" t="s">
        <v>7447</v>
      </c>
      <c r="B6623" s="1">
        <v>45959</v>
      </c>
      <c r="C6623" t="s">
        <v>26</v>
      </c>
      <c r="D6623" t="s">
        <v>18</v>
      </c>
      <c r="E6623" t="s">
        <v>19</v>
      </c>
      <c r="F6623">
        <v>3</v>
      </c>
      <c r="G6623">
        <v>690.57</v>
      </c>
      <c r="H6623">
        <v>0</v>
      </c>
      <c r="I6623" t="s">
        <v>4739</v>
      </c>
      <c r="J6623">
        <f t="shared" si="309"/>
        <v>687.57</v>
      </c>
      <c r="K6623">
        <f t="shared" si="310"/>
        <v>687.57</v>
      </c>
      <c r="L6623">
        <f t="shared" si="311"/>
        <v>275.02800000000002</v>
      </c>
    </row>
    <row r="6624" spans="1:12" x14ac:dyDescent="0.35">
      <c r="A6624" t="s">
        <v>7448</v>
      </c>
      <c r="B6624" s="1">
        <v>45248</v>
      </c>
      <c r="C6624" t="s">
        <v>17</v>
      </c>
      <c r="D6624" t="s">
        <v>18</v>
      </c>
      <c r="E6624" t="s">
        <v>12</v>
      </c>
      <c r="F6624">
        <v>8</v>
      </c>
      <c r="G6624">
        <v>926.62</v>
      </c>
      <c r="H6624">
        <v>0.3</v>
      </c>
      <c r="I6624" t="s">
        <v>1402</v>
      </c>
      <c r="J6624">
        <f t="shared" si="309"/>
        <v>918.62</v>
      </c>
      <c r="K6624">
        <f t="shared" si="310"/>
        <v>643.03399999999999</v>
      </c>
      <c r="L6624">
        <f t="shared" si="311"/>
        <v>91.861999999999966</v>
      </c>
    </row>
    <row r="6625" spans="1:12" x14ac:dyDescent="0.35">
      <c r="A6625" t="s">
        <v>7449</v>
      </c>
      <c r="B6625" s="1">
        <v>46018</v>
      </c>
      <c r="C6625" t="s">
        <v>61</v>
      </c>
      <c r="D6625" t="s">
        <v>33</v>
      </c>
      <c r="E6625" t="s">
        <v>19</v>
      </c>
      <c r="F6625">
        <v>10</v>
      </c>
      <c r="G6625">
        <v>63.68</v>
      </c>
      <c r="H6625">
        <v>0</v>
      </c>
      <c r="I6625" t="s">
        <v>573</v>
      </c>
      <c r="J6625">
        <f t="shared" si="309"/>
        <v>53.68</v>
      </c>
      <c r="K6625">
        <f t="shared" si="310"/>
        <v>53.68</v>
      </c>
      <c r="L6625">
        <f t="shared" si="311"/>
        <v>21.472000000000001</v>
      </c>
    </row>
    <row r="6626" spans="1:12" x14ac:dyDescent="0.35">
      <c r="A6626" t="s">
        <v>7450</v>
      </c>
      <c r="B6626" s="1">
        <v>45880</v>
      </c>
      <c r="C6626" t="s">
        <v>78</v>
      </c>
      <c r="D6626" t="s">
        <v>33</v>
      </c>
      <c r="E6626" t="s">
        <v>12</v>
      </c>
      <c r="F6626">
        <v>3</v>
      </c>
      <c r="G6626">
        <v>17.11</v>
      </c>
      <c r="H6626">
        <v>0.3</v>
      </c>
      <c r="I6626" t="s">
        <v>1482</v>
      </c>
      <c r="J6626">
        <f t="shared" si="309"/>
        <v>14.11</v>
      </c>
      <c r="K6626">
        <f t="shared" si="310"/>
        <v>9.8769999999999989</v>
      </c>
      <c r="L6626">
        <f t="shared" si="311"/>
        <v>1.4109999999999996</v>
      </c>
    </row>
    <row r="6627" spans="1:12" x14ac:dyDescent="0.35">
      <c r="A6627" t="s">
        <v>7451</v>
      </c>
      <c r="B6627" s="1">
        <v>45213</v>
      </c>
      <c r="C6627" t="s">
        <v>156</v>
      </c>
      <c r="D6627" t="s">
        <v>33</v>
      </c>
      <c r="E6627" t="s">
        <v>23</v>
      </c>
      <c r="F6627">
        <v>8</v>
      </c>
      <c r="G6627">
        <v>8.39</v>
      </c>
      <c r="H6627">
        <v>0</v>
      </c>
      <c r="I6627" t="s">
        <v>575</v>
      </c>
      <c r="J6627">
        <f t="shared" si="309"/>
        <v>0.39000000000000057</v>
      </c>
      <c r="K6627">
        <f t="shared" si="310"/>
        <v>0.39000000000000057</v>
      </c>
      <c r="L6627">
        <f t="shared" si="311"/>
        <v>0.15600000000000025</v>
      </c>
    </row>
    <row r="6628" spans="1:12" x14ac:dyDescent="0.35">
      <c r="A6628" t="s">
        <v>7452</v>
      </c>
      <c r="B6628" s="1">
        <v>45256</v>
      </c>
      <c r="C6628" t="s">
        <v>53</v>
      </c>
      <c r="D6628" t="s">
        <v>18</v>
      </c>
      <c r="E6628" t="s">
        <v>43</v>
      </c>
      <c r="F6628">
        <v>9</v>
      </c>
      <c r="G6628">
        <v>1207.8800000000001</v>
      </c>
      <c r="H6628">
        <v>0.15</v>
      </c>
      <c r="I6628" t="s">
        <v>1111</v>
      </c>
      <c r="J6628">
        <f t="shared" si="309"/>
        <v>1198.8800000000001</v>
      </c>
      <c r="K6628">
        <f t="shared" si="310"/>
        <v>1019.0480000000001</v>
      </c>
      <c r="L6628">
        <f t="shared" si="311"/>
        <v>299.72000000000003</v>
      </c>
    </row>
    <row r="6629" spans="1:12" x14ac:dyDescent="0.35">
      <c r="A6629" t="s">
        <v>7453</v>
      </c>
      <c r="B6629" s="1">
        <v>45517</v>
      </c>
      <c r="C6629" t="s">
        <v>17</v>
      </c>
      <c r="D6629" t="s">
        <v>18</v>
      </c>
      <c r="E6629" t="s">
        <v>43</v>
      </c>
      <c r="F6629">
        <v>2</v>
      </c>
      <c r="G6629">
        <v>1463.76</v>
      </c>
      <c r="H6629">
        <v>0</v>
      </c>
      <c r="I6629" t="s">
        <v>2554</v>
      </c>
      <c r="J6629">
        <f t="shared" si="309"/>
        <v>1461.76</v>
      </c>
      <c r="K6629">
        <f t="shared" si="310"/>
        <v>1461.76</v>
      </c>
      <c r="L6629">
        <f t="shared" si="311"/>
        <v>584.70400000000006</v>
      </c>
    </row>
    <row r="6630" spans="1:12" x14ac:dyDescent="0.35">
      <c r="A6630" t="s">
        <v>7454</v>
      </c>
      <c r="B6630" s="1">
        <v>45307</v>
      </c>
      <c r="C6630" t="s">
        <v>50</v>
      </c>
      <c r="D6630" t="s">
        <v>11</v>
      </c>
      <c r="E6630" t="s">
        <v>23</v>
      </c>
      <c r="F6630">
        <v>1</v>
      </c>
      <c r="G6630">
        <v>735.17</v>
      </c>
      <c r="H6630">
        <v>0.3</v>
      </c>
      <c r="I6630" t="s">
        <v>1416</v>
      </c>
      <c r="J6630">
        <f t="shared" si="309"/>
        <v>734.17</v>
      </c>
      <c r="K6630">
        <f t="shared" si="310"/>
        <v>513.91899999999998</v>
      </c>
      <c r="L6630">
        <f t="shared" si="311"/>
        <v>73.41700000000003</v>
      </c>
    </row>
    <row r="6631" spans="1:12" x14ac:dyDescent="0.35">
      <c r="A6631" t="s">
        <v>7455</v>
      </c>
      <c r="B6631" s="1">
        <v>45360</v>
      </c>
      <c r="C6631" t="s">
        <v>61</v>
      </c>
      <c r="D6631" t="s">
        <v>33</v>
      </c>
      <c r="E6631" t="s">
        <v>19</v>
      </c>
      <c r="F6631">
        <v>9</v>
      </c>
      <c r="G6631">
        <v>13.24</v>
      </c>
      <c r="H6631">
        <v>0.1</v>
      </c>
      <c r="I6631" t="s">
        <v>955</v>
      </c>
      <c r="J6631">
        <f t="shared" si="309"/>
        <v>4.24</v>
      </c>
      <c r="K6631">
        <f t="shared" si="310"/>
        <v>3.8160000000000003</v>
      </c>
      <c r="L6631">
        <f t="shared" si="311"/>
        <v>1.2720000000000002</v>
      </c>
    </row>
    <row r="6632" spans="1:12" x14ac:dyDescent="0.35">
      <c r="A6632" t="s">
        <v>7456</v>
      </c>
      <c r="B6632" s="1">
        <v>45765</v>
      </c>
      <c r="C6632" t="s">
        <v>22</v>
      </c>
      <c r="D6632" t="s">
        <v>11</v>
      </c>
      <c r="E6632" t="s">
        <v>19</v>
      </c>
      <c r="F6632">
        <v>9</v>
      </c>
      <c r="G6632">
        <v>294.3</v>
      </c>
      <c r="H6632">
        <v>0.15</v>
      </c>
      <c r="I6632" t="s">
        <v>1711</v>
      </c>
      <c r="J6632">
        <f t="shared" si="309"/>
        <v>285.3</v>
      </c>
      <c r="K6632">
        <f t="shared" si="310"/>
        <v>242.505</v>
      </c>
      <c r="L6632">
        <f t="shared" si="311"/>
        <v>71.324999999999989</v>
      </c>
    </row>
    <row r="6633" spans="1:12" x14ac:dyDescent="0.35">
      <c r="A6633" t="s">
        <v>7457</v>
      </c>
      <c r="B6633" s="1">
        <v>45130</v>
      </c>
      <c r="C6633" t="s">
        <v>26</v>
      </c>
      <c r="D6633" t="s">
        <v>18</v>
      </c>
      <c r="E6633" t="s">
        <v>19</v>
      </c>
      <c r="F6633">
        <v>7</v>
      </c>
      <c r="G6633">
        <v>1465.63</v>
      </c>
      <c r="H6633">
        <v>0.15</v>
      </c>
      <c r="I6633" t="s">
        <v>1324</v>
      </c>
      <c r="J6633">
        <f t="shared" si="309"/>
        <v>1458.63</v>
      </c>
      <c r="K6633">
        <f t="shared" si="310"/>
        <v>1239.8355000000001</v>
      </c>
      <c r="L6633">
        <f t="shared" si="311"/>
        <v>364.65750000000014</v>
      </c>
    </row>
    <row r="6634" spans="1:12" x14ac:dyDescent="0.35">
      <c r="A6634" t="s">
        <v>7458</v>
      </c>
      <c r="B6634" s="1">
        <v>44973</v>
      </c>
      <c r="C6634" t="s">
        <v>10</v>
      </c>
      <c r="D6634" t="s">
        <v>11</v>
      </c>
      <c r="E6634" t="s">
        <v>23</v>
      </c>
      <c r="F6634">
        <v>6</v>
      </c>
      <c r="G6634">
        <v>296.70999999999998</v>
      </c>
      <c r="H6634">
        <v>0.2</v>
      </c>
      <c r="I6634" t="s">
        <v>886</v>
      </c>
      <c r="J6634">
        <f t="shared" si="309"/>
        <v>290.70999999999998</v>
      </c>
      <c r="K6634">
        <f t="shared" si="310"/>
        <v>232.56799999999998</v>
      </c>
      <c r="L6634">
        <f t="shared" si="311"/>
        <v>58.141999999999996</v>
      </c>
    </row>
    <row r="6635" spans="1:12" x14ac:dyDescent="0.35">
      <c r="A6635" t="s">
        <v>7459</v>
      </c>
      <c r="B6635" s="1">
        <v>45022</v>
      </c>
      <c r="C6635" t="s">
        <v>22</v>
      </c>
      <c r="D6635" t="s">
        <v>11</v>
      </c>
      <c r="E6635" t="s">
        <v>43</v>
      </c>
      <c r="F6635">
        <v>10</v>
      </c>
      <c r="G6635">
        <v>236.75</v>
      </c>
      <c r="H6635">
        <v>0</v>
      </c>
      <c r="I6635" t="s">
        <v>786</v>
      </c>
      <c r="J6635">
        <f t="shared" si="309"/>
        <v>226.75</v>
      </c>
      <c r="K6635">
        <f t="shared" si="310"/>
        <v>226.75</v>
      </c>
      <c r="L6635">
        <f t="shared" si="311"/>
        <v>90.700000000000017</v>
      </c>
    </row>
    <row r="6636" spans="1:12" x14ac:dyDescent="0.35">
      <c r="A6636" t="s">
        <v>7460</v>
      </c>
      <c r="B6636" s="1">
        <v>45226</v>
      </c>
      <c r="C6636" t="s">
        <v>53</v>
      </c>
      <c r="D6636" t="s">
        <v>18</v>
      </c>
      <c r="E6636" t="s">
        <v>12</v>
      </c>
      <c r="F6636">
        <v>1</v>
      </c>
      <c r="G6636">
        <v>1417.15</v>
      </c>
      <c r="H6636">
        <v>0.15</v>
      </c>
      <c r="I6636" t="s">
        <v>2848</v>
      </c>
      <c r="J6636">
        <f t="shared" si="309"/>
        <v>1416.15</v>
      </c>
      <c r="K6636">
        <f t="shared" si="310"/>
        <v>1203.7275</v>
      </c>
      <c r="L6636">
        <f t="shared" si="311"/>
        <v>354.03749999999991</v>
      </c>
    </row>
    <row r="6637" spans="1:12" x14ac:dyDescent="0.35">
      <c r="A6637" t="s">
        <v>7461</v>
      </c>
      <c r="B6637" s="1">
        <v>44987</v>
      </c>
      <c r="C6637" t="s">
        <v>78</v>
      </c>
      <c r="D6637" t="s">
        <v>33</v>
      </c>
      <c r="E6637" t="s">
        <v>23</v>
      </c>
      <c r="F6637">
        <v>2</v>
      </c>
      <c r="G6637">
        <v>10.07</v>
      </c>
      <c r="H6637">
        <v>0</v>
      </c>
      <c r="I6637" t="s">
        <v>1910</v>
      </c>
      <c r="J6637">
        <f t="shared" si="309"/>
        <v>8.07</v>
      </c>
      <c r="K6637">
        <f t="shared" si="310"/>
        <v>8.07</v>
      </c>
      <c r="L6637">
        <f t="shared" si="311"/>
        <v>3.2280000000000006</v>
      </c>
    </row>
    <row r="6638" spans="1:12" x14ac:dyDescent="0.35">
      <c r="A6638" t="s">
        <v>7462</v>
      </c>
      <c r="B6638" s="1">
        <v>45661</v>
      </c>
      <c r="C6638" t="s">
        <v>22</v>
      </c>
      <c r="D6638" t="s">
        <v>11</v>
      </c>
      <c r="E6638" t="s">
        <v>19</v>
      </c>
      <c r="F6638">
        <v>1</v>
      </c>
      <c r="G6638">
        <v>203.92</v>
      </c>
      <c r="H6638">
        <v>0</v>
      </c>
      <c r="I6638" t="s">
        <v>2788</v>
      </c>
      <c r="J6638">
        <f t="shared" si="309"/>
        <v>202.92</v>
      </c>
      <c r="K6638">
        <f t="shared" si="310"/>
        <v>202.92</v>
      </c>
      <c r="L6638">
        <f t="shared" si="311"/>
        <v>81.168000000000006</v>
      </c>
    </row>
    <row r="6639" spans="1:12" x14ac:dyDescent="0.35">
      <c r="A6639" t="s">
        <v>7463</v>
      </c>
      <c r="B6639" s="1">
        <v>45400</v>
      </c>
      <c r="C6639" t="s">
        <v>50</v>
      </c>
      <c r="D6639" t="s">
        <v>11</v>
      </c>
      <c r="E6639" t="s">
        <v>19</v>
      </c>
      <c r="F6639">
        <v>9</v>
      </c>
      <c r="G6639">
        <v>588.15</v>
      </c>
      <c r="H6639">
        <v>0.15</v>
      </c>
      <c r="I6639" t="s">
        <v>321</v>
      </c>
      <c r="J6639">
        <f t="shared" si="309"/>
        <v>579.15</v>
      </c>
      <c r="K6639">
        <f t="shared" si="310"/>
        <v>492.27749999999997</v>
      </c>
      <c r="L6639">
        <f t="shared" si="311"/>
        <v>144.78750000000002</v>
      </c>
    </row>
    <row r="6640" spans="1:12" x14ac:dyDescent="0.35">
      <c r="A6640" t="s">
        <v>7464</v>
      </c>
      <c r="B6640" s="1">
        <v>45841</v>
      </c>
      <c r="C6640" t="s">
        <v>29</v>
      </c>
      <c r="D6640" t="s">
        <v>18</v>
      </c>
      <c r="E6640" t="s">
        <v>23</v>
      </c>
      <c r="F6640">
        <v>3</v>
      </c>
      <c r="G6640">
        <v>1434.75</v>
      </c>
      <c r="H6640">
        <v>0.3</v>
      </c>
      <c r="I6640" t="s">
        <v>1614</v>
      </c>
      <c r="J6640">
        <f t="shared" si="309"/>
        <v>1431.75</v>
      </c>
      <c r="K6640">
        <f t="shared" si="310"/>
        <v>1002.2249999999999</v>
      </c>
      <c r="L6640">
        <f t="shared" si="311"/>
        <v>143.17499999999995</v>
      </c>
    </row>
    <row r="6641" spans="1:12" x14ac:dyDescent="0.35">
      <c r="A6641" t="s">
        <v>7465</v>
      </c>
      <c r="B6641" s="1">
        <v>44569</v>
      </c>
      <c r="C6641" t="s">
        <v>64</v>
      </c>
      <c r="D6641" t="s">
        <v>11</v>
      </c>
      <c r="E6641" t="s">
        <v>12</v>
      </c>
      <c r="F6641">
        <v>6</v>
      </c>
      <c r="G6641">
        <v>96.82</v>
      </c>
      <c r="H6641">
        <v>0</v>
      </c>
      <c r="I6641" t="s">
        <v>1679</v>
      </c>
      <c r="J6641">
        <f t="shared" si="309"/>
        <v>90.82</v>
      </c>
      <c r="K6641">
        <f t="shared" si="310"/>
        <v>90.82</v>
      </c>
      <c r="L6641">
        <f t="shared" si="311"/>
        <v>36.327999999999996</v>
      </c>
    </row>
    <row r="6642" spans="1:12" x14ac:dyDescent="0.35">
      <c r="A6642" t="s">
        <v>7466</v>
      </c>
      <c r="B6642" s="1">
        <v>45737</v>
      </c>
      <c r="C6642" t="s">
        <v>64</v>
      </c>
      <c r="D6642" t="s">
        <v>11</v>
      </c>
      <c r="E6642" t="s">
        <v>12</v>
      </c>
      <c r="F6642">
        <v>6</v>
      </c>
      <c r="G6642">
        <v>202.07</v>
      </c>
      <c r="H6642">
        <v>0.1</v>
      </c>
      <c r="I6642" t="s">
        <v>1478</v>
      </c>
      <c r="J6642">
        <f t="shared" si="309"/>
        <v>196.07</v>
      </c>
      <c r="K6642">
        <f t="shared" si="310"/>
        <v>176.46299999999999</v>
      </c>
      <c r="L6642">
        <f t="shared" si="311"/>
        <v>58.820999999999998</v>
      </c>
    </row>
    <row r="6643" spans="1:12" x14ac:dyDescent="0.35">
      <c r="A6643" t="s">
        <v>7467</v>
      </c>
      <c r="B6643" s="1">
        <v>44711</v>
      </c>
      <c r="C6643" t="s">
        <v>26</v>
      </c>
      <c r="D6643" t="s">
        <v>18</v>
      </c>
      <c r="E6643" t="s">
        <v>23</v>
      </c>
      <c r="F6643">
        <v>7</v>
      </c>
      <c r="G6643">
        <v>1371.27</v>
      </c>
      <c r="H6643">
        <v>0.15</v>
      </c>
      <c r="I6643" t="s">
        <v>161</v>
      </c>
      <c r="J6643">
        <f t="shared" si="309"/>
        <v>1364.27</v>
      </c>
      <c r="K6643">
        <f t="shared" si="310"/>
        <v>1159.6295</v>
      </c>
      <c r="L6643">
        <f t="shared" si="311"/>
        <v>341.0675</v>
      </c>
    </row>
    <row r="6644" spans="1:12" x14ac:dyDescent="0.35">
      <c r="A6644" t="s">
        <v>7468</v>
      </c>
      <c r="B6644" s="1">
        <v>45803</v>
      </c>
      <c r="C6644" t="s">
        <v>10</v>
      </c>
      <c r="D6644" t="s">
        <v>11</v>
      </c>
      <c r="E6644" t="s">
        <v>19</v>
      </c>
      <c r="F6644">
        <v>2</v>
      </c>
      <c r="G6644">
        <v>665.13</v>
      </c>
      <c r="H6644">
        <v>0</v>
      </c>
      <c r="I6644" t="s">
        <v>972</v>
      </c>
      <c r="J6644">
        <f t="shared" si="309"/>
        <v>663.13</v>
      </c>
      <c r="K6644">
        <f t="shared" si="310"/>
        <v>663.13</v>
      </c>
      <c r="L6644">
        <f t="shared" si="311"/>
        <v>265.25200000000001</v>
      </c>
    </row>
    <row r="6645" spans="1:12" x14ac:dyDescent="0.35">
      <c r="A6645" t="s">
        <v>7469</v>
      </c>
      <c r="B6645" s="1">
        <v>44653</v>
      </c>
      <c r="C6645" t="s">
        <v>50</v>
      </c>
      <c r="D6645" t="s">
        <v>11</v>
      </c>
      <c r="E6645" t="s">
        <v>23</v>
      </c>
      <c r="F6645">
        <v>5</v>
      </c>
      <c r="G6645">
        <v>281.38</v>
      </c>
      <c r="H6645">
        <v>0</v>
      </c>
      <c r="I6645" t="s">
        <v>498</v>
      </c>
      <c r="J6645">
        <f t="shared" si="309"/>
        <v>276.38</v>
      </c>
      <c r="K6645">
        <f t="shared" si="310"/>
        <v>276.38</v>
      </c>
      <c r="L6645">
        <f t="shared" si="311"/>
        <v>110.55199999999999</v>
      </c>
    </row>
    <row r="6646" spans="1:12" x14ac:dyDescent="0.35">
      <c r="A6646" t="s">
        <v>7470</v>
      </c>
      <c r="B6646" s="1">
        <v>45707</v>
      </c>
      <c r="C6646" t="s">
        <v>156</v>
      </c>
      <c r="D6646" t="s">
        <v>33</v>
      </c>
      <c r="E6646" t="s">
        <v>19</v>
      </c>
      <c r="F6646">
        <v>8</v>
      </c>
      <c r="G6646">
        <v>112.79</v>
      </c>
      <c r="H6646">
        <v>0</v>
      </c>
      <c r="I6646" t="s">
        <v>3367</v>
      </c>
      <c r="J6646">
        <f t="shared" si="309"/>
        <v>104.79</v>
      </c>
      <c r="K6646">
        <f t="shared" si="310"/>
        <v>104.79</v>
      </c>
      <c r="L6646">
        <f t="shared" si="311"/>
        <v>41.916000000000004</v>
      </c>
    </row>
    <row r="6647" spans="1:12" x14ac:dyDescent="0.35">
      <c r="A6647" t="s">
        <v>7471</v>
      </c>
      <c r="B6647" s="1">
        <v>44832</v>
      </c>
      <c r="C6647" t="s">
        <v>10</v>
      </c>
      <c r="D6647" t="s">
        <v>11</v>
      </c>
      <c r="E6647" t="s">
        <v>19</v>
      </c>
      <c r="F6647">
        <v>6</v>
      </c>
      <c r="G6647">
        <v>690.33</v>
      </c>
      <c r="H6647">
        <v>0</v>
      </c>
      <c r="I6647" t="s">
        <v>1159</v>
      </c>
      <c r="J6647">
        <f t="shared" si="309"/>
        <v>684.33</v>
      </c>
      <c r="K6647">
        <f t="shared" si="310"/>
        <v>684.33</v>
      </c>
      <c r="L6647">
        <f t="shared" si="311"/>
        <v>273.73200000000003</v>
      </c>
    </row>
    <row r="6648" spans="1:12" x14ac:dyDescent="0.35">
      <c r="A6648" t="s">
        <v>7472</v>
      </c>
      <c r="B6648" s="1">
        <v>44916</v>
      </c>
      <c r="C6648" t="s">
        <v>50</v>
      </c>
      <c r="D6648" t="s">
        <v>11</v>
      </c>
      <c r="E6648" t="s">
        <v>43</v>
      </c>
      <c r="F6648">
        <v>2</v>
      </c>
      <c r="G6648">
        <v>528.82000000000005</v>
      </c>
      <c r="H6648">
        <v>0.3</v>
      </c>
      <c r="I6648" t="s">
        <v>518</v>
      </c>
      <c r="J6648">
        <f t="shared" si="309"/>
        <v>526.82000000000005</v>
      </c>
      <c r="K6648">
        <f t="shared" si="310"/>
        <v>368.774</v>
      </c>
      <c r="L6648">
        <f t="shared" si="311"/>
        <v>52.68199999999996</v>
      </c>
    </row>
    <row r="6649" spans="1:12" x14ac:dyDescent="0.35">
      <c r="A6649" t="s">
        <v>7473</v>
      </c>
      <c r="B6649" s="1">
        <v>44776</v>
      </c>
      <c r="C6649" t="s">
        <v>99</v>
      </c>
      <c r="D6649" t="s">
        <v>33</v>
      </c>
      <c r="E6649" t="s">
        <v>23</v>
      </c>
      <c r="F6649">
        <v>5</v>
      </c>
      <c r="G6649">
        <v>86.36</v>
      </c>
      <c r="H6649">
        <v>0.3</v>
      </c>
      <c r="I6649" t="s">
        <v>563</v>
      </c>
      <c r="J6649">
        <f t="shared" si="309"/>
        <v>81.36</v>
      </c>
      <c r="K6649">
        <f t="shared" si="310"/>
        <v>56.951999999999998</v>
      </c>
      <c r="L6649">
        <f t="shared" si="311"/>
        <v>8.1360000000000028</v>
      </c>
    </row>
    <row r="6650" spans="1:12" x14ac:dyDescent="0.35">
      <c r="A6650" t="s">
        <v>7474</v>
      </c>
      <c r="B6650" s="1">
        <v>45965</v>
      </c>
      <c r="C6650" t="s">
        <v>53</v>
      </c>
      <c r="D6650" t="s">
        <v>18</v>
      </c>
      <c r="E6650" t="s">
        <v>12</v>
      </c>
      <c r="F6650">
        <v>10</v>
      </c>
      <c r="G6650">
        <v>1105.3800000000001</v>
      </c>
      <c r="H6650">
        <v>0.3</v>
      </c>
      <c r="I6650" t="s">
        <v>183</v>
      </c>
      <c r="J6650">
        <f t="shared" si="309"/>
        <v>1095.3800000000001</v>
      </c>
      <c r="K6650">
        <f t="shared" si="310"/>
        <v>766.76600000000008</v>
      </c>
      <c r="L6650">
        <f t="shared" si="311"/>
        <v>109.53800000000001</v>
      </c>
    </row>
    <row r="6651" spans="1:12" x14ac:dyDescent="0.35">
      <c r="A6651" t="s">
        <v>7475</v>
      </c>
      <c r="B6651" s="1">
        <v>45645</v>
      </c>
      <c r="C6651" t="s">
        <v>56</v>
      </c>
      <c r="D6651" t="s">
        <v>33</v>
      </c>
      <c r="E6651" t="s">
        <v>12</v>
      </c>
      <c r="F6651">
        <v>9</v>
      </c>
      <c r="G6651">
        <v>47.03</v>
      </c>
      <c r="H6651">
        <v>0.2</v>
      </c>
      <c r="I6651" t="s">
        <v>1731</v>
      </c>
      <c r="J6651">
        <f t="shared" si="309"/>
        <v>38.03</v>
      </c>
      <c r="K6651">
        <f t="shared" si="310"/>
        <v>30.424000000000003</v>
      </c>
      <c r="L6651">
        <f t="shared" si="311"/>
        <v>7.6060000000000016</v>
      </c>
    </row>
    <row r="6652" spans="1:12" x14ac:dyDescent="0.35">
      <c r="A6652" t="s">
        <v>7476</v>
      </c>
      <c r="B6652" s="1">
        <v>45298</v>
      </c>
      <c r="C6652" t="s">
        <v>32</v>
      </c>
      <c r="D6652" t="s">
        <v>33</v>
      </c>
      <c r="E6652" t="s">
        <v>19</v>
      </c>
      <c r="F6652">
        <v>2</v>
      </c>
      <c r="G6652">
        <v>25.47</v>
      </c>
      <c r="H6652">
        <v>0.3</v>
      </c>
      <c r="I6652" t="s">
        <v>3759</v>
      </c>
      <c r="J6652">
        <f t="shared" si="309"/>
        <v>23.47</v>
      </c>
      <c r="K6652">
        <f t="shared" si="310"/>
        <v>16.428999999999998</v>
      </c>
      <c r="L6652">
        <f t="shared" si="311"/>
        <v>2.3469999999999995</v>
      </c>
    </row>
    <row r="6653" spans="1:12" x14ac:dyDescent="0.35">
      <c r="A6653" t="s">
        <v>7477</v>
      </c>
      <c r="B6653" s="1">
        <v>45947</v>
      </c>
      <c r="C6653" t="s">
        <v>17</v>
      </c>
      <c r="D6653" t="s">
        <v>18</v>
      </c>
      <c r="E6653" t="s">
        <v>12</v>
      </c>
      <c r="F6653">
        <v>6</v>
      </c>
      <c r="G6653">
        <v>367.85</v>
      </c>
      <c r="H6653">
        <v>0.1</v>
      </c>
      <c r="I6653" t="s">
        <v>1763</v>
      </c>
      <c r="J6653">
        <f t="shared" si="309"/>
        <v>361.85</v>
      </c>
      <c r="K6653">
        <f t="shared" si="310"/>
        <v>325.66500000000002</v>
      </c>
      <c r="L6653">
        <f t="shared" si="311"/>
        <v>108.55500000000001</v>
      </c>
    </row>
    <row r="6654" spans="1:12" x14ac:dyDescent="0.35">
      <c r="A6654" t="s">
        <v>7478</v>
      </c>
      <c r="B6654" s="1">
        <v>44577</v>
      </c>
      <c r="C6654" t="s">
        <v>50</v>
      </c>
      <c r="D6654" t="s">
        <v>11</v>
      </c>
      <c r="E6654" t="s">
        <v>43</v>
      </c>
      <c r="F6654">
        <v>5</v>
      </c>
      <c r="G6654">
        <v>476.96</v>
      </c>
      <c r="H6654">
        <v>0.15</v>
      </c>
      <c r="I6654" t="s">
        <v>644</v>
      </c>
      <c r="J6654">
        <f t="shared" si="309"/>
        <v>471.96</v>
      </c>
      <c r="K6654">
        <f t="shared" si="310"/>
        <v>401.166</v>
      </c>
      <c r="L6654">
        <f t="shared" si="311"/>
        <v>117.99000000000001</v>
      </c>
    </row>
    <row r="6655" spans="1:12" x14ac:dyDescent="0.35">
      <c r="A6655" t="s">
        <v>7479</v>
      </c>
      <c r="B6655" s="1">
        <v>45839</v>
      </c>
      <c r="C6655" t="s">
        <v>156</v>
      </c>
      <c r="D6655" t="s">
        <v>33</v>
      </c>
      <c r="E6655" t="s">
        <v>43</v>
      </c>
      <c r="F6655">
        <v>10</v>
      </c>
      <c r="G6655">
        <v>87.3</v>
      </c>
      <c r="H6655">
        <v>0.1</v>
      </c>
      <c r="I6655" t="s">
        <v>313</v>
      </c>
      <c r="J6655">
        <f t="shared" si="309"/>
        <v>77.3</v>
      </c>
      <c r="K6655">
        <f t="shared" si="310"/>
        <v>69.569999999999993</v>
      </c>
      <c r="L6655">
        <f t="shared" si="311"/>
        <v>23.189999999999998</v>
      </c>
    </row>
    <row r="6656" spans="1:12" x14ac:dyDescent="0.35">
      <c r="A6656" t="s">
        <v>7480</v>
      </c>
      <c r="B6656" s="1">
        <v>44706</v>
      </c>
      <c r="C6656" t="s">
        <v>10</v>
      </c>
      <c r="D6656" t="s">
        <v>11</v>
      </c>
      <c r="E6656" t="s">
        <v>19</v>
      </c>
      <c r="F6656">
        <v>4</v>
      </c>
      <c r="G6656">
        <v>428.29</v>
      </c>
      <c r="H6656">
        <v>0.3</v>
      </c>
      <c r="I6656" t="s">
        <v>756</v>
      </c>
      <c r="J6656">
        <f t="shared" si="309"/>
        <v>424.29</v>
      </c>
      <c r="K6656">
        <f t="shared" si="310"/>
        <v>297.00299999999999</v>
      </c>
      <c r="L6656">
        <f t="shared" si="311"/>
        <v>42.428999999999974</v>
      </c>
    </row>
    <row r="6657" spans="1:12" x14ac:dyDescent="0.35">
      <c r="A6657" t="s">
        <v>7481</v>
      </c>
      <c r="B6657" s="1">
        <v>45487</v>
      </c>
      <c r="C6657" t="s">
        <v>10</v>
      </c>
      <c r="D6657" t="s">
        <v>11</v>
      </c>
      <c r="E6657" t="s">
        <v>23</v>
      </c>
      <c r="F6657">
        <v>1</v>
      </c>
      <c r="G6657">
        <v>685.74</v>
      </c>
      <c r="H6657">
        <v>0</v>
      </c>
      <c r="I6657" t="s">
        <v>2254</v>
      </c>
      <c r="J6657">
        <f t="shared" si="309"/>
        <v>684.74</v>
      </c>
      <c r="K6657">
        <f t="shared" si="310"/>
        <v>684.74</v>
      </c>
      <c r="L6657">
        <f t="shared" si="311"/>
        <v>273.89600000000002</v>
      </c>
    </row>
    <row r="6658" spans="1:12" x14ac:dyDescent="0.35">
      <c r="A6658" t="s">
        <v>7482</v>
      </c>
      <c r="B6658" s="1">
        <v>44574</v>
      </c>
      <c r="C6658" t="s">
        <v>64</v>
      </c>
      <c r="D6658" t="s">
        <v>11</v>
      </c>
      <c r="E6658" t="s">
        <v>23</v>
      </c>
      <c r="F6658">
        <v>9</v>
      </c>
      <c r="G6658">
        <v>413.85</v>
      </c>
      <c r="H6658">
        <v>0.15</v>
      </c>
      <c r="I6658" t="s">
        <v>1362</v>
      </c>
      <c r="J6658">
        <f t="shared" ref="J6658:J6721" si="312">G6658-F6658</f>
        <v>404.85</v>
      </c>
      <c r="K6658">
        <f t="shared" ref="K6658:K6721" si="313">J6658*(1-H6658)</f>
        <v>344.1225</v>
      </c>
      <c r="L6658">
        <f t="shared" ref="L6658:L6721" si="314">K6658-(J6658*0.6)</f>
        <v>101.21250000000001</v>
      </c>
    </row>
    <row r="6659" spans="1:12" x14ac:dyDescent="0.35">
      <c r="A6659" t="s">
        <v>7483</v>
      </c>
      <c r="B6659" s="1">
        <v>44644</v>
      </c>
      <c r="C6659" t="s">
        <v>64</v>
      </c>
      <c r="D6659" t="s">
        <v>11</v>
      </c>
      <c r="E6659" t="s">
        <v>23</v>
      </c>
      <c r="F6659">
        <v>6</v>
      </c>
      <c r="G6659">
        <v>274.69</v>
      </c>
      <c r="H6659">
        <v>0.1</v>
      </c>
      <c r="I6659" t="s">
        <v>569</v>
      </c>
      <c r="J6659">
        <f t="shared" si="312"/>
        <v>268.69</v>
      </c>
      <c r="K6659">
        <f t="shared" si="313"/>
        <v>241.821</v>
      </c>
      <c r="L6659">
        <f t="shared" si="314"/>
        <v>80.606999999999999</v>
      </c>
    </row>
    <row r="6660" spans="1:12" x14ac:dyDescent="0.35">
      <c r="A6660" t="s">
        <v>7484</v>
      </c>
      <c r="B6660" s="1">
        <v>45449</v>
      </c>
      <c r="C6660" t="s">
        <v>26</v>
      </c>
      <c r="D6660" t="s">
        <v>18</v>
      </c>
      <c r="E6660" t="s">
        <v>12</v>
      </c>
      <c r="F6660">
        <v>3</v>
      </c>
      <c r="G6660">
        <v>331.55</v>
      </c>
      <c r="H6660">
        <v>0</v>
      </c>
      <c r="I6660" t="s">
        <v>571</v>
      </c>
      <c r="J6660">
        <f t="shared" si="312"/>
        <v>328.55</v>
      </c>
      <c r="K6660">
        <f t="shared" si="313"/>
        <v>328.55</v>
      </c>
      <c r="L6660">
        <f t="shared" si="314"/>
        <v>131.42000000000002</v>
      </c>
    </row>
    <row r="6661" spans="1:12" x14ac:dyDescent="0.35">
      <c r="A6661" t="s">
        <v>7485</v>
      </c>
      <c r="B6661" s="1">
        <v>45107</v>
      </c>
      <c r="C6661" t="s">
        <v>99</v>
      </c>
      <c r="D6661" t="s">
        <v>33</v>
      </c>
      <c r="E6661" t="s">
        <v>23</v>
      </c>
      <c r="F6661">
        <v>2</v>
      </c>
      <c r="G6661">
        <v>7.56</v>
      </c>
      <c r="H6661">
        <v>0.15</v>
      </c>
      <c r="I6661" t="s">
        <v>1735</v>
      </c>
      <c r="J6661">
        <f t="shared" si="312"/>
        <v>5.56</v>
      </c>
      <c r="K6661">
        <f t="shared" si="313"/>
        <v>4.726</v>
      </c>
      <c r="L6661">
        <f t="shared" si="314"/>
        <v>1.3900000000000001</v>
      </c>
    </row>
    <row r="6662" spans="1:12" x14ac:dyDescent="0.35">
      <c r="A6662" t="s">
        <v>7486</v>
      </c>
      <c r="B6662" s="1">
        <v>44856</v>
      </c>
      <c r="C6662" t="s">
        <v>53</v>
      </c>
      <c r="D6662" t="s">
        <v>18</v>
      </c>
      <c r="E6662" t="s">
        <v>23</v>
      </c>
      <c r="F6662">
        <v>10</v>
      </c>
      <c r="G6662">
        <v>1269.6199999999999</v>
      </c>
      <c r="H6662">
        <v>0.15</v>
      </c>
      <c r="I6662" t="s">
        <v>93</v>
      </c>
      <c r="J6662">
        <f t="shared" si="312"/>
        <v>1259.6199999999999</v>
      </c>
      <c r="K6662">
        <f t="shared" si="313"/>
        <v>1070.6769999999999</v>
      </c>
      <c r="L6662">
        <f t="shared" si="314"/>
        <v>314.90499999999997</v>
      </c>
    </row>
    <row r="6663" spans="1:12" x14ac:dyDescent="0.35">
      <c r="A6663" t="s">
        <v>7487</v>
      </c>
      <c r="B6663" s="1">
        <v>45953</v>
      </c>
      <c r="C6663" t="s">
        <v>26</v>
      </c>
      <c r="D6663" t="s">
        <v>18</v>
      </c>
      <c r="E6663" t="s">
        <v>12</v>
      </c>
      <c r="F6663">
        <v>4</v>
      </c>
      <c r="G6663">
        <v>568.19000000000005</v>
      </c>
      <c r="H6663">
        <v>0.2</v>
      </c>
      <c r="I6663" t="s">
        <v>1731</v>
      </c>
      <c r="J6663">
        <f t="shared" si="312"/>
        <v>564.19000000000005</v>
      </c>
      <c r="K6663">
        <f t="shared" si="313"/>
        <v>451.35200000000009</v>
      </c>
      <c r="L6663">
        <f t="shared" si="314"/>
        <v>112.83800000000008</v>
      </c>
    </row>
    <row r="6664" spans="1:12" x14ac:dyDescent="0.35">
      <c r="A6664" t="s">
        <v>7488</v>
      </c>
      <c r="B6664" s="1">
        <v>45857</v>
      </c>
      <c r="C6664" t="s">
        <v>17</v>
      </c>
      <c r="D6664" t="s">
        <v>18</v>
      </c>
      <c r="E6664" t="s">
        <v>19</v>
      </c>
      <c r="F6664">
        <v>8</v>
      </c>
      <c r="G6664">
        <v>1327.12</v>
      </c>
      <c r="H6664">
        <v>0.3</v>
      </c>
      <c r="I6664" t="s">
        <v>1249</v>
      </c>
      <c r="J6664">
        <f t="shared" si="312"/>
        <v>1319.12</v>
      </c>
      <c r="K6664">
        <f t="shared" si="313"/>
        <v>923.3839999999999</v>
      </c>
      <c r="L6664">
        <f t="shared" si="314"/>
        <v>131.91200000000003</v>
      </c>
    </row>
    <row r="6665" spans="1:12" x14ac:dyDescent="0.35">
      <c r="A6665" t="s">
        <v>7489</v>
      </c>
      <c r="B6665" s="1">
        <v>45513</v>
      </c>
      <c r="C6665" t="s">
        <v>56</v>
      </c>
      <c r="D6665" t="s">
        <v>33</v>
      </c>
      <c r="E6665" t="s">
        <v>19</v>
      </c>
      <c r="F6665">
        <v>5</v>
      </c>
      <c r="G6665">
        <v>80.55</v>
      </c>
      <c r="H6665">
        <v>0.3</v>
      </c>
      <c r="I6665" t="s">
        <v>900</v>
      </c>
      <c r="J6665">
        <f t="shared" si="312"/>
        <v>75.55</v>
      </c>
      <c r="K6665">
        <f t="shared" si="313"/>
        <v>52.884999999999998</v>
      </c>
      <c r="L6665">
        <f t="shared" si="314"/>
        <v>7.5549999999999997</v>
      </c>
    </row>
    <row r="6666" spans="1:12" x14ac:dyDescent="0.35">
      <c r="A6666" t="s">
        <v>7490</v>
      </c>
      <c r="B6666" s="1">
        <v>44827</v>
      </c>
      <c r="C6666" t="s">
        <v>71</v>
      </c>
      <c r="D6666" t="s">
        <v>33</v>
      </c>
      <c r="E6666" t="s">
        <v>12</v>
      </c>
      <c r="F6666">
        <v>6</v>
      </c>
      <c r="G6666">
        <v>54.71</v>
      </c>
      <c r="H6666">
        <v>0.2</v>
      </c>
      <c r="I6666" t="s">
        <v>87</v>
      </c>
      <c r="J6666">
        <f t="shared" si="312"/>
        <v>48.71</v>
      </c>
      <c r="K6666">
        <f t="shared" si="313"/>
        <v>38.968000000000004</v>
      </c>
      <c r="L6666">
        <f t="shared" si="314"/>
        <v>9.7420000000000044</v>
      </c>
    </row>
    <row r="6667" spans="1:12" x14ac:dyDescent="0.35">
      <c r="A6667" t="s">
        <v>7491</v>
      </c>
      <c r="B6667" s="1">
        <v>45190</v>
      </c>
      <c r="C6667" t="s">
        <v>10</v>
      </c>
      <c r="D6667" t="s">
        <v>11</v>
      </c>
      <c r="E6667" t="s">
        <v>12</v>
      </c>
      <c r="F6667">
        <v>7</v>
      </c>
      <c r="G6667">
        <v>621.95000000000005</v>
      </c>
      <c r="H6667">
        <v>0</v>
      </c>
      <c r="I6667" t="s">
        <v>340</v>
      </c>
      <c r="J6667">
        <f t="shared" si="312"/>
        <v>614.95000000000005</v>
      </c>
      <c r="K6667">
        <f t="shared" si="313"/>
        <v>614.95000000000005</v>
      </c>
      <c r="L6667">
        <f t="shared" si="314"/>
        <v>245.98000000000002</v>
      </c>
    </row>
    <row r="6668" spans="1:12" x14ac:dyDescent="0.35">
      <c r="A6668" t="s">
        <v>7492</v>
      </c>
      <c r="B6668" s="1">
        <v>45433</v>
      </c>
      <c r="C6668" t="s">
        <v>64</v>
      </c>
      <c r="D6668" t="s">
        <v>11</v>
      </c>
      <c r="E6668" t="s">
        <v>12</v>
      </c>
      <c r="F6668">
        <v>8</v>
      </c>
      <c r="G6668">
        <v>226.73</v>
      </c>
      <c r="H6668">
        <v>0.3</v>
      </c>
      <c r="I6668" t="s">
        <v>430</v>
      </c>
      <c r="J6668">
        <f t="shared" si="312"/>
        <v>218.73</v>
      </c>
      <c r="K6668">
        <f t="shared" si="313"/>
        <v>153.11099999999999</v>
      </c>
      <c r="L6668">
        <f t="shared" si="314"/>
        <v>21.87299999999999</v>
      </c>
    </row>
    <row r="6669" spans="1:12" x14ac:dyDescent="0.35">
      <c r="A6669" t="s">
        <v>7493</v>
      </c>
      <c r="B6669" s="1">
        <v>44567</v>
      </c>
      <c r="C6669" t="s">
        <v>64</v>
      </c>
      <c r="D6669" t="s">
        <v>11</v>
      </c>
      <c r="E6669" t="s">
        <v>23</v>
      </c>
      <c r="F6669">
        <v>5</v>
      </c>
      <c r="G6669">
        <v>368.03</v>
      </c>
      <c r="H6669">
        <v>0.1</v>
      </c>
      <c r="I6669" t="s">
        <v>54</v>
      </c>
      <c r="J6669">
        <f t="shared" si="312"/>
        <v>363.03</v>
      </c>
      <c r="K6669">
        <f t="shared" si="313"/>
        <v>326.72699999999998</v>
      </c>
      <c r="L6669">
        <f t="shared" si="314"/>
        <v>108.90899999999999</v>
      </c>
    </row>
    <row r="6670" spans="1:12" x14ac:dyDescent="0.35">
      <c r="A6670" t="s">
        <v>7494</v>
      </c>
      <c r="B6670" s="1">
        <v>45647</v>
      </c>
      <c r="C6670" t="s">
        <v>64</v>
      </c>
      <c r="D6670" t="s">
        <v>11</v>
      </c>
      <c r="E6670" t="s">
        <v>43</v>
      </c>
      <c r="F6670">
        <v>2</v>
      </c>
      <c r="G6670">
        <v>456.08</v>
      </c>
      <c r="H6670">
        <v>0.3</v>
      </c>
      <c r="I6670" t="s">
        <v>623</v>
      </c>
      <c r="J6670">
        <f t="shared" si="312"/>
        <v>454.08</v>
      </c>
      <c r="K6670">
        <f t="shared" si="313"/>
        <v>317.85599999999999</v>
      </c>
      <c r="L6670">
        <f t="shared" si="314"/>
        <v>45.408000000000015</v>
      </c>
    </row>
    <row r="6671" spans="1:12" x14ac:dyDescent="0.35">
      <c r="A6671" t="s">
        <v>7495</v>
      </c>
      <c r="B6671" s="1">
        <v>45759</v>
      </c>
      <c r="C6671" t="s">
        <v>99</v>
      </c>
      <c r="D6671" t="s">
        <v>33</v>
      </c>
      <c r="E6671" t="s">
        <v>19</v>
      </c>
      <c r="F6671">
        <v>2</v>
      </c>
      <c r="G6671">
        <v>105.36</v>
      </c>
      <c r="H6671">
        <v>0</v>
      </c>
      <c r="I6671" t="s">
        <v>553</v>
      </c>
      <c r="J6671">
        <f t="shared" si="312"/>
        <v>103.36</v>
      </c>
      <c r="K6671">
        <f t="shared" si="313"/>
        <v>103.36</v>
      </c>
      <c r="L6671">
        <f t="shared" si="314"/>
        <v>41.344000000000001</v>
      </c>
    </row>
    <row r="6672" spans="1:12" x14ac:dyDescent="0.35">
      <c r="A6672" t="s">
        <v>7496</v>
      </c>
      <c r="B6672" s="1">
        <v>45008</v>
      </c>
      <c r="C6672" t="s">
        <v>64</v>
      </c>
      <c r="D6672" t="s">
        <v>11</v>
      </c>
      <c r="E6672" t="s">
        <v>19</v>
      </c>
      <c r="F6672">
        <v>10</v>
      </c>
      <c r="G6672">
        <v>454.55</v>
      </c>
      <c r="H6672">
        <v>0.2</v>
      </c>
      <c r="I6672" t="s">
        <v>226</v>
      </c>
      <c r="J6672">
        <f t="shared" si="312"/>
        <v>444.55</v>
      </c>
      <c r="K6672">
        <f t="shared" si="313"/>
        <v>355.64000000000004</v>
      </c>
      <c r="L6672">
        <f t="shared" si="314"/>
        <v>88.910000000000025</v>
      </c>
    </row>
    <row r="6673" spans="1:12" x14ac:dyDescent="0.35">
      <c r="A6673" t="s">
        <v>7497</v>
      </c>
      <c r="B6673" s="1">
        <v>45082</v>
      </c>
      <c r="C6673" t="s">
        <v>50</v>
      </c>
      <c r="D6673" t="s">
        <v>11</v>
      </c>
      <c r="E6673" t="s">
        <v>19</v>
      </c>
      <c r="F6673">
        <v>1</v>
      </c>
      <c r="G6673">
        <v>596.79999999999995</v>
      </c>
      <c r="H6673">
        <v>0.15</v>
      </c>
      <c r="I6673" t="s">
        <v>768</v>
      </c>
      <c r="J6673">
        <f t="shared" si="312"/>
        <v>595.79999999999995</v>
      </c>
      <c r="K6673">
        <f t="shared" si="313"/>
        <v>506.42999999999995</v>
      </c>
      <c r="L6673">
        <f t="shared" si="314"/>
        <v>148.94999999999999</v>
      </c>
    </row>
    <row r="6674" spans="1:12" x14ac:dyDescent="0.35">
      <c r="A6674" t="s">
        <v>7498</v>
      </c>
      <c r="B6674" s="1">
        <v>45640</v>
      </c>
      <c r="C6674" t="s">
        <v>32</v>
      </c>
      <c r="D6674" t="s">
        <v>33</v>
      </c>
      <c r="E6674" t="s">
        <v>43</v>
      </c>
      <c r="F6674">
        <v>9</v>
      </c>
      <c r="G6674">
        <v>102.25</v>
      </c>
      <c r="H6674">
        <v>0</v>
      </c>
      <c r="I6674" t="s">
        <v>1383</v>
      </c>
      <c r="J6674">
        <f t="shared" si="312"/>
        <v>93.25</v>
      </c>
      <c r="K6674">
        <f t="shared" si="313"/>
        <v>93.25</v>
      </c>
      <c r="L6674">
        <f t="shared" si="314"/>
        <v>37.300000000000004</v>
      </c>
    </row>
    <row r="6675" spans="1:12" x14ac:dyDescent="0.35">
      <c r="A6675" t="s">
        <v>7499</v>
      </c>
      <c r="B6675" s="1">
        <v>45513</v>
      </c>
      <c r="C6675" t="s">
        <v>40</v>
      </c>
      <c r="D6675" t="s">
        <v>33</v>
      </c>
      <c r="E6675" t="s">
        <v>43</v>
      </c>
      <c r="F6675">
        <v>8</v>
      </c>
      <c r="G6675">
        <v>53.66</v>
      </c>
      <c r="H6675">
        <v>0.3</v>
      </c>
      <c r="I6675" t="s">
        <v>2059</v>
      </c>
      <c r="J6675">
        <f t="shared" si="312"/>
        <v>45.66</v>
      </c>
      <c r="K6675">
        <f t="shared" si="313"/>
        <v>31.961999999999996</v>
      </c>
      <c r="L6675">
        <f t="shared" si="314"/>
        <v>4.5659999999999989</v>
      </c>
    </row>
    <row r="6676" spans="1:12" x14ac:dyDescent="0.35">
      <c r="A6676" t="s">
        <v>7500</v>
      </c>
      <c r="B6676" s="1">
        <v>44851</v>
      </c>
      <c r="C6676" t="s">
        <v>53</v>
      </c>
      <c r="D6676" t="s">
        <v>18</v>
      </c>
      <c r="E6676" t="s">
        <v>23</v>
      </c>
      <c r="F6676">
        <v>8</v>
      </c>
      <c r="G6676">
        <v>577.79</v>
      </c>
      <c r="H6676">
        <v>0</v>
      </c>
      <c r="I6676" t="s">
        <v>336</v>
      </c>
      <c r="J6676">
        <f t="shared" si="312"/>
        <v>569.79</v>
      </c>
      <c r="K6676">
        <f t="shared" si="313"/>
        <v>569.79</v>
      </c>
      <c r="L6676">
        <f t="shared" si="314"/>
        <v>227.916</v>
      </c>
    </row>
    <row r="6677" spans="1:12" x14ac:dyDescent="0.35">
      <c r="A6677" t="s">
        <v>7501</v>
      </c>
      <c r="B6677" s="1">
        <v>45298</v>
      </c>
      <c r="C6677" t="s">
        <v>50</v>
      </c>
      <c r="D6677" t="s">
        <v>11</v>
      </c>
      <c r="E6677" t="s">
        <v>23</v>
      </c>
      <c r="F6677">
        <v>5</v>
      </c>
      <c r="G6677">
        <v>507.34</v>
      </c>
      <c r="H6677">
        <v>0</v>
      </c>
      <c r="I6677" t="s">
        <v>937</v>
      </c>
      <c r="J6677">
        <f t="shared" si="312"/>
        <v>502.34</v>
      </c>
      <c r="K6677">
        <f t="shared" si="313"/>
        <v>502.34</v>
      </c>
      <c r="L6677">
        <f t="shared" si="314"/>
        <v>200.93599999999998</v>
      </c>
    </row>
    <row r="6678" spans="1:12" x14ac:dyDescent="0.35">
      <c r="A6678" t="s">
        <v>7502</v>
      </c>
      <c r="B6678" s="1">
        <v>45431</v>
      </c>
      <c r="C6678" t="s">
        <v>56</v>
      </c>
      <c r="D6678" t="s">
        <v>33</v>
      </c>
      <c r="E6678" t="s">
        <v>43</v>
      </c>
      <c r="F6678">
        <v>3</v>
      </c>
      <c r="G6678">
        <v>32.68</v>
      </c>
      <c r="H6678">
        <v>0</v>
      </c>
      <c r="I6678" t="s">
        <v>409</v>
      </c>
      <c r="J6678">
        <f t="shared" si="312"/>
        <v>29.68</v>
      </c>
      <c r="K6678">
        <f t="shared" si="313"/>
        <v>29.68</v>
      </c>
      <c r="L6678">
        <f t="shared" si="314"/>
        <v>11.872</v>
      </c>
    </row>
    <row r="6679" spans="1:12" x14ac:dyDescent="0.35">
      <c r="A6679" t="s">
        <v>7503</v>
      </c>
      <c r="B6679" s="1">
        <v>45973</v>
      </c>
      <c r="C6679" t="s">
        <v>141</v>
      </c>
      <c r="D6679" t="s">
        <v>33</v>
      </c>
      <c r="E6679" t="s">
        <v>19</v>
      </c>
      <c r="F6679">
        <v>4</v>
      </c>
      <c r="G6679">
        <v>101.36</v>
      </c>
      <c r="H6679">
        <v>0.15</v>
      </c>
      <c r="I6679" t="s">
        <v>978</v>
      </c>
      <c r="J6679">
        <f t="shared" si="312"/>
        <v>97.36</v>
      </c>
      <c r="K6679">
        <f t="shared" si="313"/>
        <v>82.756</v>
      </c>
      <c r="L6679">
        <f t="shared" si="314"/>
        <v>24.340000000000003</v>
      </c>
    </row>
    <row r="6680" spans="1:12" x14ac:dyDescent="0.35">
      <c r="A6680" t="s">
        <v>7504</v>
      </c>
      <c r="B6680" s="1">
        <v>45013</v>
      </c>
      <c r="C6680" t="s">
        <v>10</v>
      </c>
      <c r="D6680" t="s">
        <v>11</v>
      </c>
      <c r="E6680" t="s">
        <v>43</v>
      </c>
      <c r="F6680">
        <v>1</v>
      </c>
      <c r="G6680">
        <v>267.42</v>
      </c>
      <c r="H6680">
        <v>0</v>
      </c>
      <c r="I6680" t="s">
        <v>944</v>
      </c>
      <c r="J6680">
        <f t="shared" si="312"/>
        <v>266.42</v>
      </c>
      <c r="K6680">
        <f t="shared" si="313"/>
        <v>266.42</v>
      </c>
      <c r="L6680">
        <f t="shared" si="314"/>
        <v>106.56800000000001</v>
      </c>
    </row>
    <row r="6681" spans="1:12" x14ac:dyDescent="0.35">
      <c r="A6681" t="s">
        <v>7505</v>
      </c>
      <c r="B6681" s="1">
        <v>44998</v>
      </c>
      <c r="C6681" t="s">
        <v>141</v>
      </c>
      <c r="D6681" t="s">
        <v>33</v>
      </c>
      <c r="E6681" t="s">
        <v>12</v>
      </c>
      <c r="F6681">
        <v>2</v>
      </c>
      <c r="G6681">
        <v>138.38</v>
      </c>
      <c r="H6681">
        <v>0.1</v>
      </c>
      <c r="I6681" t="s">
        <v>1270</v>
      </c>
      <c r="J6681">
        <f t="shared" si="312"/>
        <v>136.38</v>
      </c>
      <c r="K6681">
        <f t="shared" si="313"/>
        <v>122.742</v>
      </c>
      <c r="L6681">
        <f t="shared" si="314"/>
        <v>40.914000000000016</v>
      </c>
    </row>
    <row r="6682" spans="1:12" x14ac:dyDescent="0.35">
      <c r="A6682" t="s">
        <v>7506</v>
      </c>
      <c r="B6682" s="1">
        <v>45008</v>
      </c>
      <c r="C6682" t="s">
        <v>26</v>
      </c>
      <c r="D6682" t="s">
        <v>18</v>
      </c>
      <c r="E6682" t="s">
        <v>12</v>
      </c>
      <c r="F6682">
        <v>5</v>
      </c>
      <c r="G6682">
        <v>1378.03</v>
      </c>
      <c r="H6682">
        <v>0.15</v>
      </c>
      <c r="I6682" t="s">
        <v>949</v>
      </c>
      <c r="J6682">
        <f t="shared" si="312"/>
        <v>1373.03</v>
      </c>
      <c r="K6682">
        <f t="shared" si="313"/>
        <v>1167.0754999999999</v>
      </c>
      <c r="L6682">
        <f t="shared" si="314"/>
        <v>343.25749999999994</v>
      </c>
    </row>
    <row r="6683" spans="1:12" x14ac:dyDescent="0.35">
      <c r="A6683" t="s">
        <v>7507</v>
      </c>
      <c r="B6683" s="1">
        <v>44689</v>
      </c>
      <c r="C6683" t="s">
        <v>26</v>
      </c>
      <c r="D6683" t="s">
        <v>18</v>
      </c>
      <c r="E6683" t="s">
        <v>43</v>
      </c>
      <c r="F6683">
        <v>9</v>
      </c>
      <c r="G6683">
        <v>598.45000000000005</v>
      </c>
      <c r="H6683">
        <v>0</v>
      </c>
      <c r="I6683" t="s">
        <v>2655</v>
      </c>
      <c r="J6683">
        <f t="shared" si="312"/>
        <v>589.45000000000005</v>
      </c>
      <c r="K6683">
        <f t="shared" si="313"/>
        <v>589.45000000000005</v>
      </c>
      <c r="L6683">
        <f t="shared" si="314"/>
        <v>235.78000000000003</v>
      </c>
    </row>
    <row r="6684" spans="1:12" x14ac:dyDescent="0.35">
      <c r="A6684" t="s">
        <v>7508</v>
      </c>
      <c r="B6684" s="1">
        <v>45176</v>
      </c>
      <c r="C6684" t="s">
        <v>26</v>
      </c>
      <c r="D6684" t="s">
        <v>18</v>
      </c>
      <c r="E6684" t="s">
        <v>19</v>
      </c>
      <c r="F6684">
        <v>6</v>
      </c>
      <c r="G6684">
        <v>1046.2</v>
      </c>
      <c r="H6684">
        <v>0.2</v>
      </c>
      <c r="I6684" t="s">
        <v>1460</v>
      </c>
      <c r="J6684">
        <f t="shared" si="312"/>
        <v>1040.2</v>
      </c>
      <c r="K6684">
        <f t="shared" si="313"/>
        <v>832.16000000000008</v>
      </c>
      <c r="L6684">
        <f t="shared" si="314"/>
        <v>208.04000000000008</v>
      </c>
    </row>
    <row r="6685" spans="1:12" x14ac:dyDescent="0.35">
      <c r="A6685" t="s">
        <v>7509</v>
      </c>
      <c r="B6685" s="1">
        <v>45863</v>
      </c>
      <c r="C6685" t="s">
        <v>10</v>
      </c>
      <c r="D6685" t="s">
        <v>11</v>
      </c>
      <c r="E6685" t="s">
        <v>23</v>
      </c>
      <c r="F6685">
        <v>9</v>
      </c>
      <c r="G6685">
        <v>745.12</v>
      </c>
      <c r="H6685">
        <v>0.2</v>
      </c>
      <c r="I6685" t="s">
        <v>627</v>
      </c>
      <c r="J6685">
        <f t="shared" si="312"/>
        <v>736.12</v>
      </c>
      <c r="K6685">
        <f t="shared" si="313"/>
        <v>588.89600000000007</v>
      </c>
      <c r="L6685">
        <f t="shared" si="314"/>
        <v>147.2240000000001</v>
      </c>
    </row>
    <row r="6686" spans="1:12" x14ac:dyDescent="0.35">
      <c r="A6686" t="s">
        <v>7510</v>
      </c>
      <c r="B6686" s="1">
        <v>45947</v>
      </c>
      <c r="C6686" t="s">
        <v>17</v>
      </c>
      <c r="D6686" t="s">
        <v>18</v>
      </c>
      <c r="E6686" t="s">
        <v>12</v>
      </c>
      <c r="F6686">
        <v>10</v>
      </c>
      <c r="G6686">
        <v>833.62</v>
      </c>
      <c r="H6686">
        <v>0.3</v>
      </c>
      <c r="I6686" t="s">
        <v>114</v>
      </c>
      <c r="J6686">
        <f t="shared" si="312"/>
        <v>823.62</v>
      </c>
      <c r="K6686">
        <f t="shared" si="313"/>
        <v>576.53399999999999</v>
      </c>
      <c r="L6686">
        <f t="shared" si="314"/>
        <v>82.362000000000023</v>
      </c>
    </row>
    <row r="6687" spans="1:12" x14ac:dyDescent="0.35">
      <c r="A6687" t="s">
        <v>7511</v>
      </c>
      <c r="B6687" s="1">
        <v>45519</v>
      </c>
      <c r="C6687" t="s">
        <v>99</v>
      </c>
      <c r="D6687" t="s">
        <v>33</v>
      </c>
      <c r="E6687" t="s">
        <v>19</v>
      </c>
      <c r="F6687">
        <v>8</v>
      </c>
      <c r="G6687">
        <v>50.42</v>
      </c>
      <c r="H6687">
        <v>0.1</v>
      </c>
      <c r="I6687" t="s">
        <v>1490</v>
      </c>
      <c r="J6687">
        <f t="shared" si="312"/>
        <v>42.42</v>
      </c>
      <c r="K6687">
        <f t="shared" si="313"/>
        <v>38.178000000000004</v>
      </c>
      <c r="L6687">
        <f t="shared" si="314"/>
        <v>12.726000000000003</v>
      </c>
    </row>
    <row r="6688" spans="1:12" x14ac:dyDescent="0.35">
      <c r="A6688" t="s">
        <v>7512</v>
      </c>
      <c r="B6688" s="1">
        <v>45272</v>
      </c>
      <c r="C6688" t="s">
        <v>32</v>
      </c>
      <c r="D6688" t="s">
        <v>33</v>
      </c>
      <c r="E6688" t="s">
        <v>19</v>
      </c>
      <c r="F6688">
        <v>1</v>
      </c>
      <c r="G6688">
        <v>76.59</v>
      </c>
      <c r="H6688">
        <v>0.1</v>
      </c>
      <c r="I6688" t="s">
        <v>1593</v>
      </c>
      <c r="J6688">
        <f t="shared" si="312"/>
        <v>75.59</v>
      </c>
      <c r="K6688">
        <f t="shared" si="313"/>
        <v>68.031000000000006</v>
      </c>
      <c r="L6688">
        <f t="shared" si="314"/>
        <v>22.677000000000007</v>
      </c>
    </row>
    <row r="6689" spans="1:12" x14ac:dyDescent="0.35">
      <c r="A6689" t="s">
        <v>7513</v>
      </c>
      <c r="B6689" s="1">
        <v>45629</v>
      </c>
      <c r="C6689" t="s">
        <v>40</v>
      </c>
      <c r="D6689" t="s">
        <v>33</v>
      </c>
      <c r="E6689" t="s">
        <v>19</v>
      </c>
      <c r="F6689">
        <v>2</v>
      </c>
      <c r="G6689">
        <v>58.97</v>
      </c>
      <c r="H6689">
        <v>0.2</v>
      </c>
      <c r="I6689" t="s">
        <v>1251</v>
      </c>
      <c r="J6689">
        <f t="shared" si="312"/>
        <v>56.97</v>
      </c>
      <c r="K6689">
        <f t="shared" si="313"/>
        <v>45.576000000000001</v>
      </c>
      <c r="L6689">
        <f t="shared" si="314"/>
        <v>11.394000000000005</v>
      </c>
    </row>
    <row r="6690" spans="1:12" x14ac:dyDescent="0.35">
      <c r="A6690" t="s">
        <v>7514</v>
      </c>
      <c r="B6690" s="1">
        <v>45561</v>
      </c>
      <c r="C6690" t="s">
        <v>50</v>
      </c>
      <c r="D6690" t="s">
        <v>11</v>
      </c>
      <c r="E6690" t="s">
        <v>12</v>
      </c>
      <c r="F6690">
        <v>10</v>
      </c>
      <c r="G6690">
        <v>392.17</v>
      </c>
      <c r="H6690">
        <v>0</v>
      </c>
      <c r="I6690" t="s">
        <v>381</v>
      </c>
      <c r="J6690">
        <f t="shared" si="312"/>
        <v>382.17</v>
      </c>
      <c r="K6690">
        <f t="shared" si="313"/>
        <v>382.17</v>
      </c>
      <c r="L6690">
        <f t="shared" si="314"/>
        <v>152.86800000000002</v>
      </c>
    </row>
    <row r="6691" spans="1:12" x14ac:dyDescent="0.35">
      <c r="A6691" t="s">
        <v>7515</v>
      </c>
      <c r="B6691" s="1">
        <v>45600</v>
      </c>
      <c r="C6691" t="s">
        <v>22</v>
      </c>
      <c r="D6691" t="s">
        <v>11</v>
      </c>
      <c r="E6691" t="s">
        <v>43</v>
      </c>
      <c r="F6691">
        <v>7</v>
      </c>
      <c r="G6691">
        <v>176.51</v>
      </c>
      <c r="H6691">
        <v>0.1</v>
      </c>
      <c r="I6691" t="s">
        <v>1387</v>
      </c>
      <c r="J6691">
        <f t="shared" si="312"/>
        <v>169.51</v>
      </c>
      <c r="K6691">
        <f t="shared" si="313"/>
        <v>152.559</v>
      </c>
      <c r="L6691">
        <f t="shared" si="314"/>
        <v>50.853000000000009</v>
      </c>
    </row>
    <row r="6692" spans="1:12" x14ac:dyDescent="0.35">
      <c r="A6692" t="s">
        <v>7516</v>
      </c>
      <c r="B6692" s="1">
        <v>44661</v>
      </c>
      <c r="C6692" t="s">
        <v>99</v>
      </c>
      <c r="D6692" t="s">
        <v>33</v>
      </c>
      <c r="E6692" t="s">
        <v>19</v>
      </c>
      <c r="F6692">
        <v>7</v>
      </c>
      <c r="G6692">
        <v>95.62</v>
      </c>
      <c r="H6692">
        <v>0.15</v>
      </c>
      <c r="I6692" t="s">
        <v>2321</v>
      </c>
      <c r="J6692">
        <f t="shared" si="312"/>
        <v>88.62</v>
      </c>
      <c r="K6692">
        <f t="shared" si="313"/>
        <v>75.326999999999998</v>
      </c>
      <c r="L6692">
        <f t="shared" si="314"/>
        <v>22.154999999999994</v>
      </c>
    </row>
    <row r="6693" spans="1:12" x14ac:dyDescent="0.35">
      <c r="A6693" t="s">
        <v>7517</v>
      </c>
      <c r="B6693" s="1">
        <v>45106</v>
      </c>
      <c r="C6693" t="s">
        <v>64</v>
      </c>
      <c r="D6693" t="s">
        <v>11</v>
      </c>
      <c r="E6693" t="s">
        <v>12</v>
      </c>
      <c r="F6693">
        <v>7</v>
      </c>
      <c r="G6693">
        <v>707.24</v>
      </c>
      <c r="H6693">
        <v>0</v>
      </c>
      <c r="I6693" t="s">
        <v>207</v>
      </c>
      <c r="J6693">
        <f t="shared" si="312"/>
        <v>700.24</v>
      </c>
      <c r="K6693">
        <f t="shared" si="313"/>
        <v>700.24</v>
      </c>
      <c r="L6693">
        <f t="shared" si="314"/>
        <v>280.096</v>
      </c>
    </row>
    <row r="6694" spans="1:12" x14ac:dyDescent="0.35">
      <c r="A6694" t="s">
        <v>7518</v>
      </c>
      <c r="B6694" s="1">
        <v>45171</v>
      </c>
      <c r="C6694" t="s">
        <v>26</v>
      </c>
      <c r="D6694" t="s">
        <v>18</v>
      </c>
      <c r="E6694" t="s">
        <v>19</v>
      </c>
      <c r="F6694">
        <v>10</v>
      </c>
      <c r="G6694">
        <v>1127.97</v>
      </c>
      <c r="H6694">
        <v>0.3</v>
      </c>
      <c r="I6694" t="s">
        <v>276</v>
      </c>
      <c r="J6694">
        <f t="shared" si="312"/>
        <v>1117.97</v>
      </c>
      <c r="K6694">
        <f t="shared" si="313"/>
        <v>782.57899999999995</v>
      </c>
      <c r="L6694">
        <f t="shared" si="314"/>
        <v>111.79699999999991</v>
      </c>
    </row>
    <row r="6695" spans="1:12" x14ac:dyDescent="0.35">
      <c r="A6695" t="s">
        <v>7519</v>
      </c>
      <c r="B6695" s="1">
        <v>45579</v>
      </c>
      <c r="C6695" t="s">
        <v>29</v>
      </c>
      <c r="D6695" t="s">
        <v>18</v>
      </c>
      <c r="E6695" t="s">
        <v>19</v>
      </c>
      <c r="F6695">
        <v>8</v>
      </c>
      <c r="G6695">
        <v>1194.3499999999999</v>
      </c>
      <c r="H6695">
        <v>0</v>
      </c>
      <c r="I6695" t="s">
        <v>48</v>
      </c>
      <c r="J6695">
        <f t="shared" si="312"/>
        <v>1186.3499999999999</v>
      </c>
      <c r="K6695">
        <f t="shared" si="313"/>
        <v>1186.3499999999999</v>
      </c>
      <c r="L6695">
        <f t="shared" si="314"/>
        <v>474.53999999999996</v>
      </c>
    </row>
    <row r="6696" spans="1:12" x14ac:dyDescent="0.35">
      <c r="A6696" t="s">
        <v>7520</v>
      </c>
      <c r="B6696" s="1">
        <v>45838</v>
      </c>
      <c r="C6696" t="s">
        <v>22</v>
      </c>
      <c r="D6696" t="s">
        <v>11</v>
      </c>
      <c r="E6696" t="s">
        <v>12</v>
      </c>
      <c r="F6696">
        <v>4</v>
      </c>
      <c r="G6696">
        <v>658.8</v>
      </c>
      <c r="H6696">
        <v>0</v>
      </c>
      <c r="I6696" t="s">
        <v>1681</v>
      </c>
      <c r="J6696">
        <f t="shared" si="312"/>
        <v>654.79999999999995</v>
      </c>
      <c r="K6696">
        <f t="shared" si="313"/>
        <v>654.79999999999995</v>
      </c>
      <c r="L6696">
        <f t="shared" si="314"/>
        <v>261.92</v>
      </c>
    </row>
    <row r="6697" spans="1:12" x14ac:dyDescent="0.35">
      <c r="A6697" t="s">
        <v>7521</v>
      </c>
      <c r="B6697" s="1">
        <v>45401</v>
      </c>
      <c r="C6697" t="s">
        <v>17</v>
      </c>
      <c r="D6697" t="s">
        <v>18</v>
      </c>
      <c r="E6697" t="s">
        <v>12</v>
      </c>
      <c r="F6697">
        <v>2</v>
      </c>
      <c r="G6697">
        <v>720</v>
      </c>
      <c r="H6697">
        <v>0</v>
      </c>
      <c r="I6697" t="s">
        <v>916</v>
      </c>
      <c r="J6697">
        <f t="shared" si="312"/>
        <v>718</v>
      </c>
      <c r="K6697">
        <f t="shared" si="313"/>
        <v>718</v>
      </c>
      <c r="L6697">
        <f t="shared" si="314"/>
        <v>287.2</v>
      </c>
    </row>
    <row r="6698" spans="1:12" x14ac:dyDescent="0.35">
      <c r="A6698" t="s">
        <v>7522</v>
      </c>
      <c r="B6698" s="1">
        <v>45901</v>
      </c>
      <c r="C6698" t="s">
        <v>40</v>
      </c>
      <c r="D6698" t="s">
        <v>33</v>
      </c>
      <c r="E6698" t="s">
        <v>12</v>
      </c>
      <c r="F6698">
        <v>2</v>
      </c>
      <c r="G6698">
        <v>119.62</v>
      </c>
      <c r="H6698">
        <v>0.2</v>
      </c>
      <c r="I6698" t="s">
        <v>179</v>
      </c>
      <c r="J6698">
        <f t="shared" si="312"/>
        <v>117.62</v>
      </c>
      <c r="K6698">
        <f t="shared" si="313"/>
        <v>94.096000000000004</v>
      </c>
      <c r="L6698">
        <f t="shared" si="314"/>
        <v>23.524000000000001</v>
      </c>
    </row>
    <row r="6699" spans="1:12" x14ac:dyDescent="0.35">
      <c r="A6699" t="s">
        <v>7523</v>
      </c>
      <c r="B6699" s="1">
        <v>45493</v>
      </c>
      <c r="C6699" t="s">
        <v>22</v>
      </c>
      <c r="D6699" t="s">
        <v>11</v>
      </c>
      <c r="E6699" t="s">
        <v>23</v>
      </c>
      <c r="F6699">
        <v>9</v>
      </c>
      <c r="G6699">
        <v>754.68</v>
      </c>
      <c r="H6699">
        <v>0</v>
      </c>
      <c r="I6699" t="s">
        <v>2700</v>
      </c>
      <c r="J6699">
        <f t="shared" si="312"/>
        <v>745.68</v>
      </c>
      <c r="K6699">
        <f t="shared" si="313"/>
        <v>745.68</v>
      </c>
      <c r="L6699">
        <f t="shared" si="314"/>
        <v>298.27199999999999</v>
      </c>
    </row>
    <row r="6700" spans="1:12" x14ac:dyDescent="0.35">
      <c r="A6700" t="s">
        <v>7524</v>
      </c>
      <c r="B6700" s="1">
        <v>45216</v>
      </c>
      <c r="C6700" t="s">
        <v>156</v>
      </c>
      <c r="D6700" t="s">
        <v>33</v>
      </c>
      <c r="E6700" t="s">
        <v>43</v>
      </c>
      <c r="F6700">
        <v>10</v>
      </c>
      <c r="G6700">
        <v>32.49</v>
      </c>
      <c r="H6700">
        <v>0.2</v>
      </c>
      <c r="I6700" t="s">
        <v>464</v>
      </c>
      <c r="J6700">
        <f t="shared" si="312"/>
        <v>22.490000000000002</v>
      </c>
      <c r="K6700">
        <f t="shared" si="313"/>
        <v>17.992000000000001</v>
      </c>
      <c r="L6700">
        <f t="shared" si="314"/>
        <v>4.4979999999999993</v>
      </c>
    </row>
    <row r="6701" spans="1:12" x14ac:dyDescent="0.35">
      <c r="A6701" t="s">
        <v>7525</v>
      </c>
      <c r="B6701" s="1">
        <v>44866</v>
      </c>
      <c r="C6701" t="s">
        <v>156</v>
      </c>
      <c r="D6701" t="s">
        <v>33</v>
      </c>
      <c r="E6701" t="s">
        <v>23</v>
      </c>
      <c r="F6701">
        <v>1</v>
      </c>
      <c r="G6701">
        <v>144.05000000000001</v>
      </c>
      <c r="H6701">
        <v>0.2</v>
      </c>
      <c r="I6701" t="s">
        <v>862</v>
      </c>
      <c r="J6701">
        <f t="shared" si="312"/>
        <v>143.05000000000001</v>
      </c>
      <c r="K6701">
        <f t="shared" si="313"/>
        <v>114.44000000000001</v>
      </c>
      <c r="L6701">
        <f t="shared" si="314"/>
        <v>28.610000000000014</v>
      </c>
    </row>
    <row r="6702" spans="1:12" x14ac:dyDescent="0.35">
      <c r="A6702" t="s">
        <v>7526</v>
      </c>
      <c r="B6702" s="1">
        <v>45086</v>
      </c>
      <c r="C6702" t="s">
        <v>10</v>
      </c>
      <c r="D6702" t="s">
        <v>11</v>
      </c>
      <c r="E6702" t="s">
        <v>43</v>
      </c>
      <c r="F6702">
        <v>1</v>
      </c>
      <c r="G6702">
        <v>749.3</v>
      </c>
      <c r="H6702">
        <v>0.1</v>
      </c>
      <c r="I6702" t="s">
        <v>706</v>
      </c>
      <c r="J6702">
        <f t="shared" si="312"/>
        <v>748.3</v>
      </c>
      <c r="K6702">
        <f t="shared" si="313"/>
        <v>673.47</v>
      </c>
      <c r="L6702">
        <f t="shared" si="314"/>
        <v>224.49000000000007</v>
      </c>
    </row>
    <row r="6703" spans="1:12" x14ac:dyDescent="0.35">
      <c r="A6703" t="s">
        <v>7527</v>
      </c>
      <c r="B6703" s="1">
        <v>45405</v>
      </c>
      <c r="C6703" t="s">
        <v>78</v>
      </c>
      <c r="D6703" t="s">
        <v>33</v>
      </c>
      <c r="E6703" t="s">
        <v>19</v>
      </c>
      <c r="F6703">
        <v>9</v>
      </c>
      <c r="G6703">
        <v>126.24</v>
      </c>
      <c r="H6703">
        <v>0.15</v>
      </c>
      <c r="I6703" t="s">
        <v>179</v>
      </c>
      <c r="J6703">
        <f t="shared" si="312"/>
        <v>117.24</v>
      </c>
      <c r="K6703">
        <f t="shared" si="313"/>
        <v>99.653999999999996</v>
      </c>
      <c r="L6703">
        <f t="shared" si="314"/>
        <v>29.310000000000002</v>
      </c>
    </row>
    <row r="6704" spans="1:12" x14ac:dyDescent="0.35">
      <c r="A6704" t="s">
        <v>7528</v>
      </c>
      <c r="B6704" s="1">
        <v>45764</v>
      </c>
      <c r="C6704" t="s">
        <v>71</v>
      </c>
      <c r="D6704" t="s">
        <v>33</v>
      </c>
      <c r="E6704" t="s">
        <v>23</v>
      </c>
      <c r="F6704">
        <v>9</v>
      </c>
      <c r="G6704">
        <v>105.04</v>
      </c>
      <c r="H6704">
        <v>0</v>
      </c>
      <c r="I6704" t="s">
        <v>2610</v>
      </c>
      <c r="J6704">
        <f t="shared" si="312"/>
        <v>96.04</v>
      </c>
      <c r="K6704">
        <f t="shared" si="313"/>
        <v>96.04</v>
      </c>
      <c r="L6704">
        <f t="shared" si="314"/>
        <v>38.416000000000004</v>
      </c>
    </row>
    <row r="6705" spans="1:12" x14ac:dyDescent="0.35">
      <c r="A6705" t="s">
        <v>7529</v>
      </c>
      <c r="B6705" s="1">
        <v>45041</v>
      </c>
      <c r="C6705" t="s">
        <v>17</v>
      </c>
      <c r="D6705" t="s">
        <v>18</v>
      </c>
      <c r="E6705" t="s">
        <v>19</v>
      </c>
      <c r="F6705">
        <v>8</v>
      </c>
      <c r="G6705">
        <v>1262.92</v>
      </c>
      <c r="H6705">
        <v>0</v>
      </c>
      <c r="I6705" t="s">
        <v>349</v>
      </c>
      <c r="J6705">
        <f t="shared" si="312"/>
        <v>1254.92</v>
      </c>
      <c r="K6705">
        <f t="shared" si="313"/>
        <v>1254.92</v>
      </c>
      <c r="L6705">
        <f t="shared" si="314"/>
        <v>501.96800000000007</v>
      </c>
    </row>
    <row r="6706" spans="1:12" x14ac:dyDescent="0.35">
      <c r="A6706" t="s">
        <v>7530</v>
      </c>
      <c r="B6706" s="1">
        <v>45272</v>
      </c>
      <c r="C6706" t="s">
        <v>17</v>
      </c>
      <c r="D6706" t="s">
        <v>18</v>
      </c>
      <c r="E6706" t="s">
        <v>43</v>
      </c>
      <c r="F6706">
        <v>9</v>
      </c>
      <c r="G6706">
        <v>521.85</v>
      </c>
      <c r="H6706">
        <v>0</v>
      </c>
      <c r="I6706" t="s">
        <v>621</v>
      </c>
      <c r="J6706">
        <f t="shared" si="312"/>
        <v>512.85</v>
      </c>
      <c r="K6706">
        <f t="shared" si="313"/>
        <v>512.85</v>
      </c>
      <c r="L6706">
        <f t="shared" si="314"/>
        <v>205.14000000000004</v>
      </c>
    </row>
    <row r="6707" spans="1:12" x14ac:dyDescent="0.35">
      <c r="A6707" t="s">
        <v>7531</v>
      </c>
      <c r="B6707" s="1">
        <v>45552</v>
      </c>
      <c r="C6707" t="s">
        <v>56</v>
      </c>
      <c r="D6707" t="s">
        <v>33</v>
      </c>
      <c r="E6707" t="s">
        <v>12</v>
      </c>
      <c r="F6707">
        <v>2</v>
      </c>
      <c r="G6707">
        <v>85.33</v>
      </c>
      <c r="H6707">
        <v>0</v>
      </c>
      <c r="I6707" t="s">
        <v>62</v>
      </c>
      <c r="J6707">
        <f t="shared" si="312"/>
        <v>83.33</v>
      </c>
      <c r="K6707">
        <f t="shared" si="313"/>
        <v>83.33</v>
      </c>
      <c r="L6707">
        <f t="shared" si="314"/>
        <v>33.332000000000001</v>
      </c>
    </row>
    <row r="6708" spans="1:12" x14ac:dyDescent="0.35">
      <c r="A6708" t="s">
        <v>7532</v>
      </c>
      <c r="B6708" s="1">
        <v>44821</v>
      </c>
      <c r="C6708" t="s">
        <v>141</v>
      </c>
      <c r="D6708" t="s">
        <v>33</v>
      </c>
      <c r="E6708" t="s">
        <v>23</v>
      </c>
      <c r="F6708">
        <v>10</v>
      </c>
      <c r="G6708">
        <v>32.83</v>
      </c>
      <c r="H6708">
        <v>0.3</v>
      </c>
      <c r="I6708" t="s">
        <v>3188</v>
      </c>
      <c r="J6708">
        <f t="shared" si="312"/>
        <v>22.83</v>
      </c>
      <c r="K6708">
        <f t="shared" si="313"/>
        <v>15.980999999999998</v>
      </c>
      <c r="L6708">
        <f t="shared" si="314"/>
        <v>2.2829999999999995</v>
      </c>
    </row>
    <row r="6709" spans="1:12" x14ac:dyDescent="0.35">
      <c r="A6709" t="s">
        <v>7533</v>
      </c>
      <c r="B6709" s="1">
        <v>45117</v>
      </c>
      <c r="C6709" t="s">
        <v>99</v>
      </c>
      <c r="D6709" t="s">
        <v>33</v>
      </c>
      <c r="E6709" t="s">
        <v>19</v>
      </c>
      <c r="F6709">
        <v>7</v>
      </c>
      <c r="G6709">
        <v>68.81</v>
      </c>
      <c r="H6709">
        <v>0.1</v>
      </c>
      <c r="I6709" t="s">
        <v>1000</v>
      </c>
      <c r="J6709">
        <f t="shared" si="312"/>
        <v>61.81</v>
      </c>
      <c r="K6709">
        <f t="shared" si="313"/>
        <v>55.629000000000005</v>
      </c>
      <c r="L6709">
        <f t="shared" si="314"/>
        <v>18.543000000000006</v>
      </c>
    </row>
    <row r="6710" spans="1:12" x14ac:dyDescent="0.35">
      <c r="A6710" t="s">
        <v>7534</v>
      </c>
      <c r="B6710" s="1">
        <v>44577</v>
      </c>
      <c r="C6710" t="s">
        <v>53</v>
      </c>
      <c r="D6710" t="s">
        <v>18</v>
      </c>
      <c r="E6710" t="s">
        <v>19</v>
      </c>
      <c r="F6710">
        <v>7</v>
      </c>
      <c r="G6710">
        <v>392.03</v>
      </c>
      <c r="H6710">
        <v>0.1</v>
      </c>
      <c r="I6710" t="s">
        <v>2373</v>
      </c>
      <c r="J6710">
        <f t="shared" si="312"/>
        <v>385.03</v>
      </c>
      <c r="K6710">
        <f t="shared" si="313"/>
        <v>346.52699999999999</v>
      </c>
      <c r="L6710">
        <f t="shared" si="314"/>
        <v>115.50900000000001</v>
      </c>
    </row>
    <row r="6711" spans="1:12" x14ac:dyDescent="0.35">
      <c r="A6711" t="s">
        <v>7535</v>
      </c>
      <c r="B6711" s="1">
        <v>45565</v>
      </c>
      <c r="C6711" t="s">
        <v>22</v>
      </c>
      <c r="D6711" t="s">
        <v>11</v>
      </c>
      <c r="E6711" t="s">
        <v>43</v>
      </c>
      <c r="F6711">
        <v>3</v>
      </c>
      <c r="G6711">
        <v>298.76</v>
      </c>
      <c r="H6711">
        <v>0.3</v>
      </c>
      <c r="I6711" t="s">
        <v>1539</v>
      </c>
      <c r="J6711">
        <f t="shared" si="312"/>
        <v>295.76</v>
      </c>
      <c r="K6711">
        <f t="shared" si="313"/>
        <v>207.03199999999998</v>
      </c>
      <c r="L6711">
        <f t="shared" si="314"/>
        <v>29.575999999999993</v>
      </c>
    </row>
    <row r="6712" spans="1:12" x14ac:dyDescent="0.35">
      <c r="A6712" t="s">
        <v>7536</v>
      </c>
      <c r="B6712" s="1">
        <v>45031</v>
      </c>
      <c r="C6712" t="s">
        <v>71</v>
      </c>
      <c r="D6712" t="s">
        <v>33</v>
      </c>
      <c r="E6712" t="s">
        <v>43</v>
      </c>
      <c r="F6712">
        <v>4</v>
      </c>
      <c r="G6712">
        <v>104.81</v>
      </c>
      <c r="H6712">
        <v>0.2</v>
      </c>
      <c r="I6712" t="s">
        <v>433</v>
      </c>
      <c r="J6712">
        <f t="shared" si="312"/>
        <v>100.81</v>
      </c>
      <c r="K6712">
        <f t="shared" si="313"/>
        <v>80.64800000000001</v>
      </c>
      <c r="L6712">
        <f t="shared" si="314"/>
        <v>20.162000000000013</v>
      </c>
    </row>
    <row r="6713" spans="1:12" x14ac:dyDescent="0.35">
      <c r="A6713" t="s">
        <v>7537</v>
      </c>
      <c r="B6713" s="1">
        <v>45630</v>
      </c>
      <c r="C6713" t="s">
        <v>61</v>
      </c>
      <c r="D6713" t="s">
        <v>33</v>
      </c>
      <c r="E6713" t="s">
        <v>12</v>
      </c>
      <c r="F6713">
        <v>3</v>
      </c>
      <c r="G6713">
        <v>28.39</v>
      </c>
      <c r="H6713">
        <v>0.1</v>
      </c>
      <c r="I6713" t="s">
        <v>2608</v>
      </c>
      <c r="J6713">
        <f t="shared" si="312"/>
        <v>25.39</v>
      </c>
      <c r="K6713">
        <f t="shared" si="313"/>
        <v>22.851000000000003</v>
      </c>
      <c r="L6713">
        <f t="shared" si="314"/>
        <v>7.6170000000000027</v>
      </c>
    </row>
    <row r="6714" spans="1:12" x14ac:dyDescent="0.35">
      <c r="A6714" t="s">
        <v>7538</v>
      </c>
      <c r="B6714" s="1">
        <v>44615</v>
      </c>
      <c r="C6714" t="s">
        <v>10</v>
      </c>
      <c r="D6714" t="s">
        <v>11</v>
      </c>
      <c r="E6714" t="s">
        <v>23</v>
      </c>
      <c r="F6714">
        <v>8</v>
      </c>
      <c r="G6714">
        <v>246.17</v>
      </c>
      <c r="H6714">
        <v>0.15</v>
      </c>
      <c r="I6714" t="s">
        <v>912</v>
      </c>
      <c r="J6714">
        <f t="shared" si="312"/>
        <v>238.17</v>
      </c>
      <c r="K6714">
        <f t="shared" si="313"/>
        <v>202.44449999999998</v>
      </c>
      <c r="L6714">
        <f t="shared" si="314"/>
        <v>59.54249999999999</v>
      </c>
    </row>
    <row r="6715" spans="1:12" x14ac:dyDescent="0.35">
      <c r="A6715" t="s">
        <v>7539</v>
      </c>
      <c r="B6715" s="1">
        <v>45033</v>
      </c>
      <c r="C6715" t="s">
        <v>17</v>
      </c>
      <c r="D6715" t="s">
        <v>18</v>
      </c>
      <c r="E6715" t="s">
        <v>23</v>
      </c>
      <c r="F6715">
        <v>2</v>
      </c>
      <c r="G6715">
        <v>407.62</v>
      </c>
      <c r="H6715">
        <v>0.15</v>
      </c>
      <c r="I6715" t="s">
        <v>93</v>
      </c>
      <c r="J6715">
        <f t="shared" si="312"/>
        <v>405.62</v>
      </c>
      <c r="K6715">
        <f t="shared" si="313"/>
        <v>344.77699999999999</v>
      </c>
      <c r="L6715">
        <f t="shared" si="314"/>
        <v>101.405</v>
      </c>
    </row>
    <row r="6716" spans="1:12" x14ac:dyDescent="0.35">
      <c r="A6716" t="s">
        <v>7540</v>
      </c>
      <c r="B6716" s="1">
        <v>45573</v>
      </c>
      <c r="C6716" t="s">
        <v>26</v>
      </c>
      <c r="D6716" t="s">
        <v>18</v>
      </c>
      <c r="E6716" t="s">
        <v>43</v>
      </c>
      <c r="F6716">
        <v>3</v>
      </c>
      <c r="G6716">
        <v>327.72</v>
      </c>
      <c r="H6716">
        <v>0</v>
      </c>
      <c r="I6716" t="s">
        <v>833</v>
      </c>
      <c r="J6716">
        <f t="shared" si="312"/>
        <v>324.72000000000003</v>
      </c>
      <c r="K6716">
        <f t="shared" si="313"/>
        <v>324.72000000000003</v>
      </c>
      <c r="L6716">
        <f t="shared" si="314"/>
        <v>129.88800000000001</v>
      </c>
    </row>
    <row r="6717" spans="1:12" x14ac:dyDescent="0.35">
      <c r="A6717" t="s">
        <v>7541</v>
      </c>
      <c r="B6717" s="1">
        <v>44654</v>
      </c>
      <c r="C6717" t="s">
        <v>64</v>
      </c>
      <c r="D6717" t="s">
        <v>11</v>
      </c>
      <c r="E6717" t="s">
        <v>19</v>
      </c>
      <c r="F6717">
        <v>3</v>
      </c>
      <c r="G6717">
        <v>211.1</v>
      </c>
      <c r="H6717">
        <v>0.1</v>
      </c>
      <c r="I6717" t="s">
        <v>1347</v>
      </c>
      <c r="J6717">
        <f t="shared" si="312"/>
        <v>208.1</v>
      </c>
      <c r="K6717">
        <f t="shared" si="313"/>
        <v>187.29</v>
      </c>
      <c r="L6717">
        <f t="shared" si="314"/>
        <v>62.430000000000007</v>
      </c>
    </row>
    <row r="6718" spans="1:12" x14ac:dyDescent="0.35">
      <c r="A6718" t="s">
        <v>7542</v>
      </c>
      <c r="B6718" s="1">
        <v>45025</v>
      </c>
      <c r="C6718" t="s">
        <v>26</v>
      </c>
      <c r="D6718" t="s">
        <v>18</v>
      </c>
      <c r="E6718" t="s">
        <v>12</v>
      </c>
      <c r="F6718">
        <v>9</v>
      </c>
      <c r="G6718">
        <v>522.4</v>
      </c>
      <c r="H6718">
        <v>0</v>
      </c>
      <c r="I6718" t="s">
        <v>6358</v>
      </c>
      <c r="J6718">
        <f t="shared" si="312"/>
        <v>513.4</v>
      </c>
      <c r="K6718">
        <f t="shared" si="313"/>
        <v>513.4</v>
      </c>
      <c r="L6718">
        <f t="shared" si="314"/>
        <v>205.36</v>
      </c>
    </row>
    <row r="6719" spans="1:12" x14ac:dyDescent="0.35">
      <c r="A6719" t="s">
        <v>7543</v>
      </c>
      <c r="B6719" s="1">
        <v>44673</v>
      </c>
      <c r="C6719" t="s">
        <v>22</v>
      </c>
      <c r="D6719" t="s">
        <v>11</v>
      </c>
      <c r="E6719" t="s">
        <v>43</v>
      </c>
      <c r="F6719">
        <v>7</v>
      </c>
      <c r="G6719">
        <v>229.91</v>
      </c>
      <c r="H6719">
        <v>0</v>
      </c>
      <c r="I6719" t="s">
        <v>1797</v>
      </c>
      <c r="J6719">
        <f t="shared" si="312"/>
        <v>222.91</v>
      </c>
      <c r="K6719">
        <f t="shared" si="313"/>
        <v>222.91</v>
      </c>
      <c r="L6719">
        <f t="shared" si="314"/>
        <v>89.164000000000016</v>
      </c>
    </row>
    <row r="6720" spans="1:12" x14ac:dyDescent="0.35">
      <c r="A6720" t="s">
        <v>7544</v>
      </c>
      <c r="B6720" s="1">
        <v>45720</v>
      </c>
      <c r="C6720" t="s">
        <v>71</v>
      </c>
      <c r="D6720" t="s">
        <v>33</v>
      </c>
      <c r="E6720" t="s">
        <v>23</v>
      </c>
      <c r="F6720">
        <v>6</v>
      </c>
      <c r="G6720">
        <v>78.62</v>
      </c>
      <c r="H6720">
        <v>0.3</v>
      </c>
      <c r="I6720" t="s">
        <v>363</v>
      </c>
      <c r="J6720">
        <f t="shared" si="312"/>
        <v>72.62</v>
      </c>
      <c r="K6720">
        <f t="shared" si="313"/>
        <v>50.834000000000003</v>
      </c>
      <c r="L6720">
        <f t="shared" si="314"/>
        <v>7.2620000000000005</v>
      </c>
    </row>
    <row r="6721" spans="1:12" x14ac:dyDescent="0.35">
      <c r="A6721" t="s">
        <v>7545</v>
      </c>
      <c r="B6721" s="1">
        <v>44707</v>
      </c>
      <c r="C6721" t="s">
        <v>26</v>
      </c>
      <c r="D6721" t="s">
        <v>18</v>
      </c>
      <c r="E6721" t="s">
        <v>43</v>
      </c>
      <c r="F6721">
        <v>2</v>
      </c>
      <c r="G6721">
        <v>1275.47</v>
      </c>
      <c r="H6721">
        <v>0.3</v>
      </c>
      <c r="I6721" t="s">
        <v>2197</v>
      </c>
      <c r="J6721">
        <f t="shared" si="312"/>
        <v>1273.47</v>
      </c>
      <c r="K6721">
        <f t="shared" si="313"/>
        <v>891.42899999999997</v>
      </c>
      <c r="L6721">
        <f t="shared" si="314"/>
        <v>127.34699999999998</v>
      </c>
    </row>
    <row r="6722" spans="1:12" x14ac:dyDescent="0.35">
      <c r="A6722" t="s">
        <v>7546</v>
      </c>
      <c r="B6722" s="1">
        <v>45207</v>
      </c>
      <c r="C6722" t="s">
        <v>17</v>
      </c>
      <c r="D6722" t="s">
        <v>18</v>
      </c>
      <c r="E6722" t="s">
        <v>12</v>
      </c>
      <c r="F6722">
        <v>3</v>
      </c>
      <c r="G6722">
        <v>935.06</v>
      </c>
      <c r="H6722">
        <v>0.15</v>
      </c>
      <c r="I6722" t="s">
        <v>1735</v>
      </c>
      <c r="J6722">
        <f t="shared" ref="J6722:J6785" si="315">G6722-F6722</f>
        <v>932.06</v>
      </c>
      <c r="K6722">
        <f t="shared" ref="K6722:K6785" si="316">J6722*(1-H6722)</f>
        <v>792.25099999999998</v>
      </c>
      <c r="L6722">
        <f t="shared" ref="L6722:L6785" si="317">K6722-(J6722*0.6)</f>
        <v>233.01499999999999</v>
      </c>
    </row>
    <row r="6723" spans="1:12" x14ac:dyDescent="0.35">
      <c r="A6723" t="s">
        <v>7547</v>
      </c>
      <c r="B6723" s="1">
        <v>45207</v>
      </c>
      <c r="C6723" t="s">
        <v>17</v>
      </c>
      <c r="D6723" t="s">
        <v>18</v>
      </c>
      <c r="E6723" t="s">
        <v>12</v>
      </c>
      <c r="F6723">
        <v>9</v>
      </c>
      <c r="G6723">
        <v>392.59</v>
      </c>
      <c r="H6723">
        <v>0.2</v>
      </c>
      <c r="I6723" t="s">
        <v>1180</v>
      </c>
      <c r="J6723">
        <f t="shared" si="315"/>
        <v>383.59</v>
      </c>
      <c r="K6723">
        <f t="shared" si="316"/>
        <v>306.87200000000001</v>
      </c>
      <c r="L6723">
        <f t="shared" si="317"/>
        <v>76.718000000000046</v>
      </c>
    </row>
    <row r="6724" spans="1:12" x14ac:dyDescent="0.35">
      <c r="A6724" t="s">
        <v>7548</v>
      </c>
      <c r="B6724" s="1">
        <v>45376</v>
      </c>
      <c r="C6724" t="s">
        <v>40</v>
      </c>
      <c r="D6724" t="s">
        <v>33</v>
      </c>
      <c r="E6724" t="s">
        <v>12</v>
      </c>
      <c r="F6724">
        <v>4</v>
      </c>
      <c r="G6724">
        <v>122.96</v>
      </c>
      <c r="H6724">
        <v>0</v>
      </c>
      <c r="I6724" t="s">
        <v>859</v>
      </c>
      <c r="J6724">
        <f t="shared" si="315"/>
        <v>118.96</v>
      </c>
      <c r="K6724">
        <f t="shared" si="316"/>
        <v>118.96</v>
      </c>
      <c r="L6724">
        <f t="shared" si="317"/>
        <v>47.584000000000003</v>
      </c>
    </row>
    <row r="6725" spans="1:12" x14ac:dyDescent="0.35">
      <c r="A6725" t="s">
        <v>7549</v>
      </c>
      <c r="B6725" s="1">
        <v>44729</v>
      </c>
      <c r="C6725" t="s">
        <v>64</v>
      </c>
      <c r="D6725" t="s">
        <v>11</v>
      </c>
      <c r="E6725" t="s">
        <v>43</v>
      </c>
      <c r="F6725">
        <v>2</v>
      </c>
      <c r="G6725">
        <v>334.34</v>
      </c>
      <c r="H6725">
        <v>0</v>
      </c>
      <c r="I6725" t="s">
        <v>2373</v>
      </c>
      <c r="J6725">
        <f t="shared" si="315"/>
        <v>332.34</v>
      </c>
      <c r="K6725">
        <f t="shared" si="316"/>
        <v>332.34</v>
      </c>
      <c r="L6725">
        <f t="shared" si="317"/>
        <v>132.93600000000001</v>
      </c>
    </row>
    <row r="6726" spans="1:12" x14ac:dyDescent="0.35">
      <c r="A6726" t="s">
        <v>7550</v>
      </c>
      <c r="B6726" s="1">
        <v>44573</v>
      </c>
      <c r="C6726" t="s">
        <v>156</v>
      </c>
      <c r="D6726" t="s">
        <v>33</v>
      </c>
      <c r="E6726" t="s">
        <v>19</v>
      </c>
      <c r="F6726">
        <v>2</v>
      </c>
      <c r="G6726">
        <v>139.03</v>
      </c>
      <c r="H6726">
        <v>0.3</v>
      </c>
      <c r="I6726" t="s">
        <v>1352</v>
      </c>
      <c r="J6726">
        <f t="shared" si="315"/>
        <v>137.03</v>
      </c>
      <c r="K6726">
        <f t="shared" si="316"/>
        <v>95.920999999999992</v>
      </c>
      <c r="L6726">
        <f t="shared" si="317"/>
        <v>13.702999999999989</v>
      </c>
    </row>
    <row r="6727" spans="1:12" x14ac:dyDescent="0.35">
      <c r="A6727" t="s">
        <v>7551</v>
      </c>
      <c r="B6727" s="1">
        <v>45322</v>
      </c>
      <c r="C6727" t="s">
        <v>17</v>
      </c>
      <c r="D6727" t="s">
        <v>18</v>
      </c>
      <c r="E6727" t="s">
        <v>23</v>
      </c>
      <c r="F6727">
        <v>7</v>
      </c>
      <c r="G6727">
        <v>594.71</v>
      </c>
      <c r="H6727">
        <v>0</v>
      </c>
      <c r="I6727" t="s">
        <v>493</v>
      </c>
      <c r="J6727">
        <f t="shared" si="315"/>
        <v>587.71</v>
      </c>
      <c r="K6727">
        <f t="shared" si="316"/>
        <v>587.71</v>
      </c>
      <c r="L6727">
        <f t="shared" si="317"/>
        <v>235.084</v>
      </c>
    </row>
    <row r="6728" spans="1:12" x14ac:dyDescent="0.35">
      <c r="A6728" t="s">
        <v>7552</v>
      </c>
      <c r="B6728" s="1">
        <v>45873</v>
      </c>
      <c r="C6728" t="s">
        <v>17</v>
      </c>
      <c r="D6728" t="s">
        <v>18</v>
      </c>
      <c r="E6728" t="s">
        <v>19</v>
      </c>
      <c r="F6728">
        <v>8</v>
      </c>
      <c r="G6728">
        <v>599.04999999999995</v>
      </c>
      <c r="H6728">
        <v>0</v>
      </c>
      <c r="I6728" t="s">
        <v>586</v>
      </c>
      <c r="J6728">
        <f t="shared" si="315"/>
        <v>591.04999999999995</v>
      </c>
      <c r="K6728">
        <f t="shared" si="316"/>
        <v>591.04999999999995</v>
      </c>
      <c r="L6728">
        <f t="shared" si="317"/>
        <v>236.42000000000002</v>
      </c>
    </row>
    <row r="6729" spans="1:12" x14ac:dyDescent="0.35">
      <c r="A6729" t="s">
        <v>7553</v>
      </c>
      <c r="B6729" s="1">
        <v>45613</v>
      </c>
      <c r="C6729" t="s">
        <v>64</v>
      </c>
      <c r="D6729" t="s">
        <v>11</v>
      </c>
      <c r="E6729" t="s">
        <v>43</v>
      </c>
      <c r="F6729">
        <v>7</v>
      </c>
      <c r="G6729">
        <v>173.2</v>
      </c>
      <c r="H6729">
        <v>0.2</v>
      </c>
      <c r="I6729" t="s">
        <v>1568</v>
      </c>
      <c r="J6729">
        <f t="shared" si="315"/>
        <v>166.2</v>
      </c>
      <c r="K6729">
        <f t="shared" si="316"/>
        <v>132.96</v>
      </c>
      <c r="L6729">
        <f t="shared" si="317"/>
        <v>33.240000000000023</v>
      </c>
    </row>
    <row r="6730" spans="1:12" x14ac:dyDescent="0.35">
      <c r="A6730" t="s">
        <v>7554</v>
      </c>
      <c r="B6730" s="1">
        <v>45927</v>
      </c>
      <c r="C6730" t="s">
        <v>17</v>
      </c>
      <c r="D6730" t="s">
        <v>18</v>
      </c>
      <c r="E6730" t="s">
        <v>23</v>
      </c>
      <c r="F6730">
        <v>6</v>
      </c>
      <c r="G6730">
        <v>252.03</v>
      </c>
      <c r="H6730">
        <v>0.3</v>
      </c>
      <c r="I6730" t="s">
        <v>3132</v>
      </c>
      <c r="J6730">
        <f t="shared" si="315"/>
        <v>246.03</v>
      </c>
      <c r="K6730">
        <f t="shared" si="316"/>
        <v>172.221</v>
      </c>
      <c r="L6730">
        <f t="shared" si="317"/>
        <v>24.603000000000009</v>
      </c>
    </row>
    <row r="6731" spans="1:12" x14ac:dyDescent="0.35">
      <c r="A6731" t="s">
        <v>7555</v>
      </c>
      <c r="B6731" s="1">
        <v>46005</v>
      </c>
      <c r="C6731" t="s">
        <v>22</v>
      </c>
      <c r="D6731" t="s">
        <v>11</v>
      </c>
      <c r="E6731" t="s">
        <v>43</v>
      </c>
      <c r="F6731">
        <v>8</v>
      </c>
      <c r="G6731">
        <v>350.84</v>
      </c>
      <c r="H6731">
        <v>0.1</v>
      </c>
      <c r="I6731" t="s">
        <v>468</v>
      </c>
      <c r="J6731">
        <f t="shared" si="315"/>
        <v>342.84</v>
      </c>
      <c r="K6731">
        <f t="shared" si="316"/>
        <v>308.55599999999998</v>
      </c>
      <c r="L6731">
        <f t="shared" si="317"/>
        <v>102.852</v>
      </c>
    </row>
    <row r="6732" spans="1:12" x14ac:dyDescent="0.35">
      <c r="A6732" t="s">
        <v>7556</v>
      </c>
      <c r="B6732" s="1">
        <v>45398</v>
      </c>
      <c r="C6732" t="s">
        <v>17</v>
      </c>
      <c r="D6732" t="s">
        <v>18</v>
      </c>
      <c r="E6732" t="s">
        <v>23</v>
      </c>
      <c r="F6732">
        <v>2</v>
      </c>
      <c r="G6732">
        <v>334.88</v>
      </c>
      <c r="H6732">
        <v>0.2</v>
      </c>
      <c r="I6732" t="s">
        <v>969</v>
      </c>
      <c r="J6732">
        <f t="shared" si="315"/>
        <v>332.88</v>
      </c>
      <c r="K6732">
        <f t="shared" si="316"/>
        <v>266.30400000000003</v>
      </c>
      <c r="L6732">
        <f t="shared" si="317"/>
        <v>66.57600000000005</v>
      </c>
    </row>
    <row r="6733" spans="1:12" x14ac:dyDescent="0.35">
      <c r="A6733" t="s">
        <v>7557</v>
      </c>
      <c r="B6733" s="1">
        <v>45173</v>
      </c>
      <c r="C6733" t="s">
        <v>99</v>
      </c>
      <c r="D6733" t="s">
        <v>33</v>
      </c>
      <c r="E6733" t="s">
        <v>43</v>
      </c>
      <c r="F6733">
        <v>7</v>
      </c>
      <c r="G6733">
        <v>75.430000000000007</v>
      </c>
      <c r="H6733">
        <v>0.2</v>
      </c>
      <c r="I6733" t="s">
        <v>1073</v>
      </c>
      <c r="J6733">
        <f t="shared" si="315"/>
        <v>68.430000000000007</v>
      </c>
      <c r="K6733">
        <f t="shared" si="316"/>
        <v>54.744000000000007</v>
      </c>
      <c r="L6733">
        <f t="shared" si="317"/>
        <v>13.686000000000007</v>
      </c>
    </row>
    <row r="6734" spans="1:12" x14ac:dyDescent="0.35">
      <c r="A6734" t="s">
        <v>7558</v>
      </c>
      <c r="B6734" s="1">
        <v>45764</v>
      </c>
      <c r="C6734" t="s">
        <v>64</v>
      </c>
      <c r="D6734" t="s">
        <v>11</v>
      </c>
      <c r="E6734" t="s">
        <v>12</v>
      </c>
      <c r="F6734">
        <v>10</v>
      </c>
      <c r="G6734">
        <v>125.69</v>
      </c>
      <c r="H6734">
        <v>0.1</v>
      </c>
      <c r="I6734" t="s">
        <v>2197</v>
      </c>
      <c r="J6734">
        <f t="shared" si="315"/>
        <v>115.69</v>
      </c>
      <c r="K6734">
        <f t="shared" si="316"/>
        <v>104.121</v>
      </c>
      <c r="L6734">
        <f t="shared" si="317"/>
        <v>34.706999999999994</v>
      </c>
    </row>
    <row r="6735" spans="1:12" x14ac:dyDescent="0.35">
      <c r="A6735" t="s">
        <v>7559</v>
      </c>
      <c r="B6735" s="1">
        <v>44998</v>
      </c>
      <c r="C6735" t="s">
        <v>141</v>
      </c>
      <c r="D6735" t="s">
        <v>33</v>
      </c>
      <c r="E6735" t="s">
        <v>19</v>
      </c>
      <c r="F6735">
        <v>9</v>
      </c>
      <c r="G6735">
        <v>140.47999999999999</v>
      </c>
      <c r="H6735">
        <v>0</v>
      </c>
      <c r="I6735" t="s">
        <v>323</v>
      </c>
      <c r="J6735">
        <f t="shared" si="315"/>
        <v>131.47999999999999</v>
      </c>
      <c r="K6735">
        <f t="shared" si="316"/>
        <v>131.47999999999999</v>
      </c>
      <c r="L6735">
        <f t="shared" si="317"/>
        <v>52.591999999999999</v>
      </c>
    </row>
    <row r="6736" spans="1:12" x14ac:dyDescent="0.35">
      <c r="A6736" t="s">
        <v>7560</v>
      </c>
      <c r="B6736" s="1">
        <v>45362</v>
      </c>
      <c r="C6736" t="s">
        <v>26</v>
      </c>
      <c r="D6736" t="s">
        <v>18</v>
      </c>
      <c r="E6736" t="s">
        <v>23</v>
      </c>
      <c r="F6736">
        <v>5</v>
      </c>
      <c r="G6736">
        <v>1340.08</v>
      </c>
      <c r="H6736">
        <v>0.1</v>
      </c>
      <c r="I6736" t="s">
        <v>54</v>
      </c>
      <c r="J6736">
        <f t="shared" si="315"/>
        <v>1335.08</v>
      </c>
      <c r="K6736">
        <f t="shared" si="316"/>
        <v>1201.5719999999999</v>
      </c>
      <c r="L6736">
        <f t="shared" si="317"/>
        <v>400.524</v>
      </c>
    </row>
    <row r="6737" spans="1:12" x14ac:dyDescent="0.35">
      <c r="A6737" t="s">
        <v>7561</v>
      </c>
      <c r="B6737" s="1">
        <v>45456</v>
      </c>
      <c r="C6737" t="s">
        <v>26</v>
      </c>
      <c r="D6737" t="s">
        <v>18</v>
      </c>
      <c r="E6737" t="s">
        <v>12</v>
      </c>
      <c r="F6737">
        <v>3</v>
      </c>
      <c r="G6737">
        <v>104.55</v>
      </c>
      <c r="H6737">
        <v>0</v>
      </c>
      <c r="I6737" t="s">
        <v>3132</v>
      </c>
      <c r="J6737">
        <f t="shared" si="315"/>
        <v>101.55</v>
      </c>
      <c r="K6737">
        <f t="shared" si="316"/>
        <v>101.55</v>
      </c>
      <c r="L6737">
        <f t="shared" si="317"/>
        <v>40.620000000000005</v>
      </c>
    </row>
    <row r="6738" spans="1:12" x14ac:dyDescent="0.35">
      <c r="A6738" t="s">
        <v>7562</v>
      </c>
      <c r="B6738" s="1">
        <v>45389</v>
      </c>
      <c r="C6738" t="s">
        <v>17</v>
      </c>
      <c r="D6738" t="s">
        <v>18</v>
      </c>
      <c r="E6738" t="s">
        <v>43</v>
      </c>
      <c r="F6738">
        <v>2</v>
      </c>
      <c r="G6738">
        <v>1028.43</v>
      </c>
      <c r="H6738">
        <v>0</v>
      </c>
      <c r="I6738" t="s">
        <v>1994</v>
      </c>
      <c r="J6738">
        <f t="shared" si="315"/>
        <v>1026.43</v>
      </c>
      <c r="K6738">
        <f t="shared" si="316"/>
        <v>1026.43</v>
      </c>
      <c r="L6738">
        <f t="shared" si="317"/>
        <v>410.572</v>
      </c>
    </row>
    <row r="6739" spans="1:12" x14ac:dyDescent="0.35">
      <c r="A6739" t="s">
        <v>7563</v>
      </c>
      <c r="B6739" s="1">
        <v>44730</v>
      </c>
      <c r="C6739" t="s">
        <v>26</v>
      </c>
      <c r="D6739" t="s">
        <v>18</v>
      </c>
      <c r="E6739" t="s">
        <v>19</v>
      </c>
      <c r="F6739">
        <v>2</v>
      </c>
      <c r="G6739">
        <v>579.97</v>
      </c>
      <c r="H6739">
        <v>0.3</v>
      </c>
      <c r="I6739" t="s">
        <v>726</v>
      </c>
      <c r="J6739">
        <f t="shared" si="315"/>
        <v>577.97</v>
      </c>
      <c r="K6739">
        <f t="shared" si="316"/>
        <v>404.57900000000001</v>
      </c>
      <c r="L6739">
        <f t="shared" si="317"/>
        <v>57.797000000000025</v>
      </c>
    </row>
    <row r="6740" spans="1:12" x14ac:dyDescent="0.35">
      <c r="A6740" t="s">
        <v>7564</v>
      </c>
      <c r="B6740" s="1">
        <v>44604</v>
      </c>
      <c r="C6740" t="s">
        <v>156</v>
      </c>
      <c r="D6740" t="s">
        <v>33</v>
      </c>
      <c r="E6740" t="s">
        <v>19</v>
      </c>
      <c r="F6740">
        <v>10</v>
      </c>
      <c r="G6740">
        <v>14.37</v>
      </c>
      <c r="H6740">
        <v>0.2</v>
      </c>
      <c r="I6740" t="s">
        <v>761</v>
      </c>
      <c r="J6740">
        <f t="shared" si="315"/>
        <v>4.3699999999999992</v>
      </c>
      <c r="K6740">
        <f t="shared" si="316"/>
        <v>3.4959999999999996</v>
      </c>
      <c r="L6740">
        <f t="shared" si="317"/>
        <v>0.87400000000000011</v>
      </c>
    </row>
    <row r="6741" spans="1:12" x14ac:dyDescent="0.35">
      <c r="A6741" t="s">
        <v>7565</v>
      </c>
      <c r="B6741" s="1">
        <v>45992</v>
      </c>
      <c r="C6741" t="s">
        <v>17</v>
      </c>
      <c r="D6741" t="s">
        <v>18</v>
      </c>
      <c r="E6741" t="s">
        <v>19</v>
      </c>
      <c r="F6741">
        <v>2</v>
      </c>
      <c r="G6741">
        <v>1381.19</v>
      </c>
      <c r="H6741">
        <v>0.1</v>
      </c>
      <c r="I6741" t="s">
        <v>2884</v>
      </c>
      <c r="J6741">
        <f t="shared" si="315"/>
        <v>1379.19</v>
      </c>
      <c r="K6741">
        <f t="shared" si="316"/>
        <v>1241.2710000000002</v>
      </c>
      <c r="L6741">
        <f t="shared" si="317"/>
        <v>413.75700000000018</v>
      </c>
    </row>
    <row r="6742" spans="1:12" x14ac:dyDescent="0.35">
      <c r="A6742" t="s">
        <v>7566</v>
      </c>
      <c r="B6742" s="1">
        <v>45199</v>
      </c>
      <c r="C6742" t="s">
        <v>10</v>
      </c>
      <c r="D6742" t="s">
        <v>11</v>
      </c>
      <c r="E6742" t="s">
        <v>23</v>
      </c>
      <c r="F6742">
        <v>5</v>
      </c>
      <c r="G6742">
        <v>71.34</v>
      </c>
      <c r="H6742">
        <v>0.1</v>
      </c>
      <c r="I6742" t="s">
        <v>1777</v>
      </c>
      <c r="J6742">
        <f t="shared" si="315"/>
        <v>66.34</v>
      </c>
      <c r="K6742">
        <f t="shared" si="316"/>
        <v>59.706000000000003</v>
      </c>
      <c r="L6742">
        <f t="shared" si="317"/>
        <v>19.902000000000001</v>
      </c>
    </row>
    <row r="6743" spans="1:12" x14ac:dyDescent="0.35">
      <c r="A6743" t="s">
        <v>7567</v>
      </c>
      <c r="B6743" s="1">
        <v>44902</v>
      </c>
      <c r="C6743" t="s">
        <v>17</v>
      </c>
      <c r="D6743" t="s">
        <v>18</v>
      </c>
      <c r="E6743" t="s">
        <v>12</v>
      </c>
      <c r="F6743">
        <v>8</v>
      </c>
      <c r="G6743">
        <v>141.93</v>
      </c>
      <c r="H6743">
        <v>0</v>
      </c>
      <c r="I6743" t="s">
        <v>249</v>
      </c>
      <c r="J6743">
        <f t="shared" si="315"/>
        <v>133.93</v>
      </c>
      <c r="K6743">
        <f t="shared" si="316"/>
        <v>133.93</v>
      </c>
      <c r="L6743">
        <f t="shared" si="317"/>
        <v>53.572000000000003</v>
      </c>
    </row>
    <row r="6744" spans="1:12" x14ac:dyDescent="0.35">
      <c r="A6744" t="s">
        <v>7568</v>
      </c>
      <c r="B6744" s="1">
        <v>45489</v>
      </c>
      <c r="C6744" t="s">
        <v>17</v>
      </c>
      <c r="D6744" t="s">
        <v>18</v>
      </c>
      <c r="E6744" t="s">
        <v>12</v>
      </c>
      <c r="F6744">
        <v>2</v>
      </c>
      <c r="G6744">
        <v>879.19</v>
      </c>
      <c r="H6744">
        <v>0</v>
      </c>
      <c r="I6744" t="s">
        <v>462</v>
      </c>
      <c r="J6744">
        <f t="shared" si="315"/>
        <v>877.19</v>
      </c>
      <c r="K6744">
        <f t="shared" si="316"/>
        <v>877.19</v>
      </c>
      <c r="L6744">
        <f t="shared" si="317"/>
        <v>350.87600000000009</v>
      </c>
    </row>
    <row r="6745" spans="1:12" x14ac:dyDescent="0.35">
      <c r="A6745" t="s">
        <v>7569</v>
      </c>
      <c r="B6745" s="1">
        <v>45884</v>
      </c>
      <c r="C6745" t="s">
        <v>53</v>
      </c>
      <c r="D6745" t="s">
        <v>18</v>
      </c>
      <c r="E6745" t="s">
        <v>43</v>
      </c>
      <c r="F6745">
        <v>7</v>
      </c>
      <c r="G6745">
        <v>151.1</v>
      </c>
      <c r="H6745">
        <v>0</v>
      </c>
      <c r="I6745" t="s">
        <v>763</v>
      </c>
      <c r="J6745">
        <f t="shared" si="315"/>
        <v>144.1</v>
      </c>
      <c r="K6745">
        <f t="shared" si="316"/>
        <v>144.1</v>
      </c>
      <c r="L6745">
        <f t="shared" si="317"/>
        <v>57.64</v>
      </c>
    </row>
    <row r="6746" spans="1:12" x14ac:dyDescent="0.35">
      <c r="A6746" t="s">
        <v>7570</v>
      </c>
      <c r="B6746" s="1">
        <v>45929</v>
      </c>
      <c r="C6746" t="s">
        <v>26</v>
      </c>
      <c r="D6746" t="s">
        <v>18</v>
      </c>
      <c r="E6746" t="s">
        <v>12</v>
      </c>
      <c r="F6746">
        <v>7</v>
      </c>
      <c r="G6746">
        <v>1184.54</v>
      </c>
      <c r="H6746">
        <v>0</v>
      </c>
      <c r="I6746" t="s">
        <v>1991</v>
      </c>
      <c r="J6746">
        <f t="shared" si="315"/>
        <v>1177.54</v>
      </c>
      <c r="K6746">
        <f t="shared" si="316"/>
        <v>1177.54</v>
      </c>
      <c r="L6746">
        <f t="shared" si="317"/>
        <v>471.01599999999996</v>
      </c>
    </row>
    <row r="6747" spans="1:12" x14ac:dyDescent="0.35">
      <c r="A6747" t="s">
        <v>7571</v>
      </c>
      <c r="B6747" s="1">
        <v>45610</v>
      </c>
      <c r="C6747" t="s">
        <v>22</v>
      </c>
      <c r="D6747" t="s">
        <v>11</v>
      </c>
      <c r="E6747" t="s">
        <v>23</v>
      </c>
      <c r="F6747">
        <v>7</v>
      </c>
      <c r="G6747">
        <v>381.77</v>
      </c>
      <c r="H6747">
        <v>0</v>
      </c>
      <c r="I6747" t="s">
        <v>2986</v>
      </c>
      <c r="J6747">
        <f t="shared" si="315"/>
        <v>374.77</v>
      </c>
      <c r="K6747">
        <f t="shared" si="316"/>
        <v>374.77</v>
      </c>
      <c r="L6747">
        <f t="shared" si="317"/>
        <v>149.90799999999999</v>
      </c>
    </row>
    <row r="6748" spans="1:12" x14ac:dyDescent="0.35">
      <c r="A6748" t="s">
        <v>7572</v>
      </c>
      <c r="B6748" s="1">
        <v>45746</v>
      </c>
      <c r="C6748" t="s">
        <v>78</v>
      </c>
      <c r="D6748" t="s">
        <v>33</v>
      </c>
      <c r="E6748" t="s">
        <v>19</v>
      </c>
      <c r="F6748">
        <v>4</v>
      </c>
      <c r="G6748">
        <v>51.72</v>
      </c>
      <c r="H6748">
        <v>0.3</v>
      </c>
      <c r="I6748" t="s">
        <v>240</v>
      </c>
      <c r="J6748">
        <f t="shared" si="315"/>
        <v>47.72</v>
      </c>
      <c r="K6748">
        <f t="shared" si="316"/>
        <v>33.403999999999996</v>
      </c>
      <c r="L6748">
        <f t="shared" si="317"/>
        <v>4.7719999999999985</v>
      </c>
    </row>
    <row r="6749" spans="1:12" x14ac:dyDescent="0.35">
      <c r="A6749" t="s">
        <v>7573</v>
      </c>
      <c r="B6749" s="1">
        <v>44868</v>
      </c>
      <c r="C6749" t="s">
        <v>53</v>
      </c>
      <c r="D6749" t="s">
        <v>18</v>
      </c>
      <c r="E6749" t="s">
        <v>12</v>
      </c>
      <c r="F6749">
        <v>6</v>
      </c>
      <c r="G6749">
        <v>895.89</v>
      </c>
      <c r="H6749">
        <v>0.2</v>
      </c>
      <c r="I6749" t="s">
        <v>932</v>
      </c>
      <c r="J6749">
        <f t="shared" si="315"/>
        <v>889.89</v>
      </c>
      <c r="K6749">
        <f t="shared" si="316"/>
        <v>711.91200000000003</v>
      </c>
      <c r="L6749">
        <f t="shared" si="317"/>
        <v>177.97800000000007</v>
      </c>
    </row>
    <row r="6750" spans="1:12" x14ac:dyDescent="0.35">
      <c r="A6750" t="s">
        <v>7574</v>
      </c>
      <c r="B6750" s="1">
        <v>45837</v>
      </c>
      <c r="C6750" t="s">
        <v>29</v>
      </c>
      <c r="D6750" t="s">
        <v>18</v>
      </c>
      <c r="E6750" t="s">
        <v>23</v>
      </c>
      <c r="F6750">
        <v>5</v>
      </c>
      <c r="G6750">
        <v>1452.45</v>
      </c>
      <c r="H6750">
        <v>0.2</v>
      </c>
      <c r="I6750" t="s">
        <v>395</v>
      </c>
      <c r="J6750">
        <f t="shared" si="315"/>
        <v>1447.45</v>
      </c>
      <c r="K6750">
        <f t="shared" si="316"/>
        <v>1157.96</v>
      </c>
      <c r="L6750">
        <f t="shared" si="317"/>
        <v>289.49</v>
      </c>
    </row>
    <row r="6751" spans="1:12" x14ac:dyDescent="0.35">
      <c r="A6751" t="s">
        <v>7575</v>
      </c>
      <c r="B6751" s="1">
        <v>44921</v>
      </c>
      <c r="C6751" t="s">
        <v>10</v>
      </c>
      <c r="D6751" t="s">
        <v>11</v>
      </c>
      <c r="E6751" t="s">
        <v>12</v>
      </c>
      <c r="F6751">
        <v>5</v>
      </c>
      <c r="G6751">
        <v>477.11</v>
      </c>
      <c r="H6751">
        <v>0</v>
      </c>
      <c r="I6751" t="s">
        <v>2700</v>
      </c>
      <c r="J6751">
        <f t="shared" si="315"/>
        <v>472.11</v>
      </c>
      <c r="K6751">
        <f t="shared" si="316"/>
        <v>472.11</v>
      </c>
      <c r="L6751">
        <f t="shared" si="317"/>
        <v>188.84399999999999</v>
      </c>
    </row>
    <row r="6752" spans="1:12" x14ac:dyDescent="0.35">
      <c r="A6752" t="s">
        <v>7576</v>
      </c>
      <c r="B6752" s="1">
        <v>45585</v>
      </c>
      <c r="C6752" t="s">
        <v>50</v>
      </c>
      <c r="D6752" t="s">
        <v>11</v>
      </c>
      <c r="E6752" t="s">
        <v>12</v>
      </c>
      <c r="F6752">
        <v>8</v>
      </c>
      <c r="G6752">
        <v>157.4</v>
      </c>
      <c r="H6752">
        <v>0.1</v>
      </c>
      <c r="I6752" t="s">
        <v>1249</v>
      </c>
      <c r="J6752">
        <f t="shared" si="315"/>
        <v>149.4</v>
      </c>
      <c r="K6752">
        <f t="shared" si="316"/>
        <v>134.46</v>
      </c>
      <c r="L6752">
        <f t="shared" si="317"/>
        <v>44.820000000000007</v>
      </c>
    </row>
    <row r="6753" spans="1:12" x14ac:dyDescent="0.35">
      <c r="A6753" t="s">
        <v>7577</v>
      </c>
      <c r="B6753" s="1">
        <v>46020</v>
      </c>
      <c r="C6753" t="s">
        <v>50</v>
      </c>
      <c r="D6753" t="s">
        <v>11</v>
      </c>
      <c r="E6753" t="s">
        <v>19</v>
      </c>
      <c r="F6753">
        <v>2</v>
      </c>
      <c r="G6753">
        <v>234.34</v>
      </c>
      <c r="H6753">
        <v>0.2</v>
      </c>
      <c r="I6753" t="s">
        <v>187</v>
      </c>
      <c r="J6753">
        <f t="shared" si="315"/>
        <v>232.34</v>
      </c>
      <c r="K6753">
        <f t="shared" si="316"/>
        <v>185.87200000000001</v>
      </c>
      <c r="L6753">
        <f t="shared" si="317"/>
        <v>46.468000000000018</v>
      </c>
    </row>
    <row r="6754" spans="1:12" x14ac:dyDescent="0.35">
      <c r="A6754" t="s">
        <v>7578</v>
      </c>
      <c r="B6754" s="1">
        <v>46010</v>
      </c>
      <c r="C6754" t="s">
        <v>78</v>
      </c>
      <c r="D6754" t="s">
        <v>33</v>
      </c>
      <c r="E6754" t="s">
        <v>19</v>
      </c>
      <c r="F6754">
        <v>7</v>
      </c>
      <c r="G6754">
        <v>28.45</v>
      </c>
      <c r="H6754">
        <v>0.2</v>
      </c>
      <c r="I6754" t="s">
        <v>51</v>
      </c>
      <c r="J6754">
        <f t="shared" si="315"/>
        <v>21.45</v>
      </c>
      <c r="K6754">
        <f t="shared" si="316"/>
        <v>17.16</v>
      </c>
      <c r="L6754">
        <f t="shared" si="317"/>
        <v>4.2900000000000009</v>
      </c>
    </row>
    <row r="6755" spans="1:12" x14ac:dyDescent="0.35">
      <c r="A6755" t="s">
        <v>7579</v>
      </c>
      <c r="B6755" s="1">
        <v>45327</v>
      </c>
      <c r="C6755" t="s">
        <v>61</v>
      </c>
      <c r="D6755" t="s">
        <v>33</v>
      </c>
      <c r="E6755" t="s">
        <v>23</v>
      </c>
      <c r="F6755">
        <v>1</v>
      </c>
      <c r="G6755">
        <v>112.08</v>
      </c>
      <c r="H6755">
        <v>0</v>
      </c>
      <c r="I6755" t="s">
        <v>1394</v>
      </c>
      <c r="J6755">
        <f t="shared" si="315"/>
        <v>111.08</v>
      </c>
      <c r="K6755">
        <f t="shared" si="316"/>
        <v>111.08</v>
      </c>
      <c r="L6755">
        <f t="shared" si="317"/>
        <v>44.432000000000002</v>
      </c>
    </row>
    <row r="6756" spans="1:12" x14ac:dyDescent="0.35">
      <c r="A6756" t="s">
        <v>7580</v>
      </c>
      <c r="B6756" s="1">
        <v>45405</v>
      </c>
      <c r="C6756" t="s">
        <v>64</v>
      </c>
      <c r="D6756" t="s">
        <v>11</v>
      </c>
      <c r="E6756" t="s">
        <v>23</v>
      </c>
      <c r="F6756">
        <v>10</v>
      </c>
      <c r="G6756">
        <v>507.41</v>
      </c>
      <c r="H6756">
        <v>0.2</v>
      </c>
      <c r="I6756" t="s">
        <v>133</v>
      </c>
      <c r="J6756">
        <f t="shared" si="315"/>
        <v>497.41</v>
      </c>
      <c r="K6756">
        <f t="shared" si="316"/>
        <v>397.92800000000005</v>
      </c>
      <c r="L6756">
        <f t="shared" si="317"/>
        <v>99.482000000000028</v>
      </c>
    </row>
    <row r="6757" spans="1:12" x14ac:dyDescent="0.35">
      <c r="A6757" t="s">
        <v>7581</v>
      </c>
      <c r="B6757" s="1">
        <v>44652</v>
      </c>
      <c r="C6757" t="s">
        <v>50</v>
      </c>
      <c r="D6757" t="s">
        <v>11</v>
      </c>
      <c r="E6757" t="s">
        <v>23</v>
      </c>
      <c r="F6757">
        <v>9</v>
      </c>
      <c r="G6757">
        <v>303.92</v>
      </c>
      <c r="H6757">
        <v>0.15</v>
      </c>
      <c r="I6757" t="s">
        <v>1398</v>
      </c>
      <c r="J6757">
        <f t="shared" si="315"/>
        <v>294.92</v>
      </c>
      <c r="K6757">
        <f t="shared" si="316"/>
        <v>250.68200000000002</v>
      </c>
      <c r="L6757">
        <f t="shared" si="317"/>
        <v>73.730000000000018</v>
      </c>
    </row>
    <row r="6758" spans="1:12" x14ac:dyDescent="0.35">
      <c r="A6758" t="s">
        <v>7582</v>
      </c>
      <c r="B6758" s="1">
        <v>45797</v>
      </c>
      <c r="C6758" t="s">
        <v>71</v>
      </c>
      <c r="D6758" t="s">
        <v>33</v>
      </c>
      <c r="E6758" t="s">
        <v>12</v>
      </c>
      <c r="F6758">
        <v>5</v>
      </c>
      <c r="G6758">
        <v>94.63</v>
      </c>
      <c r="H6758">
        <v>0.1</v>
      </c>
      <c r="I6758" t="s">
        <v>306</v>
      </c>
      <c r="J6758">
        <f t="shared" si="315"/>
        <v>89.63</v>
      </c>
      <c r="K6758">
        <f t="shared" si="316"/>
        <v>80.667000000000002</v>
      </c>
      <c r="L6758">
        <f t="shared" si="317"/>
        <v>26.889000000000003</v>
      </c>
    </row>
    <row r="6759" spans="1:12" x14ac:dyDescent="0.35">
      <c r="A6759" t="s">
        <v>7583</v>
      </c>
      <c r="B6759" s="1">
        <v>45026</v>
      </c>
      <c r="C6759" t="s">
        <v>26</v>
      </c>
      <c r="D6759" t="s">
        <v>18</v>
      </c>
      <c r="E6759" t="s">
        <v>19</v>
      </c>
      <c r="F6759">
        <v>10</v>
      </c>
      <c r="G6759">
        <v>898.93</v>
      </c>
      <c r="H6759">
        <v>0</v>
      </c>
      <c r="I6759" t="s">
        <v>955</v>
      </c>
      <c r="J6759">
        <f t="shared" si="315"/>
        <v>888.93</v>
      </c>
      <c r="K6759">
        <f t="shared" si="316"/>
        <v>888.93</v>
      </c>
      <c r="L6759">
        <f t="shared" si="317"/>
        <v>355.572</v>
      </c>
    </row>
    <row r="6760" spans="1:12" x14ac:dyDescent="0.35">
      <c r="A6760" t="s">
        <v>7584</v>
      </c>
      <c r="B6760" s="1">
        <v>44606</v>
      </c>
      <c r="C6760" t="s">
        <v>50</v>
      </c>
      <c r="D6760" t="s">
        <v>11</v>
      </c>
      <c r="E6760" t="s">
        <v>19</v>
      </c>
      <c r="F6760">
        <v>6</v>
      </c>
      <c r="G6760">
        <v>591.04</v>
      </c>
      <c r="H6760">
        <v>0.3</v>
      </c>
      <c r="I6760" t="s">
        <v>83</v>
      </c>
      <c r="J6760">
        <f t="shared" si="315"/>
        <v>585.04</v>
      </c>
      <c r="K6760">
        <f t="shared" si="316"/>
        <v>409.52799999999996</v>
      </c>
      <c r="L6760">
        <f t="shared" si="317"/>
        <v>58.504000000000019</v>
      </c>
    </row>
    <row r="6761" spans="1:12" x14ac:dyDescent="0.35">
      <c r="A6761" t="s">
        <v>7585</v>
      </c>
      <c r="B6761" s="1">
        <v>44949</v>
      </c>
      <c r="C6761" t="s">
        <v>61</v>
      </c>
      <c r="D6761" t="s">
        <v>33</v>
      </c>
      <c r="E6761" t="s">
        <v>12</v>
      </c>
      <c r="F6761">
        <v>8</v>
      </c>
      <c r="G6761">
        <v>111.79</v>
      </c>
      <c r="H6761">
        <v>0</v>
      </c>
      <c r="I6761" t="s">
        <v>1755</v>
      </c>
      <c r="J6761">
        <f t="shared" si="315"/>
        <v>103.79</v>
      </c>
      <c r="K6761">
        <f t="shared" si="316"/>
        <v>103.79</v>
      </c>
      <c r="L6761">
        <f t="shared" si="317"/>
        <v>41.516000000000005</v>
      </c>
    </row>
    <row r="6762" spans="1:12" x14ac:dyDescent="0.35">
      <c r="A6762" t="s">
        <v>7586</v>
      </c>
      <c r="B6762" s="1">
        <v>44724</v>
      </c>
      <c r="C6762" t="s">
        <v>99</v>
      </c>
      <c r="D6762" t="s">
        <v>33</v>
      </c>
      <c r="E6762" t="s">
        <v>23</v>
      </c>
      <c r="F6762">
        <v>6</v>
      </c>
      <c r="G6762">
        <v>83.03</v>
      </c>
      <c r="H6762">
        <v>0.2</v>
      </c>
      <c r="I6762" t="s">
        <v>1910</v>
      </c>
      <c r="J6762">
        <f t="shared" si="315"/>
        <v>77.03</v>
      </c>
      <c r="K6762">
        <f t="shared" si="316"/>
        <v>61.624000000000002</v>
      </c>
      <c r="L6762">
        <f t="shared" si="317"/>
        <v>15.406000000000006</v>
      </c>
    </row>
    <row r="6763" spans="1:12" x14ac:dyDescent="0.35">
      <c r="A6763" t="s">
        <v>7587</v>
      </c>
      <c r="B6763" s="1">
        <v>45387</v>
      </c>
      <c r="C6763" t="s">
        <v>10</v>
      </c>
      <c r="D6763" t="s">
        <v>11</v>
      </c>
      <c r="E6763" t="s">
        <v>19</v>
      </c>
      <c r="F6763">
        <v>5</v>
      </c>
      <c r="G6763">
        <v>677.55</v>
      </c>
      <c r="H6763">
        <v>0.1</v>
      </c>
      <c r="I6763" t="s">
        <v>1537</v>
      </c>
      <c r="J6763">
        <f t="shared" si="315"/>
        <v>672.55</v>
      </c>
      <c r="K6763">
        <f t="shared" si="316"/>
        <v>605.29499999999996</v>
      </c>
      <c r="L6763">
        <f t="shared" si="317"/>
        <v>201.76499999999999</v>
      </c>
    </row>
    <row r="6764" spans="1:12" x14ac:dyDescent="0.35">
      <c r="A6764" t="s">
        <v>7588</v>
      </c>
      <c r="B6764" s="1">
        <v>45212</v>
      </c>
      <c r="C6764" t="s">
        <v>40</v>
      </c>
      <c r="D6764" t="s">
        <v>33</v>
      </c>
      <c r="E6764" t="s">
        <v>12</v>
      </c>
      <c r="F6764">
        <v>7</v>
      </c>
      <c r="G6764">
        <v>113.63</v>
      </c>
      <c r="H6764">
        <v>0</v>
      </c>
      <c r="I6764" t="s">
        <v>1635</v>
      </c>
      <c r="J6764">
        <f t="shared" si="315"/>
        <v>106.63</v>
      </c>
      <c r="K6764">
        <f t="shared" si="316"/>
        <v>106.63</v>
      </c>
      <c r="L6764">
        <f t="shared" si="317"/>
        <v>42.652000000000001</v>
      </c>
    </row>
    <row r="6765" spans="1:12" x14ac:dyDescent="0.35">
      <c r="A6765" t="s">
        <v>7589</v>
      </c>
      <c r="B6765" s="1">
        <v>45692</v>
      </c>
      <c r="C6765" t="s">
        <v>29</v>
      </c>
      <c r="D6765" t="s">
        <v>18</v>
      </c>
      <c r="E6765" t="s">
        <v>12</v>
      </c>
      <c r="F6765">
        <v>10</v>
      </c>
      <c r="G6765">
        <v>300.14</v>
      </c>
      <c r="H6765">
        <v>0.3</v>
      </c>
      <c r="I6765" t="s">
        <v>1480</v>
      </c>
      <c r="J6765">
        <f t="shared" si="315"/>
        <v>290.14</v>
      </c>
      <c r="K6765">
        <f t="shared" si="316"/>
        <v>203.09799999999998</v>
      </c>
      <c r="L6765">
        <f t="shared" si="317"/>
        <v>29.01400000000001</v>
      </c>
    </row>
    <row r="6766" spans="1:12" x14ac:dyDescent="0.35">
      <c r="A6766" t="s">
        <v>7590</v>
      </c>
      <c r="B6766" s="1">
        <v>44681</v>
      </c>
      <c r="C6766" t="s">
        <v>141</v>
      </c>
      <c r="D6766" t="s">
        <v>33</v>
      </c>
      <c r="E6766" t="s">
        <v>19</v>
      </c>
      <c r="F6766">
        <v>1</v>
      </c>
      <c r="G6766">
        <v>38.479999999999997</v>
      </c>
      <c r="H6766">
        <v>0.2</v>
      </c>
      <c r="I6766" t="s">
        <v>1146</v>
      </c>
      <c r="J6766">
        <f t="shared" si="315"/>
        <v>37.479999999999997</v>
      </c>
      <c r="K6766">
        <f t="shared" si="316"/>
        <v>29.983999999999998</v>
      </c>
      <c r="L6766">
        <f t="shared" si="317"/>
        <v>7.4960000000000022</v>
      </c>
    </row>
    <row r="6767" spans="1:12" x14ac:dyDescent="0.35">
      <c r="A6767" t="s">
        <v>7591</v>
      </c>
      <c r="B6767" s="1">
        <v>45180</v>
      </c>
      <c r="C6767" t="s">
        <v>26</v>
      </c>
      <c r="D6767" t="s">
        <v>18</v>
      </c>
      <c r="E6767" t="s">
        <v>12</v>
      </c>
      <c r="F6767">
        <v>8</v>
      </c>
      <c r="G6767">
        <v>1112.25</v>
      </c>
      <c r="H6767">
        <v>0</v>
      </c>
      <c r="I6767" t="s">
        <v>792</v>
      </c>
      <c r="J6767">
        <f t="shared" si="315"/>
        <v>1104.25</v>
      </c>
      <c r="K6767">
        <f t="shared" si="316"/>
        <v>1104.25</v>
      </c>
      <c r="L6767">
        <f t="shared" si="317"/>
        <v>441.70000000000005</v>
      </c>
    </row>
    <row r="6768" spans="1:12" x14ac:dyDescent="0.35">
      <c r="A6768" t="s">
        <v>7592</v>
      </c>
      <c r="B6768" s="1">
        <v>45248</v>
      </c>
      <c r="C6768" t="s">
        <v>71</v>
      </c>
      <c r="D6768" t="s">
        <v>33</v>
      </c>
      <c r="E6768" t="s">
        <v>23</v>
      </c>
      <c r="F6768">
        <v>8</v>
      </c>
      <c r="G6768">
        <v>107.71</v>
      </c>
      <c r="H6768">
        <v>0.1</v>
      </c>
      <c r="I6768" t="s">
        <v>2049</v>
      </c>
      <c r="J6768">
        <f t="shared" si="315"/>
        <v>99.71</v>
      </c>
      <c r="K6768">
        <f t="shared" si="316"/>
        <v>89.73899999999999</v>
      </c>
      <c r="L6768">
        <f t="shared" si="317"/>
        <v>29.912999999999997</v>
      </c>
    </row>
    <row r="6769" spans="1:12" x14ac:dyDescent="0.35">
      <c r="A6769" t="s">
        <v>7593</v>
      </c>
      <c r="B6769" s="1">
        <v>44928</v>
      </c>
      <c r="C6769" t="s">
        <v>53</v>
      </c>
      <c r="D6769" t="s">
        <v>18</v>
      </c>
      <c r="E6769" t="s">
        <v>12</v>
      </c>
      <c r="F6769">
        <v>10</v>
      </c>
      <c r="G6769">
        <v>316.68</v>
      </c>
      <c r="H6769">
        <v>0</v>
      </c>
      <c r="I6769" t="s">
        <v>1163</v>
      </c>
      <c r="J6769">
        <f t="shared" si="315"/>
        <v>306.68</v>
      </c>
      <c r="K6769">
        <f t="shared" si="316"/>
        <v>306.68</v>
      </c>
      <c r="L6769">
        <f t="shared" si="317"/>
        <v>122.672</v>
      </c>
    </row>
    <row r="6770" spans="1:12" x14ac:dyDescent="0.35">
      <c r="A6770" t="s">
        <v>7594</v>
      </c>
      <c r="B6770" s="1">
        <v>45471</v>
      </c>
      <c r="C6770" t="s">
        <v>64</v>
      </c>
      <c r="D6770" t="s">
        <v>11</v>
      </c>
      <c r="E6770" t="s">
        <v>43</v>
      </c>
      <c r="F6770">
        <v>8</v>
      </c>
      <c r="G6770">
        <v>711.75</v>
      </c>
      <c r="H6770">
        <v>0.3</v>
      </c>
      <c r="I6770" t="s">
        <v>900</v>
      </c>
      <c r="J6770">
        <f t="shared" si="315"/>
        <v>703.75</v>
      </c>
      <c r="K6770">
        <f t="shared" si="316"/>
        <v>492.62499999999994</v>
      </c>
      <c r="L6770">
        <f t="shared" si="317"/>
        <v>70.374999999999943</v>
      </c>
    </row>
    <row r="6771" spans="1:12" x14ac:dyDescent="0.35">
      <c r="A6771" t="s">
        <v>7595</v>
      </c>
      <c r="B6771" s="1">
        <v>45529</v>
      </c>
      <c r="C6771" t="s">
        <v>17</v>
      </c>
      <c r="D6771" t="s">
        <v>18</v>
      </c>
      <c r="E6771" t="s">
        <v>19</v>
      </c>
      <c r="F6771">
        <v>2</v>
      </c>
      <c r="G6771">
        <v>1474.76</v>
      </c>
      <c r="H6771">
        <v>0.2</v>
      </c>
      <c r="I6771" t="s">
        <v>966</v>
      </c>
      <c r="J6771">
        <f t="shared" si="315"/>
        <v>1472.76</v>
      </c>
      <c r="K6771">
        <f t="shared" si="316"/>
        <v>1178.2080000000001</v>
      </c>
      <c r="L6771">
        <f t="shared" si="317"/>
        <v>294.55200000000013</v>
      </c>
    </row>
    <row r="6772" spans="1:12" x14ac:dyDescent="0.35">
      <c r="A6772" t="s">
        <v>7596</v>
      </c>
      <c r="B6772" s="1">
        <v>45404</v>
      </c>
      <c r="C6772" t="s">
        <v>26</v>
      </c>
      <c r="D6772" t="s">
        <v>18</v>
      </c>
      <c r="E6772" t="s">
        <v>43</v>
      </c>
      <c r="F6772">
        <v>10</v>
      </c>
      <c r="G6772">
        <v>435.36</v>
      </c>
      <c r="H6772">
        <v>0</v>
      </c>
      <c r="I6772" t="s">
        <v>500</v>
      </c>
      <c r="J6772">
        <f t="shared" si="315"/>
        <v>425.36</v>
      </c>
      <c r="K6772">
        <f t="shared" si="316"/>
        <v>425.36</v>
      </c>
      <c r="L6772">
        <f t="shared" si="317"/>
        <v>170.14400000000001</v>
      </c>
    </row>
    <row r="6773" spans="1:12" x14ac:dyDescent="0.35">
      <c r="A6773" t="s">
        <v>7597</v>
      </c>
      <c r="B6773" s="1">
        <v>45021</v>
      </c>
      <c r="C6773" t="s">
        <v>10</v>
      </c>
      <c r="D6773" t="s">
        <v>11</v>
      </c>
      <c r="E6773" t="s">
        <v>19</v>
      </c>
      <c r="F6773">
        <v>1</v>
      </c>
      <c r="G6773">
        <v>585.69000000000005</v>
      </c>
      <c r="H6773">
        <v>0</v>
      </c>
      <c r="I6773" t="s">
        <v>137</v>
      </c>
      <c r="J6773">
        <f t="shared" si="315"/>
        <v>584.69000000000005</v>
      </c>
      <c r="K6773">
        <f t="shared" si="316"/>
        <v>584.69000000000005</v>
      </c>
      <c r="L6773">
        <f t="shared" si="317"/>
        <v>233.87600000000003</v>
      </c>
    </row>
    <row r="6774" spans="1:12" x14ac:dyDescent="0.35">
      <c r="A6774" t="s">
        <v>7598</v>
      </c>
      <c r="B6774" s="1">
        <v>45043</v>
      </c>
      <c r="C6774" t="s">
        <v>78</v>
      </c>
      <c r="D6774" t="s">
        <v>33</v>
      </c>
      <c r="E6774" t="s">
        <v>12</v>
      </c>
      <c r="F6774">
        <v>7</v>
      </c>
      <c r="G6774">
        <v>15.17</v>
      </c>
      <c r="H6774">
        <v>0.3</v>
      </c>
      <c r="I6774" t="s">
        <v>330</v>
      </c>
      <c r="J6774">
        <f t="shared" si="315"/>
        <v>8.17</v>
      </c>
      <c r="K6774">
        <f t="shared" si="316"/>
        <v>5.7189999999999994</v>
      </c>
      <c r="L6774">
        <f t="shared" si="317"/>
        <v>0.81699999999999928</v>
      </c>
    </row>
    <row r="6775" spans="1:12" x14ac:dyDescent="0.35">
      <c r="A6775" t="s">
        <v>7599</v>
      </c>
      <c r="B6775" s="1">
        <v>45940</v>
      </c>
      <c r="C6775" t="s">
        <v>99</v>
      </c>
      <c r="D6775" t="s">
        <v>33</v>
      </c>
      <c r="E6775" t="s">
        <v>43</v>
      </c>
      <c r="F6775">
        <v>6</v>
      </c>
      <c r="G6775">
        <v>133.87</v>
      </c>
      <c r="H6775">
        <v>0.15</v>
      </c>
      <c r="I6775" t="s">
        <v>13</v>
      </c>
      <c r="J6775">
        <f t="shared" si="315"/>
        <v>127.87</v>
      </c>
      <c r="K6775">
        <f t="shared" si="316"/>
        <v>108.6895</v>
      </c>
      <c r="L6775">
        <f t="shared" si="317"/>
        <v>31.967500000000001</v>
      </c>
    </row>
    <row r="6776" spans="1:12" x14ac:dyDescent="0.35">
      <c r="A6776" t="s">
        <v>7600</v>
      </c>
      <c r="B6776" s="1">
        <v>44782</v>
      </c>
      <c r="C6776" t="s">
        <v>29</v>
      </c>
      <c r="D6776" t="s">
        <v>18</v>
      </c>
      <c r="E6776" t="s">
        <v>19</v>
      </c>
      <c r="F6776">
        <v>1</v>
      </c>
      <c r="G6776">
        <v>657.19</v>
      </c>
      <c r="H6776">
        <v>0.2</v>
      </c>
      <c r="I6776" t="s">
        <v>884</v>
      </c>
      <c r="J6776">
        <f t="shared" si="315"/>
        <v>656.19</v>
      </c>
      <c r="K6776">
        <f t="shared" si="316"/>
        <v>524.95200000000011</v>
      </c>
      <c r="L6776">
        <f t="shared" si="317"/>
        <v>131.23800000000011</v>
      </c>
    </row>
    <row r="6777" spans="1:12" x14ac:dyDescent="0.35">
      <c r="A6777" t="s">
        <v>7601</v>
      </c>
      <c r="B6777" s="1">
        <v>44871</v>
      </c>
      <c r="C6777" t="s">
        <v>53</v>
      </c>
      <c r="D6777" t="s">
        <v>18</v>
      </c>
      <c r="E6777" t="s">
        <v>12</v>
      </c>
      <c r="F6777">
        <v>4</v>
      </c>
      <c r="G6777">
        <v>188.89</v>
      </c>
      <c r="H6777">
        <v>0.2</v>
      </c>
      <c r="I6777" t="s">
        <v>2385</v>
      </c>
      <c r="J6777">
        <f t="shared" si="315"/>
        <v>184.89</v>
      </c>
      <c r="K6777">
        <f t="shared" si="316"/>
        <v>147.91200000000001</v>
      </c>
      <c r="L6777">
        <f t="shared" si="317"/>
        <v>36.978000000000023</v>
      </c>
    </row>
    <row r="6778" spans="1:12" x14ac:dyDescent="0.35">
      <c r="A6778" t="s">
        <v>7602</v>
      </c>
      <c r="B6778" s="1">
        <v>45947</v>
      </c>
      <c r="C6778" t="s">
        <v>53</v>
      </c>
      <c r="D6778" t="s">
        <v>18</v>
      </c>
      <c r="E6778" t="s">
        <v>12</v>
      </c>
      <c r="F6778">
        <v>1</v>
      </c>
      <c r="G6778">
        <v>189.95</v>
      </c>
      <c r="H6778">
        <v>0</v>
      </c>
      <c r="I6778" t="s">
        <v>430</v>
      </c>
      <c r="J6778">
        <f t="shared" si="315"/>
        <v>188.95</v>
      </c>
      <c r="K6778">
        <f t="shared" si="316"/>
        <v>188.95</v>
      </c>
      <c r="L6778">
        <f t="shared" si="317"/>
        <v>75.58</v>
      </c>
    </row>
    <row r="6779" spans="1:12" x14ac:dyDescent="0.35">
      <c r="A6779" t="s">
        <v>7603</v>
      </c>
      <c r="B6779" s="1">
        <v>45546</v>
      </c>
      <c r="C6779" t="s">
        <v>10</v>
      </c>
      <c r="D6779" t="s">
        <v>11</v>
      </c>
      <c r="E6779" t="s">
        <v>12</v>
      </c>
      <c r="F6779">
        <v>3</v>
      </c>
      <c r="G6779">
        <v>540.42999999999995</v>
      </c>
      <c r="H6779">
        <v>0.3</v>
      </c>
      <c r="I6779" t="s">
        <v>1735</v>
      </c>
      <c r="J6779">
        <f t="shared" si="315"/>
        <v>537.42999999999995</v>
      </c>
      <c r="K6779">
        <f t="shared" si="316"/>
        <v>376.20099999999996</v>
      </c>
      <c r="L6779">
        <f t="shared" si="317"/>
        <v>53.742999999999995</v>
      </c>
    </row>
    <row r="6780" spans="1:12" x14ac:dyDescent="0.35">
      <c r="A6780" t="s">
        <v>7604</v>
      </c>
      <c r="B6780" s="1">
        <v>45462</v>
      </c>
      <c r="C6780" t="s">
        <v>53</v>
      </c>
      <c r="D6780" t="s">
        <v>18</v>
      </c>
      <c r="E6780" t="s">
        <v>19</v>
      </c>
      <c r="F6780">
        <v>2</v>
      </c>
      <c r="G6780">
        <v>974.84</v>
      </c>
      <c r="H6780">
        <v>0.1</v>
      </c>
      <c r="I6780" t="s">
        <v>34</v>
      </c>
      <c r="J6780">
        <f t="shared" si="315"/>
        <v>972.84</v>
      </c>
      <c r="K6780">
        <f t="shared" si="316"/>
        <v>875.55600000000004</v>
      </c>
      <c r="L6780">
        <f t="shared" si="317"/>
        <v>291.85200000000009</v>
      </c>
    </row>
    <row r="6781" spans="1:12" x14ac:dyDescent="0.35">
      <c r="A6781" t="s">
        <v>7605</v>
      </c>
      <c r="B6781" s="1">
        <v>45604</v>
      </c>
      <c r="C6781" t="s">
        <v>53</v>
      </c>
      <c r="D6781" t="s">
        <v>18</v>
      </c>
      <c r="E6781" t="s">
        <v>43</v>
      </c>
      <c r="F6781">
        <v>5</v>
      </c>
      <c r="G6781">
        <v>450.52</v>
      </c>
      <c r="H6781">
        <v>0.1</v>
      </c>
      <c r="I6781" t="s">
        <v>421</v>
      </c>
      <c r="J6781">
        <f t="shared" si="315"/>
        <v>445.52</v>
      </c>
      <c r="K6781">
        <f t="shared" si="316"/>
        <v>400.96800000000002</v>
      </c>
      <c r="L6781">
        <f t="shared" si="317"/>
        <v>133.65600000000006</v>
      </c>
    </row>
    <row r="6782" spans="1:12" x14ac:dyDescent="0.35">
      <c r="A6782" t="s">
        <v>7606</v>
      </c>
      <c r="B6782" s="1">
        <v>44845</v>
      </c>
      <c r="C6782" t="s">
        <v>156</v>
      </c>
      <c r="D6782" t="s">
        <v>33</v>
      </c>
      <c r="E6782" t="s">
        <v>19</v>
      </c>
      <c r="F6782">
        <v>8</v>
      </c>
      <c r="G6782">
        <v>77.67</v>
      </c>
      <c r="H6782">
        <v>0.2</v>
      </c>
      <c r="I6782" t="s">
        <v>4022</v>
      </c>
      <c r="J6782">
        <f t="shared" si="315"/>
        <v>69.67</v>
      </c>
      <c r="K6782">
        <f t="shared" si="316"/>
        <v>55.736000000000004</v>
      </c>
      <c r="L6782">
        <f t="shared" si="317"/>
        <v>13.934000000000005</v>
      </c>
    </row>
    <row r="6783" spans="1:12" x14ac:dyDescent="0.35">
      <c r="A6783" t="s">
        <v>7607</v>
      </c>
      <c r="B6783" s="1">
        <v>45584</v>
      </c>
      <c r="C6783" t="s">
        <v>10</v>
      </c>
      <c r="D6783" t="s">
        <v>11</v>
      </c>
      <c r="E6783" t="s">
        <v>12</v>
      </c>
      <c r="F6783">
        <v>10</v>
      </c>
      <c r="G6783">
        <v>147.94</v>
      </c>
      <c r="H6783">
        <v>0.3</v>
      </c>
      <c r="I6783" t="s">
        <v>912</v>
      </c>
      <c r="J6783">
        <f t="shared" si="315"/>
        <v>137.94</v>
      </c>
      <c r="K6783">
        <f t="shared" si="316"/>
        <v>96.557999999999993</v>
      </c>
      <c r="L6783">
        <f t="shared" si="317"/>
        <v>13.793999999999997</v>
      </c>
    </row>
    <row r="6784" spans="1:12" x14ac:dyDescent="0.35">
      <c r="A6784" t="s">
        <v>7608</v>
      </c>
      <c r="B6784" s="1">
        <v>44675</v>
      </c>
      <c r="C6784" t="s">
        <v>29</v>
      </c>
      <c r="D6784" t="s">
        <v>18</v>
      </c>
      <c r="E6784" t="s">
        <v>43</v>
      </c>
      <c r="F6784">
        <v>8</v>
      </c>
      <c r="G6784">
        <v>1377.88</v>
      </c>
      <c r="H6784">
        <v>0.2</v>
      </c>
      <c r="I6784" t="s">
        <v>292</v>
      </c>
      <c r="J6784">
        <f t="shared" si="315"/>
        <v>1369.88</v>
      </c>
      <c r="K6784">
        <f t="shared" si="316"/>
        <v>1095.9040000000002</v>
      </c>
      <c r="L6784">
        <f t="shared" si="317"/>
        <v>273.97600000000023</v>
      </c>
    </row>
    <row r="6785" spans="1:12" x14ac:dyDescent="0.35">
      <c r="A6785" t="s">
        <v>7609</v>
      </c>
      <c r="B6785" s="1">
        <v>45875</v>
      </c>
      <c r="C6785" t="s">
        <v>50</v>
      </c>
      <c r="D6785" t="s">
        <v>11</v>
      </c>
      <c r="E6785" t="s">
        <v>12</v>
      </c>
      <c r="F6785">
        <v>4</v>
      </c>
      <c r="G6785">
        <v>777.03</v>
      </c>
      <c r="H6785">
        <v>0</v>
      </c>
      <c r="I6785" t="s">
        <v>923</v>
      </c>
      <c r="J6785">
        <f t="shared" si="315"/>
        <v>773.03</v>
      </c>
      <c r="K6785">
        <f t="shared" si="316"/>
        <v>773.03</v>
      </c>
      <c r="L6785">
        <f t="shared" si="317"/>
        <v>309.21199999999999</v>
      </c>
    </row>
    <row r="6786" spans="1:12" x14ac:dyDescent="0.35">
      <c r="A6786" t="s">
        <v>7610</v>
      </c>
      <c r="B6786" s="1">
        <v>45178</v>
      </c>
      <c r="C6786" t="s">
        <v>64</v>
      </c>
      <c r="D6786" t="s">
        <v>11</v>
      </c>
      <c r="E6786" t="s">
        <v>19</v>
      </c>
      <c r="F6786">
        <v>6</v>
      </c>
      <c r="G6786">
        <v>505.19</v>
      </c>
      <c r="H6786">
        <v>0.15</v>
      </c>
      <c r="I6786" t="s">
        <v>642</v>
      </c>
      <c r="J6786">
        <f t="shared" ref="J6786:J6849" si="318">G6786-F6786</f>
        <v>499.19</v>
      </c>
      <c r="K6786">
        <f t="shared" ref="K6786:K6849" si="319">J6786*(1-H6786)</f>
        <v>424.31149999999997</v>
      </c>
      <c r="L6786">
        <f t="shared" ref="L6786:L6849" si="320">K6786-(J6786*0.6)</f>
        <v>124.79749999999996</v>
      </c>
    </row>
    <row r="6787" spans="1:12" x14ac:dyDescent="0.35">
      <c r="A6787" t="s">
        <v>7611</v>
      </c>
      <c r="B6787" s="1">
        <v>45333</v>
      </c>
      <c r="C6787" t="s">
        <v>50</v>
      </c>
      <c r="D6787" t="s">
        <v>11</v>
      </c>
      <c r="E6787" t="s">
        <v>43</v>
      </c>
      <c r="F6787">
        <v>5</v>
      </c>
      <c r="G6787">
        <v>721.74</v>
      </c>
      <c r="H6787">
        <v>0.2</v>
      </c>
      <c r="I6787" t="s">
        <v>1006</v>
      </c>
      <c r="J6787">
        <f t="shared" si="318"/>
        <v>716.74</v>
      </c>
      <c r="K6787">
        <f t="shared" si="319"/>
        <v>573.39200000000005</v>
      </c>
      <c r="L6787">
        <f t="shared" si="320"/>
        <v>143.34800000000007</v>
      </c>
    </row>
    <row r="6788" spans="1:12" x14ac:dyDescent="0.35">
      <c r="A6788" t="s">
        <v>7612</v>
      </c>
      <c r="B6788" s="1">
        <v>45446</v>
      </c>
      <c r="C6788" t="s">
        <v>26</v>
      </c>
      <c r="D6788" t="s">
        <v>18</v>
      </c>
      <c r="E6788" t="s">
        <v>19</v>
      </c>
      <c r="F6788">
        <v>8</v>
      </c>
      <c r="G6788">
        <v>1396.78</v>
      </c>
      <c r="H6788">
        <v>0.3</v>
      </c>
      <c r="I6788" t="s">
        <v>187</v>
      </c>
      <c r="J6788">
        <f t="shared" si="318"/>
        <v>1388.78</v>
      </c>
      <c r="K6788">
        <f t="shared" si="319"/>
        <v>972.14599999999996</v>
      </c>
      <c r="L6788">
        <f t="shared" si="320"/>
        <v>138.87800000000004</v>
      </c>
    </row>
    <row r="6789" spans="1:12" x14ac:dyDescent="0.35">
      <c r="A6789" t="s">
        <v>7613</v>
      </c>
      <c r="B6789" s="1">
        <v>44944</v>
      </c>
      <c r="C6789" t="s">
        <v>26</v>
      </c>
      <c r="D6789" t="s">
        <v>18</v>
      </c>
      <c r="E6789" t="s">
        <v>12</v>
      </c>
      <c r="F6789">
        <v>1</v>
      </c>
      <c r="G6789">
        <v>521.94000000000005</v>
      </c>
      <c r="H6789">
        <v>0.2</v>
      </c>
      <c r="I6789" t="s">
        <v>814</v>
      </c>
      <c r="J6789">
        <f t="shared" si="318"/>
        <v>520.94000000000005</v>
      </c>
      <c r="K6789">
        <f t="shared" si="319"/>
        <v>416.75200000000007</v>
      </c>
      <c r="L6789">
        <f t="shared" si="320"/>
        <v>104.18800000000005</v>
      </c>
    </row>
    <row r="6790" spans="1:12" x14ac:dyDescent="0.35">
      <c r="A6790" t="s">
        <v>7614</v>
      </c>
      <c r="B6790" s="1">
        <v>46014</v>
      </c>
      <c r="C6790" t="s">
        <v>29</v>
      </c>
      <c r="D6790" t="s">
        <v>18</v>
      </c>
      <c r="E6790" t="s">
        <v>19</v>
      </c>
      <c r="F6790">
        <v>2</v>
      </c>
      <c r="G6790">
        <v>1063.92</v>
      </c>
      <c r="H6790">
        <v>0.1</v>
      </c>
      <c r="I6790" t="s">
        <v>2407</v>
      </c>
      <c r="J6790">
        <f t="shared" si="318"/>
        <v>1061.92</v>
      </c>
      <c r="K6790">
        <f t="shared" si="319"/>
        <v>955.72800000000007</v>
      </c>
      <c r="L6790">
        <f t="shared" si="320"/>
        <v>318.57600000000002</v>
      </c>
    </row>
    <row r="6791" spans="1:12" x14ac:dyDescent="0.35">
      <c r="A6791" t="s">
        <v>7615</v>
      </c>
      <c r="B6791" s="1">
        <v>44621</v>
      </c>
      <c r="C6791" t="s">
        <v>53</v>
      </c>
      <c r="D6791" t="s">
        <v>18</v>
      </c>
      <c r="E6791" t="s">
        <v>43</v>
      </c>
      <c r="F6791">
        <v>10</v>
      </c>
      <c r="G6791">
        <v>989.65</v>
      </c>
      <c r="H6791">
        <v>0</v>
      </c>
      <c r="I6791" t="s">
        <v>3106</v>
      </c>
      <c r="J6791">
        <f t="shared" si="318"/>
        <v>979.65</v>
      </c>
      <c r="K6791">
        <f t="shared" si="319"/>
        <v>979.65</v>
      </c>
      <c r="L6791">
        <f t="shared" si="320"/>
        <v>391.86</v>
      </c>
    </row>
    <row r="6792" spans="1:12" x14ac:dyDescent="0.35">
      <c r="A6792" t="s">
        <v>7616</v>
      </c>
      <c r="B6792" s="1">
        <v>44760</v>
      </c>
      <c r="C6792" t="s">
        <v>50</v>
      </c>
      <c r="D6792" t="s">
        <v>11</v>
      </c>
      <c r="E6792" t="s">
        <v>23</v>
      </c>
      <c r="F6792">
        <v>9</v>
      </c>
      <c r="G6792">
        <v>170.79</v>
      </c>
      <c r="H6792">
        <v>0.1</v>
      </c>
      <c r="I6792" t="s">
        <v>1535</v>
      </c>
      <c r="J6792">
        <f t="shared" si="318"/>
        <v>161.79</v>
      </c>
      <c r="K6792">
        <f t="shared" si="319"/>
        <v>145.61099999999999</v>
      </c>
      <c r="L6792">
        <f t="shared" si="320"/>
        <v>48.536999999999992</v>
      </c>
    </row>
    <row r="6793" spans="1:12" x14ac:dyDescent="0.35">
      <c r="A6793" t="s">
        <v>7617</v>
      </c>
      <c r="B6793" s="1">
        <v>45596</v>
      </c>
      <c r="C6793" t="s">
        <v>29</v>
      </c>
      <c r="D6793" t="s">
        <v>18</v>
      </c>
      <c r="E6793" t="s">
        <v>19</v>
      </c>
      <c r="F6793">
        <v>5</v>
      </c>
      <c r="G6793">
        <v>952.44</v>
      </c>
      <c r="H6793">
        <v>0.15</v>
      </c>
      <c r="I6793" t="s">
        <v>1070</v>
      </c>
      <c r="J6793">
        <f t="shared" si="318"/>
        <v>947.44</v>
      </c>
      <c r="K6793">
        <f t="shared" si="319"/>
        <v>805.32400000000007</v>
      </c>
      <c r="L6793">
        <f t="shared" si="320"/>
        <v>236.86</v>
      </c>
    </row>
    <row r="6794" spans="1:12" x14ac:dyDescent="0.35">
      <c r="A6794" t="s">
        <v>7618</v>
      </c>
      <c r="B6794" s="1">
        <v>45419</v>
      </c>
      <c r="C6794" t="s">
        <v>29</v>
      </c>
      <c r="D6794" t="s">
        <v>18</v>
      </c>
      <c r="E6794" t="s">
        <v>43</v>
      </c>
      <c r="F6794">
        <v>1</v>
      </c>
      <c r="G6794">
        <v>808.38</v>
      </c>
      <c r="H6794">
        <v>0.3</v>
      </c>
      <c r="I6794" t="s">
        <v>2336</v>
      </c>
      <c r="J6794">
        <f t="shared" si="318"/>
        <v>807.38</v>
      </c>
      <c r="K6794">
        <f t="shared" si="319"/>
        <v>565.16599999999994</v>
      </c>
      <c r="L6794">
        <f t="shared" si="320"/>
        <v>80.737999999999943</v>
      </c>
    </row>
    <row r="6795" spans="1:12" x14ac:dyDescent="0.35">
      <c r="A6795" t="s">
        <v>7619</v>
      </c>
      <c r="B6795" s="1">
        <v>44740</v>
      </c>
      <c r="C6795" t="s">
        <v>56</v>
      </c>
      <c r="D6795" t="s">
        <v>33</v>
      </c>
      <c r="E6795" t="s">
        <v>43</v>
      </c>
      <c r="F6795">
        <v>3</v>
      </c>
      <c r="G6795">
        <v>122.06</v>
      </c>
      <c r="H6795">
        <v>0.1</v>
      </c>
      <c r="I6795" t="s">
        <v>685</v>
      </c>
      <c r="J6795">
        <f t="shared" si="318"/>
        <v>119.06</v>
      </c>
      <c r="K6795">
        <f t="shared" si="319"/>
        <v>107.15400000000001</v>
      </c>
      <c r="L6795">
        <f t="shared" si="320"/>
        <v>35.718000000000018</v>
      </c>
    </row>
    <row r="6796" spans="1:12" x14ac:dyDescent="0.35">
      <c r="A6796" t="s">
        <v>7620</v>
      </c>
      <c r="B6796" s="1">
        <v>44606</v>
      </c>
      <c r="C6796" t="s">
        <v>26</v>
      </c>
      <c r="D6796" t="s">
        <v>18</v>
      </c>
      <c r="E6796" t="s">
        <v>23</v>
      </c>
      <c r="F6796">
        <v>6</v>
      </c>
      <c r="G6796">
        <v>1400.11</v>
      </c>
      <c r="H6796">
        <v>0.15</v>
      </c>
      <c r="I6796" t="s">
        <v>3541</v>
      </c>
      <c r="J6796">
        <f t="shared" si="318"/>
        <v>1394.11</v>
      </c>
      <c r="K6796">
        <f t="shared" si="319"/>
        <v>1184.9934999999998</v>
      </c>
      <c r="L6796">
        <f t="shared" si="320"/>
        <v>348.52749999999992</v>
      </c>
    </row>
    <row r="6797" spans="1:12" x14ac:dyDescent="0.35">
      <c r="A6797" t="s">
        <v>7621</v>
      </c>
      <c r="B6797" s="1">
        <v>45631</v>
      </c>
      <c r="C6797" t="s">
        <v>156</v>
      </c>
      <c r="D6797" t="s">
        <v>33</v>
      </c>
      <c r="E6797" t="s">
        <v>19</v>
      </c>
      <c r="F6797">
        <v>4</v>
      </c>
      <c r="G6797">
        <v>38.46</v>
      </c>
      <c r="H6797">
        <v>0</v>
      </c>
      <c r="I6797" t="s">
        <v>284</v>
      </c>
      <c r="J6797">
        <f t="shared" si="318"/>
        <v>34.46</v>
      </c>
      <c r="K6797">
        <f t="shared" si="319"/>
        <v>34.46</v>
      </c>
      <c r="L6797">
        <f t="shared" si="320"/>
        <v>13.784000000000002</v>
      </c>
    </row>
    <row r="6798" spans="1:12" x14ac:dyDescent="0.35">
      <c r="A6798" t="s">
        <v>7622</v>
      </c>
      <c r="B6798" s="1">
        <v>45961</v>
      </c>
      <c r="C6798" t="s">
        <v>22</v>
      </c>
      <c r="D6798" t="s">
        <v>11</v>
      </c>
      <c r="E6798" t="s">
        <v>12</v>
      </c>
      <c r="F6798">
        <v>8</v>
      </c>
      <c r="G6798">
        <v>611.15</v>
      </c>
      <c r="H6798">
        <v>0</v>
      </c>
      <c r="I6798" t="s">
        <v>923</v>
      </c>
      <c r="J6798">
        <f t="shared" si="318"/>
        <v>603.15</v>
      </c>
      <c r="K6798">
        <f t="shared" si="319"/>
        <v>603.15</v>
      </c>
      <c r="L6798">
        <f t="shared" si="320"/>
        <v>241.26</v>
      </c>
    </row>
    <row r="6799" spans="1:12" x14ac:dyDescent="0.35">
      <c r="A6799" t="s">
        <v>7623</v>
      </c>
      <c r="B6799" s="1">
        <v>45001</v>
      </c>
      <c r="C6799" t="s">
        <v>61</v>
      </c>
      <c r="D6799" t="s">
        <v>33</v>
      </c>
      <c r="E6799" t="s">
        <v>12</v>
      </c>
      <c r="F6799">
        <v>4</v>
      </c>
      <c r="G6799">
        <v>52.94</v>
      </c>
      <c r="H6799">
        <v>0</v>
      </c>
      <c r="I6799" t="s">
        <v>699</v>
      </c>
      <c r="J6799">
        <f t="shared" si="318"/>
        <v>48.94</v>
      </c>
      <c r="K6799">
        <f t="shared" si="319"/>
        <v>48.94</v>
      </c>
      <c r="L6799">
        <f t="shared" si="320"/>
        <v>19.576000000000001</v>
      </c>
    </row>
    <row r="6800" spans="1:12" x14ac:dyDescent="0.35">
      <c r="A6800" t="s">
        <v>7624</v>
      </c>
      <c r="B6800" s="1">
        <v>45197</v>
      </c>
      <c r="C6800" t="s">
        <v>29</v>
      </c>
      <c r="D6800" t="s">
        <v>18</v>
      </c>
      <c r="E6800" t="s">
        <v>43</v>
      </c>
      <c r="F6800">
        <v>8</v>
      </c>
      <c r="G6800">
        <v>1356.33</v>
      </c>
      <c r="H6800">
        <v>0.2</v>
      </c>
      <c r="I6800" t="s">
        <v>840</v>
      </c>
      <c r="J6800">
        <f t="shared" si="318"/>
        <v>1348.33</v>
      </c>
      <c r="K6800">
        <f t="shared" si="319"/>
        <v>1078.664</v>
      </c>
      <c r="L6800">
        <f t="shared" si="320"/>
        <v>269.66600000000005</v>
      </c>
    </row>
    <row r="6801" spans="1:12" x14ac:dyDescent="0.35">
      <c r="A6801" t="s">
        <v>7625</v>
      </c>
      <c r="B6801" s="1">
        <v>45601</v>
      </c>
      <c r="C6801" t="s">
        <v>56</v>
      </c>
      <c r="D6801" t="s">
        <v>33</v>
      </c>
      <c r="E6801" t="s">
        <v>43</v>
      </c>
      <c r="F6801">
        <v>2</v>
      </c>
      <c r="G6801">
        <v>60.18</v>
      </c>
      <c r="H6801">
        <v>0.1</v>
      </c>
      <c r="I6801" t="s">
        <v>2900</v>
      </c>
      <c r="J6801">
        <f t="shared" si="318"/>
        <v>58.18</v>
      </c>
      <c r="K6801">
        <f t="shared" si="319"/>
        <v>52.362000000000002</v>
      </c>
      <c r="L6801">
        <f t="shared" si="320"/>
        <v>17.454000000000001</v>
      </c>
    </row>
    <row r="6802" spans="1:12" x14ac:dyDescent="0.35">
      <c r="A6802" t="s">
        <v>7626</v>
      </c>
      <c r="B6802" s="1">
        <v>45134</v>
      </c>
      <c r="C6802" t="s">
        <v>64</v>
      </c>
      <c r="D6802" t="s">
        <v>11</v>
      </c>
      <c r="E6802" t="s">
        <v>19</v>
      </c>
      <c r="F6802">
        <v>9</v>
      </c>
      <c r="G6802">
        <v>479.24</v>
      </c>
      <c r="H6802">
        <v>0.1</v>
      </c>
      <c r="I6802" t="s">
        <v>1539</v>
      </c>
      <c r="J6802">
        <f t="shared" si="318"/>
        <v>470.24</v>
      </c>
      <c r="K6802">
        <f t="shared" si="319"/>
        <v>423.21600000000001</v>
      </c>
      <c r="L6802">
        <f t="shared" si="320"/>
        <v>141.072</v>
      </c>
    </row>
    <row r="6803" spans="1:12" x14ac:dyDescent="0.35">
      <c r="A6803" t="s">
        <v>7627</v>
      </c>
      <c r="B6803" s="1">
        <v>45148</v>
      </c>
      <c r="C6803" t="s">
        <v>26</v>
      </c>
      <c r="D6803" t="s">
        <v>18</v>
      </c>
      <c r="E6803" t="s">
        <v>43</v>
      </c>
      <c r="F6803">
        <v>4</v>
      </c>
      <c r="G6803">
        <v>374.2</v>
      </c>
      <c r="H6803">
        <v>0</v>
      </c>
      <c r="I6803" t="s">
        <v>5778</v>
      </c>
      <c r="J6803">
        <f t="shared" si="318"/>
        <v>370.2</v>
      </c>
      <c r="K6803">
        <f t="shared" si="319"/>
        <v>370.2</v>
      </c>
      <c r="L6803">
        <f t="shared" si="320"/>
        <v>148.08000000000001</v>
      </c>
    </row>
    <row r="6804" spans="1:12" x14ac:dyDescent="0.35">
      <c r="A6804" t="s">
        <v>7628</v>
      </c>
      <c r="B6804" s="1">
        <v>44594</v>
      </c>
      <c r="C6804" t="s">
        <v>22</v>
      </c>
      <c r="D6804" t="s">
        <v>11</v>
      </c>
      <c r="E6804" t="s">
        <v>43</v>
      </c>
      <c r="F6804">
        <v>9</v>
      </c>
      <c r="G6804">
        <v>633.08000000000004</v>
      </c>
      <c r="H6804">
        <v>0.2</v>
      </c>
      <c r="I6804" t="s">
        <v>1535</v>
      </c>
      <c r="J6804">
        <f t="shared" si="318"/>
        <v>624.08000000000004</v>
      </c>
      <c r="K6804">
        <f t="shared" si="319"/>
        <v>499.26400000000007</v>
      </c>
      <c r="L6804">
        <f t="shared" si="320"/>
        <v>124.81600000000003</v>
      </c>
    </row>
    <row r="6805" spans="1:12" x14ac:dyDescent="0.35">
      <c r="A6805" t="s">
        <v>7629</v>
      </c>
      <c r="B6805" s="1">
        <v>45613</v>
      </c>
      <c r="C6805" t="s">
        <v>71</v>
      </c>
      <c r="D6805" t="s">
        <v>33</v>
      </c>
      <c r="E6805" t="s">
        <v>43</v>
      </c>
      <c r="F6805">
        <v>1</v>
      </c>
      <c r="G6805">
        <v>128.91999999999999</v>
      </c>
      <c r="H6805">
        <v>0.15</v>
      </c>
      <c r="I6805" t="s">
        <v>955</v>
      </c>
      <c r="J6805">
        <f t="shared" si="318"/>
        <v>127.91999999999999</v>
      </c>
      <c r="K6805">
        <f t="shared" si="319"/>
        <v>108.73199999999999</v>
      </c>
      <c r="L6805">
        <f t="shared" si="320"/>
        <v>31.97999999999999</v>
      </c>
    </row>
    <row r="6806" spans="1:12" x14ac:dyDescent="0.35">
      <c r="A6806" t="s">
        <v>7630</v>
      </c>
      <c r="B6806" s="1">
        <v>45658</v>
      </c>
      <c r="C6806" t="s">
        <v>29</v>
      </c>
      <c r="D6806" t="s">
        <v>18</v>
      </c>
      <c r="E6806" t="s">
        <v>43</v>
      </c>
      <c r="F6806">
        <v>10</v>
      </c>
      <c r="G6806">
        <v>188.21</v>
      </c>
      <c r="H6806">
        <v>0.2</v>
      </c>
      <c r="I6806" t="s">
        <v>3223</v>
      </c>
      <c r="J6806">
        <f t="shared" si="318"/>
        <v>178.21</v>
      </c>
      <c r="K6806">
        <f t="shared" si="319"/>
        <v>142.56800000000001</v>
      </c>
      <c r="L6806">
        <f t="shared" si="320"/>
        <v>35.64200000000001</v>
      </c>
    </row>
    <row r="6807" spans="1:12" x14ac:dyDescent="0.35">
      <c r="A6807" t="s">
        <v>7631</v>
      </c>
      <c r="B6807" s="1">
        <v>45053</v>
      </c>
      <c r="C6807" t="s">
        <v>71</v>
      </c>
      <c r="D6807" t="s">
        <v>33</v>
      </c>
      <c r="E6807" t="s">
        <v>12</v>
      </c>
      <c r="F6807">
        <v>4</v>
      </c>
      <c r="G6807">
        <v>14.75</v>
      </c>
      <c r="H6807">
        <v>0.2</v>
      </c>
      <c r="I6807" t="s">
        <v>4500</v>
      </c>
      <c r="J6807">
        <f t="shared" si="318"/>
        <v>10.75</v>
      </c>
      <c r="K6807">
        <f t="shared" si="319"/>
        <v>8.6</v>
      </c>
      <c r="L6807">
        <f t="shared" si="320"/>
        <v>2.1499999999999995</v>
      </c>
    </row>
    <row r="6808" spans="1:12" x14ac:dyDescent="0.35">
      <c r="A6808" t="s">
        <v>7632</v>
      </c>
      <c r="B6808" s="1">
        <v>45284</v>
      </c>
      <c r="C6808" t="s">
        <v>40</v>
      </c>
      <c r="D6808" t="s">
        <v>33</v>
      </c>
      <c r="E6808" t="s">
        <v>43</v>
      </c>
      <c r="F6808">
        <v>1</v>
      </c>
      <c r="G6808">
        <v>129.05000000000001</v>
      </c>
      <c r="H6808">
        <v>0</v>
      </c>
      <c r="I6808" t="s">
        <v>93</v>
      </c>
      <c r="J6808">
        <f t="shared" si="318"/>
        <v>128.05000000000001</v>
      </c>
      <c r="K6808">
        <f t="shared" si="319"/>
        <v>128.05000000000001</v>
      </c>
      <c r="L6808">
        <f t="shared" si="320"/>
        <v>51.220000000000013</v>
      </c>
    </row>
    <row r="6809" spans="1:12" x14ac:dyDescent="0.35">
      <c r="A6809" t="s">
        <v>7633</v>
      </c>
      <c r="B6809" s="1">
        <v>44951</v>
      </c>
      <c r="C6809" t="s">
        <v>17</v>
      </c>
      <c r="D6809" t="s">
        <v>18</v>
      </c>
      <c r="E6809" t="s">
        <v>23</v>
      </c>
      <c r="F6809">
        <v>10</v>
      </c>
      <c r="G6809">
        <v>1326.02</v>
      </c>
      <c r="H6809">
        <v>0</v>
      </c>
      <c r="I6809" t="s">
        <v>1137</v>
      </c>
      <c r="J6809">
        <f t="shared" si="318"/>
        <v>1316.02</v>
      </c>
      <c r="K6809">
        <f t="shared" si="319"/>
        <v>1316.02</v>
      </c>
      <c r="L6809">
        <f t="shared" si="320"/>
        <v>526.40800000000002</v>
      </c>
    </row>
    <row r="6810" spans="1:12" x14ac:dyDescent="0.35">
      <c r="A6810" t="s">
        <v>7634</v>
      </c>
      <c r="B6810" s="1">
        <v>44996</v>
      </c>
      <c r="C6810" t="s">
        <v>64</v>
      </c>
      <c r="D6810" t="s">
        <v>11</v>
      </c>
      <c r="E6810" t="s">
        <v>23</v>
      </c>
      <c r="F6810">
        <v>6</v>
      </c>
      <c r="G6810">
        <v>107.01</v>
      </c>
      <c r="H6810">
        <v>0</v>
      </c>
      <c r="I6810" t="s">
        <v>833</v>
      </c>
      <c r="J6810">
        <f t="shared" si="318"/>
        <v>101.01</v>
      </c>
      <c r="K6810">
        <f t="shared" si="319"/>
        <v>101.01</v>
      </c>
      <c r="L6810">
        <f t="shared" si="320"/>
        <v>40.404000000000003</v>
      </c>
    </row>
    <row r="6811" spans="1:12" x14ac:dyDescent="0.35">
      <c r="A6811" t="s">
        <v>7635</v>
      </c>
      <c r="B6811" s="1">
        <v>44765</v>
      </c>
      <c r="C6811" t="s">
        <v>40</v>
      </c>
      <c r="D6811" t="s">
        <v>33</v>
      </c>
      <c r="E6811" t="s">
        <v>19</v>
      </c>
      <c r="F6811">
        <v>3</v>
      </c>
      <c r="G6811">
        <v>11.46</v>
      </c>
      <c r="H6811">
        <v>0.3</v>
      </c>
      <c r="I6811" t="s">
        <v>412</v>
      </c>
      <c r="J6811">
        <f t="shared" si="318"/>
        <v>8.4600000000000009</v>
      </c>
      <c r="K6811">
        <f t="shared" si="319"/>
        <v>5.9220000000000006</v>
      </c>
      <c r="L6811">
        <f t="shared" si="320"/>
        <v>0.84600000000000009</v>
      </c>
    </row>
    <row r="6812" spans="1:12" x14ac:dyDescent="0.35">
      <c r="A6812" t="s">
        <v>7636</v>
      </c>
      <c r="B6812" s="1">
        <v>45490</v>
      </c>
      <c r="C6812" t="s">
        <v>53</v>
      </c>
      <c r="D6812" t="s">
        <v>18</v>
      </c>
      <c r="E6812" t="s">
        <v>43</v>
      </c>
      <c r="F6812">
        <v>1</v>
      </c>
      <c r="G6812">
        <v>107.76</v>
      </c>
      <c r="H6812">
        <v>0.15</v>
      </c>
      <c r="I6812" t="s">
        <v>257</v>
      </c>
      <c r="J6812">
        <f t="shared" si="318"/>
        <v>106.76</v>
      </c>
      <c r="K6812">
        <f t="shared" si="319"/>
        <v>90.745999999999995</v>
      </c>
      <c r="L6812">
        <f t="shared" si="320"/>
        <v>26.689999999999998</v>
      </c>
    </row>
    <row r="6813" spans="1:12" x14ac:dyDescent="0.35">
      <c r="A6813" t="s">
        <v>7637</v>
      </c>
      <c r="B6813" s="1">
        <v>44684</v>
      </c>
      <c r="C6813" t="s">
        <v>22</v>
      </c>
      <c r="D6813" t="s">
        <v>11</v>
      </c>
      <c r="E6813" t="s">
        <v>12</v>
      </c>
      <c r="F6813">
        <v>2</v>
      </c>
      <c r="G6813">
        <v>690.84</v>
      </c>
      <c r="H6813">
        <v>0.15</v>
      </c>
      <c r="I6813" t="s">
        <v>1161</v>
      </c>
      <c r="J6813">
        <f t="shared" si="318"/>
        <v>688.84</v>
      </c>
      <c r="K6813">
        <f t="shared" si="319"/>
        <v>585.51400000000001</v>
      </c>
      <c r="L6813">
        <f t="shared" si="320"/>
        <v>172.20999999999998</v>
      </c>
    </row>
    <row r="6814" spans="1:12" x14ac:dyDescent="0.35">
      <c r="A6814" t="s">
        <v>7638</v>
      </c>
      <c r="B6814" s="1">
        <v>45804</v>
      </c>
      <c r="C6814" t="s">
        <v>26</v>
      </c>
      <c r="D6814" t="s">
        <v>18</v>
      </c>
      <c r="E6814" t="s">
        <v>12</v>
      </c>
      <c r="F6814">
        <v>3</v>
      </c>
      <c r="G6814">
        <v>233.46</v>
      </c>
      <c r="H6814">
        <v>0.1</v>
      </c>
      <c r="I6814" t="s">
        <v>518</v>
      </c>
      <c r="J6814">
        <f t="shared" si="318"/>
        <v>230.46</v>
      </c>
      <c r="K6814">
        <f t="shared" si="319"/>
        <v>207.41400000000002</v>
      </c>
      <c r="L6814">
        <f t="shared" si="320"/>
        <v>69.138000000000005</v>
      </c>
    </row>
    <row r="6815" spans="1:12" x14ac:dyDescent="0.35">
      <c r="A6815" t="s">
        <v>7639</v>
      </c>
      <c r="B6815" s="1">
        <v>45824</v>
      </c>
      <c r="C6815" t="s">
        <v>32</v>
      </c>
      <c r="D6815" t="s">
        <v>33</v>
      </c>
      <c r="E6815" t="s">
        <v>12</v>
      </c>
      <c r="F6815">
        <v>2</v>
      </c>
      <c r="G6815">
        <v>76.680000000000007</v>
      </c>
      <c r="H6815">
        <v>0.1</v>
      </c>
      <c r="I6815" t="s">
        <v>276</v>
      </c>
      <c r="J6815">
        <f t="shared" si="318"/>
        <v>74.680000000000007</v>
      </c>
      <c r="K6815">
        <f t="shared" si="319"/>
        <v>67.212000000000003</v>
      </c>
      <c r="L6815">
        <f t="shared" si="320"/>
        <v>22.404000000000003</v>
      </c>
    </row>
    <row r="6816" spans="1:12" x14ac:dyDescent="0.35">
      <c r="A6816" t="s">
        <v>7640</v>
      </c>
      <c r="B6816" s="1">
        <v>44940</v>
      </c>
      <c r="C6816" t="s">
        <v>53</v>
      </c>
      <c r="D6816" t="s">
        <v>18</v>
      </c>
      <c r="E6816" t="s">
        <v>43</v>
      </c>
      <c r="F6816">
        <v>1</v>
      </c>
      <c r="G6816">
        <v>1356.68</v>
      </c>
      <c r="H6816">
        <v>0.3</v>
      </c>
      <c r="I6816" t="s">
        <v>2988</v>
      </c>
      <c r="J6816">
        <f t="shared" si="318"/>
        <v>1355.68</v>
      </c>
      <c r="K6816">
        <f t="shared" si="319"/>
        <v>948.976</v>
      </c>
      <c r="L6816">
        <f t="shared" si="320"/>
        <v>135.56799999999998</v>
      </c>
    </row>
    <row r="6817" spans="1:12" x14ac:dyDescent="0.35">
      <c r="A6817" t="s">
        <v>7641</v>
      </c>
      <c r="B6817" s="1">
        <v>44837</v>
      </c>
      <c r="C6817" t="s">
        <v>71</v>
      </c>
      <c r="D6817" t="s">
        <v>33</v>
      </c>
      <c r="E6817" t="s">
        <v>23</v>
      </c>
      <c r="F6817">
        <v>6</v>
      </c>
      <c r="G6817">
        <v>129.19999999999999</v>
      </c>
      <c r="H6817">
        <v>0</v>
      </c>
      <c r="I6817" t="s">
        <v>1107</v>
      </c>
      <c r="J6817">
        <f t="shared" si="318"/>
        <v>123.19999999999999</v>
      </c>
      <c r="K6817">
        <f t="shared" si="319"/>
        <v>123.19999999999999</v>
      </c>
      <c r="L6817">
        <f t="shared" si="320"/>
        <v>49.28</v>
      </c>
    </row>
    <row r="6818" spans="1:12" x14ac:dyDescent="0.35">
      <c r="A6818" t="s">
        <v>7642</v>
      </c>
      <c r="B6818" s="1">
        <v>44640</v>
      </c>
      <c r="C6818" t="s">
        <v>29</v>
      </c>
      <c r="D6818" t="s">
        <v>18</v>
      </c>
      <c r="E6818" t="s">
        <v>12</v>
      </c>
      <c r="F6818">
        <v>3</v>
      </c>
      <c r="G6818">
        <v>884.89</v>
      </c>
      <c r="H6818">
        <v>0.3</v>
      </c>
      <c r="I6818" t="s">
        <v>34</v>
      </c>
      <c r="J6818">
        <f t="shared" si="318"/>
        <v>881.89</v>
      </c>
      <c r="K6818">
        <f t="shared" si="319"/>
        <v>617.32299999999998</v>
      </c>
      <c r="L6818">
        <f t="shared" si="320"/>
        <v>88.188999999999965</v>
      </c>
    </row>
    <row r="6819" spans="1:12" x14ac:dyDescent="0.35">
      <c r="A6819" t="s">
        <v>7643</v>
      </c>
      <c r="B6819" s="1">
        <v>45648</v>
      </c>
      <c r="C6819" t="s">
        <v>26</v>
      </c>
      <c r="D6819" t="s">
        <v>18</v>
      </c>
      <c r="E6819" t="s">
        <v>43</v>
      </c>
      <c r="F6819">
        <v>8</v>
      </c>
      <c r="G6819">
        <v>1475.77</v>
      </c>
      <c r="H6819">
        <v>0.2</v>
      </c>
      <c r="I6819" t="s">
        <v>1955</v>
      </c>
      <c r="J6819">
        <f t="shared" si="318"/>
        <v>1467.77</v>
      </c>
      <c r="K6819">
        <f t="shared" si="319"/>
        <v>1174.2160000000001</v>
      </c>
      <c r="L6819">
        <f t="shared" si="320"/>
        <v>293.5540000000002</v>
      </c>
    </row>
    <row r="6820" spans="1:12" x14ac:dyDescent="0.35">
      <c r="A6820" t="s">
        <v>7644</v>
      </c>
      <c r="B6820" s="1">
        <v>45030</v>
      </c>
      <c r="C6820" t="s">
        <v>99</v>
      </c>
      <c r="D6820" t="s">
        <v>33</v>
      </c>
      <c r="E6820" t="s">
        <v>19</v>
      </c>
      <c r="F6820">
        <v>3</v>
      </c>
      <c r="G6820">
        <v>121.66</v>
      </c>
      <c r="H6820">
        <v>0.1</v>
      </c>
      <c r="I6820" t="s">
        <v>4047</v>
      </c>
      <c r="J6820">
        <f t="shared" si="318"/>
        <v>118.66</v>
      </c>
      <c r="K6820">
        <f t="shared" si="319"/>
        <v>106.794</v>
      </c>
      <c r="L6820">
        <f t="shared" si="320"/>
        <v>35.597999999999999</v>
      </c>
    </row>
    <row r="6821" spans="1:12" x14ac:dyDescent="0.35">
      <c r="A6821" t="s">
        <v>7645</v>
      </c>
      <c r="B6821" s="1">
        <v>45179</v>
      </c>
      <c r="C6821" t="s">
        <v>53</v>
      </c>
      <c r="D6821" t="s">
        <v>18</v>
      </c>
      <c r="E6821" t="s">
        <v>43</v>
      </c>
      <c r="F6821">
        <v>2</v>
      </c>
      <c r="G6821">
        <v>642.72</v>
      </c>
      <c r="H6821">
        <v>0</v>
      </c>
      <c r="I6821" t="s">
        <v>398</v>
      </c>
      <c r="J6821">
        <f t="shared" si="318"/>
        <v>640.72</v>
      </c>
      <c r="K6821">
        <f t="shared" si="319"/>
        <v>640.72</v>
      </c>
      <c r="L6821">
        <f t="shared" si="320"/>
        <v>256.28800000000001</v>
      </c>
    </row>
    <row r="6822" spans="1:12" x14ac:dyDescent="0.35">
      <c r="A6822" t="s">
        <v>7646</v>
      </c>
      <c r="B6822" s="1">
        <v>45567</v>
      </c>
      <c r="C6822" t="s">
        <v>141</v>
      </c>
      <c r="D6822" t="s">
        <v>33</v>
      </c>
      <c r="E6822" t="s">
        <v>23</v>
      </c>
      <c r="F6822">
        <v>10</v>
      </c>
      <c r="G6822">
        <v>65.33</v>
      </c>
      <c r="H6822">
        <v>0.3</v>
      </c>
      <c r="I6822" t="s">
        <v>15</v>
      </c>
      <c r="J6822">
        <f t="shared" si="318"/>
        <v>55.33</v>
      </c>
      <c r="K6822">
        <f t="shared" si="319"/>
        <v>38.730999999999995</v>
      </c>
      <c r="L6822">
        <f t="shared" si="320"/>
        <v>5.5329999999999941</v>
      </c>
    </row>
    <row r="6823" spans="1:12" x14ac:dyDescent="0.35">
      <c r="A6823" t="s">
        <v>7647</v>
      </c>
      <c r="B6823" s="1">
        <v>45270</v>
      </c>
      <c r="C6823" t="s">
        <v>99</v>
      </c>
      <c r="D6823" t="s">
        <v>33</v>
      </c>
      <c r="E6823" t="s">
        <v>43</v>
      </c>
      <c r="F6823">
        <v>8</v>
      </c>
      <c r="G6823">
        <v>5.81</v>
      </c>
      <c r="H6823">
        <v>0.1</v>
      </c>
      <c r="I6823" t="s">
        <v>2150</v>
      </c>
      <c r="J6823">
        <f t="shared" si="318"/>
        <v>-2.1900000000000004</v>
      </c>
      <c r="K6823">
        <f t="shared" si="319"/>
        <v>-1.9710000000000003</v>
      </c>
      <c r="L6823">
        <f t="shared" si="320"/>
        <v>-0.65700000000000003</v>
      </c>
    </row>
    <row r="6824" spans="1:12" x14ac:dyDescent="0.35">
      <c r="A6824" t="s">
        <v>7648</v>
      </c>
      <c r="B6824" s="1">
        <v>45035</v>
      </c>
      <c r="C6824" t="s">
        <v>64</v>
      </c>
      <c r="D6824" t="s">
        <v>11</v>
      </c>
      <c r="E6824" t="s">
        <v>12</v>
      </c>
      <c r="F6824">
        <v>5</v>
      </c>
      <c r="G6824">
        <v>517.63</v>
      </c>
      <c r="H6824">
        <v>0.2</v>
      </c>
      <c r="I6824" t="s">
        <v>2817</v>
      </c>
      <c r="J6824">
        <f t="shared" si="318"/>
        <v>512.63</v>
      </c>
      <c r="K6824">
        <f t="shared" si="319"/>
        <v>410.10400000000004</v>
      </c>
      <c r="L6824">
        <f t="shared" si="320"/>
        <v>102.52600000000007</v>
      </c>
    </row>
    <row r="6825" spans="1:12" x14ac:dyDescent="0.35">
      <c r="A6825" t="s">
        <v>7649</v>
      </c>
      <c r="B6825" s="1">
        <v>45713</v>
      </c>
      <c r="C6825" t="s">
        <v>53</v>
      </c>
      <c r="D6825" t="s">
        <v>18</v>
      </c>
      <c r="E6825" t="s">
        <v>23</v>
      </c>
      <c r="F6825">
        <v>9</v>
      </c>
      <c r="G6825">
        <v>758.63</v>
      </c>
      <c r="H6825">
        <v>0.1</v>
      </c>
      <c r="I6825" t="s">
        <v>67</v>
      </c>
      <c r="J6825">
        <f t="shared" si="318"/>
        <v>749.63</v>
      </c>
      <c r="K6825">
        <f t="shared" si="319"/>
        <v>674.66700000000003</v>
      </c>
      <c r="L6825">
        <f t="shared" si="320"/>
        <v>224.88900000000007</v>
      </c>
    </row>
    <row r="6826" spans="1:12" x14ac:dyDescent="0.35">
      <c r="A6826" t="s">
        <v>7650</v>
      </c>
      <c r="B6826" s="1">
        <v>45570</v>
      </c>
      <c r="C6826" t="s">
        <v>22</v>
      </c>
      <c r="D6826" t="s">
        <v>11</v>
      </c>
      <c r="E6826" t="s">
        <v>43</v>
      </c>
      <c r="F6826">
        <v>1</v>
      </c>
      <c r="G6826">
        <v>157.08000000000001</v>
      </c>
      <c r="H6826">
        <v>0</v>
      </c>
      <c r="I6826" t="s">
        <v>238</v>
      </c>
      <c r="J6826">
        <f t="shared" si="318"/>
        <v>156.08000000000001</v>
      </c>
      <c r="K6826">
        <f t="shared" si="319"/>
        <v>156.08000000000001</v>
      </c>
      <c r="L6826">
        <f t="shared" si="320"/>
        <v>62.432000000000002</v>
      </c>
    </row>
    <row r="6827" spans="1:12" x14ac:dyDescent="0.35">
      <c r="A6827" t="s">
        <v>7651</v>
      </c>
      <c r="B6827" s="1">
        <v>45678</v>
      </c>
      <c r="C6827" t="s">
        <v>22</v>
      </c>
      <c r="D6827" t="s">
        <v>11</v>
      </c>
      <c r="E6827" t="s">
        <v>12</v>
      </c>
      <c r="F6827">
        <v>10</v>
      </c>
      <c r="G6827">
        <v>118.11</v>
      </c>
      <c r="H6827">
        <v>0</v>
      </c>
      <c r="I6827" t="s">
        <v>2197</v>
      </c>
      <c r="J6827">
        <f t="shared" si="318"/>
        <v>108.11</v>
      </c>
      <c r="K6827">
        <f t="shared" si="319"/>
        <v>108.11</v>
      </c>
      <c r="L6827">
        <f t="shared" si="320"/>
        <v>43.244</v>
      </c>
    </row>
    <row r="6828" spans="1:12" x14ac:dyDescent="0.35">
      <c r="A6828" t="s">
        <v>7652</v>
      </c>
      <c r="B6828" s="1">
        <v>45568</v>
      </c>
      <c r="C6828" t="s">
        <v>32</v>
      </c>
      <c r="D6828" t="s">
        <v>33</v>
      </c>
      <c r="E6828" t="s">
        <v>23</v>
      </c>
      <c r="F6828">
        <v>9</v>
      </c>
      <c r="G6828">
        <v>119.93</v>
      </c>
      <c r="H6828">
        <v>0</v>
      </c>
      <c r="I6828" t="s">
        <v>980</v>
      </c>
      <c r="J6828">
        <f t="shared" si="318"/>
        <v>110.93</v>
      </c>
      <c r="K6828">
        <f t="shared" si="319"/>
        <v>110.93</v>
      </c>
      <c r="L6828">
        <f t="shared" si="320"/>
        <v>44.372</v>
      </c>
    </row>
    <row r="6829" spans="1:12" x14ac:dyDescent="0.35">
      <c r="A6829" t="s">
        <v>7653</v>
      </c>
      <c r="B6829" s="1">
        <v>45078</v>
      </c>
      <c r="C6829" t="s">
        <v>17</v>
      </c>
      <c r="D6829" t="s">
        <v>18</v>
      </c>
      <c r="E6829" t="s">
        <v>43</v>
      </c>
      <c r="F6829">
        <v>4</v>
      </c>
      <c r="G6829">
        <v>1414.7</v>
      </c>
      <c r="H6829">
        <v>0.1</v>
      </c>
      <c r="I6829" t="s">
        <v>81</v>
      </c>
      <c r="J6829">
        <f t="shared" si="318"/>
        <v>1410.7</v>
      </c>
      <c r="K6829">
        <f t="shared" si="319"/>
        <v>1269.6300000000001</v>
      </c>
      <c r="L6829">
        <f t="shared" si="320"/>
        <v>423.21000000000015</v>
      </c>
    </row>
    <row r="6830" spans="1:12" x14ac:dyDescent="0.35">
      <c r="A6830" t="s">
        <v>7654</v>
      </c>
      <c r="B6830" s="1">
        <v>45860</v>
      </c>
      <c r="C6830" t="s">
        <v>32</v>
      </c>
      <c r="D6830" t="s">
        <v>33</v>
      </c>
      <c r="E6830" t="s">
        <v>43</v>
      </c>
      <c r="F6830">
        <v>1</v>
      </c>
      <c r="G6830">
        <v>119.95</v>
      </c>
      <c r="H6830">
        <v>0</v>
      </c>
      <c r="I6830" t="s">
        <v>1350</v>
      </c>
      <c r="J6830">
        <f t="shared" si="318"/>
        <v>118.95</v>
      </c>
      <c r="K6830">
        <f t="shared" si="319"/>
        <v>118.95</v>
      </c>
      <c r="L6830">
        <f t="shared" si="320"/>
        <v>47.58</v>
      </c>
    </row>
    <row r="6831" spans="1:12" x14ac:dyDescent="0.35">
      <c r="A6831" t="s">
        <v>7655</v>
      </c>
      <c r="B6831" s="1">
        <v>45862</v>
      </c>
      <c r="C6831" t="s">
        <v>29</v>
      </c>
      <c r="D6831" t="s">
        <v>18</v>
      </c>
      <c r="E6831" t="s">
        <v>23</v>
      </c>
      <c r="F6831">
        <v>2</v>
      </c>
      <c r="G6831">
        <v>426.19</v>
      </c>
      <c r="H6831">
        <v>0.15</v>
      </c>
      <c r="I6831" t="s">
        <v>595</v>
      </c>
      <c r="J6831">
        <f t="shared" si="318"/>
        <v>424.19</v>
      </c>
      <c r="K6831">
        <f t="shared" si="319"/>
        <v>360.56149999999997</v>
      </c>
      <c r="L6831">
        <f t="shared" si="320"/>
        <v>106.04749999999999</v>
      </c>
    </row>
    <row r="6832" spans="1:12" x14ac:dyDescent="0.35">
      <c r="A6832" t="s">
        <v>7656</v>
      </c>
      <c r="B6832" s="1">
        <v>45231</v>
      </c>
      <c r="C6832" t="s">
        <v>29</v>
      </c>
      <c r="D6832" t="s">
        <v>18</v>
      </c>
      <c r="E6832" t="s">
        <v>23</v>
      </c>
      <c r="F6832">
        <v>4</v>
      </c>
      <c r="G6832">
        <v>1207.75</v>
      </c>
      <c r="H6832">
        <v>0</v>
      </c>
      <c r="I6832" t="s">
        <v>1373</v>
      </c>
      <c r="J6832">
        <f t="shared" si="318"/>
        <v>1203.75</v>
      </c>
      <c r="K6832">
        <f t="shared" si="319"/>
        <v>1203.75</v>
      </c>
      <c r="L6832">
        <f t="shared" si="320"/>
        <v>481.5</v>
      </c>
    </row>
    <row r="6833" spans="1:12" x14ac:dyDescent="0.35">
      <c r="A6833" t="s">
        <v>7657</v>
      </c>
      <c r="B6833" s="1">
        <v>45341</v>
      </c>
      <c r="C6833" t="s">
        <v>64</v>
      </c>
      <c r="D6833" t="s">
        <v>11</v>
      </c>
      <c r="E6833" t="s">
        <v>43</v>
      </c>
      <c r="F6833">
        <v>5</v>
      </c>
      <c r="G6833">
        <v>156.87</v>
      </c>
      <c r="H6833">
        <v>0.1</v>
      </c>
      <c r="I6833" t="s">
        <v>2059</v>
      </c>
      <c r="J6833">
        <f t="shared" si="318"/>
        <v>151.87</v>
      </c>
      <c r="K6833">
        <f t="shared" si="319"/>
        <v>136.68300000000002</v>
      </c>
      <c r="L6833">
        <f t="shared" si="320"/>
        <v>45.561000000000021</v>
      </c>
    </row>
    <row r="6834" spans="1:12" x14ac:dyDescent="0.35">
      <c r="A6834" t="s">
        <v>7658</v>
      </c>
      <c r="B6834" s="1">
        <v>45855</v>
      </c>
      <c r="C6834" t="s">
        <v>26</v>
      </c>
      <c r="D6834" t="s">
        <v>18</v>
      </c>
      <c r="E6834" t="s">
        <v>12</v>
      </c>
      <c r="F6834">
        <v>1</v>
      </c>
      <c r="G6834">
        <v>392.99</v>
      </c>
      <c r="H6834">
        <v>0</v>
      </c>
      <c r="I6834" t="s">
        <v>114</v>
      </c>
      <c r="J6834">
        <f t="shared" si="318"/>
        <v>391.99</v>
      </c>
      <c r="K6834">
        <f t="shared" si="319"/>
        <v>391.99</v>
      </c>
      <c r="L6834">
        <f t="shared" si="320"/>
        <v>156.79600000000002</v>
      </c>
    </row>
    <row r="6835" spans="1:12" x14ac:dyDescent="0.35">
      <c r="A6835" t="s">
        <v>7659</v>
      </c>
      <c r="B6835" s="1">
        <v>44879</v>
      </c>
      <c r="C6835" t="s">
        <v>50</v>
      </c>
      <c r="D6835" t="s">
        <v>11</v>
      </c>
      <c r="E6835" t="s">
        <v>19</v>
      </c>
      <c r="F6835">
        <v>5</v>
      </c>
      <c r="G6835">
        <v>507.2</v>
      </c>
      <c r="H6835">
        <v>0</v>
      </c>
      <c r="I6835" t="s">
        <v>1480</v>
      </c>
      <c r="J6835">
        <f t="shared" si="318"/>
        <v>502.2</v>
      </c>
      <c r="K6835">
        <f t="shared" si="319"/>
        <v>502.2</v>
      </c>
      <c r="L6835">
        <f t="shared" si="320"/>
        <v>200.88</v>
      </c>
    </row>
    <row r="6836" spans="1:12" x14ac:dyDescent="0.35">
      <c r="A6836" t="s">
        <v>7660</v>
      </c>
      <c r="B6836" s="1">
        <v>45161</v>
      </c>
      <c r="C6836" t="s">
        <v>10</v>
      </c>
      <c r="D6836" t="s">
        <v>11</v>
      </c>
      <c r="E6836" t="s">
        <v>23</v>
      </c>
      <c r="F6836">
        <v>6</v>
      </c>
      <c r="G6836">
        <v>307.14</v>
      </c>
      <c r="H6836">
        <v>0.1</v>
      </c>
      <c r="I6836" t="s">
        <v>1057</v>
      </c>
      <c r="J6836">
        <f t="shared" si="318"/>
        <v>301.14</v>
      </c>
      <c r="K6836">
        <f t="shared" si="319"/>
        <v>271.02600000000001</v>
      </c>
      <c r="L6836">
        <f t="shared" si="320"/>
        <v>90.342000000000013</v>
      </c>
    </row>
    <row r="6837" spans="1:12" x14ac:dyDescent="0.35">
      <c r="A6837" t="s">
        <v>7661</v>
      </c>
      <c r="B6837" s="1">
        <v>45313</v>
      </c>
      <c r="C6837" t="s">
        <v>29</v>
      </c>
      <c r="D6837" t="s">
        <v>18</v>
      </c>
      <c r="E6837" t="s">
        <v>12</v>
      </c>
      <c r="F6837">
        <v>4</v>
      </c>
      <c r="G6837">
        <v>1109.6199999999999</v>
      </c>
      <c r="H6837">
        <v>0</v>
      </c>
      <c r="I6837" t="s">
        <v>165</v>
      </c>
      <c r="J6837">
        <f t="shared" si="318"/>
        <v>1105.6199999999999</v>
      </c>
      <c r="K6837">
        <f t="shared" si="319"/>
        <v>1105.6199999999999</v>
      </c>
      <c r="L6837">
        <f t="shared" si="320"/>
        <v>442.24799999999993</v>
      </c>
    </row>
    <row r="6838" spans="1:12" x14ac:dyDescent="0.35">
      <c r="A6838" t="s">
        <v>7662</v>
      </c>
      <c r="B6838" s="1">
        <v>44765</v>
      </c>
      <c r="C6838" t="s">
        <v>17</v>
      </c>
      <c r="D6838" t="s">
        <v>18</v>
      </c>
      <c r="E6838" t="s">
        <v>43</v>
      </c>
      <c r="F6838">
        <v>9</v>
      </c>
      <c r="G6838">
        <v>1121.68</v>
      </c>
      <c r="H6838">
        <v>0.1</v>
      </c>
      <c r="I6838" t="s">
        <v>571</v>
      </c>
      <c r="J6838">
        <f t="shared" si="318"/>
        <v>1112.68</v>
      </c>
      <c r="K6838">
        <f t="shared" si="319"/>
        <v>1001.412</v>
      </c>
      <c r="L6838">
        <f t="shared" si="320"/>
        <v>333.80399999999997</v>
      </c>
    </row>
    <row r="6839" spans="1:12" x14ac:dyDescent="0.35">
      <c r="A6839" t="s">
        <v>7663</v>
      </c>
      <c r="B6839" s="1">
        <v>45044</v>
      </c>
      <c r="C6839" t="s">
        <v>53</v>
      </c>
      <c r="D6839" t="s">
        <v>18</v>
      </c>
      <c r="E6839" t="s">
        <v>23</v>
      </c>
      <c r="F6839">
        <v>4</v>
      </c>
      <c r="G6839">
        <v>783.3</v>
      </c>
      <c r="H6839">
        <v>0.1</v>
      </c>
      <c r="I6839" t="s">
        <v>1238</v>
      </c>
      <c r="J6839">
        <f t="shared" si="318"/>
        <v>779.3</v>
      </c>
      <c r="K6839">
        <f t="shared" si="319"/>
        <v>701.37</v>
      </c>
      <c r="L6839">
        <f t="shared" si="320"/>
        <v>233.79000000000008</v>
      </c>
    </row>
    <row r="6840" spans="1:12" x14ac:dyDescent="0.35">
      <c r="A6840" t="s">
        <v>7664</v>
      </c>
      <c r="B6840" s="1">
        <v>45735</v>
      </c>
      <c r="C6840" t="s">
        <v>156</v>
      </c>
      <c r="D6840" t="s">
        <v>33</v>
      </c>
      <c r="E6840" t="s">
        <v>23</v>
      </c>
      <c r="F6840">
        <v>2</v>
      </c>
      <c r="G6840">
        <v>82.45</v>
      </c>
      <c r="H6840">
        <v>0.3</v>
      </c>
      <c r="I6840" t="s">
        <v>2925</v>
      </c>
      <c r="J6840">
        <f t="shared" si="318"/>
        <v>80.45</v>
      </c>
      <c r="K6840">
        <f t="shared" si="319"/>
        <v>56.314999999999998</v>
      </c>
      <c r="L6840">
        <f t="shared" si="320"/>
        <v>8.0449999999999946</v>
      </c>
    </row>
    <row r="6841" spans="1:12" x14ac:dyDescent="0.35">
      <c r="A6841" t="s">
        <v>7665</v>
      </c>
      <c r="B6841" s="1">
        <v>44975</v>
      </c>
      <c r="C6841" t="s">
        <v>64</v>
      </c>
      <c r="D6841" t="s">
        <v>11</v>
      </c>
      <c r="E6841" t="s">
        <v>19</v>
      </c>
      <c r="F6841">
        <v>7</v>
      </c>
      <c r="G6841">
        <v>162.34</v>
      </c>
      <c r="H6841">
        <v>0</v>
      </c>
      <c r="I6841" t="s">
        <v>1955</v>
      </c>
      <c r="J6841">
        <f t="shared" si="318"/>
        <v>155.34</v>
      </c>
      <c r="K6841">
        <f t="shared" si="319"/>
        <v>155.34</v>
      </c>
      <c r="L6841">
        <f t="shared" si="320"/>
        <v>62.13600000000001</v>
      </c>
    </row>
    <row r="6842" spans="1:12" x14ac:dyDescent="0.35">
      <c r="A6842" t="s">
        <v>7666</v>
      </c>
      <c r="B6842" s="1">
        <v>44756</v>
      </c>
      <c r="C6842" t="s">
        <v>10</v>
      </c>
      <c r="D6842" t="s">
        <v>11</v>
      </c>
      <c r="E6842" t="s">
        <v>43</v>
      </c>
      <c r="F6842">
        <v>5</v>
      </c>
      <c r="G6842">
        <v>378.38</v>
      </c>
      <c r="H6842">
        <v>0.3</v>
      </c>
      <c r="I6842" t="s">
        <v>633</v>
      </c>
      <c r="J6842">
        <f t="shared" si="318"/>
        <v>373.38</v>
      </c>
      <c r="K6842">
        <f t="shared" si="319"/>
        <v>261.36599999999999</v>
      </c>
      <c r="L6842">
        <f t="shared" si="320"/>
        <v>37.337999999999994</v>
      </c>
    </row>
    <row r="6843" spans="1:12" x14ac:dyDescent="0.35">
      <c r="A6843" t="s">
        <v>7667</v>
      </c>
      <c r="B6843" s="1">
        <v>44907</v>
      </c>
      <c r="C6843" t="s">
        <v>32</v>
      </c>
      <c r="D6843" t="s">
        <v>33</v>
      </c>
      <c r="E6843" t="s">
        <v>43</v>
      </c>
      <c r="F6843">
        <v>7</v>
      </c>
      <c r="G6843">
        <v>32.69</v>
      </c>
      <c r="H6843">
        <v>0.3</v>
      </c>
      <c r="I6843" t="s">
        <v>477</v>
      </c>
      <c r="J6843">
        <f t="shared" si="318"/>
        <v>25.689999999999998</v>
      </c>
      <c r="K6843">
        <f t="shared" si="319"/>
        <v>17.982999999999997</v>
      </c>
      <c r="L6843">
        <f t="shared" si="320"/>
        <v>2.5689999999999991</v>
      </c>
    </row>
    <row r="6844" spans="1:12" x14ac:dyDescent="0.35">
      <c r="A6844" t="s">
        <v>7668</v>
      </c>
      <c r="B6844" s="1">
        <v>44796</v>
      </c>
      <c r="C6844" t="s">
        <v>17</v>
      </c>
      <c r="D6844" t="s">
        <v>18</v>
      </c>
      <c r="E6844" t="s">
        <v>23</v>
      </c>
      <c r="F6844">
        <v>8</v>
      </c>
      <c r="G6844">
        <v>1029.82</v>
      </c>
      <c r="H6844">
        <v>0.2</v>
      </c>
      <c r="I6844" t="s">
        <v>5778</v>
      </c>
      <c r="J6844">
        <f t="shared" si="318"/>
        <v>1021.8199999999999</v>
      </c>
      <c r="K6844">
        <f t="shared" si="319"/>
        <v>817.45600000000002</v>
      </c>
      <c r="L6844">
        <f t="shared" si="320"/>
        <v>204.36400000000003</v>
      </c>
    </row>
    <row r="6845" spans="1:12" x14ac:dyDescent="0.35">
      <c r="A6845" t="s">
        <v>7669</v>
      </c>
      <c r="B6845" s="1">
        <v>45718</v>
      </c>
      <c r="C6845" t="s">
        <v>10</v>
      </c>
      <c r="D6845" t="s">
        <v>11</v>
      </c>
      <c r="E6845" t="s">
        <v>12</v>
      </c>
      <c r="F6845">
        <v>10</v>
      </c>
      <c r="G6845">
        <v>681.07</v>
      </c>
      <c r="H6845">
        <v>0.15</v>
      </c>
      <c r="I6845" t="s">
        <v>1404</v>
      </c>
      <c r="J6845">
        <f t="shared" si="318"/>
        <v>671.07</v>
      </c>
      <c r="K6845">
        <f t="shared" si="319"/>
        <v>570.40949999999998</v>
      </c>
      <c r="L6845">
        <f t="shared" si="320"/>
        <v>167.76749999999998</v>
      </c>
    </row>
    <row r="6846" spans="1:12" x14ac:dyDescent="0.35">
      <c r="A6846" t="s">
        <v>7670</v>
      </c>
      <c r="B6846" s="1">
        <v>45860</v>
      </c>
      <c r="C6846" t="s">
        <v>99</v>
      </c>
      <c r="D6846" t="s">
        <v>33</v>
      </c>
      <c r="E6846" t="s">
        <v>43</v>
      </c>
      <c r="F6846">
        <v>2</v>
      </c>
      <c r="G6846">
        <v>91.05</v>
      </c>
      <c r="H6846">
        <v>0.2</v>
      </c>
      <c r="I6846" t="s">
        <v>770</v>
      </c>
      <c r="J6846">
        <f t="shared" si="318"/>
        <v>89.05</v>
      </c>
      <c r="K6846">
        <f t="shared" si="319"/>
        <v>71.239999999999995</v>
      </c>
      <c r="L6846">
        <f t="shared" si="320"/>
        <v>17.809999999999995</v>
      </c>
    </row>
    <row r="6847" spans="1:12" x14ac:dyDescent="0.35">
      <c r="A6847" t="s">
        <v>7671</v>
      </c>
      <c r="B6847" s="1">
        <v>45479</v>
      </c>
      <c r="C6847" t="s">
        <v>32</v>
      </c>
      <c r="D6847" t="s">
        <v>33</v>
      </c>
      <c r="E6847" t="s">
        <v>23</v>
      </c>
      <c r="F6847">
        <v>5</v>
      </c>
      <c r="G6847">
        <v>59.11</v>
      </c>
      <c r="H6847">
        <v>0.1</v>
      </c>
      <c r="I6847" t="s">
        <v>614</v>
      </c>
      <c r="J6847">
        <f t="shared" si="318"/>
        <v>54.11</v>
      </c>
      <c r="K6847">
        <f t="shared" si="319"/>
        <v>48.698999999999998</v>
      </c>
      <c r="L6847">
        <f t="shared" si="320"/>
        <v>16.232999999999997</v>
      </c>
    </row>
    <row r="6848" spans="1:12" x14ac:dyDescent="0.35">
      <c r="A6848" t="s">
        <v>7672</v>
      </c>
      <c r="B6848" s="1">
        <v>44598</v>
      </c>
      <c r="C6848" t="s">
        <v>40</v>
      </c>
      <c r="D6848" t="s">
        <v>33</v>
      </c>
      <c r="E6848" t="s">
        <v>12</v>
      </c>
      <c r="F6848">
        <v>4</v>
      </c>
      <c r="G6848">
        <v>73.88</v>
      </c>
      <c r="H6848">
        <v>0.3</v>
      </c>
      <c r="I6848" t="s">
        <v>525</v>
      </c>
      <c r="J6848">
        <f t="shared" si="318"/>
        <v>69.88</v>
      </c>
      <c r="K6848">
        <f t="shared" si="319"/>
        <v>48.915999999999997</v>
      </c>
      <c r="L6848">
        <f t="shared" si="320"/>
        <v>6.9879999999999995</v>
      </c>
    </row>
    <row r="6849" spans="1:12" x14ac:dyDescent="0.35">
      <c r="A6849" t="s">
        <v>7673</v>
      </c>
      <c r="B6849" s="1">
        <v>44974</v>
      </c>
      <c r="C6849" t="s">
        <v>71</v>
      </c>
      <c r="D6849" t="s">
        <v>33</v>
      </c>
      <c r="E6849" t="s">
        <v>23</v>
      </c>
      <c r="F6849">
        <v>2</v>
      </c>
      <c r="G6849">
        <v>31.21</v>
      </c>
      <c r="H6849">
        <v>0.1</v>
      </c>
      <c r="I6849" t="s">
        <v>1994</v>
      </c>
      <c r="J6849">
        <f t="shared" si="318"/>
        <v>29.21</v>
      </c>
      <c r="K6849">
        <f t="shared" si="319"/>
        <v>26.289000000000001</v>
      </c>
      <c r="L6849">
        <f t="shared" si="320"/>
        <v>8.7630000000000017</v>
      </c>
    </row>
    <row r="6850" spans="1:12" x14ac:dyDescent="0.35">
      <c r="A6850" t="s">
        <v>7674</v>
      </c>
      <c r="B6850" s="1">
        <v>45584</v>
      </c>
      <c r="C6850" t="s">
        <v>22</v>
      </c>
      <c r="D6850" t="s">
        <v>11</v>
      </c>
      <c r="E6850" t="s">
        <v>43</v>
      </c>
      <c r="F6850">
        <v>9</v>
      </c>
      <c r="G6850">
        <v>204.59</v>
      </c>
      <c r="H6850">
        <v>0</v>
      </c>
      <c r="I6850" t="s">
        <v>1853</v>
      </c>
      <c r="J6850">
        <f t="shared" ref="J6850:J6913" si="321">G6850-F6850</f>
        <v>195.59</v>
      </c>
      <c r="K6850">
        <f t="shared" ref="K6850:K6913" si="322">J6850*(1-H6850)</f>
        <v>195.59</v>
      </c>
      <c r="L6850">
        <f t="shared" ref="L6850:L6913" si="323">K6850-(J6850*0.6)</f>
        <v>78.236000000000004</v>
      </c>
    </row>
    <row r="6851" spans="1:12" x14ac:dyDescent="0.35">
      <c r="A6851" t="s">
        <v>7675</v>
      </c>
      <c r="B6851" s="1">
        <v>45666</v>
      </c>
      <c r="C6851" t="s">
        <v>71</v>
      </c>
      <c r="D6851" t="s">
        <v>33</v>
      </c>
      <c r="E6851" t="s">
        <v>12</v>
      </c>
      <c r="F6851">
        <v>4</v>
      </c>
      <c r="G6851">
        <v>14.6</v>
      </c>
      <c r="H6851">
        <v>0</v>
      </c>
      <c r="I6851" t="s">
        <v>768</v>
      </c>
      <c r="J6851">
        <f t="shared" si="321"/>
        <v>10.6</v>
      </c>
      <c r="K6851">
        <f t="shared" si="322"/>
        <v>10.6</v>
      </c>
      <c r="L6851">
        <f t="shared" si="323"/>
        <v>4.24</v>
      </c>
    </row>
    <row r="6852" spans="1:12" x14ac:dyDescent="0.35">
      <c r="A6852" t="s">
        <v>7676</v>
      </c>
      <c r="B6852" s="1">
        <v>45216</v>
      </c>
      <c r="C6852" t="s">
        <v>156</v>
      </c>
      <c r="D6852" t="s">
        <v>33</v>
      </c>
      <c r="E6852" t="s">
        <v>23</v>
      </c>
      <c r="F6852">
        <v>5</v>
      </c>
      <c r="G6852">
        <v>104.03</v>
      </c>
      <c r="H6852">
        <v>0.2</v>
      </c>
      <c r="I6852" t="s">
        <v>114</v>
      </c>
      <c r="J6852">
        <f t="shared" si="321"/>
        <v>99.03</v>
      </c>
      <c r="K6852">
        <f t="shared" si="322"/>
        <v>79.224000000000004</v>
      </c>
      <c r="L6852">
        <f t="shared" si="323"/>
        <v>19.806000000000004</v>
      </c>
    </row>
    <row r="6853" spans="1:12" x14ac:dyDescent="0.35">
      <c r="A6853" t="s">
        <v>7677</v>
      </c>
      <c r="B6853" s="1">
        <v>45566</v>
      </c>
      <c r="C6853" t="s">
        <v>64</v>
      </c>
      <c r="D6853" t="s">
        <v>11</v>
      </c>
      <c r="E6853" t="s">
        <v>12</v>
      </c>
      <c r="F6853">
        <v>2</v>
      </c>
      <c r="G6853">
        <v>350.04</v>
      </c>
      <c r="H6853">
        <v>0.2</v>
      </c>
      <c r="I6853" t="s">
        <v>633</v>
      </c>
      <c r="J6853">
        <f t="shared" si="321"/>
        <v>348.04</v>
      </c>
      <c r="K6853">
        <f t="shared" si="322"/>
        <v>278.43200000000002</v>
      </c>
      <c r="L6853">
        <f t="shared" si="323"/>
        <v>69.608000000000004</v>
      </c>
    </row>
    <row r="6854" spans="1:12" x14ac:dyDescent="0.35">
      <c r="A6854" t="s">
        <v>7678</v>
      </c>
      <c r="B6854" s="1">
        <v>44903</v>
      </c>
      <c r="C6854" t="s">
        <v>26</v>
      </c>
      <c r="D6854" t="s">
        <v>18</v>
      </c>
      <c r="E6854" t="s">
        <v>43</v>
      </c>
      <c r="F6854">
        <v>1</v>
      </c>
      <c r="G6854">
        <v>964.74</v>
      </c>
      <c r="H6854">
        <v>0.3</v>
      </c>
      <c r="I6854" t="s">
        <v>1478</v>
      </c>
      <c r="J6854">
        <f t="shared" si="321"/>
        <v>963.74</v>
      </c>
      <c r="K6854">
        <f t="shared" si="322"/>
        <v>674.61799999999994</v>
      </c>
      <c r="L6854">
        <f t="shared" si="323"/>
        <v>96.37399999999991</v>
      </c>
    </row>
    <row r="6855" spans="1:12" x14ac:dyDescent="0.35">
      <c r="A6855" t="s">
        <v>7679</v>
      </c>
      <c r="B6855" s="1">
        <v>45817</v>
      </c>
      <c r="C6855" t="s">
        <v>26</v>
      </c>
      <c r="D6855" t="s">
        <v>18</v>
      </c>
      <c r="E6855" t="s">
        <v>43</v>
      </c>
      <c r="F6855">
        <v>8</v>
      </c>
      <c r="G6855">
        <v>1227.18</v>
      </c>
      <c r="H6855">
        <v>0.2</v>
      </c>
      <c r="I6855" t="s">
        <v>2748</v>
      </c>
      <c r="J6855">
        <f t="shared" si="321"/>
        <v>1219.18</v>
      </c>
      <c r="K6855">
        <f t="shared" si="322"/>
        <v>975.34400000000005</v>
      </c>
      <c r="L6855">
        <f t="shared" si="323"/>
        <v>243.83600000000001</v>
      </c>
    </row>
    <row r="6856" spans="1:12" x14ac:dyDescent="0.35">
      <c r="A6856" t="s">
        <v>7680</v>
      </c>
      <c r="B6856" s="1">
        <v>45833</v>
      </c>
      <c r="C6856" t="s">
        <v>17</v>
      </c>
      <c r="D6856" t="s">
        <v>18</v>
      </c>
      <c r="E6856" t="s">
        <v>23</v>
      </c>
      <c r="F6856">
        <v>3</v>
      </c>
      <c r="G6856">
        <v>1220.43</v>
      </c>
      <c r="H6856">
        <v>0.3</v>
      </c>
      <c r="I6856" t="s">
        <v>1012</v>
      </c>
      <c r="J6856">
        <f t="shared" si="321"/>
        <v>1217.43</v>
      </c>
      <c r="K6856">
        <f t="shared" si="322"/>
        <v>852.20100000000002</v>
      </c>
      <c r="L6856">
        <f t="shared" si="323"/>
        <v>121.74300000000005</v>
      </c>
    </row>
    <row r="6857" spans="1:12" x14ac:dyDescent="0.35">
      <c r="A6857" t="s">
        <v>7681</v>
      </c>
      <c r="B6857" s="1">
        <v>46005</v>
      </c>
      <c r="C6857" t="s">
        <v>141</v>
      </c>
      <c r="D6857" t="s">
        <v>33</v>
      </c>
      <c r="E6857" t="s">
        <v>23</v>
      </c>
      <c r="F6857">
        <v>8</v>
      </c>
      <c r="G6857">
        <v>127.56</v>
      </c>
      <c r="H6857">
        <v>0.2</v>
      </c>
      <c r="I6857" t="s">
        <v>998</v>
      </c>
      <c r="J6857">
        <f t="shared" si="321"/>
        <v>119.56</v>
      </c>
      <c r="K6857">
        <f t="shared" si="322"/>
        <v>95.64800000000001</v>
      </c>
      <c r="L6857">
        <f t="shared" si="323"/>
        <v>23.912000000000006</v>
      </c>
    </row>
    <row r="6858" spans="1:12" x14ac:dyDescent="0.35">
      <c r="A6858" t="s">
        <v>7682</v>
      </c>
      <c r="B6858" s="1">
        <v>45540</v>
      </c>
      <c r="C6858" t="s">
        <v>22</v>
      </c>
      <c r="D6858" t="s">
        <v>11</v>
      </c>
      <c r="E6858" t="s">
        <v>12</v>
      </c>
      <c r="F6858">
        <v>7</v>
      </c>
      <c r="G6858">
        <v>98.98</v>
      </c>
      <c r="H6858">
        <v>0</v>
      </c>
      <c r="I6858" t="s">
        <v>666</v>
      </c>
      <c r="J6858">
        <f t="shared" si="321"/>
        <v>91.98</v>
      </c>
      <c r="K6858">
        <f t="shared" si="322"/>
        <v>91.98</v>
      </c>
      <c r="L6858">
        <f t="shared" si="323"/>
        <v>36.792000000000002</v>
      </c>
    </row>
    <row r="6859" spans="1:12" x14ac:dyDescent="0.35">
      <c r="A6859" t="s">
        <v>7683</v>
      </c>
      <c r="B6859" s="1">
        <v>45010</v>
      </c>
      <c r="C6859" t="s">
        <v>10</v>
      </c>
      <c r="D6859" t="s">
        <v>11</v>
      </c>
      <c r="E6859" t="s">
        <v>19</v>
      </c>
      <c r="F6859">
        <v>8</v>
      </c>
      <c r="G6859">
        <v>536.92999999999995</v>
      </c>
      <c r="H6859">
        <v>0.15</v>
      </c>
      <c r="I6859" t="s">
        <v>1451</v>
      </c>
      <c r="J6859">
        <f t="shared" si="321"/>
        <v>528.92999999999995</v>
      </c>
      <c r="K6859">
        <f t="shared" si="322"/>
        <v>449.59049999999996</v>
      </c>
      <c r="L6859">
        <f t="shared" si="323"/>
        <v>132.23250000000002</v>
      </c>
    </row>
    <row r="6860" spans="1:12" x14ac:dyDescent="0.35">
      <c r="A6860" t="s">
        <v>7684</v>
      </c>
      <c r="B6860" s="1">
        <v>44699</v>
      </c>
      <c r="C6860" t="s">
        <v>156</v>
      </c>
      <c r="D6860" t="s">
        <v>33</v>
      </c>
      <c r="E6860" t="s">
        <v>23</v>
      </c>
      <c r="F6860">
        <v>8</v>
      </c>
      <c r="G6860">
        <v>111.87</v>
      </c>
      <c r="H6860">
        <v>0</v>
      </c>
      <c r="I6860" t="s">
        <v>406</v>
      </c>
      <c r="J6860">
        <f t="shared" si="321"/>
        <v>103.87</v>
      </c>
      <c r="K6860">
        <f t="shared" si="322"/>
        <v>103.87</v>
      </c>
      <c r="L6860">
        <f t="shared" si="323"/>
        <v>41.548000000000002</v>
      </c>
    </row>
    <row r="6861" spans="1:12" x14ac:dyDescent="0.35">
      <c r="A6861" t="s">
        <v>7685</v>
      </c>
      <c r="B6861" s="1">
        <v>45023</v>
      </c>
      <c r="C6861" t="s">
        <v>50</v>
      </c>
      <c r="D6861" t="s">
        <v>11</v>
      </c>
      <c r="E6861" t="s">
        <v>23</v>
      </c>
      <c r="F6861">
        <v>10</v>
      </c>
      <c r="G6861">
        <v>638.55999999999995</v>
      </c>
      <c r="H6861">
        <v>0.15</v>
      </c>
      <c r="I6861" t="s">
        <v>2412</v>
      </c>
      <c r="J6861">
        <f t="shared" si="321"/>
        <v>628.55999999999995</v>
      </c>
      <c r="K6861">
        <f t="shared" si="322"/>
        <v>534.27599999999995</v>
      </c>
      <c r="L6861">
        <f t="shared" si="323"/>
        <v>157.13999999999999</v>
      </c>
    </row>
    <row r="6862" spans="1:12" x14ac:dyDescent="0.35">
      <c r="A6862" t="s">
        <v>7686</v>
      </c>
      <c r="B6862" s="1">
        <v>45453</v>
      </c>
      <c r="C6862" t="s">
        <v>50</v>
      </c>
      <c r="D6862" t="s">
        <v>11</v>
      </c>
      <c r="E6862" t="s">
        <v>23</v>
      </c>
      <c r="F6862">
        <v>3</v>
      </c>
      <c r="G6862">
        <v>644.08000000000004</v>
      </c>
      <c r="H6862">
        <v>0.1</v>
      </c>
      <c r="I6862" t="s">
        <v>133</v>
      </c>
      <c r="J6862">
        <f t="shared" si="321"/>
        <v>641.08000000000004</v>
      </c>
      <c r="K6862">
        <f t="shared" si="322"/>
        <v>576.97200000000009</v>
      </c>
      <c r="L6862">
        <f t="shared" si="323"/>
        <v>192.32400000000007</v>
      </c>
    </row>
    <row r="6863" spans="1:12" x14ac:dyDescent="0.35">
      <c r="A6863" t="s">
        <v>7687</v>
      </c>
      <c r="B6863" s="1">
        <v>44664</v>
      </c>
      <c r="C6863" t="s">
        <v>71</v>
      </c>
      <c r="D6863" t="s">
        <v>33</v>
      </c>
      <c r="E6863" t="s">
        <v>19</v>
      </c>
      <c r="F6863">
        <v>1</v>
      </c>
      <c r="G6863">
        <v>148.18</v>
      </c>
      <c r="H6863">
        <v>0.2</v>
      </c>
      <c r="I6863" t="s">
        <v>840</v>
      </c>
      <c r="J6863">
        <f t="shared" si="321"/>
        <v>147.18</v>
      </c>
      <c r="K6863">
        <f t="shared" si="322"/>
        <v>117.74400000000001</v>
      </c>
      <c r="L6863">
        <f t="shared" si="323"/>
        <v>29.436000000000007</v>
      </c>
    </row>
    <row r="6864" spans="1:12" x14ac:dyDescent="0.35">
      <c r="A6864" t="s">
        <v>7688</v>
      </c>
      <c r="B6864" s="1">
        <v>46013</v>
      </c>
      <c r="C6864" t="s">
        <v>22</v>
      </c>
      <c r="D6864" t="s">
        <v>11</v>
      </c>
      <c r="E6864" t="s">
        <v>23</v>
      </c>
      <c r="F6864">
        <v>9</v>
      </c>
      <c r="G6864">
        <v>417.98</v>
      </c>
      <c r="H6864">
        <v>0</v>
      </c>
      <c r="I6864" t="s">
        <v>125</v>
      </c>
      <c r="J6864">
        <f t="shared" si="321"/>
        <v>408.98</v>
      </c>
      <c r="K6864">
        <f t="shared" si="322"/>
        <v>408.98</v>
      </c>
      <c r="L6864">
        <f t="shared" si="323"/>
        <v>163.59200000000001</v>
      </c>
    </row>
    <row r="6865" spans="1:12" x14ac:dyDescent="0.35">
      <c r="A6865" t="s">
        <v>7689</v>
      </c>
      <c r="B6865" s="1">
        <v>45014</v>
      </c>
      <c r="C6865" t="s">
        <v>53</v>
      </c>
      <c r="D6865" t="s">
        <v>18</v>
      </c>
      <c r="E6865" t="s">
        <v>19</v>
      </c>
      <c r="F6865">
        <v>2</v>
      </c>
      <c r="G6865">
        <v>805.06</v>
      </c>
      <c r="H6865">
        <v>0.15</v>
      </c>
      <c r="I6865" t="s">
        <v>994</v>
      </c>
      <c r="J6865">
        <f t="shared" si="321"/>
        <v>803.06</v>
      </c>
      <c r="K6865">
        <f t="shared" si="322"/>
        <v>682.60099999999989</v>
      </c>
      <c r="L6865">
        <f t="shared" si="323"/>
        <v>200.76499999999993</v>
      </c>
    </row>
    <row r="6866" spans="1:12" x14ac:dyDescent="0.35">
      <c r="A6866" t="s">
        <v>7690</v>
      </c>
      <c r="B6866" s="1">
        <v>45348</v>
      </c>
      <c r="C6866" t="s">
        <v>50</v>
      </c>
      <c r="D6866" t="s">
        <v>11</v>
      </c>
      <c r="E6866" t="s">
        <v>23</v>
      </c>
      <c r="F6866">
        <v>8</v>
      </c>
      <c r="G6866">
        <v>214.91</v>
      </c>
      <c r="H6866">
        <v>0.3</v>
      </c>
      <c r="I6866" t="s">
        <v>817</v>
      </c>
      <c r="J6866">
        <f t="shared" si="321"/>
        <v>206.91</v>
      </c>
      <c r="K6866">
        <f t="shared" si="322"/>
        <v>144.83699999999999</v>
      </c>
      <c r="L6866">
        <f t="shared" si="323"/>
        <v>20.691000000000003</v>
      </c>
    </row>
    <row r="6867" spans="1:12" x14ac:dyDescent="0.35">
      <c r="A6867" t="s">
        <v>7691</v>
      </c>
      <c r="B6867" s="1">
        <v>45285</v>
      </c>
      <c r="C6867" t="s">
        <v>26</v>
      </c>
      <c r="D6867" t="s">
        <v>18</v>
      </c>
      <c r="E6867" t="s">
        <v>12</v>
      </c>
      <c r="F6867">
        <v>5</v>
      </c>
      <c r="G6867">
        <v>520.14</v>
      </c>
      <c r="H6867">
        <v>0.15</v>
      </c>
      <c r="I6867" t="s">
        <v>648</v>
      </c>
      <c r="J6867">
        <f t="shared" si="321"/>
        <v>515.14</v>
      </c>
      <c r="K6867">
        <f t="shared" si="322"/>
        <v>437.86899999999997</v>
      </c>
      <c r="L6867">
        <f t="shared" si="323"/>
        <v>128.78499999999997</v>
      </c>
    </row>
    <row r="6868" spans="1:12" x14ac:dyDescent="0.35">
      <c r="A6868" t="s">
        <v>7692</v>
      </c>
      <c r="B6868" s="1">
        <v>44566</v>
      </c>
      <c r="C6868" t="s">
        <v>64</v>
      </c>
      <c r="D6868" t="s">
        <v>11</v>
      </c>
      <c r="E6868" t="s">
        <v>23</v>
      </c>
      <c r="F6868">
        <v>10</v>
      </c>
      <c r="G6868">
        <v>557.29999999999995</v>
      </c>
      <c r="H6868">
        <v>0.15</v>
      </c>
      <c r="I6868" t="s">
        <v>770</v>
      </c>
      <c r="J6868">
        <f t="shared" si="321"/>
        <v>547.29999999999995</v>
      </c>
      <c r="K6868">
        <f t="shared" si="322"/>
        <v>465.20499999999993</v>
      </c>
      <c r="L6868">
        <f t="shared" si="323"/>
        <v>136.82499999999999</v>
      </c>
    </row>
    <row r="6869" spans="1:12" x14ac:dyDescent="0.35">
      <c r="A6869" t="s">
        <v>7693</v>
      </c>
      <c r="B6869" s="1">
        <v>45041</v>
      </c>
      <c r="C6869" t="s">
        <v>26</v>
      </c>
      <c r="D6869" t="s">
        <v>18</v>
      </c>
      <c r="E6869" t="s">
        <v>19</v>
      </c>
      <c r="F6869">
        <v>7</v>
      </c>
      <c r="G6869">
        <v>1297.1099999999999</v>
      </c>
      <c r="H6869">
        <v>0</v>
      </c>
      <c r="I6869" t="s">
        <v>1411</v>
      </c>
      <c r="J6869">
        <f t="shared" si="321"/>
        <v>1290.1099999999999</v>
      </c>
      <c r="K6869">
        <f t="shared" si="322"/>
        <v>1290.1099999999999</v>
      </c>
      <c r="L6869">
        <f t="shared" si="323"/>
        <v>516.04399999999998</v>
      </c>
    </row>
    <row r="6870" spans="1:12" x14ac:dyDescent="0.35">
      <c r="A6870" t="s">
        <v>7694</v>
      </c>
      <c r="B6870" s="1">
        <v>45473</v>
      </c>
      <c r="C6870" t="s">
        <v>53</v>
      </c>
      <c r="D6870" t="s">
        <v>18</v>
      </c>
      <c r="E6870" t="s">
        <v>23</v>
      </c>
      <c r="F6870">
        <v>9</v>
      </c>
      <c r="G6870">
        <v>1486.89</v>
      </c>
      <c r="H6870">
        <v>0.15</v>
      </c>
      <c r="I6870" t="s">
        <v>243</v>
      </c>
      <c r="J6870">
        <f t="shared" si="321"/>
        <v>1477.89</v>
      </c>
      <c r="K6870">
        <f t="shared" si="322"/>
        <v>1256.2065</v>
      </c>
      <c r="L6870">
        <f t="shared" si="323"/>
        <v>369.47249999999997</v>
      </c>
    </row>
    <row r="6871" spans="1:12" x14ac:dyDescent="0.35">
      <c r="A6871" t="s">
        <v>7695</v>
      </c>
      <c r="B6871" s="1">
        <v>45565</v>
      </c>
      <c r="C6871" t="s">
        <v>40</v>
      </c>
      <c r="D6871" t="s">
        <v>33</v>
      </c>
      <c r="E6871" t="s">
        <v>12</v>
      </c>
      <c r="F6871">
        <v>10</v>
      </c>
      <c r="G6871">
        <v>59.4</v>
      </c>
      <c r="H6871">
        <v>0</v>
      </c>
      <c r="I6871" t="s">
        <v>657</v>
      </c>
      <c r="J6871">
        <f t="shared" si="321"/>
        <v>49.4</v>
      </c>
      <c r="K6871">
        <f t="shared" si="322"/>
        <v>49.4</v>
      </c>
      <c r="L6871">
        <f t="shared" si="323"/>
        <v>19.760000000000002</v>
      </c>
    </row>
    <row r="6872" spans="1:12" x14ac:dyDescent="0.35">
      <c r="A6872" t="s">
        <v>7696</v>
      </c>
      <c r="B6872" s="1">
        <v>45050</v>
      </c>
      <c r="C6872" t="s">
        <v>56</v>
      </c>
      <c r="D6872" t="s">
        <v>33</v>
      </c>
      <c r="E6872" t="s">
        <v>19</v>
      </c>
      <c r="F6872">
        <v>8</v>
      </c>
      <c r="G6872">
        <v>57.38</v>
      </c>
      <c r="H6872">
        <v>0</v>
      </c>
      <c r="I6872" t="s">
        <v>321</v>
      </c>
      <c r="J6872">
        <f t="shared" si="321"/>
        <v>49.38</v>
      </c>
      <c r="K6872">
        <f t="shared" si="322"/>
        <v>49.38</v>
      </c>
      <c r="L6872">
        <f t="shared" si="323"/>
        <v>19.752000000000002</v>
      </c>
    </row>
    <row r="6873" spans="1:12" x14ac:dyDescent="0.35">
      <c r="A6873" t="s">
        <v>7697</v>
      </c>
      <c r="B6873" s="1">
        <v>45706</v>
      </c>
      <c r="C6873" t="s">
        <v>99</v>
      </c>
      <c r="D6873" t="s">
        <v>33</v>
      </c>
      <c r="E6873" t="s">
        <v>12</v>
      </c>
      <c r="F6873">
        <v>9</v>
      </c>
      <c r="G6873">
        <v>38.56</v>
      </c>
      <c r="H6873">
        <v>0.2</v>
      </c>
      <c r="I6873" t="s">
        <v>189</v>
      </c>
      <c r="J6873">
        <f t="shared" si="321"/>
        <v>29.560000000000002</v>
      </c>
      <c r="K6873">
        <f t="shared" si="322"/>
        <v>23.648000000000003</v>
      </c>
      <c r="L6873">
        <f t="shared" si="323"/>
        <v>5.9120000000000026</v>
      </c>
    </row>
    <row r="6874" spans="1:12" x14ac:dyDescent="0.35">
      <c r="A6874" t="s">
        <v>7698</v>
      </c>
      <c r="B6874" s="1">
        <v>44697</v>
      </c>
      <c r="C6874" t="s">
        <v>32</v>
      </c>
      <c r="D6874" t="s">
        <v>33</v>
      </c>
      <c r="E6874" t="s">
        <v>12</v>
      </c>
      <c r="F6874">
        <v>9</v>
      </c>
      <c r="G6874">
        <v>98.62</v>
      </c>
      <c r="H6874">
        <v>0</v>
      </c>
      <c r="I6874" t="s">
        <v>404</v>
      </c>
      <c r="J6874">
        <f t="shared" si="321"/>
        <v>89.62</v>
      </c>
      <c r="K6874">
        <f t="shared" si="322"/>
        <v>89.62</v>
      </c>
      <c r="L6874">
        <f t="shared" si="323"/>
        <v>35.848000000000006</v>
      </c>
    </row>
    <row r="6875" spans="1:12" x14ac:dyDescent="0.35">
      <c r="A6875" t="s">
        <v>7699</v>
      </c>
      <c r="B6875" s="1">
        <v>44586</v>
      </c>
      <c r="C6875" t="s">
        <v>78</v>
      </c>
      <c r="D6875" t="s">
        <v>33</v>
      </c>
      <c r="E6875" t="s">
        <v>23</v>
      </c>
      <c r="F6875">
        <v>2</v>
      </c>
      <c r="G6875">
        <v>137.93</v>
      </c>
      <c r="H6875">
        <v>0</v>
      </c>
      <c r="I6875" t="s">
        <v>369</v>
      </c>
      <c r="J6875">
        <f t="shared" si="321"/>
        <v>135.93</v>
      </c>
      <c r="K6875">
        <f t="shared" si="322"/>
        <v>135.93</v>
      </c>
      <c r="L6875">
        <f t="shared" si="323"/>
        <v>54.372</v>
      </c>
    </row>
    <row r="6876" spans="1:12" x14ac:dyDescent="0.35">
      <c r="A6876" t="s">
        <v>7700</v>
      </c>
      <c r="B6876" s="1">
        <v>44702</v>
      </c>
      <c r="C6876" t="s">
        <v>40</v>
      </c>
      <c r="D6876" t="s">
        <v>33</v>
      </c>
      <c r="E6876" t="s">
        <v>43</v>
      </c>
      <c r="F6876">
        <v>1</v>
      </c>
      <c r="G6876">
        <v>133.69</v>
      </c>
      <c r="H6876">
        <v>0.2</v>
      </c>
      <c r="I6876" t="s">
        <v>1000</v>
      </c>
      <c r="J6876">
        <f t="shared" si="321"/>
        <v>132.69</v>
      </c>
      <c r="K6876">
        <f t="shared" si="322"/>
        <v>106.152</v>
      </c>
      <c r="L6876">
        <f t="shared" si="323"/>
        <v>26.538000000000011</v>
      </c>
    </row>
    <row r="6877" spans="1:12" x14ac:dyDescent="0.35">
      <c r="A6877" t="s">
        <v>7701</v>
      </c>
      <c r="B6877" s="1">
        <v>45710</v>
      </c>
      <c r="C6877" t="s">
        <v>10</v>
      </c>
      <c r="D6877" t="s">
        <v>11</v>
      </c>
      <c r="E6877" t="s">
        <v>12</v>
      </c>
      <c r="F6877">
        <v>3</v>
      </c>
      <c r="G6877">
        <v>559.57000000000005</v>
      </c>
      <c r="H6877">
        <v>0.1</v>
      </c>
      <c r="I6877" t="s">
        <v>590</v>
      </c>
      <c r="J6877">
        <f t="shared" si="321"/>
        <v>556.57000000000005</v>
      </c>
      <c r="K6877">
        <f t="shared" si="322"/>
        <v>500.91300000000007</v>
      </c>
      <c r="L6877">
        <f t="shared" si="323"/>
        <v>166.97100000000006</v>
      </c>
    </row>
    <row r="6878" spans="1:12" x14ac:dyDescent="0.35">
      <c r="A6878" t="s">
        <v>7702</v>
      </c>
      <c r="B6878" s="1">
        <v>45988</v>
      </c>
      <c r="C6878" t="s">
        <v>32</v>
      </c>
      <c r="D6878" t="s">
        <v>33</v>
      </c>
      <c r="E6878" t="s">
        <v>19</v>
      </c>
      <c r="F6878">
        <v>8</v>
      </c>
      <c r="G6878">
        <v>106.34</v>
      </c>
      <c r="H6878">
        <v>0.1</v>
      </c>
      <c r="I6878" t="s">
        <v>1595</v>
      </c>
      <c r="J6878">
        <f t="shared" si="321"/>
        <v>98.34</v>
      </c>
      <c r="K6878">
        <f t="shared" si="322"/>
        <v>88.506</v>
      </c>
      <c r="L6878">
        <f t="shared" si="323"/>
        <v>29.502000000000002</v>
      </c>
    </row>
    <row r="6879" spans="1:12" x14ac:dyDescent="0.35">
      <c r="A6879" t="s">
        <v>7703</v>
      </c>
      <c r="B6879" s="1">
        <v>45400</v>
      </c>
      <c r="C6879" t="s">
        <v>50</v>
      </c>
      <c r="D6879" t="s">
        <v>11</v>
      </c>
      <c r="E6879" t="s">
        <v>43</v>
      </c>
      <c r="F6879">
        <v>8</v>
      </c>
      <c r="G6879">
        <v>660.77</v>
      </c>
      <c r="H6879">
        <v>0.1</v>
      </c>
      <c r="I6879" t="s">
        <v>616</v>
      </c>
      <c r="J6879">
        <f t="shared" si="321"/>
        <v>652.77</v>
      </c>
      <c r="K6879">
        <f t="shared" si="322"/>
        <v>587.49300000000005</v>
      </c>
      <c r="L6879">
        <f t="shared" si="323"/>
        <v>195.83100000000007</v>
      </c>
    </row>
    <row r="6880" spans="1:12" x14ac:dyDescent="0.35">
      <c r="A6880" t="s">
        <v>7704</v>
      </c>
      <c r="B6880" s="1">
        <v>45731</v>
      </c>
      <c r="C6880" t="s">
        <v>10</v>
      </c>
      <c r="D6880" t="s">
        <v>11</v>
      </c>
      <c r="E6880" t="s">
        <v>43</v>
      </c>
      <c r="F6880">
        <v>1</v>
      </c>
      <c r="G6880">
        <v>516.97</v>
      </c>
      <c r="H6880">
        <v>0.3</v>
      </c>
      <c r="I6880" t="s">
        <v>1535</v>
      </c>
      <c r="J6880">
        <f t="shared" si="321"/>
        <v>515.97</v>
      </c>
      <c r="K6880">
        <f t="shared" si="322"/>
        <v>361.17899999999997</v>
      </c>
      <c r="L6880">
        <f t="shared" si="323"/>
        <v>51.59699999999998</v>
      </c>
    </row>
    <row r="6881" spans="1:12" x14ac:dyDescent="0.35">
      <c r="A6881" t="s">
        <v>7705</v>
      </c>
      <c r="B6881" s="1">
        <v>45371</v>
      </c>
      <c r="C6881" t="s">
        <v>29</v>
      </c>
      <c r="D6881" t="s">
        <v>18</v>
      </c>
      <c r="E6881" t="s">
        <v>23</v>
      </c>
      <c r="F6881">
        <v>7</v>
      </c>
      <c r="G6881">
        <v>1172.7</v>
      </c>
      <c r="H6881">
        <v>0.2</v>
      </c>
      <c r="I6881" t="s">
        <v>449</v>
      </c>
      <c r="J6881">
        <f t="shared" si="321"/>
        <v>1165.7</v>
      </c>
      <c r="K6881">
        <f t="shared" si="322"/>
        <v>932.56000000000006</v>
      </c>
      <c r="L6881">
        <f t="shared" si="323"/>
        <v>233.1400000000001</v>
      </c>
    </row>
    <row r="6882" spans="1:12" x14ac:dyDescent="0.35">
      <c r="A6882" t="s">
        <v>7706</v>
      </c>
      <c r="B6882" s="1">
        <v>45472</v>
      </c>
      <c r="C6882" t="s">
        <v>141</v>
      </c>
      <c r="D6882" t="s">
        <v>33</v>
      </c>
      <c r="E6882" t="s">
        <v>23</v>
      </c>
      <c r="F6882">
        <v>4</v>
      </c>
      <c r="G6882">
        <v>126.53</v>
      </c>
      <c r="H6882">
        <v>0.2</v>
      </c>
      <c r="I6882" t="s">
        <v>655</v>
      </c>
      <c r="J6882">
        <f t="shared" si="321"/>
        <v>122.53</v>
      </c>
      <c r="K6882">
        <f t="shared" si="322"/>
        <v>98.024000000000001</v>
      </c>
      <c r="L6882">
        <f t="shared" si="323"/>
        <v>24.506</v>
      </c>
    </row>
    <row r="6883" spans="1:12" x14ac:dyDescent="0.35">
      <c r="A6883" t="s">
        <v>7707</v>
      </c>
      <c r="B6883" s="1">
        <v>45952</v>
      </c>
      <c r="C6883" t="s">
        <v>26</v>
      </c>
      <c r="D6883" t="s">
        <v>18</v>
      </c>
      <c r="E6883" t="s">
        <v>19</v>
      </c>
      <c r="F6883">
        <v>6</v>
      </c>
      <c r="G6883">
        <v>519.95000000000005</v>
      </c>
      <c r="H6883">
        <v>0</v>
      </c>
      <c r="I6883" t="s">
        <v>779</v>
      </c>
      <c r="J6883">
        <f t="shared" si="321"/>
        <v>513.95000000000005</v>
      </c>
      <c r="K6883">
        <f t="shared" si="322"/>
        <v>513.95000000000005</v>
      </c>
      <c r="L6883">
        <f t="shared" si="323"/>
        <v>205.58000000000004</v>
      </c>
    </row>
    <row r="6884" spans="1:12" x14ac:dyDescent="0.35">
      <c r="A6884" t="s">
        <v>7708</v>
      </c>
      <c r="B6884" s="1">
        <v>45110</v>
      </c>
      <c r="C6884" t="s">
        <v>32</v>
      </c>
      <c r="D6884" t="s">
        <v>33</v>
      </c>
      <c r="E6884" t="s">
        <v>12</v>
      </c>
      <c r="F6884">
        <v>10</v>
      </c>
      <c r="G6884">
        <v>142.82</v>
      </c>
      <c r="H6884">
        <v>0.15</v>
      </c>
      <c r="I6884" t="s">
        <v>1316</v>
      </c>
      <c r="J6884">
        <f t="shared" si="321"/>
        <v>132.82</v>
      </c>
      <c r="K6884">
        <f t="shared" si="322"/>
        <v>112.89699999999999</v>
      </c>
      <c r="L6884">
        <f t="shared" si="323"/>
        <v>33.204999999999998</v>
      </c>
    </row>
    <row r="6885" spans="1:12" x14ac:dyDescent="0.35">
      <c r="A6885" t="s">
        <v>7709</v>
      </c>
      <c r="B6885" s="1">
        <v>44788</v>
      </c>
      <c r="C6885" t="s">
        <v>29</v>
      </c>
      <c r="D6885" t="s">
        <v>18</v>
      </c>
      <c r="E6885" t="s">
        <v>23</v>
      </c>
      <c r="F6885">
        <v>7</v>
      </c>
      <c r="G6885">
        <v>856.87</v>
      </c>
      <c r="H6885">
        <v>0.15</v>
      </c>
      <c r="I6885" t="s">
        <v>243</v>
      </c>
      <c r="J6885">
        <f t="shared" si="321"/>
        <v>849.87</v>
      </c>
      <c r="K6885">
        <f t="shared" si="322"/>
        <v>722.3895</v>
      </c>
      <c r="L6885">
        <f t="shared" si="323"/>
        <v>212.46750000000003</v>
      </c>
    </row>
    <row r="6886" spans="1:12" x14ac:dyDescent="0.35">
      <c r="A6886" t="s">
        <v>7710</v>
      </c>
      <c r="B6886" s="1">
        <v>44656</v>
      </c>
      <c r="C6886" t="s">
        <v>22</v>
      </c>
      <c r="D6886" t="s">
        <v>11</v>
      </c>
      <c r="E6886" t="s">
        <v>23</v>
      </c>
      <c r="F6886">
        <v>10</v>
      </c>
      <c r="G6886">
        <v>403.26</v>
      </c>
      <c r="H6886">
        <v>0.15</v>
      </c>
      <c r="I6886" t="s">
        <v>772</v>
      </c>
      <c r="J6886">
        <f t="shared" si="321"/>
        <v>393.26</v>
      </c>
      <c r="K6886">
        <f t="shared" si="322"/>
        <v>334.27099999999996</v>
      </c>
      <c r="L6886">
        <f t="shared" si="323"/>
        <v>98.314999999999969</v>
      </c>
    </row>
    <row r="6887" spans="1:12" x14ac:dyDescent="0.35">
      <c r="A6887" t="s">
        <v>7711</v>
      </c>
      <c r="B6887" s="1">
        <v>44928</v>
      </c>
      <c r="C6887" t="s">
        <v>22</v>
      </c>
      <c r="D6887" t="s">
        <v>11</v>
      </c>
      <c r="E6887" t="s">
        <v>19</v>
      </c>
      <c r="F6887">
        <v>4</v>
      </c>
      <c r="G6887">
        <v>566.70000000000005</v>
      </c>
      <c r="H6887">
        <v>0.15</v>
      </c>
      <c r="I6887" t="s">
        <v>2318</v>
      </c>
      <c r="J6887">
        <f t="shared" si="321"/>
        <v>562.70000000000005</v>
      </c>
      <c r="K6887">
        <f t="shared" si="322"/>
        <v>478.29500000000002</v>
      </c>
      <c r="L6887">
        <f t="shared" si="323"/>
        <v>140.67500000000001</v>
      </c>
    </row>
    <row r="6888" spans="1:12" x14ac:dyDescent="0.35">
      <c r="A6888" t="s">
        <v>7712</v>
      </c>
      <c r="B6888" s="1">
        <v>45609</v>
      </c>
      <c r="C6888" t="s">
        <v>10</v>
      </c>
      <c r="D6888" t="s">
        <v>11</v>
      </c>
      <c r="E6888" t="s">
        <v>12</v>
      </c>
      <c r="F6888">
        <v>6</v>
      </c>
      <c r="G6888">
        <v>289.68</v>
      </c>
      <c r="H6888">
        <v>0</v>
      </c>
      <c r="I6888" t="s">
        <v>2835</v>
      </c>
      <c r="J6888">
        <f t="shared" si="321"/>
        <v>283.68</v>
      </c>
      <c r="K6888">
        <f t="shared" si="322"/>
        <v>283.68</v>
      </c>
      <c r="L6888">
        <f t="shared" si="323"/>
        <v>113.47200000000001</v>
      </c>
    </row>
    <row r="6889" spans="1:12" x14ac:dyDescent="0.35">
      <c r="A6889" t="s">
        <v>7713</v>
      </c>
      <c r="B6889" s="1">
        <v>44900</v>
      </c>
      <c r="C6889" t="s">
        <v>32</v>
      </c>
      <c r="D6889" t="s">
        <v>33</v>
      </c>
      <c r="E6889" t="s">
        <v>23</v>
      </c>
      <c r="F6889">
        <v>3</v>
      </c>
      <c r="G6889">
        <v>96.84</v>
      </c>
      <c r="H6889">
        <v>0</v>
      </c>
      <c r="I6889" t="s">
        <v>135</v>
      </c>
      <c r="J6889">
        <f t="shared" si="321"/>
        <v>93.84</v>
      </c>
      <c r="K6889">
        <f t="shared" si="322"/>
        <v>93.84</v>
      </c>
      <c r="L6889">
        <f t="shared" si="323"/>
        <v>37.536000000000001</v>
      </c>
    </row>
    <row r="6890" spans="1:12" x14ac:dyDescent="0.35">
      <c r="A6890" t="s">
        <v>7714</v>
      </c>
      <c r="B6890" s="1">
        <v>45301</v>
      </c>
      <c r="C6890" t="s">
        <v>56</v>
      </c>
      <c r="D6890" t="s">
        <v>33</v>
      </c>
      <c r="E6890" t="s">
        <v>43</v>
      </c>
      <c r="F6890">
        <v>2</v>
      </c>
      <c r="G6890">
        <v>16.559999999999999</v>
      </c>
      <c r="H6890">
        <v>0</v>
      </c>
      <c r="I6890" t="s">
        <v>1394</v>
      </c>
      <c r="J6890">
        <f t="shared" si="321"/>
        <v>14.559999999999999</v>
      </c>
      <c r="K6890">
        <f t="shared" si="322"/>
        <v>14.559999999999999</v>
      </c>
      <c r="L6890">
        <f t="shared" si="323"/>
        <v>5.8239999999999998</v>
      </c>
    </row>
    <row r="6891" spans="1:12" x14ac:dyDescent="0.35">
      <c r="A6891" t="s">
        <v>7715</v>
      </c>
      <c r="B6891" s="1">
        <v>45096</v>
      </c>
      <c r="C6891" t="s">
        <v>141</v>
      </c>
      <c r="D6891" t="s">
        <v>33</v>
      </c>
      <c r="E6891" t="s">
        <v>43</v>
      </c>
      <c r="F6891">
        <v>6</v>
      </c>
      <c r="G6891">
        <v>19.14</v>
      </c>
      <c r="H6891">
        <v>0.15</v>
      </c>
      <c r="I6891" t="s">
        <v>1246</v>
      </c>
      <c r="J6891">
        <f t="shared" si="321"/>
        <v>13.14</v>
      </c>
      <c r="K6891">
        <f t="shared" si="322"/>
        <v>11.169</v>
      </c>
      <c r="L6891">
        <f t="shared" si="323"/>
        <v>3.2850000000000001</v>
      </c>
    </row>
    <row r="6892" spans="1:12" x14ac:dyDescent="0.35">
      <c r="A6892" t="s">
        <v>3525</v>
      </c>
      <c r="B6892" s="1">
        <v>45818</v>
      </c>
      <c r="C6892" t="s">
        <v>53</v>
      </c>
      <c r="D6892" t="s">
        <v>18</v>
      </c>
      <c r="E6892" t="s">
        <v>23</v>
      </c>
      <c r="F6892">
        <v>5</v>
      </c>
      <c r="G6892">
        <v>1287.33</v>
      </c>
      <c r="H6892">
        <v>0.1</v>
      </c>
      <c r="I6892" t="s">
        <v>1507</v>
      </c>
      <c r="J6892">
        <f t="shared" si="321"/>
        <v>1282.33</v>
      </c>
      <c r="K6892">
        <f t="shared" si="322"/>
        <v>1154.097</v>
      </c>
      <c r="L6892">
        <f t="shared" si="323"/>
        <v>384.69900000000007</v>
      </c>
    </row>
    <row r="6893" spans="1:12" x14ac:dyDescent="0.35">
      <c r="A6893" t="s">
        <v>7716</v>
      </c>
      <c r="B6893" s="1">
        <v>44864</v>
      </c>
      <c r="C6893" t="s">
        <v>26</v>
      </c>
      <c r="D6893" t="s">
        <v>18</v>
      </c>
      <c r="E6893" t="s">
        <v>43</v>
      </c>
      <c r="F6893">
        <v>8</v>
      </c>
      <c r="G6893">
        <v>313.64999999999998</v>
      </c>
      <c r="H6893">
        <v>0.3</v>
      </c>
      <c r="I6893" t="s">
        <v>3596</v>
      </c>
      <c r="J6893">
        <f t="shared" si="321"/>
        <v>305.64999999999998</v>
      </c>
      <c r="K6893">
        <f t="shared" si="322"/>
        <v>213.95499999999998</v>
      </c>
      <c r="L6893">
        <f t="shared" si="323"/>
        <v>30.564999999999998</v>
      </c>
    </row>
    <row r="6894" spans="1:12" x14ac:dyDescent="0.35">
      <c r="A6894" t="s">
        <v>7717</v>
      </c>
      <c r="B6894" s="1">
        <v>44765</v>
      </c>
      <c r="C6894" t="s">
        <v>71</v>
      </c>
      <c r="D6894" t="s">
        <v>33</v>
      </c>
      <c r="E6894" t="s">
        <v>19</v>
      </c>
      <c r="F6894">
        <v>7</v>
      </c>
      <c r="G6894">
        <v>19.670000000000002</v>
      </c>
      <c r="H6894">
        <v>0</v>
      </c>
      <c r="I6894" t="s">
        <v>741</v>
      </c>
      <c r="J6894">
        <f t="shared" si="321"/>
        <v>12.670000000000002</v>
      </c>
      <c r="K6894">
        <f t="shared" si="322"/>
        <v>12.670000000000002</v>
      </c>
      <c r="L6894">
        <f t="shared" si="323"/>
        <v>5.0680000000000014</v>
      </c>
    </row>
    <row r="6895" spans="1:12" x14ac:dyDescent="0.35">
      <c r="A6895" t="s">
        <v>7718</v>
      </c>
      <c r="B6895" s="1">
        <v>45744</v>
      </c>
      <c r="C6895" t="s">
        <v>17</v>
      </c>
      <c r="D6895" t="s">
        <v>18</v>
      </c>
      <c r="E6895" t="s">
        <v>23</v>
      </c>
      <c r="F6895">
        <v>1</v>
      </c>
      <c r="G6895">
        <v>939.6</v>
      </c>
      <c r="H6895">
        <v>0.2</v>
      </c>
      <c r="I6895" t="s">
        <v>1910</v>
      </c>
      <c r="J6895">
        <f t="shared" si="321"/>
        <v>938.6</v>
      </c>
      <c r="K6895">
        <f t="shared" si="322"/>
        <v>750.88000000000011</v>
      </c>
      <c r="L6895">
        <f t="shared" si="323"/>
        <v>187.72000000000014</v>
      </c>
    </row>
    <row r="6896" spans="1:12" x14ac:dyDescent="0.35">
      <c r="A6896" t="s">
        <v>7719</v>
      </c>
      <c r="B6896" s="1">
        <v>45740</v>
      </c>
      <c r="C6896" t="s">
        <v>29</v>
      </c>
      <c r="D6896" t="s">
        <v>18</v>
      </c>
      <c r="E6896" t="s">
        <v>12</v>
      </c>
      <c r="F6896">
        <v>4</v>
      </c>
      <c r="G6896">
        <v>1203.43</v>
      </c>
      <c r="H6896">
        <v>0.15</v>
      </c>
      <c r="I6896" t="s">
        <v>980</v>
      </c>
      <c r="J6896">
        <f t="shared" si="321"/>
        <v>1199.43</v>
      </c>
      <c r="K6896">
        <f t="shared" si="322"/>
        <v>1019.5155</v>
      </c>
      <c r="L6896">
        <f t="shared" si="323"/>
        <v>299.85749999999996</v>
      </c>
    </row>
    <row r="6897" spans="1:12" x14ac:dyDescent="0.35">
      <c r="A6897" t="s">
        <v>7720</v>
      </c>
      <c r="B6897" s="1">
        <v>45183</v>
      </c>
      <c r="C6897" t="s">
        <v>29</v>
      </c>
      <c r="D6897" t="s">
        <v>18</v>
      </c>
      <c r="E6897" t="s">
        <v>23</v>
      </c>
      <c r="F6897">
        <v>2</v>
      </c>
      <c r="G6897">
        <v>1019.61</v>
      </c>
      <c r="H6897">
        <v>0</v>
      </c>
      <c r="I6897" t="s">
        <v>874</v>
      </c>
      <c r="J6897">
        <f t="shared" si="321"/>
        <v>1017.61</v>
      </c>
      <c r="K6897">
        <f t="shared" si="322"/>
        <v>1017.61</v>
      </c>
      <c r="L6897">
        <f t="shared" si="323"/>
        <v>407.04399999999998</v>
      </c>
    </row>
    <row r="6898" spans="1:12" x14ac:dyDescent="0.35">
      <c r="A6898" t="s">
        <v>7721</v>
      </c>
      <c r="B6898" s="1">
        <v>45430</v>
      </c>
      <c r="C6898" t="s">
        <v>29</v>
      </c>
      <c r="D6898" t="s">
        <v>18</v>
      </c>
      <c r="E6898" t="s">
        <v>23</v>
      </c>
      <c r="F6898">
        <v>9</v>
      </c>
      <c r="G6898">
        <v>1359.14</v>
      </c>
      <c r="H6898">
        <v>0.15</v>
      </c>
      <c r="I6898" t="s">
        <v>4396</v>
      </c>
      <c r="J6898">
        <f t="shared" si="321"/>
        <v>1350.14</v>
      </c>
      <c r="K6898">
        <f t="shared" si="322"/>
        <v>1147.6190000000001</v>
      </c>
      <c r="L6898">
        <f t="shared" si="323"/>
        <v>337.53500000000008</v>
      </c>
    </row>
    <row r="6899" spans="1:12" x14ac:dyDescent="0.35">
      <c r="A6899" t="s">
        <v>7722</v>
      </c>
      <c r="B6899" s="1">
        <v>44614</v>
      </c>
      <c r="C6899" t="s">
        <v>22</v>
      </c>
      <c r="D6899" t="s">
        <v>11</v>
      </c>
      <c r="E6899" t="s">
        <v>12</v>
      </c>
      <c r="F6899">
        <v>8</v>
      </c>
      <c r="G6899">
        <v>647.01</v>
      </c>
      <c r="H6899">
        <v>0.15</v>
      </c>
      <c r="I6899" t="s">
        <v>1936</v>
      </c>
      <c r="J6899">
        <f t="shared" si="321"/>
        <v>639.01</v>
      </c>
      <c r="K6899">
        <f t="shared" si="322"/>
        <v>543.1585</v>
      </c>
      <c r="L6899">
        <f t="shared" si="323"/>
        <v>159.7525</v>
      </c>
    </row>
    <row r="6900" spans="1:12" x14ac:dyDescent="0.35">
      <c r="A6900" t="s">
        <v>7723</v>
      </c>
      <c r="B6900" s="1">
        <v>44953</v>
      </c>
      <c r="C6900" t="s">
        <v>26</v>
      </c>
      <c r="D6900" t="s">
        <v>18</v>
      </c>
      <c r="E6900" t="s">
        <v>43</v>
      </c>
      <c r="F6900">
        <v>2</v>
      </c>
      <c r="G6900">
        <v>1106.49</v>
      </c>
      <c r="H6900">
        <v>0.2</v>
      </c>
      <c r="I6900" t="s">
        <v>1037</v>
      </c>
      <c r="J6900">
        <f t="shared" si="321"/>
        <v>1104.49</v>
      </c>
      <c r="K6900">
        <f t="shared" si="322"/>
        <v>883.5920000000001</v>
      </c>
      <c r="L6900">
        <f t="shared" si="323"/>
        <v>220.89800000000014</v>
      </c>
    </row>
    <row r="6901" spans="1:12" x14ac:dyDescent="0.35">
      <c r="A6901" t="s">
        <v>7724</v>
      </c>
      <c r="B6901" s="1">
        <v>45077</v>
      </c>
      <c r="C6901" t="s">
        <v>50</v>
      </c>
      <c r="D6901" t="s">
        <v>11</v>
      </c>
      <c r="E6901" t="s">
        <v>19</v>
      </c>
      <c r="F6901">
        <v>4</v>
      </c>
      <c r="G6901">
        <v>476.28</v>
      </c>
      <c r="H6901">
        <v>0.15</v>
      </c>
      <c r="I6901" t="s">
        <v>253</v>
      </c>
      <c r="J6901">
        <f t="shared" si="321"/>
        <v>472.28</v>
      </c>
      <c r="K6901">
        <f t="shared" si="322"/>
        <v>401.43799999999999</v>
      </c>
      <c r="L6901">
        <f t="shared" si="323"/>
        <v>118.07</v>
      </c>
    </row>
    <row r="6902" spans="1:12" x14ac:dyDescent="0.35">
      <c r="A6902" t="s">
        <v>7725</v>
      </c>
      <c r="B6902" s="1">
        <v>45037</v>
      </c>
      <c r="C6902" t="s">
        <v>29</v>
      </c>
      <c r="D6902" t="s">
        <v>18</v>
      </c>
      <c r="E6902" t="s">
        <v>19</v>
      </c>
      <c r="F6902">
        <v>5</v>
      </c>
      <c r="G6902">
        <v>1366.67</v>
      </c>
      <c r="H6902">
        <v>0.1</v>
      </c>
      <c r="I6902" t="s">
        <v>473</v>
      </c>
      <c r="J6902">
        <f t="shared" si="321"/>
        <v>1361.67</v>
      </c>
      <c r="K6902">
        <f t="shared" si="322"/>
        <v>1225.5030000000002</v>
      </c>
      <c r="L6902">
        <f t="shared" si="323"/>
        <v>408.50100000000009</v>
      </c>
    </row>
    <row r="6903" spans="1:12" x14ac:dyDescent="0.35">
      <c r="A6903" t="s">
        <v>7726</v>
      </c>
      <c r="B6903" s="1">
        <v>45899</v>
      </c>
      <c r="C6903" t="s">
        <v>26</v>
      </c>
      <c r="D6903" t="s">
        <v>18</v>
      </c>
      <c r="E6903" t="s">
        <v>43</v>
      </c>
      <c r="F6903">
        <v>5</v>
      </c>
      <c r="G6903">
        <v>272.44</v>
      </c>
      <c r="H6903">
        <v>0</v>
      </c>
      <c r="I6903" t="s">
        <v>201</v>
      </c>
      <c r="J6903">
        <f t="shared" si="321"/>
        <v>267.44</v>
      </c>
      <c r="K6903">
        <f t="shared" si="322"/>
        <v>267.44</v>
      </c>
      <c r="L6903">
        <f t="shared" si="323"/>
        <v>106.976</v>
      </c>
    </row>
    <row r="6904" spans="1:12" x14ac:dyDescent="0.35">
      <c r="A6904" t="s">
        <v>7727</v>
      </c>
      <c r="B6904" s="1">
        <v>44850</v>
      </c>
      <c r="C6904" t="s">
        <v>22</v>
      </c>
      <c r="D6904" t="s">
        <v>11</v>
      </c>
      <c r="E6904" t="s">
        <v>23</v>
      </c>
      <c r="F6904">
        <v>6</v>
      </c>
      <c r="G6904">
        <v>459.8</v>
      </c>
      <c r="H6904">
        <v>0</v>
      </c>
      <c r="I6904" t="s">
        <v>992</v>
      </c>
      <c r="J6904">
        <f t="shared" si="321"/>
        <v>453.8</v>
      </c>
      <c r="K6904">
        <f t="shared" si="322"/>
        <v>453.8</v>
      </c>
      <c r="L6904">
        <f t="shared" si="323"/>
        <v>181.52000000000004</v>
      </c>
    </row>
    <row r="6905" spans="1:12" x14ac:dyDescent="0.35">
      <c r="A6905" t="s">
        <v>7728</v>
      </c>
      <c r="B6905" s="1">
        <v>45093</v>
      </c>
      <c r="C6905" t="s">
        <v>26</v>
      </c>
      <c r="D6905" t="s">
        <v>18</v>
      </c>
      <c r="E6905" t="s">
        <v>19</v>
      </c>
      <c r="F6905">
        <v>10</v>
      </c>
      <c r="G6905">
        <v>420.64</v>
      </c>
      <c r="H6905">
        <v>0</v>
      </c>
      <c r="I6905" t="s">
        <v>292</v>
      </c>
      <c r="J6905">
        <f t="shared" si="321"/>
        <v>410.64</v>
      </c>
      <c r="K6905">
        <f t="shared" si="322"/>
        <v>410.64</v>
      </c>
      <c r="L6905">
        <f t="shared" si="323"/>
        <v>164.256</v>
      </c>
    </row>
    <row r="6906" spans="1:12" x14ac:dyDescent="0.35">
      <c r="A6906" t="s">
        <v>7729</v>
      </c>
      <c r="B6906" s="1">
        <v>45458</v>
      </c>
      <c r="C6906" t="s">
        <v>17</v>
      </c>
      <c r="D6906" t="s">
        <v>18</v>
      </c>
      <c r="E6906" t="s">
        <v>23</v>
      </c>
      <c r="F6906">
        <v>8</v>
      </c>
      <c r="G6906">
        <v>540.78</v>
      </c>
      <c r="H6906">
        <v>0.15</v>
      </c>
      <c r="I6906" t="s">
        <v>1838</v>
      </c>
      <c r="J6906">
        <f t="shared" si="321"/>
        <v>532.78</v>
      </c>
      <c r="K6906">
        <f t="shared" si="322"/>
        <v>452.86299999999994</v>
      </c>
      <c r="L6906">
        <f t="shared" si="323"/>
        <v>133.19499999999999</v>
      </c>
    </row>
    <row r="6907" spans="1:12" x14ac:dyDescent="0.35">
      <c r="A6907" t="s">
        <v>7730</v>
      </c>
      <c r="B6907" s="1">
        <v>45210</v>
      </c>
      <c r="C6907" t="s">
        <v>64</v>
      </c>
      <c r="D6907" t="s">
        <v>11</v>
      </c>
      <c r="E6907" t="s">
        <v>19</v>
      </c>
      <c r="F6907">
        <v>6</v>
      </c>
      <c r="G6907">
        <v>711.94</v>
      </c>
      <c r="H6907">
        <v>0</v>
      </c>
      <c r="I6907" t="s">
        <v>433</v>
      </c>
      <c r="J6907">
        <f t="shared" si="321"/>
        <v>705.94</v>
      </c>
      <c r="K6907">
        <f t="shared" si="322"/>
        <v>705.94</v>
      </c>
      <c r="L6907">
        <f t="shared" si="323"/>
        <v>282.37600000000003</v>
      </c>
    </row>
    <row r="6908" spans="1:12" x14ac:dyDescent="0.35">
      <c r="A6908" t="s">
        <v>7731</v>
      </c>
      <c r="B6908" s="1">
        <v>44925</v>
      </c>
      <c r="C6908" t="s">
        <v>71</v>
      </c>
      <c r="D6908" t="s">
        <v>33</v>
      </c>
      <c r="E6908" t="s">
        <v>12</v>
      </c>
      <c r="F6908">
        <v>2</v>
      </c>
      <c r="G6908">
        <v>110.75</v>
      </c>
      <c r="H6908">
        <v>0.15</v>
      </c>
      <c r="I6908" t="s">
        <v>724</v>
      </c>
      <c r="J6908">
        <f t="shared" si="321"/>
        <v>108.75</v>
      </c>
      <c r="K6908">
        <f t="shared" si="322"/>
        <v>92.4375</v>
      </c>
      <c r="L6908">
        <f t="shared" si="323"/>
        <v>27.1875</v>
      </c>
    </row>
    <row r="6909" spans="1:12" x14ac:dyDescent="0.35">
      <c r="A6909" t="s">
        <v>7732</v>
      </c>
      <c r="B6909" s="1">
        <v>45532</v>
      </c>
      <c r="C6909" t="s">
        <v>26</v>
      </c>
      <c r="D6909" t="s">
        <v>18</v>
      </c>
      <c r="E6909" t="s">
        <v>19</v>
      </c>
      <c r="F6909">
        <v>8</v>
      </c>
      <c r="G6909">
        <v>483.43</v>
      </c>
      <c r="H6909">
        <v>0</v>
      </c>
      <c r="I6909" t="s">
        <v>2327</v>
      </c>
      <c r="J6909">
        <f t="shared" si="321"/>
        <v>475.43</v>
      </c>
      <c r="K6909">
        <f t="shared" si="322"/>
        <v>475.43</v>
      </c>
      <c r="L6909">
        <f t="shared" si="323"/>
        <v>190.17200000000003</v>
      </c>
    </row>
    <row r="6910" spans="1:12" x14ac:dyDescent="0.35">
      <c r="A6910" t="s">
        <v>7733</v>
      </c>
      <c r="B6910" s="1">
        <v>44638</v>
      </c>
      <c r="C6910" t="s">
        <v>64</v>
      </c>
      <c r="D6910" t="s">
        <v>11</v>
      </c>
      <c r="E6910" t="s">
        <v>23</v>
      </c>
      <c r="F6910">
        <v>9</v>
      </c>
      <c r="G6910">
        <v>789.25</v>
      </c>
      <c r="H6910">
        <v>0</v>
      </c>
      <c r="I6910" t="s">
        <v>76</v>
      </c>
      <c r="J6910">
        <f t="shared" si="321"/>
        <v>780.25</v>
      </c>
      <c r="K6910">
        <f t="shared" si="322"/>
        <v>780.25</v>
      </c>
      <c r="L6910">
        <f t="shared" si="323"/>
        <v>312.10000000000002</v>
      </c>
    </row>
    <row r="6911" spans="1:12" x14ac:dyDescent="0.35">
      <c r="A6911" t="s">
        <v>7734</v>
      </c>
      <c r="B6911" s="1">
        <v>44992</v>
      </c>
      <c r="C6911" t="s">
        <v>56</v>
      </c>
      <c r="D6911" t="s">
        <v>33</v>
      </c>
      <c r="E6911" t="s">
        <v>23</v>
      </c>
      <c r="F6911">
        <v>10</v>
      </c>
      <c r="G6911">
        <v>126.29</v>
      </c>
      <c r="H6911">
        <v>0.15</v>
      </c>
      <c r="I6911" t="s">
        <v>213</v>
      </c>
      <c r="J6911">
        <f t="shared" si="321"/>
        <v>116.29</v>
      </c>
      <c r="K6911">
        <f t="shared" si="322"/>
        <v>98.846500000000006</v>
      </c>
      <c r="L6911">
        <f t="shared" si="323"/>
        <v>29.072500000000005</v>
      </c>
    </row>
    <row r="6912" spans="1:12" x14ac:dyDescent="0.35">
      <c r="A6912" t="s">
        <v>7735</v>
      </c>
      <c r="B6912" s="1">
        <v>45027</v>
      </c>
      <c r="C6912" t="s">
        <v>50</v>
      </c>
      <c r="D6912" t="s">
        <v>11</v>
      </c>
      <c r="E6912" t="s">
        <v>12</v>
      </c>
      <c r="F6912">
        <v>1</v>
      </c>
      <c r="G6912">
        <v>734.54</v>
      </c>
      <c r="H6912">
        <v>0.3</v>
      </c>
      <c r="I6912" t="s">
        <v>627</v>
      </c>
      <c r="J6912">
        <f t="shared" si="321"/>
        <v>733.54</v>
      </c>
      <c r="K6912">
        <f t="shared" si="322"/>
        <v>513.47799999999995</v>
      </c>
      <c r="L6912">
        <f t="shared" si="323"/>
        <v>73.353999999999985</v>
      </c>
    </row>
    <row r="6913" spans="1:12" x14ac:dyDescent="0.35">
      <c r="A6913" t="s">
        <v>7736</v>
      </c>
      <c r="B6913" s="1">
        <v>45691</v>
      </c>
      <c r="C6913" t="s">
        <v>53</v>
      </c>
      <c r="D6913" t="s">
        <v>18</v>
      </c>
      <c r="E6913" t="s">
        <v>12</v>
      </c>
      <c r="F6913">
        <v>10</v>
      </c>
      <c r="G6913">
        <v>806.14</v>
      </c>
      <c r="H6913">
        <v>0</v>
      </c>
      <c r="I6913" t="s">
        <v>1004</v>
      </c>
      <c r="J6913">
        <f t="shared" si="321"/>
        <v>796.14</v>
      </c>
      <c r="K6913">
        <f t="shared" si="322"/>
        <v>796.14</v>
      </c>
      <c r="L6913">
        <f t="shared" si="323"/>
        <v>318.45600000000002</v>
      </c>
    </row>
    <row r="6914" spans="1:12" x14ac:dyDescent="0.35">
      <c r="A6914" t="s">
        <v>7737</v>
      </c>
      <c r="B6914" s="1">
        <v>44716</v>
      </c>
      <c r="C6914" t="s">
        <v>10</v>
      </c>
      <c r="D6914" t="s">
        <v>11</v>
      </c>
      <c r="E6914" t="s">
        <v>23</v>
      </c>
      <c r="F6914">
        <v>1</v>
      </c>
      <c r="G6914">
        <v>239.78</v>
      </c>
      <c r="H6914">
        <v>0.1</v>
      </c>
      <c r="I6914" t="s">
        <v>205</v>
      </c>
      <c r="J6914">
        <f t="shared" ref="J6914:J6977" si="324">G6914-F6914</f>
        <v>238.78</v>
      </c>
      <c r="K6914">
        <f t="shared" ref="K6914:K6977" si="325">J6914*(1-H6914)</f>
        <v>214.90200000000002</v>
      </c>
      <c r="L6914">
        <f t="shared" ref="L6914:L6977" si="326">K6914-(J6914*0.6)</f>
        <v>71.634000000000015</v>
      </c>
    </row>
    <row r="6915" spans="1:12" x14ac:dyDescent="0.35">
      <c r="A6915" t="s">
        <v>7738</v>
      </c>
      <c r="B6915" s="1">
        <v>45889</v>
      </c>
      <c r="C6915" t="s">
        <v>26</v>
      </c>
      <c r="D6915" t="s">
        <v>18</v>
      </c>
      <c r="E6915" t="s">
        <v>19</v>
      </c>
      <c r="F6915">
        <v>8</v>
      </c>
      <c r="G6915">
        <v>330.11</v>
      </c>
      <c r="H6915">
        <v>0.1</v>
      </c>
      <c r="I6915" t="s">
        <v>3420</v>
      </c>
      <c r="J6915">
        <f t="shared" si="324"/>
        <v>322.11</v>
      </c>
      <c r="K6915">
        <f t="shared" si="325"/>
        <v>289.899</v>
      </c>
      <c r="L6915">
        <f t="shared" si="326"/>
        <v>96.63300000000001</v>
      </c>
    </row>
    <row r="6916" spans="1:12" x14ac:dyDescent="0.35">
      <c r="A6916" t="s">
        <v>7739</v>
      </c>
      <c r="B6916" s="1">
        <v>44847</v>
      </c>
      <c r="C6916" t="s">
        <v>26</v>
      </c>
      <c r="D6916" t="s">
        <v>18</v>
      </c>
      <c r="E6916" t="s">
        <v>12</v>
      </c>
      <c r="F6916">
        <v>5</v>
      </c>
      <c r="G6916">
        <v>568.97</v>
      </c>
      <c r="H6916">
        <v>0</v>
      </c>
      <c r="I6916" t="s">
        <v>189</v>
      </c>
      <c r="J6916">
        <f t="shared" si="324"/>
        <v>563.97</v>
      </c>
      <c r="K6916">
        <f t="shared" si="325"/>
        <v>563.97</v>
      </c>
      <c r="L6916">
        <f t="shared" si="326"/>
        <v>225.58800000000002</v>
      </c>
    </row>
    <row r="6917" spans="1:12" x14ac:dyDescent="0.35">
      <c r="A6917" t="s">
        <v>7740</v>
      </c>
      <c r="B6917" s="1">
        <v>44801</v>
      </c>
      <c r="C6917" t="s">
        <v>26</v>
      </c>
      <c r="D6917" t="s">
        <v>18</v>
      </c>
      <c r="E6917" t="s">
        <v>12</v>
      </c>
      <c r="F6917">
        <v>9</v>
      </c>
      <c r="G6917">
        <v>1124.1199999999999</v>
      </c>
      <c r="H6917">
        <v>0.1</v>
      </c>
      <c r="I6917" t="s">
        <v>600</v>
      </c>
      <c r="J6917">
        <f t="shared" si="324"/>
        <v>1115.1199999999999</v>
      </c>
      <c r="K6917">
        <f t="shared" si="325"/>
        <v>1003.6079999999999</v>
      </c>
      <c r="L6917">
        <f t="shared" si="326"/>
        <v>334.53600000000006</v>
      </c>
    </row>
    <row r="6918" spans="1:12" x14ac:dyDescent="0.35">
      <c r="A6918" t="s">
        <v>7741</v>
      </c>
      <c r="B6918" s="1">
        <v>45840</v>
      </c>
      <c r="C6918" t="s">
        <v>53</v>
      </c>
      <c r="D6918" t="s">
        <v>18</v>
      </c>
      <c r="E6918" t="s">
        <v>19</v>
      </c>
      <c r="F6918">
        <v>7</v>
      </c>
      <c r="G6918">
        <v>1365.83</v>
      </c>
      <c r="H6918">
        <v>0</v>
      </c>
      <c r="I6918" t="s">
        <v>1236</v>
      </c>
      <c r="J6918">
        <f t="shared" si="324"/>
        <v>1358.83</v>
      </c>
      <c r="K6918">
        <f t="shared" si="325"/>
        <v>1358.83</v>
      </c>
      <c r="L6918">
        <f t="shared" si="326"/>
        <v>543.53200000000004</v>
      </c>
    </row>
    <row r="6919" spans="1:12" x14ac:dyDescent="0.35">
      <c r="A6919" t="s">
        <v>7742</v>
      </c>
      <c r="B6919" s="1">
        <v>45612</v>
      </c>
      <c r="C6919" t="s">
        <v>71</v>
      </c>
      <c r="D6919" t="s">
        <v>33</v>
      </c>
      <c r="E6919" t="s">
        <v>43</v>
      </c>
      <c r="F6919">
        <v>9</v>
      </c>
      <c r="G6919">
        <v>139.32</v>
      </c>
      <c r="H6919">
        <v>0.15</v>
      </c>
      <c r="I6919" t="s">
        <v>1731</v>
      </c>
      <c r="J6919">
        <f t="shared" si="324"/>
        <v>130.32</v>
      </c>
      <c r="K6919">
        <f t="shared" si="325"/>
        <v>110.77199999999999</v>
      </c>
      <c r="L6919">
        <f t="shared" si="326"/>
        <v>32.58</v>
      </c>
    </row>
    <row r="6920" spans="1:12" x14ac:dyDescent="0.35">
      <c r="A6920" t="s">
        <v>7743</v>
      </c>
      <c r="B6920" s="1">
        <v>45364</v>
      </c>
      <c r="C6920" t="s">
        <v>29</v>
      </c>
      <c r="D6920" t="s">
        <v>18</v>
      </c>
      <c r="E6920" t="s">
        <v>12</v>
      </c>
      <c r="F6920">
        <v>9</v>
      </c>
      <c r="G6920">
        <v>1276.3900000000001</v>
      </c>
      <c r="H6920">
        <v>0.15</v>
      </c>
      <c r="I6920" t="s">
        <v>1989</v>
      </c>
      <c r="J6920">
        <f t="shared" si="324"/>
        <v>1267.3900000000001</v>
      </c>
      <c r="K6920">
        <f t="shared" si="325"/>
        <v>1077.2815000000001</v>
      </c>
      <c r="L6920">
        <f t="shared" si="326"/>
        <v>316.84749999999997</v>
      </c>
    </row>
    <row r="6921" spans="1:12" x14ac:dyDescent="0.35">
      <c r="A6921" t="s">
        <v>7744</v>
      </c>
      <c r="B6921" s="1">
        <v>44885</v>
      </c>
      <c r="C6921" t="s">
        <v>22</v>
      </c>
      <c r="D6921" t="s">
        <v>11</v>
      </c>
      <c r="E6921" t="s">
        <v>19</v>
      </c>
      <c r="F6921">
        <v>10</v>
      </c>
      <c r="G6921">
        <v>619.75</v>
      </c>
      <c r="H6921">
        <v>0</v>
      </c>
      <c r="I6921" t="s">
        <v>728</v>
      </c>
      <c r="J6921">
        <f t="shared" si="324"/>
        <v>609.75</v>
      </c>
      <c r="K6921">
        <f t="shared" si="325"/>
        <v>609.75</v>
      </c>
      <c r="L6921">
        <f t="shared" si="326"/>
        <v>243.90000000000003</v>
      </c>
    </row>
    <row r="6922" spans="1:12" x14ac:dyDescent="0.35">
      <c r="A6922" t="s">
        <v>7745</v>
      </c>
      <c r="B6922" s="1">
        <v>44787</v>
      </c>
      <c r="C6922" t="s">
        <v>40</v>
      </c>
      <c r="D6922" t="s">
        <v>33</v>
      </c>
      <c r="E6922" t="s">
        <v>23</v>
      </c>
      <c r="F6922">
        <v>8</v>
      </c>
      <c r="G6922">
        <v>108.98</v>
      </c>
      <c r="H6922">
        <v>0.3</v>
      </c>
      <c r="I6922" t="s">
        <v>1825</v>
      </c>
      <c r="J6922">
        <f t="shared" si="324"/>
        <v>100.98</v>
      </c>
      <c r="K6922">
        <f t="shared" si="325"/>
        <v>70.685999999999993</v>
      </c>
      <c r="L6922">
        <f t="shared" si="326"/>
        <v>10.097999999999992</v>
      </c>
    </row>
    <row r="6923" spans="1:12" x14ac:dyDescent="0.35">
      <c r="A6923" t="s">
        <v>7746</v>
      </c>
      <c r="B6923" s="1">
        <v>44776</v>
      </c>
      <c r="C6923" t="s">
        <v>64</v>
      </c>
      <c r="D6923" t="s">
        <v>11</v>
      </c>
      <c r="E6923" t="s">
        <v>19</v>
      </c>
      <c r="F6923">
        <v>2</v>
      </c>
      <c r="G6923">
        <v>798.04</v>
      </c>
      <c r="H6923">
        <v>0</v>
      </c>
      <c r="I6923" t="s">
        <v>1251</v>
      </c>
      <c r="J6923">
        <f t="shared" si="324"/>
        <v>796.04</v>
      </c>
      <c r="K6923">
        <f t="shared" si="325"/>
        <v>796.04</v>
      </c>
      <c r="L6923">
        <f t="shared" si="326"/>
        <v>318.416</v>
      </c>
    </row>
    <row r="6924" spans="1:12" x14ac:dyDescent="0.35">
      <c r="A6924" t="s">
        <v>7747</v>
      </c>
      <c r="B6924" s="1">
        <v>45660</v>
      </c>
      <c r="C6924" t="s">
        <v>29</v>
      </c>
      <c r="D6924" t="s">
        <v>18</v>
      </c>
      <c r="E6924" t="s">
        <v>19</v>
      </c>
      <c r="F6924">
        <v>5</v>
      </c>
      <c r="G6924">
        <v>335.97</v>
      </c>
      <c r="H6924">
        <v>0</v>
      </c>
      <c r="I6924" t="s">
        <v>1740</v>
      </c>
      <c r="J6924">
        <f t="shared" si="324"/>
        <v>330.97</v>
      </c>
      <c r="K6924">
        <f t="shared" si="325"/>
        <v>330.97</v>
      </c>
      <c r="L6924">
        <f t="shared" si="326"/>
        <v>132.38800000000001</v>
      </c>
    </row>
    <row r="6925" spans="1:12" x14ac:dyDescent="0.35">
      <c r="A6925" t="s">
        <v>7748</v>
      </c>
      <c r="B6925" s="1">
        <v>44932</v>
      </c>
      <c r="C6925" t="s">
        <v>78</v>
      </c>
      <c r="D6925" t="s">
        <v>33</v>
      </c>
      <c r="E6925" t="s">
        <v>23</v>
      </c>
      <c r="F6925">
        <v>6</v>
      </c>
      <c r="G6925">
        <v>104.89</v>
      </c>
      <c r="H6925">
        <v>0.1</v>
      </c>
      <c r="I6925" t="s">
        <v>309</v>
      </c>
      <c r="J6925">
        <f t="shared" si="324"/>
        <v>98.89</v>
      </c>
      <c r="K6925">
        <f t="shared" si="325"/>
        <v>89.001000000000005</v>
      </c>
      <c r="L6925">
        <f t="shared" si="326"/>
        <v>29.667000000000009</v>
      </c>
    </row>
    <row r="6926" spans="1:12" x14ac:dyDescent="0.35">
      <c r="A6926" t="s">
        <v>7749</v>
      </c>
      <c r="B6926" s="1">
        <v>45588</v>
      </c>
      <c r="C6926" t="s">
        <v>32</v>
      </c>
      <c r="D6926" t="s">
        <v>33</v>
      </c>
      <c r="E6926" t="s">
        <v>43</v>
      </c>
      <c r="F6926">
        <v>9</v>
      </c>
      <c r="G6926">
        <v>80.06</v>
      </c>
      <c r="H6926">
        <v>0.1</v>
      </c>
      <c r="I6926" t="s">
        <v>1080</v>
      </c>
      <c r="J6926">
        <f t="shared" si="324"/>
        <v>71.06</v>
      </c>
      <c r="K6926">
        <f t="shared" si="325"/>
        <v>63.954000000000001</v>
      </c>
      <c r="L6926">
        <f t="shared" si="326"/>
        <v>21.317999999999998</v>
      </c>
    </row>
    <row r="6927" spans="1:12" x14ac:dyDescent="0.35">
      <c r="A6927" t="s">
        <v>7750</v>
      </c>
      <c r="B6927" s="1">
        <v>45737</v>
      </c>
      <c r="C6927" t="s">
        <v>64</v>
      </c>
      <c r="D6927" t="s">
        <v>11</v>
      </c>
      <c r="E6927" t="s">
        <v>12</v>
      </c>
      <c r="F6927">
        <v>10</v>
      </c>
      <c r="G6927">
        <v>638.17999999999995</v>
      </c>
      <c r="H6927">
        <v>0.15</v>
      </c>
      <c r="I6927" t="s">
        <v>4396</v>
      </c>
      <c r="J6927">
        <f t="shared" si="324"/>
        <v>628.17999999999995</v>
      </c>
      <c r="K6927">
        <f t="shared" si="325"/>
        <v>533.95299999999997</v>
      </c>
      <c r="L6927">
        <f t="shared" si="326"/>
        <v>157.04500000000002</v>
      </c>
    </row>
    <row r="6928" spans="1:12" x14ac:dyDescent="0.35">
      <c r="A6928" t="s">
        <v>7751</v>
      </c>
      <c r="B6928" s="1">
        <v>45873</v>
      </c>
      <c r="C6928" t="s">
        <v>17</v>
      </c>
      <c r="D6928" t="s">
        <v>18</v>
      </c>
      <c r="E6928" t="s">
        <v>43</v>
      </c>
      <c r="F6928">
        <v>1</v>
      </c>
      <c r="G6928">
        <v>653.85</v>
      </c>
      <c r="H6928">
        <v>0</v>
      </c>
      <c r="I6928" t="s">
        <v>590</v>
      </c>
      <c r="J6928">
        <f t="shared" si="324"/>
        <v>652.85</v>
      </c>
      <c r="K6928">
        <f t="shared" si="325"/>
        <v>652.85</v>
      </c>
      <c r="L6928">
        <f t="shared" si="326"/>
        <v>261.14000000000004</v>
      </c>
    </row>
    <row r="6929" spans="1:12" x14ac:dyDescent="0.35">
      <c r="A6929" t="s">
        <v>7752</v>
      </c>
      <c r="B6929" s="1">
        <v>45863</v>
      </c>
      <c r="C6929" t="s">
        <v>156</v>
      </c>
      <c r="D6929" t="s">
        <v>33</v>
      </c>
      <c r="E6929" t="s">
        <v>19</v>
      </c>
      <c r="F6929">
        <v>6</v>
      </c>
      <c r="G6929">
        <v>103.54</v>
      </c>
      <c r="H6929">
        <v>0</v>
      </c>
      <c r="I6929" t="s">
        <v>573</v>
      </c>
      <c r="J6929">
        <f t="shared" si="324"/>
        <v>97.54</v>
      </c>
      <c r="K6929">
        <f t="shared" si="325"/>
        <v>97.54</v>
      </c>
      <c r="L6929">
        <f t="shared" si="326"/>
        <v>39.016000000000005</v>
      </c>
    </row>
    <row r="6930" spans="1:12" x14ac:dyDescent="0.35">
      <c r="A6930" t="s">
        <v>7753</v>
      </c>
      <c r="B6930" s="1">
        <v>44563</v>
      </c>
      <c r="C6930" t="s">
        <v>78</v>
      </c>
      <c r="D6930" t="s">
        <v>33</v>
      </c>
      <c r="E6930" t="s">
        <v>23</v>
      </c>
      <c r="F6930">
        <v>4</v>
      </c>
      <c r="G6930">
        <v>12.41</v>
      </c>
      <c r="H6930">
        <v>0.2</v>
      </c>
      <c r="I6930" t="s">
        <v>743</v>
      </c>
      <c r="J6930">
        <f t="shared" si="324"/>
        <v>8.41</v>
      </c>
      <c r="K6930">
        <f t="shared" si="325"/>
        <v>6.7280000000000006</v>
      </c>
      <c r="L6930">
        <f t="shared" si="326"/>
        <v>1.6820000000000004</v>
      </c>
    </row>
    <row r="6931" spans="1:12" x14ac:dyDescent="0.35">
      <c r="A6931" t="s">
        <v>7754</v>
      </c>
      <c r="B6931" s="1">
        <v>44602</v>
      </c>
      <c r="C6931" t="s">
        <v>10</v>
      </c>
      <c r="D6931" t="s">
        <v>11</v>
      </c>
      <c r="E6931" t="s">
        <v>12</v>
      </c>
      <c r="F6931">
        <v>4</v>
      </c>
      <c r="G6931">
        <v>765.11</v>
      </c>
      <c r="H6931">
        <v>0.15</v>
      </c>
      <c r="I6931" t="s">
        <v>76</v>
      </c>
      <c r="J6931">
        <f t="shared" si="324"/>
        <v>761.11</v>
      </c>
      <c r="K6931">
        <f t="shared" si="325"/>
        <v>646.94349999999997</v>
      </c>
      <c r="L6931">
        <f t="shared" si="326"/>
        <v>190.27749999999997</v>
      </c>
    </row>
    <row r="6932" spans="1:12" x14ac:dyDescent="0.35">
      <c r="A6932" t="s">
        <v>7755</v>
      </c>
      <c r="B6932" s="1">
        <v>44850</v>
      </c>
      <c r="C6932" t="s">
        <v>26</v>
      </c>
      <c r="D6932" t="s">
        <v>18</v>
      </c>
      <c r="E6932" t="s">
        <v>12</v>
      </c>
      <c r="F6932">
        <v>6</v>
      </c>
      <c r="G6932">
        <v>427.7</v>
      </c>
      <c r="H6932">
        <v>0.1</v>
      </c>
      <c r="I6932" t="s">
        <v>1697</v>
      </c>
      <c r="J6932">
        <f t="shared" si="324"/>
        <v>421.7</v>
      </c>
      <c r="K6932">
        <f t="shared" si="325"/>
        <v>379.53</v>
      </c>
      <c r="L6932">
        <f t="shared" si="326"/>
        <v>126.50999999999999</v>
      </c>
    </row>
    <row r="6933" spans="1:12" x14ac:dyDescent="0.35">
      <c r="A6933" t="s">
        <v>7756</v>
      </c>
      <c r="B6933" s="1">
        <v>45987</v>
      </c>
      <c r="C6933" t="s">
        <v>99</v>
      </c>
      <c r="D6933" t="s">
        <v>33</v>
      </c>
      <c r="E6933" t="s">
        <v>12</v>
      </c>
      <c r="F6933">
        <v>3</v>
      </c>
      <c r="G6933">
        <v>59.2</v>
      </c>
      <c r="H6933">
        <v>0</v>
      </c>
      <c r="I6933" t="s">
        <v>1480</v>
      </c>
      <c r="J6933">
        <f t="shared" si="324"/>
        <v>56.2</v>
      </c>
      <c r="K6933">
        <f t="shared" si="325"/>
        <v>56.2</v>
      </c>
      <c r="L6933">
        <f t="shared" si="326"/>
        <v>22.480000000000004</v>
      </c>
    </row>
    <row r="6934" spans="1:12" x14ac:dyDescent="0.35">
      <c r="A6934" t="s">
        <v>7757</v>
      </c>
      <c r="B6934" s="1">
        <v>45710</v>
      </c>
      <c r="C6934" t="s">
        <v>17</v>
      </c>
      <c r="D6934" t="s">
        <v>18</v>
      </c>
      <c r="E6934" t="s">
        <v>19</v>
      </c>
      <c r="F6934">
        <v>5</v>
      </c>
      <c r="G6934">
        <v>1161.07</v>
      </c>
      <c r="H6934">
        <v>0.15</v>
      </c>
      <c r="I6934" t="s">
        <v>2313</v>
      </c>
      <c r="J6934">
        <f t="shared" si="324"/>
        <v>1156.07</v>
      </c>
      <c r="K6934">
        <f t="shared" si="325"/>
        <v>982.65949999999987</v>
      </c>
      <c r="L6934">
        <f t="shared" si="326"/>
        <v>289.01749999999993</v>
      </c>
    </row>
    <row r="6935" spans="1:12" x14ac:dyDescent="0.35">
      <c r="A6935" t="s">
        <v>7758</v>
      </c>
      <c r="B6935" s="1">
        <v>44925</v>
      </c>
      <c r="C6935" t="s">
        <v>22</v>
      </c>
      <c r="D6935" t="s">
        <v>11</v>
      </c>
      <c r="E6935" t="s">
        <v>12</v>
      </c>
      <c r="F6935">
        <v>2</v>
      </c>
      <c r="G6935">
        <v>116.23</v>
      </c>
      <c r="H6935">
        <v>0.1</v>
      </c>
      <c r="I6935" t="s">
        <v>3639</v>
      </c>
      <c r="J6935">
        <f t="shared" si="324"/>
        <v>114.23</v>
      </c>
      <c r="K6935">
        <f t="shared" si="325"/>
        <v>102.807</v>
      </c>
      <c r="L6935">
        <f t="shared" si="326"/>
        <v>34.269000000000005</v>
      </c>
    </row>
    <row r="6936" spans="1:12" x14ac:dyDescent="0.35">
      <c r="A6936" t="s">
        <v>7759</v>
      </c>
      <c r="B6936" s="1">
        <v>45887</v>
      </c>
      <c r="C6936" t="s">
        <v>17</v>
      </c>
      <c r="D6936" t="s">
        <v>18</v>
      </c>
      <c r="E6936" t="s">
        <v>19</v>
      </c>
      <c r="F6936">
        <v>3</v>
      </c>
      <c r="G6936">
        <v>1048.18</v>
      </c>
      <c r="H6936">
        <v>0.15</v>
      </c>
      <c r="I6936" t="s">
        <v>3498</v>
      </c>
      <c r="J6936">
        <f t="shared" si="324"/>
        <v>1045.18</v>
      </c>
      <c r="K6936">
        <f t="shared" si="325"/>
        <v>888.40300000000002</v>
      </c>
      <c r="L6936">
        <f t="shared" si="326"/>
        <v>261.29499999999996</v>
      </c>
    </row>
    <row r="6937" spans="1:12" x14ac:dyDescent="0.35">
      <c r="A6937" t="s">
        <v>7760</v>
      </c>
      <c r="B6937" s="1">
        <v>45951</v>
      </c>
      <c r="C6937" t="s">
        <v>29</v>
      </c>
      <c r="D6937" t="s">
        <v>18</v>
      </c>
      <c r="E6937" t="s">
        <v>23</v>
      </c>
      <c r="F6937">
        <v>9</v>
      </c>
      <c r="G6937">
        <v>231.05</v>
      </c>
      <c r="H6937">
        <v>0</v>
      </c>
      <c r="I6937" t="s">
        <v>1414</v>
      </c>
      <c r="J6937">
        <f t="shared" si="324"/>
        <v>222.05</v>
      </c>
      <c r="K6937">
        <f t="shared" si="325"/>
        <v>222.05</v>
      </c>
      <c r="L6937">
        <f t="shared" si="326"/>
        <v>88.820000000000022</v>
      </c>
    </row>
    <row r="6938" spans="1:12" x14ac:dyDescent="0.35">
      <c r="A6938" t="s">
        <v>7761</v>
      </c>
      <c r="B6938" s="1">
        <v>45549</v>
      </c>
      <c r="C6938" t="s">
        <v>78</v>
      </c>
      <c r="D6938" t="s">
        <v>33</v>
      </c>
      <c r="E6938" t="s">
        <v>12</v>
      </c>
      <c r="F6938">
        <v>1</v>
      </c>
      <c r="G6938">
        <v>141.36000000000001</v>
      </c>
      <c r="H6938">
        <v>0.3</v>
      </c>
      <c r="I6938" t="s">
        <v>1458</v>
      </c>
      <c r="J6938">
        <f t="shared" si="324"/>
        <v>140.36000000000001</v>
      </c>
      <c r="K6938">
        <f t="shared" si="325"/>
        <v>98.25200000000001</v>
      </c>
      <c r="L6938">
        <f t="shared" si="326"/>
        <v>14.036000000000001</v>
      </c>
    </row>
    <row r="6939" spans="1:12" x14ac:dyDescent="0.35">
      <c r="A6939" t="s">
        <v>7762</v>
      </c>
      <c r="B6939" s="1">
        <v>46006</v>
      </c>
      <c r="C6939" t="s">
        <v>40</v>
      </c>
      <c r="D6939" t="s">
        <v>33</v>
      </c>
      <c r="E6939" t="s">
        <v>19</v>
      </c>
      <c r="F6939">
        <v>8</v>
      </c>
      <c r="G6939">
        <v>32.590000000000003</v>
      </c>
      <c r="H6939">
        <v>0.15</v>
      </c>
      <c r="I6939" t="s">
        <v>2313</v>
      </c>
      <c r="J6939">
        <f t="shared" si="324"/>
        <v>24.590000000000003</v>
      </c>
      <c r="K6939">
        <f t="shared" si="325"/>
        <v>20.901500000000002</v>
      </c>
      <c r="L6939">
        <f t="shared" si="326"/>
        <v>6.1475000000000009</v>
      </c>
    </row>
    <row r="6940" spans="1:12" x14ac:dyDescent="0.35">
      <c r="A6940" t="s">
        <v>7763</v>
      </c>
      <c r="B6940" s="1">
        <v>44643</v>
      </c>
      <c r="C6940" t="s">
        <v>10</v>
      </c>
      <c r="D6940" t="s">
        <v>11</v>
      </c>
      <c r="E6940" t="s">
        <v>43</v>
      </c>
      <c r="F6940">
        <v>1</v>
      </c>
      <c r="G6940">
        <v>262.83999999999997</v>
      </c>
      <c r="H6940">
        <v>0</v>
      </c>
      <c r="I6940" t="s">
        <v>627</v>
      </c>
      <c r="J6940">
        <f t="shared" si="324"/>
        <v>261.83999999999997</v>
      </c>
      <c r="K6940">
        <f t="shared" si="325"/>
        <v>261.83999999999997</v>
      </c>
      <c r="L6940">
        <f t="shared" si="326"/>
        <v>104.73599999999999</v>
      </c>
    </row>
    <row r="6941" spans="1:12" x14ac:dyDescent="0.35">
      <c r="A6941" t="s">
        <v>7764</v>
      </c>
      <c r="B6941" s="1">
        <v>45473</v>
      </c>
      <c r="C6941" t="s">
        <v>17</v>
      </c>
      <c r="D6941" t="s">
        <v>18</v>
      </c>
      <c r="E6941" t="s">
        <v>23</v>
      </c>
      <c r="F6941">
        <v>4</v>
      </c>
      <c r="G6941">
        <v>1360.04</v>
      </c>
      <c r="H6941">
        <v>0.1</v>
      </c>
      <c r="I6941" t="s">
        <v>114</v>
      </c>
      <c r="J6941">
        <f t="shared" si="324"/>
        <v>1356.04</v>
      </c>
      <c r="K6941">
        <f t="shared" si="325"/>
        <v>1220.4359999999999</v>
      </c>
      <c r="L6941">
        <f t="shared" si="326"/>
        <v>406.81200000000001</v>
      </c>
    </row>
    <row r="6942" spans="1:12" x14ac:dyDescent="0.35">
      <c r="A6942" t="s">
        <v>7765</v>
      </c>
      <c r="B6942" s="1">
        <v>45122</v>
      </c>
      <c r="C6942" t="s">
        <v>32</v>
      </c>
      <c r="D6942" t="s">
        <v>33</v>
      </c>
      <c r="E6942" t="s">
        <v>19</v>
      </c>
      <c r="F6942">
        <v>2</v>
      </c>
      <c r="G6942">
        <v>27.67</v>
      </c>
      <c r="H6942">
        <v>0</v>
      </c>
      <c r="I6942" t="s">
        <v>1165</v>
      </c>
      <c r="J6942">
        <f t="shared" si="324"/>
        <v>25.67</v>
      </c>
      <c r="K6942">
        <f t="shared" si="325"/>
        <v>25.67</v>
      </c>
      <c r="L6942">
        <f t="shared" si="326"/>
        <v>10.268000000000001</v>
      </c>
    </row>
    <row r="6943" spans="1:12" x14ac:dyDescent="0.35">
      <c r="A6943" t="s">
        <v>7766</v>
      </c>
      <c r="B6943" s="1">
        <v>44888</v>
      </c>
      <c r="C6943" t="s">
        <v>26</v>
      </c>
      <c r="D6943" t="s">
        <v>18</v>
      </c>
      <c r="E6943" t="s">
        <v>23</v>
      </c>
      <c r="F6943">
        <v>7</v>
      </c>
      <c r="G6943">
        <v>740.11</v>
      </c>
      <c r="H6943">
        <v>0.1</v>
      </c>
      <c r="I6943" t="s">
        <v>772</v>
      </c>
      <c r="J6943">
        <f t="shared" si="324"/>
        <v>733.11</v>
      </c>
      <c r="K6943">
        <f t="shared" si="325"/>
        <v>659.79899999999998</v>
      </c>
      <c r="L6943">
        <f t="shared" si="326"/>
        <v>219.93299999999999</v>
      </c>
    </row>
    <row r="6944" spans="1:12" x14ac:dyDescent="0.35">
      <c r="A6944" t="s">
        <v>7767</v>
      </c>
      <c r="B6944" s="1">
        <v>45811</v>
      </c>
      <c r="C6944" t="s">
        <v>53</v>
      </c>
      <c r="D6944" t="s">
        <v>18</v>
      </c>
      <c r="E6944" t="s">
        <v>23</v>
      </c>
      <c r="F6944">
        <v>4</v>
      </c>
      <c r="G6944">
        <v>388.81</v>
      </c>
      <c r="H6944">
        <v>0</v>
      </c>
      <c r="I6944" t="s">
        <v>387</v>
      </c>
      <c r="J6944">
        <f t="shared" si="324"/>
        <v>384.81</v>
      </c>
      <c r="K6944">
        <f t="shared" si="325"/>
        <v>384.81</v>
      </c>
      <c r="L6944">
        <f t="shared" si="326"/>
        <v>153.92400000000001</v>
      </c>
    </row>
    <row r="6945" spans="1:12" x14ac:dyDescent="0.35">
      <c r="A6945" t="s">
        <v>7768</v>
      </c>
      <c r="B6945" s="1">
        <v>44755</v>
      </c>
      <c r="C6945" t="s">
        <v>61</v>
      </c>
      <c r="D6945" t="s">
        <v>33</v>
      </c>
      <c r="E6945" t="s">
        <v>43</v>
      </c>
      <c r="F6945">
        <v>4</v>
      </c>
      <c r="G6945">
        <v>17.38</v>
      </c>
      <c r="H6945">
        <v>0.2</v>
      </c>
      <c r="I6945" t="s">
        <v>1238</v>
      </c>
      <c r="J6945">
        <f t="shared" si="324"/>
        <v>13.379999999999999</v>
      </c>
      <c r="K6945">
        <f t="shared" si="325"/>
        <v>10.704000000000001</v>
      </c>
      <c r="L6945">
        <f t="shared" si="326"/>
        <v>2.6760000000000019</v>
      </c>
    </row>
    <row r="6946" spans="1:12" x14ac:dyDescent="0.35">
      <c r="A6946" t="s">
        <v>7769</v>
      </c>
      <c r="B6946" s="1">
        <v>45637</v>
      </c>
      <c r="C6946" t="s">
        <v>56</v>
      </c>
      <c r="D6946" t="s">
        <v>33</v>
      </c>
      <c r="E6946" t="s">
        <v>19</v>
      </c>
      <c r="F6946">
        <v>5</v>
      </c>
      <c r="G6946">
        <v>60.16</v>
      </c>
      <c r="H6946">
        <v>0.2</v>
      </c>
      <c r="I6946" t="s">
        <v>2461</v>
      </c>
      <c r="J6946">
        <f t="shared" si="324"/>
        <v>55.16</v>
      </c>
      <c r="K6946">
        <f t="shared" si="325"/>
        <v>44.128</v>
      </c>
      <c r="L6946">
        <f t="shared" si="326"/>
        <v>11.032000000000004</v>
      </c>
    </row>
    <row r="6947" spans="1:12" x14ac:dyDescent="0.35">
      <c r="A6947" t="s">
        <v>7770</v>
      </c>
      <c r="B6947" s="1">
        <v>45848</v>
      </c>
      <c r="C6947" t="s">
        <v>53</v>
      </c>
      <c r="D6947" t="s">
        <v>18</v>
      </c>
      <c r="E6947" t="s">
        <v>23</v>
      </c>
      <c r="F6947">
        <v>4</v>
      </c>
      <c r="G6947">
        <v>1346.01</v>
      </c>
      <c r="H6947">
        <v>0</v>
      </c>
      <c r="I6947" t="s">
        <v>690</v>
      </c>
      <c r="J6947">
        <f t="shared" si="324"/>
        <v>1342.01</v>
      </c>
      <c r="K6947">
        <f t="shared" si="325"/>
        <v>1342.01</v>
      </c>
      <c r="L6947">
        <f t="shared" si="326"/>
        <v>536.80399999999997</v>
      </c>
    </row>
    <row r="6948" spans="1:12" x14ac:dyDescent="0.35">
      <c r="A6948" t="s">
        <v>7771</v>
      </c>
      <c r="B6948" s="1">
        <v>45664</v>
      </c>
      <c r="C6948" t="s">
        <v>22</v>
      </c>
      <c r="D6948" t="s">
        <v>11</v>
      </c>
      <c r="E6948" t="s">
        <v>43</v>
      </c>
      <c r="F6948">
        <v>7</v>
      </c>
      <c r="G6948">
        <v>260.14</v>
      </c>
      <c r="H6948">
        <v>0.1</v>
      </c>
      <c r="I6948" t="s">
        <v>2981</v>
      </c>
      <c r="J6948">
        <f t="shared" si="324"/>
        <v>253.14</v>
      </c>
      <c r="K6948">
        <f t="shared" si="325"/>
        <v>227.82599999999999</v>
      </c>
      <c r="L6948">
        <f t="shared" si="326"/>
        <v>75.942000000000007</v>
      </c>
    </row>
    <row r="6949" spans="1:12" x14ac:dyDescent="0.35">
      <c r="A6949" t="s">
        <v>7772</v>
      </c>
      <c r="B6949" s="1">
        <v>45621</v>
      </c>
      <c r="C6949" t="s">
        <v>53</v>
      </c>
      <c r="D6949" t="s">
        <v>18</v>
      </c>
      <c r="E6949" t="s">
        <v>12</v>
      </c>
      <c r="F6949">
        <v>3</v>
      </c>
      <c r="G6949">
        <v>1183.3699999999999</v>
      </c>
      <c r="H6949">
        <v>0.3</v>
      </c>
      <c r="I6949" t="s">
        <v>15</v>
      </c>
      <c r="J6949">
        <f t="shared" si="324"/>
        <v>1180.3699999999999</v>
      </c>
      <c r="K6949">
        <f t="shared" si="325"/>
        <v>826.2589999999999</v>
      </c>
      <c r="L6949">
        <f t="shared" si="326"/>
        <v>118.03700000000003</v>
      </c>
    </row>
    <row r="6950" spans="1:12" x14ac:dyDescent="0.35">
      <c r="A6950" t="s">
        <v>7773</v>
      </c>
      <c r="B6950" s="1">
        <v>45731</v>
      </c>
      <c r="C6950" t="s">
        <v>156</v>
      </c>
      <c r="D6950" t="s">
        <v>33</v>
      </c>
      <c r="E6950" t="s">
        <v>23</v>
      </c>
      <c r="F6950">
        <v>8</v>
      </c>
      <c r="G6950">
        <v>35.880000000000003</v>
      </c>
      <c r="H6950">
        <v>0</v>
      </c>
      <c r="I6950" t="s">
        <v>137</v>
      </c>
      <c r="J6950">
        <f t="shared" si="324"/>
        <v>27.880000000000003</v>
      </c>
      <c r="K6950">
        <f t="shared" si="325"/>
        <v>27.880000000000003</v>
      </c>
      <c r="L6950">
        <f t="shared" si="326"/>
        <v>11.152000000000001</v>
      </c>
    </row>
    <row r="6951" spans="1:12" x14ac:dyDescent="0.35">
      <c r="A6951" t="s">
        <v>7774</v>
      </c>
      <c r="B6951" s="1">
        <v>45085</v>
      </c>
      <c r="C6951" t="s">
        <v>53</v>
      </c>
      <c r="D6951" t="s">
        <v>18</v>
      </c>
      <c r="E6951" t="s">
        <v>12</v>
      </c>
      <c r="F6951">
        <v>2</v>
      </c>
      <c r="G6951">
        <v>445.74</v>
      </c>
      <c r="H6951">
        <v>0</v>
      </c>
      <c r="I6951" t="s">
        <v>1240</v>
      </c>
      <c r="J6951">
        <f t="shared" si="324"/>
        <v>443.74</v>
      </c>
      <c r="K6951">
        <f t="shared" si="325"/>
        <v>443.74</v>
      </c>
      <c r="L6951">
        <f t="shared" si="326"/>
        <v>177.49600000000004</v>
      </c>
    </row>
    <row r="6952" spans="1:12" x14ac:dyDescent="0.35">
      <c r="A6952" t="s">
        <v>7775</v>
      </c>
      <c r="B6952" s="1">
        <v>44709</v>
      </c>
      <c r="C6952" t="s">
        <v>26</v>
      </c>
      <c r="D6952" t="s">
        <v>18</v>
      </c>
      <c r="E6952" t="s">
        <v>43</v>
      </c>
      <c r="F6952">
        <v>7</v>
      </c>
      <c r="G6952">
        <v>128.13</v>
      </c>
      <c r="H6952">
        <v>0.15</v>
      </c>
      <c r="I6952" t="s">
        <v>195</v>
      </c>
      <c r="J6952">
        <f t="shared" si="324"/>
        <v>121.13</v>
      </c>
      <c r="K6952">
        <f t="shared" si="325"/>
        <v>102.9605</v>
      </c>
      <c r="L6952">
        <f t="shared" si="326"/>
        <v>30.282499999999999</v>
      </c>
    </row>
    <row r="6953" spans="1:12" x14ac:dyDescent="0.35">
      <c r="A6953" t="s">
        <v>7776</v>
      </c>
      <c r="B6953" s="1">
        <v>45078</v>
      </c>
      <c r="C6953" t="s">
        <v>56</v>
      </c>
      <c r="D6953" t="s">
        <v>33</v>
      </c>
      <c r="E6953" t="s">
        <v>43</v>
      </c>
      <c r="F6953">
        <v>7</v>
      </c>
      <c r="G6953">
        <v>94.56</v>
      </c>
      <c r="H6953">
        <v>0.3</v>
      </c>
      <c r="I6953" t="s">
        <v>774</v>
      </c>
      <c r="J6953">
        <f t="shared" si="324"/>
        <v>87.56</v>
      </c>
      <c r="K6953">
        <f t="shared" si="325"/>
        <v>61.291999999999994</v>
      </c>
      <c r="L6953">
        <f t="shared" si="326"/>
        <v>8.7559999999999931</v>
      </c>
    </row>
    <row r="6954" spans="1:12" x14ac:dyDescent="0.35">
      <c r="A6954" t="s">
        <v>7777</v>
      </c>
      <c r="B6954" s="1">
        <v>44732</v>
      </c>
      <c r="C6954" t="s">
        <v>99</v>
      </c>
      <c r="D6954" t="s">
        <v>33</v>
      </c>
      <c r="E6954" t="s">
        <v>12</v>
      </c>
      <c r="F6954">
        <v>5</v>
      </c>
      <c r="G6954">
        <v>145.16999999999999</v>
      </c>
      <c r="H6954">
        <v>0.3</v>
      </c>
      <c r="I6954" t="s">
        <v>532</v>
      </c>
      <c r="J6954">
        <f t="shared" si="324"/>
        <v>140.16999999999999</v>
      </c>
      <c r="K6954">
        <f t="shared" si="325"/>
        <v>98.118999999999986</v>
      </c>
      <c r="L6954">
        <f t="shared" si="326"/>
        <v>14.016999999999996</v>
      </c>
    </row>
    <row r="6955" spans="1:12" x14ac:dyDescent="0.35">
      <c r="A6955" t="s">
        <v>7778</v>
      </c>
      <c r="B6955" s="1">
        <v>45256</v>
      </c>
      <c r="C6955" t="s">
        <v>29</v>
      </c>
      <c r="D6955" t="s">
        <v>18</v>
      </c>
      <c r="E6955" t="s">
        <v>12</v>
      </c>
      <c r="F6955">
        <v>6</v>
      </c>
      <c r="G6955">
        <v>1310.5999999999999</v>
      </c>
      <c r="H6955">
        <v>0</v>
      </c>
      <c r="I6955" t="s">
        <v>353</v>
      </c>
      <c r="J6955">
        <f t="shared" si="324"/>
        <v>1304.5999999999999</v>
      </c>
      <c r="K6955">
        <f t="shared" si="325"/>
        <v>1304.5999999999999</v>
      </c>
      <c r="L6955">
        <f t="shared" si="326"/>
        <v>521.84</v>
      </c>
    </row>
    <row r="6956" spans="1:12" x14ac:dyDescent="0.35">
      <c r="A6956" t="s">
        <v>7779</v>
      </c>
      <c r="B6956" s="1">
        <v>45535</v>
      </c>
      <c r="C6956" t="s">
        <v>56</v>
      </c>
      <c r="D6956" t="s">
        <v>33</v>
      </c>
      <c r="E6956" t="s">
        <v>43</v>
      </c>
      <c r="F6956">
        <v>5</v>
      </c>
      <c r="G6956">
        <v>13.45</v>
      </c>
      <c r="H6956">
        <v>0</v>
      </c>
      <c r="I6956" t="s">
        <v>690</v>
      </c>
      <c r="J6956">
        <f t="shared" si="324"/>
        <v>8.4499999999999993</v>
      </c>
      <c r="K6956">
        <f t="shared" si="325"/>
        <v>8.4499999999999993</v>
      </c>
      <c r="L6956">
        <f t="shared" si="326"/>
        <v>3.38</v>
      </c>
    </row>
    <row r="6957" spans="1:12" x14ac:dyDescent="0.35">
      <c r="A6957" t="s">
        <v>7780</v>
      </c>
      <c r="B6957" s="1">
        <v>44861</v>
      </c>
      <c r="C6957" t="s">
        <v>26</v>
      </c>
      <c r="D6957" t="s">
        <v>18</v>
      </c>
      <c r="E6957" t="s">
        <v>43</v>
      </c>
      <c r="F6957">
        <v>7</v>
      </c>
      <c r="G6957">
        <v>316.95999999999998</v>
      </c>
      <c r="H6957">
        <v>0</v>
      </c>
      <c r="I6957" t="s">
        <v>2252</v>
      </c>
      <c r="J6957">
        <f t="shared" si="324"/>
        <v>309.95999999999998</v>
      </c>
      <c r="K6957">
        <f t="shared" si="325"/>
        <v>309.95999999999998</v>
      </c>
      <c r="L6957">
        <f t="shared" si="326"/>
        <v>123.98400000000001</v>
      </c>
    </row>
    <row r="6958" spans="1:12" x14ac:dyDescent="0.35">
      <c r="A6958" t="s">
        <v>7781</v>
      </c>
      <c r="B6958" s="1">
        <v>45389</v>
      </c>
      <c r="C6958" t="s">
        <v>71</v>
      </c>
      <c r="D6958" t="s">
        <v>33</v>
      </c>
      <c r="E6958" t="s">
        <v>19</v>
      </c>
      <c r="F6958">
        <v>1</v>
      </c>
      <c r="G6958">
        <v>68.61</v>
      </c>
      <c r="H6958">
        <v>0.1</v>
      </c>
      <c r="I6958" t="s">
        <v>2484</v>
      </c>
      <c r="J6958">
        <f t="shared" si="324"/>
        <v>67.61</v>
      </c>
      <c r="K6958">
        <f t="shared" si="325"/>
        <v>60.849000000000004</v>
      </c>
      <c r="L6958">
        <f t="shared" si="326"/>
        <v>20.283000000000008</v>
      </c>
    </row>
    <row r="6959" spans="1:12" x14ac:dyDescent="0.35">
      <c r="A6959" t="s">
        <v>7782</v>
      </c>
      <c r="B6959" s="1">
        <v>45974</v>
      </c>
      <c r="C6959" t="s">
        <v>64</v>
      </c>
      <c r="D6959" t="s">
        <v>11</v>
      </c>
      <c r="E6959" t="s">
        <v>12</v>
      </c>
      <c r="F6959">
        <v>2</v>
      </c>
      <c r="G6959">
        <v>680.29</v>
      </c>
      <c r="H6959">
        <v>0.2</v>
      </c>
      <c r="I6959" t="s">
        <v>1222</v>
      </c>
      <c r="J6959">
        <f t="shared" si="324"/>
        <v>678.29</v>
      </c>
      <c r="K6959">
        <f t="shared" si="325"/>
        <v>542.63199999999995</v>
      </c>
      <c r="L6959">
        <f t="shared" si="326"/>
        <v>135.65799999999996</v>
      </c>
    </row>
    <row r="6960" spans="1:12" x14ac:dyDescent="0.35">
      <c r="A6960" t="s">
        <v>7783</v>
      </c>
      <c r="B6960" s="1">
        <v>45645</v>
      </c>
      <c r="C6960" t="s">
        <v>50</v>
      </c>
      <c r="D6960" t="s">
        <v>11</v>
      </c>
      <c r="E6960" t="s">
        <v>43</v>
      </c>
      <c r="F6960">
        <v>8</v>
      </c>
      <c r="G6960">
        <v>332.19</v>
      </c>
      <c r="H6960">
        <v>0.3</v>
      </c>
      <c r="I6960" t="s">
        <v>336</v>
      </c>
      <c r="J6960">
        <f t="shared" si="324"/>
        <v>324.19</v>
      </c>
      <c r="K6960">
        <f t="shared" si="325"/>
        <v>226.93299999999999</v>
      </c>
      <c r="L6960">
        <f t="shared" si="326"/>
        <v>32.419000000000011</v>
      </c>
    </row>
    <row r="6961" spans="1:12" x14ac:dyDescent="0.35">
      <c r="A6961" t="s">
        <v>7784</v>
      </c>
      <c r="B6961" s="1">
        <v>45529</v>
      </c>
      <c r="C6961" t="s">
        <v>26</v>
      </c>
      <c r="D6961" t="s">
        <v>18</v>
      </c>
      <c r="E6961" t="s">
        <v>12</v>
      </c>
      <c r="F6961">
        <v>5</v>
      </c>
      <c r="G6961">
        <v>1180.5899999999999</v>
      </c>
      <c r="H6961">
        <v>0</v>
      </c>
      <c r="I6961" t="s">
        <v>1853</v>
      </c>
      <c r="J6961">
        <f t="shared" si="324"/>
        <v>1175.5899999999999</v>
      </c>
      <c r="K6961">
        <f t="shared" si="325"/>
        <v>1175.5899999999999</v>
      </c>
      <c r="L6961">
        <f t="shared" si="326"/>
        <v>470.23599999999999</v>
      </c>
    </row>
    <row r="6962" spans="1:12" x14ac:dyDescent="0.35">
      <c r="A6962" t="s">
        <v>7785</v>
      </c>
      <c r="B6962" s="1">
        <v>45606</v>
      </c>
      <c r="C6962" t="s">
        <v>99</v>
      </c>
      <c r="D6962" t="s">
        <v>33</v>
      </c>
      <c r="E6962" t="s">
        <v>12</v>
      </c>
      <c r="F6962">
        <v>9</v>
      </c>
      <c r="G6962">
        <v>101.73</v>
      </c>
      <c r="H6962">
        <v>0.3</v>
      </c>
      <c r="I6962" t="s">
        <v>666</v>
      </c>
      <c r="J6962">
        <f t="shared" si="324"/>
        <v>92.73</v>
      </c>
      <c r="K6962">
        <f t="shared" si="325"/>
        <v>64.911000000000001</v>
      </c>
      <c r="L6962">
        <f t="shared" si="326"/>
        <v>9.2730000000000032</v>
      </c>
    </row>
    <row r="6963" spans="1:12" x14ac:dyDescent="0.35">
      <c r="A6963" t="s">
        <v>7786</v>
      </c>
      <c r="B6963" s="1">
        <v>45595</v>
      </c>
      <c r="C6963" t="s">
        <v>50</v>
      </c>
      <c r="D6963" t="s">
        <v>11</v>
      </c>
      <c r="E6963" t="s">
        <v>19</v>
      </c>
      <c r="F6963">
        <v>3</v>
      </c>
      <c r="G6963">
        <v>259.69</v>
      </c>
      <c r="H6963">
        <v>0.3</v>
      </c>
      <c r="I6963" t="s">
        <v>761</v>
      </c>
      <c r="J6963">
        <f t="shared" si="324"/>
        <v>256.69</v>
      </c>
      <c r="K6963">
        <f t="shared" si="325"/>
        <v>179.68299999999999</v>
      </c>
      <c r="L6963">
        <f t="shared" si="326"/>
        <v>25.669000000000011</v>
      </c>
    </row>
    <row r="6964" spans="1:12" x14ac:dyDescent="0.35">
      <c r="A6964" t="s">
        <v>7787</v>
      </c>
      <c r="B6964" s="1">
        <v>45809</v>
      </c>
      <c r="C6964" t="s">
        <v>17</v>
      </c>
      <c r="D6964" t="s">
        <v>18</v>
      </c>
      <c r="E6964" t="s">
        <v>19</v>
      </c>
      <c r="F6964">
        <v>10</v>
      </c>
      <c r="G6964">
        <v>536.28</v>
      </c>
      <c r="H6964">
        <v>0</v>
      </c>
      <c r="I6964" t="s">
        <v>1341</v>
      </c>
      <c r="J6964">
        <f t="shared" si="324"/>
        <v>526.28</v>
      </c>
      <c r="K6964">
        <f t="shared" si="325"/>
        <v>526.28</v>
      </c>
      <c r="L6964">
        <f t="shared" si="326"/>
        <v>210.512</v>
      </c>
    </row>
    <row r="6965" spans="1:12" x14ac:dyDescent="0.35">
      <c r="A6965" t="s">
        <v>7788</v>
      </c>
      <c r="B6965" s="1">
        <v>45500</v>
      </c>
      <c r="C6965" t="s">
        <v>40</v>
      </c>
      <c r="D6965" t="s">
        <v>33</v>
      </c>
      <c r="E6965" t="s">
        <v>19</v>
      </c>
      <c r="F6965">
        <v>1</v>
      </c>
      <c r="G6965">
        <v>47.67</v>
      </c>
      <c r="H6965">
        <v>0</v>
      </c>
      <c r="I6965" t="s">
        <v>919</v>
      </c>
      <c r="J6965">
        <f t="shared" si="324"/>
        <v>46.67</v>
      </c>
      <c r="K6965">
        <f t="shared" si="325"/>
        <v>46.67</v>
      </c>
      <c r="L6965">
        <f t="shared" si="326"/>
        <v>18.668000000000003</v>
      </c>
    </row>
    <row r="6966" spans="1:12" x14ac:dyDescent="0.35">
      <c r="A6966" t="s">
        <v>7789</v>
      </c>
      <c r="B6966" s="1">
        <v>44946</v>
      </c>
      <c r="C6966" t="s">
        <v>64</v>
      </c>
      <c r="D6966" t="s">
        <v>11</v>
      </c>
      <c r="E6966" t="s">
        <v>23</v>
      </c>
      <c r="F6966">
        <v>9</v>
      </c>
      <c r="G6966">
        <v>771.05</v>
      </c>
      <c r="H6966">
        <v>0.2</v>
      </c>
      <c r="I6966" t="s">
        <v>980</v>
      </c>
      <c r="J6966">
        <f t="shared" si="324"/>
        <v>762.05</v>
      </c>
      <c r="K6966">
        <f t="shared" si="325"/>
        <v>609.64</v>
      </c>
      <c r="L6966">
        <f t="shared" si="326"/>
        <v>152.41000000000003</v>
      </c>
    </row>
    <row r="6967" spans="1:12" x14ac:dyDescent="0.35">
      <c r="A6967" t="s">
        <v>7790</v>
      </c>
      <c r="B6967" s="1">
        <v>44889</v>
      </c>
      <c r="C6967" t="s">
        <v>78</v>
      </c>
      <c r="D6967" t="s">
        <v>33</v>
      </c>
      <c r="E6967" t="s">
        <v>19</v>
      </c>
      <c r="F6967">
        <v>7</v>
      </c>
      <c r="G6967">
        <v>55.38</v>
      </c>
      <c r="H6967">
        <v>0.15</v>
      </c>
      <c r="I6967" t="s">
        <v>2894</v>
      </c>
      <c r="J6967">
        <f t="shared" si="324"/>
        <v>48.38</v>
      </c>
      <c r="K6967">
        <f t="shared" si="325"/>
        <v>41.122999999999998</v>
      </c>
      <c r="L6967">
        <f t="shared" si="326"/>
        <v>12.094999999999999</v>
      </c>
    </row>
    <row r="6968" spans="1:12" x14ac:dyDescent="0.35">
      <c r="A6968" t="s">
        <v>7791</v>
      </c>
      <c r="B6968" s="1">
        <v>45992</v>
      </c>
      <c r="C6968" t="s">
        <v>26</v>
      </c>
      <c r="D6968" t="s">
        <v>18</v>
      </c>
      <c r="E6968" t="s">
        <v>43</v>
      </c>
      <c r="F6968">
        <v>2</v>
      </c>
      <c r="G6968">
        <v>1401.88</v>
      </c>
      <c r="H6968">
        <v>0</v>
      </c>
      <c r="I6968" t="s">
        <v>2044</v>
      </c>
      <c r="J6968">
        <f t="shared" si="324"/>
        <v>1399.88</v>
      </c>
      <c r="K6968">
        <f t="shared" si="325"/>
        <v>1399.88</v>
      </c>
      <c r="L6968">
        <f t="shared" si="326"/>
        <v>559.95200000000011</v>
      </c>
    </row>
    <row r="6969" spans="1:12" x14ac:dyDescent="0.35">
      <c r="A6969" t="s">
        <v>7792</v>
      </c>
      <c r="B6969" s="1">
        <v>45288</v>
      </c>
      <c r="C6969" t="s">
        <v>22</v>
      </c>
      <c r="D6969" t="s">
        <v>11</v>
      </c>
      <c r="E6969" t="s">
        <v>23</v>
      </c>
      <c r="F6969">
        <v>9</v>
      </c>
      <c r="G6969">
        <v>365.81</v>
      </c>
      <c r="H6969">
        <v>0.1</v>
      </c>
      <c r="I6969" t="s">
        <v>373</v>
      </c>
      <c r="J6969">
        <f t="shared" si="324"/>
        <v>356.81</v>
      </c>
      <c r="K6969">
        <f t="shared" si="325"/>
        <v>321.12900000000002</v>
      </c>
      <c r="L6969">
        <f t="shared" si="326"/>
        <v>107.04300000000003</v>
      </c>
    </row>
    <row r="6970" spans="1:12" x14ac:dyDescent="0.35">
      <c r="A6970" t="s">
        <v>7793</v>
      </c>
      <c r="B6970" s="1">
        <v>44794</v>
      </c>
      <c r="C6970" t="s">
        <v>40</v>
      </c>
      <c r="D6970" t="s">
        <v>33</v>
      </c>
      <c r="E6970" t="s">
        <v>12</v>
      </c>
      <c r="F6970">
        <v>1</v>
      </c>
      <c r="G6970">
        <v>133.32</v>
      </c>
      <c r="H6970">
        <v>0</v>
      </c>
      <c r="I6970" t="s">
        <v>3596</v>
      </c>
      <c r="J6970">
        <f t="shared" si="324"/>
        <v>132.32</v>
      </c>
      <c r="K6970">
        <f t="shared" si="325"/>
        <v>132.32</v>
      </c>
      <c r="L6970">
        <f t="shared" si="326"/>
        <v>52.927999999999997</v>
      </c>
    </row>
    <row r="6971" spans="1:12" x14ac:dyDescent="0.35">
      <c r="A6971" t="s">
        <v>7794</v>
      </c>
      <c r="B6971" s="1">
        <v>45340</v>
      </c>
      <c r="C6971" t="s">
        <v>50</v>
      </c>
      <c r="D6971" t="s">
        <v>11</v>
      </c>
      <c r="E6971" t="s">
        <v>19</v>
      </c>
      <c r="F6971">
        <v>7</v>
      </c>
      <c r="G6971">
        <v>328.38</v>
      </c>
      <c r="H6971">
        <v>0</v>
      </c>
      <c r="I6971" t="s">
        <v>1354</v>
      </c>
      <c r="J6971">
        <f t="shared" si="324"/>
        <v>321.38</v>
      </c>
      <c r="K6971">
        <f t="shared" si="325"/>
        <v>321.38</v>
      </c>
      <c r="L6971">
        <f t="shared" si="326"/>
        <v>128.55199999999999</v>
      </c>
    </row>
    <row r="6972" spans="1:12" x14ac:dyDescent="0.35">
      <c r="A6972" t="s">
        <v>7795</v>
      </c>
      <c r="B6972" s="1">
        <v>45529</v>
      </c>
      <c r="C6972" t="s">
        <v>17</v>
      </c>
      <c r="D6972" t="s">
        <v>18</v>
      </c>
      <c r="E6972" t="s">
        <v>23</v>
      </c>
      <c r="F6972">
        <v>3</v>
      </c>
      <c r="G6972">
        <v>1412.12</v>
      </c>
      <c r="H6972">
        <v>0.1</v>
      </c>
      <c r="I6972" t="s">
        <v>286</v>
      </c>
      <c r="J6972">
        <f t="shared" si="324"/>
        <v>1409.12</v>
      </c>
      <c r="K6972">
        <f t="shared" si="325"/>
        <v>1268.2079999999999</v>
      </c>
      <c r="L6972">
        <f t="shared" si="326"/>
        <v>422.73599999999999</v>
      </c>
    </row>
    <row r="6973" spans="1:12" x14ac:dyDescent="0.35">
      <c r="A6973" t="s">
        <v>7796</v>
      </c>
      <c r="B6973" s="1">
        <v>45892</v>
      </c>
      <c r="C6973" t="s">
        <v>10</v>
      </c>
      <c r="D6973" t="s">
        <v>11</v>
      </c>
      <c r="E6973" t="s">
        <v>19</v>
      </c>
      <c r="F6973">
        <v>5</v>
      </c>
      <c r="G6973">
        <v>319.54000000000002</v>
      </c>
      <c r="H6973">
        <v>0.2</v>
      </c>
      <c r="I6973" t="s">
        <v>1420</v>
      </c>
      <c r="J6973">
        <f t="shared" si="324"/>
        <v>314.54000000000002</v>
      </c>
      <c r="K6973">
        <f t="shared" si="325"/>
        <v>251.63200000000003</v>
      </c>
      <c r="L6973">
        <f t="shared" si="326"/>
        <v>62.908000000000015</v>
      </c>
    </row>
    <row r="6974" spans="1:12" x14ac:dyDescent="0.35">
      <c r="A6974" t="s">
        <v>7797</v>
      </c>
      <c r="B6974" s="1">
        <v>45691</v>
      </c>
      <c r="C6974" t="s">
        <v>32</v>
      </c>
      <c r="D6974" t="s">
        <v>33</v>
      </c>
      <c r="E6974" t="s">
        <v>12</v>
      </c>
      <c r="F6974">
        <v>5</v>
      </c>
      <c r="G6974">
        <v>123.46</v>
      </c>
      <c r="H6974">
        <v>0</v>
      </c>
      <c r="I6974" t="s">
        <v>1440</v>
      </c>
      <c r="J6974">
        <f t="shared" si="324"/>
        <v>118.46</v>
      </c>
      <c r="K6974">
        <f t="shared" si="325"/>
        <v>118.46</v>
      </c>
      <c r="L6974">
        <f t="shared" si="326"/>
        <v>47.384</v>
      </c>
    </row>
    <row r="6975" spans="1:12" x14ac:dyDescent="0.35">
      <c r="A6975" t="s">
        <v>7798</v>
      </c>
      <c r="B6975" s="1">
        <v>45130</v>
      </c>
      <c r="C6975" t="s">
        <v>99</v>
      </c>
      <c r="D6975" t="s">
        <v>33</v>
      </c>
      <c r="E6975" t="s">
        <v>19</v>
      </c>
      <c r="F6975">
        <v>7</v>
      </c>
      <c r="G6975">
        <v>98.18</v>
      </c>
      <c r="H6975">
        <v>0.15</v>
      </c>
      <c r="I6975" t="s">
        <v>2230</v>
      </c>
      <c r="J6975">
        <f t="shared" si="324"/>
        <v>91.18</v>
      </c>
      <c r="K6975">
        <f t="shared" si="325"/>
        <v>77.503</v>
      </c>
      <c r="L6975">
        <f t="shared" si="326"/>
        <v>22.794999999999995</v>
      </c>
    </row>
    <row r="6976" spans="1:12" x14ac:dyDescent="0.35">
      <c r="A6976" t="s">
        <v>7799</v>
      </c>
      <c r="B6976" s="1">
        <v>45613</v>
      </c>
      <c r="C6976" t="s">
        <v>64</v>
      </c>
      <c r="D6976" t="s">
        <v>11</v>
      </c>
      <c r="E6976" t="s">
        <v>12</v>
      </c>
      <c r="F6976">
        <v>5</v>
      </c>
      <c r="G6976">
        <v>208.36</v>
      </c>
      <c r="H6976">
        <v>0.3</v>
      </c>
      <c r="I6976" t="s">
        <v>595</v>
      </c>
      <c r="J6976">
        <f t="shared" si="324"/>
        <v>203.36</v>
      </c>
      <c r="K6976">
        <f t="shared" si="325"/>
        <v>142.352</v>
      </c>
      <c r="L6976">
        <f t="shared" si="326"/>
        <v>20.335999999999999</v>
      </c>
    </row>
    <row r="6977" spans="1:12" x14ac:dyDescent="0.35">
      <c r="A6977" t="s">
        <v>7800</v>
      </c>
      <c r="B6977" s="1">
        <v>45640</v>
      </c>
      <c r="C6977" t="s">
        <v>53</v>
      </c>
      <c r="D6977" t="s">
        <v>18</v>
      </c>
      <c r="E6977" t="s">
        <v>12</v>
      </c>
      <c r="F6977">
        <v>3</v>
      </c>
      <c r="G6977">
        <v>1425.66</v>
      </c>
      <c r="H6977">
        <v>0.15</v>
      </c>
      <c r="I6977" t="s">
        <v>5778</v>
      </c>
      <c r="J6977">
        <f t="shared" si="324"/>
        <v>1422.66</v>
      </c>
      <c r="K6977">
        <f t="shared" si="325"/>
        <v>1209.261</v>
      </c>
      <c r="L6977">
        <f t="shared" si="326"/>
        <v>355.66499999999996</v>
      </c>
    </row>
    <row r="6978" spans="1:12" x14ac:dyDescent="0.35">
      <c r="A6978" t="s">
        <v>7801</v>
      </c>
      <c r="B6978" s="1">
        <v>44781</v>
      </c>
      <c r="C6978" t="s">
        <v>61</v>
      </c>
      <c r="D6978" t="s">
        <v>33</v>
      </c>
      <c r="E6978" t="s">
        <v>23</v>
      </c>
      <c r="F6978">
        <v>7</v>
      </c>
      <c r="G6978">
        <v>145.78</v>
      </c>
      <c r="H6978">
        <v>0</v>
      </c>
      <c r="I6978" t="s">
        <v>1343</v>
      </c>
      <c r="J6978">
        <f t="shared" ref="J6978:J7041" si="327">G6978-F6978</f>
        <v>138.78</v>
      </c>
      <c r="K6978">
        <f t="shared" ref="K6978:K7041" si="328">J6978*(1-H6978)</f>
        <v>138.78</v>
      </c>
      <c r="L6978">
        <f t="shared" ref="L6978:L7041" si="329">K6978-(J6978*0.6)</f>
        <v>55.512</v>
      </c>
    </row>
    <row r="6979" spans="1:12" x14ac:dyDescent="0.35">
      <c r="A6979" t="s">
        <v>7802</v>
      </c>
      <c r="B6979" s="1">
        <v>44753</v>
      </c>
      <c r="C6979" t="s">
        <v>61</v>
      </c>
      <c r="D6979" t="s">
        <v>33</v>
      </c>
      <c r="E6979" t="s">
        <v>23</v>
      </c>
      <c r="F6979">
        <v>6</v>
      </c>
      <c r="G6979">
        <v>133.85</v>
      </c>
      <c r="H6979">
        <v>0.3</v>
      </c>
      <c r="I6979" t="s">
        <v>1463</v>
      </c>
      <c r="J6979">
        <f t="shared" si="327"/>
        <v>127.85</v>
      </c>
      <c r="K6979">
        <f t="shared" si="328"/>
        <v>89.49499999999999</v>
      </c>
      <c r="L6979">
        <f t="shared" si="329"/>
        <v>12.784999999999997</v>
      </c>
    </row>
    <row r="6980" spans="1:12" x14ac:dyDescent="0.35">
      <c r="A6980" t="s">
        <v>7803</v>
      </c>
      <c r="B6980" s="1">
        <v>45549</v>
      </c>
      <c r="C6980" t="s">
        <v>29</v>
      </c>
      <c r="D6980" t="s">
        <v>18</v>
      </c>
      <c r="E6980" t="s">
        <v>43</v>
      </c>
      <c r="F6980">
        <v>5</v>
      </c>
      <c r="G6980">
        <v>1046.05</v>
      </c>
      <c r="H6980">
        <v>0.2</v>
      </c>
      <c r="I6980" t="s">
        <v>1557</v>
      </c>
      <c r="J6980">
        <f t="shared" si="327"/>
        <v>1041.05</v>
      </c>
      <c r="K6980">
        <f t="shared" si="328"/>
        <v>832.84</v>
      </c>
      <c r="L6980">
        <f t="shared" si="329"/>
        <v>208.21000000000004</v>
      </c>
    </row>
    <row r="6981" spans="1:12" x14ac:dyDescent="0.35">
      <c r="A6981" t="s">
        <v>7804</v>
      </c>
      <c r="B6981" s="1">
        <v>44739</v>
      </c>
      <c r="C6981" t="s">
        <v>29</v>
      </c>
      <c r="D6981" t="s">
        <v>18</v>
      </c>
      <c r="E6981" t="s">
        <v>43</v>
      </c>
      <c r="F6981">
        <v>4</v>
      </c>
      <c r="G6981">
        <v>880.81</v>
      </c>
      <c r="H6981">
        <v>0</v>
      </c>
      <c r="I6981" t="s">
        <v>228</v>
      </c>
      <c r="J6981">
        <f t="shared" si="327"/>
        <v>876.81</v>
      </c>
      <c r="K6981">
        <f t="shared" si="328"/>
        <v>876.81</v>
      </c>
      <c r="L6981">
        <f t="shared" si="329"/>
        <v>350.72400000000005</v>
      </c>
    </row>
    <row r="6982" spans="1:12" x14ac:dyDescent="0.35">
      <c r="A6982" t="s">
        <v>7805</v>
      </c>
      <c r="B6982" s="1">
        <v>45871</v>
      </c>
      <c r="C6982" t="s">
        <v>156</v>
      </c>
      <c r="D6982" t="s">
        <v>33</v>
      </c>
      <c r="E6982" t="s">
        <v>12</v>
      </c>
      <c r="F6982">
        <v>5</v>
      </c>
      <c r="G6982">
        <v>72.62</v>
      </c>
      <c r="H6982">
        <v>0.1</v>
      </c>
      <c r="I6982" t="s">
        <v>1350</v>
      </c>
      <c r="J6982">
        <f t="shared" si="327"/>
        <v>67.62</v>
      </c>
      <c r="K6982">
        <f t="shared" si="328"/>
        <v>60.858000000000004</v>
      </c>
      <c r="L6982">
        <f t="shared" si="329"/>
        <v>20.286000000000001</v>
      </c>
    </row>
    <row r="6983" spans="1:12" x14ac:dyDescent="0.35">
      <c r="A6983" t="s">
        <v>7806</v>
      </c>
      <c r="B6983" s="1">
        <v>45165</v>
      </c>
      <c r="C6983" t="s">
        <v>53</v>
      </c>
      <c r="D6983" t="s">
        <v>18</v>
      </c>
      <c r="E6983" t="s">
        <v>23</v>
      </c>
      <c r="F6983">
        <v>8</v>
      </c>
      <c r="G6983">
        <v>866.15</v>
      </c>
      <c r="H6983">
        <v>0.1</v>
      </c>
      <c r="I6983" t="s">
        <v>1959</v>
      </c>
      <c r="J6983">
        <f t="shared" si="327"/>
        <v>858.15</v>
      </c>
      <c r="K6983">
        <f t="shared" si="328"/>
        <v>772.33500000000004</v>
      </c>
      <c r="L6983">
        <f t="shared" si="329"/>
        <v>257.44500000000005</v>
      </c>
    </row>
    <row r="6984" spans="1:12" x14ac:dyDescent="0.35">
      <c r="A6984" t="s">
        <v>7807</v>
      </c>
      <c r="B6984" s="1">
        <v>44694</v>
      </c>
      <c r="C6984" t="s">
        <v>64</v>
      </c>
      <c r="D6984" t="s">
        <v>11</v>
      </c>
      <c r="E6984" t="s">
        <v>43</v>
      </c>
      <c r="F6984">
        <v>7</v>
      </c>
      <c r="G6984">
        <v>471.7</v>
      </c>
      <c r="H6984">
        <v>0</v>
      </c>
      <c r="I6984" t="s">
        <v>563</v>
      </c>
      <c r="J6984">
        <f t="shared" si="327"/>
        <v>464.7</v>
      </c>
      <c r="K6984">
        <f t="shared" si="328"/>
        <v>464.7</v>
      </c>
      <c r="L6984">
        <f t="shared" si="329"/>
        <v>185.88</v>
      </c>
    </row>
    <row r="6985" spans="1:12" x14ac:dyDescent="0.35">
      <c r="A6985" t="s">
        <v>7808</v>
      </c>
      <c r="B6985" s="1">
        <v>45346</v>
      </c>
      <c r="C6985" t="s">
        <v>56</v>
      </c>
      <c r="D6985" t="s">
        <v>33</v>
      </c>
      <c r="E6985" t="s">
        <v>43</v>
      </c>
      <c r="F6985">
        <v>8</v>
      </c>
      <c r="G6985">
        <v>79.150000000000006</v>
      </c>
      <c r="H6985">
        <v>0.15</v>
      </c>
      <c r="I6985" t="s">
        <v>2321</v>
      </c>
      <c r="J6985">
        <f t="shared" si="327"/>
        <v>71.150000000000006</v>
      </c>
      <c r="K6985">
        <f t="shared" si="328"/>
        <v>60.477500000000006</v>
      </c>
      <c r="L6985">
        <f t="shared" si="329"/>
        <v>17.787500000000001</v>
      </c>
    </row>
    <row r="6986" spans="1:12" x14ac:dyDescent="0.35">
      <c r="A6986" t="s">
        <v>7809</v>
      </c>
      <c r="B6986" s="1">
        <v>44717</v>
      </c>
      <c r="C6986" t="s">
        <v>61</v>
      </c>
      <c r="D6986" t="s">
        <v>33</v>
      </c>
      <c r="E6986" t="s">
        <v>12</v>
      </c>
      <c r="F6986">
        <v>10</v>
      </c>
      <c r="G6986">
        <v>60.22</v>
      </c>
      <c r="H6986">
        <v>0</v>
      </c>
      <c r="I6986" t="s">
        <v>347</v>
      </c>
      <c r="J6986">
        <f t="shared" si="327"/>
        <v>50.22</v>
      </c>
      <c r="K6986">
        <f t="shared" si="328"/>
        <v>50.22</v>
      </c>
      <c r="L6986">
        <f t="shared" si="329"/>
        <v>20.088000000000001</v>
      </c>
    </row>
    <row r="6987" spans="1:12" x14ac:dyDescent="0.35">
      <c r="A6987" t="s">
        <v>7810</v>
      </c>
      <c r="B6987" s="1">
        <v>44596</v>
      </c>
      <c r="C6987" t="s">
        <v>156</v>
      </c>
      <c r="D6987" t="s">
        <v>33</v>
      </c>
      <c r="E6987" t="s">
        <v>19</v>
      </c>
      <c r="F6987">
        <v>3</v>
      </c>
      <c r="G6987">
        <v>71.180000000000007</v>
      </c>
      <c r="H6987">
        <v>0.15</v>
      </c>
      <c r="I6987" t="s">
        <v>1411</v>
      </c>
      <c r="J6987">
        <f t="shared" si="327"/>
        <v>68.180000000000007</v>
      </c>
      <c r="K6987">
        <f t="shared" si="328"/>
        <v>57.953000000000003</v>
      </c>
      <c r="L6987">
        <f t="shared" si="329"/>
        <v>17.045000000000002</v>
      </c>
    </row>
    <row r="6988" spans="1:12" x14ac:dyDescent="0.35">
      <c r="A6988" t="s">
        <v>7811</v>
      </c>
      <c r="B6988" s="1">
        <v>44976</v>
      </c>
      <c r="C6988" t="s">
        <v>22</v>
      </c>
      <c r="D6988" t="s">
        <v>11</v>
      </c>
      <c r="E6988" t="s">
        <v>23</v>
      </c>
      <c r="F6988">
        <v>10</v>
      </c>
      <c r="G6988">
        <v>642.51</v>
      </c>
      <c r="H6988">
        <v>0.2</v>
      </c>
      <c r="I6988" t="s">
        <v>4423</v>
      </c>
      <c r="J6988">
        <f t="shared" si="327"/>
        <v>632.51</v>
      </c>
      <c r="K6988">
        <f t="shared" si="328"/>
        <v>506.00800000000004</v>
      </c>
      <c r="L6988">
        <f t="shared" si="329"/>
        <v>126.50200000000007</v>
      </c>
    </row>
    <row r="6989" spans="1:12" x14ac:dyDescent="0.35">
      <c r="A6989" t="s">
        <v>7812</v>
      </c>
      <c r="B6989" s="1">
        <v>45325</v>
      </c>
      <c r="C6989" t="s">
        <v>22</v>
      </c>
      <c r="D6989" t="s">
        <v>11</v>
      </c>
      <c r="E6989" t="s">
        <v>23</v>
      </c>
      <c r="F6989">
        <v>5</v>
      </c>
      <c r="G6989">
        <v>706.06</v>
      </c>
      <c r="H6989">
        <v>0.3</v>
      </c>
      <c r="I6989" t="s">
        <v>1635</v>
      </c>
      <c r="J6989">
        <f t="shared" si="327"/>
        <v>701.06</v>
      </c>
      <c r="K6989">
        <f t="shared" si="328"/>
        <v>490.7419999999999</v>
      </c>
      <c r="L6989">
        <f t="shared" si="329"/>
        <v>70.105999999999938</v>
      </c>
    </row>
    <row r="6990" spans="1:12" x14ac:dyDescent="0.35">
      <c r="A6990" t="s">
        <v>7813</v>
      </c>
      <c r="B6990" s="1">
        <v>45753</v>
      </c>
      <c r="C6990" t="s">
        <v>17</v>
      </c>
      <c r="D6990" t="s">
        <v>18</v>
      </c>
      <c r="E6990" t="s">
        <v>12</v>
      </c>
      <c r="F6990">
        <v>9</v>
      </c>
      <c r="G6990">
        <v>693.2</v>
      </c>
      <c r="H6990">
        <v>0.1</v>
      </c>
      <c r="I6990" t="s">
        <v>2153</v>
      </c>
      <c r="J6990">
        <f t="shared" si="327"/>
        <v>684.2</v>
      </c>
      <c r="K6990">
        <f t="shared" si="328"/>
        <v>615.78000000000009</v>
      </c>
      <c r="L6990">
        <f t="shared" si="329"/>
        <v>205.26000000000005</v>
      </c>
    </row>
    <row r="6991" spans="1:12" x14ac:dyDescent="0.35">
      <c r="A6991" t="s">
        <v>7814</v>
      </c>
      <c r="B6991" s="1">
        <v>45703</v>
      </c>
      <c r="C6991" t="s">
        <v>50</v>
      </c>
      <c r="D6991" t="s">
        <v>11</v>
      </c>
      <c r="E6991" t="s">
        <v>43</v>
      </c>
      <c r="F6991">
        <v>2</v>
      </c>
      <c r="G6991">
        <v>668.96</v>
      </c>
      <c r="H6991">
        <v>0.1</v>
      </c>
      <c r="I6991" t="s">
        <v>516</v>
      </c>
      <c r="J6991">
        <f t="shared" si="327"/>
        <v>666.96</v>
      </c>
      <c r="K6991">
        <f t="shared" si="328"/>
        <v>600.26400000000001</v>
      </c>
      <c r="L6991">
        <f t="shared" si="329"/>
        <v>200.08800000000002</v>
      </c>
    </row>
    <row r="6992" spans="1:12" x14ac:dyDescent="0.35">
      <c r="A6992" t="s">
        <v>7815</v>
      </c>
      <c r="B6992" s="1">
        <v>45492</v>
      </c>
      <c r="C6992" t="s">
        <v>22</v>
      </c>
      <c r="D6992" t="s">
        <v>11</v>
      </c>
      <c r="E6992" t="s">
        <v>43</v>
      </c>
      <c r="F6992">
        <v>7</v>
      </c>
      <c r="G6992">
        <v>587.80999999999995</v>
      </c>
      <c r="H6992">
        <v>0.2</v>
      </c>
      <c r="I6992" t="s">
        <v>1593</v>
      </c>
      <c r="J6992">
        <f t="shared" si="327"/>
        <v>580.80999999999995</v>
      </c>
      <c r="K6992">
        <f t="shared" si="328"/>
        <v>464.64799999999997</v>
      </c>
      <c r="L6992">
        <f t="shared" si="329"/>
        <v>116.16200000000003</v>
      </c>
    </row>
    <row r="6993" spans="1:12" x14ac:dyDescent="0.35">
      <c r="A6993" t="s">
        <v>7816</v>
      </c>
      <c r="B6993" s="1">
        <v>44830</v>
      </c>
      <c r="C6993" t="s">
        <v>29</v>
      </c>
      <c r="D6993" t="s">
        <v>18</v>
      </c>
      <c r="E6993" t="s">
        <v>43</v>
      </c>
      <c r="F6993">
        <v>7</v>
      </c>
      <c r="G6993">
        <v>217.41</v>
      </c>
      <c r="H6993">
        <v>0.3</v>
      </c>
      <c r="I6993" t="s">
        <v>1910</v>
      </c>
      <c r="J6993">
        <f t="shared" si="327"/>
        <v>210.41</v>
      </c>
      <c r="K6993">
        <f t="shared" si="328"/>
        <v>147.28699999999998</v>
      </c>
      <c r="L6993">
        <f t="shared" si="329"/>
        <v>21.040999999999983</v>
      </c>
    </row>
    <row r="6994" spans="1:12" x14ac:dyDescent="0.35">
      <c r="A6994" t="s">
        <v>7817</v>
      </c>
      <c r="B6994" s="1">
        <v>45846</v>
      </c>
      <c r="C6994" t="s">
        <v>10</v>
      </c>
      <c r="D6994" t="s">
        <v>11</v>
      </c>
      <c r="E6994" t="s">
        <v>23</v>
      </c>
      <c r="F6994">
        <v>7</v>
      </c>
      <c r="G6994">
        <v>211.71</v>
      </c>
      <c r="H6994">
        <v>0</v>
      </c>
      <c r="I6994" t="s">
        <v>1994</v>
      </c>
      <c r="J6994">
        <f t="shared" si="327"/>
        <v>204.71</v>
      </c>
      <c r="K6994">
        <f t="shared" si="328"/>
        <v>204.71</v>
      </c>
      <c r="L6994">
        <f t="shared" si="329"/>
        <v>81.884000000000015</v>
      </c>
    </row>
    <row r="6995" spans="1:12" x14ac:dyDescent="0.35">
      <c r="A6995" t="s">
        <v>7818</v>
      </c>
      <c r="B6995" s="1">
        <v>45795</v>
      </c>
      <c r="C6995" t="s">
        <v>71</v>
      </c>
      <c r="D6995" t="s">
        <v>33</v>
      </c>
      <c r="E6995" t="s">
        <v>23</v>
      </c>
      <c r="F6995">
        <v>7</v>
      </c>
      <c r="G6995">
        <v>80.900000000000006</v>
      </c>
      <c r="H6995">
        <v>0.3</v>
      </c>
      <c r="I6995" t="s">
        <v>1037</v>
      </c>
      <c r="J6995">
        <f t="shared" si="327"/>
        <v>73.900000000000006</v>
      </c>
      <c r="K6995">
        <f t="shared" si="328"/>
        <v>51.730000000000004</v>
      </c>
      <c r="L6995">
        <f t="shared" si="329"/>
        <v>7.3900000000000006</v>
      </c>
    </row>
    <row r="6996" spans="1:12" x14ac:dyDescent="0.35">
      <c r="A6996" t="s">
        <v>7819</v>
      </c>
      <c r="B6996" s="1">
        <v>45756</v>
      </c>
      <c r="C6996" t="s">
        <v>156</v>
      </c>
      <c r="D6996" t="s">
        <v>33</v>
      </c>
      <c r="E6996" t="s">
        <v>23</v>
      </c>
      <c r="F6996">
        <v>2</v>
      </c>
      <c r="G6996">
        <v>82.32</v>
      </c>
      <c r="H6996">
        <v>0</v>
      </c>
      <c r="I6996" t="s">
        <v>1755</v>
      </c>
      <c r="J6996">
        <f t="shared" si="327"/>
        <v>80.319999999999993</v>
      </c>
      <c r="K6996">
        <f t="shared" si="328"/>
        <v>80.319999999999993</v>
      </c>
      <c r="L6996">
        <f t="shared" si="329"/>
        <v>32.128</v>
      </c>
    </row>
    <row r="6997" spans="1:12" x14ac:dyDescent="0.35">
      <c r="A6997" t="s">
        <v>7820</v>
      </c>
      <c r="B6997" s="1">
        <v>45026</v>
      </c>
      <c r="C6997" t="s">
        <v>56</v>
      </c>
      <c r="D6997" t="s">
        <v>33</v>
      </c>
      <c r="E6997" t="s">
        <v>23</v>
      </c>
      <c r="F6997">
        <v>2</v>
      </c>
      <c r="G6997">
        <v>147.9</v>
      </c>
      <c r="H6997">
        <v>0.2</v>
      </c>
      <c r="I6997" t="s">
        <v>1270</v>
      </c>
      <c r="J6997">
        <f t="shared" si="327"/>
        <v>145.9</v>
      </c>
      <c r="K6997">
        <f t="shared" si="328"/>
        <v>116.72000000000001</v>
      </c>
      <c r="L6997">
        <f t="shared" si="329"/>
        <v>29.180000000000007</v>
      </c>
    </row>
    <row r="6998" spans="1:12" x14ac:dyDescent="0.35">
      <c r="A6998" t="s">
        <v>7821</v>
      </c>
      <c r="B6998" s="1">
        <v>45853</v>
      </c>
      <c r="C6998" t="s">
        <v>99</v>
      </c>
      <c r="D6998" t="s">
        <v>33</v>
      </c>
      <c r="E6998" t="s">
        <v>19</v>
      </c>
      <c r="F6998">
        <v>8</v>
      </c>
      <c r="G6998">
        <v>50.83</v>
      </c>
      <c r="H6998">
        <v>0</v>
      </c>
      <c r="I6998" t="s">
        <v>844</v>
      </c>
      <c r="J6998">
        <f t="shared" si="327"/>
        <v>42.83</v>
      </c>
      <c r="K6998">
        <f t="shared" si="328"/>
        <v>42.83</v>
      </c>
      <c r="L6998">
        <f t="shared" si="329"/>
        <v>17.132000000000001</v>
      </c>
    </row>
    <row r="6999" spans="1:12" x14ac:dyDescent="0.35">
      <c r="A6999" t="s">
        <v>7822</v>
      </c>
      <c r="B6999" s="1">
        <v>45406</v>
      </c>
      <c r="C6999" t="s">
        <v>10</v>
      </c>
      <c r="D6999" t="s">
        <v>11</v>
      </c>
      <c r="E6999" t="s">
        <v>19</v>
      </c>
      <c r="F6999">
        <v>1</v>
      </c>
      <c r="G6999">
        <v>491.24</v>
      </c>
      <c r="H6999">
        <v>0.15</v>
      </c>
      <c r="I6999" t="s">
        <v>173</v>
      </c>
      <c r="J6999">
        <f t="shared" si="327"/>
        <v>490.24</v>
      </c>
      <c r="K6999">
        <f t="shared" si="328"/>
        <v>416.70400000000001</v>
      </c>
      <c r="L6999">
        <f t="shared" si="329"/>
        <v>122.56</v>
      </c>
    </row>
    <row r="7000" spans="1:12" x14ac:dyDescent="0.35">
      <c r="A7000" t="s">
        <v>7823</v>
      </c>
      <c r="B7000" s="1">
        <v>45412</v>
      </c>
      <c r="C7000" t="s">
        <v>26</v>
      </c>
      <c r="D7000" t="s">
        <v>18</v>
      </c>
      <c r="E7000" t="s">
        <v>23</v>
      </c>
      <c r="F7000">
        <v>3</v>
      </c>
      <c r="G7000">
        <v>1180.5899999999999</v>
      </c>
      <c r="H7000">
        <v>0.15</v>
      </c>
      <c r="I7000" t="s">
        <v>139</v>
      </c>
      <c r="J7000">
        <f t="shared" si="327"/>
        <v>1177.5899999999999</v>
      </c>
      <c r="K7000">
        <f t="shared" si="328"/>
        <v>1000.9514999999999</v>
      </c>
      <c r="L7000">
        <f t="shared" si="329"/>
        <v>294.39749999999992</v>
      </c>
    </row>
    <row r="7001" spans="1:12" x14ac:dyDescent="0.35">
      <c r="A7001" t="s">
        <v>7824</v>
      </c>
      <c r="B7001" s="1">
        <v>44920</v>
      </c>
      <c r="C7001" t="s">
        <v>50</v>
      </c>
      <c r="D7001" t="s">
        <v>11</v>
      </c>
      <c r="E7001" t="s">
        <v>12</v>
      </c>
      <c r="F7001">
        <v>8</v>
      </c>
      <c r="G7001">
        <v>199.59</v>
      </c>
      <c r="H7001">
        <v>0.2</v>
      </c>
      <c r="I7001" t="s">
        <v>666</v>
      </c>
      <c r="J7001">
        <f t="shared" si="327"/>
        <v>191.59</v>
      </c>
      <c r="K7001">
        <f t="shared" si="328"/>
        <v>153.27200000000002</v>
      </c>
      <c r="L7001">
        <f t="shared" si="329"/>
        <v>38.318000000000026</v>
      </c>
    </row>
    <row r="7002" spans="1:12" x14ac:dyDescent="0.35">
      <c r="A7002" t="s">
        <v>7825</v>
      </c>
      <c r="B7002" s="1">
        <v>44958</v>
      </c>
      <c r="C7002" t="s">
        <v>61</v>
      </c>
      <c r="D7002" t="s">
        <v>33</v>
      </c>
      <c r="E7002" t="s">
        <v>19</v>
      </c>
      <c r="F7002">
        <v>3</v>
      </c>
      <c r="G7002">
        <v>133.69999999999999</v>
      </c>
      <c r="H7002">
        <v>0</v>
      </c>
      <c r="I7002" t="s">
        <v>288</v>
      </c>
      <c r="J7002">
        <f t="shared" si="327"/>
        <v>130.69999999999999</v>
      </c>
      <c r="K7002">
        <f t="shared" si="328"/>
        <v>130.69999999999999</v>
      </c>
      <c r="L7002">
        <f t="shared" si="329"/>
        <v>52.28</v>
      </c>
    </row>
    <row r="7003" spans="1:12" x14ac:dyDescent="0.35">
      <c r="A7003" t="s">
        <v>7826</v>
      </c>
      <c r="B7003" s="1">
        <v>45971</v>
      </c>
      <c r="C7003" t="s">
        <v>26</v>
      </c>
      <c r="D7003" t="s">
        <v>18</v>
      </c>
      <c r="E7003" t="s">
        <v>12</v>
      </c>
      <c r="F7003">
        <v>7</v>
      </c>
      <c r="G7003">
        <v>742.13</v>
      </c>
      <c r="H7003">
        <v>0.1</v>
      </c>
      <c r="I7003" t="s">
        <v>1591</v>
      </c>
      <c r="J7003">
        <f t="shared" si="327"/>
        <v>735.13</v>
      </c>
      <c r="K7003">
        <f t="shared" si="328"/>
        <v>661.61699999999996</v>
      </c>
      <c r="L7003">
        <f t="shared" si="329"/>
        <v>220.53899999999999</v>
      </c>
    </row>
    <row r="7004" spans="1:12" x14ac:dyDescent="0.35">
      <c r="A7004" t="s">
        <v>7827</v>
      </c>
      <c r="B7004" s="1">
        <v>45179</v>
      </c>
      <c r="C7004" t="s">
        <v>26</v>
      </c>
      <c r="D7004" t="s">
        <v>18</v>
      </c>
      <c r="E7004" t="s">
        <v>19</v>
      </c>
      <c r="F7004">
        <v>2</v>
      </c>
      <c r="G7004">
        <v>320.75</v>
      </c>
      <c r="H7004">
        <v>0.2</v>
      </c>
      <c r="I7004" t="s">
        <v>38</v>
      </c>
      <c r="J7004">
        <f t="shared" si="327"/>
        <v>318.75</v>
      </c>
      <c r="K7004">
        <f t="shared" si="328"/>
        <v>255</v>
      </c>
      <c r="L7004">
        <f t="shared" si="329"/>
        <v>63.75</v>
      </c>
    </row>
    <row r="7005" spans="1:12" x14ac:dyDescent="0.35">
      <c r="A7005" t="s">
        <v>7828</v>
      </c>
      <c r="B7005" s="1">
        <v>45292</v>
      </c>
      <c r="C7005" t="s">
        <v>99</v>
      </c>
      <c r="D7005" t="s">
        <v>33</v>
      </c>
      <c r="E7005" t="s">
        <v>23</v>
      </c>
      <c r="F7005">
        <v>5</v>
      </c>
      <c r="G7005">
        <v>61.06</v>
      </c>
      <c r="H7005">
        <v>0.15</v>
      </c>
      <c r="I7005" t="s">
        <v>940</v>
      </c>
      <c r="J7005">
        <f t="shared" si="327"/>
        <v>56.06</v>
      </c>
      <c r="K7005">
        <f t="shared" si="328"/>
        <v>47.651000000000003</v>
      </c>
      <c r="L7005">
        <f t="shared" si="329"/>
        <v>14.015000000000001</v>
      </c>
    </row>
    <row r="7006" spans="1:12" x14ac:dyDescent="0.35">
      <c r="A7006" t="s">
        <v>7829</v>
      </c>
      <c r="B7006" s="1">
        <v>44648</v>
      </c>
      <c r="C7006" t="s">
        <v>50</v>
      </c>
      <c r="D7006" t="s">
        <v>11</v>
      </c>
      <c r="E7006" t="s">
        <v>23</v>
      </c>
      <c r="F7006">
        <v>6</v>
      </c>
      <c r="G7006">
        <v>735.13</v>
      </c>
      <c r="H7006">
        <v>0.2</v>
      </c>
      <c r="I7006" t="s">
        <v>437</v>
      </c>
      <c r="J7006">
        <f t="shared" si="327"/>
        <v>729.13</v>
      </c>
      <c r="K7006">
        <f t="shared" si="328"/>
        <v>583.30399999999997</v>
      </c>
      <c r="L7006">
        <f t="shared" si="329"/>
        <v>145.82599999999996</v>
      </c>
    </row>
    <row r="7007" spans="1:12" x14ac:dyDescent="0.35">
      <c r="A7007" t="s">
        <v>7830</v>
      </c>
      <c r="B7007" s="1">
        <v>44626</v>
      </c>
      <c r="C7007" t="s">
        <v>32</v>
      </c>
      <c r="D7007" t="s">
        <v>33</v>
      </c>
      <c r="E7007" t="s">
        <v>43</v>
      </c>
      <c r="F7007">
        <v>8</v>
      </c>
      <c r="G7007">
        <v>105.76</v>
      </c>
      <c r="H7007">
        <v>0.2</v>
      </c>
      <c r="I7007" t="s">
        <v>378</v>
      </c>
      <c r="J7007">
        <f t="shared" si="327"/>
        <v>97.76</v>
      </c>
      <c r="K7007">
        <f t="shared" si="328"/>
        <v>78.208000000000013</v>
      </c>
      <c r="L7007">
        <f t="shared" si="329"/>
        <v>19.552000000000014</v>
      </c>
    </row>
    <row r="7008" spans="1:12" x14ac:dyDescent="0.35">
      <c r="A7008" t="s">
        <v>7831</v>
      </c>
      <c r="B7008" s="1">
        <v>44935</v>
      </c>
      <c r="C7008" t="s">
        <v>10</v>
      </c>
      <c r="D7008" t="s">
        <v>11</v>
      </c>
      <c r="E7008" t="s">
        <v>12</v>
      </c>
      <c r="F7008">
        <v>1</v>
      </c>
      <c r="G7008">
        <v>63.83</v>
      </c>
      <c r="H7008">
        <v>0.15</v>
      </c>
      <c r="I7008" t="s">
        <v>1539</v>
      </c>
      <c r="J7008">
        <f t="shared" si="327"/>
        <v>62.83</v>
      </c>
      <c r="K7008">
        <f t="shared" si="328"/>
        <v>53.405499999999996</v>
      </c>
      <c r="L7008">
        <f t="shared" si="329"/>
        <v>15.707499999999996</v>
      </c>
    </row>
    <row r="7009" spans="1:12" x14ac:dyDescent="0.35">
      <c r="A7009" t="s">
        <v>7832</v>
      </c>
      <c r="B7009" s="1">
        <v>45487</v>
      </c>
      <c r="C7009" t="s">
        <v>99</v>
      </c>
      <c r="D7009" t="s">
        <v>33</v>
      </c>
      <c r="E7009" t="s">
        <v>43</v>
      </c>
      <c r="F7009">
        <v>5</v>
      </c>
      <c r="G7009">
        <v>24.65</v>
      </c>
      <c r="H7009">
        <v>0</v>
      </c>
      <c r="I7009" t="s">
        <v>1689</v>
      </c>
      <c r="J7009">
        <f t="shared" si="327"/>
        <v>19.649999999999999</v>
      </c>
      <c r="K7009">
        <f t="shared" si="328"/>
        <v>19.649999999999999</v>
      </c>
      <c r="L7009">
        <f t="shared" si="329"/>
        <v>7.8599999999999994</v>
      </c>
    </row>
    <row r="7010" spans="1:12" x14ac:dyDescent="0.35">
      <c r="A7010" t="s">
        <v>7833</v>
      </c>
      <c r="B7010" s="1">
        <v>45146</v>
      </c>
      <c r="C7010" t="s">
        <v>22</v>
      </c>
      <c r="D7010" t="s">
        <v>11</v>
      </c>
      <c r="E7010" t="s">
        <v>23</v>
      </c>
      <c r="F7010">
        <v>9</v>
      </c>
      <c r="G7010">
        <v>400.42</v>
      </c>
      <c r="H7010">
        <v>0</v>
      </c>
      <c r="I7010" t="s">
        <v>1163</v>
      </c>
      <c r="J7010">
        <f t="shared" si="327"/>
        <v>391.42</v>
      </c>
      <c r="K7010">
        <f t="shared" si="328"/>
        <v>391.42</v>
      </c>
      <c r="L7010">
        <f t="shared" si="329"/>
        <v>156.56800000000001</v>
      </c>
    </row>
    <row r="7011" spans="1:12" x14ac:dyDescent="0.35">
      <c r="A7011" t="s">
        <v>7834</v>
      </c>
      <c r="B7011" s="1">
        <v>45136</v>
      </c>
      <c r="C7011" t="s">
        <v>26</v>
      </c>
      <c r="D7011" t="s">
        <v>18</v>
      </c>
      <c r="E7011" t="s">
        <v>23</v>
      </c>
      <c r="F7011">
        <v>9</v>
      </c>
      <c r="G7011">
        <v>1492.07</v>
      </c>
      <c r="H7011">
        <v>0.3</v>
      </c>
      <c r="I7011" t="s">
        <v>923</v>
      </c>
      <c r="J7011">
        <f t="shared" si="327"/>
        <v>1483.07</v>
      </c>
      <c r="K7011">
        <f t="shared" si="328"/>
        <v>1038.1489999999999</v>
      </c>
      <c r="L7011">
        <f t="shared" si="329"/>
        <v>148.3069999999999</v>
      </c>
    </row>
    <row r="7012" spans="1:12" x14ac:dyDescent="0.35">
      <c r="A7012" t="s">
        <v>7835</v>
      </c>
      <c r="B7012" s="1">
        <v>45563</v>
      </c>
      <c r="C7012" t="s">
        <v>26</v>
      </c>
      <c r="D7012" t="s">
        <v>18</v>
      </c>
      <c r="E7012" t="s">
        <v>12</v>
      </c>
      <c r="F7012">
        <v>2</v>
      </c>
      <c r="G7012">
        <v>212.8</v>
      </c>
      <c r="H7012">
        <v>0.15</v>
      </c>
      <c r="I7012" t="s">
        <v>1975</v>
      </c>
      <c r="J7012">
        <f t="shared" si="327"/>
        <v>210.8</v>
      </c>
      <c r="K7012">
        <f t="shared" si="328"/>
        <v>179.18</v>
      </c>
      <c r="L7012">
        <f t="shared" si="329"/>
        <v>52.7</v>
      </c>
    </row>
    <row r="7013" spans="1:12" x14ac:dyDescent="0.35">
      <c r="A7013" t="s">
        <v>7836</v>
      </c>
      <c r="B7013" s="1">
        <v>45043</v>
      </c>
      <c r="C7013" t="s">
        <v>64</v>
      </c>
      <c r="D7013" t="s">
        <v>11</v>
      </c>
      <c r="E7013" t="s">
        <v>23</v>
      </c>
      <c r="F7013">
        <v>6</v>
      </c>
      <c r="G7013">
        <v>430.58</v>
      </c>
      <c r="H7013">
        <v>0.15</v>
      </c>
      <c r="I7013" t="s">
        <v>2066</v>
      </c>
      <c r="J7013">
        <f t="shared" si="327"/>
        <v>424.58</v>
      </c>
      <c r="K7013">
        <f t="shared" si="328"/>
        <v>360.89299999999997</v>
      </c>
      <c r="L7013">
        <f t="shared" si="329"/>
        <v>106.14499999999998</v>
      </c>
    </row>
    <row r="7014" spans="1:12" x14ac:dyDescent="0.35">
      <c r="A7014" t="s">
        <v>7837</v>
      </c>
      <c r="B7014" s="1">
        <v>45943</v>
      </c>
      <c r="C7014" t="s">
        <v>29</v>
      </c>
      <c r="D7014" t="s">
        <v>18</v>
      </c>
      <c r="E7014" t="s">
        <v>23</v>
      </c>
      <c r="F7014">
        <v>7</v>
      </c>
      <c r="G7014">
        <v>601.15</v>
      </c>
      <c r="H7014">
        <v>0.3</v>
      </c>
      <c r="I7014" t="s">
        <v>1275</v>
      </c>
      <c r="J7014">
        <f t="shared" si="327"/>
        <v>594.15</v>
      </c>
      <c r="K7014">
        <f t="shared" si="328"/>
        <v>415.90499999999997</v>
      </c>
      <c r="L7014">
        <f t="shared" si="329"/>
        <v>59.41500000000002</v>
      </c>
    </row>
    <row r="7015" spans="1:12" x14ac:dyDescent="0.35">
      <c r="A7015" t="s">
        <v>7838</v>
      </c>
      <c r="B7015" s="1">
        <v>45396</v>
      </c>
      <c r="C7015" t="s">
        <v>53</v>
      </c>
      <c r="D7015" t="s">
        <v>18</v>
      </c>
      <c r="E7015" t="s">
        <v>12</v>
      </c>
      <c r="F7015">
        <v>3</v>
      </c>
      <c r="G7015">
        <v>1443.16</v>
      </c>
      <c r="H7015">
        <v>0</v>
      </c>
      <c r="I7015" t="s">
        <v>1078</v>
      </c>
      <c r="J7015">
        <f t="shared" si="327"/>
        <v>1440.16</v>
      </c>
      <c r="K7015">
        <f t="shared" si="328"/>
        <v>1440.16</v>
      </c>
      <c r="L7015">
        <f t="shared" si="329"/>
        <v>576.06400000000008</v>
      </c>
    </row>
    <row r="7016" spans="1:12" x14ac:dyDescent="0.35">
      <c r="A7016" t="s">
        <v>7839</v>
      </c>
      <c r="B7016" s="1">
        <v>45964</v>
      </c>
      <c r="C7016" t="s">
        <v>10</v>
      </c>
      <c r="D7016" t="s">
        <v>11</v>
      </c>
      <c r="E7016" t="s">
        <v>19</v>
      </c>
      <c r="F7016">
        <v>4</v>
      </c>
      <c r="G7016">
        <v>693.34</v>
      </c>
      <c r="H7016">
        <v>0.3</v>
      </c>
      <c r="I7016" t="s">
        <v>3498</v>
      </c>
      <c r="J7016">
        <f t="shared" si="327"/>
        <v>689.34</v>
      </c>
      <c r="K7016">
        <f t="shared" si="328"/>
        <v>482.53800000000001</v>
      </c>
      <c r="L7016">
        <f t="shared" si="329"/>
        <v>68.934000000000026</v>
      </c>
    </row>
    <row r="7017" spans="1:12" x14ac:dyDescent="0.35">
      <c r="A7017" t="s">
        <v>7840</v>
      </c>
      <c r="B7017" s="1">
        <v>45731</v>
      </c>
      <c r="C7017" t="s">
        <v>71</v>
      </c>
      <c r="D7017" t="s">
        <v>33</v>
      </c>
      <c r="E7017" t="s">
        <v>43</v>
      </c>
      <c r="F7017">
        <v>8</v>
      </c>
      <c r="G7017">
        <v>84.84</v>
      </c>
      <c r="H7017">
        <v>0.1</v>
      </c>
      <c r="I7017" t="s">
        <v>897</v>
      </c>
      <c r="J7017">
        <f t="shared" si="327"/>
        <v>76.84</v>
      </c>
      <c r="K7017">
        <f t="shared" si="328"/>
        <v>69.156000000000006</v>
      </c>
      <c r="L7017">
        <f t="shared" si="329"/>
        <v>23.052000000000007</v>
      </c>
    </row>
    <row r="7018" spans="1:12" x14ac:dyDescent="0.35">
      <c r="A7018" t="s">
        <v>7841</v>
      </c>
      <c r="B7018" s="1">
        <v>45106</v>
      </c>
      <c r="C7018" t="s">
        <v>56</v>
      </c>
      <c r="D7018" t="s">
        <v>33</v>
      </c>
      <c r="E7018" t="s">
        <v>12</v>
      </c>
      <c r="F7018">
        <v>5</v>
      </c>
      <c r="G7018">
        <v>105.96</v>
      </c>
      <c r="H7018">
        <v>0.1</v>
      </c>
      <c r="I7018" t="s">
        <v>1109</v>
      </c>
      <c r="J7018">
        <f t="shared" si="327"/>
        <v>100.96</v>
      </c>
      <c r="K7018">
        <f t="shared" si="328"/>
        <v>90.86399999999999</v>
      </c>
      <c r="L7018">
        <f t="shared" si="329"/>
        <v>30.287999999999997</v>
      </c>
    </row>
    <row r="7019" spans="1:12" x14ac:dyDescent="0.35">
      <c r="A7019" t="s">
        <v>7842</v>
      </c>
      <c r="B7019" s="1">
        <v>45976</v>
      </c>
      <c r="C7019" t="s">
        <v>71</v>
      </c>
      <c r="D7019" t="s">
        <v>33</v>
      </c>
      <c r="E7019" t="s">
        <v>43</v>
      </c>
      <c r="F7019">
        <v>5</v>
      </c>
      <c r="G7019">
        <v>46.34</v>
      </c>
      <c r="H7019">
        <v>0</v>
      </c>
      <c r="I7019" t="s">
        <v>2988</v>
      </c>
      <c r="J7019">
        <f t="shared" si="327"/>
        <v>41.34</v>
      </c>
      <c r="K7019">
        <f t="shared" si="328"/>
        <v>41.34</v>
      </c>
      <c r="L7019">
        <f t="shared" si="329"/>
        <v>16.536000000000001</v>
      </c>
    </row>
    <row r="7020" spans="1:12" x14ac:dyDescent="0.35">
      <c r="A7020" t="s">
        <v>7843</v>
      </c>
      <c r="B7020" s="1">
        <v>45317</v>
      </c>
      <c r="C7020" t="s">
        <v>40</v>
      </c>
      <c r="D7020" t="s">
        <v>33</v>
      </c>
      <c r="E7020" t="s">
        <v>23</v>
      </c>
      <c r="F7020">
        <v>2</v>
      </c>
      <c r="G7020">
        <v>125.51</v>
      </c>
      <c r="H7020">
        <v>0.2</v>
      </c>
      <c r="I7020" t="s">
        <v>906</v>
      </c>
      <c r="J7020">
        <f t="shared" si="327"/>
        <v>123.51</v>
      </c>
      <c r="K7020">
        <f t="shared" si="328"/>
        <v>98.808000000000007</v>
      </c>
      <c r="L7020">
        <f t="shared" si="329"/>
        <v>24.702000000000012</v>
      </c>
    </row>
    <row r="7021" spans="1:12" x14ac:dyDescent="0.35">
      <c r="A7021" t="s">
        <v>7844</v>
      </c>
      <c r="B7021" s="1">
        <v>45017</v>
      </c>
      <c r="C7021" t="s">
        <v>10</v>
      </c>
      <c r="D7021" t="s">
        <v>11</v>
      </c>
      <c r="E7021" t="s">
        <v>12</v>
      </c>
      <c r="F7021">
        <v>10</v>
      </c>
      <c r="G7021">
        <v>330.13</v>
      </c>
      <c r="H7021">
        <v>0</v>
      </c>
      <c r="I7021" t="s">
        <v>1113</v>
      </c>
      <c r="J7021">
        <f t="shared" si="327"/>
        <v>320.13</v>
      </c>
      <c r="K7021">
        <f t="shared" si="328"/>
        <v>320.13</v>
      </c>
      <c r="L7021">
        <f t="shared" si="329"/>
        <v>128.05199999999999</v>
      </c>
    </row>
    <row r="7022" spans="1:12" x14ac:dyDescent="0.35">
      <c r="A7022" t="s">
        <v>7845</v>
      </c>
      <c r="B7022" s="1">
        <v>45349</v>
      </c>
      <c r="C7022" t="s">
        <v>22</v>
      </c>
      <c r="D7022" t="s">
        <v>11</v>
      </c>
      <c r="E7022" t="s">
        <v>12</v>
      </c>
      <c r="F7022">
        <v>3</v>
      </c>
      <c r="G7022">
        <v>652.20000000000005</v>
      </c>
      <c r="H7022">
        <v>0.15</v>
      </c>
      <c r="I7022" t="s">
        <v>1440</v>
      </c>
      <c r="J7022">
        <f t="shared" si="327"/>
        <v>649.20000000000005</v>
      </c>
      <c r="K7022">
        <f t="shared" si="328"/>
        <v>551.82000000000005</v>
      </c>
      <c r="L7022">
        <f t="shared" si="329"/>
        <v>162.30000000000001</v>
      </c>
    </row>
    <row r="7023" spans="1:12" x14ac:dyDescent="0.35">
      <c r="A7023" t="s">
        <v>7846</v>
      </c>
      <c r="B7023" s="1">
        <v>45503</v>
      </c>
      <c r="C7023" t="s">
        <v>50</v>
      </c>
      <c r="D7023" t="s">
        <v>11</v>
      </c>
      <c r="E7023" t="s">
        <v>23</v>
      </c>
      <c r="F7023">
        <v>1</v>
      </c>
      <c r="G7023">
        <v>704.5</v>
      </c>
      <c r="H7023">
        <v>0.1</v>
      </c>
      <c r="I7023" t="s">
        <v>1328</v>
      </c>
      <c r="J7023">
        <f t="shared" si="327"/>
        <v>703.5</v>
      </c>
      <c r="K7023">
        <f t="shared" si="328"/>
        <v>633.15</v>
      </c>
      <c r="L7023">
        <f t="shared" si="329"/>
        <v>211.05</v>
      </c>
    </row>
    <row r="7024" spans="1:12" x14ac:dyDescent="0.35">
      <c r="A7024" t="s">
        <v>7847</v>
      </c>
      <c r="B7024" s="1">
        <v>44796</v>
      </c>
      <c r="C7024" t="s">
        <v>53</v>
      </c>
      <c r="D7024" t="s">
        <v>18</v>
      </c>
      <c r="E7024" t="s">
        <v>12</v>
      </c>
      <c r="F7024">
        <v>1</v>
      </c>
      <c r="G7024">
        <v>943.78</v>
      </c>
      <c r="H7024">
        <v>0.1</v>
      </c>
      <c r="I7024" t="s">
        <v>1959</v>
      </c>
      <c r="J7024">
        <f t="shared" si="327"/>
        <v>942.78</v>
      </c>
      <c r="K7024">
        <f t="shared" si="328"/>
        <v>848.50199999999995</v>
      </c>
      <c r="L7024">
        <f t="shared" si="329"/>
        <v>282.83399999999995</v>
      </c>
    </row>
    <row r="7025" spans="1:12" x14ac:dyDescent="0.35">
      <c r="A7025" t="s">
        <v>7848</v>
      </c>
      <c r="B7025" s="1">
        <v>45924</v>
      </c>
      <c r="C7025" t="s">
        <v>141</v>
      </c>
      <c r="D7025" t="s">
        <v>33</v>
      </c>
      <c r="E7025" t="s">
        <v>19</v>
      </c>
      <c r="F7025">
        <v>10</v>
      </c>
      <c r="G7025">
        <v>141.58000000000001</v>
      </c>
      <c r="H7025">
        <v>0</v>
      </c>
      <c r="I7025" t="s">
        <v>455</v>
      </c>
      <c r="J7025">
        <f t="shared" si="327"/>
        <v>131.58000000000001</v>
      </c>
      <c r="K7025">
        <f t="shared" si="328"/>
        <v>131.58000000000001</v>
      </c>
      <c r="L7025">
        <f t="shared" si="329"/>
        <v>52.632000000000005</v>
      </c>
    </row>
    <row r="7026" spans="1:12" x14ac:dyDescent="0.35">
      <c r="A7026" t="s">
        <v>7849</v>
      </c>
      <c r="B7026" s="1">
        <v>44629</v>
      </c>
      <c r="C7026" t="s">
        <v>64</v>
      </c>
      <c r="D7026" t="s">
        <v>11</v>
      </c>
      <c r="E7026" t="s">
        <v>19</v>
      </c>
      <c r="F7026">
        <v>6</v>
      </c>
      <c r="G7026">
        <v>170.06</v>
      </c>
      <c r="H7026">
        <v>0</v>
      </c>
      <c r="I7026" t="s">
        <v>1168</v>
      </c>
      <c r="J7026">
        <f t="shared" si="327"/>
        <v>164.06</v>
      </c>
      <c r="K7026">
        <f t="shared" si="328"/>
        <v>164.06</v>
      </c>
      <c r="L7026">
        <f t="shared" si="329"/>
        <v>65.624000000000009</v>
      </c>
    </row>
    <row r="7027" spans="1:12" x14ac:dyDescent="0.35">
      <c r="A7027" t="s">
        <v>7850</v>
      </c>
      <c r="B7027" s="1">
        <v>45688</v>
      </c>
      <c r="C7027" t="s">
        <v>40</v>
      </c>
      <c r="D7027" t="s">
        <v>33</v>
      </c>
      <c r="E7027" t="s">
        <v>43</v>
      </c>
      <c r="F7027">
        <v>7</v>
      </c>
      <c r="G7027">
        <v>76.239999999999995</v>
      </c>
      <c r="H7027">
        <v>0</v>
      </c>
      <c r="I7027" t="s">
        <v>1387</v>
      </c>
      <c r="J7027">
        <f t="shared" si="327"/>
        <v>69.239999999999995</v>
      </c>
      <c r="K7027">
        <f t="shared" si="328"/>
        <v>69.239999999999995</v>
      </c>
      <c r="L7027">
        <f t="shared" si="329"/>
        <v>27.695999999999998</v>
      </c>
    </row>
    <row r="7028" spans="1:12" x14ac:dyDescent="0.35">
      <c r="A7028" t="s">
        <v>7851</v>
      </c>
      <c r="B7028" s="1">
        <v>44882</v>
      </c>
      <c r="C7028" t="s">
        <v>26</v>
      </c>
      <c r="D7028" t="s">
        <v>18</v>
      </c>
      <c r="E7028" t="s">
        <v>43</v>
      </c>
      <c r="F7028">
        <v>1</v>
      </c>
      <c r="G7028">
        <v>1079.26</v>
      </c>
      <c r="H7028">
        <v>0.2</v>
      </c>
      <c r="I7028" t="s">
        <v>303</v>
      </c>
      <c r="J7028">
        <f t="shared" si="327"/>
        <v>1078.26</v>
      </c>
      <c r="K7028">
        <f t="shared" si="328"/>
        <v>862.60800000000006</v>
      </c>
      <c r="L7028">
        <f t="shared" si="329"/>
        <v>215.65200000000004</v>
      </c>
    </row>
    <row r="7029" spans="1:12" x14ac:dyDescent="0.35">
      <c r="A7029" t="s">
        <v>7852</v>
      </c>
      <c r="B7029" s="1">
        <v>44758</v>
      </c>
      <c r="C7029" t="s">
        <v>17</v>
      </c>
      <c r="D7029" t="s">
        <v>18</v>
      </c>
      <c r="E7029" t="s">
        <v>12</v>
      </c>
      <c r="F7029">
        <v>3</v>
      </c>
      <c r="G7029">
        <v>353.83</v>
      </c>
      <c r="H7029">
        <v>0.2</v>
      </c>
      <c r="I7029" t="s">
        <v>118</v>
      </c>
      <c r="J7029">
        <f t="shared" si="327"/>
        <v>350.83</v>
      </c>
      <c r="K7029">
        <f t="shared" si="328"/>
        <v>280.66399999999999</v>
      </c>
      <c r="L7029">
        <f t="shared" si="329"/>
        <v>70.165999999999997</v>
      </c>
    </row>
    <row r="7030" spans="1:12" x14ac:dyDescent="0.35">
      <c r="A7030" t="s">
        <v>7853</v>
      </c>
      <c r="B7030" s="1">
        <v>45101</v>
      </c>
      <c r="C7030" t="s">
        <v>50</v>
      </c>
      <c r="D7030" t="s">
        <v>11</v>
      </c>
      <c r="E7030" t="s">
        <v>23</v>
      </c>
      <c r="F7030">
        <v>2</v>
      </c>
      <c r="G7030">
        <v>689.05</v>
      </c>
      <c r="H7030">
        <v>0.2</v>
      </c>
      <c r="I7030" t="s">
        <v>1526</v>
      </c>
      <c r="J7030">
        <f t="shared" si="327"/>
        <v>687.05</v>
      </c>
      <c r="K7030">
        <f t="shared" si="328"/>
        <v>549.64</v>
      </c>
      <c r="L7030">
        <f t="shared" si="329"/>
        <v>137.41000000000003</v>
      </c>
    </row>
    <row r="7031" spans="1:12" x14ac:dyDescent="0.35">
      <c r="A7031" t="s">
        <v>7854</v>
      </c>
      <c r="B7031" s="1">
        <v>44824</v>
      </c>
      <c r="C7031" t="s">
        <v>22</v>
      </c>
      <c r="D7031" t="s">
        <v>11</v>
      </c>
      <c r="E7031" t="s">
        <v>23</v>
      </c>
      <c r="F7031">
        <v>7</v>
      </c>
      <c r="G7031">
        <v>575.73</v>
      </c>
      <c r="H7031">
        <v>0.1</v>
      </c>
      <c r="I7031" t="s">
        <v>1456</v>
      </c>
      <c r="J7031">
        <f t="shared" si="327"/>
        <v>568.73</v>
      </c>
      <c r="K7031">
        <f t="shared" si="328"/>
        <v>511.85700000000003</v>
      </c>
      <c r="L7031">
        <f t="shared" si="329"/>
        <v>170.61900000000003</v>
      </c>
    </row>
    <row r="7032" spans="1:12" x14ac:dyDescent="0.35">
      <c r="A7032" t="s">
        <v>7855</v>
      </c>
      <c r="B7032" s="1">
        <v>45691</v>
      </c>
      <c r="C7032" t="s">
        <v>10</v>
      </c>
      <c r="D7032" t="s">
        <v>11</v>
      </c>
      <c r="E7032" t="s">
        <v>43</v>
      </c>
      <c r="F7032">
        <v>6</v>
      </c>
      <c r="G7032">
        <v>566.49</v>
      </c>
      <c r="H7032">
        <v>0</v>
      </c>
      <c r="I7032" t="s">
        <v>286</v>
      </c>
      <c r="J7032">
        <f t="shared" si="327"/>
        <v>560.49</v>
      </c>
      <c r="K7032">
        <f t="shared" si="328"/>
        <v>560.49</v>
      </c>
      <c r="L7032">
        <f t="shared" si="329"/>
        <v>224.19600000000003</v>
      </c>
    </row>
    <row r="7033" spans="1:12" x14ac:dyDescent="0.35">
      <c r="A7033" t="s">
        <v>7856</v>
      </c>
      <c r="B7033" s="1">
        <v>44714</v>
      </c>
      <c r="C7033" t="s">
        <v>50</v>
      </c>
      <c r="D7033" t="s">
        <v>11</v>
      </c>
      <c r="E7033" t="s">
        <v>12</v>
      </c>
      <c r="F7033">
        <v>5</v>
      </c>
      <c r="G7033">
        <v>312.54000000000002</v>
      </c>
      <c r="H7033">
        <v>0.3</v>
      </c>
      <c r="I7033" t="s">
        <v>282</v>
      </c>
      <c r="J7033">
        <f t="shared" si="327"/>
        <v>307.54000000000002</v>
      </c>
      <c r="K7033">
        <f t="shared" si="328"/>
        <v>215.27799999999999</v>
      </c>
      <c r="L7033">
        <f t="shared" si="329"/>
        <v>30.753999999999991</v>
      </c>
    </row>
    <row r="7034" spans="1:12" x14ac:dyDescent="0.35">
      <c r="A7034" t="s">
        <v>7857</v>
      </c>
      <c r="B7034" s="1">
        <v>45610</v>
      </c>
      <c r="C7034" t="s">
        <v>22</v>
      </c>
      <c r="D7034" t="s">
        <v>11</v>
      </c>
      <c r="E7034" t="s">
        <v>19</v>
      </c>
      <c r="F7034">
        <v>9</v>
      </c>
      <c r="G7034">
        <v>360.43</v>
      </c>
      <c r="H7034">
        <v>0.15</v>
      </c>
      <c r="I7034" t="s">
        <v>1283</v>
      </c>
      <c r="J7034">
        <f t="shared" si="327"/>
        <v>351.43</v>
      </c>
      <c r="K7034">
        <f t="shared" si="328"/>
        <v>298.71550000000002</v>
      </c>
      <c r="L7034">
        <f t="shared" si="329"/>
        <v>87.857500000000016</v>
      </c>
    </row>
    <row r="7035" spans="1:12" x14ac:dyDescent="0.35">
      <c r="A7035" t="s">
        <v>7858</v>
      </c>
      <c r="B7035" s="1">
        <v>45574</v>
      </c>
      <c r="C7035" t="s">
        <v>10</v>
      </c>
      <c r="D7035" t="s">
        <v>11</v>
      </c>
      <c r="E7035" t="s">
        <v>43</v>
      </c>
      <c r="F7035">
        <v>4</v>
      </c>
      <c r="G7035">
        <v>771.03</v>
      </c>
      <c r="H7035">
        <v>0.3</v>
      </c>
      <c r="I7035" t="s">
        <v>701</v>
      </c>
      <c r="J7035">
        <f t="shared" si="327"/>
        <v>767.03</v>
      </c>
      <c r="K7035">
        <f t="shared" si="328"/>
        <v>536.92099999999994</v>
      </c>
      <c r="L7035">
        <f t="shared" si="329"/>
        <v>76.702999999999975</v>
      </c>
    </row>
    <row r="7036" spans="1:12" x14ac:dyDescent="0.35">
      <c r="A7036" t="s">
        <v>7859</v>
      </c>
      <c r="B7036" s="1">
        <v>44868</v>
      </c>
      <c r="C7036" t="s">
        <v>141</v>
      </c>
      <c r="D7036" t="s">
        <v>33</v>
      </c>
      <c r="E7036" t="s">
        <v>19</v>
      </c>
      <c r="F7036">
        <v>6</v>
      </c>
      <c r="G7036">
        <v>72.319999999999993</v>
      </c>
      <c r="H7036">
        <v>0.3</v>
      </c>
      <c r="I7036" t="s">
        <v>2166</v>
      </c>
      <c r="J7036">
        <f t="shared" si="327"/>
        <v>66.319999999999993</v>
      </c>
      <c r="K7036">
        <f t="shared" si="328"/>
        <v>46.423999999999992</v>
      </c>
      <c r="L7036">
        <f t="shared" si="329"/>
        <v>6.6319999999999979</v>
      </c>
    </row>
    <row r="7037" spans="1:12" x14ac:dyDescent="0.35">
      <c r="A7037" t="s">
        <v>7860</v>
      </c>
      <c r="B7037" s="1">
        <v>45726</v>
      </c>
      <c r="C7037" t="s">
        <v>141</v>
      </c>
      <c r="D7037" t="s">
        <v>33</v>
      </c>
      <c r="E7037" t="s">
        <v>43</v>
      </c>
      <c r="F7037">
        <v>8</v>
      </c>
      <c r="G7037">
        <v>8.73</v>
      </c>
      <c r="H7037">
        <v>0.3</v>
      </c>
      <c r="I7037" t="s">
        <v>937</v>
      </c>
      <c r="J7037">
        <f t="shared" si="327"/>
        <v>0.73000000000000043</v>
      </c>
      <c r="K7037">
        <f t="shared" si="328"/>
        <v>0.51100000000000023</v>
      </c>
      <c r="L7037">
        <f t="shared" si="329"/>
        <v>7.3000000000000009E-2</v>
      </c>
    </row>
    <row r="7038" spans="1:12" x14ac:dyDescent="0.35">
      <c r="A7038" t="s">
        <v>7861</v>
      </c>
      <c r="B7038" s="1">
        <v>45901</v>
      </c>
      <c r="C7038" t="s">
        <v>53</v>
      </c>
      <c r="D7038" t="s">
        <v>18</v>
      </c>
      <c r="E7038" t="s">
        <v>19</v>
      </c>
      <c r="F7038">
        <v>5</v>
      </c>
      <c r="G7038">
        <v>1091.76</v>
      </c>
      <c r="H7038">
        <v>0.3</v>
      </c>
      <c r="I7038" t="s">
        <v>1192</v>
      </c>
      <c r="J7038">
        <f t="shared" si="327"/>
        <v>1086.76</v>
      </c>
      <c r="K7038">
        <f t="shared" si="328"/>
        <v>760.73199999999997</v>
      </c>
      <c r="L7038">
        <f t="shared" si="329"/>
        <v>108.67600000000004</v>
      </c>
    </row>
    <row r="7039" spans="1:12" x14ac:dyDescent="0.35">
      <c r="A7039" t="s">
        <v>7862</v>
      </c>
      <c r="B7039" s="1">
        <v>44704</v>
      </c>
      <c r="C7039" t="s">
        <v>26</v>
      </c>
      <c r="D7039" t="s">
        <v>18</v>
      </c>
      <c r="E7039" t="s">
        <v>12</v>
      </c>
      <c r="F7039">
        <v>2</v>
      </c>
      <c r="G7039">
        <v>1009.2</v>
      </c>
      <c r="H7039">
        <v>0</v>
      </c>
      <c r="I7039" t="s">
        <v>824</v>
      </c>
      <c r="J7039">
        <f t="shared" si="327"/>
        <v>1007.2</v>
      </c>
      <c r="K7039">
        <f t="shared" si="328"/>
        <v>1007.2</v>
      </c>
      <c r="L7039">
        <f t="shared" si="329"/>
        <v>402.88</v>
      </c>
    </row>
    <row r="7040" spans="1:12" x14ac:dyDescent="0.35">
      <c r="A7040" t="s">
        <v>7863</v>
      </c>
      <c r="B7040" s="1">
        <v>46000</v>
      </c>
      <c r="C7040" t="s">
        <v>99</v>
      </c>
      <c r="D7040" t="s">
        <v>33</v>
      </c>
      <c r="E7040" t="s">
        <v>23</v>
      </c>
      <c r="F7040">
        <v>8</v>
      </c>
      <c r="G7040">
        <v>18.39</v>
      </c>
      <c r="H7040">
        <v>0.3</v>
      </c>
      <c r="I7040" t="s">
        <v>2783</v>
      </c>
      <c r="J7040">
        <f t="shared" si="327"/>
        <v>10.39</v>
      </c>
      <c r="K7040">
        <f t="shared" si="328"/>
        <v>7.2729999999999997</v>
      </c>
      <c r="L7040">
        <f t="shared" si="329"/>
        <v>1.0389999999999997</v>
      </c>
    </row>
    <row r="7041" spans="1:12" x14ac:dyDescent="0.35">
      <c r="A7041" t="s">
        <v>7864</v>
      </c>
      <c r="B7041" s="1">
        <v>45580</v>
      </c>
      <c r="C7041" t="s">
        <v>10</v>
      </c>
      <c r="D7041" t="s">
        <v>11</v>
      </c>
      <c r="E7041" t="s">
        <v>12</v>
      </c>
      <c r="F7041">
        <v>5</v>
      </c>
      <c r="G7041">
        <v>109.45</v>
      </c>
      <c r="H7041">
        <v>0</v>
      </c>
      <c r="I7041" t="s">
        <v>2321</v>
      </c>
      <c r="J7041">
        <f t="shared" si="327"/>
        <v>104.45</v>
      </c>
      <c r="K7041">
        <f t="shared" si="328"/>
        <v>104.45</v>
      </c>
      <c r="L7041">
        <f t="shared" si="329"/>
        <v>41.78</v>
      </c>
    </row>
    <row r="7042" spans="1:12" x14ac:dyDescent="0.35">
      <c r="A7042" t="s">
        <v>7865</v>
      </c>
      <c r="B7042" s="1">
        <v>44595</v>
      </c>
      <c r="C7042" t="s">
        <v>53</v>
      </c>
      <c r="D7042" t="s">
        <v>18</v>
      </c>
      <c r="E7042" t="s">
        <v>19</v>
      </c>
      <c r="F7042">
        <v>9</v>
      </c>
      <c r="G7042">
        <v>389.1</v>
      </c>
      <c r="H7042">
        <v>0</v>
      </c>
      <c r="I7042" t="s">
        <v>157</v>
      </c>
      <c r="J7042">
        <f t="shared" ref="J7042:J7105" si="330">G7042-F7042</f>
        <v>380.1</v>
      </c>
      <c r="K7042">
        <f t="shared" ref="K7042:K7105" si="331">J7042*(1-H7042)</f>
        <v>380.1</v>
      </c>
      <c r="L7042">
        <f t="shared" ref="L7042:L7105" si="332">K7042-(J7042*0.6)</f>
        <v>152.04000000000002</v>
      </c>
    </row>
    <row r="7043" spans="1:12" x14ac:dyDescent="0.35">
      <c r="A7043" t="s">
        <v>7866</v>
      </c>
      <c r="B7043" s="1">
        <v>46014</v>
      </c>
      <c r="C7043" t="s">
        <v>22</v>
      </c>
      <c r="D7043" t="s">
        <v>11</v>
      </c>
      <c r="E7043" t="s">
        <v>12</v>
      </c>
      <c r="F7043">
        <v>9</v>
      </c>
      <c r="G7043">
        <v>655.74</v>
      </c>
      <c r="H7043">
        <v>0.1</v>
      </c>
      <c r="I7043" t="s">
        <v>2254</v>
      </c>
      <c r="J7043">
        <f t="shared" si="330"/>
        <v>646.74</v>
      </c>
      <c r="K7043">
        <f t="shared" si="331"/>
        <v>582.06600000000003</v>
      </c>
      <c r="L7043">
        <f t="shared" si="332"/>
        <v>194.02200000000005</v>
      </c>
    </row>
    <row r="7044" spans="1:12" x14ac:dyDescent="0.35">
      <c r="A7044" t="s">
        <v>7867</v>
      </c>
      <c r="B7044" s="1">
        <v>45069</v>
      </c>
      <c r="C7044" t="s">
        <v>22</v>
      </c>
      <c r="D7044" t="s">
        <v>11</v>
      </c>
      <c r="E7044" t="s">
        <v>12</v>
      </c>
      <c r="F7044">
        <v>4</v>
      </c>
      <c r="G7044">
        <v>90.28</v>
      </c>
      <c r="H7044">
        <v>0</v>
      </c>
      <c r="I7044" t="s">
        <v>381</v>
      </c>
      <c r="J7044">
        <f t="shared" si="330"/>
        <v>86.28</v>
      </c>
      <c r="K7044">
        <f t="shared" si="331"/>
        <v>86.28</v>
      </c>
      <c r="L7044">
        <f t="shared" si="332"/>
        <v>34.512</v>
      </c>
    </row>
    <row r="7045" spans="1:12" x14ac:dyDescent="0.35">
      <c r="A7045" t="s">
        <v>7868</v>
      </c>
      <c r="B7045" s="1">
        <v>45509</v>
      </c>
      <c r="C7045" t="s">
        <v>50</v>
      </c>
      <c r="D7045" t="s">
        <v>11</v>
      </c>
      <c r="E7045" t="s">
        <v>12</v>
      </c>
      <c r="F7045">
        <v>9</v>
      </c>
      <c r="G7045">
        <v>387.82</v>
      </c>
      <c r="H7045">
        <v>0.15</v>
      </c>
      <c r="I7045" t="s">
        <v>1561</v>
      </c>
      <c r="J7045">
        <f t="shared" si="330"/>
        <v>378.82</v>
      </c>
      <c r="K7045">
        <f t="shared" si="331"/>
        <v>321.99700000000001</v>
      </c>
      <c r="L7045">
        <f t="shared" si="332"/>
        <v>94.705000000000013</v>
      </c>
    </row>
    <row r="7046" spans="1:12" x14ac:dyDescent="0.35">
      <c r="A7046" t="s">
        <v>7869</v>
      </c>
      <c r="B7046" s="1">
        <v>44645</v>
      </c>
      <c r="C7046" t="s">
        <v>141</v>
      </c>
      <c r="D7046" t="s">
        <v>33</v>
      </c>
      <c r="E7046" t="s">
        <v>12</v>
      </c>
      <c r="F7046">
        <v>9</v>
      </c>
      <c r="G7046">
        <v>73.010000000000005</v>
      </c>
      <c r="H7046">
        <v>0.15</v>
      </c>
      <c r="I7046" t="s">
        <v>139</v>
      </c>
      <c r="J7046">
        <f t="shared" si="330"/>
        <v>64.010000000000005</v>
      </c>
      <c r="K7046">
        <f t="shared" si="331"/>
        <v>54.408500000000004</v>
      </c>
      <c r="L7046">
        <f t="shared" si="332"/>
        <v>16.002500000000005</v>
      </c>
    </row>
    <row r="7047" spans="1:12" x14ac:dyDescent="0.35">
      <c r="A7047" t="s">
        <v>7870</v>
      </c>
      <c r="B7047" s="1">
        <v>45765</v>
      </c>
      <c r="C7047" t="s">
        <v>22</v>
      </c>
      <c r="D7047" t="s">
        <v>11</v>
      </c>
      <c r="E7047" t="s">
        <v>23</v>
      </c>
      <c r="F7047">
        <v>8</v>
      </c>
      <c r="G7047">
        <v>512.47</v>
      </c>
      <c r="H7047">
        <v>0.1</v>
      </c>
      <c r="I7047" t="s">
        <v>87</v>
      </c>
      <c r="J7047">
        <f t="shared" si="330"/>
        <v>504.47</v>
      </c>
      <c r="K7047">
        <f t="shared" si="331"/>
        <v>454.02300000000002</v>
      </c>
      <c r="L7047">
        <f t="shared" si="332"/>
        <v>151.34100000000001</v>
      </c>
    </row>
    <row r="7048" spans="1:12" x14ac:dyDescent="0.35">
      <c r="A7048" t="s">
        <v>7871</v>
      </c>
      <c r="B7048" s="1">
        <v>44632</v>
      </c>
      <c r="C7048" t="s">
        <v>26</v>
      </c>
      <c r="D7048" t="s">
        <v>18</v>
      </c>
      <c r="E7048" t="s">
        <v>43</v>
      </c>
      <c r="F7048">
        <v>3</v>
      </c>
      <c r="G7048">
        <v>622.34</v>
      </c>
      <c r="H7048">
        <v>0.2</v>
      </c>
      <c r="I7048" t="s">
        <v>1936</v>
      </c>
      <c r="J7048">
        <f t="shared" si="330"/>
        <v>619.34</v>
      </c>
      <c r="K7048">
        <f t="shared" si="331"/>
        <v>495.47200000000004</v>
      </c>
      <c r="L7048">
        <f t="shared" si="332"/>
        <v>123.86800000000005</v>
      </c>
    </row>
    <row r="7049" spans="1:12" x14ac:dyDescent="0.35">
      <c r="A7049" t="s">
        <v>7872</v>
      </c>
      <c r="B7049" s="1">
        <v>45634</v>
      </c>
      <c r="C7049" t="s">
        <v>156</v>
      </c>
      <c r="D7049" t="s">
        <v>33</v>
      </c>
      <c r="E7049" t="s">
        <v>19</v>
      </c>
      <c r="F7049">
        <v>4</v>
      </c>
      <c r="G7049">
        <v>22.77</v>
      </c>
      <c r="H7049">
        <v>0.3</v>
      </c>
      <c r="I7049" t="s">
        <v>1875</v>
      </c>
      <c r="J7049">
        <f t="shared" si="330"/>
        <v>18.77</v>
      </c>
      <c r="K7049">
        <f t="shared" si="331"/>
        <v>13.138999999999999</v>
      </c>
      <c r="L7049">
        <f t="shared" si="332"/>
        <v>1.8770000000000007</v>
      </c>
    </row>
    <row r="7050" spans="1:12" x14ac:dyDescent="0.35">
      <c r="A7050" t="s">
        <v>7873</v>
      </c>
      <c r="B7050" s="1">
        <v>45662</v>
      </c>
      <c r="C7050" t="s">
        <v>17</v>
      </c>
      <c r="D7050" t="s">
        <v>18</v>
      </c>
      <c r="E7050" t="s">
        <v>19</v>
      </c>
      <c r="F7050">
        <v>10</v>
      </c>
      <c r="G7050">
        <v>602.1</v>
      </c>
      <c r="H7050">
        <v>0.1</v>
      </c>
      <c r="I7050" t="s">
        <v>1661</v>
      </c>
      <c r="J7050">
        <f t="shared" si="330"/>
        <v>592.1</v>
      </c>
      <c r="K7050">
        <f t="shared" si="331"/>
        <v>532.89</v>
      </c>
      <c r="L7050">
        <f t="shared" si="332"/>
        <v>177.63</v>
      </c>
    </row>
    <row r="7051" spans="1:12" x14ac:dyDescent="0.35">
      <c r="A7051" t="s">
        <v>7874</v>
      </c>
      <c r="B7051" s="1">
        <v>45094</v>
      </c>
      <c r="C7051" t="s">
        <v>56</v>
      </c>
      <c r="D7051" t="s">
        <v>33</v>
      </c>
      <c r="E7051" t="s">
        <v>12</v>
      </c>
      <c r="F7051">
        <v>6</v>
      </c>
      <c r="G7051">
        <v>109.06</v>
      </c>
      <c r="H7051">
        <v>0.3</v>
      </c>
      <c r="I7051" t="s">
        <v>1306</v>
      </c>
      <c r="J7051">
        <f t="shared" si="330"/>
        <v>103.06</v>
      </c>
      <c r="K7051">
        <f t="shared" si="331"/>
        <v>72.141999999999996</v>
      </c>
      <c r="L7051">
        <f t="shared" si="332"/>
        <v>10.305999999999997</v>
      </c>
    </row>
    <row r="7052" spans="1:12" x14ac:dyDescent="0.35">
      <c r="A7052" t="s">
        <v>7875</v>
      </c>
      <c r="B7052" s="1">
        <v>45240</v>
      </c>
      <c r="C7052" t="s">
        <v>22</v>
      </c>
      <c r="D7052" t="s">
        <v>11</v>
      </c>
      <c r="E7052" t="s">
        <v>12</v>
      </c>
      <c r="F7052">
        <v>2</v>
      </c>
      <c r="G7052">
        <v>382.79</v>
      </c>
      <c r="H7052">
        <v>0</v>
      </c>
      <c r="I7052" t="s">
        <v>648</v>
      </c>
      <c r="J7052">
        <f t="shared" si="330"/>
        <v>380.79</v>
      </c>
      <c r="K7052">
        <f t="shared" si="331"/>
        <v>380.79</v>
      </c>
      <c r="L7052">
        <f t="shared" si="332"/>
        <v>152.316</v>
      </c>
    </row>
    <row r="7053" spans="1:12" x14ac:dyDescent="0.35">
      <c r="A7053" t="s">
        <v>7876</v>
      </c>
      <c r="B7053" s="1">
        <v>45658</v>
      </c>
      <c r="C7053" t="s">
        <v>71</v>
      </c>
      <c r="D7053" t="s">
        <v>33</v>
      </c>
      <c r="E7053" t="s">
        <v>19</v>
      </c>
      <c r="F7053">
        <v>6</v>
      </c>
      <c r="G7053">
        <v>92.26</v>
      </c>
      <c r="H7053">
        <v>0.3</v>
      </c>
      <c r="I7053" t="s">
        <v>2401</v>
      </c>
      <c r="J7053">
        <f t="shared" si="330"/>
        <v>86.26</v>
      </c>
      <c r="K7053">
        <f t="shared" si="331"/>
        <v>60.381999999999998</v>
      </c>
      <c r="L7053">
        <f t="shared" si="332"/>
        <v>8.6259999999999977</v>
      </c>
    </row>
    <row r="7054" spans="1:12" x14ac:dyDescent="0.35">
      <c r="A7054" t="s">
        <v>7877</v>
      </c>
      <c r="B7054" s="1">
        <v>45942</v>
      </c>
      <c r="C7054" t="s">
        <v>56</v>
      </c>
      <c r="D7054" t="s">
        <v>33</v>
      </c>
      <c r="E7054" t="s">
        <v>23</v>
      </c>
      <c r="F7054">
        <v>3</v>
      </c>
      <c r="G7054">
        <v>124.54</v>
      </c>
      <c r="H7054">
        <v>0.1</v>
      </c>
      <c r="I7054" t="s">
        <v>921</v>
      </c>
      <c r="J7054">
        <f t="shared" si="330"/>
        <v>121.54</v>
      </c>
      <c r="K7054">
        <f t="shared" si="331"/>
        <v>109.38600000000001</v>
      </c>
      <c r="L7054">
        <f t="shared" si="332"/>
        <v>36.462000000000003</v>
      </c>
    </row>
    <row r="7055" spans="1:12" x14ac:dyDescent="0.35">
      <c r="A7055" t="s">
        <v>7878</v>
      </c>
      <c r="B7055" s="1">
        <v>45582</v>
      </c>
      <c r="C7055" t="s">
        <v>71</v>
      </c>
      <c r="D7055" t="s">
        <v>33</v>
      </c>
      <c r="E7055" t="s">
        <v>19</v>
      </c>
      <c r="F7055">
        <v>8</v>
      </c>
      <c r="G7055">
        <v>120.12</v>
      </c>
      <c r="H7055">
        <v>0.2</v>
      </c>
      <c r="I7055" t="s">
        <v>2900</v>
      </c>
      <c r="J7055">
        <f t="shared" si="330"/>
        <v>112.12</v>
      </c>
      <c r="K7055">
        <f t="shared" si="331"/>
        <v>89.696000000000012</v>
      </c>
      <c r="L7055">
        <f t="shared" si="332"/>
        <v>22.424000000000007</v>
      </c>
    </row>
    <row r="7056" spans="1:12" x14ac:dyDescent="0.35">
      <c r="A7056" t="s">
        <v>7879</v>
      </c>
      <c r="B7056" s="1">
        <v>44826</v>
      </c>
      <c r="C7056" t="s">
        <v>78</v>
      </c>
      <c r="D7056" t="s">
        <v>33</v>
      </c>
      <c r="E7056" t="s">
        <v>19</v>
      </c>
      <c r="F7056">
        <v>2</v>
      </c>
      <c r="G7056">
        <v>6.68</v>
      </c>
      <c r="H7056">
        <v>0.3</v>
      </c>
      <c r="I7056" t="s">
        <v>1535</v>
      </c>
      <c r="J7056">
        <f t="shared" si="330"/>
        <v>4.68</v>
      </c>
      <c r="K7056">
        <f t="shared" si="331"/>
        <v>3.2759999999999998</v>
      </c>
      <c r="L7056">
        <f t="shared" si="332"/>
        <v>0.46799999999999997</v>
      </c>
    </row>
    <row r="7057" spans="1:12" x14ac:dyDescent="0.35">
      <c r="A7057" t="s">
        <v>7880</v>
      </c>
      <c r="B7057" s="1">
        <v>44795</v>
      </c>
      <c r="C7057" t="s">
        <v>26</v>
      </c>
      <c r="D7057" t="s">
        <v>18</v>
      </c>
      <c r="E7057" t="s">
        <v>43</v>
      </c>
      <c r="F7057">
        <v>5</v>
      </c>
      <c r="G7057">
        <v>689.97</v>
      </c>
      <c r="H7057">
        <v>0</v>
      </c>
      <c r="I7057" t="s">
        <v>743</v>
      </c>
      <c r="J7057">
        <f t="shared" si="330"/>
        <v>684.97</v>
      </c>
      <c r="K7057">
        <f t="shared" si="331"/>
        <v>684.97</v>
      </c>
      <c r="L7057">
        <f t="shared" si="332"/>
        <v>273.988</v>
      </c>
    </row>
    <row r="7058" spans="1:12" x14ac:dyDescent="0.35">
      <c r="A7058" t="s">
        <v>7881</v>
      </c>
      <c r="B7058" s="1">
        <v>45980</v>
      </c>
      <c r="C7058" t="s">
        <v>64</v>
      </c>
      <c r="D7058" t="s">
        <v>11</v>
      </c>
      <c r="E7058" t="s">
        <v>19</v>
      </c>
      <c r="F7058">
        <v>7</v>
      </c>
      <c r="G7058">
        <v>265.61</v>
      </c>
      <c r="H7058">
        <v>0</v>
      </c>
      <c r="I7058" t="s">
        <v>2558</v>
      </c>
      <c r="J7058">
        <f t="shared" si="330"/>
        <v>258.61</v>
      </c>
      <c r="K7058">
        <f t="shared" si="331"/>
        <v>258.61</v>
      </c>
      <c r="L7058">
        <f t="shared" si="332"/>
        <v>103.44400000000002</v>
      </c>
    </row>
    <row r="7059" spans="1:12" x14ac:dyDescent="0.35">
      <c r="A7059" t="s">
        <v>7882</v>
      </c>
      <c r="B7059" s="1">
        <v>44658</v>
      </c>
      <c r="C7059" t="s">
        <v>17</v>
      </c>
      <c r="D7059" t="s">
        <v>18</v>
      </c>
      <c r="E7059" t="s">
        <v>43</v>
      </c>
      <c r="F7059">
        <v>6</v>
      </c>
      <c r="G7059">
        <v>262.39</v>
      </c>
      <c r="H7059">
        <v>0.3</v>
      </c>
      <c r="I7059" t="s">
        <v>879</v>
      </c>
      <c r="J7059">
        <f t="shared" si="330"/>
        <v>256.39</v>
      </c>
      <c r="K7059">
        <f t="shared" si="331"/>
        <v>179.47299999999998</v>
      </c>
      <c r="L7059">
        <f t="shared" si="332"/>
        <v>25.63900000000001</v>
      </c>
    </row>
    <row r="7060" spans="1:12" x14ac:dyDescent="0.35">
      <c r="A7060" t="s">
        <v>7883</v>
      </c>
      <c r="B7060" s="1">
        <v>45741</v>
      </c>
      <c r="C7060" t="s">
        <v>10</v>
      </c>
      <c r="D7060" t="s">
        <v>11</v>
      </c>
      <c r="E7060" t="s">
        <v>19</v>
      </c>
      <c r="F7060">
        <v>7</v>
      </c>
      <c r="G7060">
        <v>571.04</v>
      </c>
      <c r="H7060">
        <v>0.15</v>
      </c>
      <c r="I7060" t="s">
        <v>1502</v>
      </c>
      <c r="J7060">
        <f t="shared" si="330"/>
        <v>564.04</v>
      </c>
      <c r="K7060">
        <f t="shared" si="331"/>
        <v>479.43399999999997</v>
      </c>
      <c r="L7060">
        <f t="shared" si="332"/>
        <v>141.01</v>
      </c>
    </row>
    <row r="7061" spans="1:12" x14ac:dyDescent="0.35">
      <c r="A7061" t="s">
        <v>7884</v>
      </c>
      <c r="B7061" s="1">
        <v>45542</v>
      </c>
      <c r="C7061" t="s">
        <v>17</v>
      </c>
      <c r="D7061" t="s">
        <v>18</v>
      </c>
      <c r="E7061" t="s">
        <v>43</v>
      </c>
      <c r="F7061">
        <v>3</v>
      </c>
      <c r="G7061">
        <v>1458.42</v>
      </c>
      <c r="H7061">
        <v>0</v>
      </c>
      <c r="I7061" t="s">
        <v>1931</v>
      </c>
      <c r="J7061">
        <f t="shared" si="330"/>
        <v>1455.42</v>
      </c>
      <c r="K7061">
        <f t="shared" si="331"/>
        <v>1455.42</v>
      </c>
      <c r="L7061">
        <f t="shared" si="332"/>
        <v>582.16800000000001</v>
      </c>
    </row>
    <row r="7062" spans="1:12" x14ac:dyDescent="0.35">
      <c r="A7062" t="s">
        <v>7885</v>
      </c>
      <c r="B7062" s="1">
        <v>45512</v>
      </c>
      <c r="C7062" t="s">
        <v>10</v>
      </c>
      <c r="D7062" t="s">
        <v>11</v>
      </c>
      <c r="E7062" t="s">
        <v>19</v>
      </c>
      <c r="F7062">
        <v>7</v>
      </c>
      <c r="G7062">
        <v>586.09</v>
      </c>
      <c r="H7062">
        <v>0.3</v>
      </c>
      <c r="I7062" t="s">
        <v>2005</v>
      </c>
      <c r="J7062">
        <f t="shared" si="330"/>
        <v>579.09</v>
      </c>
      <c r="K7062">
        <f t="shared" si="331"/>
        <v>405.363</v>
      </c>
      <c r="L7062">
        <f t="shared" si="332"/>
        <v>57.908999999999992</v>
      </c>
    </row>
    <row r="7063" spans="1:12" x14ac:dyDescent="0.35">
      <c r="A7063" t="s">
        <v>7886</v>
      </c>
      <c r="B7063" s="1">
        <v>45970</v>
      </c>
      <c r="C7063" t="s">
        <v>29</v>
      </c>
      <c r="D7063" t="s">
        <v>18</v>
      </c>
      <c r="E7063" t="s">
        <v>23</v>
      </c>
      <c r="F7063">
        <v>6</v>
      </c>
      <c r="G7063">
        <v>369.68</v>
      </c>
      <c r="H7063">
        <v>0.2</v>
      </c>
      <c r="I7063" t="s">
        <v>1188</v>
      </c>
      <c r="J7063">
        <f t="shared" si="330"/>
        <v>363.68</v>
      </c>
      <c r="K7063">
        <f t="shared" si="331"/>
        <v>290.94400000000002</v>
      </c>
      <c r="L7063">
        <f t="shared" si="332"/>
        <v>72.736000000000018</v>
      </c>
    </row>
    <row r="7064" spans="1:12" x14ac:dyDescent="0.35">
      <c r="A7064" t="s">
        <v>7887</v>
      </c>
      <c r="B7064" s="1">
        <v>45121</v>
      </c>
      <c r="C7064" t="s">
        <v>64</v>
      </c>
      <c r="D7064" t="s">
        <v>11</v>
      </c>
      <c r="E7064" t="s">
        <v>43</v>
      </c>
      <c r="F7064">
        <v>2</v>
      </c>
      <c r="G7064">
        <v>226.79</v>
      </c>
      <c r="H7064">
        <v>0</v>
      </c>
      <c r="I7064" t="s">
        <v>95</v>
      </c>
      <c r="J7064">
        <f t="shared" si="330"/>
        <v>224.79</v>
      </c>
      <c r="K7064">
        <f t="shared" si="331"/>
        <v>224.79</v>
      </c>
      <c r="L7064">
        <f t="shared" si="332"/>
        <v>89.915999999999997</v>
      </c>
    </row>
    <row r="7065" spans="1:12" x14ac:dyDescent="0.35">
      <c r="A7065" t="s">
        <v>7888</v>
      </c>
      <c r="B7065" s="1">
        <v>45785</v>
      </c>
      <c r="C7065" t="s">
        <v>156</v>
      </c>
      <c r="D7065" t="s">
        <v>33</v>
      </c>
      <c r="E7065" t="s">
        <v>12</v>
      </c>
      <c r="F7065">
        <v>3</v>
      </c>
      <c r="G7065">
        <v>40.479999999999997</v>
      </c>
      <c r="H7065">
        <v>0.1</v>
      </c>
      <c r="I7065" t="s">
        <v>1420</v>
      </c>
      <c r="J7065">
        <f t="shared" si="330"/>
        <v>37.479999999999997</v>
      </c>
      <c r="K7065">
        <f t="shared" si="331"/>
        <v>33.731999999999999</v>
      </c>
      <c r="L7065">
        <f t="shared" si="332"/>
        <v>11.244000000000003</v>
      </c>
    </row>
    <row r="7066" spans="1:12" x14ac:dyDescent="0.35">
      <c r="A7066" t="s">
        <v>7889</v>
      </c>
      <c r="B7066" s="1">
        <v>45291</v>
      </c>
      <c r="C7066" t="s">
        <v>50</v>
      </c>
      <c r="D7066" t="s">
        <v>11</v>
      </c>
      <c r="E7066" t="s">
        <v>23</v>
      </c>
      <c r="F7066">
        <v>9</v>
      </c>
      <c r="G7066">
        <v>437.37</v>
      </c>
      <c r="H7066">
        <v>0</v>
      </c>
      <c r="I7066" t="s">
        <v>1048</v>
      </c>
      <c r="J7066">
        <f t="shared" si="330"/>
        <v>428.37</v>
      </c>
      <c r="K7066">
        <f t="shared" si="331"/>
        <v>428.37</v>
      </c>
      <c r="L7066">
        <f t="shared" si="332"/>
        <v>171.34800000000001</v>
      </c>
    </row>
    <row r="7067" spans="1:12" x14ac:dyDescent="0.35">
      <c r="A7067" t="s">
        <v>7890</v>
      </c>
      <c r="B7067" s="1">
        <v>45531</v>
      </c>
      <c r="C7067" t="s">
        <v>141</v>
      </c>
      <c r="D7067" t="s">
        <v>33</v>
      </c>
      <c r="E7067" t="s">
        <v>19</v>
      </c>
      <c r="F7067">
        <v>5</v>
      </c>
      <c r="G7067">
        <v>38.35</v>
      </c>
      <c r="H7067">
        <v>0.2</v>
      </c>
      <c r="I7067" t="s">
        <v>1735</v>
      </c>
      <c r="J7067">
        <f t="shared" si="330"/>
        <v>33.35</v>
      </c>
      <c r="K7067">
        <f t="shared" si="331"/>
        <v>26.680000000000003</v>
      </c>
      <c r="L7067">
        <f t="shared" si="332"/>
        <v>6.6700000000000017</v>
      </c>
    </row>
    <row r="7068" spans="1:12" x14ac:dyDescent="0.35">
      <c r="A7068" t="s">
        <v>7891</v>
      </c>
      <c r="B7068" s="1">
        <v>45612</v>
      </c>
      <c r="C7068" t="s">
        <v>17</v>
      </c>
      <c r="D7068" t="s">
        <v>18</v>
      </c>
      <c r="E7068" t="s">
        <v>12</v>
      </c>
      <c r="F7068">
        <v>8</v>
      </c>
      <c r="G7068">
        <v>1284.08</v>
      </c>
      <c r="H7068">
        <v>0.3</v>
      </c>
      <c r="I7068" t="s">
        <v>489</v>
      </c>
      <c r="J7068">
        <f t="shared" si="330"/>
        <v>1276.08</v>
      </c>
      <c r="K7068">
        <f t="shared" si="331"/>
        <v>893.25599999999986</v>
      </c>
      <c r="L7068">
        <f t="shared" si="332"/>
        <v>127.60799999999995</v>
      </c>
    </row>
    <row r="7069" spans="1:12" x14ac:dyDescent="0.35">
      <c r="A7069" t="s">
        <v>7892</v>
      </c>
      <c r="B7069" s="1">
        <v>45414</v>
      </c>
      <c r="C7069" t="s">
        <v>32</v>
      </c>
      <c r="D7069" t="s">
        <v>33</v>
      </c>
      <c r="E7069" t="s">
        <v>43</v>
      </c>
      <c r="F7069">
        <v>4</v>
      </c>
      <c r="G7069">
        <v>119.51</v>
      </c>
      <c r="H7069">
        <v>0</v>
      </c>
      <c r="I7069" t="s">
        <v>575</v>
      </c>
      <c r="J7069">
        <f t="shared" si="330"/>
        <v>115.51</v>
      </c>
      <c r="K7069">
        <f t="shared" si="331"/>
        <v>115.51</v>
      </c>
      <c r="L7069">
        <f t="shared" si="332"/>
        <v>46.204000000000008</v>
      </c>
    </row>
    <row r="7070" spans="1:12" x14ac:dyDescent="0.35">
      <c r="A7070" t="s">
        <v>7893</v>
      </c>
      <c r="B7070" s="1">
        <v>44978</v>
      </c>
      <c r="C7070" t="s">
        <v>78</v>
      </c>
      <c r="D7070" t="s">
        <v>33</v>
      </c>
      <c r="E7070" t="s">
        <v>23</v>
      </c>
      <c r="F7070">
        <v>10</v>
      </c>
      <c r="G7070">
        <v>63.21</v>
      </c>
      <c r="H7070">
        <v>0.3</v>
      </c>
      <c r="I7070" t="s">
        <v>1664</v>
      </c>
      <c r="J7070">
        <f t="shared" si="330"/>
        <v>53.21</v>
      </c>
      <c r="K7070">
        <f t="shared" si="331"/>
        <v>37.247</v>
      </c>
      <c r="L7070">
        <f t="shared" si="332"/>
        <v>5.3210000000000015</v>
      </c>
    </row>
    <row r="7071" spans="1:12" x14ac:dyDescent="0.35">
      <c r="A7071" t="s">
        <v>7894</v>
      </c>
      <c r="B7071" s="1">
        <v>45189</v>
      </c>
      <c r="C7071" t="s">
        <v>50</v>
      </c>
      <c r="D7071" t="s">
        <v>11</v>
      </c>
      <c r="E7071" t="s">
        <v>23</v>
      </c>
      <c r="F7071">
        <v>9</v>
      </c>
      <c r="G7071">
        <v>766.49</v>
      </c>
      <c r="H7071">
        <v>0.2</v>
      </c>
      <c r="I7071" t="s">
        <v>2796</v>
      </c>
      <c r="J7071">
        <f t="shared" si="330"/>
        <v>757.49</v>
      </c>
      <c r="K7071">
        <f t="shared" si="331"/>
        <v>605.99200000000008</v>
      </c>
      <c r="L7071">
        <f t="shared" si="332"/>
        <v>151.4980000000001</v>
      </c>
    </row>
    <row r="7072" spans="1:12" x14ac:dyDescent="0.35">
      <c r="A7072" t="s">
        <v>7895</v>
      </c>
      <c r="B7072" s="1">
        <v>45258</v>
      </c>
      <c r="C7072" t="s">
        <v>10</v>
      </c>
      <c r="D7072" t="s">
        <v>11</v>
      </c>
      <c r="E7072" t="s">
        <v>12</v>
      </c>
      <c r="F7072">
        <v>7</v>
      </c>
      <c r="G7072">
        <v>486.4</v>
      </c>
      <c r="H7072">
        <v>0</v>
      </c>
      <c r="I7072" t="s">
        <v>716</v>
      </c>
      <c r="J7072">
        <f t="shared" si="330"/>
        <v>479.4</v>
      </c>
      <c r="K7072">
        <f t="shared" si="331"/>
        <v>479.4</v>
      </c>
      <c r="L7072">
        <f t="shared" si="332"/>
        <v>191.76</v>
      </c>
    </row>
    <row r="7073" spans="1:12" x14ac:dyDescent="0.35">
      <c r="A7073" t="s">
        <v>7896</v>
      </c>
      <c r="B7073" s="1">
        <v>44762</v>
      </c>
      <c r="C7073" t="s">
        <v>26</v>
      </c>
      <c r="D7073" t="s">
        <v>18</v>
      </c>
      <c r="E7073" t="s">
        <v>12</v>
      </c>
      <c r="F7073">
        <v>2</v>
      </c>
      <c r="G7073">
        <v>1011.12</v>
      </c>
      <c r="H7073">
        <v>0.2</v>
      </c>
      <c r="I7073" t="s">
        <v>1078</v>
      </c>
      <c r="J7073">
        <f t="shared" si="330"/>
        <v>1009.12</v>
      </c>
      <c r="K7073">
        <f t="shared" si="331"/>
        <v>807.29600000000005</v>
      </c>
      <c r="L7073">
        <f t="shared" si="332"/>
        <v>201.82400000000007</v>
      </c>
    </row>
    <row r="7074" spans="1:12" x14ac:dyDescent="0.35">
      <c r="A7074" t="s">
        <v>7897</v>
      </c>
      <c r="B7074" s="1">
        <v>44596</v>
      </c>
      <c r="C7074" t="s">
        <v>22</v>
      </c>
      <c r="D7074" t="s">
        <v>11</v>
      </c>
      <c r="E7074" t="s">
        <v>19</v>
      </c>
      <c r="F7074">
        <v>6</v>
      </c>
      <c r="G7074">
        <v>774.72</v>
      </c>
      <c r="H7074">
        <v>0.3</v>
      </c>
      <c r="I7074" t="s">
        <v>1180</v>
      </c>
      <c r="J7074">
        <f t="shared" si="330"/>
        <v>768.72</v>
      </c>
      <c r="K7074">
        <f t="shared" si="331"/>
        <v>538.10399999999993</v>
      </c>
      <c r="L7074">
        <f t="shared" si="332"/>
        <v>76.871999999999957</v>
      </c>
    </row>
    <row r="7075" spans="1:12" x14ac:dyDescent="0.35">
      <c r="A7075" t="s">
        <v>7898</v>
      </c>
      <c r="B7075" s="1">
        <v>44898</v>
      </c>
      <c r="C7075" t="s">
        <v>53</v>
      </c>
      <c r="D7075" t="s">
        <v>18</v>
      </c>
      <c r="E7075" t="s">
        <v>23</v>
      </c>
      <c r="F7075">
        <v>2</v>
      </c>
      <c r="G7075">
        <v>671.19</v>
      </c>
      <c r="H7075">
        <v>0</v>
      </c>
      <c r="I7075" t="s">
        <v>1392</v>
      </c>
      <c r="J7075">
        <f t="shared" si="330"/>
        <v>669.19</v>
      </c>
      <c r="K7075">
        <f t="shared" si="331"/>
        <v>669.19</v>
      </c>
      <c r="L7075">
        <f t="shared" si="332"/>
        <v>267.67600000000004</v>
      </c>
    </row>
    <row r="7076" spans="1:12" x14ac:dyDescent="0.35">
      <c r="A7076" t="s">
        <v>7899</v>
      </c>
      <c r="B7076" s="1">
        <v>45753</v>
      </c>
      <c r="C7076" t="s">
        <v>10</v>
      </c>
      <c r="D7076" t="s">
        <v>11</v>
      </c>
      <c r="E7076" t="s">
        <v>23</v>
      </c>
      <c r="F7076">
        <v>5</v>
      </c>
      <c r="G7076">
        <v>782.04</v>
      </c>
      <c r="H7076">
        <v>0.3</v>
      </c>
      <c r="I7076" t="s">
        <v>1029</v>
      </c>
      <c r="J7076">
        <f t="shared" si="330"/>
        <v>777.04</v>
      </c>
      <c r="K7076">
        <f t="shared" si="331"/>
        <v>543.92799999999988</v>
      </c>
      <c r="L7076">
        <f t="shared" si="332"/>
        <v>77.703999999999951</v>
      </c>
    </row>
    <row r="7077" spans="1:12" x14ac:dyDescent="0.35">
      <c r="A7077" t="s">
        <v>7900</v>
      </c>
      <c r="B7077" s="1">
        <v>44627</v>
      </c>
      <c r="C7077" t="s">
        <v>99</v>
      </c>
      <c r="D7077" t="s">
        <v>33</v>
      </c>
      <c r="E7077" t="s">
        <v>43</v>
      </c>
      <c r="F7077">
        <v>1</v>
      </c>
      <c r="G7077">
        <v>47.96</v>
      </c>
      <c r="H7077">
        <v>0.15</v>
      </c>
      <c r="I7077" t="s">
        <v>2124</v>
      </c>
      <c r="J7077">
        <f t="shared" si="330"/>
        <v>46.96</v>
      </c>
      <c r="K7077">
        <f t="shared" si="331"/>
        <v>39.915999999999997</v>
      </c>
      <c r="L7077">
        <f t="shared" si="332"/>
        <v>11.739999999999998</v>
      </c>
    </row>
    <row r="7078" spans="1:12" x14ac:dyDescent="0.35">
      <c r="A7078" t="s">
        <v>7901</v>
      </c>
      <c r="B7078" s="1">
        <v>44635</v>
      </c>
      <c r="C7078" t="s">
        <v>22</v>
      </c>
      <c r="D7078" t="s">
        <v>11</v>
      </c>
      <c r="E7078" t="s">
        <v>43</v>
      </c>
      <c r="F7078">
        <v>10</v>
      </c>
      <c r="G7078">
        <v>394.99</v>
      </c>
      <c r="H7078">
        <v>0.1</v>
      </c>
      <c r="I7078" t="s">
        <v>957</v>
      </c>
      <c r="J7078">
        <f t="shared" si="330"/>
        <v>384.99</v>
      </c>
      <c r="K7078">
        <f t="shared" si="331"/>
        <v>346.49100000000004</v>
      </c>
      <c r="L7078">
        <f t="shared" si="332"/>
        <v>115.49700000000004</v>
      </c>
    </row>
    <row r="7079" spans="1:12" x14ac:dyDescent="0.35">
      <c r="A7079" t="s">
        <v>7902</v>
      </c>
      <c r="B7079" s="1">
        <v>44935</v>
      </c>
      <c r="C7079" t="s">
        <v>64</v>
      </c>
      <c r="D7079" t="s">
        <v>11</v>
      </c>
      <c r="E7079" t="s">
        <v>43</v>
      </c>
      <c r="F7079">
        <v>7</v>
      </c>
      <c r="G7079">
        <v>692.96</v>
      </c>
      <c r="H7079">
        <v>0</v>
      </c>
      <c r="I7079" t="s">
        <v>311</v>
      </c>
      <c r="J7079">
        <f t="shared" si="330"/>
        <v>685.96</v>
      </c>
      <c r="K7079">
        <f t="shared" si="331"/>
        <v>685.96</v>
      </c>
      <c r="L7079">
        <f t="shared" si="332"/>
        <v>274.38400000000001</v>
      </c>
    </row>
    <row r="7080" spans="1:12" x14ac:dyDescent="0.35">
      <c r="A7080" t="s">
        <v>7903</v>
      </c>
      <c r="B7080" s="1">
        <v>45921</v>
      </c>
      <c r="C7080" t="s">
        <v>10</v>
      </c>
      <c r="D7080" t="s">
        <v>11</v>
      </c>
      <c r="E7080" t="s">
        <v>12</v>
      </c>
      <c r="F7080">
        <v>6</v>
      </c>
      <c r="G7080">
        <v>160.11000000000001</v>
      </c>
      <c r="H7080">
        <v>0.3</v>
      </c>
      <c r="I7080" t="s">
        <v>510</v>
      </c>
      <c r="J7080">
        <f t="shared" si="330"/>
        <v>154.11000000000001</v>
      </c>
      <c r="K7080">
        <f t="shared" si="331"/>
        <v>107.87700000000001</v>
      </c>
      <c r="L7080">
        <f t="shared" si="332"/>
        <v>15.411000000000001</v>
      </c>
    </row>
    <row r="7081" spans="1:12" x14ac:dyDescent="0.35">
      <c r="A7081" t="s">
        <v>7904</v>
      </c>
      <c r="B7081" s="1">
        <v>45737</v>
      </c>
      <c r="C7081" t="s">
        <v>53</v>
      </c>
      <c r="D7081" t="s">
        <v>18</v>
      </c>
      <c r="E7081" t="s">
        <v>19</v>
      </c>
      <c r="F7081">
        <v>2</v>
      </c>
      <c r="G7081">
        <v>1294.3800000000001</v>
      </c>
      <c r="H7081">
        <v>0</v>
      </c>
      <c r="I7081" t="s">
        <v>1547</v>
      </c>
      <c r="J7081">
        <f t="shared" si="330"/>
        <v>1292.3800000000001</v>
      </c>
      <c r="K7081">
        <f t="shared" si="331"/>
        <v>1292.3800000000001</v>
      </c>
      <c r="L7081">
        <f t="shared" si="332"/>
        <v>516.95200000000011</v>
      </c>
    </row>
    <row r="7082" spans="1:12" x14ac:dyDescent="0.35">
      <c r="A7082" t="s">
        <v>7905</v>
      </c>
      <c r="B7082" s="1">
        <v>44618</v>
      </c>
      <c r="C7082" t="s">
        <v>17</v>
      </c>
      <c r="D7082" t="s">
        <v>18</v>
      </c>
      <c r="E7082" t="s">
        <v>19</v>
      </c>
      <c r="F7082">
        <v>1</v>
      </c>
      <c r="G7082">
        <v>317.04000000000002</v>
      </c>
      <c r="H7082">
        <v>0</v>
      </c>
      <c r="I7082" t="s">
        <v>2057</v>
      </c>
      <c r="J7082">
        <f t="shared" si="330"/>
        <v>316.04000000000002</v>
      </c>
      <c r="K7082">
        <f t="shared" si="331"/>
        <v>316.04000000000002</v>
      </c>
      <c r="L7082">
        <f t="shared" si="332"/>
        <v>126.41600000000003</v>
      </c>
    </row>
    <row r="7083" spans="1:12" x14ac:dyDescent="0.35">
      <c r="A7083" t="s">
        <v>7906</v>
      </c>
      <c r="B7083" s="1">
        <v>45874</v>
      </c>
      <c r="C7083" t="s">
        <v>29</v>
      </c>
      <c r="D7083" t="s">
        <v>18</v>
      </c>
      <c r="E7083" t="s">
        <v>43</v>
      </c>
      <c r="F7083">
        <v>8</v>
      </c>
      <c r="G7083">
        <v>1497.67</v>
      </c>
      <c r="H7083">
        <v>0.3</v>
      </c>
      <c r="I7083" t="s">
        <v>2063</v>
      </c>
      <c r="J7083">
        <f t="shared" si="330"/>
        <v>1489.67</v>
      </c>
      <c r="K7083">
        <f t="shared" si="331"/>
        <v>1042.769</v>
      </c>
      <c r="L7083">
        <f t="shared" si="332"/>
        <v>148.96699999999998</v>
      </c>
    </row>
    <row r="7084" spans="1:12" x14ac:dyDescent="0.35">
      <c r="A7084" t="s">
        <v>7907</v>
      </c>
      <c r="B7084" s="1">
        <v>44667</v>
      </c>
      <c r="C7084" t="s">
        <v>17</v>
      </c>
      <c r="D7084" t="s">
        <v>18</v>
      </c>
      <c r="E7084" t="s">
        <v>23</v>
      </c>
      <c r="F7084">
        <v>3</v>
      </c>
      <c r="G7084">
        <v>440.49</v>
      </c>
      <c r="H7084">
        <v>0</v>
      </c>
      <c r="I7084" t="s">
        <v>4657</v>
      </c>
      <c r="J7084">
        <f t="shared" si="330"/>
        <v>437.49</v>
      </c>
      <c r="K7084">
        <f t="shared" si="331"/>
        <v>437.49</v>
      </c>
      <c r="L7084">
        <f t="shared" si="332"/>
        <v>174.99600000000004</v>
      </c>
    </row>
    <row r="7085" spans="1:12" x14ac:dyDescent="0.35">
      <c r="A7085" t="s">
        <v>7908</v>
      </c>
      <c r="B7085" s="1">
        <v>45743</v>
      </c>
      <c r="C7085" t="s">
        <v>26</v>
      </c>
      <c r="D7085" t="s">
        <v>18</v>
      </c>
      <c r="E7085" t="s">
        <v>23</v>
      </c>
      <c r="F7085">
        <v>9</v>
      </c>
      <c r="G7085">
        <v>837.34</v>
      </c>
      <c r="H7085">
        <v>0.3</v>
      </c>
      <c r="I7085" t="s">
        <v>690</v>
      </c>
      <c r="J7085">
        <f t="shared" si="330"/>
        <v>828.34</v>
      </c>
      <c r="K7085">
        <f t="shared" si="331"/>
        <v>579.83799999999997</v>
      </c>
      <c r="L7085">
        <f t="shared" si="332"/>
        <v>82.833999999999946</v>
      </c>
    </row>
    <row r="7086" spans="1:12" x14ac:dyDescent="0.35">
      <c r="A7086" t="s">
        <v>7909</v>
      </c>
      <c r="B7086" s="1">
        <v>45879</v>
      </c>
      <c r="C7086" t="s">
        <v>156</v>
      </c>
      <c r="D7086" t="s">
        <v>33</v>
      </c>
      <c r="E7086" t="s">
        <v>43</v>
      </c>
      <c r="F7086">
        <v>9</v>
      </c>
      <c r="G7086">
        <v>27.56</v>
      </c>
      <c r="H7086">
        <v>0.1</v>
      </c>
      <c r="I7086" t="s">
        <v>758</v>
      </c>
      <c r="J7086">
        <f t="shared" si="330"/>
        <v>18.559999999999999</v>
      </c>
      <c r="K7086">
        <f t="shared" si="331"/>
        <v>16.704000000000001</v>
      </c>
      <c r="L7086">
        <f t="shared" si="332"/>
        <v>5.5680000000000014</v>
      </c>
    </row>
    <row r="7087" spans="1:12" x14ac:dyDescent="0.35">
      <c r="A7087" t="s">
        <v>7910</v>
      </c>
      <c r="B7087" s="1">
        <v>44983</v>
      </c>
      <c r="C7087" t="s">
        <v>71</v>
      </c>
      <c r="D7087" t="s">
        <v>33</v>
      </c>
      <c r="E7087" t="s">
        <v>12</v>
      </c>
      <c r="F7087">
        <v>4</v>
      </c>
      <c r="G7087">
        <v>140.88</v>
      </c>
      <c r="H7087">
        <v>0</v>
      </c>
      <c r="I7087" t="s">
        <v>2166</v>
      </c>
      <c r="J7087">
        <f t="shared" si="330"/>
        <v>136.88</v>
      </c>
      <c r="K7087">
        <f t="shared" si="331"/>
        <v>136.88</v>
      </c>
      <c r="L7087">
        <f t="shared" si="332"/>
        <v>54.751999999999995</v>
      </c>
    </row>
    <row r="7088" spans="1:12" x14ac:dyDescent="0.35">
      <c r="A7088" t="s">
        <v>7911</v>
      </c>
      <c r="B7088" s="1">
        <v>45496</v>
      </c>
      <c r="C7088" t="s">
        <v>50</v>
      </c>
      <c r="D7088" t="s">
        <v>11</v>
      </c>
      <c r="E7088" t="s">
        <v>23</v>
      </c>
      <c r="F7088">
        <v>3</v>
      </c>
      <c r="G7088">
        <v>226.68</v>
      </c>
      <c r="H7088">
        <v>0.3</v>
      </c>
      <c r="I7088" t="s">
        <v>1126</v>
      </c>
      <c r="J7088">
        <f t="shared" si="330"/>
        <v>223.68</v>
      </c>
      <c r="K7088">
        <f t="shared" si="331"/>
        <v>156.57599999999999</v>
      </c>
      <c r="L7088">
        <f t="shared" si="332"/>
        <v>22.367999999999995</v>
      </c>
    </row>
    <row r="7089" spans="1:12" x14ac:dyDescent="0.35">
      <c r="A7089" t="s">
        <v>7912</v>
      </c>
      <c r="B7089" s="1">
        <v>45883</v>
      </c>
      <c r="C7089" t="s">
        <v>22</v>
      </c>
      <c r="D7089" t="s">
        <v>11</v>
      </c>
      <c r="E7089" t="s">
        <v>12</v>
      </c>
      <c r="F7089">
        <v>9</v>
      </c>
      <c r="G7089">
        <v>655.59</v>
      </c>
      <c r="H7089">
        <v>0</v>
      </c>
      <c r="I7089" t="s">
        <v>280</v>
      </c>
      <c r="J7089">
        <f t="shared" si="330"/>
        <v>646.59</v>
      </c>
      <c r="K7089">
        <f t="shared" si="331"/>
        <v>646.59</v>
      </c>
      <c r="L7089">
        <f t="shared" si="332"/>
        <v>258.63600000000002</v>
      </c>
    </row>
    <row r="7090" spans="1:12" x14ac:dyDescent="0.35">
      <c r="A7090" t="s">
        <v>7913</v>
      </c>
      <c r="B7090" s="1">
        <v>44569</v>
      </c>
      <c r="C7090" t="s">
        <v>22</v>
      </c>
      <c r="D7090" t="s">
        <v>11</v>
      </c>
      <c r="E7090" t="s">
        <v>12</v>
      </c>
      <c r="F7090">
        <v>10</v>
      </c>
      <c r="G7090">
        <v>307.97000000000003</v>
      </c>
      <c r="H7090">
        <v>0</v>
      </c>
      <c r="I7090" t="s">
        <v>2124</v>
      </c>
      <c r="J7090">
        <f t="shared" si="330"/>
        <v>297.97000000000003</v>
      </c>
      <c r="K7090">
        <f t="shared" si="331"/>
        <v>297.97000000000003</v>
      </c>
      <c r="L7090">
        <f t="shared" si="332"/>
        <v>119.18800000000002</v>
      </c>
    </row>
    <row r="7091" spans="1:12" x14ac:dyDescent="0.35">
      <c r="A7091" t="s">
        <v>7914</v>
      </c>
      <c r="B7091" s="1">
        <v>45575</v>
      </c>
      <c r="C7091" t="s">
        <v>17</v>
      </c>
      <c r="D7091" t="s">
        <v>18</v>
      </c>
      <c r="E7091" t="s">
        <v>19</v>
      </c>
      <c r="F7091">
        <v>5</v>
      </c>
      <c r="G7091">
        <v>640.99</v>
      </c>
      <c r="H7091">
        <v>0.15</v>
      </c>
      <c r="I7091" t="s">
        <v>2321</v>
      </c>
      <c r="J7091">
        <f t="shared" si="330"/>
        <v>635.99</v>
      </c>
      <c r="K7091">
        <f t="shared" si="331"/>
        <v>540.5915</v>
      </c>
      <c r="L7091">
        <f t="shared" si="332"/>
        <v>158.9975</v>
      </c>
    </row>
    <row r="7092" spans="1:12" x14ac:dyDescent="0.35">
      <c r="A7092" t="s">
        <v>7915</v>
      </c>
      <c r="B7092" s="1">
        <v>44652</v>
      </c>
      <c r="C7092" t="s">
        <v>56</v>
      </c>
      <c r="D7092" t="s">
        <v>33</v>
      </c>
      <c r="E7092" t="s">
        <v>43</v>
      </c>
      <c r="F7092">
        <v>4</v>
      </c>
      <c r="G7092">
        <v>97.84</v>
      </c>
      <c r="H7092">
        <v>0.15</v>
      </c>
      <c r="I7092" t="s">
        <v>428</v>
      </c>
      <c r="J7092">
        <f t="shared" si="330"/>
        <v>93.84</v>
      </c>
      <c r="K7092">
        <f t="shared" si="331"/>
        <v>79.763999999999996</v>
      </c>
      <c r="L7092">
        <f t="shared" si="332"/>
        <v>23.459999999999994</v>
      </c>
    </row>
    <row r="7093" spans="1:12" x14ac:dyDescent="0.35">
      <c r="A7093" t="s">
        <v>7916</v>
      </c>
      <c r="B7093" s="1">
        <v>45314</v>
      </c>
      <c r="C7093" t="s">
        <v>64</v>
      </c>
      <c r="D7093" t="s">
        <v>11</v>
      </c>
      <c r="E7093" t="s">
        <v>12</v>
      </c>
      <c r="F7093">
        <v>6</v>
      </c>
      <c r="G7093">
        <v>770.41</v>
      </c>
      <c r="H7093">
        <v>0.1</v>
      </c>
      <c r="I7093" t="s">
        <v>2378</v>
      </c>
      <c r="J7093">
        <f t="shared" si="330"/>
        <v>764.41</v>
      </c>
      <c r="K7093">
        <f t="shared" si="331"/>
        <v>687.96899999999994</v>
      </c>
      <c r="L7093">
        <f t="shared" si="332"/>
        <v>229.32299999999998</v>
      </c>
    </row>
    <row r="7094" spans="1:12" x14ac:dyDescent="0.35">
      <c r="A7094" t="s">
        <v>7917</v>
      </c>
      <c r="B7094" s="1">
        <v>44900</v>
      </c>
      <c r="C7094" t="s">
        <v>10</v>
      </c>
      <c r="D7094" t="s">
        <v>11</v>
      </c>
      <c r="E7094" t="s">
        <v>43</v>
      </c>
      <c r="F7094">
        <v>8</v>
      </c>
      <c r="G7094">
        <v>622.22</v>
      </c>
      <c r="H7094">
        <v>0.15</v>
      </c>
      <c r="I7094" t="s">
        <v>1104</v>
      </c>
      <c r="J7094">
        <f t="shared" si="330"/>
        <v>614.22</v>
      </c>
      <c r="K7094">
        <f t="shared" si="331"/>
        <v>522.08699999999999</v>
      </c>
      <c r="L7094">
        <f t="shared" si="332"/>
        <v>153.55500000000001</v>
      </c>
    </row>
    <row r="7095" spans="1:12" x14ac:dyDescent="0.35">
      <c r="A7095" t="s">
        <v>7918</v>
      </c>
      <c r="B7095" s="1">
        <v>45813</v>
      </c>
      <c r="C7095" t="s">
        <v>156</v>
      </c>
      <c r="D7095" t="s">
        <v>33</v>
      </c>
      <c r="E7095" t="s">
        <v>19</v>
      </c>
      <c r="F7095">
        <v>10</v>
      </c>
      <c r="G7095">
        <v>142.72</v>
      </c>
      <c r="H7095">
        <v>0</v>
      </c>
      <c r="I7095" t="s">
        <v>868</v>
      </c>
      <c r="J7095">
        <f t="shared" si="330"/>
        <v>132.72</v>
      </c>
      <c r="K7095">
        <f t="shared" si="331"/>
        <v>132.72</v>
      </c>
      <c r="L7095">
        <f t="shared" si="332"/>
        <v>53.088000000000008</v>
      </c>
    </row>
    <row r="7096" spans="1:12" x14ac:dyDescent="0.35">
      <c r="A7096" t="s">
        <v>7919</v>
      </c>
      <c r="B7096" s="1">
        <v>44782</v>
      </c>
      <c r="C7096" t="s">
        <v>53</v>
      </c>
      <c r="D7096" t="s">
        <v>18</v>
      </c>
      <c r="E7096" t="s">
        <v>43</v>
      </c>
      <c r="F7096">
        <v>9</v>
      </c>
      <c r="G7096">
        <v>237.42</v>
      </c>
      <c r="H7096">
        <v>0</v>
      </c>
      <c r="I7096" t="s">
        <v>1802</v>
      </c>
      <c r="J7096">
        <f t="shared" si="330"/>
        <v>228.42</v>
      </c>
      <c r="K7096">
        <f t="shared" si="331"/>
        <v>228.42</v>
      </c>
      <c r="L7096">
        <f t="shared" si="332"/>
        <v>91.367999999999995</v>
      </c>
    </row>
    <row r="7097" spans="1:12" x14ac:dyDescent="0.35">
      <c r="A7097" t="s">
        <v>7920</v>
      </c>
      <c r="B7097" s="1">
        <v>45321</v>
      </c>
      <c r="C7097" t="s">
        <v>17</v>
      </c>
      <c r="D7097" t="s">
        <v>18</v>
      </c>
      <c r="E7097" t="s">
        <v>19</v>
      </c>
      <c r="F7097">
        <v>1</v>
      </c>
      <c r="G7097">
        <v>535.16</v>
      </c>
      <c r="H7097">
        <v>0.2</v>
      </c>
      <c r="I7097" t="s">
        <v>389</v>
      </c>
      <c r="J7097">
        <f t="shared" si="330"/>
        <v>534.16</v>
      </c>
      <c r="K7097">
        <f t="shared" si="331"/>
        <v>427.32799999999997</v>
      </c>
      <c r="L7097">
        <f t="shared" si="332"/>
        <v>106.83199999999999</v>
      </c>
    </row>
    <row r="7098" spans="1:12" x14ac:dyDescent="0.35">
      <c r="A7098" t="s">
        <v>7921</v>
      </c>
      <c r="B7098" s="1">
        <v>45452</v>
      </c>
      <c r="C7098" t="s">
        <v>64</v>
      </c>
      <c r="D7098" t="s">
        <v>11</v>
      </c>
      <c r="E7098" t="s">
        <v>23</v>
      </c>
      <c r="F7098">
        <v>10</v>
      </c>
      <c r="G7098">
        <v>326.70999999999998</v>
      </c>
      <c r="H7098">
        <v>0.3</v>
      </c>
      <c r="I7098" t="s">
        <v>650</v>
      </c>
      <c r="J7098">
        <f t="shared" si="330"/>
        <v>316.70999999999998</v>
      </c>
      <c r="K7098">
        <f t="shared" si="331"/>
        <v>221.69699999999997</v>
      </c>
      <c r="L7098">
        <f t="shared" si="332"/>
        <v>31.670999999999992</v>
      </c>
    </row>
    <row r="7099" spans="1:12" x14ac:dyDescent="0.35">
      <c r="A7099" t="s">
        <v>7922</v>
      </c>
      <c r="B7099" s="1">
        <v>45997</v>
      </c>
      <c r="C7099" t="s">
        <v>26</v>
      </c>
      <c r="D7099" t="s">
        <v>18</v>
      </c>
      <c r="E7099" t="s">
        <v>23</v>
      </c>
      <c r="F7099">
        <v>6</v>
      </c>
      <c r="G7099">
        <v>615.99</v>
      </c>
      <c r="H7099">
        <v>0</v>
      </c>
      <c r="I7099" t="s">
        <v>1343</v>
      </c>
      <c r="J7099">
        <f t="shared" si="330"/>
        <v>609.99</v>
      </c>
      <c r="K7099">
        <f t="shared" si="331"/>
        <v>609.99</v>
      </c>
      <c r="L7099">
        <f t="shared" si="332"/>
        <v>243.99600000000004</v>
      </c>
    </row>
    <row r="7100" spans="1:12" x14ac:dyDescent="0.35">
      <c r="A7100" t="s">
        <v>7923</v>
      </c>
      <c r="B7100" s="1">
        <v>44597</v>
      </c>
      <c r="C7100" t="s">
        <v>22</v>
      </c>
      <c r="D7100" t="s">
        <v>11</v>
      </c>
      <c r="E7100" t="s">
        <v>43</v>
      </c>
      <c r="F7100">
        <v>3</v>
      </c>
      <c r="G7100">
        <v>184.06</v>
      </c>
      <c r="H7100">
        <v>0</v>
      </c>
      <c r="I7100" t="s">
        <v>2586</v>
      </c>
      <c r="J7100">
        <f t="shared" si="330"/>
        <v>181.06</v>
      </c>
      <c r="K7100">
        <f t="shared" si="331"/>
        <v>181.06</v>
      </c>
      <c r="L7100">
        <f t="shared" si="332"/>
        <v>72.424000000000007</v>
      </c>
    </row>
    <row r="7101" spans="1:12" x14ac:dyDescent="0.35">
      <c r="A7101" t="s">
        <v>7924</v>
      </c>
      <c r="B7101" s="1">
        <v>44745</v>
      </c>
      <c r="C7101" t="s">
        <v>56</v>
      </c>
      <c r="D7101" t="s">
        <v>33</v>
      </c>
      <c r="E7101" t="s">
        <v>23</v>
      </c>
      <c r="F7101">
        <v>7</v>
      </c>
      <c r="G7101">
        <v>28.92</v>
      </c>
      <c r="H7101">
        <v>0.3</v>
      </c>
      <c r="I7101" t="s">
        <v>2294</v>
      </c>
      <c r="J7101">
        <f t="shared" si="330"/>
        <v>21.92</v>
      </c>
      <c r="K7101">
        <f t="shared" si="331"/>
        <v>15.343999999999999</v>
      </c>
      <c r="L7101">
        <f t="shared" si="332"/>
        <v>2.1919999999999984</v>
      </c>
    </row>
    <row r="7102" spans="1:12" x14ac:dyDescent="0.35">
      <c r="A7102" t="s">
        <v>7925</v>
      </c>
      <c r="B7102" s="1">
        <v>44763</v>
      </c>
      <c r="C7102" t="s">
        <v>22</v>
      </c>
      <c r="D7102" t="s">
        <v>11</v>
      </c>
      <c r="E7102" t="s">
        <v>23</v>
      </c>
      <c r="F7102">
        <v>3</v>
      </c>
      <c r="G7102">
        <v>632.76</v>
      </c>
      <c r="H7102">
        <v>0</v>
      </c>
      <c r="I7102" t="s">
        <v>1115</v>
      </c>
      <c r="J7102">
        <f t="shared" si="330"/>
        <v>629.76</v>
      </c>
      <c r="K7102">
        <f t="shared" si="331"/>
        <v>629.76</v>
      </c>
      <c r="L7102">
        <f t="shared" si="332"/>
        <v>251.904</v>
      </c>
    </row>
    <row r="7103" spans="1:12" x14ac:dyDescent="0.35">
      <c r="A7103" t="s">
        <v>7926</v>
      </c>
      <c r="B7103" s="1">
        <v>45085</v>
      </c>
      <c r="C7103" t="s">
        <v>10</v>
      </c>
      <c r="D7103" t="s">
        <v>11</v>
      </c>
      <c r="E7103" t="s">
        <v>19</v>
      </c>
      <c r="F7103">
        <v>9</v>
      </c>
      <c r="G7103">
        <v>743.13</v>
      </c>
      <c r="H7103">
        <v>0.1</v>
      </c>
      <c r="I7103" t="s">
        <v>959</v>
      </c>
      <c r="J7103">
        <f t="shared" si="330"/>
        <v>734.13</v>
      </c>
      <c r="K7103">
        <f t="shared" si="331"/>
        <v>660.71699999999998</v>
      </c>
      <c r="L7103">
        <f t="shared" si="332"/>
        <v>220.23899999999998</v>
      </c>
    </row>
    <row r="7104" spans="1:12" x14ac:dyDescent="0.35">
      <c r="A7104" t="s">
        <v>7927</v>
      </c>
      <c r="B7104" s="1">
        <v>45494</v>
      </c>
      <c r="C7104" t="s">
        <v>26</v>
      </c>
      <c r="D7104" t="s">
        <v>18</v>
      </c>
      <c r="E7104" t="s">
        <v>12</v>
      </c>
      <c r="F7104">
        <v>5</v>
      </c>
      <c r="G7104">
        <v>254.54</v>
      </c>
      <c r="H7104">
        <v>0.3</v>
      </c>
      <c r="I7104" t="s">
        <v>57</v>
      </c>
      <c r="J7104">
        <f t="shared" si="330"/>
        <v>249.54</v>
      </c>
      <c r="K7104">
        <f t="shared" si="331"/>
        <v>174.678</v>
      </c>
      <c r="L7104">
        <f t="shared" si="332"/>
        <v>24.954000000000008</v>
      </c>
    </row>
    <row r="7105" spans="1:12" x14ac:dyDescent="0.35">
      <c r="A7105" t="s">
        <v>7928</v>
      </c>
      <c r="B7105" s="1">
        <v>44987</v>
      </c>
      <c r="C7105" t="s">
        <v>50</v>
      </c>
      <c r="D7105" t="s">
        <v>11</v>
      </c>
      <c r="E7105" t="s">
        <v>12</v>
      </c>
      <c r="F7105">
        <v>6</v>
      </c>
      <c r="G7105">
        <v>419.77</v>
      </c>
      <c r="H7105">
        <v>0.3</v>
      </c>
      <c r="I7105" t="s">
        <v>1772</v>
      </c>
      <c r="J7105">
        <f t="shared" si="330"/>
        <v>413.77</v>
      </c>
      <c r="K7105">
        <f t="shared" si="331"/>
        <v>289.63899999999995</v>
      </c>
      <c r="L7105">
        <f t="shared" si="332"/>
        <v>41.376999999999981</v>
      </c>
    </row>
    <row r="7106" spans="1:12" x14ac:dyDescent="0.35">
      <c r="A7106" t="s">
        <v>7929</v>
      </c>
      <c r="B7106" s="1">
        <v>44702</v>
      </c>
      <c r="C7106" t="s">
        <v>26</v>
      </c>
      <c r="D7106" t="s">
        <v>18</v>
      </c>
      <c r="E7106" t="s">
        <v>23</v>
      </c>
      <c r="F7106">
        <v>5</v>
      </c>
      <c r="G7106">
        <v>909.03</v>
      </c>
      <c r="H7106">
        <v>0.2</v>
      </c>
      <c r="I7106" t="s">
        <v>1115</v>
      </c>
      <c r="J7106">
        <f t="shared" ref="J7106:J7169" si="333">G7106-F7106</f>
        <v>904.03</v>
      </c>
      <c r="K7106">
        <f t="shared" ref="K7106:K7169" si="334">J7106*(1-H7106)</f>
        <v>723.22400000000005</v>
      </c>
      <c r="L7106">
        <f t="shared" ref="L7106:L7169" si="335">K7106-(J7106*0.6)</f>
        <v>180.80600000000004</v>
      </c>
    </row>
    <row r="7107" spans="1:12" x14ac:dyDescent="0.35">
      <c r="A7107" t="s">
        <v>7930</v>
      </c>
      <c r="B7107" s="1">
        <v>45960</v>
      </c>
      <c r="C7107" t="s">
        <v>141</v>
      </c>
      <c r="D7107" t="s">
        <v>33</v>
      </c>
      <c r="E7107" t="s">
        <v>43</v>
      </c>
      <c r="F7107">
        <v>9</v>
      </c>
      <c r="G7107">
        <v>51.22</v>
      </c>
      <c r="H7107">
        <v>0</v>
      </c>
      <c r="I7107" t="s">
        <v>1021</v>
      </c>
      <c r="J7107">
        <f t="shared" si="333"/>
        <v>42.22</v>
      </c>
      <c r="K7107">
        <f t="shared" si="334"/>
        <v>42.22</v>
      </c>
      <c r="L7107">
        <f t="shared" si="335"/>
        <v>16.888000000000002</v>
      </c>
    </row>
    <row r="7108" spans="1:12" x14ac:dyDescent="0.35">
      <c r="A7108" t="s">
        <v>7931</v>
      </c>
      <c r="B7108" s="1">
        <v>45828</v>
      </c>
      <c r="C7108" t="s">
        <v>17</v>
      </c>
      <c r="D7108" t="s">
        <v>18</v>
      </c>
      <c r="E7108" t="s">
        <v>19</v>
      </c>
      <c r="F7108">
        <v>6</v>
      </c>
      <c r="G7108">
        <v>478.35</v>
      </c>
      <c r="H7108">
        <v>0.1</v>
      </c>
      <c r="I7108" t="s">
        <v>421</v>
      </c>
      <c r="J7108">
        <f t="shared" si="333"/>
        <v>472.35</v>
      </c>
      <c r="K7108">
        <f t="shared" si="334"/>
        <v>425.11500000000001</v>
      </c>
      <c r="L7108">
        <f t="shared" si="335"/>
        <v>141.70499999999998</v>
      </c>
    </row>
    <row r="7109" spans="1:12" x14ac:dyDescent="0.35">
      <c r="A7109" t="s">
        <v>7932</v>
      </c>
      <c r="B7109" s="1">
        <v>45153</v>
      </c>
      <c r="C7109" t="s">
        <v>50</v>
      </c>
      <c r="D7109" t="s">
        <v>11</v>
      </c>
      <c r="E7109" t="s">
        <v>12</v>
      </c>
      <c r="F7109">
        <v>5</v>
      </c>
      <c r="G7109">
        <v>226.46</v>
      </c>
      <c r="H7109">
        <v>0.2</v>
      </c>
      <c r="I7109" t="s">
        <v>859</v>
      </c>
      <c r="J7109">
        <f t="shared" si="333"/>
        <v>221.46</v>
      </c>
      <c r="K7109">
        <f t="shared" si="334"/>
        <v>177.16800000000001</v>
      </c>
      <c r="L7109">
        <f t="shared" si="335"/>
        <v>44.292000000000002</v>
      </c>
    </row>
    <row r="7110" spans="1:12" x14ac:dyDescent="0.35">
      <c r="A7110" t="s">
        <v>7933</v>
      </c>
      <c r="B7110" s="1">
        <v>45390</v>
      </c>
      <c r="C7110" t="s">
        <v>29</v>
      </c>
      <c r="D7110" t="s">
        <v>18</v>
      </c>
      <c r="E7110" t="s">
        <v>23</v>
      </c>
      <c r="F7110">
        <v>5</v>
      </c>
      <c r="G7110">
        <v>1010.46</v>
      </c>
      <c r="H7110">
        <v>0.1</v>
      </c>
      <c r="I7110" t="s">
        <v>1390</v>
      </c>
      <c r="J7110">
        <f t="shared" si="333"/>
        <v>1005.46</v>
      </c>
      <c r="K7110">
        <f t="shared" si="334"/>
        <v>904.9140000000001</v>
      </c>
      <c r="L7110">
        <f t="shared" si="335"/>
        <v>301.63800000000015</v>
      </c>
    </row>
    <row r="7111" spans="1:12" x14ac:dyDescent="0.35">
      <c r="A7111" t="s">
        <v>7934</v>
      </c>
      <c r="B7111" s="1">
        <v>45975</v>
      </c>
      <c r="C7111" t="s">
        <v>50</v>
      </c>
      <c r="D7111" t="s">
        <v>11</v>
      </c>
      <c r="E7111" t="s">
        <v>12</v>
      </c>
      <c r="F7111">
        <v>4</v>
      </c>
      <c r="G7111">
        <v>635.9</v>
      </c>
      <c r="H7111">
        <v>0.1</v>
      </c>
      <c r="I7111" t="s">
        <v>205</v>
      </c>
      <c r="J7111">
        <f t="shared" si="333"/>
        <v>631.9</v>
      </c>
      <c r="K7111">
        <f t="shared" si="334"/>
        <v>568.71</v>
      </c>
      <c r="L7111">
        <f t="shared" si="335"/>
        <v>189.57000000000005</v>
      </c>
    </row>
    <row r="7112" spans="1:12" x14ac:dyDescent="0.35">
      <c r="A7112" t="s">
        <v>7935</v>
      </c>
      <c r="B7112" s="1">
        <v>45960</v>
      </c>
      <c r="C7112" t="s">
        <v>22</v>
      </c>
      <c r="D7112" t="s">
        <v>11</v>
      </c>
      <c r="E7112" t="s">
        <v>43</v>
      </c>
      <c r="F7112">
        <v>6</v>
      </c>
      <c r="G7112">
        <v>767.85</v>
      </c>
      <c r="H7112">
        <v>0.2</v>
      </c>
      <c r="I7112" t="s">
        <v>3449</v>
      </c>
      <c r="J7112">
        <f t="shared" si="333"/>
        <v>761.85</v>
      </c>
      <c r="K7112">
        <f t="shared" si="334"/>
        <v>609.48</v>
      </c>
      <c r="L7112">
        <f t="shared" si="335"/>
        <v>152.37</v>
      </c>
    </row>
    <row r="7113" spans="1:12" x14ac:dyDescent="0.35">
      <c r="A7113" t="s">
        <v>7936</v>
      </c>
      <c r="B7113" s="1">
        <v>44975</v>
      </c>
      <c r="C7113" t="s">
        <v>17</v>
      </c>
      <c r="D7113" t="s">
        <v>18</v>
      </c>
      <c r="E7113" t="s">
        <v>43</v>
      </c>
      <c r="F7113">
        <v>6</v>
      </c>
      <c r="G7113">
        <v>480.17</v>
      </c>
      <c r="H7113">
        <v>0</v>
      </c>
      <c r="I7113" t="s">
        <v>1234</v>
      </c>
      <c r="J7113">
        <f t="shared" si="333"/>
        <v>474.17</v>
      </c>
      <c r="K7113">
        <f t="shared" si="334"/>
        <v>474.17</v>
      </c>
      <c r="L7113">
        <f t="shared" si="335"/>
        <v>189.66800000000001</v>
      </c>
    </row>
    <row r="7114" spans="1:12" x14ac:dyDescent="0.35">
      <c r="A7114" t="s">
        <v>7937</v>
      </c>
      <c r="B7114" s="1">
        <v>45914</v>
      </c>
      <c r="C7114" t="s">
        <v>53</v>
      </c>
      <c r="D7114" t="s">
        <v>18</v>
      </c>
      <c r="E7114" t="s">
        <v>23</v>
      </c>
      <c r="F7114">
        <v>6</v>
      </c>
      <c r="G7114">
        <v>434.51</v>
      </c>
      <c r="H7114">
        <v>0</v>
      </c>
      <c r="I7114" t="s">
        <v>2012</v>
      </c>
      <c r="J7114">
        <f t="shared" si="333"/>
        <v>428.51</v>
      </c>
      <c r="K7114">
        <f t="shared" si="334"/>
        <v>428.51</v>
      </c>
      <c r="L7114">
        <f t="shared" si="335"/>
        <v>171.404</v>
      </c>
    </row>
    <row r="7115" spans="1:12" x14ac:dyDescent="0.35">
      <c r="A7115" t="s">
        <v>7938</v>
      </c>
      <c r="B7115" s="1">
        <v>45590</v>
      </c>
      <c r="C7115" t="s">
        <v>64</v>
      </c>
      <c r="D7115" t="s">
        <v>11</v>
      </c>
      <c r="E7115" t="s">
        <v>23</v>
      </c>
      <c r="F7115">
        <v>9</v>
      </c>
      <c r="G7115">
        <v>226.56</v>
      </c>
      <c r="H7115">
        <v>0.1</v>
      </c>
      <c r="I7115" t="s">
        <v>74</v>
      </c>
      <c r="J7115">
        <f t="shared" si="333"/>
        <v>217.56</v>
      </c>
      <c r="K7115">
        <f t="shared" si="334"/>
        <v>195.804</v>
      </c>
      <c r="L7115">
        <f t="shared" si="335"/>
        <v>65.268000000000001</v>
      </c>
    </row>
    <row r="7116" spans="1:12" x14ac:dyDescent="0.35">
      <c r="A7116" t="s">
        <v>7939</v>
      </c>
      <c r="B7116" s="1">
        <v>45638</v>
      </c>
      <c r="C7116" t="s">
        <v>64</v>
      </c>
      <c r="D7116" t="s">
        <v>11</v>
      </c>
      <c r="E7116" t="s">
        <v>43</v>
      </c>
      <c r="F7116">
        <v>1</v>
      </c>
      <c r="G7116">
        <v>186.69</v>
      </c>
      <c r="H7116">
        <v>0.1</v>
      </c>
      <c r="I7116" t="s">
        <v>1738</v>
      </c>
      <c r="J7116">
        <f t="shared" si="333"/>
        <v>185.69</v>
      </c>
      <c r="K7116">
        <f t="shared" si="334"/>
        <v>167.12100000000001</v>
      </c>
      <c r="L7116">
        <f t="shared" si="335"/>
        <v>55.707000000000008</v>
      </c>
    </row>
    <row r="7117" spans="1:12" x14ac:dyDescent="0.35">
      <c r="A7117" t="s">
        <v>7940</v>
      </c>
      <c r="B7117" s="1">
        <v>45566</v>
      </c>
      <c r="C7117" t="s">
        <v>29</v>
      </c>
      <c r="D7117" t="s">
        <v>18</v>
      </c>
      <c r="E7117" t="s">
        <v>19</v>
      </c>
      <c r="F7117">
        <v>5</v>
      </c>
      <c r="G7117">
        <v>348.37</v>
      </c>
      <c r="H7117">
        <v>0.2</v>
      </c>
      <c r="I7117" t="s">
        <v>1440</v>
      </c>
      <c r="J7117">
        <f t="shared" si="333"/>
        <v>343.37</v>
      </c>
      <c r="K7117">
        <f t="shared" si="334"/>
        <v>274.69600000000003</v>
      </c>
      <c r="L7117">
        <f t="shared" si="335"/>
        <v>68.674000000000035</v>
      </c>
    </row>
    <row r="7118" spans="1:12" x14ac:dyDescent="0.35">
      <c r="A7118" t="s">
        <v>7941</v>
      </c>
      <c r="B7118" s="1">
        <v>45851</v>
      </c>
      <c r="C7118" t="s">
        <v>50</v>
      </c>
      <c r="D7118" t="s">
        <v>11</v>
      </c>
      <c r="E7118" t="s">
        <v>12</v>
      </c>
      <c r="F7118">
        <v>7</v>
      </c>
      <c r="G7118">
        <v>457.95</v>
      </c>
      <c r="H7118">
        <v>0.1</v>
      </c>
      <c r="I7118" t="s">
        <v>4657</v>
      </c>
      <c r="J7118">
        <f t="shared" si="333"/>
        <v>450.95</v>
      </c>
      <c r="K7118">
        <f t="shared" si="334"/>
        <v>405.85500000000002</v>
      </c>
      <c r="L7118">
        <f t="shared" si="335"/>
        <v>135.28500000000003</v>
      </c>
    </row>
    <row r="7119" spans="1:12" x14ac:dyDescent="0.35">
      <c r="A7119" t="s">
        <v>7942</v>
      </c>
      <c r="B7119" s="1">
        <v>44814</v>
      </c>
      <c r="C7119" t="s">
        <v>64</v>
      </c>
      <c r="D7119" t="s">
        <v>11</v>
      </c>
      <c r="E7119" t="s">
        <v>43</v>
      </c>
      <c r="F7119">
        <v>5</v>
      </c>
      <c r="G7119">
        <v>614.26</v>
      </c>
      <c r="H7119">
        <v>0.2</v>
      </c>
      <c r="I7119" t="s">
        <v>3350</v>
      </c>
      <c r="J7119">
        <f t="shared" si="333"/>
        <v>609.26</v>
      </c>
      <c r="K7119">
        <f t="shared" si="334"/>
        <v>487.40800000000002</v>
      </c>
      <c r="L7119">
        <f t="shared" si="335"/>
        <v>121.85200000000003</v>
      </c>
    </row>
    <row r="7120" spans="1:12" x14ac:dyDescent="0.35">
      <c r="A7120" t="s">
        <v>7943</v>
      </c>
      <c r="B7120" s="1">
        <v>44615</v>
      </c>
      <c r="C7120" t="s">
        <v>32</v>
      </c>
      <c r="D7120" t="s">
        <v>33</v>
      </c>
      <c r="E7120" t="s">
        <v>12</v>
      </c>
      <c r="F7120">
        <v>5</v>
      </c>
      <c r="G7120">
        <v>97.03</v>
      </c>
      <c r="H7120">
        <v>0</v>
      </c>
      <c r="I7120" t="s">
        <v>1910</v>
      </c>
      <c r="J7120">
        <f t="shared" si="333"/>
        <v>92.03</v>
      </c>
      <c r="K7120">
        <f t="shared" si="334"/>
        <v>92.03</v>
      </c>
      <c r="L7120">
        <f t="shared" si="335"/>
        <v>36.812000000000005</v>
      </c>
    </row>
    <row r="7121" spans="1:12" x14ac:dyDescent="0.35">
      <c r="A7121" t="s">
        <v>7944</v>
      </c>
      <c r="B7121" s="1">
        <v>45457</v>
      </c>
      <c r="C7121" t="s">
        <v>64</v>
      </c>
      <c r="D7121" t="s">
        <v>11</v>
      </c>
      <c r="E7121" t="s">
        <v>19</v>
      </c>
      <c r="F7121">
        <v>7</v>
      </c>
      <c r="G7121">
        <v>331.96</v>
      </c>
      <c r="H7121">
        <v>0</v>
      </c>
      <c r="I7121" t="s">
        <v>369</v>
      </c>
      <c r="J7121">
        <f t="shared" si="333"/>
        <v>324.95999999999998</v>
      </c>
      <c r="K7121">
        <f t="shared" si="334"/>
        <v>324.95999999999998</v>
      </c>
      <c r="L7121">
        <f t="shared" si="335"/>
        <v>129.98400000000001</v>
      </c>
    </row>
    <row r="7122" spans="1:12" x14ac:dyDescent="0.35">
      <c r="A7122" t="s">
        <v>7945</v>
      </c>
      <c r="B7122" s="1">
        <v>45482</v>
      </c>
      <c r="C7122" t="s">
        <v>22</v>
      </c>
      <c r="D7122" t="s">
        <v>11</v>
      </c>
      <c r="E7122" t="s">
        <v>43</v>
      </c>
      <c r="F7122">
        <v>6</v>
      </c>
      <c r="G7122">
        <v>302.32</v>
      </c>
      <c r="H7122">
        <v>0.1</v>
      </c>
      <c r="I7122" t="s">
        <v>1202</v>
      </c>
      <c r="J7122">
        <f t="shared" si="333"/>
        <v>296.32</v>
      </c>
      <c r="K7122">
        <f t="shared" si="334"/>
        <v>266.68799999999999</v>
      </c>
      <c r="L7122">
        <f t="shared" si="335"/>
        <v>88.895999999999987</v>
      </c>
    </row>
    <row r="7123" spans="1:12" x14ac:dyDescent="0.35">
      <c r="A7123" t="s">
        <v>7946</v>
      </c>
      <c r="B7123" s="1">
        <v>45016</v>
      </c>
      <c r="C7123" t="s">
        <v>22</v>
      </c>
      <c r="D7123" t="s">
        <v>11</v>
      </c>
      <c r="E7123" t="s">
        <v>12</v>
      </c>
      <c r="F7123">
        <v>2</v>
      </c>
      <c r="G7123">
        <v>573.54</v>
      </c>
      <c r="H7123">
        <v>0.3</v>
      </c>
      <c r="I7123" t="s">
        <v>1707</v>
      </c>
      <c r="J7123">
        <f t="shared" si="333"/>
        <v>571.54</v>
      </c>
      <c r="K7123">
        <f t="shared" si="334"/>
        <v>400.07799999999997</v>
      </c>
      <c r="L7123">
        <f t="shared" si="335"/>
        <v>57.153999999999996</v>
      </c>
    </row>
    <row r="7124" spans="1:12" x14ac:dyDescent="0.35">
      <c r="A7124" t="s">
        <v>7947</v>
      </c>
      <c r="B7124" s="1">
        <v>44816</v>
      </c>
      <c r="C7124" t="s">
        <v>22</v>
      </c>
      <c r="D7124" t="s">
        <v>11</v>
      </c>
      <c r="E7124" t="s">
        <v>12</v>
      </c>
      <c r="F7124">
        <v>9</v>
      </c>
      <c r="G7124">
        <v>416.82</v>
      </c>
      <c r="H7124">
        <v>0</v>
      </c>
      <c r="I7124" t="s">
        <v>1053</v>
      </c>
      <c r="J7124">
        <f t="shared" si="333"/>
        <v>407.82</v>
      </c>
      <c r="K7124">
        <f t="shared" si="334"/>
        <v>407.82</v>
      </c>
      <c r="L7124">
        <f t="shared" si="335"/>
        <v>163.12800000000001</v>
      </c>
    </row>
    <row r="7125" spans="1:12" x14ac:dyDescent="0.35">
      <c r="A7125" t="s">
        <v>7948</v>
      </c>
      <c r="B7125" s="1">
        <v>45475</v>
      </c>
      <c r="C7125" t="s">
        <v>26</v>
      </c>
      <c r="D7125" t="s">
        <v>18</v>
      </c>
      <c r="E7125" t="s">
        <v>19</v>
      </c>
      <c r="F7125">
        <v>10</v>
      </c>
      <c r="G7125">
        <v>1067.8399999999999</v>
      </c>
      <c r="H7125">
        <v>0.2</v>
      </c>
      <c r="I7125" t="s">
        <v>441</v>
      </c>
      <c r="J7125">
        <f t="shared" si="333"/>
        <v>1057.8399999999999</v>
      </c>
      <c r="K7125">
        <f t="shared" si="334"/>
        <v>846.27199999999993</v>
      </c>
      <c r="L7125">
        <f t="shared" si="335"/>
        <v>211.56799999999998</v>
      </c>
    </row>
    <row r="7126" spans="1:12" x14ac:dyDescent="0.35">
      <c r="A7126" t="s">
        <v>7949</v>
      </c>
      <c r="B7126" s="1">
        <v>45982</v>
      </c>
      <c r="C7126" t="s">
        <v>40</v>
      </c>
      <c r="D7126" t="s">
        <v>33</v>
      </c>
      <c r="E7126" t="s">
        <v>23</v>
      </c>
      <c r="F7126">
        <v>9</v>
      </c>
      <c r="G7126">
        <v>100.82</v>
      </c>
      <c r="H7126">
        <v>0.1</v>
      </c>
      <c r="I7126" t="s">
        <v>114</v>
      </c>
      <c r="J7126">
        <f t="shared" si="333"/>
        <v>91.82</v>
      </c>
      <c r="K7126">
        <f t="shared" si="334"/>
        <v>82.637999999999991</v>
      </c>
      <c r="L7126">
        <f t="shared" si="335"/>
        <v>27.545999999999999</v>
      </c>
    </row>
    <row r="7127" spans="1:12" x14ac:dyDescent="0.35">
      <c r="A7127" t="s">
        <v>7950</v>
      </c>
      <c r="B7127" s="1">
        <v>45449</v>
      </c>
      <c r="C7127" t="s">
        <v>56</v>
      </c>
      <c r="D7127" t="s">
        <v>33</v>
      </c>
      <c r="E7127" t="s">
        <v>12</v>
      </c>
      <c r="F7127">
        <v>4</v>
      </c>
      <c r="G7127">
        <v>135.33000000000001</v>
      </c>
      <c r="H7127">
        <v>0</v>
      </c>
      <c r="I7127" t="s">
        <v>3596</v>
      </c>
      <c r="J7127">
        <f t="shared" si="333"/>
        <v>131.33000000000001</v>
      </c>
      <c r="K7127">
        <f t="shared" si="334"/>
        <v>131.33000000000001</v>
      </c>
      <c r="L7127">
        <f t="shared" si="335"/>
        <v>52.532000000000011</v>
      </c>
    </row>
    <row r="7128" spans="1:12" x14ac:dyDescent="0.35">
      <c r="A7128" t="s">
        <v>7951</v>
      </c>
      <c r="B7128" s="1">
        <v>44849</v>
      </c>
      <c r="C7128" t="s">
        <v>56</v>
      </c>
      <c r="D7128" t="s">
        <v>33</v>
      </c>
      <c r="E7128" t="s">
        <v>19</v>
      </c>
      <c r="F7128">
        <v>5</v>
      </c>
      <c r="G7128">
        <v>12.9</v>
      </c>
      <c r="H7128">
        <v>0.1</v>
      </c>
      <c r="I7128" t="s">
        <v>114</v>
      </c>
      <c r="J7128">
        <f t="shared" si="333"/>
        <v>7.9</v>
      </c>
      <c r="K7128">
        <f t="shared" si="334"/>
        <v>7.11</v>
      </c>
      <c r="L7128">
        <f t="shared" si="335"/>
        <v>2.37</v>
      </c>
    </row>
    <row r="7129" spans="1:12" x14ac:dyDescent="0.35">
      <c r="A7129" t="s">
        <v>7952</v>
      </c>
      <c r="B7129" s="1">
        <v>45333</v>
      </c>
      <c r="C7129" t="s">
        <v>17</v>
      </c>
      <c r="D7129" t="s">
        <v>18</v>
      </c>
      <c r="E7129" t="s">
        <v>23</v>
      </c>
      <c r="F7129">
        <v>4</v>
      </c>
      <c r="G7129">
        <v>821.36</v>
      </c>
      <c r="H7129">
        <v>0.1</v>
      </c>
      <c r="I7129" t="s">
        <v>421</v>
      </c>
      <c r="J7129">
        <f t="shared" si="333"/>
        <v>817.36</v>
      </c>
      <c r="K7129">
        <f t="shared" si="334"/>
        <v>735.62400000000002</v>
      </c>
      <c r="L7129">
        <f t="shared" si="335"/>
        <v>245.20800000000003</v>
      </c>
    </row>
    <row r="7130" spans="1:12" x14ac:dyDescent="0.35">
      <c r="A7130" t="s">
        <v>7953</v>
      </c>
      <c r="B7130" s="1">
        <v>45001</v>
      </c>
      <c r="C7130" t="s">
        <v>141</v>
      </c>
      <c r="D7130" t="s">
        <v>33</v>
      </c>
      <c r="E7130" t="s">
        <v>43</v>
      </c>
      <c r="F7130">
        <v>9</v>
      </c>
      <c r="G7130">
        <v>6.84</v>
      </c>
      <c r="H7130">
        <v>0.1</v>
      </c>
      <c r="I7130" t="s">
        <v>345</v>
      </c>
      <c r="J7130">
        <f t="shared" si="333"/>
        <v>-2.16</v>
      </c>
      <c r="K7130">
        <f t="shared" si="334"/>
        <v>-1.9440000000000002</v>
      </c>
      <c r="L7130">
        <f t="shared" si="335"/>
        <v>-0.64800000000000013</v>
      </c>
    </row>
    <row r="7131" spans="1:12" x14ac:dyDescent="0.35">
      <c r="A7131" t="s">
        <v>7954</v>
      </c>
      <c r="B7131" s="1">
        <v>45317</v>
      </c>
      <c r="C7131" t="s">
        <v>17</v>
      </c>
      <c r="D7131" t="s">
        <v>18</v>
      </c>
      <c r="E7131" t="s">
        <v>23</v>
      </c>
      <c r="F7131">
        <v>3</v>
      </c>
      <c r="G7131">
        <v>1311.46</v>
      </c>
      <c r="H7131">
        <v>0</v>
      </c>
      <c r="I7131" t="s">
        <v>4500</v>
      </c>
      <c r="J7131">
        <f t="shared" si="333"/>
        <v>1308.46</v>
      </c>
      <c r="K7131">
        <f t="shared" si="334"/>
        <v>1308.46</v>
      </c>
      <c r="L7131">
        <f t="shared" si="335"/>
        <v>523.38400000000001</v>
      </c>
    </row>
    <row r="7132" spans="1:12" x14ac:dyDescent="0.35">
      <c r="A7132" t="s">
        <v>7955</v>
      </c>
      <c r="B7132" s="1">
        <v>45022</v>
      </c>
      <c r="C7132" t="s">
        <v>10</v>
      </c>
      <c r="D7132" t="s">
        <v>11</v>
      </c>
      <c r="E7132" t="s">
        <v>19</v>
      </c>
      <c r="F7132">
        <v>2</v>
      </c>
      <c r="G7132">
        <v>734.63</v>
      </c>
      <c r="H7132">
        <v>0.2</v>
      </c>
      <c r="I7132" t="s">
        <v>3483</v>
      </c>
      <c r="J7132">
        <f t="shared" si="333"/>
        <v>732.63</v>
      </c>
      <c r="K7132">
        <f t="shared" si="334"/>
        <v>586.10400000000004</v>
      </c>
      <c r="L7132">
        <f t="shared" si="335"/>
        <v>146.52600000000007</v>
      </c>
    </row>
    <row r="7133" spans="1:12" x14ac:dyDescent="0.35">
      <c r="A7133" t="s">
        <v>7956</v>
      </c>
      <c r="B7133" s="1">
        <v>45659</v>
      </c>
      <c r="C7133" t="s">
        <v>56</v>
      </c>
      <c r="D7133" t="s">
        <v>33</v>
      </c>
      <c r="E7133" t="s">
        <v>19</v>
      </c>
      <c r="F7133">
        <v>8</v>
      </c>
      <c r="G7133">
        <v>38.22</v>
      </c>
      <c r="H7133">
        <v>0.1</v>
      </c>
      <c r="I7133" t="s">
        <v>215</v>
      </c>
      <c r="J7133">
        <f t="shared" si="333"/>
        <v>30.22</v>
      </c>
      <c r="K7133">
        <f t="shared" si="334"/>
        <v>27.198</v>
      </c>
      <c r="L7133">
        <f t="shared" si="335"/>
        <v>9.0660000000000025</v>
      </c>
    </row>
    <row r="7134" spans="1:12" x14ac:dyDescent="0.35">
      <c r="A7134" t="s">
        <v>7957</v>
      </c>
      <c r="B7134" s="1">
        <v>45286</v>
      </c>
      <c r="C7134" t="s">
        <v>64</v>
      </c>
      <c r="D7134" t="s">
        <v>11</v>
      </c>
      <c r="E7134" t="s">
        <v>19</v>
      </c>
      <c r="F7134">
        <v>9</v>
      </c>
      <c r="G7134">
        <v>118.98</v>
      </c>
      <c r="H7134">
        <v>0.3</v>
      </c>
      <c r="I7134" t="s">
        <v>516</v>
      </c>
      <c r="J7134">
        <f t="shared" si="333"/>
        <v>109.98</v>
      </c>
      <c r="K7134">
        <f t="shared" si="334"/>
        <v>76.986000000000004</v>
      </c>
      <c r="L7134">
        <f t="shared" si="335"/>
        <v>10.998000000000005</v>
      </c>
    </row>
    <row r="7135" spans="1:12" x14ac:dyDescent="0.35">
      <c r="A7135" t="s">
        <v>7958</v>
      </c>
      <c r="B7135" s="1">
        <v>45178</v>
      </c>
      <c r="C7135" t="s">
        <v>50</v>
      </c>
      <c r="D7135" t="s">
        <v>11</v>
      </c>
      <c r="E7135" t="s">
        <v>23</v>
      </c>
      <c r="F7135">
        <v>3</v>
      </c>
      <c r="G7135">
        <v>271.89</v>
      </c>
      <c r="H7135">
        <v>0</v>
      </c>
      <c r="I7135" t="s">
        <v>112</v>
      </c>
      <c r="J7135">
        <f t="shared" si="333"/>
        <v>268.89</v>
      </c>
      <c r="K7135">
        <f t="shared" si="334"/>
        <v>268.89</v>
      </c>
      <c r="L7135">
        <f t="shared" si="335"/>
        <v>107.55600000000001</v>
      </c>
    </row>
    <row r="7136" spans="1:12" x14ac:dyDescent="0.35">
      <c r="A7136" t="s">
        <v>7959</v>
      </c>
      <c r="B7136" s="1">
        <v>46008</v>
      </c>
      <c r="C7136" t="s">
        <v>64</v>
      </c>
      <c r="D7136" t="s">
        <v>11</v>
      </c>
      <c r="E7136" t="s">
        <v>19</v>
      </c>
      <c r="F7136">
        <v>2</v>
      </c>
      <c r="G7136">
        <v>61.9</v>
      </c>
      <c r="H7136">
        <v>0</v>
      </c>
      <c r="I7136" t="s">
        <v>540</v>
      </c>
      <c r="J7136">
        <f t="shared" si="333"/>
        <v>59.9</v>
      </c>
      <c r="K7136">
        <f t="shared" si="334"/>
        <v>59.9</v>
      </c>
      <c r="L7136">
        <f t="shared" si="335"/>
        <v>23.96</v>
      </c>
    </row>
    <row r="7137" spans="1:12" x14ac:dyDescent="0.35">
      <c r="A7137" t="s">
        <v>7960</v>
      </c>
      <c r="B7137" s="1">
        <v>45366</v>
      </c>
      <c r="C7137" t="s">
        <v>99</v>
      </c>
      <c r="D7137" t="s">
        <v>33</v>
      </c>
      <c r="E7137" t="s">
        <v>12</v>
      </c>
      <c r="F7137">
        <v>6</v>
      </c>
      <c r="G7137">
        <v>100.17</v>
      </c>
      <c r="H7137">
        <v>0.15</v>
      </c>
      <c r="I7137" t="s">
        <v>758</v>
      </c>
      <c r="J7137">
        <f t="shared" si="333"/>
        <v>94.17</v>
      </c>
      <c r="K7137">
        <f t="shared" si="334"/>
        <v>80.044499999999999</v>
      </c>
      <c r="L7137">
        <f t="shared" si="335"/>
        <v>23.542499999999997</v>
      </c>
    </row>
    <row r="7138" spans="1:12" x14ac:dyDescent="0.35">
      <c r="A7138" t="s">
        <v>7961</v>
      </c>
      <c r="B7138" s="1">
        <v>45106</v>
      </c>
      <c r="C7138" t="s">
        <v>64</v>
      </c>
      <c r="D7138" t="s">
        <v>11</v>
      </c>
      <c r="E7138" t="s">
        <v>12</v>
      </c>
      <c r="F7138">
        <v>8</v>
      </c>
      <c r="G7138">
        <v>304.08</v>
      </c>
      <c r="H7138">
        <v>0</v>
      </c>
      <c r="I7138" t="s">
        <v>743</v>
      </c>
      <c r="J7138">
        <f t="shared" si="333"/>
        <v>296.08</v>
      </c>
      <c r="K7138">
        <f t="shared" si="334"/>
        <v>296.08</v>
      </c>
      <c r="L7138">
        <f t="shared" si="335"/>
        <v>118.43199999999999</v>
      </c>
    </row>
    <row r="7139" spans="1:12" x14ac:dyDescent="0.35">
      <c r="A7139" t="s">
        <v>7962</v>
      </c>
      <c r="B7139" s="1">
        <v>45758</v>
      </c>
      <c r="C7139" t="s">
        <v>22</v>
      </c>
      <c r="D7139" t="s">
        <v>11</v>
      </c>
      <c r="E7139" t="s">
        <v>43</v>
      </c>
      <c r="F7139">
        <v>4</v>
      </c>
      <c r="G7139">
        <v>381.34</v>
      </c>
      <c r="H7139">
        <v>0.1</v>
      </c>
      <c r="I7139" t="s">
        <v>2282</v>
      </c>
      <c r="J7139">
        <f t="shared" si="333"/>
        <v>377.34</v>
      </c>
      <c r="K7139">
        <f t="shared" si="334"/>
        <v>339.60599999999999</v>
      </c>
      <c r="L7139">
        <f t="shared" si="335"/>
        <v>113.20200000000003</v>
      </c>
    </row>
    <row r="7140" spans="1:12" x14ac:dyDescent="0.35">
      <c r="A7140" t="s">
        <v>7963</v>
      </c>
      <c r="B7140" s="1">
        <v>45020</v>
      </c>
      <c r="C7140" t="s">
        <v>50</v>
      </c>
      <c r="D7140" t="s">
        <v>11</v>
      </c>
      <c r="E7140" t="s">
        <v>12</v>
      </c>
      <c r="F7140">
        <v>5</v>
      </c>
      <c r="G7140">
        <v>193.62</v>
      </c>
      <c r="H7140">
        <v>0.1</v>
      </c>
      <c r="I7140" t="s">
        <v>245</v>
      </c>
      <c r="J7140">
        <f t="shared" si="333"/>
        <v>188.62</v>
      </c>
      <c r="K7140">
        <f t="shared" si="334"/>
        <v>169.75800000000001</v>
      </c>
      <c r="L7140">
        <f t="shared" si="335"/>
        <v>56.586000000000013</v>
      </c>
    </row>
    <row r="7141" spans="1:12" x14ac:dyDescent="0.35">
      <c r="A7141" t="s">
        <v>7964</v>
      </c>
      <c r="B7141" s="1">
        <v>44685</v>
      </c>
      <c r="C7141" t="s">
        <v>22</v>
      </c>
      <c r="D7141" t="s">
        <v>11</v>
      </c>
      <c r="E7141" t="s">
        <v>19</v>
      </c>
      <c r="F7141">
        <v>3</v>
      </c>
      <c r="G7141">
        <v>238.07</v>
      </c>
      <c r="H7141">
        <v>0</v>
      </c>
      <c r="I7141" t="s">
        <v>980</v>
      </c>
      <c r="J7141">
        <f t="shared" si="333"/>
        <v>235.07</v>
      </c>
      <c r="K7141">
        <f t="shared" si="334"/>
        <v>235.07</v>
      </c>
      <c r="L7141">
        <f t="shared" si="335"/>
        <v>94.027999999999992</v>
      </c>
    </row>
    <row r="7142" spans="1:12" x14ac:dyDescent="0.35">
      <c r="A7142" t="s">
        <v>7965</v>
      </c>
      <c r="B7142" s="1">
        <v>45508</v>
      </c>
      <c r="C7142" t="s">
        <v>56</v>
      </c>
      <c r="D7142" t="s">
        <v>33</v>
      </c>
      <c r="E7142" t="s">
        <v>23</v>
      </c>
      <c r="F7142">
        <v>7</v>
      </c>
      <c r="G7142">
        <v>148.66</v>
      </c>
      <c r="H7142">
        <v>0</v>
      </c>
      <c r="I7142" t="s">
        <v>369</v>
      </c>
      <c r="J7142">
        <f t="shared" si="333"/>
        <v>141.66</v>
      </c>
      <c r="K7142">
        <f t="shared" si="334"/>
        <v>141.66</v>
      </c>
      <c r="L7142">
        <f t="shared" si="335"/>
        <v>56.664000000000001</v>
      </c>
    </row>
    <row r="7143" spans="1:12" x14ac:dyDescent="0.35">
      <c r="A7143" t="s">
        <v>7966</v>
      </c>
      <c r="B7143" s="1">
        <v>45526</v>
      </c>
      <c r="C7143" t="s">
        <v>26</v>
      </c>
      <c r="D7143" t="s">
        <v>18</v>
      </c>
      <c r="E7143" t="s">
        <v>43</v>
      </c>
      <c r="F7143">
        <v>5</v>
      </c>
      <c r="G7143">
        <v>255.65</v>
      </c>
      <c r="H7143">
        <v>0</v>
      </c>
      <c r="I7143" t="s">
        <v>253</v>
      </c>
      <c r="J7143">
        <f t="shared" si="333"/>
        <v>250.65</v>
      </c>
      <c r="K7143">
        <f t="shared" si="334"/>
        <v>250.65</v>
      </c>
      <c r="L7143">
        <f t="shared" si="335"/>
        <v>100.26000000000002</v>
      </c>
    </row>
    <row r="7144" spans="1:12" x14ac:dyDescent="0.35">
      <c r="A7144" t="s">
        <v>7967</v>
      </c>
      <c r="B7144" s="1">
        <v>45149</v>
      </c>
      <c r="C7144" t="s">
        <v>22</v>
      </c>
      <c r="D7144" t="s">
        <v>11</v>
      </c>
      <c r="E7144" t="s">
        <v>23</v>
      </c>
      <c r="F7144">
        <v>3</v>
      </c>
      <c r="G7144">
        <v>796.86</v>
      </c>
      <c r="H7144">
        <v>0.15</v>
      </c>
      <c r="I7144" t="s">
        <v>3951</v>
      </c>
      <c r="J7144">
        <f t="shared" si="333"/>
        <v>793.86</v>
      </c>
      <c r="K7144">
        <f t="shared" si="334"/>
        <v>674.78099999999995</v>
      </c>
      <c r="L7144">
        <f t="shared" si="335"/>
        <v>198.46499999999997</v>
      </c>
    </row>
    <row r="7145" spans="1:12" x14ac:dyDescent="0.35">
      <c r="A7145" t="s">
        <v>7968</v>
      </c>
      <c r="B7145" s="1">
        <v>46015</v>
      </c>
      <c r="C7145" t="s">
        <v>17</v>
      </c>
      <c r="D7145" t="s">
        <v>18</v>
      </c>
      <c r="E7145" t="s">
        <v>19</v>
      </c>
      <c r="F7145">
        <v>5</v>
      </c>
      <c r="G7145">
        <v>1475.65</v>
      </c>
      <c r="H7145">
        <v>0.15</v>
      </c>
      <c r="I7145" t="s">
        <v>508</v>
      </c>
      <c r="J7145">
        <f t="shared" si="333"/>
        <v>1470.65</v>
      </c>
      <c r="K7145">
        <f t="shared" si="334"/>
        <v>1250.0525</v>
      </c>
      <c r="L7145">
        <f t="shared" si="335"/>
        <v>367.66250000000002</v>
      </c>
    </row>
    <row r="7146" spans="1:12" x14ac:dyDescent="0.35">
      <c r="A7146" t="s">
        <v>7969</v>
      </c>
      <c r="B7146" s="1">
        <v>45447</v>
      </c>
      <c r="C7146" t="s">
        <v>99</v>
      </c>
      <c r="D7146" t="s">
        <v>33</v>
      </c>
      <c r="E7146" t="s">
        <v>23</v>
      </c>
      <c r="F7146">
        <v>2</v>
      </c>
      <c r="G7146">
        <v>96.43</v>
      </c>
      <c r="H7146">
        <v>0.2</v>
      </c>
      <c r="I7146" t="s">
        <v>286</v>
      </c>
      <c r="J7146">
        <f t="shared" si="333"/>
        <v>94.43</v>
      </c>
      <c r="K7146">
        <f t="shared" si="334"/>
        <v>75.544000000000011</v>
      </c>
      <c r="L7146">
        <f t="shared" si="335"/>
        <v>18.88600000000001</v>
      </c>
    </row>
    <row r="7147" spans="1:12" x14ac:dyDescent="0.35">
      <c r="A7147" t="s">
        <v>7970</v>
      </c>
      <c r="B7147" s="1">
        <v>44874</v>
      </c>
      <c r="C7147" t="s">
        <v>71</v>
      </c>
      <c r="D7147" t="s">
        <v>33</v>
      </c>
      <c r="E7147" t="s">
        <v>12</v>
      </c>
      <c r="F7147">
        <v>8</v>
      </c>
      <c r="G7147">
        <v>132.57</v>
      </c>
      <c r="H7147">
        <v>0.1</v>
      </c>
      <c r="I7147" t="s">
        <v>171</v>
      </c>
      <c r="J7147">
        <f t="shared" si="333"/>
        <v>124.57</v>
      </c>
      <c r="K7147">
        <f t="shared" si="334"/>
        <v>112.113</v>
      </c>
      <c r="L7147">
        <f t="shared" si="335"/>
        <v>37.371000000000009</v>
      </c>
    </row>
    <row r="7148" spans="1:12" x14ac:dyDescent="0.35">
      <c r="A7148" t="s">
        <v>7971</v>
      </c>
      <c r="B7148" s="1">
        <v>45883</v>
      </c>
      <c r="C7148" t="s">
        <v>56</v>
      </c>
      <c r="D7148" t="s">
        <v>33</v>
      </c>
      <c r="E7148" t="s">
        <v>23</v>
      </c>
      <c r="F7148">
        <v>4</v>
      </c>
      <c r="G7148">
        <v>131.66</v>
      </c>
      <c r="H7148">
        <v>0</v>
      </c>
      <c r="I7148" t="s">
        <v>942</v>
      </c>
      <c r="J7148">
        <f t="shared" si="333"/>
        <v>127.66</v>
      </c>
      <c r="K7148">
        <f t="shared" si="334"/>
        <v>127.66</v>
      </c>
      <c r="L7148">
        <f t="shared" si="335"/>
        <v>51.064000000000007</v>
      </c>
    </row>
    <row r="7149" spans="1:12" x14ac:dyDescent="0.35">
      <c r="A7149" t="s">
        <v>7972</v>
      </c>
      <c r="B7149" s="1">
        <v>45629</v>
      </c>
      <c r="C7149" t="s">
        <v>56</v>
      </c>
      <c r="D7149" t="s">
        <v>33</v>
      </c>
      <c r="E7149" t="s">
        <v>12</v>
      </c>
      <c r="F7149">
        <v>9</v>
      </c>
      <c r="G7149">
        <v>28.42</v>
      </c>
      <c r="H7149">
        <v>0.1</v>
      </c>
      <c r="I7149" t="s">
        <v>1661</v>
      </c>
      <c r="J7149">
        <f t="shared" si="333"/>
        <v>19.420000000000002</v>
      </c>
      <c r="K7149">
        <f t="shared" si="334"/>
        <v>17.478000000000002</v>
      </c>
      <c r="L7149">
        <f t="shared" si="335"/>
        <v>5.8260000000000005</v>
      </c>
    </row>
    <row r="7150" spans="1:12" x14ac:dyDescent="0.35">
      <c r="A7150" t="s">
        <v>7973</v>
      </c>
      <c r="B7150" s="1">
        <v>44881</v>
      </c>
      <c r="C7150" t="s">
        <v>56</v>
      </c>
      <c r="D7150" t="s">
        <v>33</v>
      </c>
      <c r="E7150" t="s">
        <v>43</v>
      </c>
      <c r="F7150">
        <v>10</v>
      </c>
      <c r="G7150">
        <v>69.64</v>
      </c>
      <c r="H7150">
        <v>0.3</v>
      </c>
      <c r="I7150" t="s">
        <v>525</v>
      </c>
      <c r="J7150">
        <f t="shared" si="333"/>
        <v>59.64</v>
      </c>
      <c r="K7150">
        <f t="shared" si="334"/>
        <v>41.747999999999998</v>
      </c>
      <c r="L7150">
        <f t="shared" si="335"/>
        <v>5.9639999999999986</v>
      </c>
    </row>
    <row r="7151" spans="1:12" x14ac:dyDescent="0.35">
      <c r="A7151" t="s">
        <v>7974</v>
      </c>
      <c r="B7151" s="1">
        <v>45188</v>
      </c>
      <c r="C7151" t="s">
        <v>71</v>
      </c>
      <c r="D7151" t="s">
        <v>33</v>
      </c>
      <c r="E7151" t="s">
        <v>43</v>
      </c>
      <c r="F7151">
        <v>7</v>
      </c>
      <c r="G7151">
        <v>42.83</v>
      </c>
      <c r="H7151">
        <v>0.1</v>
      </c>
      <c r="I7151" t="s">
        <v>1394</v>
      </c>
      <c r="J7151">
        <f t="shared" si="333"/>
        <v>35.83</v>
      </c>
      <c r="K7151">
        <f t="shared" si="334"/>
        <v>32.247</v>
      </c>
      <c r="L7151">
        <f t="shared" si="335"/>
        <v>10.749000000000002</v>
      </c>
    </row>
    <row r="7152" spans="1:12" x14ac:dyDescent="0.35">
      <c r="A7152" t="s">
        <v>7975</v>
      </c>
      <c r="B7152" s="1">
        <v>45254</v>
      </c>
      <c r="C7152" t="s">
        <v>29</v>
      </c>
      <c r="D7152" t="s">
        <v>18</v>
      </c>
      <c r="E7152" t="s">
        <v>12</v>
      </c>
      <c r="F7152">
        <v>2</v>
      </c>
      <c r="G7152">
        <v>216.3</v>
      </c>
      <c r="H7152">
        <v>0</v>
      </c>
      <c r="I7152" t="s">
        <v>1731</v>
      </c>
      <c r="J7152">
        <f t="shared" si="333"/>
        <v>214.3</v>
      </c>
      <c r="K7152">
        <f t="shared" si="334"/>
        <v>214.3</v>
      </c>
      <c r="L7152">
        <f t="shared" si="335"/>
        <v>85.72</v>
      </c>
    </row>
    <row r="7153" spans="1:12" x14ac:dyDescent="0.35">
      <c r="A7153" t="s">
        <v>7976</v>
      </c>
      <c r="B7153" s="1">
        <v>44900</v>
      </c>
      <c r="C7153" t="s">
        <v>29</v>
      </c>
      <c r="D7153" t="s">
        <v>18</v>
      </c>
      <c r="E7153" t="s">
        <v>19</v>
      </c>
      <c r="F7153">
        <v>6</v>
      </c>
      <c r="G7153">
        <v>1336.5</v>
      </c>
      <c r="H7153">
        <v>0.2</v>
      </c>
      <c r="I7153" t="s">
        <v>2150</v>
      </c>
      <c r="J7153">
        <f t="shared" si="333"/>
        <v>1330.5</v>
      </c>
      <c r="K7153">
        <f t="shared" si="334"/>
        <v>1064.4000000000001</v>
      </c>
      <c r="L7153">
        <f t="shared" si="335"/>
        <v>266.10000000000014</v>
      </c>
    </row>
    <row r="7154" spans="1:12" x14ac:dyDescent="0.35">
      <c r="A7154" t="s">
        <v>7977</v>
      </c>
      <c r="B7154" s="1">
        <v>44962</v>
      </c>
      <c r="C7154" t="s">
        <v>61</v>
      </c>
      <c r="D7154" t="s">
        <v>33</v>
      </c>
      <c r="E7154" t="s">
        <v>23</v>
      </c>
      <c r="F7154">
        <v>7</v>
      </c>
      <c r="G7154">
        <v>9.8000000000000007</v>
      </c>
      <c r="H7154">
        <v>0.3</v>
      </c>
      <c r="I7154" t="s">
        <v>904</v>
      </c>
      <c r="J7154">
        <f t="shared" si="333"/>
        <v>2.8000000000000007</v>
      </c>
      <c r="K7154">
        <f t="shared" si="334"/>
        <v>1.9600000000000004</v>
      </c>
      <c r="L7154">
        <f t="shared" si="335"/>
        <v>0.28000000000000003</v>
      </c>
    </row>
    <row r="7155" spans="1:12" x14ac:dyDescent="0.35">
      <c r="A7155" t="s">
        <v>7978</v>
      </c>
      <c r="B7155" s="1">
        <v>44865</v>
      </c>
      <c r="C7155" t="s">
        <v>64</v>
      </c>
      <c r="D7155" t="s">
        <v>11</v>
      </c>
      <c r="E7155" t="s">
        <v>19</v>
      </c>
      <c r="F7155">
        <v>2</v>
      </c>
      <c r="G7155">
        <v>234.8</v>
      </c>
      <c r="H7155">
        <v>0.2</v>
      </c>
      <c r="I7155" t="s">
        <v>2173</v>
      </c>
      <c r="J7155">
        <f t="shared" si="333"/>
        <v>232.8</v>
      </c>
      <c r="K7155">
        <f t="shared" si="334"/>
        <v>186.24</v>
      </c>
      <c r="L7155">
        <f t="shared" si="335"/>
        <v>46.56</v>
      </c>
    </row>
    <row r="7156" spans="1:12" x14ac:dyDescent="0.35">
      <c r="A7156" t="s">
        <v>7979</v>
      </c>
      <c r="B7156" s="1">
        <v>45222</v>
      </c>
      <c r="C7156" t="s">
        <v>17</v>
      </c>
      <c r="D7156" t="s">
        <v>18</v>
      </c>
      <c r="E7156" t="s">
        <v>43</v>
      </c>
      <c r="F7156">
        <v>6</v>
      </c>
      <c r="G7156">
        <v>729.42</v>
      </c>
      <c r="H7156">
        <v>0</v>
      </c>
      <c r="I7156" t="s">
        <v>381</v>
      </c>
      <c r="J7156">
        <f t="shared" si="333"/>
        <v>723.42</v>
      </c>
      <c r="K7156">
        <f t="shared" si="334"/>
        <v>723.42</v>
      </c>
      <c r="L7156">
        <f t="shared" si="335"/>
        <v>289.36799999999999</v>
      </c>
    </row>
    <row r="7157" spans="1:12" x14ac:dyDescent="0.35">
      <c r="A7157" t="s">
        <v>7980</v>
      </c>
      <c r="B7157" s="1">
        <v>45679</v>
      </c>
      <c r="C7157" t="s">
        <v>29</v>
      </c>
      <c r="D7157" t="s">
        <v>18</v>
      </c>
      <c r="E7157" t="s">
        <v>19</v>
      </c>
      <c r="F7157">
        <v>2</v>
      </c>
      <c r="G7157">
        <v>1491.34</v>
      </c>
      <c r="H7157">
        <v>0.3</v>
      </c>
      <c r="I7157" t="s">
        <v>342</v>
      </c>
      <c r="J7157">
        <f t="shared" si="333"/>
        <v>1489.34</v>
      </c>
      <c r="K7157">
        <f t="shared" si="334"/>
        <v>1042.5379999999998</v>
      </c>
      <c r="L7157">
        <f t="shared" si="335"/>
        <v>148.93399999999986</v>
      </c>
    </row>
    <row r="7158" spans="1:12" x14ac:dyDescent="0.35">
      <c r="A7158" t="s">
        <v>7981</v>
      </c>
      <c r="B7158" s="1">
        <v>45524</v>
      </c>
      <c r="C7158" t="s">
        <v>50</v>
      </c>
      <c r="D7158" t="s">
        <v>11</v>
      </c>
      <c r="E7158" t="s">
        <v>12</v>
      </c>
      <c r="F7158">
        <v>1</v>
      </c>
      <c r="G7158">
        <v>433.34</v>
      </c>
      <c r="H7158">
        <v>0.1</v>
      </c>
      <c r="I7158" t="s">
        <v>728</v>
      </c>
      <c r="J7158">
        <f t="shared" si="333"/>
        <v>432.34</v>
      </c>
      <c r="K7158">
        <f t="shared" si="334"/>
        <v>389.10599999999999</v>
      </c>
      <c r="L7158">
        <f t="shared" si="335"/>
        <v>129.702</v>
      </c>
    </row>
    <row r="7159" spans="1:12" x14ac:dyDescent="0.35">
      <c r="A7159" t="s">
        <v>7982</v>
      </c>
      <c r="B7159" s="1">
        <v>45018</v>
      </c>
      <c r="C7159" t="s">
        <v>32</v>
      </c>
      <c r="D7159" t="s">
        <v>33</v>
      </c>
      <c r="E7159" t="s">
        <v>23</v>
      </c>
      <c r="F7159">
        <v>5</v>
      </c>
      <c r="G7159">
        <v>107.75</v>
      </c>
      <c r="H7159">
        <v>0.3</v>
      </c>
      <c r="I7159" t="s">
        <v>1658</v>
      </c>
      <c r="J7159">
        <f t="shared" si="333"/>
        <v>102.75</v>
      </c>
      <c r="K7159">
        <f t="shared" si="334"/>
        <v>71.924999999999997</v>
      </c>
      <c r="L7159">
        <f t="shared" si="335"/>
        <v>10.274999999999999</v>
      </c>
    </row>
    <row r="7160" spans="1:12" x14ac:dyDescent="0.35">
      <c r="A7160" t="s">
        <v>7983</v>
      </c>
      <c r="B7160" s="1">
        <v>44812</v>
      </c>
      <c r="C7160" t="s">
        <v>71</v>
      </c>
      <c r="D7160" t="s">
        <v>33</v>
      </c>
      <c r="E7160" t="s">
        <v>12</v>
      </c>
      <c r="F7160">
        <v>1</v>
      </c>
      <c r="G7160">
        <v>14.74</v>
      </c>
      <c r="H7160">
        <v>0.1</v>
      </c>
      <c r="I7160" t="s">
        <v>3498</v>
      </c>
      <c r="J7160">
        <f t="shared" si="333"/>
        <v>13.74</v>
      </c>
      <c r="K7160">
        <f t="shared" si="334"/>
        <v>12.366</v>
      </c>
      <c r="L7160">
        <f t="shared" si="335"/>
        <v>4.1219999999999999</v>
      </c>
    </row>
    <row r="7161" spans="1:12" x14ac:dyDescent="0.35">
      <c r="A7161" t="s">
        <v>7984</v>
      </c>
      <c r="B7161" s="1">
        <v>45601</v>
      </c>
      <c r="C7161" t="s">
        <v>40</v>
      </c>
      <c r="D7161" t="s">
        <v>33</v>
      </c>
      <c r="E7161" t="s">
        <v>43</v>
      </c>
      <c r="F7161">
        <v>8</v>
      </c>
      <c r="G7161">
        <v>81.95</v>
      </c>
      <c r="H7161">
        <v>0.1</v>
      </c>
      <c r="I7161" t="s">
        <v>916</v>
      </c>
      <c r="J7161">
        <f t="shared" si="333"/>
        <v>73.95</v>
      </c>
      <c r="K7161">
        <f t="shared" si="334"/>
        <v>66.555000000000007</v>
      </c>
      <c r="L7161">
        <f t="shared" si="335"/>
        <v>22.185000000000009</v>
      </c>
    </row>
    <row r="7162" spans="1:12" x14ac:dyDescent="0.35">
      <c r="A7162" t="s">
        <v>7985</v>
      </c>
      <c r="B7162" s="1">
        <v>45362</v>
      </c>
      <c r="C7162" t="s">
        <v>32</v>
      </c>
      <c r="D7162" t="s">
        <v>33</v>
      </c>
      <c r="E7162" t="s">
        <v>19</v>
      </c>
      <c r="F7162">
        <v>8</v>
      </c>
      <c r="G7162">
        <v>26.03</v>
      </c>
      <c r="H7162">
        <v>0.2</v>
      </c>
      <c r="I7162" t="s">
        <v>1104</v>
      </c>
      <c r="J7162">
        <f t="shared" si="333"/>
        <v>18.03</v>
      </c>
      <c r="K7162">
        <f t="shared" si="334"/>
        <v>14.424000000000001</v>
      </c>
      <c r="L7162">
        <f t="shared" si="335"/>
        <v>3.6060000000000016</v>
      </c>
    </row>
    <row r="7163" spans="1:12" x14ac:dyDescent="0.35">
      <c r="A7163" t="s">
        <v>7986</v>
      </c>
      <c r="B7163" s="1">
        <v>44718</v>
      </c>
      <c r="C7163" t="s">
        <v>50</v>
      </c>
      <c r="D7163" t="s">
        <v>11</v>
      </c>
      <c r="E7163" t="s">
        <v>19</v>
      </c>
      <c r="F7163">
        <v>2</v>
      </c>
      <c r="G7163">
        <v>410.13</v>
      </c>
      <c r="H7163">
        <v>0</v>
      </c>
      <c r="I7163" t="s">
        <v>675</v>
      </c>
      <c r="J7163">
        <f t="shared" si="333"/>
        <v>408.13</v>
      </c>
      <c r="K7163">
        <f t="shared" si="334"/>
        <v>408.13</v>
      </c>
      <c r="L7163">
        <f t="shared" si="335"/>
        <v>163.25200000000001</v>
      </c>
    </row>
    <row r="7164" spans="1:12" x14ac:dyDescent="0.35">
      <c r="A7164" t="s">
        <v>7987</v>
      </c>
      <c r="B7164" s="1">
        <v>44889</v>
      </c>
      <c r="C7164" t="s">
        <v>10</v>
      </c>
      <c r="D7164" t="s">
        <v>11</v>
      </c>
      <c r="E7164" t="s">
        <v>43</v>
      </c>
      <c r="F7164">
        <v>6</v>
      </c>
      <c r="G7164">
        <v>200.33</v>
      </c>
      <c r="H7164">
        <v>0</v>
      </c>
      <c r="I7164" t="s">
        <v>660</v>
      </c>
      <c r="J7164">
        <f t="shared" si="333"/>
        <v>194.33</v>
      </c>
      <c r="K7164">
        <f t="shared" si="334"/>
        <v>194.33</v>
      </c>
      <c r="L7164">
        <f t="shared" si="335"/>
        <v>77.732000000000014</v>
      </c>
    </row>
    <row r="7165" spans="1:12" x14ac:dyDescent="0.35">
      <c r="A7165" t="s">
        <v>7988</v>
      </c>
      <c r="B7165" s="1">
        <v>45211</v>
      </c>
      <c r="C7165" t="s">
        <v>50</v>
      </c>
      <c r="D7165" t="s">
        <v>11</v>
      </c>
      <c r="E7165" t="s">
        <v>43</v>
      </c>
      <c r="F7165">
        <v>5</v>
      </c>
      <c r="G7165">
        <v>709.08</v>
      </c>
      <c r="H7165">
        <v>0</v>
      </c>
      <c r="I7165" t="s">
        <v>1761</v>
      </c>
      <c r="J7165">
        <f t="shared" si="333"/>
        <v>704.08</v>
      </c>
      <c r="K7165">
        <f t="shared" si="334"/>
        <v>704.08</v>
      </c>
      <c r="L7165">
        <f t="shared" si="335"/>
        <v>281.63200000000001</v>
      </c>
    </row>
    <row r="7166" spans="1:12" x14ac:dyDescent="0.35">
      <c r="A7166" t="s">
        <v>7989</v>
      </c>
      <c r="B7166" s="1">
        <v>45244</v>
      </c>
      <c r="C7166" t="s">
        <v>56</v>
      </c>
      <c r="D7166" t="s">
        <v>33</v>
      </c>
      <c r="E7166" t="s">
        <v>19</v>
      </c>
      <c r="F7166">
        <v>9</v>
      </c>
      <c r="G7166">
        <v>52.15</v>
      </c>
      <c r="H7166">
        <v>0</v>
      </c>
      <c r="I7166" t="s">
        <v>393</v>
      </c>
      <c r="J7166">
        <f t="shared" si="333"/>
        <v>43.15</v>
      </c>
      <c r="K7166">
        <f t="shared" si="334"/>
        <v>43.15</v>
      </c>
      <c r="L7166">
        <f t="shared" si="335"/>
        <v>17.260000000000002</v>
      </c>
    </row>
    <row r="7167" spans="1:12" x14ac:dyDescent="0.35">
      <c r="A7167" t="s">
        <v>7990</v>
      </c>
      <c r="B7167" s="1">
        <v>45920</v>
      </c>
      <c r="C7167" t="s">
        <v>17</v>
      </c>
      <c r="D7167" t="s">
        <v>18</v>
      </c>
      <c r="E7167" t="s">
        <v>12</v>
      </c>
      <c r="F7167">
        <v>1</v>
      </c>
      <c r="G7167">
        <v>1193.67</v>
      </c>
      <c r="H7167">
        <v>0.15</v>
      </c>
      <c r="I7167" t="s">
        <v>2548</v>
      </c>
      <c r="J7167">
        <f t="shared" si="333"/>
        <v>1192.67</v>
      </c>
      <c r="K7167">
        <f t="shared" si="334"/>
        <v>1013.7695</v>
      </c>
      <c r="L7167">
        <f t="shared" si="335"/>
        <v>298.16750000000002</v>
      </c>
    </row>
    <row r="7168" spans="1:12" x14ac:dyDescent="0.35">
      <c r="A7168" t="s">
        <v>7991</v>
      </c>
      <c r="B7168" s="1">
        <v>44781</v>
      </c>
      <c r="C7168" t="s">
        <v>29</v>
      </c>
      <c r="D7168" t="s">
        <v>18</v>
      </c>
      <c r="E7168" t="s">
        <v>23</v>
      </c>
      <c r="F7168">
        <v>10</v>
      </c>
      <c r="G7168">
        <v>858.71</v>
      </c>
      <c r="H7168">
        <v>0.2</v>
      </c>
      <c r="I7168" t="s">
        <v>902</v>
      </c>
      <c r="J7168">
        <f t="shared" si="333"/>
        <v>848.71</v>
      </c>
      <c r="K7168">
        <f t="shared" si="334"/>
        <v>678.96800000000007</v>
      </c>
      <c r="L7168">
        <f t="shared" si="335"/>
        <v>169.74200000000008</v>
      </c>
    </row>
    <row r="7169" spans="1:12" x14ac:dyDescent="0.35">
      <c r="A7169" t="s">
        <v>7992</v>
      </c>
      <c r="B7169" s="1">
        <v>45741</v>
      </c>
      <c r="C7169" t="s">
        <v>29</v>
      </c>
      <c r="D7169" t="s">
        <v>18</v>
      </c>
      <c r="E7169" t="s">
        <v>12</v>
      </c>
      <c r="F7169">
        <v>2</v>
      </c>
      <c r="G7169">
        <v>247.42</v>
      </c>
      <c r="H7169">
        <v>0.15</v>
      </c>
      <c r="I7169" t="s">
        <v>1806</v>
      </c>
      <c r="J7169">
        <f t="shared" si="333"/>
        <v>245.42</v>
      </c>
      <c r="K7169">
        <f t="shared" si="334"/>
        <v>208.60699999999997</v>
      </c>
      <c r="L7169">
        <f t="shared" si="335"/>
        <v>61.35499999999999</v>
      </c>
    </row>
    <row r="7170" spans="1:12" x14ac:dyDescent="0.35">
      <c r="A7170" t="s">
        <v>7993</v>
      </c>
      <c r="B7170" s="1">
        <v>44718</v>
      </c>
      <c r="C7170" t="s">
        <v>78</v>
      </c>
      <c r="D7170" t="s">
        <v>33</v>
      </c>
      <c r="E7170" t="s">
        <v>43</v>
      </c>
      <c r="F7170">
        <v>10</v>
      </c>
      <c r="G7170">
        <v>139.93</v>
      </c>
      <c r="H7170">
        <v>0</v>
      </c>
      <c r="I7170" t="s">
        <v>1591</v>
      </c>
      <c r="J7170">
        <f t="shared" ref="J7170:J7233" si="336">G7170-F7170</f>
        <v>129.93</v>
      </c>
      <c r="K7170">
        <f t="shared" ref="K7170:K7233" si="337">J7170*(1-H7170)</f>
        <v>129.93</v>
      </c>
      <c r="L7170">
        <f t="shared" ref="L7170:L7233" si="338">K7170-(J7170*0.6)</f>
        <v>51.972000000000008</v>
      </c>
    </row>
    <row r="7171" spans="1:12" x14ac:dyDescent="0.35">
      <c r="A7171" t="s">
        <v>7994</v>
      </c>
      <c r="B7171" s="1">
        <v>45429</v>
      </c>
      <c r="C7171" t="s">
        <v>40</v>
      </c>
      <c r="D7171" t="s">
        <v>33</v>
      </c>
      <c r="E7171" t="s">
        <v>23</v>
      </c>
      <c r="F7171">
        <v>1</v>
      </c>
      <c r="G7171">
        <v>102.95</v>
      </c>
      <c r="H7171">
        <v>0.2</v>
      </c>
      <c r="I7171" t="s">
        <v>288</v>
      </c>
      <c r="J7171">
        <f t="shared" si="336"/>
        <v>101.95</v>
      </c>
      <c r="K7171">
        <f t="shared" si="337"/>
        <v>81.56</v>
      </c>
      <c r="L7171">
        <f t="shared" si="338"/>
        <v>20.39</v>
      </c>
    </row>
    <row r="7172" spans="1:12" x14ac:dyDescent="0.35">
      <c r="A7172" t="s">
        <v>7995</v>
      </c>
      <c r="B7172" s="1">
        <v>45681</v>
      </c>
      <c r="C7172" t="s">
        <v>17</v>
      </c>
      <c r="D7172" t="s">
        <v>18</v>
      </c>
      <c r="E7172" t="s">
        <v>19</v>
      </c>
      <c r="F7172">
        <v>7</v>
      </c>
      <c r="G7172">
        <v>870.58</v>
      </c>
      <c r="H7172">
        <v>0</v>
      </c>
      <c r="I7172" t="s">
        <v>1002</v>
      </c>
      <c r="J7172">
        <f t="shared" si="336"/>
        <v>863.58</v>
      </c>
      <c r="K7172">
        <f t="shared" si="337"/>
        <v>863.58</v>
      </c>
      <c r="L7172">
        <f t="shared" si="338"/>
        <v>345.43200000000002</v>
      </c>
    </row>
    <row r="7173" spans="1:12" x14ac:dyDescent="0.35">
      <c r="A7173" t="s">
        <v>7996</v>
      </c>
      <c r="B7173" s="1">
        <v>45902</v>
      </c>
      <c r="C7173" t="s">
        <v>17</v>
      </c>
      <c r="D7173" t="s">
        <v>18</v>
      </c>
      <c r="E7173" t="s">
        <v>23</v>
      </c>
      <c r="F7173">
        <v>10</v>
      </c>
      <c r="G7173">
        <v>518.48</v>
      </c>
      <c r="H7173">
        <v>0</v>
      </c>
      <c r="I7173" t="s">
        <v>402</v>
      </c>
      <c r="J7173">
        <f t="shared" si="336"/>
        <v>508.48</v>
      </c>
      <c r="K7173">
        <f t="shared" si="337"/>
        <v>508.48</v>
      </c>
      <c r="L7173">
        <f t="shared" si="338"/>
        <v>203.392</v>
      </c>
    </row>
    <row r="7174" spans="1:12" x14ac:dyDescent="0.35">
      <c r="A7174" t="s">
        <v>7997</v>
      </c>
      <c r="B7174" s="1">
        <v>45994</v>
      </c>
      <c r="C7174" t="s">
        <v>64</v>
      </c>
      <c r="D7174" t="s">
        <v>11</v>
      </c>
      <c r="E7174" t="s">
        <v>19</v>
      </c>
      <c r="F7174">
        <v>7</v>
      </c>
      <c r="G7174">
        <v>435.65</v>
      </c>
      <c r="H7174">
        <v>0.2</v>
      </c>
      <c r="I7174" t="s">
        <v>508</v>
      </c>
      <c r="J7174">
        <f t="shared" si="336"/>
        <v>428.65</v>
      </c>
      <c r="K7174">
        <f t="shared" si="337"/>
        <v>342.92</v>
      </c>
      <c r="L7174">
        <f t="shared" si="338"/>
        <v>85.730000000000018</v>
      </c>
    </row>
    <row r="7175" spans="1:12" x14ac:dyDescent="0.35">
      <c r="A7175" t="s">
        <v>7998</v>
      </c>
      <c r="B7175" s="1">
        <v>44778</v>
      </c>
      <c r="C7175" t="s">
        <v>29</v>
      </c>
      <c r="D7175" t="s">
        <v>18</v>
      </c>
      <c r="E7175" t="s">
        <v>19</v>
      </c>
      <c r="F7175">
        <v>7</v>
      </c>
      <c r="G7175">
        <v>1049.77</v>
      </c>
      <c r="H7175">
        <v>0.15</v>
      </c>
      <c r="I7175" t="s">
        <v>1547</v>
      </c>
      <c r="J7175">
        <f t="shared" si="336"/>
        <v>1042.77</v>
      </c>
      <c r="K7175">
        <f t="shared" si="337"/>
        <v>886.35449999999992</v>
      </c>
      <c r="L7175">
        <f t="shared" si="338"/>
        <v>260.6925</v>
      </c>
    </row>
    <row r="7176" spans="1:12" x14ac:dyDescent="0.35">
      <c r="A7176" t="s">
        <v>7999</v>
      </c>
      <c r="B7176" s="1">
        <v>45118</v>
      </c>
      <c r="C7176" t="s">
        <v>29</v>
      </c>
      <c r="D7176" t="s">
        <v>18</v>
      </c>
      <c r="E7176" t="s">
        <v>43</v>
      </c>
      <c r="F7176">
        <v>2</v>
      </c>
      <c r="G7176">
        <v>1076.76</v>
      </c>
      <c r="H7176">
        <v>0.2</v>
      </c>
      <c r="I7176" t="s">
        <v>768</v>
      </c>
      <c r="J7176">
        <f t="shared" si="336"/>
        <v>1074.76</v>
      </c>
      <c r="K7176">
        <f t="shared" si="337"/>
        <v>859.80799999999999</v>
      </c>
      <c r="L7176">
        <f t="shared" si="338"/>
        <v>214.952</v>
      </c>
    </row>
    <row r="7177" spans="1:12" x14ac:dyDescent="0.35">
      <c r="A7177" t="s">
        <v>8000</v>
      </c>
      <c r="B7177" s="1">
        <v>45328</v>
      </c>
      <c r="C7177" t="s">
        <v>99</v>
      </c>
      <c r="D7177" t="s">
        <v>33</v>
      </c>
      <c r="E7177" t="s">
        <v>23</v>
      </c>
      <c r="F7177">
        <v>10</v>
      </c>
      <c r="G7177">
        <v>50.89</v>
      </c>
      <c r="H7177">
        <v>0</v>
      </c>
      <c r="I7177" t="s">
        <v>1480</v>
      </c>
      <c r="J7177">
        <f t="shared" si="336"/>
        <v>40.89</v>
      </c>
      <c r="K7177">
        <f t="shared" si="337"/>
        <v>40.89</v>
      </c>
      <c r="L7177">
        <f t="shared" si="338"/>
        <v>16.356000000000002</v>
      </c>
    </row>
    <row r="7178" spans="1:12" x14ac:dyDescent="0.35">
      <c r="A7178" t="s">
        <v>8001</v>
      </c>
      <c r="B7178" s="1">
        <v>44973</v>
      </c>
      <c r="C7178" t="s">
        <v>17</v>
      </c>
      <c r="D7178" t="s">
        <v>18</v>
      </c>
      <c r="E7178" t="s">
        <v>12</v>
      </c>
      <c r="F7178">
        <v>7</v>
      </c>
      <c r="G7178">
        <v>884.26</v>
      </c>
      <c r="H7178">
        <v>0.2</v>
      </c>
      <c r="I7178" t="s">
        <v>1188</v>
      </c>
      <c r="J7178">
        <f t="shared" si="336"/>
        <v>877.26</v>
      </c>
      <c r="K7178">
        <f t="shared" si="337"/>
        <v>701.80799999999999</v>
      </c>
      <c r="L7178">
        <f t="shared" si="338"/>
        <v>175.452</v>
      </c>
    </row>
    <row r="7179" spans="1:12" x14ac:dyDescent="0.35">
      <c r="A7179" t="s">
        <v>8002</v>
      </c>
      <c r="B7179" s="1">
        <v>45828</v>
      </c>
      <c r="C7179" t="s">
        <v>78</v>
      </c>
      <c r="D7179" t="s">
        <v>33</v>
      </c>
      <c r="E7179" t="s">
        <v>19</v>
      </c>
      <c r="F7179">
        <v>4</v>
      </c>
      <c r="G7179">
        <v>122.91</v>
      </c>
      <c r="H7179">
        <v>0.3</v>
      </c>
      <c r="I7179" t="s">
        <v>1324</v>
      </c>
      <c r="J7179">
        <f t="shared" si="336"/>
        <v>118.91</v>
      </c>
      <c r="K7179">
        <f t="shared" si="337"/>
        <v>83.236999999999995</v>
      </c>
      <c r="L7179">
        <f t="shared" si="338"/>
        <v>11.891000000000005</v>
      </c>
    </row>
    <row r="7180" spans="1:12" x14ac:dyDescent="0.35">
      <c r="A7180" t="s">
        <v>8003</v>
      </c>
      <c r="B7180" s="1">
        <v>44606</v>
      </c>
      <c r="C7180" t="s">
        <v>22</v>
      </c>
      <c r="D7180" t="s">
        <v>11</v>
      </c>
      <c r="E7180" t="s">
        <v>23</v>
      </c>
      <c r="F7180">
        <v>9</v>
      </c>
      <c r="G7180">
        <v>784.2</v>
      </c>
      <c r="H7180">
        <v>0.1</v>
      </c>
      <c r="I7180" t="s">
        <v>402</v>
      </c>
      <c r="J7180">
        <f t="shared" si="336"/>
        <v>775.2</v>
      </c>
      <c r="K7180">
        <f t="shared" si="337"/>
        <v>697.68000000000006</v>
      </c>
      <c r="L7180">
        <f t="shared" si="338"/>
        <v>232.56000000000006</v>
      </c>
    </row>
    <row r="7181" spans="1:12" x14ac:dyDescent="0.35">
      <c r="A7181" t="s">
        <v>8004</v>
      </c>
      <c r="B7181" s="1">
        <v>45116</v>
      </c>
      <c r="C7181" t="s">
        <v>29</v>
      </c>
      <c r="D7181" t="s">
        <v>18</v>
      </c>
      <c r="E7181" t="s">
        <v>12</v>
      </c>
      <c r="F7181">
        <v>4</v>
      </c>
      <c r="G7181">
        <v>826.84</v>
      </c>
      <c r="H7181">
        <v>0.15</v>
      </c>
      <c r="I7181" t="s">
        <v>732</v>
      </c>
      <c r="J7181">
        <f t="shared" si="336"/>
        <v>822.84</v>
      </c>
      <c r="K7181">
        <f t="shared" si="337"/>
        <v>699.41399999999999</v>
      </c>
      <c r="L7181">
        <f t="shared" si="338"/>
        <v>205.70999999999998</v>
      </c>
    </row>
    <row r="7182" spans="1:12" x14ac:dyDescent="0.35">
      <c r="A7182" t="s">
        <v>8005</v>
      </c>
      <c r="B7182" s="1">
        <v>44977</v>
      </c>
      <c r="C7182" t="s">
        <v>29</v>
      </c>
      <c r="D7182" t="s">
        <v>18</v>
      </c>
      <c r="E7182" t="s">
        <v>43</v>
      </c>
      <c r="F7182">
        <v>8</v>
      </c>
      <c r="G7182">
        <v>649.45000000000005</v>
      </c>
      <c r="H7182">
        <v>0</v>
      </c>
      <c r="I7182" t="s">
        <v>409</v>
      </c>
      <c r="J7182">
        <f t="shared" si="336"/>
        <v>641.45000000000005</v>
      </c>
      <c r="K7182">
        <f t="shared" si="337"/>
        <v>641.45000000000005</v>
      </c>
      <c r="L7182">
        <f t="shared" si="338"/>
        <v>256.58000000000004</v>
      </c>
    </row>
    <row r="7183" spans="1:12" x14ac:dyDescent="0.35">
      <c r="A7183" t="s">
        <v>8006</v>
      </c>
      <c r="B7183" s="1">
        <v>45373</v>
      </c>
      <c r="C7183" t="s">
        <v>53</v>
      </c>
      <c r="D7183" t="s">
        <v>18</v>
      </c>
      <c r="E7183" t="s">
        <v>23</v>
      </c>
      <c r="F7183">
        <v>3</v>
      </c>
      <c r="G7183">
        <v>1366.06</v>
      </c>
      <c r="H7183">
        <v>0</v>
      </c>
      <c r="I7183" t="s">
        <v>763</v>
      </c>
      <c r="J7183">
        <f t="shared" si="336"/>
        <v>1363.06</v>
      </c>
      <c r="K7183">
        <f t="shared" si="337"/>
        <v>1363.06</v>
      </c>
      <c r="L7183">
        <f t="shared" si="338"/>
        <v>545.22400000000005</v>
      </c>
    </row>
    <row r="7184" spans="1:12" x14ac:dyDescent="0.35">
      <c r="A7184" t="s">
        <v>8007</v>
      </c>
      <c r="B7184" s="1">
        <v>45724</v>
      </c>
      <c r="C7184" t="s">
        <v>17</v>
      </c>
      <c r="D7184" t="s">
        <v>18</v>
      </c>
      <c r="E7184" t="s">
        <v>12</v>
      </c>
      <c r="F7184">
        <v>8</v>
      </c>
      <c r="G7184">
        <v>696.17</v>
      </c>
      <c r="H7184">
        <v>0</v>
      </c>
      <c r="I7184" t="s">
        <v>458</v>
      </c>
      <c r="J7184">
        <f t="shared" si="336"/>
        <v>688.17</v>
      </c>
      <c r="K7184">
        <f t="shared" si="337"/>
        <v>688.17</v>
      </c>
      <c r="L7184">
        <f t="shared" si="338"/>
        <v>275.26799999999997</v>
      </c>
    </row>
    <row r="7185" spans="1:12" x14ac:dyDescent="0.35">
      <c r="A7185" t="s">
        <v>8008</v>
      </c>
      <c r="B7185" s="1">
        <v>44933</v>
      </c>
      <c r="C7185" t="s">
        <v>26</v>
      </c>
      <c r="D7185" t="s">
        <v>18</v>
      </c>
      <c r="E7185" t="s">
        <v>12</v>
      </c>
      <c r="F7185">
        <v>8</v>
      </c>
      <c r="G7185">
        <v>1222.71</v>
      </c>
      <c r="H7185">
        <v>0</v>
      </c>
      <c r="I7185" t="s">
        <v>581</v>
      </c>
      <c r="J7185">
        <f t="shared" si="336"/>
        <v>1214.71</v>
      </c>
      <c r="K7185">
        <f t="shared" si="337"/>
        <v>1214.71</v>
      </c>
      <c r="L7185">
        <f t="shared" si="338"/>
        <v>485.88400000000001</v>
      </c>
    </row>
    <row r="7186" spans="1:12" x14ac:dyDescent="0.35">
      <c r="A7186" t="s">
        <v>8009</v>
      </c>
      <c r="B7186" s="1">
        <v>45316</v>
      </c>
      <c r="C7186" t="s">
        <v>56</v>
      </c>
      <c r="D7186" t="s">
        <v>33</v>
      </c>
      <c r="E7186" t="s">
        <v>43</v>
      </c>
      <c r="F7186">
        <v>10</v>
      </c>
      <c r="G7186">
        <v>77.180000000000007</v>
      </c>
      <c r="H7186">
        <v>0</v>
      </c>
      <c r="I7186" t="s">
        <v>2018</v>
      </c>
      <c r="J7186">
        <f t="shared" si="336"/>
        <v>67.180000000000007</v>
      </c>
      <c r="K7186">
        <f t="shared" si="337"/>
        <v>67.180000000000007</v>
      </c>
      <c r="L7186">
        <f t="shared" si="338"/>
        <v>26.872000000000007</v>
      </c>
    </row>
    <row r="7187" spans="1:12" x14ac:dyDescent="0.35">
      <c r="A7187" t="s">
        <v>8010</v>
      </c>
      <c r="B7187" s="1">
        <v>45926</v>
      </c>
      <c r="C7187" t="s">
        <v>50</v>
      </c>
      <c r="D7187" t="s">
        <v>11</v>
      </c>
      <c r="E7187" t="s">
        <v>43</v>
      </c>
      <c r="F7187">
        <v>6</v>
      </c>
      <c r="G7187">
        <v>787.06</v>
      </c>
      <c r="H7187">
        <v>0.3</v>
      </c>
      <c r="I7187" t="s">
        <v>282</v>
      </c>
      <c r="J7187">
        <f t="shared" si="336"/>
        <v>781.06</v>
      </c>
      <c r="K7187">
        <f t="shared" si="337"/>
        <v>546.74199999999996</v>
      </c>
      <c r="L7187">
        <f t="shared" si="338"/>
        <v>78.105999999999995</v>
      </c>
    </row>
    <row r="7188" spans="1:12" x14ac:dyDescent="0.35">
      <c r="A7188" t="s">
        <v>8011</v>
      </c>
      <c r="B7188" s="1">
        <v>45382</v>
      </c>
      <c r="C7188" t="s">
        <v>53</v>
      </c>
      <c r="D7188" t="s">
        <v>18</v>
      </c>
      <c r="E7188" t="s">
        <v>43</v>
      </c>
      <c r="F7188">
        <v>9</v>
      </c>
      <c r="G7188">
        <v>272.22000000000003</v>
      </c>
      <c r="H7188">
        <v>0.15</v>
      </c>
      <c r="I7188" t="s">
        <v>1409</v>
      </c>
      <c r="J7188">
        <f t="shared" si="336"/>
        <v>263.22000000000003</v>
      </c>
      <c r="K7188">
        <f t="shared" si="337"/>
        <v>223.73700000000002</v>
      </c>
      <c r="L7188">
        <f t="shared" si="338"/>
        <v>65.805000000000007</v>
      </c>
    </row>
    <row r="7189" spans="1:12" x14ac:dyDescent="0.35">
      <c r="A7189" t="s">
        <v>8012</v>
      </c>
      <c r="B7189" s="1">
        <v>45973</v>
      </c>
      <c r="C7189" t="s">
        <v>78</v>
      </c>
      <c r="D7189" t="s">
        <v>33</v>
      </c>
      <c r="E7189" t="s">
        <v>12</v>
      </c>
      <c r="F7189">
        <v>10</v>
      </c>
      <c r="G7189">
        <v>48.29</v>
      </c>
      <c r="H7189">
        <v>0.15</v>
      </c>
      <c r="I7189" t="s">
        <v>1453</v>
      </c>
      <c r="J7189">
        <f t="shared" si="336"/>
        <v>38.29</v>
      </c>
      <c r="K7189">
        <f t="shared" si="337"/>
        <v>32.546500000000002</v>
      </c>
      <c r="L7189">
        <f t="shared" si="338"/>
        <v>9.5725000000000016</v>
      </c>
    </row>
    <row r="7190" spans="1:12" x14ac:dyDescent="0.35">
      <c r="A7190" t="s">
        <v>8013</v>
      </c>
      <c r="B7190" s="1">
        <v>44705</v>
      </c>
      <c r="C7190" t="s">
        <v>71</v>
      </c>
      <c r="D7190" t="s">
        <v>33</v>
      </c>
      <c r="E7190" t="s">
        <v>23</v>
      </c>
      <c r="F7190">
        <v>10</v>
      </c>
      <c r="G7190">
        <v>80.84</v>
      </c>
      <c r="H7190">
        <v>0</v>
      </c>
      <c r="I7190" t="s">
        <v>4657</v>
      </c>
      <c r="J7190">
        <f t="shared" si="336"/>
        <v>70.84</v>
      </c>
      <c r="K7190">
        <f t="shared" si="337"/>
        <v>70.84</v>
      </c>
      <c r="L7190">
        <f t="shared" si="338"/>
        <v>28.336000000000006</v>
      </c>
    </row>
    <row r="7191" spans="1:12" x14ac:dyDescent="0.35">
      <c r="A7191" t="s">
        <v>8014</v>
      </c>
      <c r="B7191" s="1">
        <v>45478</v>
      </c>
      <c r="C7191" t="s">
        <v>22</v>
      </c>
      <c r="D7191" t="s">
        <v>11</v>
      </c>
      <c r="E7191" t="s">
        <v>12</v>
      </c>
      <c r="F7191">
        <v>9</v>
      </c>
      <c r="G7191">
        <v>752.92</v>
      </c>
      <c r="H7191">
        <v>0.2</v>
      </c>
      <c r="I7191" t="s">
        <v>577</v>
      </c>
      <c r="J7191">
        <f t="shared" si="336"/>
        <v>743.92</v>
      </c>
      <c r="K7191">
        <f t="shared" si="337"/>
        <v>595.13599999999997</v>
      </c>
      <c r="L7191">
        <f t="shared" si="338"/>
        <v>148.78399999999999</v>
      </c>
    </row>
    <row r="7192" spans="1:12" x14ac:dyDescent="0.35">
      <c r="A7192" t="s">
        <v>8015</v>
      </c>
      <c r="B7192" s="1">
        <v>45746</v>
      </c>
      <c r="C7192" t="s">
        <v>78</v>
      </c>
      <c r="D7192" t="s">
        <v>33</v>
      </c>
      <c r="E7192" t="s">
        <v>19</v>
      </c>
      <c r="F7192">
        <v>9</v>
      </c>
      <c r="G7192">
        <v>141.5</v>
      </c>
      <c r="H7192">
        <v>0.15</v>
      </c>
      <c r="I7192" t="s">
        <v>756</v>
      </c>
      <c r="J7192">
        <f t="shared" si="336"/>
        <v>132.5</v>
      </c>
      <c r="K7192">
        <f t="shared" si="337"/>
        <v>112.625</v>
      </c>
      <c r="L7192">
        <f t="shared" si="338"/>
        <v>33.125</v>
      </c>
    </row>
    <row r="7193" spans="1:12" x14ac:dyDescent="0.35">
      <c r="A7193" t="s">
        <v>8016</v>
      </c>
      <c r="B7193" s="1">
        <v>45209</v>
      </c>
      <c r="C7193" t="s">
        <v>53</v>
      </c>
      <c r="D7193" t="s">
        <v>18</v>
      </c>
      <c r="E7193" t="s">
        <v>43</v>
      </c>
      <c r="F7193">
        <v>3</v>
      </c>
      <c r="G7193">
        <v>1478.37</v>
      </c>
      <c r="H7193">
        <v>0.1</v>
      </c>
      <c r="I7193" t="s">
        <v>421</v>
      </c>
      <c r="J7193">
        <f t="shared" si="336"/>
        <v>1475.37</v>
      </c>
      <c r="K7193">
        <f t="shared" si="337"/>
        <v>1327.8329999999999</v>
      </c>
      <c r="L7193">
        <f t="shared" si="338"/>
        <v>442.61099999999999</v>
      </c>
    </row>
    <row r="7194" spans="1:12" x14ac:dyDescent="0.35">
      <c r="A7194" t="s">
        <v>8017</v>
      </c>
      <c r="B7194" s="1">
        <v>44820</v>
      </c>
      <c r="C7194" t="s">
        <v>53</v>
      </c>
      <c r="D7194" t="s">
        <v>18</v>
      </c>
      <c r="E7194" t="s">
        <v>12</v>
      </c>
      <c r="F7194">
        <v>2</v>
      </c>
      <c r="G7194">
        <v>130.30000000000001</v>
      </c>
      <c r="H7194">
        <v>0</v>
      </c>
      <c r="I7194" t="s">
        <v>768</v>
      </c>
      <c r="J7194">
        <f t="shared" si="336"/>
        <v>128.30000000000001</v>
      </c>
      <c r="K7194">
        <f t="shared" si="337"/>
        <v>128.30000000000001</v>
      </c>
      <c r="L7194">
        <f t="shared" si="338"/>
        <v>51.320000000000007</v>
      </c>
    </row>
    <row r="7195" spans="1:12" x14ac:dyDescent="0.35">
      <c r="A7195" t="s">
        <v>8018</v>
      </c>
      <c r="B7195" s="1">
        <v>45102</v>
      </c>
      <c r="C7195" t="s">
        <v>22</v>
      </c>
      <c r="D7195" t="s">
        <v>11</v>
      </c>
      <c r="E7195" t="s">
        <v>12</v>
      </c>
      <c r="F7195">
        <v>6</v>
      </c>
      <c r="G7195">
        <v>667.22</v>
      </c>
      <c r="H7195">
        <v>0.3</v>
      </c>
      <c r="I7195" t="s">
        <v>418</v>
      </c>
      <c r="J7195">
        <f t="shared" si="336"/>
        <v>661.22</v>
      </c>
      <c r="K7195">
        <f t="shared" si="337"/>
        <v>462.85399999999998</v>
      </c>
      <c r="L7195">
        <f t="shared" si="338"/>
        <v>66.121999999999957</v>
      </c>
    </row>
    <row r="7196" spans="1:12" x14ac:dyDescent="0.35">
      <c r="A7196" t="s">
        <v>8019</v>
      </c>
      <c r="B7196" s="1">
        <v>45579</v>
      </c>
      <c r="C7196" t="s">
        <v>10</v>
      </c>
      <c r="D7196" t="s">
        <v>11</v>
      </c>
      <c r="E7196" t="s">
        <v>19</v>
      </c>
      <c r="F7196">
        <v>9</v>
      </c>
      <c r="G7196">
        <v>690.5</v>
      </c>
      <c r="H7196">
        <v>0.2</v>
      </c>
      <c r="I7196" t="s">
        <v>282</v>
      </c>
      <c r="J7196">
        <f t="shared" si="336"/>
        <v>681.5</v>
      </c>
      <c r="K7196">
        <f t="shared" si="337"/>
        <v>545.20000000000005</v>
      </c>
      <c r="L7196">
        <f t="shared" si="338"/>
        <v>136.30000000000007</v>
      </c>
    </row>
    <row r="7197" spans="1:12" x14ac:dyDescent="0.35">
      <c r="A7197" t="s">
        <v>8020</v>
      </c>
      <c r="B7197" s="1">
        <v>45132</v>
      </c>
      <c r="C7197" t="s">
        <v>22</v>
      </c>
      <c r="D7197" t="s">
        <v>11</v>
      </c>
      <c r="E7197" t="s">
        <v>23</v>
      </c>
      <c r="F7197">
        <v>2</v>
      </c>
      <c r="G7197">
        <v>276.33</v>
      </c>
      <c r="H7197">
        <v>0.2</v>
      </c>
      <c r="I7197" t="s">
        <v>807</v>
      </c>
      <c r="J7197">
        <f t="shared" si="336"/>
        <v>274.33</v>
      </c>
      <c r="K7197">
        <f t="shared" si="337"/>
        <v>219.464</v>
      </c>
      <c r="L7197">
        <f t="shared" si="338"/>
        <v>54.866000000000014</v>
      </c>
    </row>
    <row r="7198" spans="1:12" x14ac:dyDescent="0.35">
      <c r="A7198" t="s">
        <v>8021</v>
      </c>
      <c r="B7198" s="1">
        <v>45238</v>
      </c>
      <c r="C7198" t="s">
        <v>17</v>
      </c>
      <c r="D7198" t="s">
        <v>18</v>
      </c>
      <c r="E7198" t="s">
        <v>43</v>
      </c>
      <c r="F7198">
        <v>1</v>
      </c>
      <c r="G7198">
        <v>1205.78</v>
      </c>
      <c r="H7198">
        <v>0.2</v>
      </c>
      <c r="I7198" t="s">
        <v>621</v>
      </c>
      <c r="J7198">
        <f t="shared" si="336"/>
        <v>1204.78</v>
      </c>
      <c r="K7198">
        <f t="shared" si="337"/>
        <v>963.82400000000007</v>
      </c>
      <c r="L7198">
        <f t="shared" si="338"/>
        <v>240.95600000000013</v>
      </c>
    </row>
    <row r="7199" spans="1:12" x14ac:dyDescent="0.35">
      <c r="A7199" t="s">
        <v>8022</v>
      </c>
      <c r="B7199" s="1">
        <v>45295</v>
      </c>
      <c r="C7199" t="s">
        <v>26</v>
      </c>
      <c r="D7199" t="s">
        <v>18</v>
      </c>
      <c r="E7199" t="s">
        <v>43</v>
      </c>
      <c r="F7199">
        <v>9</v>
      </c>
      <c r="G7199">
        <v>235.54</v>
      </c>
      <c r="H7199">
        <v>0.15</v>
      </c>
      <c r="I7199" t="s">
        <v>932</v>
      </c>
      <c r="J7199">
        <f t="shared" si="336"/>
        <v>226.54</v>
      </c>
      <c r="K7199">
        <f t="shared" si="337"/>
        <v>192.559</v>
      </c>
      <c r="L7199">
        <f t="shared" si="338"/>
        <v>56.635000000000019</v>
      </c>
    </row>
    <row r="7200" spans="1:12" x14ac:dyDescent="0.35">
      <c r="A7200" t="s">
        <v>8023</v>
      </c>
      <c r="B7200" s="1">
        <v>45904</v>
      </c>
      <c r="C7200" t="s">
        <v>156</v>
      </c>
      <c r="D7200" t="s">
        <v>33</v>
      </c>
      <c r="E7200" t="s">
        <v>12</v>
      </c>
      <c r="F7200">
        <v>3</v>
      </c>
      <c r="G7200">
        <v>32.54</v>
      </c>
      <c r="H7200">
        <v>0.2</v>
      </c>
      <c r="I7200" t="s">
        <v>2113</v>
      </c>
      <c r="J7200">
        <f t="shared" si="336"/>
        <v>29.54</v>
      </c>
      <c r="K7200">
        <f t="shared" si="337"/>
        <v>23.632000000000001</v>
      </c>
      <c r="L7200">
        <f t="shared" si="338"/>
        <v>5.9080000000000013</v>
      </c>
    </row>
    <row r="7201" spans="1:12" x14ac:dyDescent="0.35">
      <c r="A7201" t="s">
        <v>8024</v>
      </c>
      <c r="B7201" s="1">
        <v>45247</v>
      </c>
      <c r="C7201" t="s">
        <v>64</v>
      </c>
      <c r="D7201" t="s">
        <v>11</v>
      </c>
      <c r="E7201" t="s">
        <v>23</v>
      </c>
      <c r="F7201">
        <v>5</v>
      </c>
      <c r="G7201">
        <v>769.86</v>
      </c>
      <c r="H7201">
        <v>0</v>
      </c>
      <c r="I7201" t="s">
        <v>992</v>
      </c>
      <c r="J7201">
        <f t="shared" si="336"/>
        <v>764.86</v>
      </c>
      <c r="K7201">
        <f t="shared" si="337"/>
        <v>764.86</v>
      </c>
      <c r="L7201">
        <f t="shared" si="338"/>
        <v>305.94400000000002</v>
      </c>
    </row>
    <row r="7202" spans="1:12" x14ac:dyDescent="0.35">
      <c r="A7202" t="s">
        <v>8025</v>
      </c>
      <c r="B7202" s="1">
        <v>44846</v>
      </c>
      <c r="C7202" t="s">
        <v>32</v>
      </c>
      <c r="D7202" t="s">
        <v>33</v>
      </c>
      <c r="E7202" t="s">
        <v>43</v>
      </c>
      <c r="F7202">
        <v>1</v>
      </c>
      <c r="G7202">
        <v>145.31</v>
      </c>
      <c r="H7202">
        <v>0.15</v>
      </c>
      <c r="I7202" t="s">
        <v>2059</v>
      </c>
      <c r="J7202">
        <f t="shared" si="336"/>
        <v>144.31</v>
      </c>
      <c r="K7202">
        <f t="shared" si="337"/>
        <v>122.6635</v>
      </c>
      <c r="L7202">
        <f t="shared" si="338"/>
        <v>36.077500000000001</v>
      </c>
    </row>
    <row r="7203" spans="1:12" x14ac:dyDescent="0.35">
      <c r="A7203" t="s">
        <v>8026</v>
      </c>
      <c r="B7203" s="1">
        <v>45114</v>
      </c>
      <c r="C7203" t="s">
        <v>56</v>
      </c>
      <c r="D7203" t="s">
        <v>33</v>
      </c>
      <c r="E7203" t="s">
        <v>19</v>
      </c>
      <c r="F7203">
        <v>2</v>
      </c>
      <c r="G7203">
        <v>67.78</v>
      </c>
      <c r="H7203">
        <v>0</v>
      </c>
      <c r="I7203" t="s">
        <v>1991</v>
      </c>
      <c r="J7203">
        <f t="shared" si="336"/>
        <v>65.78</v>
      </c>
      <c r="K7203">
        <f t="shared" si="337"/>
        <v>65.78</v>
      </c>
      <c r="L7203">
        <f t="shared" si="338"/>
        <v>26.312000000000005</v>
      </c>
    </row>
    <row r="7204" spans="1:12" x14ac:dyDescent="0.35">
      <c r="A7204" t="s">
        <v>8027</v>
      </c>
      <c r="B7204" s="1">
        <v>45866</v>
      </c>
      <c r="C7204" t="s">
        <v>99</v>
      </c>
      <c r="D7204" t="s">
        <v>33</v>
      </c>
      <c r="E7204" t="s">
        <v>19</v>
      </c>
      <c r="F7204">
        <v>2</v>
      </c>
      <c r="G7204">
        <v>105.15</v>
      </c>
      <c r="H7204">
        <v>0</v>
      </c>
      <c r="I7204" t="s">
        <v>433</v>
      </c>
      <c r="J7204">
        <f t="shared" si="336"/>
        <v>103.15</v>
      </c>
      <c r="K7204">
        <f t="shared" si="337"/>
        <v>103.15</v>
      </c>
      <c r="L7204">
        <f t="shared" si="338"/>
        <v>41.260000000000005</v>
      </c>
    </row>
    <row r="7205" spans="1:12" x14ac:dyDescent="0.35">
      <c r="A7205" t="s">
        <v>8028</v>
      </c>
      <c r="B7205" s="1">
        <v>44769</v>
      </c>
      <c r="C7205" t="s">
        <v>50</v>
      </c>
      <c r="D7205" t="s">
        <v>11</v>
      </c>
      <c r="E7205" t="s">
        <v>12</v>
      </c>
      <c r="F7205">
        <v>7</v>
      </c>
      <c r="G7205">
        <v>600.35</v>
      </c>
      <c r="H7205">
        <v>0</v>
      </c>
      <c r="I7205" t="s">
        <v>879</v>
      </c>
      <c r="J7205">
        <f t="shared" si="336"/>
        <v>593.35</v>
      </c>
      <c r="K7205">
        <f t="shared" si="337"/>
        <v>593.35</v>
      </c>
      <c r="L7205">
        <f t="shared" si="338"/>
        <v>237.34000000000003</v>
      </c>
    </row>
    <row r="7206" spans="1:12" x14ac:dyDescent="0.35">
      <c r="A7206" t="s">
        <v>8029</v>
      </c>
      <c r="B7206" s="1">
        <v>44931</v>
      </c>
      <c r="C7206" t="s">
        <v>29</v>
      </c>
      <c r="D7206" t="s">
        <v>18</v>
      </c>
      <c r="E7206" t="s">
        <v>12</v>
      </c>
      <c r="F7206">
        <v>1</v>
      </c>
      <c r="G7206">
        <v>631.54999999999995</v>
      </c>
      <c r="H7206">
        <v>0</v>
      </c>
      <c r="I7206" t="s">
        <v>303</v>
      </c>
      <c r="J7206">
        <f t="shared" si="336"/>
        <v>630.54999999999995</v>
      </c>
      <c r="K7206">
        <f t="shared" si="337"/>
        <v>630.54999999999995</v>
      </c>
      <c r="L7206">
        <f t="shared" si="338"/>
        <v>252.21999999999997</v>
      </c>
    </row>
    <row r="7207" spans="1:12" x14ac:dyDescent="0.35">
      <c r="A7207" t="s">
        <v>8030</v>
      </c>
      <c r="B7207" s="1">
        <v>44633</v>
      </c>
      <c r="C7207" t="s">
        <v>53</v>
      </c>
      <c r="D7207" t="s">
        <v>18</v>
      </c>
      <c r="E7207" t="s">
        <v>43</v>
      </c>
      <c r="F7207">
        <v>5</v>
      </c>
      <c r="G7207">
        <v>400.1</v>
      </c>
      <c r="H7207">
        <v>0.2</v>
      </c>
      <c r="I7207" t="s">
        <v>1268</v>
      </c>
      <c r="J7207">
        <f t="shared" si="336"/>
        <v>395.1</v>
      </c>
      <c r="K7207">
        <f t="shared" si="337"/>
        <v>316.08000000000004</v>
      </c>
      <c r="L7207">
        <f t="shared" si="338"/>
        <v>79.020000000000039</v>
      </c>
    </row>
    <row r="7208" spans="1:12" x14ac:dyDescent="0.35">
      <c r="A7208" t="s">
        <v>8031</v>
      </c>
      <c r="B7208" s="1">
        <v>45922</v>
      </c>
      <c r="C7208" t="s">
        <v>40</v>
      </c>
      <c r="D7208" t="s">
        <v>33</v>
      </c>
      <c r="E7208" t="s">
        <v>23</v>
      </c>
      <c r="F7208">
        <v>5</v>
      </c>
      <c r="G7208">
        <v>26.47</v>
      </c>
      <c r="H7208">
        <v>0.2</v>
      </c>
      <c r="I7208" t="s">
        <v>1994</v>
      </c>
      <c r="J7208">
        <f t="shared" si="336"/>
        <v>21.47</v>
      </c>
      <c r="K7208">
        <f t="shared" si="337"/>
        <v>17.175999999999998</v>
      </c>
      <c r="L7208">
        <f t="shared" si="338"/>
        <v>4.2939999999999987</v>
      </c>
    </row>
    <row r="7209" spans="1:12" x14ac:dyDescent="0.35">
      <c r="A7209" t="s">
        <v>8032</v>
      </c>
      <c r="B7209" s="1">
        <v>45568</v>
      </c>
      <c r="C7209" t="s">
        <v>64</v>
      </c>
      <c r="D7209" t="s">
        <v>11</v>
      </c>
      <c r="E7209" t="s">
        <v>23</v>
      </c>
      <c r="F7209">
        <v>3</v>
      </c>
      <c r="G7209">
        <v>652.83000000000004</v>
      </c>
      <c r="H7209">
        <v>0.3</v>
      </c>
      <c r="I7209" t="s">
        <v>1204</v>
      </c>
      <c r="J7209">
        <f t="shared" si="336"/>
        <v>649.83000000000004</v>
      </c>
      <c r="K7209">
        <f t="shared" si="337"/>
        <v>454.88099999999997</v>
      </c>
      <c r="L7209">
        <f t="shared" si="338"/>
        <v>64.982999999999947</v>
      </c>
    </row>
    <row r="7210" spans="1:12" x14ac:dyDescent="0.35">
      <c r="A7210" t="s">
        <v>8033</v>
      </c>
      <c r="B7210" s="1">
        <v>45699</v>
      </c>
      <c r="C7210" t="s">
        <v>26</v>
      </c>
      <c r="D7210" t="s">
        <v>18</v>
      </c>
      <c r="E7210" t="s">
        <v>19</v>
      </c>
      <c r="F7210">
        <v>7</v>
      </c>
      <c r="G7210">
        <v>1380.22</v>
      </c>
      <c r="H7210">
        <v>0.1</v>
      </c>
      <c r="I7210" t="s">
        <v>34</v>
      </c>
      <c r="J7210">
        <f t="shared" si="336"/>
        <v>1373.22</v>
      </c>
      <c r="K7210">
        <f t="shared" si="337"/>
        <v>1235.8980000000001</v>
      </c>
      <c r="L7210">
        <f t="shared" si="338"/>
        <v>411.96600000000012</v>
      </c>
    </row>
    <row r="7211" spans="1:12" x14ac:dyDescent="0.35">
      <c r="A7211" t="s">
        <v>8034</v>
      </c>
      <c r="B7211" s="1">
        <v>44597</v>
      </c>
      <c r="C7211" t="s">
        <v>50</v>
      </c>
      <c r="D7211" t="s">
        <v>11</v>
      </c>
      <c r="E7211" t="s">
        <v>43</v>
      </c>
      <c r="F7211">
        <v>5</v>
      </c>
      <c r="G7211">
        <v>598.62</v>
      </c>
      <c r="H7211">
        <v>0.15</v>
      </c>
      <c r="I7211" t="s">
        <v>565</v>
      </c>
      <c r="J7211">
        <f t="shared" si="336"/>
        <v>593.62</v>
      </c>
      <c r="K7211">
        <f t="shared" si="337"/>
        <v>504.577</v>
      </c>
      <c r="L7211">
        <f t="shared" si="338"/>
        <v>148.40500000000003</v>
      </c>
    </row>
    <row r="7212" spans="1:12" x14ac:dyDescent="0.35">
      <c r="A7212" t="s">
        <v>8035</v>
      </c>
      <c r="B7212" s="1">
        <v>45455</v>
      </c>
      <c r="C7212" t="s">
        <v>26</v>
      </c>
      <c r="D7212" t="s">
        <v>18</v>
      </c>
      <c r="E7212" t="s">
        <v>12</v>
      </c>
      <c r="F7212">
        <v>5</v>
      </c>
      <c r="G7212">
        <v>1077.6600000000001</v>
      </c>
      <c r="H7212">
        <v>0.3</v>
      </c>
      <c r="I7212" t="s">
        <v>565</v>
      </c>
      <c r="J7212">
        <f t="shared" si="336"/>
        <v>1072.6600000000001</v>
      </c>
      <c r="K7212">
        <f t="shared" si="337"/>
        <v>750.86199999999997</v>
      </c>
      <c r="L7212">
        <f t="shared" si="338"/>
        <v>107.26599999999996</v>
      </c>
    </row>
    <row r="7213" spans="1:12" x14ac:dyDescent="0.35">
      <c r="A7213" t="s">
        <v>8036</v>
      </c>
      <c r="B7213" s="1">
        <v>44749</v>
      </c>
      <c r="C7213" t="s">
        <v>64</v>
      </c>
      <c r="D7213" t="s">
        <v>11</v>
      </c>
      <c r="E7213" t="s">
        <v>19</v>
      </c>
      <c r="F7213">
        <v>8</v>
      </c>
      <c r="G7213">
        <v>542.08000000000004</v>
      </c>
      <c r="H7213">
        <v>0</v>
      </c>
      <c r="I7213" t="s">
        <v>525</v>
      </c>
      <c r="J7213">
        <f t="shared" si="336"/>
        <v>534.08000000000004</v>
      </c>
      <c r="K7213">
        <f t="shared" si="337"/>
        <v>534.08000000000004</v>
      </c>
      <c r="L7213">
        <f t="shared" si="338"/>
        <v>213.63200000000001</v>
      </c>
    </row>
    <row r="7214" spans="1:12" x14ac:dyDescent="0.35">
      <c r="A7214" t="s">
        <v>8037</v>
      </c>
      <c r="B7214" s="1">
        <v>45341</v>
      </c>
      <c r="C7214" t="s">
        <v>141</v>
      </c>
      <c r="D7214" t="s">
        <v>33</v>
      </c>
      <c r="E7214" t="s">
        <v>19</v>
      </c>
      <c r="F7214">
        <v>8</v>
      </c>
      <c r="G7214">
        <v>13.31</v>
      </c>
      <c r="H7214">
        <v>0.2</v>
      </c>
      <c r="I7214" t="s">
        <v>1062</v>
      </c>
      <c r="J7214">
        <f t="shared" si="336"/>
        <v>5.3100000000000005</v>
      </c>
      <c r="K7214">
        <f t="shared" si="337"/>
        <v>4.2480000000000002</v>
      </c>
      <c r="L7214">
        <f t="shared" si="338"/>
        <v>1.0619999999999998</v>
      </c>
    </row>
    <row r="7215" spans="1:12" x14ac:dyDescent="0.35">
      <c r="A7215" t="s">
        <v>8038</v>
      </c>
      <c r="B7215" s="1">
        <v>45508</v>
      </c>
      <c r="C7215" t="s">
        <v>10</v>
      </c>
      <c r="D7215" t="s">
        <v>11</v>
      </c>
      <c r="E7215" t="s">
        <v>43</v>
      </c>
      <c r="F7215">
        <v>3</v>
      </c>
      <c r="G7215">
        <v>273.23</v>
      </c>
      <c r="H7215">
        <v>0</v>
      </c>
      <c r="I7215" t="s">
        <v>1376</v>
      </c>
      <c r="J7215">
        <f t="shared" si="336"/>
        <v>270.23</v>
      </c>
      <c r="K7215">
        <f t="shared" si="337"/>
        <v>270.23</v>
      </c>
      <c r="L7215">
        <f t="shared" si="338"/>
        <v>108.09200000000001</v>
      </c>
    </row>
    <row r="7216" spans="1:12" x14ac:dyDescent="0.35">
      <c r="A7216" t="s">
        <v>8039</v>
      </c>
      <c r="B7216" s="1">
        <v>45930</v>
      </c>
      <c r="C7216" t="s">
        <v>53</v>
      </c>
      <c r="D7216" t="s">
        <v>18</v>
      </c>
      <c r="E7216" t="s">
        <v>12</v>
      </c>
      <c r="F7216">
        <v>3</v>
      </c>
      <c r="G7216">
        <v>540.39</v>
      </c>
      <c r="H7216">
        <v>0.15</v>
      </c>
      <c r="I7216" t="s">
        <v>532</v>
      </c>
      <c r="J7216">
        <f t="shared" si="336"/>
        <v>537.39</v>
      </c>
      <c r="K7216">
        <f t="shared" si="337"/>
        <v>456.78149999999999</v>
      </c>
      <c r="L7216">
        <f t="shared" si="338"/>
        <v>134.34750000000003</v>
      </c>
    </row>
    <row r="7217" spans="1:12" x14ac:dyDescent="0.35">
      <c r="A7217" t="s">
        <v>8040</v>
      </c>
      <c r="B7217" s="1">
        <v>45157</v>
      </c>
      <c r="C7217" t="s">
        <v>22</v>
      </c>
      <c r="D7217" t="s">
        <v>11</v>
      </c>
      <c r="E7217" t="s">
        <v>43</v>
      </c>
      <c r="F7217">
        <v>9</v>
      </c>
      <c r="G7217">
        <v>729.27</v>
      </c>
      <c r="H7217">
        <v>0.3</v>
      </c>
      <c r="I7217" t="s">
        <v>726</v>
      </c>
      <c r="J7217">
        <f t="shared" si="336"/>
        <v>720.27</v>
      </c>
      <c r="K7217">
        <f t="shared" si="337"/>
        <v>504.18899999999996</v>
      </c>
      <c r="L7217">
        <f t="shared" si="338"/>
        <v>72.026999999999987</v>
      </c>
    </row>
    <row r="7218" spans="1:12" x14ac:dyDescent="0.35">
      <c r="A7218" t="s">
        <v>8041</v>
      </c>
      <c r="B7218" s="1">
        <v>44895</v>
      </c>
      <c r="C7218" t="s">
        <v>99</v>
      </c>
      <c r="D7218" t="s">
        <v>33</v>
      </c>
      <c r="E7218" t="s">
        <v>43</v>
      </c>
      <c r="F7218">
        <v>4</v>
      </c>
      <c r="G7218">
        <v>97.39</v>
      </c>
      <c r="H7218">
        <v>0.3</v>
      </c>
      <c r="I7218" t="s">
        <v>3025</v>
      </c>
      <c r="J7218">
        <f t="shared" si="336"/>
        <v>93.39</v>
      </c>
      <c r="K7218">
        <f t="shared" si="337"/>
        <v>65.37299999999999</v>
      </c>
      <c r="L7218">
        <f t="shared" si="338"/>
        <v>9.3389999999999915</v>
      </c>
    </row>
    <row r="7219" spans="1:12" x14ac:dyDescent="0.35">
      <c r="A7219" t="s">
        <v>8042</v>
      </c>
      <c r="B7219" s="1">
        <v>45192</v>
      </c>
      <c r="C7219" t="s">
        <v>40</v>
      </c>
      <c r="D7219" t="s">
        <v>33</v>
      </c>
      <c r="E7219" t="s">
        <v>12</v>
      </c>
      <c r="F7219">
        <v>10</v>
      </c>
      <c r="G7219">
        <v>74.760000000000005</v>
      </c>
      <c r="H7219">
        <v>0.2</v>
      </c>
      <c r="I7219" t="s">
        <v>930</v>
      </c>
      <c r="J7219">
        <f t="shared" si="336"/>
        <v>64.760000000000005</v>
      </c>
      <c r="K7219">
        <f t="shared" si="337"/>
        <v>51.808000000000007</v>
      </c>
      <c r="L7219">
        <f t="shared" si="338"/>
        <v>12.952000000000005</v>
      </c>
    </row>
    <row r="7220" spans="1:12" x14ac:dyDescent="0.35">
      <c r="A7220" t="s">
        <v>8043</v>
      </c>
      <c r="B7220" s="1">
        <v>44653</v>
      </c>
      <c r="C7220" t="s">
        <v>71</v>
      </c>
      <c r="D7220" t="s">
        <v>33</v>
      </c>
      <c r="E7220" t="s">
        <v>12</v>
      </c>
      <c r="F7220">
        <v>6</v>
      </c>
      <c r="G7220">
        <v>140.43</v>
      </c>
      <c r="H7220">
        <v>0.15</v>
      </c>
      <c r="I7220" t="s">
        <v>1268</v>
      </c>
      <c r="J7220">
        <f t="shared" si="336"/>
        <v>134.43</v>
      </c>
      <c r="K7220">
        <f t="shared" si="337"/>
        <v>114.2655</v>
      </c>
      <c r="L7220">
        <f t="shared" si="338"/>
        <v>33.607500000000002</v>
      </c>
    </row>
    <row r="7221" spans="1:12" x14ac:dyDescent="0.35">
      <c r="A7221" t="s">
        <v>8044</v>
      </c>
      <c r="B7221" s="1">
        <v>45121</v>
      </c>
      <c r="C7221" t="s">
        <v>26</v>
      </c>
      <c r="D7221" t="s">
        <v>18</v>
      </c>
      <c r="E7221" t="s">
        <v>43</v>
      </c>
      <c r="F7221">
        <v>7</v>
      </c>
      <c r="G7221">
        <v>744.82</v>
      </c>
      <c r="H7221">
        <v>0.15</v>
      </c>
      <c r="I7221" t="s">
        <v>1097</v>
      </c>
      <c r="J7221">
        <f t="shared" si="336"/>
        <v>737.82</v>
      </c>
      <c r="K7221">
        <f t="shared" si="337"/>
        <v>627.14700000000005</v>
      </c>
      <c r="L7221">
        <f t="shared" si="338"/>
        <v>184.45500000000004</v>
      </c>
    </row>
    <row r="7222" spans="1:12" x14ac:dyDescent="0.35">
      <c r="A7222" t="s">
        <v>8045</v>
      </c>
      <c r="B7222" s="1">
        <v>45426</v>
      </c>
      <c r="C7222" t="s">
        <v>40</v>
      </c>
      <c r="D7222" t="s">
        <v>33</v>
      </c>
      <c r="E7222" t="s">
        <v>23</v>
      </c>
      <c r="F7222">
        <v>8</v>
      </c>
      <c r="G7222">
        <v>121.64</v>
      </c>
      <c r="H7222">
        <v>0.2</v>
      </c>
      <c r="I7222" t="s">
        <v>3025</v>
      </c>
      <c r="J7222">
        <f t="shared" si="336"/>
        <v>113.64</v>
      </c>
      <c r="K7222">
        <f t="shared" si="337"/>
        <v>90.912000000000006</v>
      </c>
      <c r="L7222">
        <f t="shared" si="338"/>
        <v>22.728000000000009</v>
      </c>
    </row>
    <row r="7223" spans="1:12" x14ac:dyDescent="0.35">
      <c r="A7223" t="s">
        <v>8046</v>
      </c>
      <c r="B7223" s="1">
        <v>45181</v>
      </c>
      <c r="C7223" t="s">
        <v>29</v>
      </c>
      <c r="D7223" t="s">
        <v>18</v>
      </c>
      <c r="E7223" t="s">
        <v>23</v>
      </c>
      <c r="F7223">
        <v>10</v>
      </c>
      <c r="G7223">
        <v>1170.17</v>
      </c>
      <c r="H7223">
        <v>0.3</v>
      </c>
      <c r="I7223" t="s">
        <v>1889</v>
      </c>
      <c r="J7223">
        <f t="shared" si="336"/>
        <v>1160.17</v>
      </c>
      <c r="K7223">
        <f t="shared" si="337"/>
        <v>812.11900000000003</v>
      </c>
      <c r="L7223">
        <f t="shared" si="338"/>
        <v>116.01700000000005</v>
      </c>
    </row>
    <row r="7224" spans="1:12" x14ac:dyDescent="0.35">
      <c r="A7224" t="s">
        <v>8047</v>
      </c>
      <c r="B7224" s="1">
        <v>44902</v>
      </c>
      <c r="C7224" t="s">
        <v>141</v>
      </c>
      <c r="D7224" t="s">
        <v>33</v>
      </c>
      <c r="E7224" t="s">
        <v>12</v>
      </c>
      <c r="F7224">
        <v>2</v>
      </c>
      <c r="G7224">
        <v>66.37</v>
      </c>
      <c r="H7224">
        <v>0.3</v>
      </c>
      <c r="I7224" t="s">
        <v>1339</v>
      </c>
      <c r="J7224">
        <f t="shared" si="336"/>
        <v>64.37</v>
      </c>
      <c r="K7224">
        <f t="shared" si="337"/>
        <v>45.058999999999997</v>
      </c>
      <c r="L7224">
        <f t="shared" si="338"/>
        <v>6.4369999999999976</v>
      </c>
    </row>
    <row r="7225" spans="1:12" x14ac:dyDescent="0.35">
      <c r="A7225" t="s">
        <v>8048</v>
      </c>
      <c r="B7225" s="1">
        <v>45999</v>
      </c>
      <c r="C7225" t="s">
        <v>64</v>
      </c>
      <c r="D7225" t="s">
        <v>11</v>
      </c>
      <c r="E7225" t="s">
        <v>43</v>
      </c>
      <c r="F7225">
        <v>3</v>
      </c>
      <c r="G7225">
        <v>140</v>
      </c>
      <c r="H7225">
        <v>0.15</v>
      </c>
      <c r="I7225" t="s">
        <v>3615</v>
      </c>
      <c r="J7225">
        <f t="shared" si="336"/>
        <v>137</v>
      </c>
      <c r="K7225">
        <f t="shared" si="337"/>
        <v>116.45</v>
      </c>
      <c r="L7225">
        <f t="shared" si="338"/>
        <v>34.25</v>
      </c>
    </row>
    <row r="7226" spans="1:12" x14ac:dyDescent="0.35">
      <c r="A7226" t="s">
        <v>8049</v>
      </c>
      <c r="B7226" s="1">
        <v>45143</v>
      </c>
      <c r="C7226" t="s">
        <v>53</v>
      </c>
      <c r="D7226" t="s">
        <v>18</v>
      </c>
      <c r="E7226" t="s">
        <v>43</v>
      </c>
      <c r="F7226">
        <v>10</v>
      </c>
      <c r="G7226">
        <v>160.06</v>
      </c>
      <c r="H7226">
        <v>0</v>
      </c>
      <c r="I7226" t="s">
        <v>2908</v>
      </c>
      <c r="J7226">
        <f t="shared" si="336"/>
        <v>150.06</v>
      </c>
      <c r="K7226">
        <f t="shared" si="337"/>
        <v>150.06</v>
      </c>
      <c r="L7226">
        <f t="shared" si="338"/>
        <v>60.024000000000001</v>
      </c>
    </row>
    <row r="7227" spans="1:12" x14ac:dyDescent="0.35">
      <c r="A7227" t="s">
        <v>8050</v>
      </c>
      <c r="B7227" s="1">
        <v>45827</v>
      </c>
      <c r="C7227" t="s">
        <v>53</v>
      </c>
      <c r="D7227" t="s">
        <v>18</v>
      </c>
      <c r="E7227" t="s">
        <v>23</v>
      </c>
      <c r="F7227">
        <v>6</v>
      </c>
      <c r="G7227">
        <v>205.77</v>
      </c>
      <c r="H7227">
        <v>0.1</v>
      </c>
      <c r="I7227" t="s">
        <v>378</v>
      </c>
      <c r="J7227">
        <f t="shared" si="336"/>
        <v>199.77</v>
      </c>
      <c r="K7227">
        <f t="shared" si="337"/>
        <v>179.79300000000001</v>
      </c>
      <c r="L7227">
        <f t="shared" si="338"/>
        <v>59.931000000000012</v>
      </c>
    </row>
    <row r="7228" spans="1:12" x14ac:dyDescent="0.35">
      <c r="A7228" t="s">
        <v>8051</v>
      </c>
      <c r="B7228" s="1">
        <v>45781</v>
      </c>
      <c r="C7228" t="s">
        <v>29</v>
      </c>
      <c r="D7228" t="s">
        <v>18</v>
      </c>
      <c r="E7228" t="s">
        <v>12</v>
      </c>
      <c r="F7228">
        <v>8</v>
      </c>
      <c r="G7228">
        <v>677.83</v>
      </c>
      <c r="H7228">
        <v>0</v>
      </c>
      <c r="I7228" t="s">
        <v>593</v>
      </c>
      <c r="J7228">
        <f t="shared" si="336"/>
        <v>669.83</v>
      </c>
      <c r="K7228">
        <f t="shared" si="337"/>
        <v>669.83</v>
      </c>
      <c r="L7228">
        <f t="shared" si="338"/>
        <v>267.93200000000002</v>
      </c>
    </row>
    <row r="7229" spans="1:12" x14ac:dyDescent="0.35">
      <c r="A7229" t="s">
        <v>8052</v>
      </c>
      <c r="B7229" s="1">
        <v>44629</v>
      </c>
      <c r="C7229" t="s">
        <v>64</v>
      </c>
      <c r="D7229" t="s">
        <v>11</v>
      </c>
      <c r="E7229" t="s">
        <v>23</v>
      </c>
      <c r="F7229">
        <v>9</v>
      </c>
      <c r="G7229">
        <v>212.47</v>
      </c>
      <c r="H7229">
        <v>0.1</v>
      </c>
      <c r="I7229" t="s">
        <v>483</v>
      </c>
      <c r="J7229">
        <f t="shared" si="336"/>
        <v>203.47</v>
      </c>
      <c r="K7229">
        <f t="shared" si="337"/>
        <v>183.12299999999999</v>
      </c>
      <c r="L7229">
        <f t="shared" si="338"/>
        <v>61.040999999999997</v>
      </c>
    </row>
    <row r="7230" spans="1:12" x14ac:dyDescent="0.35">
      <c r="A7230" t="s">
        <v>8053</v>
      </c>
      <c r="B7230" s="1">
        <v>44663</v>
      </c>
      <c r="C7230" t="s">
        <v>32</v>
      </c>
      <c r="D7230" t="s">
        <v>33</v>
      </c>
      <c r="E7230" t="s">
        <v>19</v>
      </c>
      <c r="F7230">
        <v>10</v>
      </c>
      <c r="G7230">
        <v>53.13</v>
      </c>
      <c r="H7230">
        <v>0.3</v>
      </c>
      <c r="I7230" t="s">
        <v>38</v>
      </c>
      <c r="J7230">
        <f t="shared" si="336"/>
        <v>43.13</v>
      </c>
      <c r="K7230">
        <f t="shared" si="337"/>
        <v>30.190999999999999</v>
      </c>
      <c r="L7230">
        <f t="shared" si="338"/>
        <v>4.3129999999999988</v>
      </c>
    </row>
    <row r="7231" spans="1:12" x14ac:dyDescent="0.35">
      <c r="A7231" t="s">
        <v>8054</v>
      </c>
      <c r="B7231" s="1">
        <v>45324</v>
      </c>
      <c r="C7231" t="s">
        <v>10</v>
      </c>
      <c r="D7231" t="s">
        <v>11</v>
      </c>
      <c r="E7231" t="s">
        <v>23</v>
      </c>
      <c r="F7231">
        <v>5</v>
      </c>
      <c r="G7231">
        <v>78.02</v>
      </c>
      <c r="H7231">
        <v>0.3</v>
      </c>
      <c r="I7231" t="s">
        <v>1557</v>
      </c>
      <c r="J7231">
        <f t="shared" si="336"/>
        <v>73.02</v>
      </c>
      <c r="K7231">
        <f t="shared" si="337"/>
        <v>51.113999999999997</v>
      </c>
      <c r="L7231">
        <f t="shared" si="338"/>
        <v>7.3019999999999996</v>
      </c>
    </row>
    <row r="7232" spans="1:12" x14ac:dyDescent="0.35">
      <c r="A7232" t="s">
        <v>8055</v>
      </c>
      <c r="B7232" s="1">
        <v>44867</v>
      </c>
      <c r="C7232" t="s">
        <v>29</v>
      </c>
      <c r="D7232" t="s">
        <v>18</v>
      </c>
      <c r="E7232" t="s">
        <v>43</v>
      </c>
      <c r="F7232">
        <v>10</v>
      </c>
      <c r="G7232">
        <v>549.84</v>
      </c>
      <c r="H7232">
        <v>0</v>
      </c>
      <c r="I7232" t="s">
        <v>1991</v>
      </c>
      <c r="J7232">
        <f t="shared" si="336"/>
        <v>539.84</v>
      </c>
      <c r="K7232">
        <f t="shared" si="337"/>
        <v>539.84</v>
      </c>
      <c r="L7232">
        <f t="shared" si="338"/>
        <v>215.93600000000004</v>
      </c>
    </row>
    <row r="7233" spans="1:12" x14ac:dyDescent="0.35">
      <c r="A7233" t="s">
        <v>8056</v>
      </c>
      <c r="B7233" s="1">
        <v>45991</v>
      </c>
      <c r="C7233" t="s">
        <v>64</v>
      </c>
      <c r="D7233" t="s">
        <v>11</v>
      </c>
      <c r="E7233" t="s">
        <v>43</v>
      </c>
      <c r="F7233">
        <v>10</v>
      </c>
      <c r="G7233">
        <v>317.58999999999997</v>
      </c>
      <c r="H7233">
        <v>0.2</v>
      </c>
      <c r="I7233" t="s">
        <v>646</v>
      </c>
      <c r="J7233">
        <f t="shared" si="336"/>
        <v>307.58999999999997</v>
      </c>
      <c r="K7233">
        <f t="shared" si="337"/>
        <v>246.072</v>
      </c>
      <c r="L7233">
        <f t="shared" si="338"/>
        <v>61.518000000000029</v>
      </c>
    </row>
    <row r="7234" spans="1:12" x14ac:dyDescent="0.35">
      <c r="A7234" t="s">
        <v>8057</v>
      </c>
      <c r="B7234" s="1">
        <v>44916</v>
      </c>
      <c r="C7234" t="s">
        <v>99</v>
      </c>
      <c r="D7234" t="s">
        <v>33</v>
      </c>
      <c r="E7234" t="s">
        <v>23</v>
      </c>
      <c r="F7234">
        <v>2</v>
      </c>
      <c r="G7234">
        <v>67.84</v>
      </c>
      <c r="H7234">
        <v>0.1</v>
      </c>
      <c r="I7234" t="s">
        <v>1272</v>
      </c>
      <c r="J7234">
        <f t="shared" ref="J7234:J7297" si="339">G7234-F7234</f>
        <v>65.84</v>
      </c>
      <c r="K7234">
        <f t="shared" ref="K7234:K7297" si="340">J7234*(1-H7234)</f>
        <v>59.256000000000007</v>
      </c>
      <c r="L7234">
        <f t="shared" ref="L7234:L7297" si="341">K7234-(J7234*0.6)</f>
        <v>19.75200000000001</v>
      </c>
    </row>
    <row r="7235" spans="1:12" x14ac:dyDescent="0.35">
      <c r="A7235" t="s">
        <v>8058</v>
      </c>
      <c r="B7235" s="1">
        <v>44656</v>
      </c>
      <c r="C7235" t="s">
        <v>22</v>
      </c>
      <c r="D7235" t="s">
        <v>11</v>
      </c>
      <c r="E7235" t="s">
        <v>19</v>
      </c>
      <c r="F7235">
        <v>8</v>
      </c>
      <c r="G7235">
        <v>625.35</v>
      </c>
      <c r="H7235">
        <v>0</v>
      </c>
      <c r="I7235" t="s">
        <v>1705</v>
      </c>
      <c r="J7235">
        <f t="shared" si="339"/>
        <v>617.35</v>
      </c>
      <c r="K7235">
        <f t="shared" si="340"/>
        <v>617.35</v>
      </c>
      <c r="L7235">
        <f t="shared" si="341"/>
        <v>246.94</v>
      </c>
    </row>
    <row r="7236" spans="1:12" x14ac:dyDescent="0.35">
      <c r="A7236" t="s">
        <v>8059</v>
      </c>
      <c r="B7236" s="1">
        <v>45071</v>
      </c>
      <c r="C7236" t="s">
        <v>64</v>
      </c>
      <c r="D7236" t="s">
        <v>11</v>
      </c>
      <c r="E7236" t="s">
        <v>12</v>
      </c>
      <c r="F7236">
        <v>9</v>
      </c>
      <c r="G7236">
        <v>199.83</v>
      </c>
      <c r="H7236">
        <v>0</v>
      </c>
      <c r="I7236" t="s">
        <v>127</v>
      </c>
      <c r="J7236">
        <f t="shared" si="339"/>
        <v>190.83</v>
      </c>
      <c r="K7236">
        <f t="shared" si="340"/>
        <v>190.83</v>
      </c>
      <c r="L7236">
        <f t="shared" si="341"/>
        <v>76.332000000000008</v>
      </c>
    </row>
    <row r="7237" spans="1:12" x14ac:dyDescent="0.35">
      <c r="A7237" t="s">
        <v>8060</v>
      </c>
      <c r="B7237" s="1">
        <v>45986</v>
      </c>
      <c r="C7237" t="s">
        <v>29</v>
      </c>
      <c r="D7237" t="s">
        <v>18</v>
      </c>
      <c r="E7237" t="s">
        <v>23</v>
      </c>
      <c r="F7237">
        <v>10</v>
      </c>
      <c r="G7237">
        <v>318.48</v>
      </c>
      <c r="H7237">
        <v>0</v>
      </c>
      <c r="I7237" t="s">
        <v>3223</v>
      </c>
      <c r="J7237">
        <f t="shared" si="339"/>
        <v>308.48</v>
      </c>
      <c r="K7237">
        <f t="shared" si="340"/>
        <v>308.48</v>
      </c>
      <c r="L7237">
        <f t="shared" si="341"/>
        <v>123.39200000000002</v>
      </c>
    </row>
    <row r="7238" spans="1:12" x14ac:dyDescent="0.35">
      <c r="A7238" t="s">
        <v>8061</v>
      </c>
      <c r="B7238" s="1">
        <v>44712</v>
      </c>
      <c r="C7238" t="s">
        <v>61</v>
      </c>
      <c r="D7238" t="s">
        <v>33</v>
      </c>
      <c r="E7238" t="s">
        <v>19</v>
      </c>
      <c r="F7238">
        <v>2</v>
      </c>
      <c r="G7238">
        <v>19.43</v>
      </c>
      <c r="H7238">
        <v>0.1</v>
      </c>
      <c r="I7238" t="s">
        <v>563</v>
      </c>
      <c r="J7238">
        <f t="shared" si="339"/>
        <v>17.43</v>
      </c>
      <c r="K7238">
        <f t="shared" si="340"/>
        <v>15.686999999999999</v>
      </c>
      <c r="L7238">
        <f t="shared" si="341"/>
        <v>5.2289999999999992</v>
      </c>
    </row>
    <row r="7239" spans="1:12" x14ac:dyDescent="0.35">
      <c r="A7239" t="s">
        <v>8062</v>
      </c>
      <c r="B7239" s="1">
        <v>45338</v>
      </c>
      <c r="C7239" t="s">
        <v>22</v>
      </c>
      <c r="D7239" t="s">
        <v>11</v>
      </c>
      <c r="E7239" t="s">
        <v>23</v>
      </c>
      <c r="F7239">
        <v>4</v>
      </c>
      <c r="G7239">
        <v>408.66</v>
      </c>
      <c r="H7239">
        <v>0</v>
      </c>
      <c r="I7239" t="s">
        <v>270</v>
      </c>
      <c r="J7239">
        <f t="shared" si="339"/>
        <v>404.66</v>
      </c>
      <c r="K7239">
        <f t="shared" si="340"/>
        <v>404.66</v>
      </c>
      <c r="L7239">
        <f t="shared" si="341"/>
        <v>161.86400000000003</v>
      </c>
    </row>
    <row r="7240" spans="1:12" x14ac:dyDescent="0.35">
      <c r="A7240" t="s">
        <v>8063</v>
      </c>
      <c r="B7240" s="1">
        <v>45678</v>
      </c>
      <c r="C7240" t="s">
        <v>32</v>
      </c>
      <c r="D7240" t="s">
        <v>33</v>
      </c>
      <c r="E7240" t="s">
        <v>19</v>
      </c>
      <c r="F7240">
        <v>4</v>
      </c>
      <c r="G7240">
        <v>57.57</v>
      </c>
      <c r="H7240">
        <v>0.3</v>
      </c>
      <c r="I7240" t="s">
        <v>1700</v>
      </c>
      <c r="J7240">
        <f t="shared" si="339"/>
        <v>53.57</v>
      </c>
      <c r="K7240">
        <f t="shared" si="340"/>
        <v>37.498999999999995</v>
      </c>
      <c r="L7240">
        <f t="shared" si="341"/>
        <v>5.3569999999999993</v>
      </c>
    </row>
    <row r="7241" spans="1:12" x14ac:dyDescent="0.35">
      <c r="A7241" t="s">
        <v>8064</v>
      </c>
      <c r="B7241" s="1">
        <v>45020</v>
      </c>
      <c r="C7241" t="s">
        <v>10</v>
      </c>
      <c r="D7241" t="s">
        <v>11</v>
      </c>
      <c r="E7241" t="s">
        <v>19</v>
      </c>
      <c r="F7241">
        <v>3</v>
      </c>
      <c r="G7241">
        <v>137.91999999999999</v>
      </c>
      <c r="H7241">
        <v>0</v>
      </c>
      <c r="I7241" t="s">
        <v>1955</v>
      </c>
      <c r="J7241">
        <f t="shared" si="339"/>
        <v>134.91999999999999</v>
      </c>
      <c r="K7241">
        <f t="shared" si="340"/>
        <v>134.91999999999999</v>
      </c>
      <c r="L7241">
        <f t="shared" si="341"/>
        <v>53.968000000000004</v>
      </c>
    </row>
    <row r="7242" spans="1:12" x14ac:dyDescent="0.35">
      <c r="A7242" t="s">
        <v>8065</v>
      </c>
      <c r="B7242" s="1">
        <v>44967</v>
      </c>
      <c r="C7242" t="s">
        <v>40</v>
      </c>
      <c r="D7242" t="s">
        <v>33</v>
      </c>
      <c r="E7242" t="s">
        <v>23</v>
      </c>
      <c r="F7242">
        <v>7</v>
      </c>
      <c r="G7242">
        <v>23.58</v>
      </c>
      <c r="H7242">
        <v>0.2</v>
      </c>
      <c r="I7242" t="s">
        <v>1168</v>
      </c>
      <c r="J7242">
        <f t="shared" si="339"/>
        <v>16.579999999999998</v>
      </c>
      <c r="K7242">
        <f t="shared" si="340"/>
        <v>13.263999999999999</v>
      </c>
      <c r="L7242">
        <f t="shared" si="341"/>
        <v>3.3160000000000007</v>
      </c>
    </row>
    <row r="7243" spans="1:12" x14ac:dyDescent="0.35">
      <c r="A7243" t="s">
        <v>8066</v>
      </c>
      <c r="B7243" s="1">
        <v>45334</v>
      </c>
      <c r="C7243" t="s">
        <v>22</v>
      </c>
      <c r="D7243" t="s">
        <v>11</v>
      </c>
      <c r="E7243" t="s">
        <v>43</v>
      </c>
      <c r="F7243">
        <v>4</v>
      </c>
      <c r="G7243">
        <v>494.36</v>
      </c>
      <c r="H7243">
        <v>0.1</v>
      </c>
      <c r="I7243" t="s">
        <v>1034</v>
      </c>
      <c r="J7243">
        <f t="shared" si="339"/>
        <v>490.36</v>
      </c>
      <c r="K7243">
        <f t="shared" si="340"/>
        <v>441.32400000000001</v>
      </c>
      <c r="L7243">
        <f t="shared" si="341"/>
        <v>147.108</v>
      </c>
    </row>
    <row r="7244" spans="1:12" x14ac:dyDescent="0.35">
      <c r="A7244" t="s">
        <v>8067</v>
      </c>
      <c r="B7244" s="1">
        <v>44719</v>
      </c>
      <c r="C7244" t="s">
        <v>40</v>
      </c>
      <c r="D7244" t="s">
        <v>33</v>
      </c>
      <c r="E7244" t="s">
        <v>19</v>
      </c>
      <c r="F7244">
        <v>3</v>
      </c>
      <c r="G7244">
        <v>6.36</v>
      </c>
      <c r="H7244">
        <v>0.3</v>
      </c>
      <c r="I7244" t="s">
        <v>655</v>
      </c>
      <c r="J7244">
        <f t="shared" si="339"/>
        <v>3.3600000000000003</v>
      </c>
      <c r="K7244">
        <f t="shared" si="340"/>
        <v>2.3519999999999999</v>
      </c>
      <c r="L7244">
        <f t="shared" si="341"/>
        <v>0.33599999999999985</v>
      </c>
    </row>
    <row r="7245" spans="1:12" x14ac:dyDescent="0.35">
      <c r="A7245" t="s">
        <v>8068</v>
      </c>
      <c r="B7245" s="1">
        <v>45704</v>
      </c>
      <c r="C7245" t="s">
        <v>156</v>
      </c>
      <c r="D7245" t="s">
        <v>33</v>
      </c>
      <c r="E7245" t="s">
        <v>23</v>
      </c>
      <c r="F7245">
        <v>6</v>
      </c>
      <c r="G7245">
        <v>36.880000000000003</v>
      </c>
      <c r="H7245">
        <v>0</v>
      </c>
      <c r="I7245" t="s">
        <v>1544</v>
      </c>
      <c r="J7245">
        <f t="shared" si="339"/>
        <v>30.880000000000003</v>
      </c>
      <c r="K7245">
        <f t="shared" si="340"/>
        <v>30.880000000000003</v>
      </c>
      <c r="L7245">
        <f t="shared" si="341"/>
        <v>12.352</v>
      </c>
    </row>
    <row r="7246" spans="1:12" x14ac:dyDescent="0.35">
      <c r="A7246" t="s">
        <v>8069</v>
      </c>
      <c r="B7246" s="1">
        <v>45544</v>
      </c>
      <c r="C7246" t="s">
        <v>61</v>
      </c>
      <c r="D7246" t="s">
        <v>33</v>
      </c>
      <c r="E7246" t="s">
        <v>19</v>
      </c>
      <c r="F7246">
        <v>4</v>
      </c>
      <c r="G7246">
        <v>128.30000000000001</v>
      </c>
      <c r="H7246">
        <v>0</v>
      </c>
      <c r="I7246" t="s">
        <v>876</v>
      </c>
      <c r="J7246">
        <f t="shared" si="339"/>
        <v>124.30000000000001</v>
      </c>
      <c r="K7246">
        <f t="shared" si="340"/>
        <v>124.30000000000001</v>
      </c>
      <c r="L7246">
        <f t="shared" si="341"/>
        <v>49.720000000000013</v>
      </c>
    </row>
    <row r="7247" spans="1:12" x14ac:dyDescent="0.35">
      <c r="A7247" t="s">
        <v>8070</v>
      </c>
      <c r="B7247" s="1">
        <v>45983</v>
      </c>
      <c r="C7247" t="s">
        <v>50</v>
      </c>
      <c r="D7247" t="s">
        <v>11</v>
      </c>
      <c r="E7247" t="s">
        <v>43</v>
      </c>
      <c r="F7247">
        <v>2</v>
      </c>
      <c r="G7247">
        <v>703.27</v>
      </c>
      <c r="H7247">
        <v>0.1</v>
      </c>
      <c r="I7247" t="s">
        <v>1168</v>
      </c>
      <c r="J7247">
        <f t="shared" si="339"/>
        <v>701.27</v>
      </c>
      <c r="K7247">
        <f t="shared" si="340"/>
        <v>631.14300000000003</v>
      </c>
      <c r="L7247">
        <f t="shared" si="341"/>
        <v>210.38100000000003</v>
      </c>
    </row>
    <row r="7248" spans="1:12" x14ac:dyDescent="0.35">
      <c r="A7248" t="s">
        <v>8071</v>
      </c>
      <c r="B7248" s="1">
        <v>44568</v>
      </c>
      <c r="C7248" t="s">
        <v>32</v>
      </c>
      <c r="D7248" t="s">
        <v>33</v>
      </c>
      <c r="E7248" t="s">
        <v>23</v>
      </c>
      <c r="F7248">
        <v>6</v>
      </c>
      <c r="G7248">
        <v>82.62</v>
      </c>
      <c r="H7248">
        <v>0.1</v>
      </c>
      <c r="I7248" t="s">
        <v>2327</v>
      </c>
      <c r="J7248">
        <f t="shared" si="339"/>
        <v>76.62</v>
      </c>
      <c r="K7248">
        <f t="shared" si="340"/>
        <v>68.958000000000013</v>
      </c>
      <c r="L7248">
        <f t="shared" si="341"/>
        <v>22.986000000000011</v>
      </c>
    </row>
    <row r="7249" spans="1:12" x14ac:dyDescent="0.35">
      <c r="A7249" t="s">
        <v>8072</v>
      </c>
      <c r="B7249" s="1">
        <v>45050</v>
      </c>
      <c r="C7249" t="s">
        <v>26</v>
      </c>
      <c r="D7249" t="s">
        <v>18</v>
      </c>
      <c r="E7249" t="s">
        <v>23</v>
      </c>
      <c r="F7249">
        <v>2</v>
      </c>
      <c r="G7249">
        <v>297.25</v>
      </c>
      <c r="H7249">
        <v>0.3</v>
      </c>
      <c r="I7249" t="s">
        <v>48</v>
      </c>
      <c r="J7249">
        <f t="shared" si="339"/>
        <v>295.25</v>
      </c>
      <c r="K7249">
        <f t="shared" si="340"/>
        <v>206.67499999999998</v>
      </c>
      <c r="L7249">
        <f t="shared" si="341"/>
        <v>29.524999999999977</v>
      </c>
    </row>
    <row r="7250" spans="1:12" x14ac:dyDescent="0.35">
      <c r="A7250" t="s">
        <v>8073</v>
      </c>
      <c r="B7250" s="1">
        <v>44566</v>
      </c>
      <c r="C7250" t="s">
        <v>56</v>
      </c>
      <c r="D7250" t="s">
        <v>33</v>
      </c>
      <c r="E7250" t="s">
        <v>23</v>
      </c>
      <c r="F7250">
        <v>4</v>
      </c>
      <c r="G7250">
        <v>11.08</v>
      </c>
      <c r="H7250">
        <v>0.3</v>
      </c>
      <c r="I7250" t="s">
        <v>857</v>
      </c>
      <c r="J7250">
        <f t="shared" si="339"/>
        <v>7.08</v>
      </c>
      <c r="K7250">
        <f t="shared" si="340"/>
        <v>4.9559999999999995</v>
      </c>
      <c r="L7250">
        <f t="shared" si="341"/>
        <v>0.7079999999999993</v>
      </c>
    </row>
    <row r="7251" spans="1:12" x14ac:dyDescent="0.35">
      <c r="A7251" t="s">
        <v>8074</v>
      </c>
      <c r="B7251" s="1">
        <v>44822</v>
      </c>
      <c r="C7251" t="s">
        <v>17</v>
      </c>
      <c r="D7251" t="s">
        <v>18</v>
      </c>
      <c r="E7251" t="s">
        <v>43</v>
      </c>
      <c r="F7251">
        <v>7</v>
      </c>
      <c r="G7251">
        <v>1469.6</v>
      </c>
      <c r="H7251">
        <v>0</v>
      </c>
      <c r="I7251" t="s">
        <v>1104</v>
      </c>
      <c r="J7251">
        <f t="shared" si="339"/>
        <v>1462.6</v>
      </c>
      <c r="K7251">
        <f t="shared" si="340"/>
        <v>1462.6</v>
      </c>
      <c r="L7251">
        <f t="shared" si="341"/>
        <v>585.04</v>
      </c>
    </row>
    <row r="7252" spans="1:12" x14ac:dyDescent="0.35">
      <c r="A7252" t="s">
        <v>8075</v>
      </c>
      <c r="B7252" s="1">
        <v>45467</v>
      </c>
      <c r="C7252" t="s">
        <v>22</v>
      </c>
      <c r="D7252" t="s">
        <v>11</v>
      </c>
      <c r="E7252" t="s">
        <v>12</v>
      </c>
      <c r="F7252">
        <v>10</v>
      </c>
      <c r="G7252">
        <v>605.29999999999995</v>
      </c>
      <c r="H7252">
        <v>0.3</v>
      </c>
      <c r="I7252" t="s">
        <v>118</v>
      </c>
      <c r="J7252">
        <f t="shared" si="339"/>
        <v>595.29999999999995</v>
      </c>
      <c r="K7252">
        <f t="shared" si="340"/>
        <v>416.70999999999992</v>
      </c>
      <c r="L7252">
        <f t="shared" si="341"/>
        <v>59.529999999999973</v>
      </c>
    </row>
    <row r="7253" spans="1:12" x14ac:dyDescent="0.35">
      <c r="A7253" t="s">
        <v>8076</v>
      </c>
      <c r="B7253" s="1">
        <v>44980</v>
      </c>
      <c r="C7253" t="s">
        <v>26</v>
      </c>
      <c r="D7253" t="s">
        <v>18</v>
      </c>
      <c r="E7253" t="s">
        <v>43</v>
      </c>
      <c r="F7253">
        <v>5</v>
      </c>
      <c r="G7253">
        <v>785.14</v>
      </c>
      <c r="H7253">
        <v>0</v>
      </c>
      <c r="I7253" t="s">
        <v>367</v>
      </c>
      <c r="J7253">
        <f t="shared" si="339"/>
        <v>780.14</v>
      </c>
      <c r="K7253">
        <f t="shared" si="340"/>
        <v>780.14</v>
      </c>
      <c r="L7253">
        <f t="shared" si="341"/>
        <v>312.05600000000004</v>
      </c>
    </row>
    <row r="7254" spans="1:12" x14ac:dyDescent="0.35">
      <c r="A7254" t="s">
        <v>8077</v>
      </c>
      <c r="B7254" s="1">
        <v>44733</v>
      </c>
      <c r="C7254" t="s">
        <v>71</v>
      </c>
      <c r="D7254" t="s">
        <v>33</v>
      </c>
      <c r="E7254" t="s">
        <v>43</v>
      </c>
      <c r="F7254">
        <v>10</v>
      </c>
      <c r="G7254">
        <v>124.62</v>
      </c>
      <c r="H7254">
        <v>0.3</v>
      </c>
      <c r="I7254" t="s">
        <v>376</v>
      </c>
      <c r="J7254">
        <f t="shared" si="339"/>
        <v>114.62</v>
      </c>
      <c r="K7254">
        <f t="shared" si="340"/>
        <v>80.233999999999995</v>
      </c>
      <c r="L7254">
        <f t="shared" si="341"/>
        <v>11.461999999999989</v>
      </c>
    </row>
    <row r="7255" spans="1:12" x14ac:dyDescent="0.35">
      <c r="A7255" t="s">
        <v>8078</v>
      </c>
      <c r="B7255" s="1">
        <v>45093</v>
      </c>
      <c r="C7255" t="s">
        <v>50</v>
      </c>
      <c r="D7255" t="s">
        <v>11</v>
      </c>
      <c r="E7255" t="s">
        <v>12</v>
      </c>
      <c r="F7255">
        <v>9</v>
      </c>
      <c r="G7255">
        <v>669.98</v>
      </c>
      <c r="H7255">
        <v>0</v>
      </c>
      <c r="I7255" t="s">
        <v>1107</v>
      </c>
      <c r="J7255">
        <f t="shared" si="339"/>
        <v>660.98</v>
      </c>
      <c r="K7255">
        <f t="shared" si="340"/>
        <v>660.98</v>
      </c>
      <c r="L7255">
        <f t="shared" si="341"/>
        <v>264.392</v>
      </c>
    </row>
    <row r="7256" spans="1:12" x14ac:dyDescent="0.35">
      <c r="A7256" t="s">
        <v>8079</v>
      </c>
      <c r="B7256" s="1">
        <v>45281</v>
      </c>
      <c r="C7256" t="s">
        <v>32</v>
      </c>
      <c r="D7256" t="s">
        <v>33</v>
      </c>
      <c r="E7256" t="s">
        <v>23</v>
      </c>
      <c r="F7256">
        <v>1</v>
      </c>
      <c r="G7256">
        <v>47.61</v>
      </c>
      <c r="H7256">
        <v>0</v>
      </c>
      <c r="I7256" t="s">
        <v>548</v>
      </c>
      <c r="J7256">
        <f t="shared" si="339"/>
        <v>46.61</v>
      </c>
      <c r="K7256">
        <f t="shared" si="340"/>
        <v>46.61</v>
      </c>
      <c r="L7256">
        <f t="shared" si="341"/>
        <v>18.644000000000002</v>
      </c>
    </row>
    <row r="7257" spans="1:12" x14ac:dyDescent="0.35">
      <c r="A7257" t="s">
        <v>8080</v>
      </c>
      <c r="B7257" s="1">
        <v>45186</v>
      </c>
      <c r="C7257" t="s">
        <v>78</v>
      </c>
      <c r="D7257" t="s">
        <v>33</v>
      </c>
      <c r="E7257" t="s">
        <v>19</v>
      </c>
      <c r="F7257">
        <v>7</v>
      </c>
      <c r="G7257">
        <v>45.68</v>
      </c>
      <c r="H7257">
        <v>0</v>
      </c>
      <c r="I7257" t="s">
        <v>583</v>
      </c>
      <c r="J7257">
        <f t="shared" si="339"/>
        <v>38.68</v>
      </c>
      <c r="K7257">
        <f t="shared" si="340"/>
        <v>38.68</v>
      </c>
      <c r="L7257">
        <f t="shared" si="341"/>
        <v>15.472000000000001</v>
      </c>
    </row>
    <row r="7258" spans="1:12" x14ac:dyDescent="0.35">
      <c r="A7258" t="s">
        <v>8081</v>
      </c>
      <c r="B7258" s="1">
        <v>45585</v>
      </c>
      <c r="C7258" t="s">
        <v>53</v>
      </c>
      <c r="D7258" t="s">
        <v>18</v>
      </c>
      <c r="E7258" t="s">
        <v>12</v>
      </c>
      <c r="F7258">
        <v>5</v>
      </c>
      <c r="G7258">
        <v>1311.07</v>
      </c>
      <c r="H7258">
        <v>0.1</v>
      </c>
      <c r="I7258" t="s">
        <v>618</v>
      </c>
      <c r="J7258">
        <f t="shared" si="339"/>
        <v>1306.07</v>
      </c>
      <c r="K7258">
        <f t="shared" si="340"/>
        <v>1175.463</v>
      </c>
      <c r="L7258">
        <f t="shared" si="341"/>
        <v>391.82100000000003</v>
      </c>
    </row>
    <row r="7259" spans="1:12" x14ac:dyDescent="0.35">
      <c r="A7259" t="s">
        <v>8082</v>
      </c>
      <c r="B7259" s="1">
        <v>44652</v>
      </c>
      <c r="C7259" t="s">
        <v>61</v>
      </c>
      <c r="D7259" t="s">
        <v>33</v>
      </c>
      <c r="E7259" t="s">
        <v>43</v>
      </c>
      <c r="F7259">
        <v>4</v>
      </c>
      <c r="G7259">
        <v>114.87</v>
      </c>
      <c r="H7259">
        <v>0</v>
      </c>
      <c r="I7259" t="s">
        <v>1004</v>
      </c>
      <c r="J7259">
        <f t="shared" si="339"/>
        <v>110.87</v>
      </c>
      <c r="K7259">
        <f t="shared" si="340"/>
        <v>110.87</v>
      </c>
      <c r="L7259">
        <f t="shared" si="341"/>
        <v>44.347999999999999</v>
      </c>
    </row>
    <row r="7260" spans="1:12" x14ac:dyDescent="0.35">
      <c r="A7260" t="s">
        <v>8083</v>
      </c>
      <c r="B7260" s="1">
        <v>45835</v>
      </c>
      <c r="C7260" t="s">
        <v>56</v>
      </c>
      <c r="D7260" t="s">
        <v>33</v>
      </c>
      <c r="E7260" t="s">
        <v>23</v>
      </c>
      <c r="F7260">
        <v>3</v>
      </c>
      <c r="G7260">
        <v>131.47</v>
      </c>
      <c r="H7260">
        <v>0</v>
      </c>
      <c r="I7260" t="s">
        <v>600</v>
      </c>
      <c r="J7260">
        <f t="shared" si="339"/>
        <v>128.47</v>
      </c>
      <c r="K7260">
        <f t="shared" si="340"/>
        <v>128.47</v>
      </c>
      <c r="L7260">
        <f t="shared" si="341"/>
        <v>51.388000000000005</v>
      </c>
    </row>
    <row r="7261" spans="1:12" x14ac:dyDescent="0.35">
      <c r="A7261" t="s">
        <v>8084</v>
      </c>
      <c r="B7261" s="1">
        <v>45832</v>
      </c>
      <c r="C7261" t="s">
        <v>10</v>
      </c>
      <c r="D7261" t="s">
        <v>11</v>
      </c>
      <c r="E7261" t="s">
        <v>43</v>
      </c>
      <c r="F7261">
        <v>8</v>
      </c>
      <c r="G7261">
        <v>741.78</v>
      </c>
      <c r="H7261">
        <v>0.3</v>
      </c>
      <c r="I7261" t="s">
        <v>934</v>
      </c>
      <c r="J7261">
        <f t="shared" si="339"/>
        <v>733.78</v>
      </c>
      <c r="K7261">
        <f t="shared" si="340"/>
        <v>513.64599999999996</v>
      </c>
      <c r="L7261">
        <f t="shared" si="341"/>
        <v>73.377999999999986</v>
      </c>
    </row>
    <row r="7262" spans="1:12" x14ac:dyDescent="0.35">
      <c r="A7262" t="s">
        <v>8085</v>
      </c>
      <c r="B7262" s="1">
        <v>45288</v>
      </c>
      <c r="C7262" t="s">
        <v>32</v>
      </c>
      <c r="D7262" t="s">
        <v>33</v>
      </c>
      <c r="E7262" t="s">
        <v>23</v>
      </c>
      <c r="F7262">
        <v>1</v>
      </c>
      <c r="G7262">
        <v>129.69</v>
      </c>
      <c r="H7262">
        <v>0.3</v>
      </c>
      <c r="I7262" t="s">
        <v>1378</v>
      </c>
      <c r="J7262">
        <f t="shared" si="339"/>
        <v>128.69</v>
      </c>
      <c r="K7262">
        <f t="shared" si="340"/>
        <v>90.082999999999998</v>
      </c>
      <c r="L7262">
        <f t="shared" si="341"/>
        <v>12.869</v>
      </c>
    </row>
    <row r="7263" spans="1:12" x14ac:dyDescent="0.35">
      <c r="A7263" t="s">
        <v>8086</v>
      </c>
      <c r="B7263" s="1">
        <v>45351</v>
      </c>
      <c r="C7263" t="s">
        <v>141</v>
      </c>
      <c r="D7263" t="s">
        <v>33</v>
      </c>
      <c r="E7263" t="s">
        <v>23</v>
      </c>
      <c r="F7263">
        <v>10</v>
      </c>
      <c r="G7263">
        <v>124.81</v>
      </c>
      <c r="H7263">
        <v>0.1</v>
      </c>
      <c r="I7263" t="s">
        <v>881</v>
      </c>
      <c r="J7263">
        <f t="shared" si="339"/>
        <v>114.81</v>
      </c>
      <c r="K7263">
        <f t="shared" si="340"/>
        <v>103.32900000000001</v>
      </c>
      <c r="L7263">
        <f t="shared" si="341"/>
        <v>34.443000000000012</v>
      </c>
    </row>
    <row r="7264" spans="1:12" x14ac:dyDescent="0.35">
      <c r="A7264" t="s">
        <v>8087</v>
      </c>
      <c r="B7264" s="1">
        <v>45854</v>
      </c>
      <c r="C7264" t="s">
        <v>50</v>
      </c>
      <c r="D7264" t="s">
        <v>11</v>
      </c>
      <c r="E7264" t="s">
        <v>43</v>
      </c>
      <c r="F7264">
        <v>6</v>
      </c>
      <c r="G7264">
        <v>778.29</v>
      </c>
      <c r="H7264">
        <v>0.1</v>
      </c>
      <c r="I7264" t="s">
        <v>783</v>
      </c>
      <c r="J7264">
        <f t="shared" si="339"/>
        <v>772.29</v>
      </c>
      <c r="K7264">
        <f t="shared" si="340"/>
        <v>695.06100000000004</v>
      </c>
      <c r="L7264">
        <f t="shared" si="341"/>
        <v>231.68700000000007</v>
      </c>
    </row>
    <row r="7265" spans="1:12" x14ac:dyDescent="0.35">
      <c r="A7265" t="s">
        <v>8088</v>
      </c>
      <c r="B7265" s="1">
        <v>45576</v>
      </c>
      <c r="C7265" t="s">
        <v>64</v>
      </c>
      <c r="D7265" t="s">
        <v>11</v>
      </c>
      <c r="E7265" t="s">
        <v>19</v>
      </c>
      <c r="F7265">
        <v>2</v>
      </c>
      <c r="G7265">
        <v>517.79</v>
      </c>
      <c r="H7265">
        <v>0.2</v>
      </c>
      <c r="I7265" t="s">
        <v>4022</v>
      </c>
      <c r="J7265">
        <f t="shared" si="339"/>
        <v>515.79</v>
      </c>
      <c r="K7265">
        <f t="shared" si="340"/>
        <v>412.63200000000001</v>
      </c>
      <c r="L7265">
        <f t="shared" si="341"/>
        <v>103.15800000000002</v>
      </c>
    </row>
    <row r="7266" spans="1:12" x14ac:dyDescent="0.35">
      <c r="A7266" t="s">
        <v>8089</v>
      </c>
      <c r="B7266" s="1">
        <v>45027</v>
      </c>
      <c r="C7266" t="s">
        <v>156</v>
      </c>
      <c r="D7266" t="s">
        <v>33</v>
      </c>
      <c r="E7266" t="s">
        <v>43</v>
      </c>
      <c r="F7266">
        <v>8</v>
      </c>
      <c r="G7266">
        <v>73.260000000000005</v>
      </c>
      <c r="H7266">
        <v>0.2</v>
      </c>
      <c r="I7266" t="s">
        <v>1300</v>
      </c>
      <c r="J7266">
        <f t="shared" si="339"/>
        <v>65.260000000000005</v>
      </c>
      <c r="K7266">
        <f t="shared" si="340"/>
        <v>52.208000000000006</v>
      </c>
      <c r="L7266">
        <f t="shared" si="341"/>
        <v>13.052000000000007</v>
      </c>
    </row>
    <row r="7267" spans="1:12" x14ac:dyDescent="0.35">
      <c r="A7267" t="s">
        <v>8090</v>
      </c>
      <c r="B7267" s="1">
        <v>45591</v>
      </c>
      <c r="C7267" t="s">
        <v>156</v>
      </c>
      <c r="D7267" t="s">
        <v>33</v>
      </c>
      <c r="E7267" t="s">
        <v>19</v>
      </c>
      <c r="F7267">
        <v>2</v>
      </c>
      <c r="G7267">
        <v>120.62</v>
      </c>
      <c r="H7267">
        <v>0.15</v>
      </c>
      <c r="I7267" t="s">
        <v>1178</v>
      </c>
      <c r="J7267">
        <f t="shared" si="339"/>
        <v>118.62</v>
      </c>
      <c r="K7267">
        <f t="shared" si="340"/>
        <v>100.827</v>
      </c>
      <c r="L7267">
        <f t="shared" si="341"/>
        <v>29.655000000000001</v>
      </c>
    </row>
    <row r="7268" spans="1:12" x14ac:dyDescent="0.35">
      <c r="A7268" t="s">
        <v>8091</v>
      </c>
      <c r="B7268" s="1">
        <v>44924</v>
      </c>
      <c r="C7268" t="s">
        <v>22</v>
      </c>
      <c r="D7268" t="s">
        <v>11</v>
      </c>
      <c r="E7268" t="s">
        <v>23</v>
      </c>
      <c r="F7268">
        <v>2</v>
      </c>
      <c r="G7268">
        <v>403.84</v>
      </c>
      <c r="H7268">
        <v>0</v>
      </c>
      <c r="I7268" t="s">
        <v>925</v>
      </c>
      <c r="J7268">
        <f t="shared" si="339"/>
        <v>401.84</v>
      </c>
      <c r="K7268">
        <f t="shared" si="340"/>
        <v>401.84</v>
      </c>
      <c r="L7268">
        <f t="shared" si="341"/>
        <v>160.73599999999999</v>
      </c>
    </row>
    <row r="7269" spans="1:12" x14ac:dyDescent="0.35">
      <c r="A7269" t="s">
        <v>8092</v>
      </c>
      <c r="B7269" s="1">
        <v>45918</v>
      </c>
      <c r="C7269" t="s">
        <v>17</v>
      </c>
      <c r="D7269" t="s">
        <v>18</v>
      </c>
      <c r="E7269" t="s">
        <v>43</v>
      </c>
      <c r="F7269">
        <v>3</v>
      </c>
      <c r="G7269">
        <v>1433.89</v>
      </c>
      <c r="H7269">
        <v>0</v>
      </c>
      <c r="I7269" t="s">
        <v>1270</v>
      </c>
      <c r="J7269">
        <f t="shared" si="339"/>
        <v>1430.89</v>
      </c>
      <c r="K7269">
        <f t="shared" si="340"/>
        <v>1430.89</v>
      </c>
      <c r="L7269">
        <f t="shared" si="341"/>
        <v>572.35600000000011</v>
      </c>
    </row>
    <row r="7270" spans="1:12" x14ac:dyDescent="0.35">
      <c r="A7270" t="s">
        <v>8093</v>
      </c>
      <c r="B7270" s="1">
        <v>45301</v>
      </c>
      <c r="C7270" t="s">
        <v>99</v>
      </c>
      <c r="D7270" t="s">
        <v>33</v>
      </c>
      <c r="E7270" t="s">
        <v>12</v>
      </c>
      <c r="F7270">
        <v>9</v>
      </c>
      <c r="G7270">
        <v>130.72</v>
      </c>
      <c r="H7270">
        <v>0.2</v>
      </c>
      <c r="I7270" t="s">
        <v>272</v>
      </c>
      <c r="J7270">
        <f t="shared" si="339"/>
        <v>121.72</v>
      </c>
      <c r="K7270">
        <f t="shared" si="340"/>
        <v>97.376000000000005</v>
      </c>
      <c r="L7270">
        <f t="shared" si="341"/>
        <v>24.344000000000008</v>
      </c>
    </row>
    <row r="7271" spans="1:12" x14ac:dyDescent="0.35">
      <c r="A7271" t="s">
        <v>8094</v>
      </c>
      <c r="B7271" s="1">
        <v>44892</v>
      </c>
      <c r="C7271" t="s">
        <v>50</v>
      </c>
      <c r="D7271" t="s">
        <v>11</v>
      </c>
      <c r="E7271" t="s">
        <v>43</v>
      </c>
      <c r="F7271">
        <v>5</v>
      </c>
      <c r="G7271">
        <v>658.1</v>
      </c>
      <c r="H7271">
        <v>0.1</v>
      </c>
      <c r="I7271" t="s">
        <v>62</v>
      </c>
      <c r="J7271">
        <f t="shared" si="339"/>
        <v>653.1</v>
      </c>
      <c r="K7271">
        <f t="shared" si="340"/>
        <v>587.79000000000008</v>
      </c>
      <c r="L7271">
        <f t="shared" si="341"/>
        <v>195.93000000000006</v>
      </c>
    </row>
    <row r="7272" spans="1:12" x14ac:dyDescent="0.35">
      <c r="A7272" t="s">
        <v>8095</v>
      </c>
      <c r="B7272" s="1">
        <v>45262</v>
      </c>
      <c r="C7272" t="s">
        <v>10</v>
      </c>
      <c r="D7272" t="s">
        <v>11</v>
      </c>
      <c r="E7272" t="s">
        <v>23</v>
      </c>
      <c r="F7272">
        <v>1</v>
      </c>
      <c r="G7272">
        <v>277.3</v>
      </c>
      <c r="H7272">
        <v>0</v>
      </c>
      <c r="I7272" t="s">
        <v>398</v>
      </c>
      <c r="J7272">
        <f t="shared" si="339"/>
        <v>276.3</v>
      </c>
      <c r="K7272">
        <f t="shared" si="340"/>
        <v>276.3</v>
      </c>
      <c r="L7272">
        <f t="shared" si="341"/>
        <v>110.52000000000001</v>
      </c>
    </row>
    <row r="7273" spans="1:12" x14ac:dyDescent="0.35">
      <c r="A7273" t="s">
        <v>8096</v>
      </c>
      <c r="B7273" s="1">
        <v>45490</v>
      </c>
      <c r="C7273" t="s">
        <v>10</v>
      </c>
      <c r="D7273" t="s">
        <v>11</v>
      </c>
      <c r="E7273" t="s">
        <v>43</v>
      </c>
      <c r="F7273">
        <v>1</v>
      </c>
      <c r="G7273">
        <v>332.59</v>
      </c>
      <c r="H7273">
        <v>0.2</v>
      </c>
      <c r="I7273" t="s">
        <v>719</v>
      </c>
      <c r="J7273">
        <f t="shared" si="339"/>
        <v>331.59</v>
      </c>
      <c r="K7273">
        <f t="shared" si="340"/>
        <v>265.27199999999999</v>
      </c>
      <c r="L7273">
        <f t="shared" si="341"/>
        <v>66.318000000000012</v>
      </c>
    </row>
    <row r="7274" spans="1:12" x14ac:dyDescent="0.35">
      <c r="A7274" t="s">
        <v>8097</v>
      </c>
      <c r="B7274" s="1">
        <v>44843</v>
      </c>
      <c r="C7274" t="s">
        <v>10</v>
      </c>
      <c r="D7274" t="s">
        <v>11</v>
      </c>
      <c r="E7274" t="s">
        <v>43</v>
      </c>
      <c r="F7274">
        <v>9</v>
      </c>
      <c r="G7274">
        <v>139.87</v>
      </c>
      <c r="H7274">
        <v>0</v>
      </c>
      <c r="I7274" t="s">
        <v>345</v>
      </c>
      <c r="J7274">
        <f t="shared" si="339"/>
        <v>130.87</v>
      </c>
      <c r="K7274">
        <f t="shared" si="340"/>
        <v>130.87</v>
      </c>
      <c r="L7274">
        <f t="shared" si="341"/>
        <v>52.347999999999999</v>
      </c>
    </row>
    <row r="7275" spans="1:12" x14ac:dyDescent="0.35">
      <c r="A7275" t="s">
        <v>8098</v>
      </c>
      <c r="B7275" s="1">
        <v>45915</v>
      </c>
      <c r="C7275" t="s">
        <v>99</v>
      </c>
      <c r="D7275" t="s">
        <v>33</v>
      </c>
      <c r="E7275" t="s">
        <v>23</v>
      </c>
      <c r="F7275">
        <v>3</v>
      </c>
      <c r="G7275">
        <v>106.81</v>
      </c>
      <c r="H7275">
        <v>0.1</v>
      </c>
      <c r="I7275" t="s">
        <v>361</v>
      </c>
      <c r="J7275">
        <f t="shared" si="339"/>
        <v>103.81</v>
      </c>
      <c r="K7275">
        <f t="shared" si="340"/>
        <v>93.429000000000002</v>
      </c>
      <c r="L7275">
        <f t="shared" si="341"/>
        <v>31.143000000000001</v>
      </c>
    </row>
    <row r="7276" spans="1:12" x14ac:dyDescent="0.35">
      <c r="A7276" t="s">
        <v>8099</v>
      </c>
      <c r="B7276" s="1">
        <v>45311</v>
      </c>
      <c r="C7276" t="s">
        <v>61</v>
      </c>
      <c r="D7276" t="s">
        <v>33</v>
      </c>
      <c r="E7276" t="s">
        <v>23</v>
      </c>
      <c r="F7276">
        <v>3</v>
      </c>
      <c r="G7276">
        <v>38.78</v>
      </c>
      <c r="H7276">
        <v>0.1</v>
      </c>
      <c r="I7276" t="s">
        <v>1593</v>
      </c>
      <c r="J7276">
        <f t="shared" si="339"/>
        <v>35.78</v>
      </c>
      <c r="K7276">
        <f t="shared" si="340"/>
        <v>32.202000000000005</v>
      </c>
      <c r="L7276">
        <f t="shared" si="341"/>
        <v>10.734000000000005</v>
      </c>
    </row>
    <row r="7277" spans="1:12" x14ac:dyDescent="0.35">
      <c r="A7277" t="s">
        <v>8100</v>
      </c>
      <c r="B7277" s="1">
        <v>45725</v>
      </c>
      <c r="C7277" t="s">
        <v>17</v>
      </c>
      <c r="D7277" t="s">
        <v>18</v>
      </c>
      <c r="E7277" t="s">
        <v>43</v>
      </c>
      <c r="F7277">
        <v>3</v>
      </c>
      <c r="G7277">
        <v>1288.6600000000001</v>
      </c>
      <c r="H7277">
        <v>0.2</v>
      </c>
      <c r="I7277" t="s">
        <v>966</v>
      </c>
      <c r="J7277">
        <f t="shared" si="339"/>
        <v>1285.6600000000001</v>
      </c>
      <c r="K7277">
        <f t="shared" si="340"/>
        <v>1028.528</v>
      </c>
      <c r="L7277">
        <f t="shared" si="341"/>
        <v>257.13199999999995</v>
      </c>
    </row>
    <row r="7278" spans="1:12" x14ac:dyDescent="0.35">
      <c r="A7278" t="s">
        <v>8101</v>
      </c>
      <c r="B7278" s="1">
        <v>44630</v>
      </c>
      <c r="C7278" t="s">
        <v>64</v>
      </c>
      <c r="D7278" t="s">
        <v>11</v>
      </c>
      <c r="E7278" t="s">
        <v>43</v>
      </c>
      <c r="F7278">
        <v>6</v>
      </c>
      <c r="G7278">
        <v>470.23</v>
      </c>
      <c r="H7278">
        <v>0.1</v>
      </c>
      <c r="I7278" t="s">
        <v>91</v>
      </c>
      <c r="J7278">
        <f t="shared" si="339"/>
        <v>464.23</v>
      </c>
      <c r="K7278">
        <f t="shared" si="340"/>
        <v>417.80700000000002</v>
      </c>
      <c r="L7278">
        <f t="shared" si="341"/>
        <v>139.26900000000001</v>
      </c>
    </row>
    <row r="7279" spans="1:12" x14ac:dyDescent="0.35">
      <c r="A7279" t="s">
        <v>8102</v>
      </c>
      <c r="B7279" s="1">
        <v>44885</v>
      </c>
      <c r="C7279" t="s">
        <v>64</v>
      </c>
      <c r="D7279" t="s">
        <v>11</v>
      </c>
      <c r="E7279" t="s">
        <v>43</v>
      </c>
      <c r="F7279">
        <v>9</v>
      </c>
      <c r="G7279">
        <v>593.83000000000004</v>
      </c>
      <c r="H7279">
        <v>0.15</v>
      </c>
      <c r="I7279" t="s">
        <v>118</v>
      </c>
      <c r="J7279">
        <f t="shared" si="339"/>
        <v>584.83000000000004</v>
      </c>
      <c r="K7279">
        <f t="shared" si="340"/>
        <v>497.10550000000001</v>
      </c>
      <c r="L7279">
        <f t="shared" si="341"/>
        <v>146.20749999999998</v>
      </c>
    </row>
    <row r="7280" spans="1:12" x14ac:dyDescent="0.35">
      <c r="A7280" t="s">
        <v>8103</v>
      </c>
      <c r="B7280" s="1">
        <v>45791</v>
      </c>
      <c r="C7280" t="s">
        <v>26</v>
      </c>
      <c r="D7280" t="s">
        <v>18</v>
      </c>
      <c r="E7280" t="s">
        <v>23</v>
      </c>
      <c r="F7280">
        <v>4</v>
      </c>
      <c r="G7280">
        <v>447.86</v>
      </c>
      <c r="H7280">
        <v>0.1</v>
      </c>
      <c r="I7280" t="s">
        <v>1653</v>
      </c>
      <c r="J7280">
        <f t="shared" si="339"/>
        <v>443.86</v>
      </c>
      <c r="K7280">
        <f t="shared" si="340"/>
        <v>399.47400000000005</v>
      </c>
      <c r="L7280">
        <f t="shared" si="341"/>
        <v>133.15800000000007</v>
      </c>
    </row>
    <row r="7281" spans="1:12" x14ac:dyDescent="0.35">
      <c r="A7281" t="s">
        <v>8104</v>
      </c>
      <c r="B7281" s="1">
        <v>44620</v>
      </c>
      <c r="C7281" t="s">
        <v>26</v>
      </c>
      <c r="D7281" t="s">
        <v>18</v>
      </c>
      <c r="E7281" t="s">
        <v>12</v>
      </c>
      <c r="F7281">
        <v>3</v>
      </c>
      <c r="G7281">
        <v>388.54</v>
      </c>
      <c r="H7281">
        <v>0</v>
      </c>
      <c r="I7281" t="s">
        <v>2350</v>
      </c>
      <c r="J7281">
        <f t="shared" si="339"/>
        <v>385.54</v>
      </c>
      <c r="K7281">
        <f t="shared" si="340"/>
        <v>385.54</v>
      </c>
      <c r="L7281">
        <f t="shared" si="341"/>
        <v>154.21600000000001</v>
      </c>
    </row>
    <row r="7282" spans="1:12" x14ac:dyDescent="0.35">
      <c r="A7282" t="s">
        <v>8105</v>
      </c>
      <c r="B7282" s="1">
        <v>44737</v>
      </c>
      <c r="C7282" t="s">
        <v>17</v>
      </c>
      <c r="D7282" t="s">
        <v>18</v>
      </c>
      <c r="E7282" t="s">
        <v>43</v>
      </c>
      <c r="F7282">
        <v>8</v>
      </c>
      <c r="G7282">
        <v>1212.8699999999999</v>
      </c>
      <c r="H7282">
        <v>0</v>
      </c>
      <c r="I7282" t="s">
        <v>621</v>
      </c>
      <c r="J7282">
        <f t="shared" si="339"/>
        <v>1204.8699999999999</v>
      </c>
      <c r="K7282">
        <f t="shared" si="340"/>
        <v>1204.8699999999999</v>
      </c>
      <c r="L7282">
        <f t="shared" si="341"/>
        <v>481.94799999999998</v>
      </c>
    </row>
    <row r="7283" spans="1:12" x14ac:dyDescent="0.35">
      <c r="A7283" t="s">
        <v>8106</v>
      </c>
      <c r="B7283" s="1">
        <v>44806</v>
      </c>
      <c r="C7283" t="s">
        <v>40</v>
      </c>
      <c r="D7283" t="s">
        <v>33</v>
      </c>
      <c r="E7283" t="s">
        <v>12</v>
      </c>
      <c r="F7283">
        <v>2</v>
      </c>
      <c r="G7283">
        <v>131.96</v>
      </c>
      <c r="H7283">
        <v>0.3</v>
      </c>
      <c r="I7283" t="s">
        <v>62</v>
      </c>
      <c r="J7283">
        <f t="shared" si="339"/>
        <v>129.96</v>
      </c>
      <c r="K7283">
        <f t="shared" si="340"/>
        <v>90.971999999999994</v>
      </c>
      <c r="L7283">
        <f t="shared" si="341"/>
        <v>12.995999999999995</v>
      </c>
    </row>
    <row r="7284" spans="1:12" x14ac:dyDescent="0.35">
      <c r="A7284" t="s">
        <v>8107</v>
      </c>
      <c r="B7284" s="1">
        <v>45703</v>
      </c>
      <c r="C7284" t="s">
        <v>26</v>
      </c>
      <c r="D7284" t="s">
        <v>18</v>
      </c>
      <c r="E7284" t="s">
        <v>12</v>
      </c>
      <c r="F7284">
        <v>8</v>
      </c>
      <c r="G7284">
        <v>495.73</v>
      </c>
      <c r="H7284">
        <v>0.15</v>
      </c>
      <c r="I7284" t="s">
        <v>1409</v>
      </c>
      <c r="J7284">
        <f t="shared" si="339"/>
        <v>487.73</v>
      </c>
      <c r="K7284">
        <f t="shared" si="340"/>
        <v>414.57049999999998</v>
      </c>
      <c r="L7284">
        <f t="shared" si="341"/>
        <v>121.9325</v>
      </c>
    </row>
    <row r="7285" spans="1:12" x14ac:dyDescent="0.35">
      <c r="A7285" t="s">
        <v>8108</v>
      </c>
      <c r="B7285" s="1">
        <v>44595</v>
      </c>
      <c r="C7285" t="s">
        <v>50</v>
      </c>
      <c r="D7285" t="s">
        <v>11</v>
      </c>
      <c r="E7285" t="s">
        <v>23</v>
      </c>
      <c r="F7285">
        <v>4</v>
      </c>
      <c r="G7285">
        <v>766.84</v>
      </c>
      <c r="H7285">
        <v>0.2</v>
      </c>
      <c r="I7285" t="s">
        <v>290</v>
      </c>
      <c r="J7285">
        <f t="shared" si="339"/>
        <v>762.84</v>
      </c>
      <c r="K7285">
        <f t="shared" si="340"/>
        <v>610.27200000000005</v>
      </c>
      <c r="L7285">
        <f t="shared" si="341"/>
        <v>152.56800000000004</v>
      </c>
    </row>
    <row r="7286" spans="1:12" x14ac:dyDescent="0.35">
      <c r="A7286" t="s">
        <v>8109</v>
      </c>
      <c r="B7286" s="1">
        <v>45352</v>
      </c>
      <c r="C7286" t="s">
        <v>26</v>
      </c>
      <c r="D7286" t="s">
        <v>18</v>
      </c>
      <c r="E7286" t="s">
        <v>19</v>
      </c>
      <c r="F7286">
        <v>8</v>
      </c>
      <c r="G7286">
        <v>567</v>
      </c>
      <c r="H7286">
        <v>0.2</v>
      </c>
      <c r="I7286" t="s">
        <v>758</v>
      </c>
      <c r="J7286">
        <f t="shared" si="339"/>
        <v>559</v>
      </c>
      <c r="K7286">
        <f t="shared" si="340"/>
        <v>447.20000000000005</v>
      </c>
      <c r="L7286">
        <f t="shared" si="341"/>
        <v>111.80000000000007</v>
      </c>
    </row>
    <row r="7287" spans="1:12" x14ac:dyDescent="0.35">
      <c r="A7287" t="s">
        <v>8110</v>
      </c>
      <c r="B7287" s="1">
        <v>45025</v>
      </c>
      <c r="C7287" t="s">
        <v>50</v>
      </c>
      <c r="D7287" t="s">
        <v>11</v>
      </c>
      <c r="E7287" t="s">
        <v>43</v>
      </c>
      <c r="F7287">
        <v>9</v>
      </c>
      <c r="G7287">
        <v>294.33</v>
      </c>
      <c r="H7287">
        <v>0</v>
      </c>
      <c r="I7287" t="s">
        <v>51</v>
      </c>
      <c r="J7287">
        <f t="shared" si="339"/>
        <v>285.33</v>
      </c>
      <c r="K7287">
        <f t="shared" si="340"/>
        <v>285.33</v>
      </c>
      <c r="L7287">
        <f t="shared" si="341"/>
        <v>114.13200000000001</v>
      </c>
    </row>
    <row r="7288" spans="1:12" x14ac:dyDescent="0.35">
      <c r="A7288" t="s">
        <v>8111</v>
      </c>
      <c r="B7288" s="1">
        <v>44814</v>
      </c>
      <c r="C7288" t="s">
        <v>141</v>
      </c>
      <c r="D7288" t="s">
        <v>33</v>
      </c>
      <c r="E7288" t="s">
        <v>23</v>
      </c>
      <c r="F7288">
        <v>5</v>
      </c>
      <c r="G7288">
        <v>133.56</v>
      </c>
      <c r="H7288">
        <v>0</v>
      </c>
      <c r="I7288" t="s">
        <v>2023</v>
      </c>
      <c r="J7288">
        <f t="shared" si="339"/>
        <v>128.56</v>
      </c>
      <c r="K7288">
        <f t="shared" si="340"/>
        <v>128.56</v>
      </c>
      <c r="L7288">
        <f t="shared" si="341"/>
        <v>51.424000000000007</v>
      </c>
    </row>
    <row r="7289" spans="1:12" x14ac:dyDescent="0.35">
      <c r="A7289" t="s">
        <v>8112</v>
      </c>
      <c r="B7289" s="1">
        <v>44746</v>
      </c>
      <c r="C7289" t="s">
        <v>64</v>
      </c>
      <c r="D7289" t="s">
        <v>11</v>
      </c>
      <c r="E7289" t="s">
        <v>12</v>
      </c>
      <c r="F7289">
        <v>9</v>
      </c>
      <c r="G7289">
        <v>388.23</v>
      </c>
      <c r="H7289">
        <v>0</v>
      </c>
      <c r="I7289" t="s">
        <v>657</v>
      </c>
      <c r="J7289">
        <f t="shared" si="339"/>
        <v>379.23</v>
      </c>
      <c r="K7289">
        <f t="shared" si="340"/>
        <v>379.23</v>
      </c>
      <c r="L7289">
        <f t="shared" si="341"/>
        <v>151.69200000000001</v>
      </c>
    </row>
    <row r="7290" spans="1:12" x14ac:dyDescent="0.35">
      <c r="A7290" t="s">
        <v>8113</v>
      </c>
      <c r="B7290" s="1">
        <v>44738</v>
      </c>
      <c r="C7290" t="s">
        <v>17</v>
      </c>
      <c r="D7290" t="s">
        <v>18</v>
      </c>
      <c r="E7290" t="s">
        <v>23</v>
      </c>
      <c r="F7290">
        <v>5</v>
      </c>
      <c r="G7290">
        <v>574.16999999999996</v>
      </c>
      <c r="H7290">
        <v>0</v>
      </c>
      <c r="I7290" t="s">
        <v>24</v>
      </c>
      <c r="J7290">
        <f t="shared" si="339"/>
        <v>569.16999999999996</v>
      </c>
      <c r="K7290">
        <f t="shared" si="340"/>
        <v>569.16999999999996</v>
      </c>
      <c r="L7290">
        <f t="shared" si="341"/>
        <v>227.66800000000001</v>
      </c>
    </row>
    <row r="7291" spans="1:12" x14ac:dyDescent="0.35">
      <c r="A7291" t="s">
        <v>8114</v>
      </c>
      <c r="B7291" s="1">
        <v>45436</v>
      </c>
      <c r="C7291" t="s">
        <v>156</v>
      </c>
      <c r="D7291" t="s">
        <v>33</v>
      </c>
      <c r="E7291" t="s">
        <v>19</v>
      </c>
      <c r="F7291">
        <v>8</v>
      </c>
      <c r="G7291">
        <v>100.7</v>
      </c>
      <c r="H7291">
        <v>0</v>
      </c>
      <c r="I7291" t="s">
        <v>912</v>
      </c>
      <c r="J7291">
        <f t="shared" si="339"/>
        <v>92.7</v>
      </c>
      <c r="K7291">
        <f t="shared" si="340"/>
        <v>92.7</v>
      </c>
      <c r="L7291">
        <f t="shared" si="341"/>
        <v>37.080000000000005</v>
      </c>
    </row>
    <row r="7292" spans="1:12" x14ac:dyDescent="0.35">
      <c r="A7292" t="s">
        <v>8115</v>
      </c>
      <c r="B7292" s="1">
        <v>45218</v>
      </c>
      <c r="C7292" t="s">
        <v>64</v>
      </c>
      <c r="D7292" t="s">
        <v>11</v>
      </c>
      <c r="E7292" t="s">
        <v>23</v>
      </c>
      <c r="F7292">
        <v>2</v>
      </c>
      <c r="G7292">
        <v>122.72</v>
      </c>
      <c r="H7292">
        <v>0.1</v>
      </c>
      <c r="I7292" t="s">
        <v>716</v>
      </c>
      <c r="J7292">
        <f t="shared" si="339"/>
        <v>120.72</v>
      </c>
      <c r="K7292">
        <f t="shared" si="340"/>
        <v>108.648</v>
      </c>
      <c r="L7292">
        <f t="shared" si="341"/>
        <v>36.215999999999994</v>
      </c>
    </row>
    <row r="7293" spans="1:12" x14ac:dyDescent="0.35">
      <c r="A7293" t="s">
        <v>8116</v>
      </c>
      <c r="B7293" s="1">
        <v>45094</v>
      </c>
      <c r="C7293" t="s">
        <v>29</v>
      </c>
      <c r="D7293" t="s">
        <v>18</v>
      </c>
      <c r="E7293" t="s">
        <v>12</v>
      </c>
      <c r="F7293">
        <v>8</v>
      </c>
      <c r="G7293">
        <v>884.2</v>
      </c>
      <c r="H7293">
        <v>0.3</v>
      </c>
      <c r="I7293" t="s">
        <v>1053</v>
      </c>
      <c r="J7293">
        <f t="shared" si="339"/>
        <v>876.2</v>
      </c>
      <c r="K7293">
        <f t="shared" si="340"/>
        <v>613.34</v>
      </c>
      <c r="L7293">
        <f t="shared" si="341"/>
        <v>87.62</v>
      </c>
    </row>
    <row r="7294" spans="1:12" x14ac:dyDescent="0.35">
      <c r="A7294" t="s">
        <v>8117</v>
      </c>
      <c r="B7294" s="1">
        <v>44794</v>
      </c>
      <c r="C7294" t="s">
        <v>61</v>
      </c>
      <c r="D7294" t="s">
        <v>33</v>
      </c>
      <c r="E7294" t="s">
        <v>19</v>
      </c>
      <c r="F7294">
        <v>2</v>
      </c>
      <c r="G7294">
        <v>38.22</v>
      </c>
      <c r="H7294">
        <v>0</v>
      </c>
      <c r="I7294" t="s">
        <v>1672</v>
      </c>
      <c r="J7294">
        <f t="shared" si="339"/>
        <v>36.22</v>
      </c>
      <c r="K7294">
        <f t="shared" si="340"/>
        <v>36.22</v>
      </c>
      <c r="L7294">
        <f t="shared" si="341"/>
        <v>14.488</v>
      </c>
    </row>
    <row r="7295" spans="1:12" x14ac:dyDescent="0.35">
      <c r="A7295" t="s">
        <v>8118</v>
      </c>
      <c r="B7295" s="1">
        <v>45280</v>
      </c>
      <c r="C7295" t="s">
        <v>22</v>
      </c>
      <c r="D7295" t="s">
        <v>11</v>
      </c>
      <c r="E7295" t="s">
        <v>19</v>
      </c>
      <c r="F7295">
        <v>7</v>
      </c>
      <c r="G7295">
        <v>528.22</v>
      </c>
      <c r="H7295">
        <v>0.1</v>
      </c>
      <c r="I7295" t="s">
        <v>1972</v>
      </c>
      <c r="J7295">
        <f t="shared" si="339"/>
        <v>521.22</v>
      </c>
      <c r="K7295">
        <f t="shared" si="340"/>
        <v>469.09800000000001</v>
      </c>
      <c r="L7295">
        <f t="shared" si="341"/>
        <v>156.36599999999999</v>
      </c>
    </row>
    <row r="7296" spans="1:12" x14ac:dyDescent="0.35">
      <c r="A7296" t="s">
        <v>8119</v>
      </c>
      <c r="B7296" s="1">
        <v>44822</v>
      </c>
      <c r="C7296" t="s">
        <v>10</v>
      </c>
      <c r="D7296" t="s">
        <v>11</v>
      </c>
      <c r="E7296" t="s">
        <v>43</v>
      </c>
      <c r="F7296">
        <v>6</v>
      </c>
      <c r="G7296">
        <v>644.1</v>
      </c>
      <c r="H7296">
        <v>0</v>
      </c>
      <c r="I7296" t="s">
        <v>807</v>
      </c>
      <c r="J7296">
        <f t="shared" si="339"/>
        <v>638.1</v>
      </c>
      <c r="K7296">
        <f t="shared" si="340"/>
        <v>638.1</v>
      </c>
      <c r="L7296">
        <f t="shared" si="341"/>
        <v>255.24</v>
      </c>
    </row>
    <row r="7297" spans="1:12" x14ac:dyDescent="0.35">
      <c r="A7297" t="s">
        <v>8120</v>
      </c>
      <c r="B7297" s="1">
        <v>45969</v>
      </c>
      <c r="C7297" t="s">
        <v>99</v>
      </c>
      <c r="D7297" t="s">
        <v>33</v>
      </c>
      <c r="E7297" t="s">
        <v>12</v>
      </c>
      <c r="F7297">
        <v>8</v>
      </c>
      <c r="G7297">
        <v>129.38999999999999</v>
      </c>
      <c r="H7297">
        <v>0.15</v>
      </c>
      <c r="I7297" t="s">
        <v>772</v>
      </c>
      <c r="J7297">
        <f t="shared" si="339"/>
        <v>121.38999999999999</v>
      </c>
      <c r="K7297">
        <f t="shared" si="340"/>
        <v>103.18149999999999</v>
      </c>
      <c r="L7297">
        <f t="shared" si="341"/>
        <v>30.347499999999997</v>
      </c>
    </row>
    <row r="7298" spans="1:12" x14ac:dyDescent="0.35">
      <c r="A7298" t="s">
        <v>8121</v>
      </c>
      <c r="B7298" s="1">
        <v>45908</v>
      </c>
      <c r="C7298" t="s">
        <v>29</v>
      </c>
      <c r="D7298" t="s">
        <v>18</v>
      </c>
      <c r="E7298" t="s">
        <v>23</v>
      </c>
      <c r="F7298">
        <v>1</v>
      </c>
      <c r="G7298">
        <v>699.19</v>
      </c>
      <c r="H7298">
        <v>0.1</v>
      </c>
      <c r="I7298" t="s">
        <v>1316</v>
      </c>
      <c r="J7298">
        <f t="shared" ref="J7298:J7361" si="342">G7298-F7298</f>
        <v>698.19</v>
      </c>
      <c r="K7298">
        <f t="shared" ref="K7298:K7361" si="343">J7298*(1-H7298)</f>
        <v>628.37100000000009</v>
      </c>
      <c r="L7298">
        <f t="shared" ref="L7298:L7361" si="344">K7298-(J7298*0.6)</f>
        <v>209.45700000000005</v>
      </c>
    </row>
    <row r="7299" spans="1:12" x14ac:dyDescent="0.35">
      <c r="A7299" t="s">
        <v>8122</v>
      </c>
      <c r="B7299" s="1">
        <v>45421</v>
      </c>
      <c r="C7299" t="s">
        <v>56</v>
      </c>
      <c r="D7299" t="s">
        <v>33</v>
      </c>
      <c r="E7299" t="s">
        <v>43</v>
      </c>
      <c r="F7299">
        <v>2</v>
      </c>
      <c r="G7299">
        <v>17.78</v>
      </c>
      <c r="H7299">
        <v>0</v>
      </c>
      <c r="I7299" t="s">
        <v>118</v>
      </c>
      <c r="J7299">
        <f t="shared" si="342"/>
        <v>15.780000000000001</v>
      </c>
      <c r="K7299">
        <f t="shared" si="343"/>
        <v>15.780000000000001</v>
      </c>
      <c r="L7299">
        <f t="shared" si="344"/>
        <v>6.3120000000000012</v>
      </c>
    </row>
    <row r="7300" spans="1:12" x14ac:dyDescent="0.35">
      <c r="A7300" t="s">
        <v>8123</v>
      </c>
      <c r="B7300" s="1">
        <v>45990</v>
      </c>
      <c r="C7300" t="s">
        <v>29</v>
      </c>
      <c r="D7300" t="s">
        <v>18</v>
      </c>
      <c r="E7300" t="s">
        <v>43</v>
      </c>
      <c r="F7300">
        <v>5</v>
      </c>
      <c r="G7300">
        <v>156.97999999999999</v>
      </c>
      <c r="H7300">
        <v>0.2</v>
      </c>
      <c r="I7300" t="s">
        <v>159</v>
      </c>
      <c r="J7300">
        <f t="shared" si="342"/>
        <v>151.97999999999999</v>
      </c>
      <c r="K7300">
        <f t="shared" si="343"/>
        <v>121.584</v>
      </c>
      <c r="L7300">
        <f t="shared" si="344"/>
        <v>30.396000000000015</v>
      </c>
    </row>
    <row r="7301" spans="1:12" x14ac:dyDescent="0.35">
      <c r="A7301" t="s">
        <v>8124</v>
      </c>
      <c r="B7301" s="1">
        <v>45619</v>
      </c>
      <c r="C7301" t="s">
        <v>53</v>
      </c>
      <c r="D7301" t="s">
        <v>18</v>
      </c>
      <c r="E7301" t="s">
        <v>43</v>
      </c>
      <c r="F7301">
        <v>4</v>
      </c>
      <c r="G7301">
        <v>241.76</v>
      </c>
      <c r="H7301">
        <v>0</v>
      </c>
      <c r="I7301" t="s">
        <v>1055</v>
      </c>
      <c r="J7301">
        <f t="shared" si="342"/>
        <v>237.76</v>
      </c>
      <c r="K7301">
        <f t="shared" si="343"/>
        <v>237.76</v>
      </c>
      <c r="L7301">
        <f t="shared" si="344"/>
        <v>95.104000000000013</v>
      </c>
    </row>
    <row r="7302" spans="1:12" x14ac:dyDescent="0.35">
      <c r="A7302" t="s">
        <v>8125</v>
      </c>
      <c r="B7302" s="1">
        <v>45449</v>
      </c>
      <c r="C7302" t="s">
        <v>64</v>
      </c>
      <c r="D7302" t="s">
        <v>11</v>
      </c>
      <c r="E7302" t="s">
        <v>43</v>
      </c>
      <c r="F7302">
        <v>3</v>
      </c>
      <c r="G7302">
        <v>166.32</v>
      </c>
      <c r="H7302">
        <v>0.3</v>
      </c>
      <c r="I7302" t="s">
        <v>398</v>
      </c>
      <c r="J7302">
        <f t="shared" si="342"/>
        <v>163.32</v>
      </c>
      <c r="K7302">
        <f t="shared" si="343"/>
        <v>114.32399999999998</v>
      </c>
      <c r="L7302">
        <f t="shared" si="344"/>
        <v>16.331999999999994</v>
      </c>
    </row>
    <row r="7303" spans="1:12" x14ac:dyDescent="0.35">
      <c r="A7303" t="s">
        <v>8126</v>
      </c>
      <c r="B7303" s="1">
        <v>45070</v>
      </c>
      <c r="C7303" t="s">
        <v>99</v>
      </c>
      <c r="D7303" t="s">
        <v>33</v>
      </c>
      <c r="E7303" t="s">
        <v>43</v>
      </c>
      <c r="F7303">
        <v>9</v>
      </c>
      <c r="G7303">
        <v>124.43</v>
      </c>
      <c r="H7303">
        <v>0</v>
      </c>
      <c r="I7303" t="s">
        <v>351</v>
      </c>
      <c r="J7303">
        <f t="shared" si="342"/>
        <v>115.43</v>
      </c>
      <c r="K7303">
        <f t="shared" si="343"/>
        <v>115.43</v>
      </c>
      <c r="L7303">
        <f t="shared" si="344"/>
        <v>46.172000000000011</v>
      </c>
    </row>
    <row r="7304" spans="1:12" x14ac:dyDescent="0.35">
      <c r="A7304" t="s">
        <v>8127</v>
      </c>
      <c r="B7304" s="1">
        <v>45686</v>
      </c>
      <c r="C7304" t="s">
        <v>53</v>
      </c>
      <c r="D7304" t="s">
        <v>18</v>
      </c>
      <c r="E7304" t="s">
        <v>23</v>
      </c>
      <c r="F7304">
        <v>6</v>
      </c>
      <c r="G7304">
        <v>855.34</v>
      </c>
      <c r="H7304">
        <v>0</v>
      </c>
      <c r="I7304" t="s">
        <v>2327</v>
      </c>
      <c r="J7304">
        <f t="shared" si="342"/>
        <v>849.34</v>
      </c>
      <c r="K7304">
        <f t="shared" si="343"/>
        <v>849.34</v>
      </c>
      <c r="L7304">
        <f t="shared" si="344"/>
        <v>339.73600000000005</v>
      </c>
    </row>
    <row r="7305" spans="1:12" x14ac:dyDescent="0.35">
      <c r="A7305" t="s">
        <v>8128</v>
      </c>
      <c r="B7305" s="1">
        <v>45053</v>
      </c>
      <c r="C7305" t="s">
        <v>53</v>
      </c>
      <c r="D7305" t="s">
        <v>18</v>
      </c>
      <c r="E7305" t="s">
        <v>23</v>
      </c>
      <c r="F7305">
        <v>9</v>
      </c>
      <c r="G7305">
        <v>864.64</v>
      </c>
      <c r="H7305">
        <v>0.15</v>
      </c>
      <c r="I7305" t="s">
        <v>153</v>
      </c>
      <c r="J7305">
        <f t="shared" si="342"/>
        <v>855.64</v>
      </c>
      <c r="K7305">
        <f t="shared" si="343"/>
        <v>727.29399999999998</v>
      </c>
      <c r="L7305">
        <f t="shared" si="344"/>
        <v>213.90999999999997</v>
      </c>
    </row>
    <row r="7306" spans="1:12" x14ac:dyDescent="0.35">
      <c r="A7306" t="s">
        <v>8129</v>
      </c>
      <c r="B7306" s="1">
        <v>45111</v>
      </c>
      <c r="C7306" t="s">
        <v>40</v>
      </c>
      <c r="D7306" t="s">
        <v>33</v>
      </c>
      <c r="E7306" t="s">
        <v>43</v>
      </c>
      <c r="F7306">
        <v>8</v>
      </c>
      <c r="G7306">
        <v>12.49</v>
      </c>
      <c r="H7306">
        <v>0.2</v>
      </c>
      <c r="I7306" t="s">
        <v>306</v>
      </c>
      <c r="J7306">
        <f t="shared" si="342"/>
        <v>4.49</v>
      </c>
      <c r="K7306">
        <f t="shared" si="343"/>
        <v>3.5920000000000005</v>
      </c>
      <c r="L7306">
        <f t="shared" si="344"/>
        <v>0.89800000000000058</v>
      </c>
    </row>
    <row r="7307" spans="1:12" x14ac:dyDescent="0.35">
      <c r="A7307" t="s">
        <v>8130</v>
      </c>
      <c r="B7307" s="1">
        <v>45329</v>
      </c>
      <c r="C7307" t="s">
        <v>40</v>
      </c>
      <c r="D7307" t="s">
        <v>33</v>
      </c>
      <c r="E7307" t="s">
        <v>43</v>
      </c>
      <c r="F7307">
        <v>10</v>
      </c>
      <c r="G7307">
        <v>20.04</v>
      </c>
      <c r="H7307">
        <v>0.3</v>
      </c>
      <c r="I7307" t="s">
        <v>3078</v>
      </c>
      <c r="J7307">
        <f t="shared" si="342"/>
        <v>10.039999999999999</v>
      </c>
      <c r="K7307">
        <f t="shared" si="343"/>
        <v>7.0279999999999987</v>
      </c>
      <c r="L7307">
        <f t="shared" si="344"/>
        <v>1.0039999999999996</v>
      </c>
    </row>
    <row r="7308" spans="1:12" x14ac:dyDescent="0.35">
      <c r="A7308" t="s">
        <v>8131</v>
      </c>
      <c r="B7308" s="1">
        <v>45889</v>
      </c>
      <c r="C7308" t="s">
        <v>17</v>
      </c>
      <c r="D7308" t="s">
        <v>18</v>
      </c>
      <c r="E7308" t="s">
        <v>12</v>
      </c>
      <c r="F7308">
        <v>1</v>
      </c>
      <c r="G7308">
        <v>748.05</v>
      </c>
      <c r="H7308">
        <v>0.3</v>
      </c>
      <c r="I7308" t="s">
        <v>655</v>
      </c>
      <c r="J7308">
        <f t="shared" si="342"/>
        <v>747.05</v>
      </c>
      <c r="K7308">
        <f t="shared" si="343"/>
        <v>522.93499999999995</v>
      </c>
      <c r="L7308">
        <f t="shared" si="344"/>
        <v>74.704999999999984</v>
      </c>
    </row>
    <row r="7309" spans="1:12" x14ac:dyDescent="0.35">
      <c r="A7309" t="s">
        <v>8132</v>
      </c>
      <c r="B7309" s="1">
        <v>45492</v>
      </c>
      <c r="C7309" t="s">
        <v>17</v>
      </c>
      <c r="D7309" t="s">
        <v>18</v>
      </c>
      <c r="E7309" t="s">
        <v>43</v>
      </c>
      <c r="F7309">
        <v>10</v>
      </c>
      <c r="G7309">
        <v>1011.43</v>
      </c>
      <c r="H7309">
        <v>0</v>
      </c>
      <c r="I7309" t="s">
        <v>207</v>
      </c>
      <c r="J7309">
        <f t="shared" si="342"/>
        <v>1001.43</v>
      </c>
      <c r="K7309">
        <f t="shared" si="343"/>
        <v>1001.43</v>
      </c>
      <c r="L7309">
        <f t="shared" si="344"/>
        <v>400.572</v>
      </c>
    </row>
    <row r="7310" spans="1:12" x14ac:dyDescent="0.35">
      <c r="A7310" t="s">
        <v>8133</v>
      </c>
      <c r="B7310" s="1">
        <v>45040</v>
      </c>
      <c r="C7310" t="s">
        <v>50</v>
      </c>
      <c r="D7310" t="s">
        <v>11</v>
      </c>
      <c r="E7310" t="s">
        <v>23</v>
      </c>
      <c r="F7310">
        <v>2</v>
      </c>
      <c r="G7310">
        <v>708.84</v>
      </c>
      <c r="H7310">
        <v>0.1</v>
      </c>
      <c r="I7310" t="s">
        <v>609</v>
      </c>
      <c r="J7310">
        <f t="shared" si="342"/>
        <v>706.84</v>
      </c>
      <c r="K7310">
        <f t="shared" si="343"/>
        <v>636.15600000000006</v>
      </c>
      <c r="L7310">
        <f t="shared" si="344"/>
        <v>212.05200000000008</v>
      </c>
    </row>
    <row r="7311" spans="1:12" x14ac:dyDescent="0.35">
      <c r="A7311" t="s">
        <v>8134</v>
      </c>
      <c r="B7311" s="1">
        <v>45237</v>
      </c>
      <c r="C7311" t="s">
        <v>29</v>
      </c>
      <c r="D7311" t="s">
        <v>18</v>
      </c>
      <c r="E7311" t="s">
        <v>12</v>
      </c>
      <c r="F7311">
        <v>9</v>
      </c>
      <c r="G7311">
        <v>690.69</v>
      </c>
      <c r="H7311">
        <v>0</v>
      </c>
      <c r="I7311" t="s">
        <v>1392</v>
      </c>
      <c r="J7311">
        <f t="shared" si="342"/>
        <v>681.69</v>
      </c>
      <c r="K7311">
        <f t="shared" si="343"/>
        <v>681.69</v>
      </c>
      <c r="L7311">
        <f t="shared" si="344"/>
        <v>272.67600000000004</v>
      </c>
    </row>
    <row r="7312" spans="1:12" x14ac:dyDescent="0.35">
      <c r="A7312" t="s">
        <v>8135</v>
      </c>
      <c r="B7312" s="1">
        <v>45398</v>
      </c>
      <c r="C7312" t="s">
        <v>29</v>
      </c>
      <c r="D7312" t="s">
        <v>18</v>
      </c>
      <c r="E7312" t="s">
        <v>19</v>
      </c>
      <c r="F7312">
        <v>9</v>
      </c>
      <c r="G7312">
        <v>201.79</v>
      </c>
      <c r="H7312">
        <v>0.2</v>
      </c>
      <c r="I7312" t="s">
        <v>544</v>
      </c>
      <c r="J7312">
        <f t="shared" si="342"/>
        <v>192.79</v>
      </c>
      <c r="K7312">
        <f t="shared" si="343"/>
        <v>154.232</v>
      </c>
      <c r="L7312">
        <f t="shared" si="344"/>
        <v>38.558000000000007</v>
      </c>
    </row>
    <row r="7313" spans="1:12" x14ac:dyDescent="0.35">
      <c r="A7313" t="s">
        <v>8136</v>
      </c>
      <c r="B7313" s="1">
        <v>45889</v>
      </c>
      <c r="C7313" t="s">
        <v>50</v>
      </c>
      <c r="D7313" t="s">
        <v>11</v>
      </c>
      <c r="E7313" t="s">
        <v>19</v>
      </c>
      <c r="F7313">
        <v>2</v>
      </c>
      <c r="G7313">
        <v>133.11000000000001</v>
      </c>
      <c r="H7313">
        <v>0.1</v>
      </c>
      <c r="I7313" t="s">
        <v>748</v>
      </c>
      <c r="J7313">
        <f t="shared" si="342"/>
        <v>131.11000000000001</v>
      </c>
      <c r="K7313">
        <f t="shared" si="343"/>
        <v>117.99900000000001</v>
      </c>
      <c r="L7313">
        <f t="shared" si="344"/>
        <v>39.332999999999998</v>
      </c>
    </row>
    <row r="7314" spans="1:12" x14ac:dyDescent="0.35">
      <c r="A7314" t="s">
        <v>8137</v>
      </c>
      <c r="B7314" s="1">
        <v>45902</v>
      </c>
      <c r="C7314" t="s">
        <v>17</v>
      </c>
      <c r="D7314" t="s">
        <v>18</v>
      </c>
      <c r="E7314" t="s">
        <v>43</v>
      </c>
      <c r="F7314">
        <v>5</v>
      </c>
      <c r="G7314">
        <v>457.37</v>
      </c>
      <c r="H7314">
        <v>0</v>
      </c>
      <c r="I7314" t="s">
        <v>441</v>
      </c>
      <c r="J7314">
        <f t="shared" si="342"/>
        <v>452.37</v>
      </c>
      <c r="K7314">
        <f t="shared" si="343"/>
        <v>452.37</v>
      </c>
      <c r="L7314">
        <f t="shared" si="344"/>
        <v>180.94800000000004</v>
      </c>
    </row>
    <row r="7315" spans="1:12" x14ac:dyDescent="0.35">
      <c r="A7315" t="s">
        <v>8138</v>
      </c>
      <c r="B7315" s="1">
        <v>45393</v>
      </c>
      <c r="C7315" t="s">
        <v>141</v>
      </c>
      <c r="D7315" t="s">
        <v>33</v>
      </c>
      <c r="E7315" t="s">
        <v>19</v>
      </c>
      <c r="F7315">
        <v>2</v>
      </c>
      <c r="G7315">
        <v>86.61</v>
      </c>
      <c r="H7315">
        <v>0.1</v>
      </c>
      <c r="I7315" t="s">
        <v>257</v>
      </c>
      <c r="J7315">
        <f t="shared" si="342"/>
        <v>84.61</v>
      </c>
      <c r="K7315">
        <f t="shared" si="343"/>
        <v>76.149000000000001</v>
      </c>
      <c r="L7315">
        <f t="shared" si="344"/>
        <v>25.383000000000003</v>
      </c>
    </row>
    <row r="7316" spans="1:12" x14ac:dyDescent="0.35">
      <c r="A7316" t="s">
        <v>8139</v>
      </c>
      <c r="B7316" s="1">
        <v>45725</v>
      </c>
      <c r="C7316" t="s">
        <v>32</v>
      </c>
      <c r="D7316" t="s">
        <v>33</v>
      </c>
      <c r="E7316" t="s">
        <v>12</v>
      </c>
      <c r="F7316">
        <v>7</v>
      </c>
      <c r="G7316">
        <v>56.27</v>
      </c>
      <c r="H7316">
        <v>0.2</v>
      </c>
      <c r="I7316" t="s">
        <v>912</v>
      </c>
      <c r="J7316">
        <f t="shared" si="342"/>
        <v>49.27</v>
      </c>
      <c r="K7316">
        <f t="shared" si="343"/>
        <v>39.416000000000004</v>
      </c>
      <c r="L7316">
        <f t="shared" si="344"/>
        <v>9.8540000000000028</v>
      </c>
    </row>
    <row r="7317" spans="1:12" x14ac:dyDescent="0.35">
      <c r="A7317" t="s">
        <v>8140</v>
      </c>
      <c r="B7317" s="1">
        <v>45394</v>
      </c>
      <c r="C7317" t="s">
        <v>32</v>
      </c>
      <c r="D7317" t="s">
        <v>33</v>
      </c>
      <c r="E7317" t="s">
        <v>19</v>
      </c>
      <c r="F7317">
        <v>5</v>
      </c>
      <c r="G7317">
        <v>121.8</v>
      </c>
      <c r="H7317">
        <v>0</v>
      </c>
      <c r="I7317" t="s">
        <v>430</v>
      </c>
      <c r="J7317">
        <f t="shared" si="342"/>
        <v>116.8</v>
      </c>
      <c r="K7317">
        <f t="shared" si="343"/>
        <v>116.8</v>
      </c>
      <c r="L7317">
        <f t="shared" si="344"/>
        <v>46.72</v>
      </c>
    </row>
    <row r="7318" spans="1:12" x14ac:dyDescent="0.35">
      <c r="A7318" t="s">
        <v>8141</v>
      </c>
      <c r="B7318" s="1">
        <v>44562</v>
      </c>
      <c r="C7318" t="s">
        <v>50</v>
      </c>
      <c r="D7318" t="s">
        <v>11</v>
      </c>
      <c r="E7318" t="s">
        <v>23</v>
      </c>
      <c r="F7318">
        <v>5</v>
      </c>
      <c r="G7318">
        <v>608.55999999999995</v>
      </c>
      <c r="H7318">
        <v>0</v>
      </c>
      <c r="I7318" t="s">
        <v>2318</v>
      </c>
      <c r="J7318">
        <f t="shared" si="342"/>
        <v>603.55999999999995</v>
      </c>
      <c r="K7318">
        <f t="shared" si="343"/>
        <v>603.55999999999995</v>
      </c>
      <c r="L7318">
        <f t="shared" si="344"/>
        <v>241.42399999999998</v>
      </c>
    </row>
    <row r="7319" spans="1:12" x14ac:dyDescent="0.35">
      <c r="A7319" t="s">
        <v>8142</v>
      </c>
      <c r="B7319" s="1">
        <v>45473</v>
      </c>
      <c r="C7319" t="s">
        <v>10</v>
      </c>
      <c r="D7319" t="s">
        <v>11</v>
      </c>
      <c r="E7319" t="s">
        <v>12</v>
      </c>
      <c r="F7319">
        <v>9</v>
      </c>
      <c r="G7319">
        <v>326.52999999999997</v>
      </c>
      <c r="H7319">
        <v>0.15</v>
      </c>
      <c r="I7319" t="s">
        <v>85</v>
      </c>
      <c r="J7319">
        <f t="shared" si="342"/>
        <v>317.52999999999997</v>
      </c>
      <c r="K7319">
        <f t="shared" si="343"/>
        <v>269.90049999999997</v>
      </c>
      <c r="L7319">
        <f t="shared" si="344"/>
        <v>79.382499999999993</v>
      </c>
    </row>
    <row r="7320" spans="1:12" x14ac:dyDescent="0.35">
      <c r="A7320" t="s">
        <v>8143</v>
      </c>
      <c r="B7320" s="1">
        <v>45133</v>
      </c>
      <c r="C7320" t="s">
        <v>53</v>
      </c>
      <c r="D7320" t="s">
        <v>18</v>
      </c>
      <c r="E7320" t="s">
        <v>43</v>
      </c>
      <c r="F7320">
        <v>5</v>
      </c>
      <c r="G7320">
        <v>850.81</v>
      </c>
      <c r="H7320">
        <v>0</v>
      </c>
      <c r="I7320" t="s">
        <v>1955</v>
      </c>
      <c r="J7320">
        <f t="shared" si="342"/>
        <v>845.81</v>
      </c>
      <c r="K7320">
        <f t="shared" si="343"/>
        <v>845.81</v>
      </c>
      <c r="L7320">
        <f t="shared" si="344"/>
        <v>338.32400000000001</v>
      </c>
    </row>
    <row r="7321" spans="1:12" x14ac:dyDescent="0.35">
      <c r="A7321" t="s">
        <v>8144</v>
      </c>
      <c r="B7321" s="1">
        <v>45570</v>
      </c>
      <c r="C7321" t="s">
        <v>10</v>
      </c>
      <c r="D7321" t="s">
        <v>11</v>
      </c>
      <c r="E7321" t="s">
        <v>23</v>
      </c>
      <c r="F7321">
        <v>7</v>
      </c>
      <c r="G7321">
        <v>696.26</v>
      </c>
      <c r="H7321">
        <v>0.3</v>
      </c>
      <c r="I7321" t="s">
        <v>980</v>
      </c>
      <c r="J7321">
        <f t="shared" si="342"/>
        <v>689.26</v>
      </c>
      <c r="K7321">
        <f t="shared" si="343"/>
        <v>482.48199999999997</v>
      </c>
      <c r="L7321">
        <f t="shared" si="344"/>
        <v>68.925999999999988</v>
      </c>
    </row>
    <row r="7322" spans="1:12" x14ac:dyDescent="0.35">
      <c r="A7322" t="s">
        <v>8145</v>
      </c>
      <c r="B7322" s="1">
        <v>45478</v>
      </c>
      <c r="C7322" t="s">
        <v>78</v>
      </c>
      <c r="D7322" t="s">
        <v>33</v>
      </c>
      <c r="E7322" t="s">
        <v>12</v>
      </c>
      <c r="F7322">
        <v>2</v>
      </c>
      <c r="G7322">
        <v>19.12</v>
      </c>
      <c r="H7322">
        <v>0</v>
      </c>
      <c r="I7322" t="s">
        <v>1021</v>
      </c>
      <c r="J7322">
        <f t="shared" si="342"/>
        <v>17.12</v>
      </c>
      <c r="K7322">
        <f t="shared" si="343"/>
        <v>17.12</v>
      </c>
      <c r="L7322">
        <f t="shared" si="344"/>
        <v>6.8480000000000008</v>
      </c>
    </row>
    <row r="7323" spans="1:12" x14ac:dyDescent="0.35">
      <c r="A7323" t="s">
        <v>8146</v>
      </c>
      <c r="B7323" s="1">
        <v>45493</v>
      </c>
      <c r="C7323" t="s">
        <v>17</v>
      </c>
      <c r="D7323" t="s">
        <v>18</v>
      </c>
      <c r="E7323" t="s">
        <v>12</v>
      </c>
      <c r="F7323">
        <v>4</v>
      </c>
      <c r="G7323">
        <v>562.28</v>
      </c>
      <c r="H7323">
        <v>0.2</v>
      </c>
      <c r="I7323" t="s">
        <v>91</v>
      </c>
      <c r="J7323">
        <f t="shared" si="342"/>
        <v>558.28</v>
      </c>
      <c r="K7323">
        <f t="shared" si="343"/>
        <v>446.62400000000002</v>
      </c>
      <c r="L7323">
        <f t="shared" si="344"/>
        <v>111.65600000000006</v>
      </c>
    </row>
    <row r="7324" spans="1:12" x14ac:dyDescent="0.35">
      <c r="A7324" t="s">
        <v>8147</v>
      </c>
      <c r="B7324" s="1">
        <v>45272</v>
      </c>
      <c r="C7324" t="s">
        <v>29</v>
      </c>
      <c r="D7324" t="s">
        <v>18</v>
      </c>
      <c r="E7324" t="s">
        <v>43</v>
      </c>
      <c r="F7324">
        <v>10</v>
      </c>
      <c r="G7324">
        <v>483.71</v>
      </c>
      <c r="H7324">
        <v>0.3</v>
      </c>
      <c r="I7324" t="s">
        <v>159</v>
      </c>
      <c r="J7324">
        <f t="shared" si="342"/>
        <v>473.71</v>
      </c>
      <c r="K7324">
        <f t="shared" si="343"/>
        <v>331.59699999999998</v>
      </c>
      <c r="L7324">
        <f t="shared" si="344"/>
        <v>47.370999999999981</v>
      </c>
    </row>
    <row r="7325" spans="1:12" x14ac:dyDescent="0.35">
      <c r="A7325" t="s">
        <v>8148</v>
      </c>
      <c r="B7325" s="1">
        <v>45445</v>
      </c>
      <c r="C7325" t="s">
        <v>141</v>
      </c>
      <c r="D7325" t="s">
        <v>33</v>
      </c>
      <c r="E7325" t="s">
        <v>12</v>
      </c>
      <c r="F7325">
        <v>10</v>
      </c>
      <c r="G7325">
        <v>71.430000000000007</v>
      </c>
      <c r="H7325">
        <v>0.2</v>
      </c>
      <c r="I7325" t="s">
        <v>5796</v>
      </c>
      <c r="J7325">
        <f t="shared" si="342"/>
        <v>61.430000000000007</v>
      </c>
      <c r="K7325">
        <f t="shared" si="343"/>
        <v>49.144000000000005</v>
      </c>
      <c r="L7325">
        <f t="shared" si="344"/>
        <v>12.286000000000001</v>
      </c>
    </row>
    <row r="7326" spans="1:12" x14ac:dyDescent="0.35">
      <c r="A7326" t="s">
        <v>8149</v>
      </c>
      <c r="B7326" s="1">
        <v>45636</v>
      </c>
      <c r="C7326" t="s">
        <v>53</v>
      </c>
      <c r="D7326" t="s">
        <v>18</v>
      </c>
      <c r="E7326" t="s">
        <v>19</v>
      </c>
      <c r="F7326">
        <v>1</v>
      </c>
      <c r="G7326">
        <v>714.93</v>
      </c>
      <c r="H7326">
        <v>0.3</v>
      </c>
      <c r="I7326" t="s">
        <v>1212</v>
      </c>
      <c r="J7326">
        <f t="shared" si="342"/>
        <v>713.93</v>
      </c>
      <c r="K7326">
        <f t="shared" si="343"/>
        <v>499.75099999999992</v>
      </c>
      <c r="L7326">
        <f t="shared" si="344"/>
        <v>71.392999999999972</v>
      </c>
    </row>
    <row r="7327" spans="1:12" x14ac:dyDescent="0.35">
      <c r="A7327" t="s">
        <v>8150</v>
      </c>
      <c r="B7327" s="1">
        <v>45745</v>
      </c>
      <c r="C7327" t="s">
        <v>32</v>
      </c>
      <c r="D7327" t="s">
        <v>33</v>
      </c>
      <c r="E7327" t="s">
        <v>23</v>
      </c>
      <c r="F7327">
        <v>1</v>
      </c>
      <c r="G7327">
        <v>41.5</v>
      </c>
      <c r="H7327">
        <v>0.1</v>
      </c>
      <c r="I7327" t="s">
        <v>2166</v>
      </c>
      <c r="J7327">
        <f t="shared" si="342"/>
        <v>40.5</v>
      </c>
      <c r="K7327">
        <f t="shared" si="343"/>
        <v>36.450000000000003</v>
      </c>
      <c r="L7327">
        <f t="shared" si="344"/>
        <v>12.150000000000002</v>
      </c>
    </row>
    <row r="7328" spans="1:12" x14ac:dyDescent="0.35">
      <c r="A7328" t="s">
        <v>8151</v>
      </c>
      <c r="B7328" s="1">
        <v>45394</v>
      </c>
      <c r="C7328" t="s">
        <v>26</v>
      </c>
      <c r="D7328" t="s">
        <v>18</v>
      </c>
      <c r="E7328" t="s">
        <v>23</v>
      </c>
      <c r="F7328">
        <v>4</v>
      </c>
      <c r="G7328">
        <v>283.37</v>
      </c>
      <c r="H7328">
        <v>0.1</v>
      </c>
      <c r="I7328" t="s">
        <v>455</v>
      </c>
      <c r="J7328">
        <f t="shared" si="342"/>
        <v>279.37</v>
      </c>
      <c r="K7328">
        <f t="shared" si="343"/>
        <v>251.43300000000002</v>
      </c>
      <c r="L7328">
        <f t="shared" si="344"/>
        <v>83.811000000000035</v>
      </c>
    </row>
    <row r="7329" spans="1:12" x14ac:dyDescent="0.35">
      <c r="A7329" t="s">
        <v>8152</v>
      </c>
      <c r="B7329" s="1">
        <v>44623</v>
      </c>
      <c r="C7329" t="s">
        <v>56</v>
      </c>
      <c r="D7329" t="s">
        <v>33</v>
      </c>
      <c r="E7329" t="s">
        <v>12</v>
      </c>
      <c r="F7329">
        <v>9</v>
      </c>
      <c r="G7329">
        <v>96.96</v>
      </c>
      <c r="H7329">
        <v>0</v>
      </c>
      <c r="I7329" t="s">
        <v>2103</v>
      </c>
      <c r="J7329">
        <f t="shared" si="342"/>
        <v>87.96</v>
      </c>
      <c r="K7329">
        <f t="shared" si="343"/>
        <v>87.96</v>
      </c>
      <c r="L7329">
        <f t="shared" si="344"/>
        <v>35.183999999999997</v>
      </c>
    </row>
    <row r="7330" spans="1:12" x14ac:dyDescent="0.35">
      <c r="A7330" t="s">
        <v>8153</v>
      </c>
      <c r="B7330" s="1">
        <v>44822</v>
      </c>
      <c r="C7330" t="s">
        <v>22</v>
      </c>
      <c r="D7330" t="s">
        <v>11</v>
      </c>
      <c r="E7330" t="s">
        <v>43</v>
      </c>
      <c r="F7330">
        <v>8</v>
      </c>
      <c r="G7330">
        <v>137.58000000000001</v>
      </c>
      <c r="H7330">
        <v>0</v>
      </c>
      <c r="I7330" t="s">
        <v>120</v>
      </c>
      <c r="J7330">
        <f t="shared" si="342"/>
        <v>129.58000000000001</v>
      </c>
      <c r="K7330">
        <f t="shared" si="343"/>
        <v>129.58000000000001</v>
      </c>
      <c r="L7330">
        <f t="shared" si="344"/>
        <v>51.832000000000008</v>
      </c>
    </row>
    <row r="7331" spans="1:12" x14ac:dyDescent="0.35">
      <c r="A7331" t="s">
        <v>8154</v>
      </c>
      <c r="B7331" s="1">
        <v>45454</v>
      </c>
      <c r="C7331" t="s">
        <v>50</v>
      </c>
      <c r="D7331" t="s">
        <v>11</v>
      </c>
      <c r="E7331" t="s">
        <v>23</v>
      </c>
      <c r="F7331">
        <v>9</v>
      </c>
      <c r="G7331">
        <v>522.98</v>
      </c>
      <c r="H7331">
        <v>0.3</v>
      </c>
      <c r="I7331" t="s">
        <v>4047</v>
      </c>
      <c r="J7331">
        <f t="shared" si="342"/>
        <v>513.98</v>
      </c>
      <c r="K7331">
        <f t="shared" si="343"/>
        <v>359.786</v>
      </c>
      <c r="L7331">
        <f t="shared" si="344"/>
        <v>51.398000000000025</v>
      </c>
    </row>
    <row r="7332" spans="1:12" x14ac:dyDescent="0.35">
      <c r="A7332" t="s">
        <v>8155</v>
      </c>
      <c r="B7332" s="1">
        <v>45104</v>
      </c>
      <c r="C7332" t="s">
        <v>22</v>
      </c>
      <c r="D7332" t="s">
        <v>11</v>
      </c>
      <c r="E7332" t="s">
        <v>43</v>
      </c>
      <c r="F7332">
        <v>3</v>
      </c>
      <c r="G7332">
        <v>347.76</v>
      </c>
      <c r="H7332">
        <v>0.1</v>
      </c>
      <c r="I7332" t="s">
        <v>1055</v>
      </c>
      <c r="J7332">
        <f t="shared" si="342"/>
        <v>344.76</v>
      </c>
      <c r="K7332">
        <f t="shared" si="343"/>
        <v>310.28399999999999</v>
      </c>
      <c r="L7332">
        <f t="shared" si="344"/>
        <v>103.428</v>
      </c>
    </row>
    <row r="7333" spans="1:12" x14ac:dyDescent="0.35">
      <c r="A7333" t="s">
        <v>8156</v>
      </c>
      <c r="B7333" s="1">
        <v>45369</v>
      </c>
      <c r="C7333" t="s">
        <v>50</v>
      </c>
      <c r="D7333" t="s">
        <v>11</v>
      </c>
      <c r="E7333" t="s">
        <v>43</v>
      </c>
      <c r="F7333">
        <v>9</v>
      </c>
      <c r="G7333">
        <v>778.74</v>
      </c>
      <c r="H7333">
        <v>0.2</v>
      </c>
      <c r="I7333" t="s">
        <v>2481</v>
      </c>
      <c r="J7333">
        <f t="shared" si="342"/>
        <v>769.74</v>
      </c>
      <c r="K7333">
        <f t="shared" si="343"/>
        <v>615.79200000000003</v>
      </c>
      <c r="L7333">
        <f t="shared" si="344"/>
        <v>153.94800000000004</v>
      </c>
    </row>
    <row r="7334" spans="1:12" x14ac:dyDescent="0.35">
      <c r="A7334" t="s">
        <v>8157</v>
      </c>
      <c r="B7334" s="1">
        <v>45838</v>
      </c>
      <c r="C7334" t="s">
        <v>10</v>
      </c>
      <c r="D7334" t="s">
        <v>11</v>
      </c>
      <c r="E7334" t="s">
        <v>12</v>
      </c>
      <c r="F7334">
        <v>1</v>
      </c>
      <c r="G7334">
        <v>740.87</v>
      </c>
      <c r="H7334">
        <v>0.1</v>
      </c>
      <c r="I7334" t="s">
        <v>232</v>
      </c>
      <c r="J7334">
        <f t="shared" si="342"/>
        <v>739.87</v>
      </c>
      <c r="K7334">
        <f t="shared" si="343"/>
        <v>665.88300000000004</v>
      </c>
      <c r="L7334">
        <f t="shared" si="344"/>
        <v>221.96100000000007</v>
      </c>
    </row>
    <row r="7335" spans="1:12" x14ac:dyDescent="0.35">
      <c r="A7335" t="s">
        <v>8158</v>
      </c>
      <c r="B7335" s="1">
        <v>45801</v>
      </c>
      <c r="C7335" t="s">
        <v>71</v>
      </c>
      <c r="D7335" t="s">
        <v>33</v>
      </c>
      <c r="E7335" t="s">
        <v>43</v>
      </c>
      <c r="F7335">
        <v>9</v>
      </c>
      <c r="G7335">
        <v>117.95</v>
      </c>
      <c r="H7335">
        <v>0.15</v>
      </c>
      <c r="I7335" t="s">
        <v>1165</v>
      </c>
      <c r="J7335">
        <f t="shared" si="342"/>
        <v>108.95</v>
      </c>
      <c r="K7335">
        <f t="shared" si="343"/>
        <v>92.607500000000002</v>
      </c>
      <c r="L7335">
        <f t="shared" si="344"/>
        <v>27.237499999999997</v>
      </c>
    </row>
    <row r="7336" spans="1:12" x14ac:dyDescent="0.35">
      <c r="A7336" t="s">
        <v>8159</v>
      </c>
      <c r="B7336" s="1">
        <v>44590</v>
      </c>
      <c r="C7336" t="s">
        <v>156</v>
      </c>
      <c r="D7336" t="s">
        <v>33</v>
      </c>
      <c r="E7336" t="s">
        <v>23</v>
      </c>
      <c r="F7336">
        <v>3</v>
      </c>
      <c r="G7336">
        <v>42.44</v>
      </c>
      <c r="H7336">
        <v>0.1</v>
      </c>
      <c r="I7336" t="s">
        <v>1861</v>
      </c>
      <c r="J7336">
        <f t="shared" si="342"/>
        <v>39.44</v>
      </c>
      <c r="K7336">
        <f t="shared" si="343"/>
        <v>35.496000000000002</v>
      </c>
      <c r="L7336">
        <f t="shared" si="344"/>
        <v>11.832000000000004</v>
      </c>
    </row>
    <row r="7337" spans="1:12" x14ac:dyDescent="0.35">
      <c r="A7337" t="s">
        <v>8160</v>
      </c>
      <c r="B7337" s="1">
        <v>45390</v>
      </c>
      <c r="C7337" t="s">
        <v>22</v>
      </c>
      <c r="D7337" t="s">
        <v>11</v>
      </c>
      <c r="E7337" t="s">
        <v>23</v>
      </c>
      <c r="F7337">
        <v>7</v>
      </c>
      <c r="G7337">
        <v>625.99</v>
      </c>
      <c r="H7337">
        <v>0.1</v>
      </c>
      <c r="I7337" t="s">
        <v>3615</v>
      </c>
      <c r="J7337">
        <f t="shared" si="342"/>
        <v>618.99</v>
      </c>
      <c r="K7337">
        <f t="shared" si="343"/>
        <v>557.09100000000001</v>
      </c>
      <c r="L7337">
        <f t="shared" si="344"/>
        <v>185.697</v>
      </c>
    </row>
    <row r="7338" spans="1:12" x14ac:dyDescent="0.35">
      <c r="A7338" t="s">
        <v>8161</v>
      </c>
      <c r="B7338" s="1">
        <v>44670</v>
      </c>
      <c r="C7338" t="s">
        <v>10</v>
      </c>
      <c r="D7338" t="s">
        <v>11</v>
      </c>
      <c r="E7338" t="s">
        <v>12</v>
      </c>
      <c r="F7338">
        <v>8</v>
      </c>
      <c r="G7338">
        <v>489.65</v>
      </c>
      <c r="H7338">
        <v>0.1</v>
      </c>
      <c r="I7338" t="s">
        <v>349</v>
      </c>
      <c r="J7338">
        <f t="shared" si="342"/>
        <v>481.65</v>
      </c>
      <c r="K7338">
        <f t="shared" si="343"/>
        <v>433.48500000000001</v>
      </c>
      <c r="L7338">
        <f t="shared" si="344"/>
        <v>144.49500000000006</v>
      </c>
    </row>
    <row r="7339" spans="1:12" x14ac:dyDescent="0.35">
      <c r="A7339" t="s">
        <v>8162</v>
      </c>
      <c r="B7339" s="1">
        <v>44818</v>
      </c>
      <c r="C7339" t="s">
        <v>10</v>
      </c>
      <c r="D7339" t="s">
        <v>11</v>
      </c>
      <c r="E7339" t="s">
        <v>19</v>
      </c>
      <c r="F7339">
        <v>7</v>
      </c>
      <c r="G7339">
        <v>652.67999999999995</v>
      </c>
      <c r="H7339">
        <v>0.3</v>
      </c>
      <c r="I7339" t="s">
        <v>2252</v>
      </c>
      <c r="J7339">
        <f t="shared" si="342"/>
        <v>645.67999999999995</v>
      </c>
      <c r="K7339">
        <f t="shared" si="343"/>
        <v>451.97599999999994</v>
      </c>
      <c r="L7339">
        <f t="shared" si="344"/>
        <v>64.567999999999984</v>
      </c>
    </row>
    <row r="7340" spans="1:12" x14ac:dyDescent="0.35">
      <c r="A7340" t="s">
        <v>8163</v>
      </c>
      <c r="B7340" s="1">
        <v>45942</v>
      </c>
      <c r="C7340" t="s">
        <v>29</v>
      </c>
      <c r="D7340" t="s">
        <v>18</v>
      </c>
      <c r="E7340" t="s">
        <v>43</v>
      </c>
      <c r="F7340">
        <v>7</v>
      </c>
      <c r="G7340">
        <v>930.89</v>
      </c>
      <c r="H7340">
        <v>0</v>
      </c>
      <c r="I7340" t="s">
        <v>2103</v>
      </c>
      <c r="J7340">
        <f t="shared" si="342"/>
        <v>923.89</v>
      </c>
      <c r="K7340">
        <f t="shared" si="343"/>
        <v>923.89</v>
      </c>
      <c r="L7340">
        <f t="shared" si="344"/>
        <v>369.55600000000004</v>
      </c>
    </row>
    <row r="7341" spans="1:12" x14ac:dyDescent="0.35">
      <c r="A7341" t="s">
        <v>8164</v>
      </c>
      <c r="B7341" s="1">
        <v>45707</v>
      </c>
      <c r="C7341" t="s">
        <v>29</v>
      </c>
      <c r="D7341" t="s">
        <v>18</v>
      </c>
      <c r="E7341" t="s">
        <v>23</v>
      </c>
      <c r="F7341">
        <v>1</v>
      </c>
      <c r="G7341">
        <v>801.12</v>
      </c>
      <c r="H7341">
        <v>0.2</v>
      </c>
      <c r="I7341" t="s">
        <v>934</v>
      </c>
      <c r="J7341">
        <f t="shared" si="342"/>
        <v>800.12</v>
      </c>
      <c r="K7341">
        <f t="shared" si="343"/>
        <v>640.096</v>
      </c>
      <c r="L7341">
        <f t="shared" si="344"/>
        <v>160.024</v>
      </c>
    </row>
    <row r="7342" spans="1:12" x14ac:dyDescent="0.35">
      <c r="A7342" t="s">
        <v>8165</v>
      </c>
      <c r="B7342" s="1">
        <v>44850</v>
      </c>
      <c r="C7342" t="s">
        <v>141</v>
      </c>
      <c r="D7342" t="s">
        <v>33</v>
      </c>
      <c r="E7342" t="s">
        <v>19</v>
      </c>
      <c r="F7342">
        <v>8</v>
      </c>
      <c r="G7342">
        <v>52.78</v>
      </c>
      <c r="H7342">
        <v>0</v>
      </c>
      <c r="I7342" t="s">
        <v>251</v>
      </c>
      <c r="J7342">
        <f t="shared" si="342"/>
        <v>44.78</v>
      </c>
      <c r="K7342">
        <f t="shared" si="343"/>
        <v>44.78</v>
      </c>
      <c r="L7342">
        <f t="shared" si="344"/>
        <v>17.912000000000003</v>
      </c>
    </row>
    <row r="7343" spans="1:12" x14ac:dyDescent="0.35">
      <c r="A7343" t="s">
        <v>8166</v>
      </c>
      <c r="B7343" s="1">
        <v>44860</v>
      </c>
      <c r="C7343" t="s">
        <v>50</v>
      </c>
      <c r="D7343" t="s">
        <v>11</v>
      </c>
      <c r="E7343" t="s">
        <v>23</v>
      </c>
      <c r="F7343">
        <v>7</v>
      </c>
      <c r="G7343">
        <v>748.03</v>
      </c>
      <c r="H7343">
        <v>0</v>
      </c>
      <c r="I7343" t="s">
        <v>1889</v>
      </c>
      <c r="J7343">
        <f t="shared" si="342"/>
        <v>741.03</v>
      </c>
      <c r="K7343">
        <f t="shared" si="343"/>
        <v>741.03</v>
      </c>
      <c r="L7343">
        <f t="shared" si="344"/>
        <v>296.41199999999998</v>
      </c>
    </row>
    <row r="7344" spans="1:12" x14ac:dyDescent="0.35">
      <c r="A7344" t="s">
        <v>8167</v>
      </c>
      <c r="B7344" s="1">
        <v>45988</v>
      </c>
      <c r="C7344" t="s">
        <v>56</v>
      </c>
      <c r="D7344" t="s">
        <v>33</v>
      </c>
      <c r="E7344" t="s">
        <v>19</v>
      </c>
      <c r="F7344">
        <v>6</v>
      </c>
      <c r="G7344">
        <v>108.61</v>
      </c>
      <c r="H7344">
        <v>0</v>
      </c>
      <c r="I7344" t="s">
        <v>97</v>
      </c>
      <c r="J7344">
        <f t="shared" si="342"/>
        <v>102.61</v>
      </c>
      <c r="K7344">
        <f t="shared" si="343"/>
        <v>102.61</v>
      </c>
      <c r="L7344">
        <f t="shared" si="344"/>
        <v>41.044000000000004</v>
      </c>
    </row>
    <row r="7345" spans="1:12" x14ac:dyDescent="0.35">
      <c r="A7345" t="s">
        <v>8168</v>
      </c>
      <c r="B7345" s="1">
        <v>45699</v>
      </c>
      <c r="C7345" t="s">
        <v>156</v>
      </c>
      <c r="D7345" t="s">
        <v>33</v>
      </c>
      <c r="E7345" t="s">
        <v>19</v>
      </c>
      <c r="F7345">
        <v>5</v>
      </c>
      <c r="G7345">
        <v>105.02</v>
      </c>
      <c r="H7345">
        <v>0.1</v>
      </c>
      <c r="I7345" t="s">
        <v>1163</v>
      </c>
      <c r="J7345">
        <f t="shared" si="342"/>
        <v>100.02</v>
      </c>
      <c r="K7345">
        <f t="shared" si="343"/>
        <v>90.018000000000001</v>
      </c>
      <c r="L7345">
        <f t="shared" si="344"/>
        <v>30.006000000000007</v>
      </c>
    </row>
    <row r="7346" spans="1:12" x14ac:dyDescent="0.35">
      <c r="A7346" t="s">
        <v>8169</v>
      </c>
      <c r="B7346" s="1">
        <v>45759</v>
      </c>
      <c r="C7346" t="s">
        <v>22</v>
      </c>
      <c r="D7346" t="s">
        <v>11</v>
      </c>
      <c r="E7346" t="s">
        <v>12</v>
      </c>
      <c r="F7346">
        <v>8</v>
      </c>
      <c r="G7346">
        <v>98.87</v>
      </c>
      <c r="H7346">
        <v>0.2</v>
      </c>
      <c r="I7346" t="s">
        <v>1246</v>
      </c>
      <c r="J7346">
        <f t="shared" si="342"/>
        <v>90.87</v>
      </c>
      <c r="K7346">
        <f t="shared" si="343"/>
        <v>72.696000000000012</v>
      </c>
      <c r="L7346">
        <f t="shared" si="344"/>
        <v>18.174000000000014</v>
      </c>
    </row>
    <row r="7347" spans="1:12" x14ac:dyDescent="0.35">
      <c r="A7347" t="s">
        <v>8170</v>
      </c>
      <c r="B7347" s="1">
        <v>44751</v>
      </c>
      <c r="C7347" t="s">
        <v>99</v>
      </c>
      <c r="D7347" t="s">
        <v>33</v>
      </c>
      <c r="E7347" t="s">
        <v>23</v>
      </c>
      <c r="F7347">
        <v>8</v>
      </c>
      <c r="G7347">
        <v>13.72</v>
      </c>
      <c r="H7347">
        <v>0.2</v>
      </c>
      <c r="I7347" t="s">
        <v>288</v>
      </c>
      <c r="J7347">
        <f t="shared" si="342"/>
        <v>5.7200000000000006</v>
      </c>
      <c r="K7347">
        <f t="shared" si="343"/>
        <v>4.5760000000000005</v>
      </c>
      <c r="L7347">
        <f t="shared" si="344"/>
        <v>1.1440000000000001</v>
      </c>
    </row>
    <row r="7348" spans="1:12" x14ac:dyDescent="0.35">
      <c r="A7348" t="s">
        <v>8171</v>
      </c>
      <c r="B7348" s="1">
        <v>45992</v>
      </c>
      <c r="C7348" t="s">
        <v>26</v>
      </c>
      <c r="D7348" t="s">
        <v>18</v>
      </c>
      <c r="E7348" t="s">
        <v>12</v>
      </c>
      <c r="F7348">
        <v>1</v>
      </c>
      <c r="G7348">
        <v>1497.43</v>
      </c>
      <c r="H7348">
        <v>0.15</v>
      </c>
      <c r="I7348" t="s">
        <v>1339</v>
      </c>
      <c r="J7348">
        <f t="shared" si="342"/>
        <v>1496.43</v>
      </c>
      <c r="K7348">
        <f t="shared" si="343"/>
        <v>1271.9655</v>
      </c>
      <c r="L7348">
        <f t="shared" si="344"/>
        <v>374.10749999999996</v>
      </c>
    </row>
    <row r="7349" spans="1:12" x14ac:dyDescent="0.35">
      <c r="A7349" t="s">
        <v>8172</v>
      </c>
      <c r="B7349" s="1">
        <v>45509</v>
      </c>
      <c r="C7349" t="s">
        <v>10</v>
      </c>
      <c r="D7349" t="s">
        <v>11</v>
      </c>
      <c r="E7349" t="s">
        <v>12</v>
      </c>
      <c r="F7349">
        <v>3</v>
      </c>
      <c r="G7349">
        <v>549.42999999999995</v>
      </c>
      <c r="H7349">
        <v>0.2</v>
      </c>
      <c r="I7349" t="s">
        <v>483</v>
      </c>
      <c r="J7349">
        <f t="shared" si="342"/>
        <v>546.42999999999995</v>
      </c>
      <c r="K7349">
        <f t="shared" si="343"/>
        <v>437.14400000000001</v>
      </c>
      <c r="L7349">
        <f t="shared" si="344"/>
        <v>109.28600000000006</v>
      </c>
    </row>
    <row r="7350" spans="1:12" x14ac:dyDescent="0.35">
      <c r="A7350" t="s">
        <v>8173</v>
      </c>
      <c r="B7350" s="1">
        <v>45081</v>
      </c>
      <c r="C7350" t="s">
        <v>29</v>
      </c>
      <c r="D7350" t="s">
        <v>18</v>
      </c>
      <c r="E7350" t="s">
        <v>12</v>
      </c>
      <c r="F7350">
        <v>1</v>
      </c>
      <c r="G7350">
        <v>1280.3499999999999</v>
      </c>
      <c r="H7350">
        <v>0.1</v>
      </c>
      <c r="I7350" t="s">
        <v>430</v>
      </c>
      <c r="J7350">
        <f t="shared" si="342"/>
        <v>1279.3499999999999</v>
      </c>
      <c r="K7350">
        <f t="shared" si="343"/>
        <v>1151.415</v>
      </c>
      <c r="L7350">
        <f t="shared" si="344"/>
        <v>383.80500000000006</v>
      </c>
    </row>
    <row r="7351" spans="1:12" x14ac:dyDescent="0.35">
      <c r="A7351" t="s">
        <v>8174</v>
      </c>
      <c r="B7351" s="1">
        <v>44856</v>
      </c>
      <c r="C7351" t="s">
        <v>40</v>
      </c>
      <c r="D7351" t="s">
        <v>33</v>
      </c>
      <c r="E7351" t="s">
        <v>19</v>
      </c>
      <c r="F7351">
        <v>6</v>
      </c>
      <c r="G7351">
        <v>40.630000000000003</v>
      </c>
      <c r="H7351">
        <v>0.3</v>
      </c>
      <c r="I7351" t="s">
        <v>2197</v>
      </c>
      <c r="J7351">
        <f t="shared" si="342"/>
        <v>34.630000000000003</v>
      </c>
      <c r="K7351">
        <f t="shared" si="343"/>
        <v>24.241</v>
      </c>
      <c r="L7351">
        <f t="shared" si="344"/>
        <v>3.4629999999999974</v>
      </c>
    </row>
    <row r="7352" spans="1:12" x14ac:dyDescent="0.35">
      <c r="A7352" t="s">
        <v>8175</v>
      </c>
      <c r="B7352" s="1">
        <v>45265</v>
      </c>
      <c r="C7352" t="s">
        <v>29</v>
      </c>
      <c r="D7352" t="s">
        <v>18</v>
      </c>
      <c r="E7352" t="s">
        <v>23</v>
      </c>
      <c r="F7352">
        <v>7</v>
      </c>
      <c r="G7352">
        <v>331.4</v>
      </c>
      <c r="H7352">
        <v>0.1</v>
      </c>
      <c r="I7352" t="s">
        <v>1176</v>
      </c>
      <c r="J7352">
        <f t="shared" si="342"/>
        <v>324.39999999999998</v>
      </c>
      <c r="K7352">
        <f t="shared" si="343"/>
        <v>291.95999999999998</v>
      </c>
      <c r="L7352">
        <f t="shared" si="344"/>
        <v>97.32</v>
      </c>
    </row>
    <row r="7353" spans="1:12" x14ac:dyDescent="0.35">
      <c r="A7353" t="s">
        <v>8176</v>
      </c>
      <c r="B7353" s="1">
        <v>45336</v>
      </c>
      <c r="C7353" t="s">
        <v>22</v>
      </c>
      <c r="D7353" t="s">
        <v>11</v>
      </c>
      <c r="E7353" t="s">
        <v>19</v>
      </c>
      <c r="F7353">
        <v>1</v>
      </c>
      <c r="G7353">
        <v>376.07</v>
      </c>
      <c r="H7353">
        <v>0.3</v>
      </c>
      <c r="I7353" t="s">
        <v>2600</v>
      </c>
      <c r="J7353">
        <f t="shared" si="342"/>
        <v>375.07</v>
      </c>
      <c r="K7353">
        <f t="shared" si="343"/>
        <v>262.54899999999998</v>
      </c>
      <c r="L7353">
        <f t="shared" si="344"/>
        <v>37.506999999999977</v>
      </c>
    </row>
    <row r="7354" spans="1:12" x14ac:dyDescent="0.35">
      <c r="A7354" t="s">
        <v>8177</v>
      </c>
      <c r="B7354" s="1">
        <v>45273</v>
      </c>
      <c r="C7354" t="s">
        <v>29</v>
      </c>
      <c r="D7354" t="s">
        <v>18</v>
      </c>
      <c r="E7354" t="s">
        <v>23</v>
      </c>
      <c r="F7354">
        <v>2</v>
      </c>
      <c r="G7354">
        <v>840.88</v>
      </c>
      <c r="H7354">
        <v>0</v>
      </c>
      <c r="I7354" t="s">
        <v>3726</v>
      </c>
      <c r="J7354">
        <f t="shared" si="342"/>
        <v>838.88</v>
      </c>
      <c r="K7354">
        <f t="shared" si="343"/>
        <v>838.88</v>
      </c>
      <c r="L7354">
        <f t="shared" si="344"/>
        <v>335.55200000000002</v>
      </c>
    </row>
    <row r="7355" spans="1:12" x14ac:dyDescent="0.35">
      <c r="A7355" t="s">
        <v>8178</v>
      </c>
      <c r="B7355" s="1">
        <v>45987</v>
      </c>
      <c r="C7355" t="s">
        <v>26</v>
      </c>
      <c r="D7355" t="s">
        <v>18</v>
      </c>
      <c r="E7355" t="s">
        <v>43</v>
      </c>
      <c r="F7355">
        <v>4</v>
      </c>
      <c r="G7355">
        <v>1496.44</v>
      </c>
      <c r="H7355">
        <v>0.15</v>
      </c>
      <c r="I7355" t="s">
        <v>847</v>
      </c>
      <c r="J7355">
        <f t="shared" si="342"/>
        <v>1492.44</v>
      </c>
      <c r="K7355">
        <f t="shared" si="343"/>
        <v>1268.5740000000001</v>
      </c>
      <c r="L7355">
        <f t="shared" si="344"/>
        <v>373.11</v>
      </c>
    </row>
    <row r="7356" spans="1:12" x14ac:dyDescent="0.35">
      <c r="A7356" t="s">
        <v>8179</v>
      </c>
      <c r="B7356" s="1">
        <v>45292</v>
      </c>
      <c r="C7356" t="s">
        <v>22</v>
      </c>
      <c r="D7356" t="s">
        <v>11</v>
      </c>
      <c r="E7356" t="s">
        <v>19</v>
      </c>
      <c r="F7356">
        <v>9</v>
      </c>
      <c r="G7356">
        <v>409.69</v>
      </c>
      <c r="H7356">
        <v>0.1</v>
      </c>
      <c r="I7356" t="s">
        <v>753</v>
      </c>
      <c r="J7356">
        <f t="shared" si="342"/>
        <v>400.69</v>
      </c>
      <c r="K7356">
        <f t="shared" si="343"/>
        <v>360.62099999999998</v>
      </c>
      <c r="L7356">
        <f t="shared" si="344"/>
        <v>120.20699999999999</v>
      </c>
    </row>
    <row r="7357" spans="1:12" x14ac:dyDescent="0.35">
      <c r="A7357" t="s">
        <v>8180</v>
      </c>
      <c r="B7357" s="1">
        <v>45512</v>
      </c>
      <c r="C7357" t="s">
        <v>71</v>
      </c>
      <c r="D7357" t="s">
        <v>33</v>
      </c>
      <c r="E7357" t="s">
        <v>23</v>
      </c>
      <c r="F7357">
        <v>2</v>
      </c>
      <c r="G7357">
        <v>30.64</v>
      </c>
      <c r="H7357">
        <v>0</v>
      </c>
      <c r="I7357" t="s">
        <v>347</v>
      </c>
      <c r="J7357">
        <f t="shared" si="342"/>
        <v>28.64</v>
      </c>
      <c r="K7357">
        <f t="shared" si="343"/>
        <v>28.64</v>
      </c>
      <c r="L7357">
        <f t="shared" si="344"/>
        <v>11.456</v>
      </c>
    </row>
    <row r="7358" spans="1:12" x14ac:dyDescent="0.35">
      <c r="A7358" t="s">
        <v>8181</v>
      </c>
      <c r="B7358" s="1">
        <v>45914</v>
      </c>
      <c r="C7358" t="s">
        <v>26</v>
      </c>
      <c r="D7358" t="s">
        <v>18</v>
      </c>
      <c r="E7358" t="s">
        <v>19</v>
      </c>
      <c r="F7358">
        <v>9</v>
      </c>
      <c r="G7358">
        <v>1449.51</v>
      </c>
      <c r="H7358">
        <v>0.3</v>
      </c>
      <c r="I7358" t="s">
        <v>381</v>
      </c>
      <c r="J7358">
        <f t="shared" si="342"/>
        <v>1440.51</v>
      </c>
      <c r="K7358">
        <f t="shared" si="343"/>
        <v>1008.357</v>
      </c>
      <c r="L7358">
        <f t="shared" si="344"/>
        <v>144.05100000000004</v>
      </c>
    </row>
    <row r="7359" spans="1:12" x14ac:dyDescent="0.35">
      <c r="A7359" t="s">
        <v>8182</v>
      </c>
      <c r="B7359" s="1">
        <v>44691</v>
      </c>
      <c r="C7359" t="s">
        <v>141</v>
      </c>
      <c r="D7359" t="s">
        <v>33</v>
      </c>
      <c r="E7359" t="s">
        <v>19</v>
      </c>
      <c r="F7359">
        <v>3</v>
      </c>
      <c r="G7359">
        <v>16.7</v>
      </c>
      <c r="H7359">
        <v>0.3</v>
      </c>
      <c r="I7359" t="s">
        <v>716</v>
      </c>
      <c r="J7359">
        <f t="shared" si="342"/>
        <v>13.7</v>
      </c>
      <c r="K7359">
        <f t="shared" si="343"/>
        <v>9.5899999999999981</v>
      </c>
      <c r="L7359">
        <f t="shared" si="344"/>
        <v>1.3699999999999992</v>
      </c>
    </row>
    <row r="7360" spans="1:12" x14ac:dyDescent="0.35">
      <c r="A7360" t="s">
        <v>8183</v>
      </c>
      <c r="B7360" s="1">
        <v>44996</v>
      </c>
      <c r="C7360" t="s">
        <v>26</v>
      </c>
      <c r="D7360" t="s">
        <v>18</v>
      </c>
      <c r="E7360" t="s">
        <v>12</v>
      </c>
      <c r="F7360">
        <v>1</v>
      </c>
      <c r="G7360">
        <v>163.16</v>
      </c>
      <c r="H7360">
        <v>0.15</v>
      </c>
      <c r="I7360" t="s">
        <v>2003</v>
      </c>
      <c r="J7360">
        <f t="shared" si="342"/>
        <v>162.16</v>
      </c>
      <c r="K7360">
        <f t="shared" si="343"/>
        <v>137.83599999999998</v>
      </c>
      <c r="L7360">
        <f t="shared" si="344"/>
        <v>40.539999999999992</v>
      </c>
    </row>
    <row r="7361" spans="1:12" x14ac:dyDescent="0.35">
      <c r="A7361" t="s">
        <v>8184</v>
      </c>
      <c r="B7361" s="1">
        <v>44889</v>
      </c>
      <c r="C7361" t="s">
        <v>26</v>
      </c>
      <c r="D7361" t="s">
        <v>18</v>
      </c>
      <c r="E7361" t="s">
        <v>43</v>
      </c>
      <c r="F7361">
        <v>8</v>
      </c>
      <c r="G7361">
        <v>418.05</v>
      </c>
      <c r="H7361">
        <v>0.3</v>
      </c>
      <c r="I7361" t="s">
        <v>1869</v>
      </c>
      <c r="J7361">
        <f t="shared" si="342"/>
        <v>410.05</v>
      </c>
      <c r="K7361">
        <f t="shared" si="343"/>
        <v>287.03499999999997</v>
      </c>
      <c r="L7361">
        <f t="shared" si="344"/>
        <v>41.004999999999967</v>
      </c>
    </row>
    <row r="7362" spans="1:12" x14ac:dyDescent="0.35">
      <c r="A7362" t="s">
        <v>8185</v>
      </c>
      <c r="B7362" s="1">
        <v>45975</v>
      </c>
      <c r="C7362" t="s">
        <v>17</v>
      </c>
      <c r="D7362" t="s">
        <v>18</v>
      </c>
      <c r="E7362" t="s">
        <v>19</v>
      </c>
      <c r="F7362">
        <v>1</v>
      </c>
      <c r="G7362">
        <v>870.13</v>
      </c>
      <c r="H7362">
        <v>0.1</v>
      </c>
      <c r="I7362" t="s">
        <v>876</v>
      </c>
      <c r="J7362">
        <f t="shared" ref="J7362:J7425" si="345">G7362-F7362</f>
        <v>869.13</v>
      </c>
      <c r="K7362">
        <f t="shared" ref="K7362:K7425" si="346">J7362*(1-H7362)</f>
        <v>782.21699999999998</v>
      </c>
      <c r="L7362">
        <f t="shared" ref="L7362:L7425" si="347">K7362-(J7362*0.6)</f>
        <v>260.73900000000003</v>
      </c>
    </row>
    <row r="7363" spans="1:12" x14ac:dyDescent="0.35">
      <c r="A7363" t="s">
        <v>8186</v>
      </c>
      <c r="B7363" s="1">
        <v>45542</v>
      </c>
      <c r="C7363" t="s">
        <v>64</v>
      </c>
      <c r="D7363" t="s">
        <v>11</v>
      </c>
      <c r="E7363" t="s">
        <v>43</v>
      </c>
      <c r="F7363">
        <v>1</v>
      </c>
      <c r="G7363">
        <v>194.78</v>
      </c>
      <c r="H7363">
        <v>0.15</v>
      </c>
      <c r="I7363" t="s">
        <v>639</v>
      </c>
      <c r="J7363">
        <f t="shared" si="345"/>
        <v>193.78</v>
      </c>
      <c r="K7363">
        <f t="shared" si="346"/>
        <v>164.71299999999999</v>
      </c>
      <c r="L7363">
        <f t="shared" si="347"/>
        <v>48.444999999999993</v>
      </c>
    </row>
    <row r="7364" spans="1:12" x14ac:dyDescent="0.35">
      <c r="A7364" t="s">
        <v>8187</v>
      </c>
      <c r="B7364" s="1">
        <v>44725</v>
      </c>
      <c r="C7364" t="s">
        <v>10</v>
      </c>
      <c r="D7364" t="s">
        <v>11</v>
      </c>
      <c r="E7364" t="s">
        <v>19</v>
      </c>
      <c r="F7364">
        <v>10</v>
      </c>
      <c r="G7364">
        <v>434.4</v>
      </c>
      <c r="H7364">
        <v>0.1</v>
      </c>
      <c r="I7364" t="s">
        <v>253</v>
      </c>
      <c r="J7364">
        <f t="shared" si="345"/>
        <v>424.4</v>
      </c>
      <c r="K7364">
        <f t="shared" si="346"/>
        <v>381.96</v>
      </c>
      <c r="L7364">
        <f t="shared" si="347"/>
        <v>127.32</v>
      </c>
    </row>
    <row r="7365" spans="1:12" x14ac:dyDescent="0.35">
      <c r="A7365" t="s">
        <v>8188</v>
      </c>
      <c r="B7365" s="1">
        <v>44881</v>
      </c>
      <c r="C7365" t="s">
        <v>53</v>
      </c>
      <c r="D7365" t="s">
        <v>18</v>
      </c>
      <c r="E7365" t="s">
        <v>43</v>
      </c>
      <c r="F7365">
        <v>6</v>
      </c>
      <c r="G7365">
        <v>506.49</v>
      </c>
      <c r="H7365">
        <v>0.2</v>
      </c>
      <c r="I7365" t="s">
        <v>2524</v>
      </c>
      <c r="J7365">
        <f t="shared" si="345"/>
        <v>500.49</v>
      </c>
      <c r="K7365">
        <f t="shared" si="346"/>
        <v>400.39200000000005</v>
      </c>
      <c r="L7365">
        <f t="shared" si="347"/>
        <v>100.09800000000007</v>
      </c>
    </row>
    <row r="7366" spans="1:12" x14ac:dyDescent="0.35">
      <c r="A7366" t="s">
        <v>8189</v>
      </c>
      <c r="B7366" s="1">
        <v>44818</v>
      </c>
      <c r="C7366" t="s">
        <v>64</v>
      </c>
      <c r="D7366" t="s">
        <v>11</v>
      </c>
      <c r="E7366" t="s">
        <v>19</v>
      </c>
      <c r="F7366">
        <v>5</v>
      </c>
      <c r="G7366">
        <v>118.35</v>
      </c>
      <c r="H7366">
        <v>0</v>
      </c>
      <c r="I7366" t="s">
        <v>2103</v>
      </c>
      <c r="J7366">
        <f t="shared" si="345"/>
        <v>113.35</v>
      </c>
      <c r="K7366">
        <f t="shared" si="346"/>
        <v>113.35</v>
      </c>
      <c r="L7366">
        <f t="shared" si="347"/>
        <v>45.34</v>
      </c>
    </row>
    <row r="7367" spans="1:12" x14ac:dyDescent="0.35">
      <c r="A7367" t="s">
        <v>8190</v>
      </c>
      <c r="B7367" s="1">
        <v>44977</v>
      </c>
      <c r="C7367" t="s">
        <v>64</v>
      </c>
      <c r="D7367" t="s">
        <v>11</v>
      </c>
      <c r="E7367" t="s">
        <v>43</v>
      </c>
      <c r="F7367">
        <v>9</v>
      </c>
      <c r="G7367">
        <v>630.65</v>
      </c>
      <c r="H7367">
        <v>0</v>
      </c>
      <c r="I7367" t="s">
        <v>143</v>
      </c>
      <c r="J7367">
        <f t="shared" si="345"/>
        <v>621.65</v>
      </c>
      <c r="K7367">
        <f t="shared" si="346"/>
        <v>621.65</v>
      </c>
      <c r="L7367">
        <f t="shared" si="347"/>
        <v>248.66000000000003</v>
      </c>
    </row>
    <row r="7368" spans="1:12" x14ac:dyDescent="0.35">
      <c r="A7368" t="s">
        <v>8191</v>
      </c>
      <c r="B7368" s="1">
        <v>44950</v>
      </c>
      <c r="C7368" t="s">
        <v>53</v>
      </c>
      <c r="D7368" t="s">
        <v>18</v>
      </c>
      <c r="E7368" t="s">
        <v>19</v>
      </c>
      <c r="F7368">
        <v>6</v>
      </c>
      <c r="G7368">
        <v>698.59</v>
      </c>
      <c r="H7368">
        <v>0.3</v>
      </c>
      <c r="I7368" t="s">
        <v>238</v>
      </c>
      <c r="J7368">
        <f t="shared" si="345"/>
        <v>692.59</v>
      </c>
      <c r="K7368">
        <f t="shared" si="346"/>
        <v>484.81299999999999</v>
      </c>
      <c r="L7368">
        <f t="shared" si="347"/>
        <v>69.258999999999958</v>
      </c>
    </row>
    <row r="7369" spans="1:12" x14ac:dyDescent="0.35">
      <c r="A7369" t="s">
        <v>8192</v>
      </c>
      <c r="B7369" s="1">
        <v>44815</v>
      </c>
      <c r="C7369" t="s">
        <v>53</v>
      </c>
      <c r="D7369" t="s">
        <v>18</v>
      </c>
      <c r="E7369" t="s">
        <v>23</v>
      </c>
      <c r="F7369">
        <v>3</v>
      </c>
      <c r="G7369">
        <v>1418.71</v>
      </c>
      <c r="H7369">
        <v>0.3</v>
      </c>
      <c r="I7369" t="s">
        <v>167</v>
      </c>
      <c r="J7369">
        <f t="shared" si="345"/>
        <v>1415.71</v>
      </c>
      <c r="K7369">
        <f t="shared" si="346"/>
        <v>990.99699999999996</v>
      </c>
      <c r="L7369">
        <f t="shared" si="347"/>
        <v>141.57099999999991</v>
      </c>
    </row>
    <row r="7370" spans="1:12" x14ac:dyDescent="0.35">
      <c r="A7370" t="s">
        <v>8193</v>
      </c>
      <c r="B7370" s="1">
        <v>45971</v>
      </c>
      <c r="C7370" t="s">
        <v>29</v>
      </c>
      <c r="D7370" t="s">
        <v>18</v>
      </c>
      <c r="E7370" t="s">
        <v>12</v>
      </c>
      <c r="F7370">
        <v>2</v>
      </c>
      <c r="G7370">
        <v>1423.35</v>
      </c>
      <c r="H7370">
        <v>0.3</v>
      </c>
      <c r="I7370" t="s">
        <v>1664</v>
      </c>
      <c r="J7370">
        <f t="shared" si="345"/>
        <v>1421.35</v>
      </c>
      <c r="K7370">
        <f t="shared" si="346"/>
        <v>994.94499999999982</v>
      </c>
      <c r="L7370">
        <f t="shared" si="347"/>
        <v>142.13499999999988</v>
      </c>
    </row>
    <row r="7371" spans="1:12" x14ac:dyDescent="0.35">
      <c r="A7371" t="s">
        <v>8194</v>
      </c>
      <c r="B7371" s="1">
        <v>44872</v>
      </c>
      <c r="C7371" t="s">
        <v>22</v>
      </c>
      <c r="D7371" t="s">
        <v>11</v>
      </c>
      <c r="E7371" t="s">
        <v>19</v>
      </c>
      <c r="F7371">
        <v>2</v>
      </c>
      <c r="G7371">
        <v>437.42</v>
      </c>
      <c r="H7371">
        <v>0</v>
      </c>
      <c r="I7371" t="s">
        <v>724</v>
      </c>
      <c r="J7371">
        <f t="shared" si="345"/>
        <v>435.42</v>
      </c>
      <c r="K7371">
        <f t="shared" si="346"/>
        <v>435.42</v>
      </c>
      <c r="L7371">
        <f t="shared" si="347"/>
        <v>174.16800000000001</v>
      </c>
    </row>
    <row r="7372" spans="1:12" x14ac:dyDescent="0.35">
      <c r="A7372" t="s">
        <v>8195</v>
      </c>
      <c r="B7372" s="1">
        <v>44662</v>
      </c>
      <c r="C7372" t="s">
        <v>26</v>
      </c>
      <c r="D7372" t="s">
        <v>18</v>
      </c>
      <c r="E7372" t="s">
        <v>12</v>
      </c>
      <c r="F7372">
        <v>4</v>
      </c>
      <c r="G7372">
        <v>389.25</v>
      </c>
      <c r="H7372">
        <v>0.2</v>
      </c>
      <c r="I7372" t="s">
        <v>595</v>
      </c>
      <c r="J7372">
        <f t="shared" si="345"/>
        <v>385.25</v>
      </c>
      <c r="K7372">
        <f t="shared" si="346"/>
        <v>308.20000000000005</v>
      </c>
      <c r="L7372">
        <f t="shared" si="347"/>
        <v>77.050000000000068</v>
      </c>
    </row>
    <row r="7373" spans="1:12" x14ac:dyDescent="0.35">
      <c r="A7373" t="s">
        <v>8196</v>
      </c>
      <c r="B7373" s="1">
        <v>45619</v>
      </c>
      <c r="C7373" t="s">
        <v>29</v>
      </c>
      <c r="D7373" t="s">
        <v>18</v>
      </c>
      <c r="E7373" t="s">
        <v>23</v>
      </c>
      <c r="F7373">
        <v>1</v>
      </c>
      <c r="G7373">
        <v>326.41000000000003</v>
      </c>
      <c r="H7373">
        <v>0.2</v>
      </c>
      <c r="I7373" t="s">
        <v>145</v>
      </c>
      <c r="J7373">
        <f t="shared" si="345"/>
        <v>325.41000000000003</v>
      </c>
      <c r="K7373">
        <f t="shared" si="346"/>
        <v>260.32800000000003</v>
      </c>
      <c r="L7373">
        <f t="shared" si="347"/>
        <v>65.082000000000022</v>
      </c>
    </row>
    <row r="7374" spans="1:12" x14ac:dyDescent="0.35">
      <c r="A7374" t="s">
        <v>8197</v>
      </c>
      <c r="B7374" s="1">
        <v>45921</v>
      </c>
      <c r="C7374" t="s">
        <v>29</v>
      </c>
      <c r="D7374" t="s">
        <v>18</v>
      </c>
      <c r="E7374" t="s">
        <v>19</v>
      </c>
      <c r="F7374">
        <v>5</v>
      </c>
      <c r="G7374">
        <v>430.71</v>
      </c>
      <c r="H7374">
        <v>0.1</v>
      </c>
      <c r="I7374" t="s">
        <v>2336</v>
      </c>
      <c r="J7374">
        <f t="shared" si="345"/>
        <v>425.71</v>
      </c>
      <c r="K7374">
        <f t="shared" si="346"/>
        <v>383.13900000000001</v>
      </c>
      <c r="L7374">
        <f t="shared" si="347"/>
        <v>127.71300000000002</v>
      </c>
    </row>
    <row r="7375" spans="1:12" x14ac:dyDescent="0.35">
      <c r="A7375" t="s">
        <v>8198</v>
      </c>
      <c r="B7375" s="1">
        <v>45672</v>
      </c>
      <c r="C7375" t="s">
        <v>64</v>
      </c>
      <c r="D7375" t="s">
        <v>11</v>
      </c>
      <c r="E7375" t="s">
        <v>19</v>
      </c>
      <c r="F7375">
        <v>6</v>
      </c>
      <c r="G7375">
        <v>784.01</v>
      </c>
      <c r="H7375">
        <v>0.2</v>
      </c>
      <c r="I7375" t="s">
        <v>847</v>
      </c>
      <c r="J7375">
        <f t="shared" si="345"/>
        <v>778.01</v>
      </c>
      <c r="K7375">
        <f t="shared" si="346"/>
        <v>622.40800000000002</v>
      </c>
      <c r="L7375">
        <f t="shared" si="347"/>
        <v>155.60200000000003</v>
      </c>
    </row>
    <row r="7376" spans="1:12" x14ac:dyDescent="0.35">
      <c r="A7376" t="s">
        <v>8199</v>
      </c>
      <c r="B7376" s="1">
        <v>45911</v>
      </c>
      <c r="C7376" t="s">
        <v>26</v>
      </c>
      <c r="D7376" t="s">
        <v>18</v>
      </c>
      <c r="E7376" t="s">
        <v>19</v>
      </c>
      <c r="F7376">
        <v>8</v>
      </c>
      <c r="G7376">
        <v>671</v>
      </c>
      <c r="H7376">
        <v>0.15</v>
      </c>
      <c r="I7376" t="s">
        <v>1394</v>
      </c>
      <c r="J7376">
        <f t="shared" si="345"/>
        <v>663</v>
      </c>
      <c r="K7376">
        <f t="shared" si="346"/>
        <v>563.54999999999995</v>
      </c>
      <c r="L7376">
        <f t="shared" si="347"/>
        <v>165.74999999999994</v>
      </c>
    </row>
    <row r="7377" spans="1:12" x14ac:dyDescent="0.35">
      <c r="A7377" t="s">
        <v>8200</v>
      </c>
      <c r="B7377" s="1">
        <v>45134</v>
      </c>
      <c r="C7377" t="s">
        <v>40</v>
      </c>
      <c r="D7377" t="s">
        <v>33</v>
      </c>
      <c r="E7377" t="s">
        <v>43</v>
      </c>
      <c r="F7377">
        <v>5</v>
      </c>
      <c r="G7377">
        <v>27.98</v>
      </c>
      <c r="H7377">
        <v>0</v>
      </c>
      <c r="I7377" t="s">
        <v>609</v>
      </c>
      <c r="J7377">
        <f t="shared" si="345"/>
        <v>22.98</v>
      </c>
      <c r="K7377">
        <f t="shared" si="346"/>
        <v>22.98</v>
      </c>
      <c r="L7377">
        <f t="shared" si="347"/>
        <v>9.1920000000000002</v>
      </c>
    </row>
    <row r="7378" spans="1:12" x14ac:dyDescent="0.35">
      <c r="A7378" t="s">
        <v>8201</v>
      </c>
      <c r="B7378" s="1">
        <v>45646</v>
      </c>
      <c r="C7378" t="s">
        <v>26</v>
      </c>
      <c r="D7378" t="s">
        <v>18</v>
      </c>
      <c r="E7378" t="s">
        <v>43</v>
      </c>
      <c r="F7378">
        <v>9</v>
      </c>
      <c r="G7378">
        <v>482.68</v>
      </c>
      <c r="H7378">
        <v>0.3</v>
      </c>
      <c r="I7378" t="s">
        <v>4577</v>
      </c>
      <c r="J7378">
        <f t="shared" si="345"/>
        <v>473.68</v>
      </c>
      <c r="K7378">
        <f t="shared" si="346"/>
        <v>331.57599999999996</v>
      </c>
      <c r="L7378">
        <f t="shared" si="347"/>
        <v>47.367999999999995</v>
      </c>
    </row>
    <row r="7379" spans="1:12" x14ac:dyDescent="0.35">
      <c r="A7379" t="s">
        <v>8202</v>
      </c>
      <c r="B7379" s="1">
        <v>45528</v>
      </c>
      <c r="C7379" t="s">
        <v>10</v>
      </c>
      <c r="D7379" t="s">
        <v>11</v>
      </c>
      <c r="E7379" t="s">
        <v>19</v>
      </c>
      <c r="F7379">
        <v>8</v>
      </c>
      <c r="G7379">
        <v>730.42</v>
      </c>
      <c r="H7379">
        <v>0.1</v>
      </c>
      <c r="I7379" t="s">
        <v>826</v>
      </c>
      <c r="J7379">
        <f t="shared" si="345"/>
        <v>722.42</v>
      </c>
      <c r="K7379">
        <f t="shared" si="346"/>
        <v>650.178</v>
      </c>
      <c r="L7379">
        <f t="shared" si="347"/>
        <v>216.72600000000006</v>
      </c>
    </row>
    <row r="7380" spans="1:12" x14ac:dyDescent="0.35">
      <c r="A7380" t="s">
        <v>8203</v>
      </c>
      <c r="B7380" s="1">
        <v>45101</v>
      </c>
      <c r="C7380" t="s">
        <v>29</v>
      </c>
      <c r="D7380" t="s">
        <v>18</v>
      </c>
      <c r="E7380" t="s">
        <v>19</v>
      </c>
      <c r="F7380">
        <v>5</v>
      </c>
      <c r="G7380">
        <v>749.09</v>
      </c>
      <c r="H7380">
        <v>0.2</v>
      </c>
      <c r="I7380" t="s">
        <v>1763</v>
      </c>
      <c r="J7380">
        <f t="shared" si="345"/>
        <v>744.09</v>
      </c>
      <c r="K7380">
        <f t="shared" si="346"/>
        <v>595.27200000000005</v>
      </c>
      <c r="L7380">
        <f t="shared" si="347"/>
        <v>148.81800000000004</v>
      </c>
    </row>
    <row r="7381" spans="1:12" x14ac:dyDescent="0.35">
      <c r="A7381" t="s">
        <v>8204</v>
      </c>
      <c r="B7381" s="1">
        <v>45384</v>
      </c>
      <c r="C7381" t="s">
        <v>22</v>
      </c>
      <c r="D7381" t="s">
        <v>11</v>
      </c>
      <c r="E7381" t="s">
        <v>43</v>
      </c>
      <c r="F7381">
        <v>10</v>
      </c>
      <c r="G7381">
        <v>343.73</v>
      </c>
      <c r="H7381">
        <v>0.2</v>
      </c>
      <c r="I7381" t="s">
        <v>489</v>
      </c>
      <c r="J7381">
        <f t="shared" si="345"/>
        <v>333.73</v>
      </c>
      <c r="K7381">
        <f t="shared" si="346"/>
        <v>266.98400000000004</v>
      </c>
      <c r="L7381">
        <f t="shared" si="347"/>
        <v>66.746000000000038</v>
      </c>
    </row>
    <row r="7382" spans="1:12" x14ac:dyDescent="0.35">
      <c r="A7382" t="s">
        <v>8205</v>
      </c>
      <c r="B7382" s="1">
        <v>45636</v>
      </c>
      <c r="C7382" t="s">
        <v>29</v>
      </c>
      <c r="D7382" t="s">
        <v>18</v>
      </c>
      <c r="E7382" t="s">
        <v>43</v>
      </c>
      <c r="F7382">
        <v>1</v>
      </c>
      <c r="G7382">
        <v>1192.32</v>
      </c>
      <c r="H7382">
        <v>0.1</v>
      </c>
      <c r="I7382" t="s">
        <v>998</v>
      </c>
      <c r="J7382">
        <f t="shared" si="345"/>
        <v>1191.32</v>
      </c>
      <c r="K7382">
        <f t="shared" si="346"/>
        <v>1072.1879999999999</v>
      </c>
      <c r="L7382">
        <f t="shared" si="347"/>
        <v>357.39599999999996</v>
      </c>
    </row>
    <row r="7383" spans="1:12" x14ac:dyDescent="0.35">
      <c r="A7383" t="s">
        <v>8206</v>
      </c>
      <c r="B7383" s="1">
        <v>45129</v>
      </c>
      <c r="C7383" t="s">
        <v>71</v>
      </c>
      <c r="D7383" t="s">
        <v>33</v>
      </c>
      <c r="E7383" t="s">
        <v>23</v>
      </c>
      <c r="F7383">
        <v>8</v>
      </c>
      <c r="G7383">
        <v>87.17</v>
      </c>
      <c r="H7383">
        <v>0</v>
      </c>
      <c r="I7383" t="s">
        <v>1318</v>
      </c>
      <c r="J7383">
        <f t="shared" si="345"/>
        <v>79.17</v>
      </c>
      <c r="K7383">
        <f t="shared" si="346"/>
        <v>79.17</v>
      </c>
      <c r="L7383">
        <f t="shared" si="347"/>
        <v>31.667999999999999</v>
      </c>
    </row>
    <row r="7384" spans="1:12" x14ac:dyDescent="0.35">
      <c r="A7384" t="s">
        <v>8207</v>
      </c>
      <c r="B7384" s="1">
        <v>44951</v>
      </c>
      <c r="C7384" t="s">
        <v>64</v>
      </c>
      <c r="D7384" t="s">
        <v>11</v>
      </c>
      <c r="E7384" t="s">
        <v>43</v>
      </c>
      <c r="F7384">
        <v>8</v>
      </c>
      <c r="G7384">
        <v>93.65</v>
      </c>
      <c r="H7384">
        <v>0.3</v>
      </c>
      <c r="I7384" t="s">
        <v>69</v>
      </c>
      <c r="J7384">
        <f t="shared" si="345"/>
        <v>85.65</v>
      </c>
      <c r="K7384">
        <f t="shared" si="346"/>
        <v>59.954999999999998</v>
      </c>
      <c r="L7384">
        <f t="shared" si="347"/>
        <v>8.5649999999999977</v>
      </c>
    </row>
    <row r="7385" spans="1:12" x14ac:dyDescent="0.35">
      <c r="A7385" t="s">
        <v>8208</v>
      </c>
      <c r="B7385" s="1">
        <v>45297</v>
      </c>
      <c r="C7385" t="s">
        <v>26</v>
      </c>
      <c r="D7385" t="s">
        <v>18</v>
      </c>
      <c r="E7385" t="s">
        <v>23</v>
      </c>
      <c r="F7385">
        <v>2</v>
      </c>
      <c r="G7385">
        <v>1433.25</v>
      </c>
      <c r="H7385">
        <v>0.1</v>
      </c>
      <c r="I7385" t="s">
        <v>1240</v>
      </c>
      <c r="J7385">
        <f t="shared" si="345"/>
        <v>1431.25</v>
      </c>
      <c r="K7385">
        <f t="shared" si="346"/>
        <v>1288.125</v>
      </c>
      <c r="L7385">
        <f t="shared" si="347"/>
        <v>429.375</v>
      </c>
    </row>
    <row r="7386" spans="1:12" x14ac:dyDescent="0.35">
      <c r="A7386" t="s">
        <v>8209</v>
      </c>
      <c r="B7386" s="1">
        <v>45326</v>
      </c>
      <c r="C7386" t="s">
        <v>17</v>
      </c>
      <c r="D7386" t="s">
        <v>18</v>
      </c>
      <c r="E7386" t="s">
        <v>19</v>
      </c>
      <c r="F7386">
        <v>9</v>
      </c>
      <c r="G7386">
        <v>1071.1099999999999</v>
      </c>
      <c r="H7386">
        <v>0.3</v>
      </c>
      <c r="I7386" t="s">
        <v>2700</v>
      </c>
      <c r="J7386">
        <f t="shared" si="345"/>
        <v>1062.1099999999999</v>
      </c>
      <c r="K7386">
        <f t="shared" si="346"/>
        <v>743.47699999999986</v>
      </c>
      <c r="L7386">
        <f t="shared" si="347"/>
        <v>106.2109999999999</v>
      </c>
    </row>
    <row r="7387" spans="1:12" x14ac:dyDescent="0.35">
      <c r="A7387" t="s">
        <v>8210</v>
      </c>
      <c r="B7387" s="1">
        <v>44662</v>
      </c>
      <c r="C7387" t="s">
        <v>56</v>
      </c>
      <c r="D7387" t="s">
        <v>33</v>
      </c>
      <c r="E7387" t="s">
        <v>23</v>
      </c>
      <c r="F7387">
        <v>2</v>
      </c>
      <c r="G7387">
        <v>18.91</v>
      </c>
      <c r="H7387">
        <v>0</v>
      </c>
      <c r="I7387" t="s">
        <v>1126</v>
      </c>
      <c r="J7387">
        <f t="shared" si="345"/>
        <v>16.91</v>
      </c>
      <c r="K7387">
        <f t="shared" si="346"/>
        <v>16.91</v>
      </c>
      <c r="L7387">
        <f t="shared" si="347"/>
        <v>6.7640000000000011</v>
      </c>
    </row>
    <row r="7388" spans="1:12" x14ac:dyDescent="0.35">
      <c r="A7388" t="s">
        <v>8211</v>
      </c>
      <c r="B7388" s="1">
        <v>45000</v>
      </c>
      <c r="C7388" t="s">
        <v>17</v>
      </c>
      <c r="D7388" t="s">
        <v>18</v>
      </c>
      <c r="E7388" t="s">
        <v>23</v>
      </c>
      <c r="F7388">
        <v>1</v>
      </c>
      <c r="G7388">
        <v>627.82000000000005</v>
      </c>
      <c r="H7388">
        <v>0.1</v>
      </c>
      <c r="I7388" t="s">
        <v>575</v>
      </c>
      <c r="J7388">
        <f t="shared" si="345"/>
        <v>626.82000000000005</v>
      </c>
      <c r="K7388">
        <f t="shared" si="346"/>
        <v>564.13800000000003</v>
      </c>
      <c r="L7388">
        <f t="shared" si="347"/>
        <v>188.04599999999999</v>
      </c>
    </row>
    <row r="7389" spans="1:12" x14ac:dyDescent="0.35">
      <c r="A7389" t="s">
        <v>8212</v>
      </c>
      <c r="B7389" s="1">
        <v>45282</v>
      </c>
      <c r="C7389" t="s">
        <v>10</v>
      </c>
      <c r="D7389" t="s">
        <v>11</v>
      </c>
      <c r="E7389" t="s">
        <v>43</v>
      </c>
      <c r="F7389">
        <v>1</v>
      </c>
      <c r="G7389">
        <v>496.66</v>
      </c>
      <c r="H7389">
        <v>0.1</v>
      </c>
      <c r="I7389" t="s">
        <v>1076</v>
      </c>
      <c r="J7389">
        <f t="shared" si="345"/>
        <v>495.66</v>
      </c>
      <c r="K7389">
        <f t="shared" si="346"/>
        <v>446.09400000000005</v>
      </c>
      <c r="L7389">
        <f t="shared" si="347"/>
        <v>148.69800000000004</v>
      </c>
    </row>
    <row r="7390" spans="1:12" x14ac:dyDescent="0.35">
      <c r="A7390" t="s">
        <v>8213</v>
      </c>
      <c r="B7390" s="1">
        <v>44600</v>
      </c>
      <c r="C7390" t="s">
        <v>17</v>
      </c>
      <c r="D7390" t="s">
        <v>18</v>
      </c>
      <c r="E7390" t="s">
        <v>43</v>
      </c>
      <c r="F7390">
        <v>9</v>
      </c>
      <c r="G7390">
        <v>1020.86</v>
      </c>
      <c r="H7390">
        <v>0.3</v>
      </c>
      <c r="I7390" t="s">
        <v>151</v>
      </c>
      <c r="J7390">
        <f t="shared" si="345"/>
        <v>1011.86</v>
      </c>
      <c r="K7390">
        <f t="shared" si="346"/>
        <v>708.30200000000002</v>
      </c>
      <c r="L7390">
        <f t="shared" si="347"/>
        <v>101.18600000000004</v>
      </c>
    </row>
    <row r="7391" spans="1:12" x14ac:dyDescent="0.35">
      <c r="A7391" t="s">
        <v>8214</v>
      </c>
      <c r="B7391" s="1">
        <v>44697</v>
      </c>
      <c r="C7391" t="s">
        <v>29</v>
      </c>
      <c r="D7391" t="s">
        <v>18</v>
      </c>
      <c r="E7391" t="s">
        <v>23</v>
      </c>
      <c r="F7391">
        <v>5</v>
      </c>
      <c r="G7391">
        <v>552.38</v>
      </c>
      <c r="H7391">
        <v>0.3</v>
      </c>
      <c r="I7391" t="s">
        <v>852</v>
      </c>
      <c r="J7391">
        <f t="shared" si="345"/>
        <v>547.38</v>
      </c>
      <c r="K7391">
        <f t="shared" si="346"/>
        <v>383.166</v>
      </c>
      <c r="L7391">
        <f t="shared" si="347"/>
        <v>54.738</v>
      </c>
    </row>
    <row r="7392" spans="1:12" x14ac:dyDescent="0.35">
      <c r="A7392" t="s">
        <v>8215</v>
      </c>
      <c r="B7392" s="1">
        <v>45633</v>
      </c>
      <c r="C7392" t="s">
        <v>50</v>
      </c>
      <c r="D7392" t="s">
        <v>11</v>
      </c>
      <c r="E7392" t="s">
        <v>12</v>
      </c>
      <c r="F7392">
        <v>7</v>
      </c>
      <c r="G7392">
        <v>498.81</v>
      </c>
      <c r="H7392">
        <v>0.3</v>
      </c>
      <c r="I7392" t="s">
        <v>2230</v>
      </c>
      <c r="J7392">
        <f t="shared" si="345"/>
        <v>491.81</v>
      </c>
      <c r="K7392">
        <f t="shared" si="346"/>
        <v>344.267</v>
      </c>
      <c r="L7392">
        <f t="shared" si="347"/>
        <v>49.180999999999983</v>
      </c>
    </row>
    <row r="7393" spans="1:12" x14ac:dyDescent="0.35">
      <c r="A7393" t="s">
        <v>8216</v>
      </c>
      <c r="B7393" s="1">
        <v>45751</v>
      </c>
      <c r="C7393" t="s">
        <v>26</v>
      </c>
      <c r="D7393" t="s">
        <v>18</v>
      </c>
      <c r="E7393" t="s">
        <v>12</v>
      </c>
      <c r="F7393">
        <v>1</v>
      </c>
      <c r="G7393">
        <v>409.05</v>
      </c>
      <c r="H7393">
        <v>0.1</v>
      </c>
      <c r="I7393" t="s">
        <v>2894</v>
      </c>
      <c r="J7393">
        <f t="shared" si="345"/>
        <v>408.05</v>
      </c>
      <c r="K7393">
        <f t="shared" si="346"/>
        <v>367.245</v>
      </c>
      <c r="L7393">
        <f t="shared" si="347"/>
        <v>122.41500000000002</v>
      </c>
    </row>
    <row r="7394" spans="1:12" x14ac:dyDescent="0.35">
      <c r="A7394" t="s">
        <v>8217</v>
      </c>
      <c r="B7394" s="1">
        <v>45521</v>
      </c>
      <c r="C7394" t="s">
        <v>40</v>
      </c>
      <c r="D7394" t="s">
        <v>33</v>
      </c>
      <c r="E7394" t="s">
        <v>23</v>
      </c>
      <c r="F7394">
        <v>5</v>
      </c>
      <c r="G7394">
        <v>36.18</v>
      </c>
      <c r="H7394">
        <v>0.1</v>
      </c>
      <c r="I7394" t="s">
        <v>1197</v>
      </c>
      <c r="J7394">
        <f t="shared" si="345"/>
        <v>31.18</v>
      </c>
      <c r="K7394">
        <f t="shared" si="346"/>
        <v>28.062000000000001</v>
      </c>
      <c r="L7394">
        <f t="shared" si="347"/>
        <v>9.3540000000000028</v>
      </c>
    </row>
    <row r="7395" spans="1:12" x14ac:dyDescent="0.35">
      <c r="A7395" t="s">
        <v>8218</v>
      </c>
      <c r="B7395" s="1">
        <v>45218</v>
      </c>
      <c r="C7395" t="s">
        <v>32</v>
      </c>
      <c r="D7395" t="s">
        <v>33</v>
      </c>
      <c r="E7395" t="s">
        <v>19</v>
      </c>
      <c r="F7395">
        <v>2</v>
      </c>
      <c r="G7395">
        <v>105.77</v>
      </c>
      <c r="H7395">
        <v>0.3</v>
      </c>
      <c r="I7395" t="s">
        <v>114</v>
      </c>
      <c r="J7395">
        <f t="shared" si="345"/>
        <v>103.77</v>
      </c>
      <c r="K7395">
        <f t="shared" si="346"/>
        <v>72.638999999999996</v>
      </c>
      <c r="L7395">
        <f t="shared" si="347"/>
        <v>10.377000000000002</v>
      </c>
    </row>
    <row r="7396" spans="1:12" x14ac:dyDescent="0.35">
      <c r="A7396" t="s">
        <v>8219</v>
      </c>
      <c r="B7396" s="1">
        <v>45157</v>
      </c>
      <c r="C7396" t="s">
        <v>22</v>
      </c>
      <c r="D7396" t="s">
        <v>11</v>
      </c>
      <c r="E7396" t="s">
        <v>23</v>
      </c>
      <c r="F7396">
        <v>3</v>
      </c>
      <c r="G7396">
        <v>781.34</v>
      </c>
      <c r="H7396">
        <v>0.15</v>
      </c>
      <c r="I7396" t="s">
        <v>205</v>
      </c>
      <c r="J7396">
        <f t="shared" si="345"/>
        <v>778.34</v>
      </c>
      <c r="K7396">
        <f t="shared" si="346"/>
        <v>661.58900000000006</v>
      </c>
      <c r="L7396">
        <f t="shared" si="347"/>
        <v>194.58500000000004</v>
      </c>
    </row>
    <row r="7397" spans="1:12" x14ac:dyDescent="0.35">
      <c r="A7397" t="s">
        <v>8220</v>
      </c>
      <c r="B7397" s="1">
        <v>45427</v>
      </c>
      <c r="C7397" t="s">
        <v>53</v>
      </c>
      <c r="D7397" t="s">
        <v>18</v>
      </c>
      <c r="E7397" t="s">
        <v>19</v>
      </c>
      <c r="F7397">
        <v>9</v>
      </c>
      <c r="G7397">
        <v>1471.28</v>
      </c>
      <c r="H7397">
        <v>0.1</v>
      </c>
      <c r="I7397" t="s">
        <v>143</v>
      </c>
      <c r="J7397">
        <f t="shared" si="345"/>
        <v>1462.28</v>
      </c>
      <c r="K7397">
        <f t="shared" si="346"/>
        <v>1316.0519999999999</v>
      </c>
      <c r="L7397">
        <f t="shared" si="347"/>
        <v>438.68399999999997</v>
      </c>
    </row>
    <row r="7398" spans="1:12" x14ac:dyDescent="0.35">
      <c r="A7398" t="s">
        <v>8221</v>
      </c>
      <c r="B7398" s="1">
        <v>44859</v>
      </c>
      <c r="C7398" t="s">
        <v>99</v>
      </c>
      <c r="D7398" t="s">
        <v>33</v>
      </c>
      <c r="E7398" t="s">
        <v>19</v>
      </c>
      <c r="F7398">
        <v>2</v>
      </c>
      <c r="G7398">
        <v>53.09</v>
      </c>
      <c r="H7398">
        <v>0.2</v>
      </c>
      <c r="I7398" t="s">
        <v>1246</v>
      </c>
      <c r="J7398">
        <f t="shared" si="345"/>
        <v>51.09</v>
      </c>
      <c r="K7398">
        <f t="shared" si="346"/>
        <v>40.872000000000007</v>
      </c>
      <c r="L7398">
        <f t="shared" si="347"/>
        <v>10.218000000000007</v>
      </c>
    </row>
    <row r="7399" spans="1:12" x14ac:dyDescent="0.35">
      <c r="A7399" t="s">
        <v>8222</v>
      </c>
      <c r="B7399" s="1">
        <v>44987</v>
      </c>
      <c r="C7399" t="s">
        <v>10</v>
      </c>
      <c r="D7399" t="s">
        <v>11</v>
      </c>
      <c r="E7399" t="s">
        <v>19</v>
      </c>
      <c r="F7399">
        <v>1</v>
      </c>
      <c r="G7399">
        <v>383.7</v>
      </c>
      <c r="H7399">
        <v>0.2</v>
      </c>
      <c r="I7399" t="s">
        <v>2524</v>
      </c>
      <c r="J7399">
        <f t="shared" si="345"/>
        <v>382.7</v>
      </c>
      <c r="K7399">
        <f t="shared" si="346"/>
        <v>306.16000000000003</v>
      </c>
      <c r="L7399">
        <f t="shared" si="347"/>
        <v>76.540000000000049</v>
      </c>
    </row>
    <row r="7400" spans="1:12" x14ac:dyDescent="0.35">
      <c r="A7400" t="s">
        <v>8223</v>
      </c>
      <c r="B7400" s="1">
        <v>45532</v>
      </c>
      <c r="C7400" t="s">
        <v>17</v>
      </c>
      <c r="D7400" t="s">
        <v>18</v>
      </c>
      <c r="E7400" t="s">
        <v>23</v>
      </c>
      <c r="F7400">
        <v>3</v>
      </c>
      <c r="G7400">
        <v>1452.84</v>
      </c>
      <c r="H7400">
        <v>0.1</v>
      </c>
      <c r="I7400" t="s">
        <v>453</v>
      </c>
      <c r="J7400">
        <f t="shared" si="345"/>
        <v>1449.84</v>
      </c>
      <c r="K7400">
        <f t="shared" si="346"/>
        <v>1304.856</v>
      </c>
      <c r="L7400">
        <f t="shared" si="347"/>
        <v>434.95200000000011</v>
      </c>
    </row>
    <row r="7401" spans="1:12" x14ac:dyDescent="0.35">
      <c r="A7401" t="s">
        <v>8224</v>
      </c>
      <c r="B7401" s="1">
        <v>45989</v>
      </c>
      <c r="C7401" t="s">
        <v>22</v>
      </c>
      <c r="D7401" t="s">
        <v>11</v>
      </c>
      <c r="E7401" t="s">
        <v>23</v>
      </c>
      <c r="F7401">
        <v>7</v>
      </c>
      <c r="G7401">
        <v>706.12</v>
      </c>
      <c r="H7401">
        <v>0</v>
      </c>
      <c r="I7401" t="s">
        <v>1218</v>
      </c>
      <c r="J7401">
        <f t="shared" si="345"/>
        <v>699.12</v>
      </c>
      <c r="K7401">
        <f t="shared" si="346"/>
        <v>699.12</v>
      </c>
      <c r="L7401">
        <f t="shared" si="347"/>
        <v>279.64800000000002</v>
      </c>
    </row>
    <row r="7402" spans="1:12" x14ac:dyDescent="0.35">
      <c r="A7402" t="s">
        <v>8225</v>
      </c>
      <c r="B7402" s="1">
        <v>45026</v>
      </c>
      <c r="C7402" t="s">
        <v>17</v>
      </c>
      <c r="D7402" t="s">
        <v>18</v>
      </c>
      <c r="E7402" t="s">
        <v>19</v>
      </c>
      <c r="F7402">
        <v>2</v>
      </c>
      <c r="G7402">
        <v>1192.6500000000001</v>
      </c>
      <c r="H7402">
        <v>0.2</v>
      </c>
      <c r="I7402" t="s">
        <v>510</v>
      </c>
      <c r="J7402">
        <f t="shared" si="345"/>
        <v>1190.6500000000001</v>
      </c>
      <c r="K7402">
        <f t="shared" si="346"/>
        <v>952.5200000000001</v>
      </c>
      <c r="L7402">
        <f t="shared" si="347"/>
        <v>238.13000000000011</v>
      </c>
    </row>
    <row r="7403" spans="1:12" x14ac:dyDescent="0.35">
      <c r="A7403" t="s">
        <v>8226</v>
      </c>
      <c r="B7403" s="1">
        <v>45459</v>
      </c>
      <c r="C7403" t="s">
        <v>26</v>
      </c>
      <c r="D7403" t="s">
        <v>18</v>
      </c>
      <c r="E7403" t="s">
        <v>43</v>
      </c>
      <c r="F7403">
        <v>2</v>
      </c>
      <c r="G7403">
        <v>869.62</v>
      </c>
      <c r="H7403">
        <v>0</v>
      </c>
      <c r="I7403" t="s">
        <v>1229</v>
      </c>
      <c r="J7403">
        <f t="shared" si="345"/>
        <v>867.62</v>
      </c>
      <c r="K7403">
        <f t="shared" si="346"/>
        <v>867.62</v>
      </c>
      <c r="L7403">
        <f t="shared" si="347"/>
        <v>347.048</v>
      </c>
    </row>
    <row r="7404" spans="1:12" x14ac:dyDescent="0.35">
      <c r="A7404" t="s">
        <v>8227</v>
      </c>
      <c r="B7404" s="1">
        <v>44724</v>
      </c>
      <c r="C7404" t="s">
        <v>17</v>
      </c>
      <c r="D7404" t="s">
        <v>18</v>
      </c>
      <c r="E7404" t="s">
        <v>19</v>
      </c>
      <c r="F7404">
        <v>4</v>
      </c>
      <c r="G7404">
        <v>1150.0999999999999</v>
      </c>
      <c r="H7404">
        <v>0.2</v>
      </c>
      <c r="I7404" t="s">
        <v>455</v>
      </c>
      <c r="J7404">
        <f t="shared" si="345"/>
        <v>1146.0999999999999</v>
      </c>
      <c r="K7404">
        <f t="shared" si="346"/>
        <v>916.88</v>
      </c>
      <c r="L7404">
        <f t="shared" si="347"/>
        <v>229.22000000000003</v>
      </c>
    </row>
    <row r="7405" spans="1:12" x14ac:dyDescent="0.35">
      <c r="A7405" t="s">
        <v>8228</v>
      </c>
      <c r="B7405" s="1">
        <v>45664</v>
      </c>
      <c r="C7405" t="s">
        <v>53</v>
      </c>
      <c r="D7405" t="s">
        <v>18</v>
      </c>
      <c r="E7405" t="s">
        <v>23</v>
      </c>
      <c r="F7405">
        <v>7</v>
      </c>
      <c r="G7405">
        <v>1078.07</v>
      </c>
      <c r="H7405">
        <v>0.1</v>
      </c>
      <c r="I7405" t="s">
        <v>766</v>
      </c>
      <c r="J7405">
        <f t="shared" si="345"/>
        <v>1071.07</v>
      </c>
      <c r="K7405">
        <f t="shared" si="346"/>
        <v>963.96299999999997</v>
      </c>
      <c r="L7405">
        <f t="shared" si="347"/>
        <v>321.32100000000003</v>
      </c>
    </row>
    <row r="7406" spans="1:12" x14ac:dyDescent="0.35">
      <c r="A7406" t="s">
        <v>8229</v>
      </c>
      <c r="B7406" s="1">
        <v>45039</v>
      </c>
      <c r="C7406" t="s">
        <v>78</v>
      </c>
      <c r="D7406" t="s">
        <v>33</v>
      </c>
      <c r="E7406" t="s">
        <v>19</v>
      </c>
      <c r="F7406">
        <v>9</v>
      </c>
      <c r="G7406">
        <v>120.69</v>
      </c>
      <c r="H7406">
        <v>0.2</v>
      </c>
      <c r="I7406" t="s">
        <v>3856</v>
      </c>
      <c r="J7406">
        <f t="shared" si="345"/>
        <v>111.69</v>
      </c>
      <c r="K7406">
        <f t="shared" si="346"/>
        <v>89.352000000000004</v>
      </c>
      <c r="L7406">
        <f t="shared" si="347"/>
        <v>22.338000000000008</v>
      </c>
    </row>
    <row r="7407" spans="1:12" x14ac:dyDescent="0.35">
      <c r="A7407" t="s">
        <v>8230</v>
      </c>
      <c r="B7407" s="1">
        <v>45135</v>
      </c>
      <c r="C7407" t="s">
        <v>71</v>
      </c>
      <c r="D7407" t="s">
        <v>33</v>
      </c>
      <c r="E7407" t="s">
        <v>23</v>
      </c>
      <c r="F7407">
        <v>5</v>
      </c>
      <c r="G7407">
        <v>53.27</v>
      </c>
      <c r="H7407">
        <v>0</v>
      </c>
      <c r="I7407" t="s">
        <v>3897</v>
      </c>
      <c r="J7407">
        <f t="shared" si="345"/>
        <v>48.27</v>
      </c>
      <c r="K7407">
        <f t="shared" si="346"/>
        <v>48.27</v>
      </c>
      <c r="L7407">
        <f t="shared" si="347"/>
        <v>19.308000000000003</v>
      </c>
    </row>
    <row r="7408" spans="1:12" x14ac:dyDescent="0.35">
      <c r="A7408" t="s">
        <v>8231</v>
      </c>
      <c r="B7408" s="1">
        <v>45480</v>
      </c>
      <c r="C7408" t="s">
        <v>78</v>
      </c>
      <c r="D7408" t="s">
        <v>33</v>
      </c>
      <c r="E7408" t="s">
        <v>12</v>
      </c>
      <c r="F7408">
        <v>2</v>
      </c>
      <c r="G7408">
        <v>132</v>
      </c>
      <c r="H7408">
        <v>0.3</v>
      </c>
      <c r="I7408" t="s">
        <v>3759</v>
      </c>
      <c r="J7408">
        <f t="shared" si="345"/>
        <v>130</v>
      </c>
      <c r="K7408">
        <f t="shared" si="346"/>
        <v>91</v>
      </c>
      <c r="L7408">
        <f t="shared" si="347"/>
        <v>13</v>
      </c>
    </row>
    <row r="7409" spans="1:12" x14ac:dyDescent="0.35">
      <c r="A7409" t="s">
        <v>8232</v>
      </c>
      <c r="B7409" s="1">
        <v>44713</v>
      </c>
      <c r="C7409" t="s">
        <v>10</v>
      </c>
      <c r="D7409" t="s">
        <v>11</v>
      </c>
      <c r="E7409" t="s">
        <v>12</v>
      </c>
      <c r="F7409">
        <v>7</v>
      </c>
      <c r="G7409">
        <v>382.42</v>
      </c>
      <c r="H7409">
        <v>0</v>
      </c>
      <c r="I7409" t="s">
        <v>2382</v>
      </c>
      <c r="J7409">
        <f t="shared" si="345"/>
        <v>375.42</v>
      </c>
      <c r="K7409">
        <f t="shared" si="346"/>
        <v>375.42</v>
      </c>
      <c r="L7409">
        <f t="shared" si="347"/>
        <v>150.16800000000001</v>
      </c>
    </row>
    <row r="7410" spans="1:12" x14ac:dyDescent="0.35">
      <c r="A7410" t="s">
        <v>8233</v>
      </c>
      <c r="B7410" s="1">
        <v>44782</v>
      </c>
      <c r="C7410" t="s">
        <v>32</v>
      </c>
      <c r="D7410" t="s">
        <v>33</v>
      </c>
      <c r="E7410" t="s">
        <v>43</v>
      </c>
      <c r="F7410">
        <v>3</v>
      </c>
      <c r="G7410">
        <v>125.46</v>
      </c>
      <c r="H7410">
        <v>0.15</v>
      </c>
      <c r="I7410" t="s">
        <v>1475</v>
      </c>
      <c r="J7410">
        <f t="shared" si="345"/>
        <v>122.46</v>
      </c>
      <c r="K7410">
        <f t="shared" si="346"/>
        <v>104.09099999999999</v>
      </c>
      <c r="L7410">
        <f t="shared" si="347"/>
        <v>30.614999999999995</v>
      </c>
    </row>
    <row r="7411" spans="1:12" x14ac:dyDescent="0.35">
      <c r="A7411" t="s">
        <v>8234</v>
      </c>
      <c r="B7411" s="1">
        <v>45921</v>
      </c>
      <c r="C7411" t="s">
        <v>29</v>
      </c>
      <c r="D7411" t="s">
        <v>18</v>
      </c>
      <c r="E7411" t="s">
        <v>43</v>
      </c>
      <c r="F7411">
        <v>2</v>
      </c>
      <c r="G7411">
        <v>450.68</v>
      </c>
      <c r="H7411">
        <v>0.3</v>
      </c>
      <c r="I7411" t="s">
        <v>2044</v>
      </c>
      <c r="J7411">
        <f t="shared" si="345"/>
        <v>448.68</v>
      </c>
      <c r="K7411">
        <f t="shared" si="346"/>
        <v>314.07599999999996</v>
      </c>
      <c r="L7411">
        <f t="shared" si="347"/>
        <v>44.867999999999995</v>
      </c>
    </row>
    <row r="7412" spans="1:12" x14ac:dyDescent="0.35">
      <c r="A7412" t="s">
        <v>8235</v>
      </c>
      <c r="B7412" s="1">
        <v>45005</v>
      </c>
      <c r="C7412" t="s">
        <v>156</v>
      </c>
      <c r="D7412" t="s">
        <v>33</v>
      </c>
      <c r="E7412" t="s">
        <v>12</v>
      </c>
      <c r="F7412">
        <v>3</v>
      </c>
      <c r="G7412">
        <v>40.31</v>
      </c>
      <c r="H7412">
        <v>0.2</v>
      </c>
      <c r="I7412" t="s">
        <v>2103</v>
      </c>
      <c r="J7412">
        <f t="shared" si="345"/>
        <v>37.31</v>
      </c>
      <c r="K7412">
        <f t="shared" si="346"/>
        <v>29.848000000000003</v>
      </c>
      <c r="L7412">
        <f t="shared" si="347"/>
        <v>7.4620000000000033</v>
      </c>
    </row>
    <row r="7413" spans="1:12" x14ac:dyDescent="0.35">
      <c r="A7413" t="s">
        <v>8236</v>
      </c>
      <c r="B7413" s="1">
        <v>45058</v>
      </c>
      <c r="C7413" t="s">
        <v>50</v>
      </c>
      <c r="D7413" t="s">
        <v>11</v>
      </c>
      <c r="E7413" t="s">
        <v>23</v>
      </c>
      <c r="F7413">
        <v>6</v>
      </c>
      <c r="G7413">
        <v>618.13</v>
      </c>
      <c r="H7413">
        <v>0.1</v>
      </c>
      <c r="I7413" t="s">
        <v>1928</v>
      </c>
      <c r="J7413">
        <f t="shared" si="345"/>
        <v>612.13</v>
      </c>
      <c r="K7413">
        <f t="shared" si="346"/>
        <v>550.91700000000003</v>
      </c>
      <c r="L7413">
        <f t="shared" si="347"/>
        <v>183.63900000000007</v>
      </c>
    </row>
    <row r="7414" spans="1:12" x14ac:dyDescent="0.35">
      <c r="A7414" t="s">
        <v>8237</v>
      </c>
      <c r="B7414" s="1">
        <v>44593</v>
      </c>
      <c r="C7414" t="s">
        <v>141</v>
      </c>
      <c r="D7414" t="s">
        <v>33</v>
      </c>
      <c r="E7414" t="s">
        <v>19</v>
      </c>
      <c r="F7414">
        <v>1</v>
      </c>
      <c r="G7414">
        <v>146.6</v>
      </c>
      <c r="H7414">
        <v>0.3</v>
      </c>
      <c r="I7414" t="s">
        <v>2049</v>
      </c>
      <c r="J7414">
        <f t="shared" si="345"/>
        <v>145.6</v>
      </c>
      <c r="K7414">
        <f t="shared" si="346"/>
        <v>101.91999999999999</v>
      </c>
      <c r="L7414">
        <f t="shared" si="347"/>
        <v>14.559999999999988</v>
      </c>
    </row>
    <row r="7415" spans="1:12" x14ac:dyDescent="0.35">
      <c r="A7415" t="s">
        <v>8238</v>
      </c>
      <c r="B7415" s="1">
        <v>45987</v>
      </c>
      <c r="C7415" t="s">
        <v>17</v>
      </c>
      <c r="D7415" t="s">
        <v>18</v>
      </c>
      <c r="E7415" t="s">
        <v>23</v>
      </c>
      <c r="F7415">
        <v>7</v>
      </c>
      <c r="G7415">
        <v>1093.98</v>
      </c>
      <c r="H7415">
        <v>0</v>
      </c>
      <c r="I7415" t="s">
        <v>151</v>
      </c>
      <c r="J7415">
        <f t="shared" si="345"/>
        <v>1086.98</v>
      </c>
      <c r="K7415">
        <f t="shared" si="346"/>
        <v>1086.98</v>
      </c>
      <c r="L7415">
        <f t="shared" si="347"/>
        <v>434.79200000000003</v>
      </c>
    </row>
    <row r="7416" spans="1:12" x14ac:dyDescent="0.35">
      <c r="A7416" t="s">
        <v>8239</v>
      </c>
      <c r="B7416" s="1">
        <v>45417</v>
      </c>
      <c r="C7416" t="s">
        <v>26</v>
      </c>
      <c r="D7416" t="s">
        <v>18</v>
      </c>
      <c r="E7416" t="s">
        <v>23</v>
      </c>
      <c r="F7416">
        <v>10</v>
      </c>
      <c r="G7416">
        <v>386.49</v>
      </c>
      <c r="H7416">
        <v>0.2</v>
      </c>
      <c r="I7416" t="s">
        <v>1492</v>
      </c>
      <c r="J7416">
        <f t="shared" si="345"/>
        <v>376.49</v>
      </c>
      <c r="K7416">
        <f t="shared" si="346"/>
        <v>301.19200000000001</v>
      </c>
      <c r="L7416">
        <f t="shared" si="347"/>
        <v>75.298000000000002</v>
      </c>
    </row>
    <row r="7417" spans="1:12" x14ac:dyDescent="0.35">
      <c r="A7417" t="s">
        <v>8240</v>
      </c>
      <c r="B7417" s="1">
        <v>45662</v>
      </c>
      <c r="C7417" t="s">
        <v>53</v>
      </c>
      <c r="D7417" t="s">
        <v>18</v>
      </c>
      <c r="E7417" t="s">
        <v>23</v>
      </c>
      <c r="F7417">
        <v>1</v>
      </c>
      <c r="G7417">
        <v>1315.19</v>
      </c>
      <c r="H7417">
        <v>0.3</v>
      </c>
      <c r="I7417" t="s">
        <v>400</v>
      </c>
      <c r="J7417">
        <f t="shared" si="345"/>
        <v>1314.19</v>
      </c>
      <c r="K7417">
        <f t="shared" si="346"/>
        <v>919.93299999999999</v>
      </c>
      <c r="L7417">
        <f t="shared" si="347"/>
        <v>131.41899999999998</v>
      </c>
    </row>
    <row r="7418" spans="1:12" x14ac:dyDescent="0.35">
      <c r="A7418" t="s">
        <v>8241</v>
      </c>
      <c r="B7418" s="1">
        <v>45723</v>
      </c>
      <c r="C7418" t="s">
        <v>61</v>
      </c>
      <c r="D7418" t="s">
        <v>33</v>
      </c>
      <c r="E7418" t="s">
        <v>12</v>
      </c>
      <c r="F7418">
        <v>1</v>
      </c>
      <c r="G7418">
        <v>77.48</v>
      </c>
      <c r="H7418">
        <v>0.3</v>
      </c>
      <c r="I7418" t="s">
        <v>1763</v>
      </c>
      <c r="J7418">
        <f t="shared" si="345"/>
        <v>76.48</v>
      </c>
      <c r="K7418">
        <f t="shared" si="346"/>
        <v>53.536000000000001</v>
      </c>
      <c r="L7418">
        <f t="shared" si="347"/>
        <v>7.6480000000000032</v>
      </c>
    </row>
    <row r="7419" spans="1:12" x14ac:dyDescent="0.35">
      <c r="A7419" t="s">
        <v>8242</v>
      </c>
      <c r="B7419" s="1">
        <v>45060</v>
      </c>
      <c r="C7419" t="s">
        <v>29</v>
      </c>
      <c r="D7419" t="s">
        <v>18</v>
      </c>
      <c r="E7419" t="s">
        <v>19</v>
      </c>
      <c r="F7419">
        <v>2</v>
      </c>
      <c r="G7419">
        <v>1367.18</v>
      </c>
      <c r="H7419">
        <v>0</v>
      </c>
      <c r="I7419" t="s">
        <v>768</v>
      </c>
      <c r="J7419">
        <f t="shared" si="345"/>
        <v>1365.18</v>
      </c>
      <c r="K7419">
        <f t="shared" si="346"/>
        <v>1365.18</v>
      </c>
      <c r="L7419">
        <f t="shared" si="347"/>
        <v>546.072</v>
      </c>
    </row>
    <row r="7420" spans="1:12" x14ac:dyDescent="0.35">
      <c r="A7420" t="s">
        <v>8243</v>
      </c>
      <c r="B7420" s="1">
        <v>44573</v>
      </c>
      <c r="C7420" t="s">
        <v>53</v>
      </c>
      <c r="D7420" t="s">
        <v>18</v>
      </c>
      <c r="E7420" t="s">
        <v>19</v>
      </c>
      <c r="F7420">
        <v>10</v>
      </c>
      <c r="G7420">
        <v>568.02</v>
      </c>
      <c r="H7420">
        <v>0.3</v>
      </c>
      <c r="I7420" t="s">
        <v>361</v>
      </c>
      <c r="J7420">
        <f t="shared" si="345"/>
        <v>558.02</v>
      </c>
      <c r="K7420">
        <f t="shared" si="346"/>
        <v>390.61399999999998</v>
      </c>
      <c r="L7420">
        <f t="shared" si="347"/>
        <v>55.802000000000021</v>
      </c>
    </row>
    <row r="7421" spans="1:12" x14ac:dyDescent="0.35">
      <c r="A7421" t="s">
        <v>8244</v>
      </c>
      <c r="B7421" s="1">
        <v>45371</v>
      </c>
      <c r="C7421" t="s">
        <v>156</v>
      </c>
      <c r="D7421" t="s">
        <v>33</v>
      </c>
      <c r="E7421" t="s">
        <v>43</v>
      </c>
      <c r="F7421">
        <v>6</v>
      </c>
      <c r="G7421">
        <v>64.62</v>
      </c>
      <c r="H7421">
        <v>0</v>
      </c>
      <c r="I7421" t="s">
        <v>1053</v>
      </c>
      <c r="J7421">
        <f t="shared" si="345"/>
        <v>58.620000000000005</v>
      </c>
      <c r="K7421">
        <f t="shared" si="346"/>
        <v>58.620000000000005</v>
      </c>
      <c r="L7421">
        <f t="shared" si="347"/>
        <v>23.448</v>
      </c>
    </row>
    <row r="7422" spans="1:12" x14ac:dyDescent="0.35">
      <c r="A7422" t="s">
        <v>8245</v>
      </c>
      <c r="B7422" s="1">
        <v>45881</v>
      </c>
      <c r="C7422" t="s">
        <v>17</v>
      </c>
      <c r="D7422" t="s">
        <v>18</v>
      </c>
      <c r="E7422" t="s">
        <v>19</v>
      </c>
      <c r="F7422">
        <v>6</v>
      </c>
      <c r="G7422">
        <v>527.17999999999995</v>
      </c>
      <c r="H7422">
        <v>0.15</v>
      </c>
      <c r="I7422" t="s">
        <v>516</v>
      </c>
      <c r="J7422">
        <f t="shared" si="345"/>
        <v>521.17999999999995</v>
      </c>
      <c r="K7422">
        <f t="shared" si="346"/>
        <v>443.00299999999993</v>
      </c>
      <c r="L7422">
        <f t="shared" si="347"/>
        <v>130.29499999999996</v>
      </c>
    </row>
    <row r="7423" spans="1:12" x14ac:dyDescent="0.35">
      <c r="A7423" t="s">
        <v>8246</v>
      </c>
      <c r="B7423" s="1">
        <v>45700</v>
      </c>
      <c r="C7423" t="s">
        <v>64</v>
      </c>
      <c r="D7423" t="s">
        <v>11</v>
      </c>
      <c r="E7423" t="s">
        <v>43</v>
      </c>
      <c r="F7423">
        <v>5</v>
      </c>
      <c r="G7423">
        <v>409.36</v>
      </c>
      <c r="H7423">
        <v>0</v>
      </c>
      <c r="I7423" t="s">
        <v>900</v>
      </c>
      <c r="J7423">
        <f t="shared" si="345"/>
        <v>404.36</v>
      </c>
      <c r="K7423">
        <f t="shared" si="346"/>
        <v>404.36</v>
      </c>
      <c r="L7423">
        <f t="shared" si="347"/>
        <v>161.74400000000003</v>
      </c>
    </row>
    <row r="7424" spans="1:12" x14ac:dyDescent="0.35">
      <c r="A7424" t="s">
        <v>8247</v>
      </c>
      <c r="B7424" s="1">
        <v>45653</v>
      </c>
      <c r="C7424" t="s">
        <v>53</v>
      </c>
      <c r="D7424" t="s">
        <v>18</v>
      </c>
      <c r="E7424" t="s">
        <v>12</v>
      </c>
      <c r="F7424">
        <v>5</v>
      </c>
      <c r="G7424">
        <v>1217.21</v>
      </c>
      <c r="H7424">
        <v>0</v>
      </c>
      <c r="I7424" t="s">
        <v>2221</v>
      </c>
      <c r="J7424">
        <f t="shared" si="345"/>
        <v>1212.21</v>
      </c>
      <c r="K7424">
        <f t="shared" si="346"/>
        <v>1212.21</v>
      </c>
      <c r="L7424">
        <f t="shared" si="347"/>
        <v>484.88400000000001</v>
      </c>
    </row>
    <row r="7425" spans="1:12" x14ac:dyDescent="0.35">
      <c r="A7425" t="s">
        <v>8248</v>
      </c>
      <c r="B7425" s="1">
        <v>45168</v>
      </c>
      <c r="C7425" t="s">
        <v>64</v>
      </c>
      <c r="D7425" t="s">
        <v>11</v>
      </c>
      <c r="E7425" t="s">
        <v>12</v>
      </c>
      <c r="F7425">
        <v>9</v>
      </c>
      <c r="G7425">
        <v>544.57000000000005</v>
      </c>
      <c r="H7425">
        <v>0</v>
      </c>
      <c r="I7425" t="s">
        <v>270</v>
      </c>
      <c r="J7425">
        <f t="shared" si="345"/>
        <v>535.57000000000005</v>
      </c>
      <c r="K7425">
        <f t="shared" si="346"/>
        <v>535.57000000000005</v>
      </c>
      <c r="L7425">
        <f t="shared" si="347"/>
        <v>214.22800000000001</v>
      </c>
    </row>
    <row r="7426" spans="1:12" x14ac:dyDescent="0.35">
      <c r="A7426" t="s">
        <v>8249</v>
      </c>
      <c r="B7426" s="1">
        <v>45506</v>
      </c>
      <c r="C7426" t="s">
        <v>64</v>
      </c>
      <c r="D7426" t="s">
        <v>11</v>
      </c>
      <c r="E7426" t="s">
        <v>12</v>
      </c>
      <c r="F7426">
        <v>9</v>
      </c>
      <c r="G7426">
        <v>464.13</v>
      </c>
      <c r="H7426">
        <v>0.1</v>
      </c>
      <c r="I7426" t="s">
        <v>1212</v>
      </c>
      <c r="J7426">
        <f t="shared" ref="J7426:J7489" si="348">G7426-F7426</f>
        <v>455.13</v>
      </c>
      <c r="K7426">
        <f t="shared" ref="K7426:K7489" si="349">J7426*(1-H7426)</f>
        <v>409.61700000000002</v>
      </c>
      <c r="L7426">
        <f t="shared" ref="L7426:L7489" si="350">K7426-(J7426*0.6)</f>
        <v>136.53900000000004</v>
      </c>
    </row>
    <row r="7427" spans="1:12" x14ac:dyDescent="0.35">
      <c r="A7427" t="s">
        <v>8250</v>
      </c>
      <c r="B7427" s="1">
        <v>45420</v>
      </c>
      <c r="C7427" t="s">
        <v>78</v>
      </c>
      <c r="D7427" t="s">
        <v>33</v>
      </c>
      <c r="E7427" t="s">
        <v>12</v>
      </c>
      <c r="F7427">
        <v>9</v>
      </c>
      <c r="G7427">
        <v>104.63</v>
      </c>
      <c r="H7427">
        <v>0.1</v>
      </c>
      <c r="I7427" t="s">
        <v>3667</v>
      </c>
      <c r="J7427">
        <f t="shared" si="348"/>
        <v>95.63</v>
      </c>
      <c r="K7427">
        <f t="shared" si="349"/>
        <v>86.066999999999993</v>
      </c>
      <c r="L7427">
        <f t="shared" si="350"/>
        <v>28.689</v>
      </c>
    </row>
    <row r="7428" spans="1:12" x14ac:dyDescent="0.35">
      <c r="A7428" t="s">
        <v>8251</v>
      </c>
      <c r="B7428" s="1">
        <v>44785</v>
      </c>
      <c r="C7428" t="s">
        <v>10</v>
      </c>
      <c r="D7428" t="s">
        <v>11</v>
      </c>
      <c r="E7428" t="s">
        <v>19</v>
      </c>
      <c r="F7428">
        <v>8</v>
      </c>
      <c r="G7428">
        <v>152.86000000000001</v>
      </c>
      <c r="H7428">
        <v>0.1</v>
      </c>
      <c r="I7428" t="s">
        <v>2702</v>
      </c>
      <c r="J7428">
        <f t="shared" si="348"/>
        <v>144.86000000000001</v>
      </c>
      <c r="K7428">
        <f t="shared" si="349"/>
        <v>130.37400000000002</v>
      </c>
      <c r="L7428">
        <f t="shared" si="350"/>
        <v>43.458000000000013</v>
      </c>
    </row>
    <row r="7429" spans="1:12" x14ac:dyDescent="0.35">
      <c r="A7429" t="s">
        <v>8252</v>
      </c>
      <c r="B7429" s="1">
        <v>45348</v>
      </c>
      <c r="C7429" t="s">
        <v>10</v>
      </c>
      <c r="D7429" t="s">
        <v>11</v>
      </c>
      <c r="E7429" t="s">
        <v>12</v>
      </c>
      <c r="F7429">
        <v>3</v>
      </c>
      <c r="G7429">
        <v>251.81</v>
      </c>
      <c r="H7429">
        <v>0.3</v>
      </c>
      <c r="I7429" t="s">
        <v>4657</v>
      </c>
      <c r="J7429">
        <f t="shared" si="348"/>
        <v>248.81</v>
      </c>
      <c r="K7429">
        <f t="shared" si="349"/>
        <v>174.167</v>
      </c>
      <c r="L7429">
        <f t="shared" si="350"/>
        <v>24.881</v>
      </c>
    </row>
    <row r="7430" spans="1:12" x14ac:dyDescent="0.35">
      <c r="A7430" t="s">
        <v>8253</v>
      </c>
      <c r="B7430" s="1">
        <v>45874</v>
      </c>
      <c r="C7430" t="s">
        <v>29</v>
      </c>
      <c r="D7430" t="s">
        <v>18</v>
      </c>
      <c r="E7430" t="s">
        <v>12</v>
      </c>
      <c r="F7430">
        <v>4</v>
      </c>
      <c r="G7430">
        <v>749.54</v>
      </c>
      <c r="H7430">
        <v>0</v>
      </c>
      <c r="I7430" t="s">
        <v>460</v>
      </c>
      <c r="J7430">
        <f t="shared" si="348"/>
        <v>745.54</v>
      </c>
      <c r="K7430">
        <f t="shared" si="349"/>
        <v>745.54</v>
      </c>
      <c r="L7430">
        <f t="shared" si="350"/>
        <v>298.21600000000001</v>
      </c>
    </row>
    <row r="7431" spans="1:12" x14ac:dyDescent="0.35">
      <c r="A7431" t="s">
        <v>8254</v>
      </c>
      <c r="B7431" s="1">
        <v>45194</v>
      </c>
      <c r="C7431" t="s">
        <v>50</v>
      </c>
      <c r="D7431" t="s">
        <v>11</v>
      </c>
      <c r="E7431" t="s">
        <v>43</v>
      </c>
      <c r="F7431">
        <v>3</v>
      </c>
      <c r="G7431">
        <v>479.26</v>
      </c>
      <c r="H7431">
        <v>0</v>
      </c>
      <c r="I7431" t="s">
        <v>947</v>
      </c>
      <c r="J7431">
        <f t="shared" si="348"/>
        <v>476.26</v>
      </c>
      <c r="K7431">
        <f t="shared" si="349"/>
        <v>476.26</v>
      </c>
      <c r="L7431">
        <f t="shared" si="350"/>
        <v>190.50400000000002</v>
      </c>
    </row>
    <row r="7432" spans="1:12" x14ac:dyDescent="0.35">
      <c r="A7432" t="s">
        <v>8255</v>
      </c>
      <c r="B7432" s="1">
        <v>45312</v>
      </c>
      <c r="C7432" t="s">
        <v>50</v>
      </c>
      <c r="D7432" t="s">
        <v>11</v>
      </c>
      <c r="E7432" t="s">
        <v>12</v>
      </c>
      <c r="F7432">
        <v>3</v>
      </c>
      <c r="G7432">
        <v>634.97</v>
      </c>
      <c r="H7432">
        <v>0</v>
      </c>
      <c r="I7432" t="s">
        <v>3911</v>
      </c>
      <c r="J7432">
        <f t="shared" si="348"/>
        <v>631.97</v>
      </c>
      <c r="K7432">
        <f t="shared" si="349"/>
        <v>631.97</v>
      </c>
      <c r="L7432">
        <f t="shared" si="350"/>
        <v>252.78800000000001</v>
      </c>
    </row>
    <row r="7433" spans="1:12" x14ac:dyDescent="0.35">
      <c r="A7433" t="s">
        <v>8256</v>
      </c>
      <c r="B7433" s="1">
        <v>44824</v>
      </c>
      <c r="C7433" t="s">
        <v>156</v>
      </c>
      <c r="D7433" t="s">
        <v>33</v>
      </c>
      <c r="E7433" t="s">
        <v>19</v>
      </c>
      <c r="F7433">
        <v>4</v>
      </c>
      <c r="G7433">
        <v>10.73</v>
      </c>
      <c r="H7433">
        <v>0.15</v>
      </c>
      <c r="I7433" t="s">
        <v>1697</v>
      </c>
      <c r="J7433">
        <f t="shared" si="348"/>
        <v>6.73</v>
      </c>
      <c r="K7433">
        <f t="shared" si="349"/>
        <v>5.7205000000000004</v>
      </c>
      <c r="L7433">
        <f t="shared" si="350"/>
        <v>1.6825000000000001</v>
      </c>
    </row>
    <row r="7434" spans="1:12" x14ac:dyDescent="0.35">
      <c r="A7434" t="s">
        <v>8257</v>
      </c>
      <c r="B7434" s="1">
        <v>45321</v>
      </c>
      <c r="C7434" t="s">
        <v>78</v>
      </c>
      <c r="D7434" t="s">
        <v>33</v>
      </c>
      <c r="E7434" t="s">
        <v>19</v>
      </c>
      <c r="F7434">
        <v>5</v>
      </c>
      <c r="G7434">
        <v>22.57</v>
      </c>
      <c r="H7434">
        <v>0</v>
      </c>
      <c r="I7434" t="s">
        <v>221</v>
      </c>
      <c r="J7434">
        <f t="shared" si="348"/>
        <v>17.57</v>
      </c>
      <c r="K7434">
        <f t="shared" si="349"/>
        <v>17.57</v>
      </c>
      <c r="L7434">
        <f t="shared" si="350"/>
        <v>7.0280000000000005</v>
      </c>
    </row>
    <row r="7435" spans="1:12" x14ac:dyDescent="0.35">
      <c r="A7435" t="s">
        <v>8258</v>
      </c>
      <c r="B7435" s="1">
        <v>45344</v>
      </c>
      <c r="C7435" t="s">
        <v>99</v>
      </c>
      <c r="D7435" t="s">
        <v>33</v>
      </c>
      <c r="E7435" t="s">
        <v>43</v>
      </c>
      <c r="F7435">
        <v>2</v>
      </c>
      <c r="G7435">
        <v>145.41</v>
      </c>
      <c r="H7435">
        <v>0</v>
      </c>
      <c r="I7435" t="s">
        <v>44</v>
      </c>
      <c r="J7435">
        <f t="shared" si="348"/>
        <v>143.41</v>
      </c>
      <c r="K7435">
        <f t="shared" si="349"/>
        <v>143.41</v>
      </c>
      <c r="L7435">
        <f t="shared" si="350"/>
        <v>57.364000000000004</v>
      </c>
    </row>
    <row r="7436" spans="1:12" x14ac:dyDescent="0.35">
      <c r="A7436" t="s">
        <v>8259</v>
      </c>
      <c r="B7436" s="1">
        <v>44910</v>
      </c>
      <c r="C7436" t="s">
        <v>99</v>
      </c>
      <c r="D7436" t="s">
        <v>33</v>
      </c>
      <c r="E7436" t="s">
        <v>12</v>
      </c>
      <c r="F7436">
        <v>3</v>
      </c>
      <c r="G7436">
        <v>113.02</v>
      </c>
      <c r="H7436">
        <v>0.2</v>
      </c>
      <c r="I7436" t="s">
        <v>657</v>
      </c>
      <c r="J7436">
        <f t="shared" si="348"/>
        <v>110.02</v>
      </c>
      <c r="K7436">
        <f t="shared" si="349"/>
        <v>88.016000000000005</v>
      </c>
      <c r="L7436">
        <f t="shared" si="350"/>
        <v>22.004000000000005</v>
      </c>
    </row>
    <row r="7437" spans="1:12" x14ac:dyDescent="0.35">
      <c r="A7437" t="s">
        <v>8260</v>
      </c>
      <c r="B7437" s="1">
        <v>44614</v>
      </c>
      <c r="C7437" t="s">
        <v>10</v>
      </c>
      <c r="D7437" t="s">
        <v>11</v>
      </c>
      <c r="E7437" t="s">
        <v>12</v>
      </c>
      <c r="F7437">
        <v>4</v>
      </c>
      <c r="G7437">
        <v>708.55</v>
      </c>
      <c r="H7437">
        <v>0</v>
      </c>
      <c r="I7437" t="s">
        <v>451</v>
      </c>
      <c r="J7437">
        <f t="shared" si="348"/>
        <v>704.55</v>
      </c>
      <c r="K7437">
        <f t="shared" si="349"/>
        <v>704.55</v>
      </c>
      <c r="L7437">
        <f t="shared" si="350"/>
        <v>281.82</v>
      </c>
    </row>
    <row r="7438" spans="1:12" x14ac:dyDescent="0.35">
      <c r="A7438" t="s">
        <v>8261</v>
      </c>
      <c r="B7438" s="1">
        <v>45727</v>
      </c>
      <c r="C7438" t="s">
        <v>53</v>
      </c>
      <c r="D7438" t="s">
        <v>18</v>
      </c>
      <c r="E7438" t="s">
        <v>43</v>
      </c>
      <c r="F7438">
        <v>9</v>
      </c>
      <c r="G7438">
        <v>1351.63</v>
      </c>
      <c r="H7438">
        <v>0.1</v>
      </c>
      <c r="I7438" t="s">
        <v>937</v>
      </c>
      <c r="J7438">
        <f t="shared" si="348"/>
        <v>1342.63</v>
      </c>
      <c r="K7438">
        <f t="shared" si="349"/>
        <v>1208.3670000000002</v>
      </c>
      <c r="L7438">
        <f t="shared" si="350"/>
        <v>402.7890000000001</v>
      </c>
    </row>
    <row r="7439" spans="1:12" x14ac:dyDescent="0.35">
      <c r="A7439" t="s">
        <v>8262</v>
      </c>
      <c r="B7439" s="1">
        <v>45211</v>
      </c>
      <c r="C7439" t="s">
        <v>10</v>
      </c>
      <c r="D7439" t="s">
        <v>11</v>
      </c>
      <c r="E7439" t="s">
        <v>12</v>
      </c>
      <c r="F7439">
        <v>2</v>
      </c>
      <c r="G7439">
        <v>584.91999999999996</v>
      </c>
      <c r="H7439">
        <v>0.2</v>
      </c>
      <c r="I7439" t="s">
        <v>959</v>
      </c>
      <c r="J7439">
        <f t="shared" si="348"/>
        <v>582.91999999999996</v>
      </c>
      <c r="K7439">
        <f t="shared" si="349"/>
        <v>466.33600000000001</v>
      </c>
      <c r="L7439">
        <f t="shared" si="350"/>
        <v>116.58400000000006</v>
      </c>
    </row>
    <row r="7440" spans="1:12" x14ac:dyDescent="0.35">
      <c r="A7440" t="s">
        <v>8263</v>
      </c>
      <c r="B7440" s="1">
        <v>44752</v>
      </c>
      <c r="C7440" t="s">
        <v>22</v>
      </c>
      <c r="D7440" t="s">
        <v>11</v>
      </c>
      <c r="E7440" t="s">
        <v>43</v>
      </c>
      <c r="F7440">
        <v>4</v>
      </c>
      <c r="G7440">
        <v>561.91999999999996</v>
      </c>
      <c r="H7440">
        <v>0</v>
      </c>
      <c r="I7440" t="s">
        <v>996</v>
      </c>
      <c r="J7440">
        <f t="shared" si="348"/>
        <v>557.91999999999996</v>
      </c>
      <c r="K7440">
        <f t="shared" si="349"/>
        <v>557.91999999999996</v>
      </c>
      <c r="L7440">
        <f t="shared" si="350"/>
        <v>223.16800000000001</v>
      </c>
    </row>
    <row r="7441" spans="1:12" x14ac:dyDescent="0.35">
      <c r="A7441" t="s">
        <v>8264</v>
      </c>
      <c r="B7441" s="1">
        <v>45543</v>
      </c>
      <c r="C7441" t="s">
        <v>17</v>
      </c>
      <c r="D7441" t="s">
        <v>18</v>
      </c>
      <c r="E7441" t="s">
        <v>12</v>
      </c>
      <c r="F7441">
        <v>9</v>
      </c>
      <c r="G7441">
        <v>224.32</v>
      </c>
      <c r="H7441">
        <v>0.1</v>
      </c>
      <c r="I7441" t="s">
        <v>595</v>
      </c>
      <c r="J7441">
        <f t="shared" si="348"/>
        <v>215.32</v>
      </c>
      <c r="K7441">
        <f t="shared" si="349"/>
        <v>193.78800000000001</v>
      </c>
      <c r="L7441">
        <f t="shared" si="350"/>
        <v>64.596000000000032</v>
      </c>
    </row>
    <row r="7442" spans="1:12" x14ac:dyDescent="0.35">
      <c r="A7442" t="s">
        <v>8265</v>
      </c>
      <c r="B7442" s="1">
        <v>45224</v>
      </c>
      <c r="C7442" t="s">
        <v>64</v>
      </c>
      <c r="D7442" t="s">
        <v>11</v>
      </c>
      <c r="E7442" t="s">
        <v>19</v>
      </c>
      <c r="F7442">
        <v>10</v>
      </c>
      <c r="G7442">
        <v>693.71</v>
      </c>
      <c r="H7442">
        <v>0.15</v>
      </c>
      <c r="I7442" t="s">
        <v>1989</v>
      </c>
      <c r="J7442">
        <f t="shared" si="348"/>
        <v>683.71</v>
      </c>
      <c r="K7442">
        <f t="shared" si="349"/>
        <v>581.15350000000001</v>
      </c>
      <c r="L7442">
        <f t="shared" si="350"/>
        <v>170.92750000000001</v>
      </c>
    </row>
    <row r="7443" spans="1:12" x14ac:dyDescent="0.35">
      <c r="A7443" t="s">
        <v>8266</v>
      </c>
      <c r="B7443" s="1">
        <v>45394</v>
      </c>
      <c r="C7443" t="s">
        <v>22</v>
      </c>
      <c r="D7443" t="s">
        <v>11</v>
      </c>
      <c r="E7443" t="s">
        <v>19</v>
      </c>
      <c r="F7443">
        <v>10</v>
      </c>
      <c r="G7443">
        <v>661.27</v>
      </c>
      <c r="H7443">
        <v>0.3</v>
      </c>
      <c r="I7443" t="s">
        <v>602</v>
      </c>
      <c r="J7443">
        <f t="shared" si="348"/>
        <v>651.27</v>
      </c>
      <c r="K7443">
        <f t="shared" si="349"/>
        <v>455.88899999999995</v>
      </c>
      <c r="L7443">
        <f t="shared" si="350"/>
        <v>65.126999999999953</v>
      </c>
    </row>
    <row r="7444" spans="1:12" x14ac:dyDescent="0.35">
      <c r="A7444" t="s">
        <v>8267</v>
      </c>
      <c r="B7444" s="1">
        <v>45274</v>
      </c>
      <c r="C7444" t="s">
        <v>71</v>
      </c>
      <c r="D7444" t="s">
        <v>33</v>
      </c>
      <c r="E7444" t="s">
        <v>19</v>
      </c>
      <c r="F7444">
        <v>7</v>
      </c>
      <c r="G7444">
        <v>105.17</v>
      </c>
      <c r="H7444">
        <v>0</v>
      </c>
      <c r="I7444" t="s">
        <v>728</v>
      </c>
      <c r="J7444">
        <f t="shared" si="348"/>
        <v>98.17</v>
      </c>
      <c r="K7444">
        <f t="shared" si="349"/>
        <v>98.17</v>
      </c>
      <c r="L7444">
        <f t="shared" si="350"/>
        <v>39.268000000000001</v>
      </c>
    </row>
    <row r="7445" spans="1:12" x14ac:dyDescent="0.35">
      <c r="A7445" t="s">
        <v>8268</v>
      </c>
      <c r="B7445" s="1">
        <v>44564</v>
      </c>
      <c r="C7445" t="s">
        <v>61</v>
      </c>
      <c r="D7445" t="s">
        <v>33</v>
      </c>
      <c r="E7445" t="s">
        <v>12</v>
      </c>
      <c r="F7445">
        <v>1</v>
      </c>
      <c r="G7445">
        <v>63.93</v>
      </c>
      <c r="H7445">
        <v>0.3</v>
      </c>
      <c r="I7445" t="s">
        <v>586</v>
      </c>
      <c r="J7445">
        <f t="shared" si="348"/>
        <v>62.93</v>
      </c>
      <c r="K7445">
        <f t="shared" si="349"/>
        <v>44.050999999999995</v>
      </c>
      <c r="L7445">
        <f t="shared" si="350"/>
        <v>6.2929999999999993</v>
      </c>
    </row>
    <row r="7446" spans="1:12" x14ac:dyDescent="0.35">
      <c r="A7446" t="s">
        <v>8269</v>
      </c>
      <c r="B7446" s="1">
        <v>45888</v>
      </c>
      <c r="C7446" t="s">
        <v>29</v>
      </c>
      <c r="D7446" t="s">
        <v>18</v>
      </c>
      <c r="E7446" t="s">
        <v>19</v>
      </c>
      <c r="F7446">
        <v>10</v>
      </c>
      <c r="G7446">
        <v>865.91</v>
      </c>
      <c r="H7446">
        <v>0.3</v>
      </c>
      <c r="I7446" t="s">
        <v>1126</v>
      </c>
      <c r="J7446">
        <f t="shared" si="348"/>
        <v>855.91</v>
      </c>
      <c r="K7446">
        <f t="shared" si="349"/>
        <v>599.13699999999994</v>
      </c>
      <c r="L7446">
        <f t="shared" si="350"/>
        <v>85.591000000000008</v>
      </c>
    </row>
    <row r="7447" spans="1:12" x14ac:dyDescent="0.35">
      <c r="A7447" t="s">
        <v>8270</v>
      </c>
      <c r="B7447" s="1">
        <v>45449</v>
      </c>
      <c r="C7447" t="s">
        <v>141</v>
      </c>
      <c r="D7447" t="s">
        <v>33</v>
      </c>
      <c r="E7447" t="s">
        <v>12</v>
      </c>
      <c r="F7447">
        <v>10</v>
      </c>
      <c r="G7447">
        <v>71.06</v>
      </c>
      <c r="H7447">
        <v>0.1</v>
      </c>
      <c r="I7447" t="s">
        <v>2511</v>
      </c>
      <c r="J7447">
        <f t="shared" si="348"/>
        <v>61.06</v>
      </c>
      <c r="K7447">
        <f t="shared" si="349"/>
        <v>54.954000000000001</v>
      </c>
      <c r="L7447">
        <f t="shared" si="350"/>
        <v>18.317999999999998</v>
      </c>
    </row>
    <row r="7448" spans="1:12" x14ac:dyDescent="0.35">
      <c r="A7448" t="s">
        <v>8271</v>
      </c>
      <c r="B7448" s="1">
        <v>45867</v>
      </c>
      <c r="C7448" t="s">
        <v>40</v>
      </c>
      <c r="D7448" t="s">
        <v>33</v>
      </c>
      <c r="E7448" t="s">
        <v>43</v>
      </c>
      <c r="F7448">
        <v>7</v>
      </c>
      <c r="G7448">
        <v>104.71</v>
      </c>
      <c r="H7448">
        <v>0.15</v>
      </c>
      <c r="I7448" t="s">
        <v>802</v>
      </c>
      <c r="J7448">
        <f t="shared" si="348"/>
        <v>97.71</v>
      </c>
      <c r="K7448">
        <f t="shared" si="349"/>
        <v>83.053499999999985</v>
      </c>
      <c r="L7448">
        <f t="shared" si="350"/>
        <v>24.427499999999995</v>
      </c>
    </row>
    <row r="7449" spans="1:12" x14ac:dyDescent="0.35">
      <c r="A7449" t="s">
        <v>8272</v>
      </c>
      <c r="B7449" s="1">
        <v>45433</v>
      </c>
      <c r="C7449" t="s">
        <v>99</v>
      </c>
      <c r="D7449" t="s">
        <v>33</v>
      </c>
      <c r="E7449" t="s">
        <v>12</v>
      </c>
      <c r="F7449">
        <v>8</v>
      </c>
      <c r="G7449">
        <v>123.55</v>
      </c>
      <c r="H7449">
        <v>0.2</v>
      </c>
      <c r="I7449" t="s">
        <v>3897</v>
      </c>
      <c r="J7449">
        <f t="shared" si="348"/>
        <v>115.55</v>
      </c>
      <c r="K7449">
        <f t="shared" si="349"/>
        <v>92.44</v>
      </c>
      <c r="L7449">
        <f t="shared" si="350"/>
        <v>23.11</v>
      </c>
    </row>
    <row r="7450" spans="1:12" x14ac:dyDescent="0.35">
      <c r="A7450" t="s">
        <v>8273</v>
      </c>
      <c r="B7450" s="1">
        <v>44600</v>
      </c>
      <c r="C7450" t="s">
        <v>10</v>
      </c>
      <c r="D7450" t="s">
        <v>11</v>
      </c>
      <c r="E7450" t="s">
        <v>19</v>
      </c>
      <c r="F7450">
        <v>6</v>
      </c>
      <c r="G7450">
        <v>782.93</v>
      </c>
      <c r="H7450">
        <v>0.15</v>
      </c>
      <c r="I7450" t="s">
        <v>618</v>
      </c>
      <c r="J7450">
        <f t="shared" si="348"/>
        <v>776.93</v>
      </c>
      <c r="K7450">
        <f t="shared" si="349"/>
        <v>660.39049999999997</v>
      </c>
      <c r="L7450">
        <f t="shared" si="350"/>
        <v>194.23250000000002</v>
      </c>
    </row>
    <row r="7451" spans="1:12" x14ac:dyDescent="0.35">
      <c r="A7451" t="s">
        <v>8274</v>
      </c>
      <c r="B7451" s="1">
        <v>44975</v>
      </c>
      <c r="C7451" t="s">
        <v>10</v>
      </c>
      <c r="D7451" t="s">
        <v>11</v>
      </c>
      <c r="E7451" t="s">
        <v>43</v>
      </c>
      <c r="F7451">
        <v>10</v>
      </c>
      <c r="G7451">
        <v>390.96</v>
      </c>
      <c r="H7451">
        <v>0</v>
      </c>
      <c r="I7451" t="s">
        <v>1359</v>
      </c>
      <c r="J7451">
        <f t="shared" si="348"/>
        <v>380.96</v>
      </c>
      <c r="K7451">
        <f t="shared" si="349"/>
        <v>380.96</v>
      </c>
      <c r="L7451">
        <f t="shared" si="350"/>
        <v>152.38399999999999</v>
      </c>
    </row>
    <row r="7452" spans="1:12" x14ac:dyDescent="0.35">
      <c r="A7452" t="s">
        <v>8275</v>
      </c>
      <c r="B7452" s="1">
        <v>45373</v>
      </c>
      <c r="C7452" t="s">
        <v>26</v>
      </c>
      <c r="D7452" t="s">
        <v>18</v>
      </c>
      <c r="E7452" t="s">
        <v>23</v>
      </c>
      <c r="F7452">
        <v>9</v>
      </c>
      <c r="G7452">
        <v>1275.82</v>
      </c>
      <c r="H7452">
        <v>0</v>
      </c>
      <c r="I7452" t="s">
        <v>2063</v>
      </c>
      <c r="J7452">
        <f t="shared" si="348"/>
        <v>1266.82</v>
      </c>
      <c r="K7452">
        <f t="shared" si="349"/>
        <v>1266.82</v>
      </c>
      <c r="L7452">
        <f t="shared" si="350"/>
        <v>506.72799999999995</v>
      </c>
    </row>
    <row r="7453" spans="1:12" x14ac:dyDescent="0.35">
      <c r="A7453" t="s">
        <v>8276</v>
      </c>
      <c r="B7453" s="1">
        <v>44686</v>
      </c>
      <c r="C7453" t="s">
        <v>53</v>
      </c>
      <c r="D7453" t="s">
        <v>18</v>
      </c>
      <c r="E7453" t="s">
        <v>12</v>
      </c>
      <c r="F7453">
        <v>9</v>
      </c>
      <c r="G7453">
        <v>1082.26</v>
      </c>
      <c r="H7453">
        <v>0.1</v>
      </c>
      <c r="I7453" t="s">
        <v>4600</v>
      </c>
      <c r="J7453">
        <f t="shared" si="348"/>
        <v>1073.26</v>
      </c>
      <c r="K7453">
        <f t="shared" si="349"/>
        <v>965.93399999999997</v>
      </c>
      <c r="L7453">
        <f t="shared" si="350"/>
        <v>321.97799999999995</v>
      </c>
    </row>
    <row r="7454" spans="1:12" x14ac:dyDescent="0.35">
      <c r="A7454" t="s">
        <v>8277</v>
      </c>
      <c r="B7454" s="1">
        <v>44851</v>
      </c>
      <c r="C7454" t="s">
        <v>99</v>
      </c>
      <c r="D7454" t="s">
        <v>33</v>
      </c>
      <c r="E7454" t="s">
        <v>23</v>
      </c>
      <c r="F7454">
        <v>7</v>
      </c>
      <c r="G7454">
        <v>118.92</v>
      </c>
      <c r="H7454">
        <v>0.2</v>
      </c>
      <c r="I7454" t="s">
        <v>1048</v>
      </c>
      <c r="J7454">
        <f t="shared" si="348"/>
        <v>111.92</v>
      </c>
      <c r="K7454">
        <f t="shared" si="349"/>
        <v>89.536000000000001</v>
      </c>
      <c r="L7454">
        <f t="shared" si="350"/>
        <v>22.384</v>
      </c>
    </row>
    <row r="7455" spans="1:12" x14ac:dyDescent="0.35">
      <c r="A7455" t="s">
        <v>8278</v>
      </c>
      <c r="B7455" s="1">
        <v>45966</v>
      </c>
      <c r="C7455" t="s">
        <v>22</v>
      </c>
      <c r="D7455" t="s">
        <v>11</v>
      </c>
      <c r="E7455" t="s">
        <v>43</v>
      </c>
      <c r="F7455">
        <v>7</v>
      </c>
      <c r="G7455">
        <v>611.35</v>
      </c>
      <c r="H7455">
        <v>0</v>
      </c>
      <c r="I7455" t="s">
        <v>623</v>
      </c>
      <c r="J7455">
        <f t="shared" si="348"/>
        <v>604.35</v>
      </c>
      <c r="K7455">
        <f t="shared" si="349"/>
        <v>604.35</v>
      </c>
      <c r="L7455">
        <f t="shared" si="350"/>
        <v>241.74</v>
      </c>
    </row>
    <row r="7456" spans="1:12" x14ac:dyDescent="0.35">
      <c r="A7456" t="s">
        <v>8279</v>
      </c>
      <c r="B7456" s="1">
        <v>45669</v>
      </c>
      <c r="C7456" t="s">
        <v>61</v>
      </c>
      <c r="D7456" t="s">
        <v>33</v>
      </c>
      <c r="E7456" t="s">
        <v>19</v>
      </c>
      <c r="F7456">
        <v>10</v>
      </c>
      <c r="G7456">
        <v>114.68</v>
      </c>
      <c r="H7456">
        <v>0.15</v>
      </c>
      <c r="I7456" t="s">
        <v>788</v>
      </c>
      <c r="J7456">
        <f t="shared" si="348"/>
        <v>104.68</v>
      </c>
      <c r="K7456">
        <f t="shared" si="349"/>
        <v>88.978000000000009</v>
      </c>
      <c r="L7456">
        <f t="shared" si="350"/>
        <v>26.170000000000009</v>
      </c>
    </row>
    <row r="7457" spans="1:12" x14ac:dyDescent="0.35">
      <c r="A7457" t="s">
        <v>8280</v>
      </c>
      <c r="B7457" s="1">
        <v>45882</v>
      </c>
      <c r="C7457" t="s">
        <v>53</v>
      </c>
      <c r="D7457" t="s">
        <v>18</v>
      </c>
      <c r="E7457" t="s">
        <v>23</v>
      </c>
      <c r="F7457">
        <v>9</v>
      </c>
      <c r="G7457">
        <v>190.97</v>
      </c>
      <c r="H7457">
        <v>0.15</v>
      </c>
      <c r="I7457" t="s">
        <v>4657</v>
      </c>
      <c r="J7457">
        <f t="shared" si="348"/>
        <v>181.97</v>
      </c>
      <c r="K7457">
        <f t="shared" si="349"/>
        <v>154.67449999999999</v>
      </c>
      <c r="L7457">
        <f t="shared" si="350"/>
        <v>45.492499999999993</v>
      </c>
    </row>
    <row r="7458" spans="1:12" x14ac:dyDescent="0.35">
      <c r="A7458" t="s">
        <v>8281</v>
      </c>
      <c r="B7458" s="1">
        <v>45451</v>
      </c>
      <c r="C7458" t="s">
        <v>78</v>
      </c>
      <c r="D7458" t="s">
        <v>33</v>
      </c>
      <c r="E7458" t="s">
        <v>19</v>
      </c>
      <c r="F7458">
        <v>8</v>
      </c>
      <c r="G7458">
        <v>26.11</v>
      </c>
      <c r="H7458">
        <v>0</v>
      </c>
      <c r="I7458" t="s">
        <v>1661</v>
      </c>
      <c r="J7458">
        <f t="shared" si="348"/>
        <v>18.11</v>
      </c>
      <c r="K7458">
        <f t="shared" si="349"/>
        <v>18.11</v>
      </c>
      <c r="L7458">
        <f t="shared" si="350"/>
        <v>7.2439999999999998</v>
      </c>
    </row>
    <row r="7459" spans="1:12" x14ac:dyDescent="0.35">
      <c r="A7459" t="s">
        <v>8282</v>
      </c>
      <c r="B7459" s="1">
        <v>45613</v>
      </c>
      <c r="C7459" t="s">
        <v>64</v>
      </c>
      <c r="D7459" t="s">
        <v>11</v>
      </c>
      <c r="E7459" t="s">
        <v>12</v>
      </c>
      <c r="F7459">
        <v>4</v>
      </c>
      <c r="G7459">
        <v>252.96</v>
      </c>
      <c r="H7459">
        <v>0.1</v>
      </c>
      <c r="I7459" t="s">
        <v>2900</v>
      </c>
      <c r="J7459">
        <f t="shared" si="348"/>
        <v>248.96</v>
      </c>
      <c r="K7459">
        <f t="shared" si="349"/>
        <v>224.06400000000002</v>
      </c>
      <c r="L7459">
        <f t="shared" si="350"/>
        <v>74.688000000000017</v>
      </c>
    </row>
    <row r="7460" spans="1:12" x14ac:dyDescent="0.35">
      <c r="A7460" t="s">
        <v>8283</v>
      </c>
      <c r="B7460" s="1">
        <v>45171</v>
      </c>
      <c r="C7460" t="s">
        <v>22</v>
      </c>
      <c r="D7460" t="s">
        <v>11</v>
      </c>
      <c r="E7460" t="s">
        <v>12</v>
      </c>
      <c r="F7460">
        <v>7</v>
      </c>
      <c r="G7460">
        <v>501.02</v>
      </c>
      <c r="H7460">
        <v>0.2</v>
      </c>
      <c r="I7460" t="s">
        <v>319</v>
      </c>
      <c r="J7460">
        <f t="shared" si="348"/>
        <v>494.02</v>
      </c>
      <c r="K7460">
        <f t="shared" si="349"/>
        <v>395.21600000000001</v>
      </c>
      <c r="L7460">
        <f t="shared" si="350"/>
        <v>98.80400000000003</v>
      </c>
    </row>
    <row r="7461" spans="1:12" x14ac:dyDescent="0.35">
      <c r="A7461" t="s">
        <v>8284</v>
      </c>
      <c r="B7461" s="1">
        <v>44803</v>
      </c>
      <c r="C7461" t="s">
        <v>10</v>
      </c>
      <c r="D7461" t="s">
        <v>11</v>
      </c>
      <c r="E7461" t="s">
        <v>19</v>
      </c>
      <c r="F7461">
        <v>9</v>
      </c>
      <c r="G7461">
        <v>305.63</v>
      </c>
      <c r="H7461">
        <v>0</v>
      </c>
      <c r="I7461" t="s">
        <v>230</v>
      </c>
      <c r="J7461">
        <f t="shared" si="348"/>
        <v>296.63</v>
      </c>
      <c r="K7461">
        <f t="shared" si="349"/>
        <v>296.63</v>
      </c>
      <c r="L7461">
        <f t="shared" si="350"/>
        <v>118.65200000000002</v>
      </c>
    </row>
    <row r="7462" spans="1:12" x14ac:dyDescent="0.35">
      <c r="A7462" t="s">
        <v>8285</v>
      </c>
      <c r="B7462" s="1">
        <v>45091</v>
      </c>
      <c r="C7462" t="s">
        <v>61</v>
      </c>
      <c r="D7462" t="s">
        <v>33</v>
      </c>
      <c r="E7462" t="s">
        <v>19</v>
      </c>
      <c r="F7462">
        <v>4</v>
      </c>
      <c r="G7462">
        <v>42.44</v>
      </c>
      <c r="H7462">
        <v>0</v>
      </c>
      <c r="I7462" t="s">
        <v>48</v>
      </c>
      <c r="J7462">
        <f t="shared" si="348"/>
        <v>38.44</v>
      </c>
      <c r="K7462">
        <f t="shared" si="349"/>
        <v>38.44</v>
      </c>
      <c r="L7462">
        <f t="shared" si="350"/>
        <v>15.376000000000001</v>
      </c>
    </row>
    <row r="7463" spans="1:12" x14ac:dyDescent="0.35">
      <c r="A7463" t="s">
        <v>8286</v>
      </c>
      <c r="B7463" s="1">
        <v>45292</v>
      </c>
      <c r="C7463" t="s">
        <v>17</v>
      </c>
      <c r="D7463" t="s">
        <v>18</v>
      </c>
      <c r="E7463" t="s">
        <v>19</v>
      </c>
      <c r="F7463">
        <v>10</v>
      </c>
      <c r="G7463">
        <v>1241.53</v>
      </c>
      <c r="H7463">
        <v>0.3</v>
      </c>
      <c r="I7463" t="s">
        <v>1853</v>
      </c>
      <c r="J7463">
        <f t="shared" si="348"/>
        <v>1231.53</v>
      </c>
      <c r="K7463">
        <f t="shared" si="349"/>
        <v>862.07099999999991</v>
      </c>
      <c r="L7463">
        <f t="shared" si="350"/>
        <v>123.15299999999991</v>
      </c>
    </row>
    <row r="7464" spans="1:12" x14ac:dyDescent="0.35">
      <c r="A7464" t="s">
        <v>8287</v>
      </c>
      <c r="B7464" s="1">
        <v>45802</v>
      </c>
      <c r="C7464" t="s">
        <v>56</v>
      </c>
      <c r="D7464" t="s">
        <v>33</v>
      </c>
      <c r="E7464" t="s">
        <v>43</v>
      </c>
      <c r="F7464">
        <v>5</v>
      </c>
      <c r="G7464">
        <v>114.09</v>
      </c>
      <c r="H7464">
        <v>0.3</v>
      </c>
      <c r="I7464" t="s">
        <v>1369</v>
      </c>
      <c r="J7464">
        <f t="shared" si="348"/>
        <v>109.09</v>
      </c>
      <c r="K7464">
        <f t="shared" si="349"/>
        <v>76.363</v>
      </c>
      <c r="L7464">
        <f t="shared" si="350"/>
        <v>10.909000000000006</v>
      </c>
    </row>
    <row r="7465" spans="1:12" x14ac:dyDescent="0.35">
      <c r="A7465" t="s">
        <v>8288</v>
      </c>
      <c r="B7465" s="1">
        <v>45995</v>
      </c>
      <c r="C7465" t="s">
        <v>53</v>
      </c>
      <c r="D7465" t="s">
        <v>18</v>
      </c>
      <c r="E7465" t="s">
        <v>19</v>
      </c>
      <c r="F7465">
        <v>10</v>
      </c>
      <c r="G7465">
        <v>620.84</v>
      </c>
      <c r="H7465">
        <v>0.1</v>
      </c>
      <c r="I7465" t="s">
        <v>255</v>
      </c>
      <c r="J7465">
        <f t="shared" si="348"/>
        <v>610.84</v>
      </c>
      <c r="K7465">
        <f t="shared" si="349"/>
        <v>549.75600000000009</v>
      </c>
      <c r="L7465">
        <f t="shared" si="350"/>
        <v>183.25200000000007</v>
      </c>
    </row>
    <row r="7466" spans="1:12" x14ac:dyDescent="0.35">
      <c r="A7466" t="s">
        <v>8289</v>
      </c>
      <c r="B7466" s="1">
        <v>44739</v>
      </c>
      <c r="C7466" t="s">
        <v>10</v>
      </c>
      <c r="D7466" t="s">
        <v>11</v>
      </c>
      <c r="E7466" t="s">
        <v>19</v>
      </c>
      <c r="F7466">
        <v>2</v>
      </c>
      <c r="G7466">
        <v>654.65</v>
      </c>
      <c r="H7466">
        <v>0.3</v>
      </c>
      <c r="I7466" t="s">
        <v>2702</v>
      </c>
      <c r="J7466">
        <f t="shared" si="348"/>
        <v>652.65</v>
      </c>
      <c r="K7466">
        <f t="shared" si="349"/>
        <v>456.85499999999996</v>
      </c>
      <c r="L7466">
        <f t="shared" si="350"/>
        <v>65.264999999999986</v>
      </c>
    </row>
    <row r="7467" spans="1:12" x14ac:dyDescent="0.35">
      <c r="A7467" t="s">
        <v>8290</v>
      </c>
      <c r="B7467" s="1">
        <v>45163</v>
      </c>
      <c r="C7467" t="s">
        <v>141</v>
      </c>
      <c r="D7467" t="s">
        <v>33</v>
      </c>
      <c r="E7467" t="s">
        <v>12</v>
      </c>
      <c r="F7467">
        <v>9</v>
      </c>
      <c r="G7467">
        <v>39.31</v>
      </c>
      <c r="H7467">
        <v>0.2</v>
      </c>
      <c r="I7467" t="s">
        <v>1972</v>
      </c>
      <c r="J7467">
        <f t="shared" si="348"/>
        <v>30.310000000000002</v>
      </c>
      <c r="K7467">
        <f t="shared" si="349"/>
        <v>24.248000000000005</v>
      </c>
      <c r="L7467">
        <f t="shared" si="350"/>
        <v>6.0620000000000047</v>
      </c>
    </row>
    <row r="7468" spans="1:12" x14ac:dyDescent="0.35">
      <c r="A7468" t="s">
        <v>8291</v>
      </c>
      <c r="B7468" s="1">
        <v>45587</v>
      </c>
      <c r="C7468" t="s">
        <v>156</v>
      </c>
      <c r="D7468" t="s">
        <v>33</v>
      </c>
      <c r="E7468" t="s">
        <v>12</v>
      </c>
      <c r="F7468">
        <v>8</v>
      </c>
      <c r="G7468">
        <v>142.80000000000001</v>
      </c>
      <c r="H7468">
        <v>0.2</v>
      </c>
      <c r="I7468" t="s">
        <v>3340</v>
      </c>
      <c r="J7468">
        <f t="shared" si="348"/>
        <v>134.80000000000001</v>
      </c>
      <c r="K7468">
        <f t="shared" si="349"/>
        <v>107.84000000000002</v>
      </c>
      <c r="L7468">
        <f t="shared" si="350"/>
        <v>26.960000000000008</v>
      </c>
    </row>
    <row r="7469" spans="1:12" x14ac:dyDescent="0.35">
      <c r="A7469" t="s">
        <v>8292</v>
      </c>
      <c r="B7469" s="1">
        <v>45131</v>
      </c>
      <c r="C7469" t="s">
        <v>17</v>
      </c>
      <c r="D7469" t="s">
        <v>18</v>
      </c>
      <c r="E7469" t="s">
        <v>43</v>
      </c>
      <c r="F7469">
        <v>1</v>
      </c>
      <c r="G7469">
        <v>894.61</v>
      </c>
      <c r="H7469">
        <v>0.1</v>
      </c>
      <c r="I7469" t="s">
        <v>325</v>
      </c>
      <c r="J7469">
        <f t="shared" si="348"/>
        <v>893.61</v>
      </c>
      <c r="K7469">
        <f t="shared" si="349"/>
        <v>804.24900000000002</v>
      </c>
      <c r="L7469">
        <f t="shared" si="350"/>
        <v>268.08300000000008</v>
      </c>
    </row>
    <row r="7470" spans="1:12" x14ac:dyDescent="0.35">
      <c r="A7470" t="s">
        <v>8293</v>
      </c>
      <c r="B7470" s="1">
        <v>45145</v>
      </c>
      <c r="C7470" t="s">
        <v>50</v>
      </c>
      <c r="D7470" t="s">
        <v>11</v>
      </c>
      <c r="E7470" t="s">
        <v>12</v>
      </c>
      <c r="F7470">
        <v>9</v>
      </c>
      <c r="G7470">
        <v>464.77</v>
      </c>
      <c r="H7470">
        <v>0</v>
      </c>
      <c r="I7470" t="s">
        <v>1306</v>
      </c>
      <c r="J7470">
        <f t="shared" si="348"/>
        <v>455.77</v>
      </c>
      <c r="K7470">
        <f t="shared" si="349"/>
        <v>455.77</v>
      </c>
      <c r="L7470">
        <f t="shared" si="350"/>
        <v>182.30799999999999</v>
      </c>
    </row>
    <row r="7471" spans="1:12" x14ac:dyDescent="0.35">
      <c r="A7471" t="s">
        <v>8294</v>
      </c>
      <c r="B7471" s="1">
        <v>45250</v>
      </c>
      <c r="C7471" t="s">
        <v>53</v>
      </c>
      <c r="D7471" t="s">
        <v>18</v>
      </c>
      <c r="E7471" t="s">
        <v>43</v>
      </c>
      <c r="F7471">
        <v>2</v>
      </c>
      <c r="G7471">
        <v>329.81</v>
      </c>
      <c r="H7471">
        <v>0</v>
      </c>
      <c r="I7471" t="s">
        <v>139</v>
      </c>
      <c r="J7471">
        <f t="shared" si="348"/>
        <v>327.81</v>
      </c>
      <c r="K7471">
        <f t="shared" si="349"/>
        <v>327.81</v>
      </c>
      <c r="L7471">
        <f t="shared" si="350"/>
        <v>131.124</v>
      </c>
    </row>
    <row r="7472" spans="1:12" x14ac:dyDescent="0.35">
      <c r="A7472" t="s">
        <v>8295</v>
      </c>
      <c r="B7472" s="1">
        <v>44888</v>
      </c>
      <c r="C7472" t="s">
        <v>22</v>
      </c>
      <c r="D7472" t="s">
        <v>11</v>
      </c>
      <c r="E7472" t="s">
        <v>19</v>
      </c>
      <c r="F7472">
        <v>7</v>
      </c>
      <c r="G7472">
        <v>783.82</v>
      </c>
      <c r="H7472">
        <v>0.15</v>
      </c>
      <c r="I7472" t="s">
        <v>876</v>
      </c>
      <c r="J7472">
        <f t="shared" si="348"/>
        <v>776.82</v>
      </c>
      <c r="K7472">
        <f t="shared" si="349"/>
        <v>660.29700000000003</v>
      </c>
      <c r="L7472">
        <f t="shared" si="350"/>
        <v>194.20500000000004</v>
      </c>
    </row>
    <row r="7473" spans="1:12" x14ac:dyDescent="0.35">
      <c r="A7473" t="s">
        <v>8296</v>
      </c>
      <c r="B7473" s="1">
        <v>45018</v>
      </c>
      <c r="C7473" t="s">
        <v>26</v>
      </c>
      <c r="D7473" t="s">
        <v>18</v>
      </c>
      <c r="E7473" t="s">
        <v>12</v>
      </c>
      <c r="F7473">
        <v>1</v>
      </c>
      <c r="G7473">
        <v>167.71</v>
      </c>
      <c r="H7473">
        <v>0.3</v>
      </c>
      <c r="I7473" t="s">
        <v>2373</v>
      </c>
      <c r="J7473">
        <f t="shared" si="348"/>
        <v>166.71</v>
      </c>
      <c r="K7473">
        <f t="shared" si="349"/>
        <v>116.697</v>
      </c>
      <c r="L7473">
        <f t="shared" si="350"/>
        <v>16.671000000000006</v>
      </c>
    </row>
    <row r="7474" spans="1:12" x14ac:dyDescent="0.35">
      <c r="A7474" t="s">
        <v>8297</v>
      </c>
      <c r="B7474" s="1">
        <v>45216</v>
      </c>
      <c r="C7474" t="s">
        <v>29</v>
      </c>
      <c r="D7474" t="s">
        <v>18</v>
      </c>
      <c r="E7474" t="s">
        <v>19</v>
      </c>
      <c r="F7474">
        <v>6</v>
      </c>
      <c r="G7474">
        <v>655.01</v>
      </c>
      <c r="H7474">
        <v>0.1</v>
      </c>
      <c r="I7474" t="s">
        <v>788</v>
      </c>
      <c r="J7474">
        <f t="shared" si="348"/>
        <v>649.01</v>
      </c>
      <c r="K7474">
        <f t="shared" si="349"/>
        <v>584.10900000000004</v>
      </c>
      <c r="L7474">
        <f t="shared" si="350"/>
        <v>194.70300000000003</v>
      </c>
    </row>
    <row r="7475" spans="1:12" x14ac:dyDescent="0.35">
      <c r="A7475" t="s">
        <v>8298</v>
      </c>
      <c r="B7475" s="1">
        <v>45851</v>
      </c>
      <c r="C7475" t="s">
        <v>32</v>
      </c>
      <c r="D7475" t="s">
        <v>33</v>
      </c>
      <c r="E7475" t="s">
        <v>23</v>
      </c>
      <c r="F7475">
        <v>10</v>
      </c>
      <c r="G7475">
        <v>46.43</v>
      </c>
      <c r="H7475">
        <v>0</v>
      </c>
      <c r="I7475" t="s">
        <v>201</v>
      </c>
      <c r="J7475">
        <f t="shared" si="348"/>
        <v>36.43</v>
      </c>
      <c r="K7475">
        <f t="shared" si="349"/>
        <v>36.43</v>
      </c>
      <c r="L7475">
        <f t="shared" si="350"/>
        <v>14.571999999999999</v>
      </c>
    </row>
    <row r="7476" spans="1:12" x14ac:dyDescent="0.35">
      <c r="A7476" t="s">
        <v>8299</v>
      </c>
      <c r="B7476" s="1">
        <v>45469</v>
      </c>
      <c r="C7476" t="s">
        <v>64</v>
      </c>
      <c r="D7476" t="s">
        <v>11</v>
      </c>
      <c r="E7476" t="s">
        <v>12</v>
      </c>
      <c r="F7476">
        <v>9</v>
      </c>
      <c r="G7476">
        <v>196.38</v>
      </c>
      <c r="H7476">
        <v>0.3</v>
      </c>
      <c r="I7476" t="s">
        <v>2894</v>
      </c>
      <c r="J7476">
        <f t="shared" si="348"/>
        <v>187.38</v>
      </c>
      <c r="K7476">
        <f t="shared" si="349"/>
        <v>131.166</v>
      </c>
      <c r="L7476">
        <f t="shared" si="350"/>
        <v>18.738</v>
      </c>
    </row>
    <row r="7477" spans="1:12" x14ac:dyDescent="0.35">
      <c r="A7477" t="s">
        <v>8300</v>
      </c>
      <c r="B7477" s="1">
        <v>44866</v>
      </c>
      <c r="C7477" t="s">
        <v>78</v>
      </c>
      <c r="D7477" t="s">
        <v>33</v>
      </c>
      <c r="E7477" t="s">
        <v>23</v>
      </c>
      <c r="F7477">
        <v>5</v>
      </c>
      <c r="G7477">
        <v>106.52</v>
      </c>
      <c r="H7477">
        <v>0.3</v>
      </c>
      <c r="I7477" t="s">
        <v>491</v>
      </c>
      <c r="J7477">
        <f t="shared" si="348"/>
        <v>101.52</v>
      </c>
      <c r="K7477">
        <f t="shared" si="349"/>
        <v>71.063999999999993</v>
      </c>
      <c r="L7477">
        <f t="shared" si="350"/>
        <v>10.152000000000001</v>
      </c>
    </row>
    <row r="7478" spans="1:12" x14ac:dyDescent="0.35">
      <c r="A7478" t="s">
        <v>8301</v>
      </c>
      <c r="B7478" s="1">
        <v>45429</v>
      </c>
      <c r="C7478" t="s">
        <v>40</v>
      </c>
      <c r="D7478" t="s">
        <v>33</v>
      </c>
      <c r="E7478" t="s">
        <v>23</v>
      </c>
      <c r="F7478">
        <v>6</v>
      </c>
      <c r="G7478">
        <v>135.79</v>
      </c>
      <c r="H7478">
        <v>0.15</v>
      </c>
      <c r="I7478" t="s">
        <v>964</v>
      </c>
      <c r="J7478">
        <f t="shared" si="348"/>
        <v>129.79</v>
      </c>
      <c r="K7478">
        <f t="shared" si="349"/>
        <v>110.32149999999999</v>
      </c>
      <c r="L7478">
        <f t="shared" si="350"/>
        <v>32.447499999999991</v>
      </c>
    </row>
    <row r="7479" spans="1:12" x14ac:dyDescent="0.35">
      <c r="A7479" t="s">
        <v>8302</v>
      </c>
      <c r="B7479" s="1">
        <v>44997</v>
      </c>
      <c r="C7479" t="s">
        <v>50</v>
      </c>
      <c r="D7479" t="s">
        <v>11</v>
      </c>
      <c r="E7479" t="s">
        <v>43</v>
      </c>
      <c r="F7479">
        <v>6</v>
      </c>
      <c r="G7479">
        <v>431.57</v>
      </c>
      <c r="H7479">
        <v>0</v>
      </c>
      <c r="I7479" t="s">
        <v>4218</v>
      </c>
      <c r="J7479">
        <f t="shared" si="348"/>
        <v>425.57</v>
      </c>
      <c r="K7479">
        <f t="shared" si="349"/>
        <v>425.57</v>
      </c>
      <c r="L7479">
        <f t="shared" si="350"/>
        <v>170.22800000000001</v>
      </c>
    </row>
    <row r="7480" spans="1:12" x14ac:dyDescent="0.35">
      <c r="A7480" t="s">
        <v>8303</v>
      </c>
      <c r="B7480" s="1">
        <v>44676</v>
      </c>
      <c r="C7480" t="s">
        <v>40</v>
      </c>
      <c r="D7480" t="s">
        <v>33</v>
      </c>
      <c r="E7480" t="s">
        <v>23</v>
      </c>
      <c r="F7480">
        <v>10</v>
      </c>
      <c r="G7480">
        <v>61.57</v>
      </c>
      <c r="H7480">
        <v>0</v>
      </c>
      <c r="I7480" t="s">
        <v>2894</v>
      </c>
      <c r="J7480">
        <f t="shared" si="348"/>
        <v>51.57</v>
      </c>
      <c r="K7480">
        <f t="shared" si="349"/>
        <v>51.57</v>
      </c>
      <c r="L7480">
        <f t="shared" si="350"/>
        <v>20.628</v>
      </c>
    </row>
    <row r="7481" spans="1:12" x14ac:dyDescent="0.35">
      <c r="A7481" t="s">
        <v>8304</v>
      </c>
      <c r="B7481" s="1">
        <v>45759</v>
      </c>
      <c r="C7481" t="s">
        <v>26</v>
      </c>
      <c r="D7481" t="s">
        <v>18</v>
      </c>
      <c r="E7481" t="s">
        <v>12</v>
      </c>
      <c r="F7481">
        <v>4</v>
      </c>
      <c r="G7481">
        <v>535.67999999999995</v>
      </c>
      <c r="H7481">
        <v>0</v>
      </c>
      <c r="I7481" t="s">
        <v>62</v>
      </c>
      <c r="J7481">
        <f t="shared" si="348"/>
        <v>531.67999999999995</v>
      </c>
      <c r="K7481">
        <f t="shared" si="349"/>
        <v>531.67999999999995</v>
      </c>
      <c r="L7481">
        <f t="shared" si="350"/>
        <v>212.67199999999997</v>
      </c>
    </row>
    <row r="7482" spans="1:12" x14ac:dyDescent="0.35">
      <c r="A7482" t="s">
        <v>8305</v>
      </c>
      <c r="B7482" s="1">
        <v>45208</v>
      </c>
      <c r="C7482" t="s">
        <v>64</v>
      </c>
      <c r="D7482" t="s">
        <v>11</v>
      </c>
      <c r="E7482" t="s">
        <v>23</v>
      </c>
      <c r="F7482">
        <v>3</v>
      </c>
      <c r="G7482">
        <v>584.91</v>
      </c>
      <c r="H7482">
        <v>0</v>
      </c>
      <c r="I7482" t="s">
        <v>2858</v>
      </c>
      <c r="J7482">
        <f t="shared" si="348"/>
        <v>581.91</v>
      </c>
      <c r="K7482">
        <f t="shared" si="349"/>
        <v>581.91</v>
      </c>
      <c r="L7482">
        <f t="shared" si="350"/>
        <v>232.76400000000001</v>
      </c>
    </row>
    <row r="7483" spans="1:12" x14ac:dyDescent="0.35">
      <c r="A7483" t="s">
        <v>8306</v>
      </c>
      <c r="B7483" s="1">
        <v>45478</v>
      </c>
      <c r="C7483" t="s">
        <v>17</v>
      </c>
      <c r="D7483" t="s">
        <v>18</v>
      </c>
      <c r="E7483" t="s">
        <v>19</v>
      </c>
      <c r="F7483">
        <v>8</v>
      </c>
      <c r="G7483">
        <v>1131.6099999999999</v>
      </c>
      <c r="H7483">
        <v>0</v>
      </c>
      <c r="I7483" t="s">
        <v>205</v>
      </c>
      <c r="J7483">
        <f t="shared" si="348"/>
        <v>1123.6099999999999</v>
      </c>
      <c r="K7483">
        <f t="shared" si="349"/>
        <v>1123.6099999999999</v>
      </c>
      <c r="L7483">
        <f t="shared" si="350"/>
        <v>449.44399999999996</v>
      </c>
    </row>
    <row r="7484" spans="1:12" x14ac:dyDescent="0.35">
      <c r="A7484" t="s">
        <v>8307</v>
      </c>
      <c r="B7484" s="1">
        <v>44676</v>
      </c>
      <c r="C7484" t="s">
        <v>22</v>
      </c>
      <c r="D7484" t="s">
        <v>11</v>
      </c>
      <c r="E7484" t="s">
        <v>23</v>
      </c>
      <c r="F7484">
        <v>9</v>
      </c>
      <c r="G7484">
        <v>757.33</v>
      </c>
      <c r="H7484">
        <v>0.15</v>
      </c>
      <c r="I7484" t="s">
        <v>772</v>
      </c>
      <c r="J7484">
        <f t="shared" si="348"/>
        <v>748.33</v>
      </c>
      <c r="K7484">
        <f t="shared" si="349"/>
        <v>636.08050000000003</v>
      </c>
      <c r="L7484">
        <f t="shared" si="350"/>
        <v>187.08250000000004</v>
      </c>
    </row>
    <row r="7485" spans="1:12" x14ac:dyDescent="0.35">
      <c r="A7485" t="s">
        <v>8308</v>
      </c>
      <c r="B7485" s="1">
        <v>45001</v>
      </c>
      <c r="C7485" t="s">
        <v>32</v>
      </c>
      <c r="D7485" t="s">
        <v>33</v>
      </c>
      <c r="E7485" t="s">
        <v>19</v>
      </c>
      <c r="F7485">
        <v>4</v>
      </c>
      <c r="G7485">
        <v>52.59</v>
      </c>
      <c r="H7485">
        <v>0.2</v>
      </c>
      <c r="I7485" t="s">
        <v>177</v>
      </c>
      <c r="J7485">
        <f t="shared" si="348"/>
        <v>48.59</v>
      </c>
      <c r="K7485">
        <f t="shared" si="349"/>
        <v>38.872000000000007</v>
      </c>
      <c r="L7485">
        <f t="shared" si="350"/>
        <v>9.7180000000000071</v>
      </c>
    </row>
    <row r="7486" spans="1:12" x14ac:dyDescent="0.35">
      <c r="A7486" t="s">
        <v>8309</v>
      </c>
      <c r="B7486" s="1">
        <v>45939</v>
      </c>
      <c r="C7486" t="s">
        <v>17</v>
      </c>
      <c r="D7486" t="s">
        <v>18</v>
      </c>
      <c r="E7486" t="s">
        <v>43</v>
      </c>
      <c r="F7486">
        <v>10</v>
      </c>
      <c r="G7486">
        <v>1109.3800000000001</v>
      </c>
      <c r="H7486">
        <v>0.2</v>
      </c>
      <c r="I7486" t="s">
        <v>1234</v>
      </c>
      <c r="J7486">
        <f t="shared" si="348"/>
        <v>1099.3800000000001</v>
      </c>
      <c r="K7486">
        <f t="shared" si="349"/>
        <v>879.50400000000013</v>
      </c>
      <c r="L7486">
        <f t="shared" si="350"/>
        <v>219.87600000000009</v>
      </c>
    </row>
    <row r="7487" spans="1:12" x14ac:dyDescent="0.35">
      <c r="A7487" t="s">
        <v>8310</v>
      </c>
      <c r="B7487" s="1">
        <v>45950</v>
      </c>
      <c r="C7487" t="s">
        <v>99</v>
      </c>
      <c r="D7487" t="s">
        <v>33</v>
      </c>
      <c r="E7487" t="s">
        <v>43</v>
      </c>
      <c r="F7487">
        <v>7</v>
      </c>
      <c r="G7487">
        <v>48.72</v>
      </c>
      <c r="H7487">
        <v>0.15</v>
      </c>
      <c r="I7487" t="s">
        <v>879</v>
      </c>
      <c r="J7487">
        <f t="shared" si="348"/>
        <v>41.72</v>
      </c>
      <c r="K7487">
        <f t="shared" si="349"/>
        <v>35.461999999999996</v>
      </c>
      <c r="L7487">
        <f t="shared" si="350"/>
        <v>10.429999999999996</v>
      </c>
    </row>
    <row r="7488" spans="1:12" x14ac:dyDescent="0.35">
      <c r="A7488" t="s">
        <v>8311</v>
      </c>
      <c r="B7488" s="1">
        <v>45931</v>
      </c>
      <c r="C7488" t="s">
        <v>78</v>
      </c>
      <c r="D7488" t="s">
        <v>33</v>
      </c>
      <c r="E7488" t="s">
        <v>23</v>
      </c>
      <c r="F7488">
        <v>5</v>
      </c>
      <c r="G7488">
        <v>67.22</v>
      </c>
      <c r="H7488">
        <v>0</v>
      </c>
      <c r="I7488" t="s">
        <v>642</v>
      </c>
      <c r="J7488">
        <f t="shared" si="348"/>
        <v>62.22</v>
      </c>
      <c r="K7488">
        <f t="shared" si="349"/>
        <v>62.22</v>
      </c>
      <c r="L7488">
        <f t="shared" si="350"/>
        <v>24.887999999999998</v>
      </c>
    </row>
    <row r="7489" spans="1:12" x14ac:dyDescent="0.35">
      <c r="A7489" t="s">
        <v>8312</v>
      </c>
      <c r="B7489" s="1">
        <v>45916</v>
      </c>
      <c r="C7489" t="s">
        <v>64</v>
      </c>
      <c r="D7489" t="s">
        <v>11</v>
      </c>
      <c r="E7489" t="s">
        <v>12</v>
      </c>
      <c r="F7489">
        <v>9</v>
      </c>
      <c r="G7489">
        <v>635.05999999999995</v>
      </c>
      <c r="H7489">
        <v>0.15</v>
      </c>
      <c r="I7489" t="s">
        <v>118</v>
      </c>
      <c r="J7489">
        <f t="shared" si="348"/>
        <v>626.05999999999995</v>
      </c>
      <c r="K7489">
        <f t="shared" si="349"/>
        <v>532.15099999999995</v>
      </c>
      <c r="L7489">
        <f t="shared" si="350"/>
        <v>156.51499999999999</v>
      </c>
    </row>
    <row r="7490" spans="1:12" x14ac:dyDescent="0.35">
      <c r="A7490" t="s">
        <v>8313</v>
      </c>
      <c r="B7490" s="1">
        <v>44763</v>
      </c>
      <c r="C7490" t="s">
        <v>53</v>
      </c>
      <c r="D7490" t="s">
        <v>18</v>
      </c>
      <c r="E7490" t="s">
        <v>19</v>
      </c>
      <c r="F7490">
        <v>8</v>
      </c>
      <c r="G7490">
        <v>413.19</v>
      </c>
      <c r="H7490">
        <v>0.15</v>
      </c>
      <c r="I7490" t="s">
        <v>2788</v>
      </c>
      <c r="J7490">
        <f t="shared" ref="J7490:J7553" si="351">G7490-F7490</f>
        <v>405.19</v>
      </c>
      <c r="K7490">
        <f t="shared" ref="K7490:K7553" si="352">J7490*(1-H7490)</f>
        <v>344.41149999999999</v>
      </c>
      <c r="L7490">
        <f t="shared" ref="L7490:L7553" si="353">K7490-(J7490*0.6)</f>
        <v>101.29750000000001</v>
      </c>
    </row>
    <row r="7491" spans="1:12" x14ac:dyDescent="0.35">
      <c r="A7491" t="s">
        <v>8314</v>
      </c>
      <c r="B7491" s="1">
        <v>45419</v>
      </c>
      <c r="C7491" t="s">
        <v>71</v>
      </c>
      <c r="D7491" t="s">
        <v>33</v>
      </c>
      <c r="E7491" t="s">
        <v>19</v>
      </c>
      <c r="F7491">
        <v>7</v>
      </c>
      <c r="G7491">
        <v>137.38</v>
      </c>
      <c r="H7491">
        <v>0</v>
      </c>
      <c r="I7491" t="s">
        <v>1215</v>
      </c>
      <c r="J7491">
        <f t="shared" si="351"/>
        <v>130.38</v>
      </c>
      <c r="K7491">
        <f t="shared" si="352"/>
        <v>130.38</v>
      </c>
      <c r="L7491">
        <f t="shared" si="353"/>
        <v>52.152000000000001</v>
      </c>
    </row>
    <row r="7492" spans="1:12" x14ac:dyDescent="0.35">
      <c r="A7492" t="s">
        <v>8315</v>
      </c>
      <c r="B7492" s="1">
        <v>45955</v>
      </c>
      <c r="C7492" t="s">
        <v>141</v>
      </c>
      <c r="D7492" t="s">
        <v>33</v>
      </c>
      <c r="E7492" t="s">
        <v>12</v>
      </c>
      <c r="F7492">
        <v>7</v>
      </c>
      <c r="G7492">
        <v>59.15</v>
      </c>
      <c r="H7492">
        <v>0.15</v>
      </c>
      <c r="I7492" t="s">
        <v>666</v>
      </c>
      <c r="J7492">
        <f t="shared" si="351"/>
        <v>52.15</v>
      </c>
      <c r="K7492">
        <f t="shared" si="352"/>
        <v>44.327500000000001</v>
      </c>
      <c r="L7492">
        <f t="shared" si="353"/>
        <v>13.037500000000001</v>
      </c>
    </row>
    <row r="7493" spans="1:12" x14ac:dyDescent="0.35">
      <c r="A7493" t="s">
        <v>8316</v>
      </c>
      <c r="B7493" s="1">
        <v>45503</v>
      </c>
      <c r="C7493" t="s">
        <v>26</v>
      </c>
      <c r="D7493" t="s">
        <v>18</v>
      </c>
      <c r="E7493" t="s">
        <v>23</v>
      </c>
      <c r="F7493">
        <v>6</v>
      </c>
      <c r="G7493">
        <v>1070.04</v>
      </c>
      <c r="H7493">
        <v>0.3</v>
      </c>
      <c r="I7493" t="s">
        <v>2461</v>
      </c>
      <c r="J7493">
        <f t="shared" si="351"/>
        <v>1064.04</v>
      </c>
      <c r="K7493">
        <f t="shared" si="352"/>
        <v>744.82799999999997</v>
      </c>
      <c r="L7493">
        <f t="shared" si="353"/>
        <v>106.404</v>
      </c>
    </row>
    <row r="7494" spans="1:12" x14ac:dyDescent="0.35">
      <c r="A7494" t="s">
        <v>8317</v>
      </c>
      <c r="B7494" s="1">
        <v>45084</v>
      </c>
      <c r="C7494" t="s">
        <v>10</v>
      </c>
      <c r="D7494" t="s">
        <v>11</v>
      </c>
      <c r="E7494" t="s">
        <v>12</v>
      </c>
      <c r="F7494">
        <v>7</v>
      </c>
      <c r="G7494">
        <v>132.52000000000001</v>
      </c>
      <c r="H7494">
        <v>0.3</v>
      </c>
      <c r="I7494" t="s">
        <v>874</v>
      </c>
      <c r="J7494">
        <f t="shared" si="351"/>
        <v>125.52000000000001</v>
      </c>
      <c r="K7494">
        <f t="shared" si="352"/>
        <v>87.864000000000004</v>
      </c>
      <c r="L7494">
        <f t="shared" si="353"/>
        <v>12.552000000000007</v>
      </c>
    </row>
    <row r="7495" spans="1:12" x14ac:dyDescent="0.35">
      <c r="A7495" t="s">
        <v>8318</v>
      </c>
      <c r="B7495" s="1">
        <v>44962</v>
      </c>
      <c r="C7495" t="s">
        <v>156</v>
      </c>
      <c r="D7495" t="s">
        <v>33</v>
      </c>
      <c r="E7495" t="s">
        <v>43</v>
      </c>
      <c r="F7495">
        <v>8</v>
      </c>
      <c r="G7495">
        <v>30.27</v>
      </c>
      <c r="H7495">
        <v>0.3</v>
      </c>
      <c r="I7495" t="s">
        <v>639</v>
      </c>
      <c r="J7495">
        <f t="shared" si="351"/>
        <v>22.27</v>
      </c>
      <c r="K7495">
        <f t="shared" si="352"/>
        <v>15.588999999999999</v>
      </c>
      <c r="L7495">
        <f t="shared" si="353"/>
        <v>2.2269999999999985</v>
      </c>
    </row>
    <row r="7496" spans="1:12" x14ac:dyDescent="0.35">
      <c r="A7496" t="s">
        <v>8319</v>
      </c>
      <c r="B7496" s="1">
        <v>45443</v>
      </c>
      <c r="C7496" t="s">
        <v>61</v>
      </c>
      <c r="D7496" t="s">
        <v>33</v>
      </c>
      <c r="E7496" t="s">
        <v>12</v>
      </c>
      <c r="F7496">
        <v>7</v>
      </c>
      <c r="G7496">
        <v>18.97</v>
      </c>
      <c r="H7496">
        <v>0.2</v>
      </c>
      <c r="I7496" t="s">
        <v>1369</v>
      </c>
      <c r="J7496">
        <f t="shared" si="351"/>
        <v>11.969999999999999</v>
      </c>
      <c r="K7496">
        <f t="shared" si="352"/>
        <v>9.5759999999999987</v>
      </c>
      <c r="L7496">
        <f t="shared" si="353"/>
        <v>2.3939999999999992</v>
      </c>
    </row>
    <row r="7497" spans="1:12" x14ac:dyDescent="0.35">
      <c r="A7497" t="s">
        <v>8320</v>
      </c>
      <c r="B7497" s="1">
        <v>45746</v>
      </c>
      <c r="C7497" t="s">
        <v>17</v>
      </c>
      <c r="D7497" t="s">
        <v>18</v>
      </c>
      <c r="E7497" t="s">
        <v>23</v>
      </c>
      <c r="F7497">
        <v>9</v>
      </c>
      <c r="G7497">
        <v>1229.3499999999999</v>
      </c>
      <c r="H7497">
        <v>0.2</v>
      </c>
      <c r="I7497" t="s">
        <v>133</v>
      </c>
      <c r="J7497">
        <f t="shared" si="351"/>
        <v>1220.3499999999999</v>
      </c>
      <c r="K7497">
        <f t="shared" si="352"/>
        <v>976.28</v>
      </c>
      <c r="L7497">
        <f t="shared" si="353"/>
        <v>244.07000000000005</v>
      </c>
    </row>
    <row r="7498" spans="1:12" x14ac:dyDescent="0.35">
      <c r="A7498" t="s">
        <v>8321</v>
      </c>
      <c r="B7498" s="1">
        <v>45868</v>
      </c>
      <c r="C7498" t="s">
        <v>50</v>
      </c>
      <c r="D7498" t="s">
        <v>11</v>
      </c>
      <c r="E7498" t="s">
        <v>19</v>
      </c>
      <c r="F7498">
        <v>4</v>
      </c>
      <c r="G7498">
        <v>524</v>
      </c>
      <c r="H7498">
        <v>0.3</v>
      </c>
      <c r="I7498" t="s">
        <v>120</v>
      </c>
      <c r="J7498">
        <f t="shared" si="351"/>
        <v>520</v>
      </c>
      <c r="K7498">
        <f t="shared" si="352"/>
        <v>364</v>
      </c>
      <c r="L7498">
        <f t="shared" si="353"/>
        <v>52</v>
      </c>
    </row>
    <row r="7499" spans="1:12" x14ac:dyDescent="0.35">
      <c r="A7499" t="s">
        <v>8322</v>
      </c>
      <c r="B7499" s="1">
        <v>45417</v>
      </c>
      <c r="C7499" t="s">
        <v>56</v>
      </c>
      <c r="D7499" t="s">
        <v>33</v>
      </c>
      <c r="E7499" t="s">
        <v>43</v>
      </c>
      <c r="F7499">
        <v>4</v>
      </c>
      <c r="G7499">
        <v>124.58</v>
      </c>
      <c r="H7499">
        <v>0.3</v>
      </c>
      <c r="I7499" t="s">
        <v>470</v>
      </c>
      <c r="J7499">
        <f t="shared" si="351"/>
        <v>120.58</v>
      </c>
      <c r="K7499">
        <f t="shared" si="352"/>
        <v>84.405999999999992</v>
      </c>
      <c r="L7499">
        <f t="shared" si="353"/>
        <v>12.057999999999993</v>
      </c>
    </row>
    <row r="7500" spans="1:12" x14ac:dyDescent="0.35">
      <c r="A7500" t="s">
        <v>8323</v>
      </c>
      <c r="B7500" s="1">
        <v>45234</v>
      </c>
      <c r="C7500" t="s">
        <v>10</v>
      </c>
      <c r="D7500" t="s">
        <v>11</v>
      </c>
      <c r="E7500" t="s">
        <v>23</v>
      </c>
      <c r="F7500">
        <v>1</v>
      </c>
      <c r="G7500">
        <v>347.99</v>
      </c>
      <c r="H7500">
        <v>0.15</v>
      </c>
      <c r="I7500" t="s">
        <v>1424</v>
      </c>
      <c r="J7500">
        <f t="shared" si="351"/>
        <v>346.99</v>
      </c>
      <c r="K7500">
        <f t="shared" si="352"/>
        <v>294.94150000000002</v>
      </c>
      <c r="L7500">
        <f t="shared" si="353"/>
        <v>86.747500000000031</v>
      </c>
    </row>
    <row r="7501" spans="1:12" x14ac:dyDescent="0.35">
      <c r="A7501" t="s">
        <v>8324</v>
      </c>
      <c r="B7501" s="1">
        <v>45827</v>
      </c>
      <c r="C7501" t="s">
        <v>17</v>
      </c>
      <c r="D7501" t="s">
        <v>18</v>
      </c>
      <c r="E7501" t="s">
        <v>23</v>
      </c>
      <c r="F7501">
        <v>10</v>
      </c>
      <c r="G7501">
        <v>221.04</v>
      </c>
      <c r="H7501">
        <v>0</v>
      </c>
      <c r="I7501" t="s">
        <v>3420</v>
      </c>
      <c r="J7501">
        <f t="shared" si="351"/>
        <v>211.04</v>
      </c>
      <c r="K7501">
        <f t="shared" si="352"/>
        <v>211.04</v>
      </c>
      <c r="L7501">
        <f t="shared" si="353"/>
        <v>84.415999999999997</v>
      </c>
    </row>
    <row r="7502" spans="1:12" x14ac:dyDescent="0.35">
      <c r="A7502" t="s">
        <v>8325</v>
      </c>
      <c r="B7502" s="1">
        <v>45766</v>
      </c>
      <c r="C7502" t="s">
        <v>32</v>
      </c>
      <c r="D7502" t="s">
        <v>33</v>
      </c>
      <c r="E7502" t="s">
        <v>23</v>
      </c>
      <c r="F7502">
        <v>4</v>
      </c>
      <c r="G7502">
        <v>85.52</v>
      </c>
      <c r="H7502">
        <v>0.3</v>
      </c>
      <c r="I7502" t="s">
        <v>972</v>
      </c>
      <c r="J7502">
        <f t="shared" si="351"/>
        <v>81.52</v>
      </c>
      <c r="K7502">
        <f t="shared" si="352"/>
        <v>57.063999999999993</v>
      </c>
      <c r="L7502">
        <f t="shared" si="353"/>
        <v>8.1519999999999939</v>
      </c>
    </row>
    <row r="7503" spans="1:12" x14ac:dyDescent="0.35">
      <c r="A7503" t="s">
        <v>8326</v>
      </c>
      <c r="B7503" s="1">
        <v>44674</v>
      </c>
      <c r="C7503" t="s">
        <v>156</v>
      </c>
      <c r="D7503" t="s">
        <v>33</v>
      </c>
      <c r="E7503" t="s">
        <v>19</v>
      </c>
      <c r="F7503">
        <v>7</v>
      </c>
      <c r="G7503">
        <v>15.78</v>
      </c>
      <c r="H7503">
        <v>0.15</v>
      </c>
      <c r="I7503" t="s">
        <v>1369</v>
      </c>
      <c r="J7503">
        <f t="shared" si="351"/>
        <v>8.7799999999999994</v>
      </c>
      <c r="K7503">
        <f t="shared" si="352"/>
        <v>7.4629999999999992</v>
      </c>
      <c r="L7503">
        <f t="shared" si="353"/>
        <v>2.1949999999999994</v>
      </c>
    </row>
    <row r="7504" spans="1:12" x14ac:dyDescent="0.35">
      <c r="A7504" t="s">
        <v>8327</v>
      </c>
      <c r="B7504" s="1">
        <v>44569</v>
      </c>
      <c r="C7504" t="s">
        <v>71</v>
      </c>
      <c r="D7504" t="s">
        <v>33</v>
      </c>
      <c r="E7504" t="s">
        <v>43</v>
      </c>
      <c r="F7504">
        <v>5</v>
      </c>
      <c r="G7504">
        <v>81.290000000000006</v>
      </c>
      <c r="H7504">
        <v>0</v>
      </c>
      <c r="I7504" t="s">
        <v>189</v>
      </c>
      <c r="J7504">
        <f t="shared" si="351"/>
        <v>76.290000000000006</v>
      </c>
      <c r="K7504">
        <f t="shared" si="352"/>
        <v>76.290000000000006</v>
      </c>
      <c r="L7504">
        <f t="shared" si="353"/>
        <v>30.516000000000005</v>
      </c>
    </row>
    <row r="7505" spans="1:12" x14ac:dyDescent="0.35">
      <c r="A7505" t="s">
        <v>8328</v>
      </c>
      <c r="B7505" s="1">
        <v>45851</v>
      </c>
      <c r="C7505" t="s">
        <v>64</v>
      </c>
      <c r="D7505" t="s">
        <v>11</v>
      </c>
      <c r="E7505" t="s">
        <v>19</v>
      </c>
      <c r="F7505">
        <v>9</v>
      </c>
      <c r="G7505">
        <v>471.43</v>
      </c>
      <c r="H7505">
        <v>0</v>
      </c>
      <c r="I7505" t="s">
        <v>1616</v>
      </c>
      <c r="J7505">
        <f t="shared" si="351"/>
        <v>462.43</v>
      </c>
      <c r="K7505">
        <f t="shared" si="352"/>
        <v>462.43</v>
      </c>
      <c r="L7505">
        <f t="shared" si="353"/>
        <v>184.97200000000004</v>
      </c>
    </row>
    <row r="7506" spans="1:12" x14ac:dyDescent="0.35">
      <c r="A7506" t="s">
        <v>8329</v>
      </c>
      <c r="B7506" s="1">
        <v>45954</v>
      </c>
      <c r="C7506" t="s">
        <v>26</v>
      </c>
      <c r="D7506" t="s">
        <v>18</v>
      </c>
      <c r="E7506" t="s">
        <v>43</v>
      </c>
      <c r="F7506">
        <v>9</v>
      </c>
      <c r="G7506">
        <v>1091.78</v>
      </c>
      <c r="H7506">
        <v>0.1</v>
      </c>
      <c r="I7506" t="s">
        <v>451</v>
      </c>
      <c r="J7506">
        <f t="shared" si="351"/>
        <v>1082.78</v>
      </c>
      <c r="K7506">
        <f t="shared" si="352"/>
        <v>974.50199999999995</v>
      </c>
      <c r="L7506">
        <f t="shared" si="353"/>
        <v>324.83399999999995</v>
      </c>
    </row>
    <row r="7507" spans="1:12" x14ac:dyDescent="0.35">
      <c r="A7507" t="s">
        <v>8330</v>
      </c>
      <c r="B7507" s="1">
        <v>45176</v>
      </c>
      <c r="C7507" t="s">
        <v>53</v>
      </c>
      <c r="D7507" t="s">
        <v>18</v>
      </c>
      <c r="E7507" t="s">
        <v>23</v>
      </c>
      <c r="F7507">
        <v>2</v>
      </c>
      <c r="G7507">
        <v>1257.54</v>
      </c>
      <c r="H7507">
        <v>0.2</v>
      </c>
      <c r="I7507" t="s">
        <v>3759</v>
      </c>
      <c r="J7507">
        <f t="shared" si="351"/>
        <v>1255.54</v>
      </c>
      <c r="K7507">
        <f t="shared" si="352"/>
        <v>1004.432</v>
      </c>
      <c r="L7507">
        <f t="shared" si="353"/>
        <v>251.10800000000006</v>
      </c>
    </row>
    <row r="7508" spans="1:12" x14ac:dyDescent="0.35">
      <c r="A7508" t="s">
        <v>8331</v>
      </c>
      <c r="B7508" s="1">
        <v>45725</v>
      </c>
      <c r="C7508" t="s">
        <v>53</v>
      </c>
      <c r="D7508" t="s">
        <v>18</v>
      </c>
      <c r="E7508" t="s">
        <v>43</v>
      </c>
      <c r="F7508">
        <v>5</v>
      </c>
      <c r="G7508">
        <v>1158.8800000000001</v>
      </c>
      <c r="H7508">
        <v>0.1</v>
      </c>
      <c r="I7508" t="s">
        <v>940</v>
      </c>
      <c r="J7508">
        <f t="shared" si="351"/>
        <v>1153.8800000000001</v>
      </c>
      <c r="K7508">
        <f t="shared" si="352"/>
        <v>1038.4920000000002</v>
      </c>
      <c r="L7508">
        <f t="shared" si="353"/>
        <v>346.1640000000001</v>
      </c>
    </row>
    <row r="7509" spans="1:12" x14ac:dyDescent="0.35">
      <c r="A7509" t="s">
        <v>8332</v>
      </c>
      <c r="B7509" s="1">
        <v>45670</v>
      </c>
      <c r="C7509" t="s">
        <v>29</v>
      </c>
      <c r="D7509" t="s">
        <v>18</v>
      </c>
      <c r="E7509" t="s">
        <v>43</v>
      </c>
      <c r="F7509">
        <v>8</v>
      </c>
      <c r="G7509">
        <v>1369.55</v>
      </c>
      <c r="H7509">
        <v>0</v>
      </c>
      <c r="I7509" t="s">
        <v>1318</v>
      </c>
      <c r="J7509">
        <f t="shared" si="351"/>
        <v>1361.55</v>
      </c>
      <c r="K7509">
        <f t="shared" si="352"/>
        <v>1361.55</v>
      </c>
      <c r="L7509">
        <f t="shared" si="353"/>
        <v>544.62</v>
      </c>
    </row>
    <row r="7510" spans="1:12" x14ac:dyDescent="0.35">
      <c r="A7510" t="s">
        <v>8333</v>
      </c>
      <c r="B7510" s="1">
        <v>45773</v>
      </c>
      <c r="C7510" t="s">
        <v>17</v>
      </c>
      <c r="D7510" t="s">
        <v>18</v>
      </c>
      <c r="E7510" t="s">
        <v>12</v>
      </c>
      <c r="F7510">
        <v>7</v>
      </c>
      <c r="G7510">
        <v>204.92</v>
      </c>
      <c r="H7510">
        <v>0.1</v>
      </c>
      <c r="I7510" t="s">
        <v>205</v>
      </c>
      <c r="J7510">
        <f t="shared" si="351"/>
        <v>197.92</v>
      </c>
      <c r="K7510">
        <f t="shared" si="352"/>
        <v>178.12799999999999</v>
      </c>
      <c r="L7510">
        <f t="shared" si="353"/>
        <v>59.376000000000005</v>
      </c>
    </row>
    <row r="7511" spans="1:12" x14ac:dyDescent="0.35">
      <c r="A7511" t="s">
        <v>8334</v>
      </c>
      <c r="B7511" s="1">
        <v>45953</v>
      </c>
      <c r="C7511" t="s">
        <v>61</v>
      </c>
      <c r="D7511" t="s">
        <v>33</v>
      </c>
      <c r="E7511" t="s">
        <v>12</v>
      </c>
      <c r="F7511">
        <v>5</v>
      </c>
      <c r="G7511">
        <v>58.33</v>
      </c>
      <c r="H7511">
        <v>0.3</v>
      </c>
      <c r="I7511" t="s">
        <v>3856</v>
      </c>
      <c r="J7511">
        <f t="shared" si="351"/>
        <v>53.33</v>
      </c>
      <c r="K7511">
        <f t="shared" si="352"/>
        <v>37.330999999999996</v>
      </c>
      <c r="L7511">
        <f t="shared" si="353"/>
        <v>5.3329999999999984</v>
      </c>
    </row>
    <row r="7512" spans="1:12" x14ac:dyDescent="0.35">
      <c r="A7512" t="s">
        <v>8335</v>
      </c>
      <c r="B7512" s="1">
        <v>45451</v>
      </c>
      <c r="C7512" t="s">
        <v>22</v>
      </c>
      <c r="D7512" t="s">
        <v>11</v>
      </c>
      <c r="E7512" t="s">
        <v>43</v>
      </c>
      <c r="F7512">
        <v>2</v>
      </c>
      <c r="G7512">
        <v>153.71</v>
      </c>
      <c r="H7512">
        <v>0</v>
      </c>
      <c r="I7512" t="s">
        <v>112</v>
      </c>
      <c r="J7512">
        <f t="shared" si="351"/>
        <v>151.71</v>
      </c>
      <c r="K7512">
        <f t="shared" si="352"/>
        <v>151.71</v>
      </c>
      <c r="L7512">
        <f t="shared" si="353"/>
        <v>60.684000000000012</v>
      </c>
    </row>
    <row r="7513" spans="1:12" x14ac:dyDescent="0.35">
      <c r="A7513" t="s">
        <v>8336</v>
      </c>
      <c r="B7513" s="1">
        <v>45458</v>
      </c>
      <c r="C7513" t="s">
        <v>26</v>
      </c>
      <c r="D7513" t="s">
        <v>18</v>
      </c>
      <c r="E7513" t="s">
        <v>12</v>
      </c>
      <c r="F7513">
        <v>2</v>
      </c>
      <c r="G7513">
        <v>1462.8</v>
      </c>
      <c r="H7513">
        <v>0</v>
      </c>
      <c r="I7513" t="s">
        <v>2748</v>
      </c>
      <c r="J7513">
        <f t="shared" si="351"/>
        <v>1460.8</v>
      </c>
      <c r="K7513">
        <f t="shared" si="352"/>
        <v>1460.8</v>
      </c>
      <c r="L7513">
        <f t="shared" si="353"/>
        <v>584.32000000000005</v>
      </c>
    </row>
    <row r="7514" spans="1:12" x14ac:dyDescent="0.35">
      <c r="A7514" t="s">
        <v>8337</v>
      </c>
      <c r="B7514" s="1">
        <v>45283</v>
      </c>
      <c r="C7514" t="s">
        <v>61</v>
      </c>
      <c r="D7514" t="s">
        <v>33</v>
      </c>
      <c r="E7514" t="s">
        <v>12</v>
      </c>
      <c r="F7514">
        <v>7</v>
      </c>
      <c r="G7514">
        <v>87.81</v>
      </c>
      <c r="H7514">
        <v>0.3</v>
      </c>
      <c r="I7514" t="s">
        <v>2143</v>
      </c>
      <c r="J7514">
        <f t="shared" si="351"/>
        <v>80.81</v>
      </c>
      <c r="K7514">
        <f t="shared" si="352"/>
        <v>56.567</v>
      </c>
      <c r="L7514">
        <f t="shared" si="353"/>
        <v>8.0810000000000031</v>
      </c>
    </row>
    <row r="7515" spans="1:12" x14ac:dyDescent="0.35">
      <c r="A7515" t="s">
        <v>8338</v>
      </c>
      <c r="B7515" s="1">
        <v>45857</v>
      </c>
      <c r="C7515" t="s">
        <v>22</v>
      </c>
      <c r="D7515" t="s">
        <v>11</v>
      </c>
      <c r="E7515" t="s">
        <v>43</v>
      </c>
      <c r="F7515">
        <v>1</v>
      </c>
      <c r="G7515">
        <v>681.11</v>
      </c>
      <c r="H7515">
        <v>0</v>
      </c>
      <c r="I7515" t="s">
        <v>2294</v>
      </c>
      <c r="J7515">
        <f t="shared" si="351"/>
        <v>680.11</v>
      </c>
      <c r="K7515">
        <f t="shared" si="352"/>
        <v>680.11</v>
      </c>
      <c r="L7515">
        <f t="shared" si="353"/>
        <v>272.04400000000004</v>
      </c>
    </row>
    <row r="7516" spans="1:12" x14ac:dyDescent="0.35">
      <c r="A7516" t="s">
        <v>8339</v>
      </c>
      <c r="B7516" s="1">
        <v>45439</v>
      </c>
      <c r="C7516" t="s">
        <v>10</v>
      </c>
      <c r="D7516" t="s">
        <v>11</v>
      </c>
      <c r="E7516" t="s">
        <v>12</v>
      </c>
      <c r="F7516">
        <v>6</v>
      </c>
      <c r="G7516">
        <v>353.84</v>
      </c>
      <c r="H7516">
        <v>0</v>
      </c>
      <c r="I7516" t="s">
        <v>2481</v>
      </c>
      <c r="J7516">
        <f t="shared" si="351"/>
        <v>347.84</v>
      </c>
      <c r="K7516">
        <f t="shared" si="352"/>
        <v>347.84</v>
      </c>
      <c r="L7516">
        <f t="shared" si="353"/>
        <v>139.136</v>
      </c>
    </row>
    <row r="7517" spans="1:12" x14ac:dyDescent="0.35">
      <c r="A7517" t="s">
        <v>8340</v>
      </c>
      <c r="B7517" s="1">
        <v>44960</v>
      </c>
      <c r="C7517" t="s">
        <v>64</v>
      </c>
      <c r="D7517" t="s">
        <v>11</v>
      </c>
      <c r="E7517" t="s">
        <v>23</v>
      </c>
      <c r="F7517">
        <v>2</v>
      </c>
      <c r="G7517">
        <v>630.80999999999995</v>
      </c>
      <c r="H7517">
        <v>0</v>
      </c>
      <c r="I7517" t="s">
        <v>536</v>
      </c>
      <c r="J7517">
        <f t="shared" si="351"/>
        <v>628.80999999999995</v>
      </c>
      <c r="K7517">
        <f t="shared" si="352"/>
        <v>628.80999999999995</v>
      </c>
      <c r="L7517">
        <f t="shared" si="353"/>
        <v>251.524</v>
      </c>
    </row>
    <row r="7518" spans="1:12" x14ac:dyDescent="0.35">
      <c r="A7518" t="s">
        <v>8341</v>
      </c>
      <c r="B7518" s="1">
        <v>45197</v>
      </c>
      <c r="C7518" t="s">
        <v>53</v>
      </c>
      <c r="D7518" t="s">
        <v>18</v>
      </c>
      <c r="E7518" t="s">
        <v>19</v>
      </c>
      <c r="F7518">
        <v>4</v>
      </c>
      <c r="G7518">
        <v>995.91</v>
      </c>
      <c r="H7518">
        <v>0.15</v>
      </c>
      <c r="I7518" t="s">
        <v>274</v>
      </c>
      <c r="J7518">
        <f t="shared" si="351"/>
        <v>991.91</v>
      </c>
      <c r="K7518">
        <f t="shared" si="352"/>
        <v>843.12349999999992</v>
      </c>
      <c r="L7518">
        <f t="shared" si="353"/>
        <v>247.97749999999996</v>
      </c>
    </row>
    <row r="7519" spans="1:12" x14ac:dyDescent="0.35">
      <c r="A7519" t="s">
        <v>8342</v>
      </c>
      <c r="B7519" s="1">
        <v>44944</v>
      </c>
      <c r="C7519" t="s">
        <v>26</v>
      </c>
      <c r="D7519" t="s">
        <v>18</v>
      </c>
      <c r="E7519" t="s">
        <v>12</v>
      </c>
      <c r="F7519">
        <v>9</v>
      </c>
      <c r="G7519">
        <v>728.66</v>
      </c>
      <c r="H7519">
        <v>0</v>
      </c>
      <c r="I7519" t="s">
        <v>781</v>
      </c>
      <c r="J7519">
        <f t="shared" si="351"/>
        <v>719.66</v>
      </c>
      <c r="K7519">
        <f t="shared" si="352"/>
        <v>719.66</v>
      </c>
      <c r="L7519">
        <f t="shared" si="353"/>
        <v>287.86399999999998</v>
      </c>
    </row>
    <row r="7520" spans="1:12" x14ac:dyDescent="0.35">
      <c r="A7520" t="s">
        <v>8343</v>
      </c>
      <c r="B7520" s="1">
        <v>45196</v>
      </c>
      <c r="C7520" t="s">
        <v>17</v>
      </c>
      <c r="D7520" t="s">
        <v>18</v>
      </c>
      <c r="E7520" t="s">
        <v>12</v>
      </c>
      <c r="F7520">
        <v>2</v>
      </c>
      <c r="G7520">
        <v>1045.92</v>
      </c>
      <c r="H7520">
        <v>0</v>
      </c>
      <c r="I7520" t="s">
        <v>1218</v>
      </c>
      <c r="J7520">
        <f t="shared" si="351"/>
        <v>1043.92</v>
      </c>
      <c r="K7520">
        <f t="shared" si="352"/>
        <v>1043.92</v>
      </c>
      <c r="L7520">
        <f t="shared" si="353"/>
        <v>417.5680000000001</v>
      </c>
    </row>
    <row r="7521" spans="1:12" x14ac:dyDescent="0.35">
      <c r="A7521" t="s">
        <v>8344</v>
      </c>
      <c r="B7521" s="1">
        <v>45759</v>
      </c>
      <c r="C7521" t="s">
        <v>29</v>
      </c>
      <c r="D7521" t="s">
        <v>18</v>
      </c>
      <c r="E7521" t="s">
        <v>23</v>
      </c>
      <c r="F7521">
        <v>1</v>
      </c>
      <c r="G7521">
        <v>121.02</v>
      </c>
      <c r="H7521">
        <v>0.3</v>
      </c>
      <c r="I7521" t="s">
        <v>439</v>
      </c>
      <c r="J7521">
        <f t="shared" si="351"/>
        <v>120.02</v>
      </c>
      <c r="K7521">
        <f t="shared" si="352"/>
        <v>84.013999999999996</v>
      </c>
      <c r="L7521">
        <f t="shared" si="353"/>
        <v>12.001999999999995</v>
      </c>
    </row>
    <row r="7522" spans="1:12" x14ac:dyDescent="0.35">
      <c r="A7522" t="s">
        <v>8345</v>
      </c>
      <c r="B7522" s="1">
        <v>45686</v>
      </c>
      <c r="C7522" t="s">
        <v>26</v>
      </c>
      <c r="D7522" t="s">
        <v>18</v>
      </c>
      <c r="E7522" t="s">
        <v>23</v>
      </c>
      <c r="F7522">
        <v>5</v>
      </c>
      <c r="G7522">
        <v>469.44</v>
      </c>
      <c r="H7522">
        <v>0.3</v>
      </c>
      <c r="I7522" t="s">
        <v>1272</v>
      </c>
      <c r="J7522">
        <f t="shared" si="351"/>
        <v>464.44</v>
      </c>
      <c r="K7522">
        <f t="shared" si="352"/>
        <v>325.108</v>
      </c>
      <c r="L7522">
        <f t="shared" si="353"/>
        <v>46.444000000000017</v>
      </c>
    </row>
    <row r="7523" spans="1:12" x14ac:dyDescent="0.35">
      <c r="A7523" t="s">
        <v>8346</v>
      </c>
      <c r="B7523" s="1">
        <v>45307</v>
      </c>
      <c r="C7523" t="s">
        <v>26</v>
      </c>
      <c r="D7523" t="s">
        <v>18</v>
      </c>
      <c r="E7523" t="s">
        <v>19</v>
      </c>
      <c r="F7523">
        <v>7</v>
      </c>
      <c r="G7523">
        <v>1081.42</v>
      </c>
      <c r="H7523">
        <v>0</v>
      </c>
      <c r="I7523" t="s">
        <v>1738</v>
      </c>
      <c r="J7523">
        <f t="shared" si="351"/>
        <v>1074.42</v>
      </c>
      <c r="K7523">
        <f t="shared" si="352"/>
        <v>1074.42</v>
      </c>
      <c r="L7523">
        <f t="shared" si="353"/>
        <v>429.76800000000003</v>
      </c>
    </row>
    <row r="7524" spans="1:12" x14ac:dyDescent="0.35">
      <c r="A7524" t="s">
        <v>8347</v>
      </c>
      <c r="B7524" s="1">
        <v>45065</v>
      </c>
      <c r="C7524" t="s">
        <v>56</v>
      </c>
      <c r="D7524" t="s">
        <v>33</v>
      </c>
      <c r="E7524" t="s">
        <v>23</v>
      </c>
      <c r="F7524">
        <v>2</v>
      </c>
      <c r="G7524">
        <v>7.51</v>
      </c>
      <c r="H7524">
        <v>0.3</v>
      </c>
      <c r="I7524" t="s">
        <v>817</v>
      </c>
      <c r="J7524">
        <f t="shared" si="351"/>
        <v>5.51</v>
      </c>
      <c r="K7524">
        <f t="shared" si="352"/>
        <v>3.8569999999999998</v>
      </c>
      <c r="L7524">
        <f t="shared" si="353"/>
        <v>0.55100000000000016</v>
      </c>
    </row>
    <row r="7525" spans="1:12" x14ac:dyDescent="0.35">
      <c r="A7525" t="s">
        <v>8348</v>
      </c>
      <c r="B7525" s="1">
        <v>45058</v>
      </c>
      <c r="C7525" t="s">
        <v>53</v>
      </c>
      <c r="D7525" t="s">
        <v>18</v>
      </c>
      <c r="E7525" t="s">
        <v>12</v>
      </c>
      <c r="F7525">
        <v>2</v>
      </c>
      <c r="G7525">
        <v>351.75</v>
      </c>
      <c r="H7525">
        <v>0</v>
      </c>
      <c r="I7525" t="s">
        <v>2117</v>
      </c>
      <c r="J7525">
        <f t="shared" si="351"/>
        <v>349.75</v>
      </c>
      <c r="K7525">
        <f t="shared" si="352"/>
        <v>349.75</v>
      </c>
      <c r="L7525">
        <f t="shared" si="353"/>
        <v>139.9</v>
      </c>
    </row>
    <row r="7526" spans="1:12" x14ac:dyDescent="0.35">
      <c r="A7526" t="s">
        <v>8349</v>
      </c>
      <c r="B7526" s="1">
        <v>44888</v>
      </c>
      <c r="C7526" t="s">
        <v>61</v>
      </c>
      <c r="D7526" t="s">
        <v>33</v>
      </c>
      <c r="E7526" t="s">
        <v>43</v>
      </c>
      <c r="F7526">
        <v>8</v>
      </c>
      <c r="G7526">
        <v>38.17</v>
      </c>
      <c r="H7526">
        <v>0</v>
      </c>
      <c r="I7526" t="s">
        <v>600</v>
      </c>
      <c r="J7526">
        <f t="shared" si="351"/>
        <v>30.17</v>
      </c>
      <c r="K7526">
        <f t="shared" si="352"/>
        <v>30.17</v>
      </c>
      <c r="L7526">
        <f t="shared" si="353"/>
        <v>12.068000000000001</v>
      </c>
    </row>
    <row r="7527" spans="1:12" x14ac:dyDescent="0.35">
      <c r="A7527" t="s">
        <v>8350</v>
      </c>
      <c r="B7527" s="1">
        <v>45779</v>
      </c>
      <c r="C7527" t="s">
        <v>10</v>
      </c>
      <c r="D7527" t="s">
        <v>11</v>
      </c>
      <c r="E7527" t="s">
        <v>43</v>
      </c>
      <c r="F7527">
        <v>1</v>
      </c>
      <c r="G7527">
        <v>205.44</v>
      </c>
      <c r="H7527">
        <v>0.3</v>
      </c>
      <c r="I7527" t="s">
        <v>650</v>
      </c>
      <c r="J7527">
        <f t="shared" si="351"/>
        <v>204.44</v>
      </c>
      <c r="K7527">
        <f t="shared" si="352"/>
        <v>143.10799999999998</v>
      </c>
      <c r="L7527">
        <f t="shared" si="353"/>
        <v>20.443999999999988</v>
      </c>
    </row>
    <row r="7528" spans="1:12" x14ac:dyDescent="0.35">
      <c r="A7528" t="s">
        <v>8351</v>
      </c>
      <c r="B7528" s="1">
        <v>45381</v>
      </c>
      <c r="C7528" t="s">
        <v>64</v>
      </c>
      <c r="D7528" t="s">
        <v>11</v>
      </c>
      <c r="E7528" t="s">
        <v>19</v>
      </c>
      <c r="F7528">
        <v>5</v>
      </c>
      <c r="G7528">
        <v>152.47999999999999</v>
      </c>
      <c r="H7528">
        <v>0.2</v>
      </c>
      <c r="I7528" t="s">
        <v>2248</v>
      </c>
      <c r="J7528">
        <f t="shared" si="351"/>
        <v>147.47999999999999</v>
      </c>
      <c r="K7528">
        <f t="shared" si="352"/>
        <v>117.98399999999999</v>
      </c>
      <c r="L7528">
        <f t="shared" si="353"/>
        <v>29.496000000000009</v>
      </c>
    </row>
    <row r="7529" spans="1:12" x14ac:dyDescent="0.35">
      <c r="A7529" t="s">
        <v>8352</v>
      </c>
      <c r="B7529" s="1">
        <v>44719</v>
      </c>
      <c r="C7529" t="s">
        <v>26</v>
      </c>
      <c r="D7529" t="s">
        <v>18</v>
      </c>
      <c r="E7529" t="s">
        <v>12</v>
      </c>
      <c r="F7529">
        <v>10</v>
      </c>
      <c r="G7529">
        <v>324</v>
      </c>
      <c r="H7529">
        <v>0</v>
      </c>
      <c r="I7529" t="s">
        <v>303</v>
      </c>
      <c r="J7529">
        <f t="shared" si="351"/>
        <v>314</v>
      </c>
      <c r="K7529">
        <f t="shared" si="352"/>
        <v>314</v>
      </c>
      <c r="L7529">
        <f t="shared" si="353"/>
        <v>125.6</v>
      </c>
    </row>
    <row r="7530" spans="1:12" x14ac:dyDescent="0.35">
      <c r="A7530" t="s">
        <v>8353</v>
      </c>
      <c r="B7530" s="1">
        <v>45335</v>
      </c>
      <c r="C7530" t="s">
        <v>61</v>
      </c>
      <c r="D7530" t="s">
        <v>33</v>
      </c>
      <c r="E7530" t="s">
        <v>43</v>
      </c>
      <c r="F7530">
        <v>9</v>
      </c>
      <c r="G7530">
        <v>70.48</v>
      </c>
      <c r="H7530">
        <v>0</v>
      </c>
      <c r="I7530" t="s">
        <v>2490</v>
      </c>
      <c r="J7530">
        <f t="shared" si="351"/>
        <v>61.480000000000004</v>
      </c>
      <c r="K7530">
        <f t="shared" si="352"/>
        <v>61.480000000000004</v>
      </c>
      <c r="L7530">
        <f t="shared" si="353"/>
        <v>24.592000000000006</v>
      </c>
    </row>
    <row r="7531" spans="1:12" x14ac:dyDescent="0.35">
      <c r="A7531" t="s">
        <v>8354</v>
      </c>
      <c r="B7531" s="1">
        <v>45337</v>
      </c>
      <c r="C7531" t="s">
        <v>40</v>
      </c>
      <c r="D7531" t="s">
        <v>33</v>
      </c>
      <c r="E7531" t="s">
        <v>23</v>
      </c>
      <c r="F7531">
        <v>9</v>
      </c>
      <c r="G7531">
        <v>23.66</v>
      </c>
      <c r="H7531">
        <v>0</v>
      </c>
      <c r="I7531" t="s">
        <v>74</v>
      </c>
      <c r="J7531">
        <f t="shared" si="351"/>
        <v>14.66</v>
      </c>
      <c r="K7531">
        <f t="shared" si="352"/>
        <v>14.66</v>
      </c>
      <c r="L7531">
        <f t="shared" si="353"/>
        <v>5.8640000000000008</v>
      </c>
    </row>
    <row r="7532" spans="1:12" x14ac:dyDescent="0.35">
      <c r="A7532" t="s">
        <v>8355</v>
      </c>
      <c r="B7532" s="1">
        <v>45561</v>
      </c>
      <c r="C7532" t="s">
        <v>50</v>
      </c>
      <c r="D7532" t="s">
        <v>11</v>
      </c>
      <c r="E7532" t="s">
        <v>19</v>
      </c>
      <c r="F7532">
        <v>4</v>
      </c>
      <c r="G7532">
        <v>725.46</v>
      </c>
      <c r="H7532">
        <v>0.15</v>
      </c>
      <c r="I7532" t="s">
        <v>400</v>
      </c>
      <c r="J7532">
        <f t="shared" si="351"/>
        <v>721.46</v>
      </c>
      <c r="K7532">
        <f t="shared" si="352"/>
        <v>613.24099999999999</v>
      </c>
      <c r="L7532">
        <f t="shared" si="353"/>
        <v>180.36499999999995</v>
      </c>
    </row>
    <row r="7533" spans="1:12" x14ac:dyDescent="0.35">
      <c r="A7533" t="s">
        <v>8356</v>
      </c>
      <c r="B7533" s="1">
        <v>45447</v>
      </c>
      <c r="C7533" t="s">
        <v>71</v>
      </c>
      <c r="D7533" t="s">
        <v>33</v>
      </c>
      <c r="E7533" t="s">
        <v>43</v>
      </c>
      <c r="F7533">
        <v>1</v>
      </c>
      <c r="G7533">
        <v>81.099999999999994</v>
      </c>
      <c r="H7533">
        <v>0</v>
      </c>
      <c r="I7533" t="s">
        <v>2740</v>
      </c>
      <c r="J7533">
        <f t="shared" si="351"/>
        <v>80.099999999999994</v>
      </c>
      <c r="K7533">
        <f t="shared" si="352"/>
        <v>80.099999999999994</v>
      </c>
      <c r="L7533">
        <f t="shared" si="353"/>
        <v>32.04</v>
      </c>
    </row>
    <row r="7534" spans="1:12" x14ac:dyDescent="0.35">
      <c r="A7534" t="s">
        <v>8357</v>
      </c>
      <c r="B7534" s="1">
        <v>45140</v>
      </c>
      <c r="C7534" t="s">
        <v>32</v>
      </c>
      <c r="D7534" t="s">
        <v>33</v>
      </c>
      <c r="E7534" t="s">
        <v>43</v>
      </c>
      <c r="F7534">
        <v>5</v>
      </c>
      <c r="G7534">
        <v>28.75</v>
      </c>
      <c r="H7534">
        <v>0</v>
      </c>
      <c r="I7534" t="s">
        <v>475</v>
      </c>
      <c r="J7534">
        <f t="shared" si="351"/>
        <v>23.75</v>
      </c>
      <c r="K7534">
        <f t="shared" si="352"/>
        <v>23.75</v>
      </c>
      <c r="L7534">
        <f t="shared" si="353"/>
        <v>9.5</v>
      </c>
    </row>
    <row r="7535" spans="1:12" x14ac:dyDescent="0.35">
      <c r="A7535" t="s">
        <v>8358</v>
      </c>
      <c r="B7535" s="1">
        <v>45082</v>
      </c>
      <c r="C7535" t="s">
        <v>22</v>
      </c>
      <c r="D7535" t="s">
        <v>11</v>
      </c>
      <c r="E7535" t="s">
        <v>19</v>
      </c>
      <c r="F7535">
        <v>10</v>
      </c>
      <c r="G7535">
        <v>249.88</v>
      </c>
      <c r="H7535">
        <v>0.2</v>
      </c>
      <c r="I7535" t="s">
        <v>653</v>
      </c>
      <c r="J7535">
        <f t="shared" si="351"/>
        <v>239.88</v>
      </c>
      <c r="K7535">
        <f t="shared" si="352"/>
        <v>191.904</v>
      </c>
      <c r="L7535">
        <f t="shared" si="353"/>
        <v>47.975999999999999</v>
      </c>
    </row>
    <row r="7536" spans="1:12" x14ac:dyDescent="0.35">
      <c r="A7536" t="s">
        <v>8359</v>
      </c>
      <c r="B7536" s="1">
        <v>45138</v>
      </c>
      <c r="C7536" t="s">
        <v>26</v>
      </c>
      <c r="D7536" t="s">
        <v>18</v>
      </c>
      <c r="E7536" t="s">
        <v>43</v>
      </c>
      <c r="F7536">
        <v>9</v>
      </c>
      <c r="G7536">
        <v>926.09</v>
      </c>
      <c r="H7536">
        <v>0</v>
      </c>
      <c r="I7536" t="s">
        <v>1197</v>
      </c>
      <c r="J7536">
        <f t="shared" si="351"/>
        <v>917.09</v>
      </c>
      <c r="K7536">
        <f t="shared" si="352"/>
        <v>917.09</v>
      </c>
      <c r="L7536">
        <f t="shared" si="353"/>
        <v>366.83600000000001</v>
      </c>
    </row>
    <row r="7537" spans="1:12" x14ac:dyDescent="0.35">
      <c r="A7537" t="s">
        <v>8360</v>
      </c>
      <c r="B7537" s="1">
        <v>45433</v>
      </c>
      <c r="C7537" t="s">
        <v>22</v>
      </c>
      <c r="D7537" t="s">
        <v>11</v>
      </c>
      <c r="E7537" t="s">
        <v>23</v>
      </c>
      <c r="F7537">
        <v>6</v>
      </c>
      <c r="G7537">
        <v>642.99</v>
      </c>
      <c r="H7537">
        <v>0</v>
      </c>
      <c r="I7537" t="s">
        <v>189</v>
      </c>
      <c r="J7537">
        <f t="shared" si="351"/>
        <v>636.99</v>
      </c>
      <c r="K7537">
        <f t="shared" si="352"/>
        <v>636.99</v>
      </c>
      <c r="L7537">
        <f t="shared" si="353"/>
        <v>254.79599999999999</v>
      </c>
    </row>
    <row r="7538" spans="1:12" x14ac:dyDescent="0.35">
      <c r="A7538" t="s">
        <v>8361</v>
      </c>
      <c r="B7538" s="1">
        <v>46002</v>
      </c>
      <c r="C7538" t="s">
        <v>17</v>
      </c>
      <c r="D7538" t="s">
        <v>18</v>
      </c>
      <c r="E7538" t="s">
        <v>23</v>
      </c>
      <c r="F7538">
        <v>8</v>
      </c>
      <c r="G7538">
        <v>1167.67</v>
      </c>
      <c r="H7538">
        <v>0.15</v>
      </c>
      <c r="I7538" t="s">
        <v>93</v>
      </c>
      <c r="J7538">
        <f t="shared" si="351"/>
        <v>1159.67</v>
      </c>
      <c r="K7538">
        <f t="shared" si="352"/>
        <v>985.71950000000004</v>
      </c>
      <c r="L7538">
        <f t="shared" si="353"/>
        <v>289.91750000000002</v>
      </c>
    </row>
    <row r="7539" spans="1:12" x14ac:dyDescent="0.35">
      <c r="A7539" t="s">
        <v>8362</v>
      </c>
      <c r="B7539" s="1">
        <v>46004</v>
      </c>
      <c r="C7539" t="s">
        <v>141</v>
      </c>
      <c r="D7539" t="s">
        <v>33</v>
      </c>
      <c r="E7539" t="s">
        <v>23</v>
      </c>
      <c r="F7539">
        <v>1</v>
      </c>
      <c r="G7539">
        <v>90.55</v>
      </c>
      <c r="H7539">
        <v>0</v>
      </c>
      <c r="I7539" t="s">
        <v>884</v>
      </c>
      <c r="J7539">
        <f t="shared" si="351"/>
        <v>89.55</v>
      </c>
      <c r="K7539">
        <f t="shared" si="352"/>
        <v>89.55</v>
      </c>
      <c r="L7539">
        <f t="shared" si="353"/>
        <v>35.82</v>
      </c>
    </row>
    <row r="7540" spans="1:12" x14ac:dyDescent="0.35">
      <c r="A7540" t="s">
        <v>8363</v>
      </c>
      <c r="B7540" s="1">
        <v>45249</v>
      </c>
      <c r="C7540" t="s">
        <v>61</v>
      </c>
      <c r="D7540" t="s">
        <v>33</v>
      </c>
      <c r="E7540" t="s">
        <v>43</v>
      </c>
      <c r="F7540">
        <v>4</v>
      </c>
      <c r="G7540">
        <v>103.87</v>
      </c>
      <c r="H7540">
        <v>0</v>
      </c>
      <c r="I7540" t="s">
        <v>972</v>
      </c>
      <c r="J7540">
        <f t="shared" si="351"/>
        <v>99.87</v>
      </c>
      <c r="K7540">
        <f t="shared" si="352"/>
        <v>99.87</v>
      </c>
      <c r="L7540">
        <f t="shared" si="353"/>
        <v>39.948000000000008</v>
      </c>
    </row>
    <row r="7541" spans="1:12" x14ac:dyDescent="0.35">
      <c r="A7541" t="s">
        <v>8364</v>
      </c>
      <c r="B7541" s="1">
        <v>45313</v>
      </c>
      <c r="C7541" t="s">
        <v>50</v>
      </c>
      <c r="D7541" t="s">
        <v>11</v>
      </c>
      <c r="E7541" t="s">
        <v>12</v>
      </c>
      <c r="F7541">
        <v>5</v>
      </c>
      <c r="G7541">
        <v>382.79</v>
      </c>
      <c r="H7541">
        <v>0.3</v>
      </c>
      <c r="I7541" t="s">
        <v>381</v>
      </c>
      <c r="J7541">
        <f t="shared" si="351"/>
        <v>377.79</v>
      </c>
      <c r="K7541">
        <f t="shared" si="352"/>
        <v>264.45299999999997</v>
      </c>
      <c r="L7541">
        <f t="shared" si="353"/>
        <v>37.778999999999968</v>
      </c>
    </row>
    <row r="7542" spans="1:12" x14ac:dyDescent="0.35">
      <c r="A7542" t="s">
        <v>8365</v>
      </c>
      <c r="B7542" s="1">
        <v>45591</v>
      </c>
      <c r="C7542" t="s">
        <v>64</v>
      </c>
      <c r="D7542" t="s">
        <v>11</v>
      </c>
      <c r="E7542" t="s">
        <v>23</v>
      </c>
      <c r="F7542">
        <v>9</v>
      </c>
      <c r="G7542">
        <v>96.37</v>
      </c>
      <c r="H7542">
        <v>0.3</v>
      </c>
      <c r="I7542" t="s">
        <v>1861</v>
      </c>
      <c r="J7542">
        <f t="shared" si="351"/>
        <v>87.37</v>
      </c>
      <c r="K7542">
        <f t="shared" si="352"/>
        <v>61.158999999999999</v>
      </c>
      <c r="L7542">
        <f t="shared" si="353"/>
        <v>8.7369999999999948</v>
      </c>
    </row>
    <row r="7543" spans="1:12" x14ac:dyDescent="0.35">
      <c r="A7543" t="s">
        <v>8366</v>
      </c>
      <c r="B7543" s="1">
        <v>45274</v>
      </c>
      <c r="C7543" t="s">
        <v>10</v>
      </c>
      <c r="D7543" t="s">
        <v>11</v>
      </c>
      <c r="E7543" t="s">
        <v>43</v>
      </c>
      <c r="F7543">
        <v>9</v>
      </c>
      <c r="G7543">
        <v>189.79</v>
      </c>
      <c r="H7543">
        <v>0.1</v>
      </c>
      <c r="I7543" t="s">
        <v>862</v>
      </c>
      <c r="J7543">
        <f t="shared" si="351"/>
        <v>180.79</v>
      </c>
      <c r="K7543">
        <f t="shared" si="352"/>
        <v>162.71099999999998</v>
      </c>
      <c r="L7543">
        <f t="shared" si="353"/>
        <v>54.236999999999995</v>
      </c>
    </row>
    <row r="7544" spans="1:12" x14ac:dyDescent="0.35">
      <c r="A7544" t="s">
        <v>8367</v>
      </c>
      <c r="B7544" s="1">
        <v>45680</v>
      </c>
      <c r="C7544" t="s">
        <v>50</v>
      </c>
      <c r="D7544" t="s">
        <v>11</v>
      </c>
      <c r="E7544" t="s">
        <v>43</v>
      </c>
      <c r="F7544">
        <v>6</v>
      </c>
      <c r="G7544">
        <v>478.86</v>
      </c>
      <c r="H7544">
        <v>0</v>
      </c>
      <c r="I7544" t="s">
        <v>169</v>
      </c>
      <c r="J7544">
        <f t="shared" si="351"/>
        <v>472.86</v>
      </c>
      <c r="K7544">
        <f t="shared" si="352"/>
        <v>472.86</v>
      </c>
      <c r="L7544">
        <f t="shared" si="353"/>
        <v>189.14400000000001</v>
      </c>
    </row>
    <row r="7545" spans="1:12" x14ac:dyDescent="0.35">
      <c r="A7545" t="s">
        <v>8368</v>
      </c>
      <c r="B7545" s="1">
        <v>46020</v>
      </c>
      <c r="C7545" t="s">
        <v>64</v>
      </c>
      <c r="D7545" t="s">
        <v>11</v>
      </c>
      <c r="E7545" t="s">
        <v>23</v>
      </c>
      <c r="F7545">
        <v>7</v>
      </c>
      <c r="G7545">
        <v>624.61</v>
      </c>
      <c r="H7545">
        <v>0.15</v>
      </c>
      <c r="I7545" t="s">
        <v>1080</v>
      </c>
      <c r="J7545">
        <f t="shared" si="351"/>
        <v>617.61</v>
      </c>
      <c r="K7545">
        <f t="shared" si="352"/>
        <v>524.96849999999995</v>
      </c>
      <c r="L7545">
        <f t="shared" si="353"/>
        <v>154.40249999999997</v>
      </c>
    </row>
    <row r="7546" spans="1:12" x14ac:dyDescent="0.35">
      <c r="A7546" t="s">
        <v>8369</v>
      </c>
      <c r="B7546" s="1">
        <v>45340</v>
      </c>
      <c r="C7546" t="s">
        <v>64</v>
      </c>
      <c r="D7546" t="s">
        <v>11</v>
      </c>
      <c r="E7546" t="s">
        <v>19</v>
      </c>
      <c r="F7546">
        <v>7</v>
      </c>
      <c r="G7546">
        <v>291.73</v>
      </c>
      <c r="H7546">
        <v>0.15</v>
      </c>
      <c r="I7546" t="s">
        <v>2407</v>
      </c>
      <c r="J7546">
        <f t="shared" si="351"/>
        <v>284.73</v>
      </c>
      <c r="K7546">
        <f t="shared" si="352"/>
        <v>242.0205</v>
      </c>
      <c r="L7546">
        <f t="shared" si="353"/>
        <v>71.182500000000005</v>
      </c>
    </row>
    <row r="7547" spans="1:12" x14ac:dyDescent="0.35">
      <c r="A7547" t="s">
        <v>8370</v>
      </c>
      <c r="B7547" s="1">
        <v>45917</v>
      </c>
      <c r="C7547" t="s">
        <v>61</v>
      </c>
      <c r="D7547" t="s">
        <v>33</v>
      </c>
      <c r="E7547" t="s">
        <v>23</v>
      </c>
      <c r="F7547">
        <v>5</v>
      </c>
      <c r="G7547">
        <v>144.9</v>
      </c>
      <c r="H7547">
        <v>0.3</v>
      </c>
      <c r="I7547" t="s">
        <v>1966</v>
      </c>
      <c r="J7547">
        <f t="shared" si="351"/>
        <v>139.9</v>
      </c>
      <c r="K7547">
        <f t="shared" si="352"/>
        <v>97.929999999999993</v>
      </c>
      <c r="L7547">
        <f t="shared" si="353"/>
        <v>13.989999999999995</v>
      </c>
    </row>
    <row r="7548" spans="1:12" x14ac:dyDescent="0.35">
      <c r="A7548" t="s">
        <v>8371</v>
      </c>
      <c r="B7548" s="1">
        <v>45231</v>
      </c>
      <c r="C7548" t="s">
        <v>40</v>
      </c>
      <c r="D7548" t="s">
        <v>33</v>
      </c>
      <c r="E7548" t="s">
        <v>12</v>
      </c>
      <c r="F7548">
        <v>3</v>
      </c>
      <c r="G7548">
        <v>64.680000000000007</v>
      </c>
      <c r="H7548">
        <v>0</v>
      </c>
      <c r="I7548" t="s">
        <v>751</v>
      </c>
      <c r="J7548">
        <f t="shared" si="351"/>
        <v>61.680000000000007</v>
      </c>
      <c r="K7548">
        <f t="shared" si="352"/>
        <v>61.680000000000007</v>
      </c>
      <c r="L7548">
        <f t="shared" si="353"/>
        <v>24.672000000000004</v>
      </c>
    </row>
    <row r="7549" spans="1:12" x14ac:dyDescent="0.35">
      <c r="A7549" t="s">
        <v>8372</v>
      </c>
      <c r="B7549" s="1">
        <v>44627</v>
      </c>
      <c r="C7549" t="s">
        <v>64</v>
      </c>
      <c r="D7549" t="s">
        <v>11</v>
      </c>
      <c r="E7549" t="s">
        <v>23</v>
      </c>
      <c r="F7549">
        <v>9</v>
      </c>
      <c r="G7549">
        <v>602.52</v>
      </c>
      <c r="H7549">
        <v>0.1</v>
      </c>
      <c r="I7549" t="s">
        <v>30</v>
      </c>
      <c r="J7549">
        <f t="shared" si="351"/>
        <v>593.52</v>
      </c>
      <c r="K7549">
        <f t="shared" si="352"/>
        <v>534.16800000000001</v>
      </c>
      <c r="L7549">
        <f t="shared" si="353"/>
        <v>178.05600000000004</v>
      </c>
    </row>
    <row r="7550" spans="1:12" x14ac:dyDescent="0.35">
      <c r="A7550" t="s">
        <v>8373</v>
      </c>
      <c r="B7550" s="1">
        <v>45691</v>
      </c>
      <c r="C7550" t="s">
        <v>40</v>
      </c>
      <c r="D7550" t="s">
        <v>33</v>
      </c>
      <c r="E7550" t="s">
        <v>23</v>
      </c>
      <c r="F7550">
        <v>8</v>
      </c>
      <c r="G7550">
        <v>135.72</v>
      </c>
      <c r="H7550">
        <v>0.15</v>
      </c>
      <c r="I7550" t="s">
        <v>54</v>
      </c>
      <c r="J7550">
        <f t="shared" si="351"/>
        <v>127.72</v>
      </c>
      <c r="K7550">
        <f t="shared" si="352"/>
        <v>108.562</v>
      </c>
      <c r="L7550">
        <f t="shared" si="353"/>
        <v>31.930000000000007</v>
      </c>
    </row>
    <row r="7551" spans="1:12" x14ac:dyDescent="0.35">
      <c r="A7551" t="s">
        <v>8374</v>
      </c>
      <c r="B7551" s="1">
        <v>44859</v>
      </c>
      <c r="C7551" t="s">
        <v>22</v>
      </c>
      <c r="D7551" t="s">
        <v>11</v>
      </c>
      <c r="E7551" t="s">
        <v>12</v>
      </c>
      <c r="F7551">
        <v>5</v>
      </c>
      <c r="G7551">
        <v>291.16000000000003</v>
      </c>
      <c r="H7551">
        <v>0.15</v>
      </c>
      <c r="I7551" t="s">
        <v>1689</v>
      </c>
      <c r="J7551">
        <f t="shared" si="351"/>
        <v>286.16000000000003</v>
      </c>
      <c r="K7551">
        <f t="shared" si="352"/>
        <v>243.23600000000002</v>
      </c>
      <c r="L7551">
        <f t="shared" si="353"/>
        <v>71.54000000000002</v>
      </c>
    </row>
    <row r="7552" spans="1:12" x14ac:dyDescent="0.35">
      <c r="A7552" t="s">
        <v>8375</v>
      </c>
      <c r="B7552" s="1">
        <v>45550</v>
      </c>
      <c r="C7552" t="s">
        <v>17</v>
      </c>
      <c r="D7552" t="s">
        <v>18</v>
      </c>
      <c r="E7552" t="s">
        <v>43</v>
      </c>
      <c r="F7552">
        <v>2</v>
      </c>
      <c r="G7552">
        <v>862.74</v>
      </c>
      <c r="H7552">
        <v>0.1</v>
      </c>
      <c r="I7552" t="s">
        <v>402</v>
      </c>
      <c r="J7552">
        <f t="shared" si="351"/>
        <v>860.74</v>
      </c>
      <c r="K7552">
        <f t="shared" si="352"/>
        <v>774.66600000000005</v>
      </c>
      <c r="L7552">
        <f t="shared" si="353"/>
        <v>258.22200000000009</v>
      </c>
    </row>
    <row r="7553" spans="1:12" x14ac:dyDescent="0.35">
      <c r="A7553" t="s">
        <v>8376</v>
      </c>
      <c r="B7553" s="1">
        <v>44978</v>
      </c>
      <c r="C7553" t="s">
        <v>53</v>
      </c>
      <c r="D7553" t="s">
        <v>18</v>
      </c>
      <c r="E7553" t="s">
        <v>23</v>
      </c>
      <c r="F7553">
        <v>7</v>
      </c>
      <c r="G7553">
        <v>1418.4</v>
      </c>
      <c r="H7553">
        <v>0.2</v>
      </c>
      <c r="I7553" t="s">
        <v>195</v>
      </c>
      <c r="J7553">
        <f t="shared" si="351"/>
        <v>1411.4</v>
      </c>
      <c r="K7553">
        <f t="shared" si="352"/>
        <v>1129.1200000000001</v>
      </c>
      <c r="L7553">
        <f t="shared" si="353"/>
        <v>282.28000000000009</v>
      </c>
    </row>
    <row r="7554" spans="1:12" x14ac:dyDescent="0.35">
      <c r="A7554" t="s">
        <v>8377</v>
      </c>
      <c r="B7554" s="1">
        <v>44856</v>
      </c>
      <c r="C7554" t="s">
        <v>50</v>
      </c>
      <c r="D7554" t="s">
        <v>11</v>
      </c>
      <c r="E7554" t="s">
        <v>19</v>
      </c>
      <c r="F7554">
        <v>1</v>
      </c>
      <c r="G7554">
        <v>330.29</v>
      </c>
      <c r="H7554">
        <v>0.15</v>
      </c>
      <c r="I7554" t="s">
        <v>1885</v>
      </c>
      <c r="J7554">
        <f t="shared" ref="J7554:J7617" si="354">G7554-F7554</f>
        <v>329.29</v>
      </c>
      <c r="K7554">
        <f t="shared" ref="K7554:K7617" si="355">J7554*(1-H7554)</f>
        <v>279.8965</v>
      </c>
      <c r="L7554">
        <f t="shared" ref="L7554:L7617" si="356">K7554-(J7554*0.6)</f>
        <v>82.322499999999991</v>
      </c>
    </row>
    <row r="7555" spans="1:12" x14ac:dyDescent="0.35">
      <c r="A7555" t="s">
        <v>8378</v>
      </c>
      <c r="B7555" s="1">
        <v>45024</v>
      </c>
      <c r="C7555" t="s">
        <v>29</v>
      </c>
      <c r="D7555" t="s">
        <v>18</v>
      </c>
      <c r="E7555" t="s">
        <v>43</v>
      </c>
      <c r="F7555">
        <v>8</v>
      </c>
      <c r="G7555">
        <v>1091.3499999999999</v>
      </c>
      <c r="H7555">
        <v>0</v>
      </c>
      <c r="I7555" t="s">
        <v>2146</v>
      </c>
      <c r="J7555">
        <f t="shared" si="354"/>
        <v>1083.3499999999999</v>
      </c>
      <c r="K7555">
        <f t="shared" si="355"/>
        <v>1083.3499999999999</v>
      </c>
      <c r="L7555">
        <f t="shared" si="356"/>
        <v>433.34000000000003</v>
      </c>
    </row>
    <row r="7556" spans="1:12" x14ac:dyDescent="0.35">
      <c r="A7556" t="s">
        <v>8379</v>
      </c>
      <c r="B7556" s="1">
        <v>44937</v>
      </c>
      <c r="C7556" t="s">
        <v>64</v>
      </c>
      <c r="D7556" t="s">
        <v>11</v>
      </c>
      <c r="E7556" t="s">
        <v>12</v>
      </c>
      <c r="F7556">
        <v>8</v>
      </c>
      <c r="G7556">
        <v>742.27</v>
      </c>
      <c r="H7556">
        <v>0.2</v>
      </c>
      <c r="I7556" t="s">
        <v>2490</v>
      </c>
      <c r="J7556">
        <f t="shared" si="354"/>
        <v>734.27</v>
      </c>
      <c r="K7556">
        <f t="shared" si="355"/>
        <v>587.41600000000005</v>
      </c>
      <c r="L7556">
        <f t="shared" si="356"/>
        <v>146.8540000000001</v>
      </c>
    </row>
    <row r="7557" spans="1:12" x14ac:dyDescent="0.35">
      <c r="A7557" t="s">
        <v>8380</v>
      </c>
      <c r="B7557" s="1">
        <v>45434</v>
      </c>
      <c r="C7557" t="s">
        <v>64</v>
      </c>
      <c r="D7557" t="s">
        <v>11</v>
      </c>
      <c r="E7557" t="s">
        <v>23</v>
      </c>
      <c r="F7557">
        <v>10</v>
      </c>
      <c r="G7557">
        <v>679.58</v>
      </c>
      <c r="H7557">
        <v>0.15</v>
      </c>
      <c r="I7557" t="s">
        <v>1502</v>
      </c>
      <c r="J7557">
        <f t="shared" si="354"/>
        <v>669.58</v>
      </c>
      <c r="K7557">
        <f t="shared" si="355"/>
        <v>569.14300000000003</v>
      </c>
      <c r="L7557">
        <f t="shared" si="356"/>
        <v>167.39500000000004</v>
      </c>
    </row>
    <row r="7558" spans="1:12" x14ac:dyDescent="0.35">
      <c r="A7558" t="s">
        <v>8381</v>
      </c>
      <c r="B7558" s="1">
        <v>44805</v>
      </c>
      <c r="C7558" t="s">
        <v>78</v>
      </c>
      <c r="D7558" t="s">
        <v>33</v>
      </c>
      <c r="E7558" t="s">
        <v>23</v>
      </c>
      <c r="F7558">
        <v>8</v>
      </c>
      <c r="G7558">
        <v>125.99</v>
      </c>
      <c r="H7558">
        <v>0.15</v>
      </c>
      <c r="I7558" t="s">
        <v>481</v>
      </c>
      <c r="J7558">
        <f t="shared" si="354"/>
        <v>117.99</v>
      </c>
      <c r="K7558">
        <f t="shared" si="355"/>
        <v>100.2915</v>
      </c>
      <c r="L7558">
        <f t="shared" si="356"/>
        <v>29.497500000000002</v>
      </c>
    </row>
    <row r="7559" spans="1:12" x14ac:dyDescent="0.35">
      <c r="A7559" t="s">
        <v>8382</v>
      </c>
      <c r="B7559" s="1">
        <v>45208</v>
      </c>
      <c r="C7559" t="s">
        <v>53</v>
      </c>
      <c r="D7559" t="s">
        <v>18</v>
      </c>
      <c r="E7559" t="s">
        <v>19</v>
      </c>
      <c r="F7559">
        <v>10</v>
      </c>
      <c r="G7559">
        <v>1211.73</v>
      </c>
      <c r="H7559">
        <v>0</v>
      </c>
      <c r="I7559" t="s">
        <v>169</v>
      </c>
      <c r="J7559">
        <f t="shared" si="354"/>
        <v>1201.73</v>
      </c>
      <c r="K7559">
        <f t="shared" si="355"/>
        <v>1201.73</v>
      </c>
      <c r="L7559">
        <f t="shared" si="356"/>
        <v>480.69200000000001</v>
      </c>
    </row>
    <row r="7560" spans="1:12" x14ac:dyDescent="0.35">
      <c r="A7560" t="s">
        <v>8383</v>
      </c>
      <c r="B7560" s="1">
        <v>45369</v>
      </c>
      <c r="C7560" t="s">
        <v>22</v>
      </c>
      <c r="D7560" t="s">
        <v>11</v>
      </c>
      <c r="E7560" t="s">
        <v>19</v>
      </c>
      <c r="F7560">
        <v>10</v>
      </c>
      <c r="G7560">
        <v>173.55</v>
      </c>
      <c r="H7560">
        <v>0</v>
      </c>
      <c r="I7560" t="s">
        <v>940</v>
      </c>
      <c r="J7560">
        <f t="shared" si="354"/>
        <v>163.55000000000001</v>
      </c>
      <c r="K7560">
        <f t="shared" si="355"/>
        <v>163.55000000000001</v>
      </c>
      <c r="L7560">
        <f t="shared" si="356"/>
        <v>65.42</v>
      </c>
    </row>
    <row r="7561" spans="1:12" x14ac:dyDescent="0.35">
      <c r="A7561" t="s">
        <v>8384</v>
      </c>
      <c r="B7561" s="1">
        <v>46020</v>
      </c>
      <c r="C7561" t="s">
        <v>17</v>
      </c>
      <c r="D7561" t="s">
        <v>18</v>
      </c>
      <c r="E7561" t="s">
        <v>19</v>
      </c>
      <c r="F7561">
        <v>3</v>
      </c>
      <c r="G7561">
        <v>707.18</v>
      </c>
      <c r="H7561">
        <v>0.3</v>
      </c>
      <c r="I7561" t="s">
        <v>4600</v>
      </c>
      <c r="J7561">
        <f t="shared" si="354"/>
        <v>704.18</v>
      </c>
      <c r="K7561">
        <f t="shared" si="355"/>
        <v>492.92599999999993</v>
      </c>
      <c r="L7561">
        <f t="shared" si="356"/>
        <v>70.41799999999995</v>
      </c>
    </row>
    <row r="7562" spans="1:12" x14ac:dyDescent="0.35">
      <c r="A7562" t="s">
        <v>8385</v>
      </c>
      <c r="B7562" s="1">
        <v>45917</v>
      </c>
      <c r="C7562" t="s">
        <v>26</v>
      </c>
      <c r="D7562" t="s">
        <v>18</v>
      </c>
      <c r="E7562" t="s">
        <v>43</v>
      </c>
      <c r="F7562">
        <v>4</v>
      </c>
      <c r="G7562">
        <v>624.58000000000004</v>
      </c>
      <c r="H7562">
        <v>0.1</v>
      </c>
      <c r="I7562" t="s">
        <v>282</v>
      </c>
      <c r="J7562">
        <f t="shared" si="354"/>
        <v>620.58000000000004</v>
      </c>
      <c r="K7562">
        <f t="shared" si="355"/>
        <v>558.52200000000005</v>
      </c>
      <c r="L7562">
        <f t="shared" si="356"/>
        <v>186.17400000000004</v>
      </c>
    </row>
    <row r="7563" spans="1:12" x14ac:dyDescent="0.35">
      <c r="A7563" t="s">
        <v>8386</v>
      </c>
      <c r="B7563" s="1">
        <v>45685</v>
      </c>
      <c r="C7563" t="s">
        <v>141</v>
      </c>
      <c r="D7563" t="s">
        <v>33</v>
      </c>
      <c r="E7563" t="s">
        <v>19</v>
      </c>
      <c r="F7563">
        <v>5</v>
      </c>
      <c r="G7563">
        <v>93.59</v>
      </c>
      <c r="H7563">
        <v>0.1</v>
      </c>
      <c r="I7563" t="s">
        <v>27</v>
      </c>
      <c r="J7563">
        <f t="shared" si="354"/>
        <v>88.59</v>
      </c>
      <c r="K7563">
        <f t="shared" si="355"/>
        <v>79.731000000000009</v>
      </c>
      <c r="L7563">
        <f t="shared" si="356"/>
        <v>26.577000000000005</v>
      </c>
    </row>
    <row r="7564" spans="1:12" x14ac:dyDescent="0.35">
      <c r="A7564" t="s">
        <v>8387</v>
      </c>
      <c r="B7564" s="1">
        <v>44928</v>
      </c>
      <c r="C7564" t="s">
        <v>26</v>
      </c>
      <c r="D7564" t="s">
        <v>18</v>
      </c>
      <c r="E7564" t="s">
        <v>23</v>
      </c>
      <c r="F7564">
        <v>8</v>
      </c>
      <c r="G7564">
        <v>1037.6199999999999</v>
      </c>
      <c r="H7564">
        <v>0.15</v>
      </c>
      <c r="I7564" t="s">
        <v>65</v>
      </c>
      <c r="J7564">
        <f t="shared" si="354"/>
        <v>1029.6199999999999</v>
      </c>
      <c r="K7564">
        <f t="shared" si="355"/>
        <v>875.17699999999991</v>
      </c>
      <c r="L7564">
        <f t="shared" si="356"/>
        <v>257.40499999999997</v>
      </c>
    </row>
    <row r="7565" spans="1:12" x14ac:dyDescent="0.35">
      <c r="A7565" t="s">
        <v>8388</v>
      </c>
      <c r="B7565" s="1">
        <v>45628</v>
      </c>
      <c r="C7565" t="s">
        <v>40</v>
      </c>
      <c r="D7565" t="s">
        <v>33</v>
      </c>
      <c r="E7565" t="s">
        <v>19</v>
      </c>
      <c r="F7565">
        <v>5</v>
      </c>
      <c r="G7565">
        <v>145.57</v>
      </c>
      <c r="H7565">
        <v>0.3</v>
      </c>
      <c r="I7565" t="s">
        <v>1772</v>
      </c>
      <c r="J7565">
        <f t="shared" si="354"/>
        <v>140.57</v>
      </c>
      <c r="K7565">
        <f t="shared" si="355"/>
        <v>98.398999999999987</v>
      </c>
      <c r="L7565">
        <f t="shared" si="356"/>
        <v>14.056999999999988</v>
      </c>
    </row>
    <row r="7566" spans="1:12" x14ac:dyDescent="0.35">
      <c r="A7566" t="s">
        <v>8389</v>
      </c>
      <c r="B7566" s="1">
        <v>45190</v>
      </c>
      <c r="C7566" t="s">
        <v>10</v>
      </c>
      <c r="D7566" t="s">
        <v>11</v>
      </c>
      <c r="E7566" t="s">
        <v>12</v>
      </c>
      <c r="F7566">
        <v>8</v>
      </c>
      <c r="G7566">
        <v>202.79</v>
      </c>
      <c r="H7566">
        <v>0</v>
      </c>
      <c r="I7566" t="s">
        <v>2252</v>
      </c>
      <c r="J7566">
        <f t="shared" si="354"/>
        <v>194.79</v>
      </c>
      <c r="K7566">
        <f t="shared" si="355"/>
        <v>194.79</v>
      </c>
      <c r="L7566">
        <f t="shared" si="356"/>
        <v>77.915999999999997</v>
      </c>
    </row>
    <row r="7567" spans="1:12" x14ac:dyDescent="0.35">
      <c r="A7567" t="s">
        <v>8390</v>
      </c>
      <c r="B7567" s="1">
        <v>44668</v>
      </c>
      <c r="C7567" t="s">
        <v>29</v>
      </c>
      <c r="D7567" t="s">
        <v>18</v>
      </c>
      <c r="E7567" t="s">
        <v>43</v>
      </c>
      <c r="F7567">
        <v>5</v>
      </c>
      <c r="G7567">
        <v>501.17</v>
      </c>
      <c r="H7567">
        <v>0.2</v>
      </c>
      <c r="I7567" t="s">
        <v>203</v>
      </c>
      <c r="J7567">
        <f t="shared" si="354"/>
        <v>496.17</v>
      </c>
      <c r="K7567">
        <f t="shared" si="355"/>
        <v>396.93600000000004</v>
      </c>
      <c r="L7567">
        <f t="shared" si="356"/>
        <v>99.234000000000037</v>
      </c>
    </row>
    <row r="7568" spans="1:12" x14ac:dyDescent="0.35">
      <c r="A7568" t="s">
        <v>8391</v>
      </c>
      <c r="B7568" s="1">
        <v>45628</v>
      </c>
      <c r="C7568" t="s">
        <v>141</v>
      </c>
      <c r="D7568" t="s">
        <v>33</v>
      </c>
      <c r="E7568" t="s">
        <v>23</v>
      </c>
      <c r="F7568">
        <v>4</v>
      </c>
      <c r="G7568">
        <v>56.7</v>
      </c>
      <c r="H7568">
        <v>0.2</v>
      </c>
      <c r="I7568" t="s">
        <v>671</v>
      </c>
      <c r="J7568">
        <f t="shared" si="354"/>
        <v>52.7</v>
      </c>
      <c r="K7568">
        <f t="shared" si="355"/>
        <v>42.160000000000004</v>
      </c>
      <c r="L7568">
        <f t="shared" si="356"/>
        <v>10.540000000000003</v>
      </c>
    </row>
    <row r="7569" spans="1:12" x14ac:dyDescent="0.35">
      <c r="A7569" t="s">
        <v>8392</v>
      </c>
      <c r="B7569" s="1">
        <v>45208</v>
      </c>
      <c r="C7569" t="s">
        <v>61</v>
      </c>
      <c r="D7569" t="s">
        <v>33</v>
      </c>
      <c r="E7569" t="s">
        <v>23</v>
      </c>
      <c r="F7569">
        <v>5</v>
      </c>
      <c r="G7569">
        <v>107.19</v>
      </c>
      <c r="H7569">
        <v>0.3</v>
      </c>
      <c r="I7569" t="s">
        <v>840</v>
      </c>
      <c r="J7569">
        <f t="shared" si="354"/>
        <v>102.19</v>
      </c>
      <c r="K7569">
        <f t="shared" si="355"/>
        <v>71.532999999999987</v>
      </c>
      <c r="L7569">
        <f t="shared" si="356"/>
        <v>10.218999999999994</v>
      </c>
    </row>
    <row r="7570" spans="1:12" x14ac:dyDescent="0.35">
      <c r="A7570" t="s">
        <v>8393</v>
      </c>
      <c r="B7570" s="1">
        <v>45449</v>
      </c>
      <c r="C7570" t="s">
        <v>10</v>
      </c>
      <c r="D7570" t="s">
        <v>11</v>
      </c>
      <c r="E7570" t="s">
        <v>19</v>
      </c>
      <c r="F7570">
        <v>6</v>
      </c>
      <c r="G7570">
        <v>161.15</v>
      </c>
      <c r="H7570">
        <v>0.2</v>
      </c>
      <c r="I7570" t="s">
        <v>4218</v>
      </c>
      <c r="J7570">
        <f t="shared" si="354"/>
        <v>155.15</v>
      </c>
      <c r="K7570">
        <f t="shared" si="355"/>
        <v>124.12</v>
      </c>
      <c r="L7570">
        <f t="shared" si="356"/>
        <v>31.03</v>
      </c>
    </row>
    <row r="7571" spans="1:12" x14ac:dyDescent="0.35">
      <c r="A7571" t="s">
        <v>8394</v>
      </c>
      <c r="B7571" s="1">
        <v>44808</v>
      </c>
      <c r="C7571" t="s">
        <v>29</v>
      </c>
      <c r="D7571" t="s">
        <v>18</v>
      </c>
      <c r="E7571" t="s">
        <v>23</v>
      </c>
      <c r="F7571">
        <v>3</v>
      </c>
      <c r="G7571">
        <v>1485.15</v>
      </c>
      <c r="H7571">
        <v>0.15</v>
      </c>
      <c r="I7571" t="s">
        <v>2103</v>
      </c>
      <c r="J7571">
        <f t="shared" si="354"/>
        <v>1482.15</v>
      </c>
      <c r="K7571">
        <f t="shared" si="355"/>
        <v>1259.8275000000001</v>
      </c>
      <c r="L7571">
        <f t="shared" si="356"/>
        <v>370.53750000000002</v>
      </c>
    </row>
    <row r="7572" spans="1:12" x14ac:dyDescent="0.35">
      <c r="A7572" t="s">
        <v>8395</v>
      </c>
      <c r="B7572" s="1">
        <v>44696</v>
      </c>
      <c r="C7572" t="s">
        <v>53</v>
      </c>
      <c r="D7572" t="s">
        <v>18</v>
      </c>
      <c r="E7572" t="s">
        <v>12</v>
      </c>
      <c r="F7572">
        <v>6</v>
      </c>
      <c r="G7572">
        <v>667.69</v>
      </c>
      <c r="H7572">
        <v>0.1</v>
      </c>
      <c r="I7572" t="s">
        <v>453</v>
      </c>
      <c r="J7572">
        <f t="shared" si="354"/>
        <v>661.69</v>
      </c>
      <c r="K7572">
        <f t="shared" si="355"/>
        <v>595.52100000000007</v>
      </c>
      <c r="L7572">
        <f t="shared" si="356"/>
        <v>198.50700000000006</v>
      </c>
    </row>
    <row r="7573" spans="1:12" x14ac:dyDescent="0.35">
      <c r="A7573" t="s">
        <v>8396</v>
      </c>
      <c r="B7573" s="1">
        <v>45411</v>
      </c>
      <c r="C7573" t="s">
        <v>10</v>
      </c>
      <c r="D7573" t="s">
        <v>11</v>
      </c>
      <c r="E7573" t="s">
        <v>19</v>
      </c>
      <c r="F7573">
        <v>7</v>
      </c>
      <c r="G7573">
        <v>363.99</v>
      </c>
      <c r="H7573">
        <v>0.1</v>
      </c>
      <c r="I7573" t="s">
        <v>1352</v>
      </c>
      <c r="J7573">
        <f t="shared" si="354"/>
        <v>356.99</v>
      </c>
      <c r="K7573">
        <f t="shared" si="355"/>
        <v>321.291</v>
      </c>
      <c r="L7573">
        <f t="shared" si="356"/>
        <v>107.09700000000001</v>
      </c>
    </row>
    <row r="7574" spans="1:12" x14ac:dyDescent="0.35">
      <c r="A7574" t="s">
        <v>8397</v>
      </c>
      <c r="B7574" s="1">
        <v>45878</v>
      </c>
      <c r="C7574" t="s">
        <v>26</v>
      </c>
      <c r="D7574" t="s">
        <v>18</v>
      </c>
      <c r="E7574" t="s">
        <v>23</v>
      </c>
      <c r="F7574">
        <v>1</v>
      </c>
      <c r="G7574">
        <v>1391.26</v>
      </c>
      <c r="H7574">
        <v>0.15</v>
      </c>
      <c r="I7574" t="s">
        <v>779</v>
      </c>
      <c r="J7574">
        <f t="shared" si="354"/>
        <v>1390.26</v>
      </c>
      <c r="K7574">
        <f t="shared" si="355"/>
        <v>1181.721</v>
      </c>
      <c r="L7574">
        <f t="shared" si="356"/>
        <v>347.56500000000005</v>
      </c>
    </row>
    <row r="7575" spans="1:12" x14ac:dyDescent="0.35">
      <c r="A7575" t="s">
        <v>8398</v>
      </c>
      <c r="B7575" s="1">
        <v>44699</v>
      </c>
      <c r="C7575" t="s">
        <v>64</v>
      </c>
      <c r="D7575" t="s">
        <v>11</v>
      </c>
      <c r="E7575" t="s">
        <v>43</v>
      </c>
      <c r="F7575">
        <v>8</v>
      </c>
      <c r="G7575">
        <v>632.67999999999995</v>
      </c>
      <c r="H7575">
        <v>0.1</v>
      </c>
      <c r="I7575" t="s">
        <v>3667</v>
      </c>
      <c r="J7575">
        <f t="shared" si="354"/>
        <v>624.67999999999995</v>
      </c>
      <c r="K7575">
        <f t="shared" si="355"/>
        <v>562.21199999999999</v>
      </c>
      <c r="L7575">
        <f t="shared" si="356"/>
        <v>187.40400000000005</v>
      </c>
    </row>
    <row r="7576" spans="1:12" x14ac:dyDescent="0.35">
      <c r="A7576" t="s">
        <v>8399</v>
      </c>
      <c r="B7576" s="1">
        <v>45996</v>
      </c>
      <c r="C7576" t="s">
        <v>61</v>
      </c>
      <c r="D7576" t="s">
        <v>33</v>
      </c>
      <c r="E7576" t="s">
        <v>43</v>
      </c>
      <c r="F7576">
        <v>4</v>
      </c>
      <c r="G7576">
        <v>71.55</v>
      </c>
      <c r="H7576">
        <v>0</v>
      </c>
      <c r="I7576" t="s">
        <v>2783</v>
      </c>
      <c r="J7576">
        <f t="shared" si="354"/>
        <v>67.55</v>
      </c>
      <c r="K7576">
        <f t="shared" si="355"/>
        <v>67.55</v>
      </c>
      <c r="L7576">
        <f t="shared" si="356"/>
        <v>27.020000000000003</v>
      </c>
    </row>
    <row r="7577" spans="1:12" x14ac:dyDescent="0.35">
      <c r="A7577" t="s">
        <v>8400</v>
      </c>
      <c r="B7577" s="1">
        <v>45947</v>
      </c>
      <c r="C7577" t="s">
        <v>17</v>
      </c>
      <c r="D7577" t="s">
        <v>18</v>
      </c>
      <c r="E7577" t="s">
        <v>23</v>
      </c>
      <c r="F7577">
        <v>10</v>
      </c>
      <c r="G7577">
        <v>249.66</v>
      </c>
      <c r="H7577">
        <v>0</v>
      </c>
      <c r="I7577" t="s">
        <v>2953</v>
      </c>
      <c r="J7577">
        <f t="shared" si="354"/>
        <v>239.66</v>
      </c>
      <c r="K7577">
        <f t="shared" si="355"/>
        <v>239.66</v>
      </c>
      <c r="L7577">
        <f t="shared" si="356"/>
        <v>95.864000000000004</v>
      </c>
    </row>
    <row r="7578" spans="1:12" x14ac:dyDescent="0.35">
      <c r="A7578" t="s">
        <v>8401</v>
      </c>
      <c r="B7578" s="1">
        <v>45681</v>
      </c>
      <c r="C7578" t="s">
        <v>50</v>
      </c>
      <c r="D7578" t="s">
        <v>11</v>
      </c>
      <c r="E7578" t="s">
        <v>43</v>
      </c>
      <c r="F7578">
        <v>9</v>
      </c>
      <c r="G7578">
        <v>620.98</v>
      </c>
      <c r="H7578">
        <v>0.1</v>
      </c>
      <c r="I7578" t="s">
        <v>807</v>
      </c>
      <c r="J7578">
        <f t="shared" si="354"/>
        <v>611.98</v>
      </c>
      <c r="K7578">
        <f t="shared" si="355"/>
        <v>550.78200000000004</v>
      </c>
      <c r="L7578">
        <f t="shared" si="356"/>
        <v>183.59400000000005</v>
      </c>
    </row>
    <row r="7579" spans="1:12" x14ac:dyDescent="0.35">
      <c r="A7579" t="s">
        <v>8402</v>
      </c>
      <c r="B7579" s="1">
        <v>45853</v>
      </c>
      <c r="C7579" t="s">
        <v>141</v>
      </c>
      <c r="D7579" t="s">
        <v>33</v>
      </c>
      <c r="E7579" t="s">
        <v>12</v>
      </c>
      <c r="F7579">
        <v>10</v>
      </c>
      <c r="G7579">
        <v>34.78</v>
      </c>
      <c r="H7579">
        <v>0.2</v>
      </c>
      <c r="I7579" t="s">
        <v>34</v>
      </c>
      <c r="J7579">
        <f t="shared" si="354"/>
        <v>24.78</v>
      </c>
      <c r="K7579">
        <f t="shared" si="355"/>
        <v>19.824000000000002</v>
      </c>
      <c r="L7579">
        <f t="shared" si="356"/>
        <v>4.9560000000000013</v>
      </c>
    </row>
    <row r="7580" spans="1:12" x14ac:dyDescent="0.35">
      <c r="A7580" t="s">
        <v>8403</v>
      </c>
      <c r="B7580" s="1">
        <v>45888</v>
      </c>
      <c r="C7580" t="s">
        <v>99</v>
      </c>
      <c r="D7580" t="s">
        <v>33</v>
      </c>
      <c r="E7580" t="s">
        <v>43</v>
      </c>
      <c r="F7580">
        <v>8</v>
      </c>
      <c r="G7580">
        <v>16.46</v>
      </c>
      <c r="H7580">
        <v>0.15</v>
      </c>
      <c r="I7580" t="s">
        <v>741</v>
      </c>
      <c r="J7580">
        <f t="shared" si="354"/>
        <v>8.4600000000000009</v>
      </c>
      <c r="K7580">
        <f t="shared" si="355"/>
        <v>7.1910000000000007</v>
      </c>
      <c r="L7580">
        <f t="shared" si="356"/>
        <v>2.1150000000000002</v>
      </c>
    </row>
    <row r="7581" spans="1:12" x14ac:dyDescent="0.35">
      <c r="A7581" t="s">
        <v>8404</v>
      </c>
      <c r="B7581" s="1">
        <v>44662</v>
      </c>
      <c r="C7581" t="s">
        <v>64</v>
      </c>
      <c r="D7581" t="s">
        <v>11</v>
      </c>
      <c r="E7581" t="s">
        <v>23</v>
      </c>
      <c r="F7581">
        <v>2</v>
      </c>
      <c r="G7581">
        <v>641.63</v>
      </c>
      <c r="H7581">
        <v>0.1</v>
      </c>
      <c r="I7581" t="s">
        <v>653</v>
      </c>
      <c r="J7581">
        <f t="shared" si="354"/>
        <v>639.63</v>
      </c>
      <c r="K7581">
        <f t="shared" si="355"/>
        <v>575.66700000000003</v>
      </c>
      <c r="L7581">
        <f t="shared" si="356"/>
        <v>191.88900000000007</v>
      </c>
    </row>
    <row r="7582" spans="1:12" x14ac:dyDescent="0.35">
      <c r="A7582" t="s">
        <v>8405</v>
      </c>
      <c r="B7582" s="1">
        <v>45234</v>
      </c>
      <c r="C7582" t="s">
        <v>61</v>
      </c>
      <c r="D7582" t="s">
        <v>33</v>
      </c>
      <c r="E7582" t="s">
        <v>43</v>
      </c>
      <c r="F7582">
        <v>10</v>
      </c>
      <c r="G7582">
        <v>10.58</v>
      </c>
      <c r="H7582">
        <v>0</v>
      </c>
      <c r="I7582" t="s">
        <v>3420</v>
      </c>
      <c r="J7582">
        <f t="shared" si="354"/>
        <v>0.58000000000000007</v>
      </c>
      <c r="K7582">
        <f t="shared" si="355"/>
        <v>0.58000000000000007</v>
      </c>
      <c r="L7582">
        <f t="shared" si="356"/>
        <v>0.23200000000000004</v>
      </c>
    </row>
    <row r="7583" spans="1:12" x14ac:dyDescent="0.35">
      <c r="A7583" t="s">
        <v>8406</v>
      </c>
      <c r="B7583" s="1">
        <v>45671</v>
      </c>
      <c r="C7583" t="s">
        <v>99</v>
      </c>
      <c r="D7583" t="s">
        <v>33</v>
      </c>
      <c r="E7583" t="s">
        <v>43</v>
      </c>
      <c r="F7583">
        <v>7</v>
      </c>
      <c r="G7583">
        <v>127.78</v>
      </c>
      <c r="H7583">
        <v>0.2</v>
      </c>
      <c r="I7583" t="s">
        <v>1689</v>
      </c>
      <c r="J7583">
        <f t="shared" si="354"/>
        <v>120.78</v>
      </c>
      <c r="K7583">
        <f t="shared" si="355"/>
        <v>96.624000000000009</v>
      </c>
      <c r="L7583">
        <f t="shared" si="356"/>
        <v>24.156000000000006</v>
      </c>
    </row>
    <row r="7584" spans="1:12" x14ac:dyDescent="0.35">
      <c r="A7584" t="s">
        <v>8407</v>
      </c>
      <c r="B7584" s="1">
        <v>45503</v>
      </c>
      <c r="C7584" t="s">
        <v>17</v>
      </c>
      <c r="D7584" t="s">
        <v>18</v>
      </c>
      <c r="E7584" t="s">
        <v>12</v>
      </c>
      <c r="F7584">
        <v>4</v>
      </c>
      <c r="G7584">
        <v>759.2</v>
      </c>
      <c r="H7584">
        <v>0.2</v>
      </c>
      <c r="I7584" t="s">
        <v>3420</v>
      </c>
      <c r="J7584">
        <f t="shared" si="354"/>
        <v>755.2</v>
      </c>
      <c r="K7584">
        <f t="shared" si="355"/>
        <v>604.16000000000008</v>
      </c>
      <c r="L7584">
        <f t="shared" si="356"/>
        <v>151.04000000000008</v>
      </c>
    </row>
    <row r="7585" spans="1:12" x14ac:dyDescent="0.35">
      <c r="A7585" t="s">
        <v>8408</v>
      </c>
      <c r="B7585" s="1">
        <v>45429</v>
      </c>
      <c r="C7585" t="s">
        <v>10</v>
      </c>
      <c r="D7585" t="s">
        <v>11</v>
      </c>
      <c r="E7585" t="s">
        <v>19</v>
      </c>
      <c r="F7585">
        <v>5</v>
      </c>
      <c r="G7585">
        <v>403.78</v>
      </c>
      <c r="H7585">
        <v>0</v>
      </c>
      <c r="I7585" t="s">
        <v>1357</v>
      </c>
      <c r="J7585">
        <f t="shared" si="354"/>
        <v>398.78</v>
      </c>
      <c r="K7585">
        <f t="shared" si="355"/>
        <v>398.78</v>
      </c>
      <c r="L7585">
        <f t="shared" si="356"/>
        <v>159.512</v>
      </c>
    </row>
    <row r="7586" spans="1:12" x14ac:dyDescent="0.35">
      <c r="A7586" t="s">
        <v>8409</v>
      </c>
      <c r="B7586" s="1">
        <v>44598</v>
      </c>
      <c r="C7586" t="s">
        <v>17</v>
      </c>
      <c r="D7586" t="s">
        <v>18</v>
      </c>
      <c r="E7586" t="s">
        <v>23</v>
      </c>
      <c r="F7586">
        <v>3</v>
      </c>
      <c r="G7586">
        <v>1497.45</v>
      </c>
      <c r="H7586">
        <v>0</v>
      </c>
      <c r="I7586" t="s">
        <v>1797</v>
      </c>
      <c r="J7586">
        <f t="shared" si="354"/>
        <v>1494.45</v>
      </c>
      <c r="K7586">
        <f t="shared" si="355"/>
        <v>1494.45</v>
      </c>
      <c r="L7586">
        <f t="shared" si="356"/>
        <v>597.78000000000009</v>
      </c>
    </row>
    <row r="7587" spans="1:12" x14ac:dyDescent="0.35">
      <c r="A7587" t="s">
        <v>8410</v>
      </c>
      <c r="B7587" s="1">
        <v>44894</v>
      </c>
      <c r="C7587" t="s">
        <v>50</v>
      </c>
      <c r="D7587" t="s">
        <v>11</v>
      </c>
      <c r="E7587" t="s">
        <v>12</v>
      </c>
      <c r="F7587">
        <v>1</v>
      </c>
      <c r="G7587">
        <v>789.05</v>
      </c>
      <c r="H7587">
        <v>0</v>
      </c>
      <c r="I7587" t="s">
        <v>309</v>
      </c>
      <c r="J7587">
        <f t="shared" si="354"/>
        <v>788.05</v>
      </c>
      <c r="K7587">
        <f t="shared" si="355"/>
        <v>788.05</v>
      </c>
      <c r="L7587">
        <f t="shared" si="356"/>
        <v>315.22000000000003</v>
      </c>
    </row>
    <row r="7588" spans="1:12" x14ac:dyDescent="0.35">
      <c r="A7588" t="s">
        <v>8411</v>
      </c>
      <c r="B7588" s="1">
        <v>45077</v>
      </c>
      <c r="C7588" t="s">
        <v>26</v>
      </c>
      <c r="D7588" t="s">
        <v>18</v>
      </c>
      <c r="E7588" t="s">
        <v>23</v>
      </c>
      <c r="F7588">
        <v>4</v>
      </c>
      <c r="G7588">
        <v>143.59</v>
      </c>
      <c r="H7588">
        <v>0.3</v>
      </c>
      <c r="I7588" t="s">
        <v>1115</v>
      </c>
      <c r="J7588">
        <f t="shared" si="354"/>
        <v>139.59</v>
      </c>
      <c r="K7588">
        <f t="shared" si="355"/>
        <v>97.712999999999994</v>
      </c>
      <c r="L7588">
        <f t="shared" si="356"/>
        <v>13.958999999999989</v>
      </c>
    </row>
    <row r="7589" spans="1:12" x14ac:dyDescent="0.35">
      <c r="A7589" t="s">
        <v>8412</v>
      </c>
      <c r="B7589" s="1">
        <v>45590</v>
      </c>
      <c r="C7589" t="s">
        <v>22</v>
      </c>
      <c r="D7589" t="s">
        <v>11</v>
      </c>
      <c r="E7589" t="s">
        <v>19</v>
      </c>
      <c r="F7589">
        <v>4</v>
      </c>
      <c r="G7589">
        <v>139.76</v>
      </c>
      <c r="H7589">
        <v>0.15</v>
      </c>
      <c r="I7589" t="s">
        <v>36</v>
      </c>
      <c r="J7589">
        <f t="shared" si="354"/>
        <v>135.76</v>
      </c>
      <c r="K7589">
        <f t="shared" si="355"/>
        <v>115.39599999999999</v>
      </c>
      <c r="L7589">
        <f t="shared" si="356"/>
        <v>33.94</v>
      </c>
    </row>
    <row r="7590" spans="1:12" x14ac:dyDescent="0.35">
      <c r="A7590" t="s">
        <v>8413</v>
      </c>
      <c r="B7590" s="1">
        <v>45308</v>
      </c>
      <c r="C7590" t="s">
        <v>29</v>
      </c>
      <c r="D7590" t="s">
        <v>18</v>
      </c>
      <c r="E7590" t="s">
        <v>12</v>
      </c>
      <c r="F7590">
        <v>6</v>
      </c>
      <c r="G7590">
        <v>1396.63</v>
      </c>
      <c r="H7590">
        <v>0</v>
      </c>
      <c r="I7590" t="s">
        <v>1354</v>
      </c>
      <c r="J7590">
        <f t="shared" si="354"/>
        <v>1390.63</v>
      </c>
      <c r="K7590">
        <f t="shared" si="355"/>
        <v>1390.63</v>
      </c>
      <c r="L7590">
        <f t="shared" si="356"/>
        <v>556.25200000000007</v>
      </c>
    </row>
    <row r="7591" spans="1:12" x14ac:dyDescent="0.35">
      <c r="A7591" t="s">
        <v>8414</v>
      </c>
      <c r="B7591" s="1">
        <v>45581</v>
      </c>
      <c r="C7591" t="s">
        <v>17</v>
      </c>
      <c r="D7591" t="s">
        <v>18</v>
      </c>
      <c r="E7591" t="s">
        <v>23</v>
      </c>
      <c r="F7591">
        <v>9</v>
      </c>
      <c r="G7591">
        <v>1385.91</v>
      </c>
      <c r="H7591">
        <v>0.3</v>
      </c>
      <c r="I7591" t="s">
        <v>897</v>
      </c>
      <c r="J7591">
        <f t="shared" si="354"/>
        <v>1376.91</v>
      </c>
      <c r="K7591">
        <f t="shared" si="355"/>
        <v>963.83699999999999</v>
      </c>
      <c r="L7591">
        <f t="shared" si="356"/>
        <v>137.69099999999992</v>
      </c>
    </row>
    <row r="7592" spans="1:12" x14ac:dyDescent="0.35">
      <c r="A7592" t="s">
        <v>8415</v>
      </c>
      <c r="B7592" s="1">
        <v>45240</v>
      </c>
      <c r="C7592" t="s">
        <v>29</v>
      </c>
      <c r="D7592" t="s">
        <v>18</v>
      </c>
      <c r="E7592" t="s">
        <v>23</v>
      </c>
      <c r="F7592">
        <v>9</v>
      </c>
      <c r="G7592">
        <v>257.93</v>
      </c>
      <c r="H7592">
        <v>0</v>
      </c>
      <c r="I7592" t="s">
        <v>81</v>
      </c>
      <c r="J7592">
        <f t="shared" si="354"/>
        <v>248.93</v>
      </c>
      <c r="K7592">
        <f t="shared" si="355"/>
        <v>248.93</v>
      </c>
      <c r="L7592">
        <f t="shared" si="356"/>
        <v>99.572000000000003</v>
      </c>
    </row>
    <row r="7593" spans="1:12" x14ac:dyDescent="0.35">
      <c r="A7593" t="s">
        <v>8416</v>
      </c>
      <c r="B7593" s="1">
        <v>45568</v>
      </c>
      <c r="C7593" t="s">
        <v>10</v>
      </c>
      <c r="D7593" t="s">
        <v>11</v>
      </c>
      <c r="E7593" t="s">
        <v>12</v>
      </c>
      <c r="F7593">
        <v>9</v>
      </c>
      <c r="G7593">
        <v>439.1</v>
      </c>
      <c r="H7593">
        <v>0.3</v>
      </c>
      <c r="I7593" t="s">
        <v>299</v>
      </c>
      <c r="J7593">
        <f t="shared" si="354"/>
        <v>430.1</v>
      </c>
      <c r="K7593">
        <f t="shared" si="355"/>
        <v>301.07</v>
      </c>
      <c r="L7593">
        <f t="shared" si="356"/>
        <v>43.009999999999991</v>
      </c>
    </row>
    <row r="7594" spans="1:12" x14ac:dyDescent="0.35">
      <c r="A7594" t="s">
        <v>8417</v>
      </c>
      <c r="B7594" s="1">
        <v>44936</v>
      </c>
      <c r="C7594" t="s">
        <v>26</v>
      </c>
      <c r="D7594" t="s">
        <v>18</v>
      </c>
      <c r="E7594" t="s">
        <v>43</v>
      </c>
      <c r="F7594">
        <v>5</v>
      </c>
      <c r="G7594">
        <v>229.75</v>
      </c>
      <c r="H7594">
        <v>0</v>
      </c>
      <c r="I7594" t="s">
        <v>897</v>
      </c>
      <c r="J7594">
        <f t="shared" si="354"/>
        <v>224.75</v>
      </c>
      <c r="K7594">
        <f t="shared" si="355"/>
        <v>224.75</v>
      </c>
      <c r="L7594">
        <f t="shared" si="356"/>
        <v>89.9</v>
      </c>
    </row>
    <row r="7595" spans="1:12" x14ac:dyDescent="0.35">
      <c r="A7595" t="s">
        <v>8418</v>
      </c>
      <c r="B7595" s="1">
        <v>45324</v>
      </c>
      <c r="C7595" t="s">
        <v>156</v>
      </c>
      <c r="D7595" t="s">
        <v>33</v>
      </c>
      <c r="E7595" t="s">
        <v>43</v>
      </c>
      <c r="F7595">
        <v>1</v>
      </c>
      <c r="G7595">
        <v>120.58</v>
      </c>
      <c r="H7595">
        <v>0.1</v>
      </c>
      <c r="I7595" t="s">
        <v>990</v>
      </c>
      <c r="J7595">
        <f t="shared" si="354"/>
        <v>119.58</v>
      </c>
      <c r="K7595">
        <f t="shared" si="355"/>
        <v>107.622</v>
      </c>
      <c r="L7595">
        <f t="shared" si="356"/>
        <v>35.874000000000009</v>
      </c>
    </row>
    <row r="7596" spans="1:12" x14ac:dyDescent="0.35">
      <c r="A7596" t="s">
        <v>8419</v>
      </c>
      <c r="B7596" s="1">
        <v>45223</v>
      </c>
      <c r="C7596" t="s">
        <v>71</v>
      </c>
      <c r="D7596" t="s">
        <v>33</v>
      </c>
      <c r="E7596" t="s">
        <v>12</v>
      </c>
      <c r="F7596">
        <v>5</v>
      </c>
      <c r="G7596">
        <v>147.12</v>
      </c>
      <c r="H7596">
        <v>0</v>
      </c>
      <c r="I7596" t="s">
        <v>1572</v>
      </c>
      <c r="J7596">
        <f t="shared" si="354"/>
        <v>142.12</v>
      </c>
      <c r="K7596">
        <f t="shared" si="355"/>
        <v>142.12</v>
      </c>
      <c r="L7596">
        <f t="shared" si="356"/>
        <v>56.847999999999999</v>
      </c>
    </row>
    <row r="7597" spans="1:12" x14ac:dyDescent="0.35">
      <c r="A7597" t="s">
        <v>8420</v>
      </c>
      <c r="B7597" s="1">
        <v>45538</v>
      </c>
      <c r="C7597" t="s">
        <v>10</v>
      </c>
      <c r="D7597" t="s">
        <v>11</v>
      </c>
      <c r="E7597" t="s">
        <v>43</v>
      </c>
      <c r="F7597">
        <v>10</v>
      </c>
      <c r="G7597">
        <v>510.54</v>
      </c>
      <c r="H7597">
        <v>0</v>
      </c>
      <c r="I7597" t="s">
        <v>20</v>
      </c>
      <c r="J7597">
        <f t="shared" si="354"/>
        <v>500.54</v>
      </c>
      <c r="K7597">
        <f t="shared" si="355"/>
        <v>500.54</v>
      </c>
      <c r="L7597">
        <f t="shared" si="356"/>
        <v>200.21600000000001</v>
      </c>
    </row>
    <row r="7598" spans="1:12" x14ac:dyDescent="0.35">
      <c r="A7598" t="s">
        <v>8421</v>
      </c>
      <c r="B7598" s="1">
        <v>45975</v>
      </c>
      <c r="C7598" t="s">
        <v>99</v>
      </c>
      <c r="D7598" t="s">
        <v>33</v>
      </c>
      <c r="E7598" t="s">
        <v>23</v>
      </c>
      <c r="F7598">
        <v>9</v>
      </c>
      <c r="G7598">
        <v>71.569999999999993</v>
      </c>
      <c r="H7598">
        <v>0.2</v>
      </c>
      <c r="I7598" t="s">
        <v>167</v>
      </c>
      <c r="J7598">
        <f t="shared" si="354"/>
        <v>62.569999999999993</v>
      </c>
      <c r="K7598">
        <f t="shared" si="355"/>
        <v>50.055999999999997</v>
      </c>
      <c r="L7598">
        <f t="shared" si="356"/>
        <v>12.514000000000003</v>
      </c>
    </row>
    <row r="7599" spans="1:12" x14ac:dyDescent="0.35">
      <c r="A7599" t="s">
        <v>8422</v>
      </c>
      <c r="B7599" s="1">
        <v>45291</v>
      </c>
      <c r="C7599" t="s">
        <v>53</v>
      </c>
      <c r="D7599" t="s">
        <v>18</v>
      </c>
      <c r="E7599" t="s">
        <v>23</v>
      </c>
      <c r="F7599">
        <v>1</v>
      </c>
      <c r="G7599">
        <v>100.77</v>
      </c>
      <c r="H7599">
        <v>0.1</v>
      </c>
      <c r="I7599" t="s">
        <v>294</v>
      </c>
      <c r="J7599">
        <f t="shared" si="354"/>
        <v>99.77</v>
      </c>
      <c r="K7599">
        <f t="shared" si="355"/>
        <v>89.792999999999992</v>
      </c>
      <c r="L7599">
        <f t="shared" si="356"/>
        <v>29.930999999999997</v>
      </c>
    </row>
    <row r="7600" spans="1:12" x14ac:dyDescent="0.35">
      <c r="A7600" t="s">
        <v>8423</v>
      </c>
      <c r="B7600" s="1">
        <v>45582</v>
      </c>
      <c r="C7600" t="s">
        <v>17</v>
      </c>
      <c r="D7600" t="s">
        <v>18</v>
      </c>
      <c r="E7600" t="s">
        <v>12</v>
      </c>
      <c r="F7600">
        <v>8</v>
      </c>
      <c r="G7600">
        <v>1306.1600000000001</v>
      </c>
      <c r="H7600">
        <v>0</v>
      </c>
      <c r="I7600" t="s">
        <v>516</v>
      </c>
      <c r="J7600">
        <f t="shared" si="354"/>
        <v>1298.1600000000001</v>
      </c>
      <c r="K7600">
        <f t="shared" si="355"/>
        <v>1298.1600000000001</v>
      </c>
      <c r="L7600">
        <f t="shared" si="356"/>
        <v>519.26400000000001</v>
      </c>
    </row>
    <row r="7601" spans="1:12" x14ac:dyDescent="0.35">
      <c r="A7601" t="s">
        <v>8424</v>
      </c>
      <c r="B7601" s="1">
        <v>44987</v>
      </c>
      <c r="C7601" t="s">
        <v>50</v>
      </c>
      <c r="D7601" t="s">
        <v>11</v>
      </c>
      <c r="E7601" t="s">
        <v>43</v>
      </c>
      <c r="F7601">
        <v>4</v>
      </c>
      <c r="G7601">
        <v>388.26</v>
      </c>
      <c r="H7601">
        <v>0.1</v>
      </c>
      <c r="I7601" t="s">
        <v>303</v>
      </c>
      <c r="J7601">
        <f t="shared" si="354"/>
        <v>384.26</v>
      </c>
      <c r="K7601">
        <f t="shared" si="355"/>
        <v>345.834</v>
      </c>
      <c r="L7601">
        <f t="shared" si="356"/>
        <v>115.27800000000002</v>
      </c>
    </row>
    <row r="7602" spans="1:12" x14ac:dyDescent="0.35">
      <c r="A7602" t="s">
        <v>8425</v>
      </c>
      <c r="B7602" s="1">
        <v>45537</v>
      </c>
      <c r="C7602" t="s">
        <v>29</v>
      </c>
      <c r="D7602" t="s">
        <v>18</v>
      </c>
      <c r="E7602" t="s">
        <v>12</v>
      </c>
      <c r="F7602">
        <v>3</v>
      </c>
      <c r="G7602">
        <v>628.74</v>
      </c>
      <c r="H7602">
        <v>0.2</v>
      </c>
      <c r="I7602" t="s">
        <v>1616</v>
      </c>
      <c r="J7602">
        <f t="shared" si="354"/>
        <v>625.74</v>
      </c>
      <c r="K7602">
        <f t="shared" si="355"/>
        <v>500.59200000000004</v>
      </c>
      <c r="L7602">
        <f t="shared" si="356"/>
        <v>125.14800000000002</v>
      </c>
    </row>
    <row r="7603" spans="1:12" x14ac:dyDescent="0.35">
      <c r="A7603" t="s">
        <v>8426</v>
      </c>
      <c r="B7603" s="1">
        <v>45891</v>
      </c>
      <c r="C7603" t="s">
        <v>53</v>
      </c>
      <c r="D7603" t="s">
        <v>18</v>
      </c>
      <c r="E7603" t="s">
        <v>23</v>
      </c>
      <c r="F7603">
        <v>10</v>
      </c>
      <c r="G7603">
        <v>327.07</v>
      </c>
      <c r="H7603">
        <v>0</v>
      </c>
      <c r="I7603" t="s">
        <v>203</v>
      </c>
      <c r="J7603">
        <f t="shared" si="354"/>
        <v>317.07</v>
      </c>
      <c r="K7603">
        <f t="shared" si="355"/>
        <v>317.07</v>
      </c>
      <c r="L7603">
        <f t="shared" si="356"/>
        <v>126.828</v>
      </c>
    </row>
    <row r="7604" spans="1:12" x14ac:dyDescent="0.35">
      <c r="A7604" t="s">
        <v>8427</v>
      </c>
      <c r="B7604" s="1">
        <v>44856</v>
      </c>
      <c r="C7604" t="s">
        <v>61</v>
      </c>
      <c r="D7604" t="s">
        <v>33</v>
      </c>
      <c r="E7604" t="s">
        <v>43</v>
      </c>
      <c r="F7604">
        <v>4</v>
      </c>
      <c r="G7604">
        <v>130.22999999999999</v>
      </c>
      <c r="H7604">
        <v>0.3</v>
      </c>
      <c r="I7604" t="s">
        <v>1409</v>
      </c>
      <c r="J7604">
        <f t="shared" si="354"/>
        <v>126.22999999999999</v>
      </c>
      <c r="K7604">
        <f t="shared" si="355"/>
        <v>88.36099999999999</v>
      </c>
      <c r="L7604">
        <f t="shared" si="356"/>
        <v>12.623000000000005</v>
      </c>
    </row>
    <row r="7605" spans="1:12" x14ac:dyDescent="0.35">
      <c r="A7605" t="s">
        <v>8428</v>
      </c>
      <c r="B7605" s="1">
        <v>45554</v>
      </c>
      <c r="C7605" t="s">
        <v>64</v>
      </c>
      <c r="D7605" t="s">
        <v>11</v>
      </c>
      <c r="E7605" t="s">
        <v>12</v>
      </c>
      <c r="F7605">
        <v>9</v>
      </c>
      <c r="G7605">
        <v>796.55</v>
      </c>
      <c r="H7605">
        <v>0.3</v>
      </c>
      <c r="I7605" t="s">
        <v>910</v>
      </c>
      <c r="J7605">
        <f t="shared" si="354"/>
        <v>787.55</v>
      </c>
      <c r="K7605">
        <f t="shared" si="355"/>
        <v>551.28499999999997</v>
      </c>
      <c r="L7605">
        <f t="shared" si="356"/>
        <v>78.754999999999995</v>
      </c>
    </row>
    <row r="7606" spans="1:12" x14ac:dyDescent="0.35">
      <c r="A7606" t="s">
        <v>8429</v>
      </c>
      <c r="B7606" s="1">
        <v>45453</v>
      </c>
      <c r="C7606" t="s">
        <v>17</v>
      </c>
      <c r="D7606" t="s">
        <v>18</v>
      </c>
      <c r="E7606" t="s">
        <v>19</v>
      </c>
      <c r="F7606">
        <v>2</v>
      </c>
      <c r="G7606">
        <v>387.45</v>
      </c>
      <c r="H7606">
        <v>0.15</v>
      </c>
      <c r="I7606" t="s">
        <v>1931</v>
      </c>
      <c r="J7606">
        <f t="shared" si="354"/>
        <v>385.45</v>
      </c>
      <c r="K7606">
        <f t="shared" si="355"/>
        <v>327.63249999999999</v>
      </c>
      <c r="L7606">
        <f t="shared" si="356"/>
        <v>96.362500000000011</v>
      </c>
    </row>
    <row r="7607" spans="1:12" x14ac:dyDescent="0.35">
      <c r="A7607" t="s">
        <v>8430</v>
      </c>
      <c r="B7607" s="1">
        <v>45585</v>
      </c>
      <c r="C7607" t="s">
        <v>53</v>
      </c>
      <c r="D7607" t="s">
        <v>18</v>
      </c>
      <c r="E7607" t="s">
        <v>23</v>
      </c>
      <c r="F7607">
        <v>4</v>
      </c>
      <c r="G7607">
        <v>1367.19</v>
      </c>
      <c r="H7607">
        <v>0.15</v>
      </c>
      <c r="I7607" t="s">
        <v>910</v>
      </c>
      <c r="J7607">
        <f t="shared" si="354"/>
        <v>1363.19</v>
      </c>
      <c r="K7607">
        <f t="shared" si="355"/>
        <v>1158.7115000000001</v>
      </c>
      <c r="L7607">
        <f t="shared" si="356"/>
        <v>340.79750000000013</v>
      </c>
    </row>
    <row r="7608" spans="1:12" x14ac:dyDescent="0.35">
      <c r="A7608" t="s">
        <v>8431</v>
      </c>
      <c r="B7608" s="1">
        <v>45376</v>
      </c>
      <c r="C7608" t="s">
        <v>22</v>
      </c>
      <c r="D7608" t="s">
        <v>11</v>
      </c>
      <c r="E7608" t="s">
        <v>43</v>
      </c>
      <c r="F7608">
        <v>10</v>
      </c>
      <c r="G7608">
        <v>522.45000000000005</v>
      </c>
      <c r="H7608">
        <v>0.3</v>
      </c>
      <c r="I7608" t="s">
        <v>3078</v>
      </c>
      <c r="J7608">
        <f t="shared" si="354"/>
        <v>512.45000000000005</v>
      </c>
      <c r="K7608">
        <f t="shared" si="355"/>
        <v>358.71500000000003</v>
      </c>
      <c r="L7608">
        <f t="shared" si="356"/>
        <v>51.245000000000005</v>
      </c>
    </row>
    <row r="7609" spans="1:12" x14ac:dyDescent="0.35">
      <c r="A7609" t="s">
        <v>8432</v>
      </c>
      <c r="B7609" s="1">
        <v>44609</v>
      </c>
      <c r="C7609" t="s">
        <v>156</v>
      </c>
      <c r="D7609" t="s">
        <v>33</v>
      </c>
      <c r="E7609" t="s">
        <v>23</v>
      </c>
      <c r="F7609">
        <v>10</v>
      </c>
      <c r="G7609">
        <v>46.32</v>
      </c>
      <c r="H7609">
        <v>0</v>
      </c>
      <c r="I7609" t="s">
        <v>2327</v>
      </c>
      <c r="J7609">
        <f t="shared" si="354"/>
        <v>36.32</v>
      </c>
      <c r="K7609">
        <f t="shared" si="355"/>
        <v>36.32</v>
      </c>
      <c r="L7609">
        <f t="shared" si="356"/>
        <v>14.528000000000002</v>
      </c>
    </row>
    <row r="7610" spans="1:12" x14ac:dyDescent="0.35">
      <c r="A7610" t="s">
        <v>8433</v>
      </c>
      <c r="B7610" s="1">
        <v>45973</v>
      </c>
      <c r="C7610" t="s">
        <v>99</v>
      </c>
      <c r="D7610" t="s">
        <v>33</v>
      </c>
      <c r="E7610" t="s">
        <v>43</v>
      </c>
      <c r="F7610">
        <v>10</v>
      </c>
      <c r="G7610">
        <v>44.61</v>
      </c>
      <c r="H7610">
        <v>0</v>
      </c>
      <c r="I7610" t="s">
        <v>563</v>
      </c>
      <c r="J7610">
        <f t="shared" si="354"/>
        <v>34.61</v>
      </c>
      <c r="K7610">
        <f t="shared" si="355"/>
        <v>34.61</v>
      </c>
      <c r="L7610">
        <f t="shared" si="356"/>
        <v>13.844000000000001</v>
      </c>
    </row>
    <row r="7611" spans="1:12" x14ac:dyDescent="0.35">
      <c r="A7611" t="s">
        <v>8434</v>
      </c>
      <c r="B7611" s="1">
        <v>45238</v>
      </c>
      <c r="C7611" t="s">
        <v>141</v>
      </c>
      <c r="D7611" t="s">
        <v>33</v>
      </c>
      <c r="E7611" t="s">
        <v>23</v>
      </c>
      <c r="F7611">
        <v>1</v>
      </c>
      <c r="G7611">
        <v>134.19999999999999</v>
      </c>
      <c r="H7611">
        <v>0</v>
      </c>
      <c r="I7611" t="s">
        <v>1045</v>
      </c>
      <c r="J7611">
        <f t="shared" si="354"/>
        <v>133.19999999999999</v>
      </c>
      <c r="K7611">
        <f t="shared" si="355"/>
        <v>133.19999999999999</v>
      </c>
      <c r="L7611">
        <f t="shared" si="356"/>
        <v>53.28</v>
      </c>
    </row>
    <row r="7612" spans="1:12" x14ac:dyDescent="0.35">
      <c r="A7612" t="s">
        <v>8435</v>
      </c>
      <c r="B7612" s="1">
        <v>44681</v>
      </c>
      <c r="C7612" t="s">
        <v>29</v>
      </c>
      <c r="D7612" t="s">
        <v>18</v>
      </c>
      <c r="E7612" t="s">
        <v>23</v>
      </c>
      <c r="F7612">
        <v>2</v>
      </c>
      <c r="G7612">
        <v>1462.66</v>
      </c>
      <c r="H7612">
        <v>0.2</v>
      </c>
      <c r="I7612" t="s">
        <v>27</v>
      </c>
      <c r="J7612">
        <f t="shared" si="354"/>
        <v>1460.66</v>
      </c>
      <c r="K7612">
        <f t="shared" si="355"/>
        <v>1168.528</v>
      </c>
      <c r="L7612">
        <f t="shared" si="356"/>
        <v>292.13199999999995</v>
      </c>
    </row>
    <row r="7613" spans="1:12" x14ac:dyDescent="0.35">
      <c r="A7613" t="s">
        <v>8436</v>
      </c>
      <c r="B7613" s="1">
        <v>45464</v>
      </c>
      <c r="C7613" t="s">
        <v>22</v>
      </c>
      <c r="D7613" t="s">
        <v>11</v>
      </c>
      <c r="E7613" t="s">
        <v>23</v>
      </c>
      <c r="F7613">
        <v>8</v>
      </c>
      <c r="G7613">
        <v>796.66</v>
      </c>
      <c r="H7613">
        <v>0.1</v>
      </c>
      <c r="I7613" t="s">
        <v>1197</v>
      </c>
      <c r="J7613">
        <f t="shared" si="354"/>
        <v>788.66</v>
      </c>
      <c r="K7613">
        <f t="shared" si="355"/>
        <v>709.79399999999998</v>
      </c>
      <c r="L7613">
        <f t="shared" si="356"/>
        <v>236.59800000000001</v>
      </c>
    </row>
    <row r="7614" spans="1:12" x14ac:dyDescent="0.35">
      <c r="A7614" t="s">
        <v>8437</v>
      </c>
      <c r="B7614" s="1">
        <v>45744</v>
      </c>
      <c r="C7614" t="s">
        <v>32</v>
      </c>
      <c r="D7614" t="s">
        <v>33</v>
      </c>
      <c r="E7614" t="s">
        <v>12</v>
      </c>
      <c r="F7614">
        <v>2</v>
      </c>
      <c r="G7614">
        <v>118.62</v>
      </c>
      <c r="H7614">
        <v>0.3</v>
      </c>
      <c r="I7614" t="s">
        <v>513</v>
      </c>
      <c r="J7614">
        <f t="shared" si="354"/>
        <v>116.62</v>
      </c>
      <c r="K7614">
        <f t="shared" si="355"/>
        <v>81.634</v>
      </c>
      <c r="L7614">
        <f t="shared" si="356"/>
        <v>11.662000000000006</v>
      </c>
    </row>
    <row r="7615" spans="1:12" x14ac:dyDescent="0.35">
      <c r="A7615" t="s">
        <v>8438</v>
      </c>
      <c r="B7615" s="1">
        <v>45156</v>
      </c>
      <c r="C7615" t="s">
        <v>99</v>
      </c>
      <c r="D7615" t="s">
        <v>33</v>
      </c>
      <c r="E7615" t="s">
        <v>23</v>
      </c>
      <c r="F7615">
        <v>5</v>
      </c>
      <c r="G7615">
        <v>36.11</v>
      </c>
      <c r="H7615">
        <v>0</v>
      </c>
      <c r="I7615" t="s">
        <v>1424</v>
      </c>
      <c r="J7615">
        <f t="shared" si="354"/>
        <v>31.11</v>
      </c>
      <c r="K7615">
        <f t="shared" si="355"/>
        <v>31.11</v>
      </c>
      <c r="L7615">
        <f t="shared" si="356"/>
        <v>12.443999999999999</v>
      </c>
    </row>
    <row r="7616" spans="1:12" x14ac:dyDescent="0.35">
      <c r="A7616" t="s">
        <v>8439</v>
      </c>
      <c r="B7616" s="1">
        <v>45656</v>
      </c>
      <c r="C7616" t="s">
        <v>50</v>
      </c>
      <c r="D7616" t="s">
        <v>11</v>
      </c>
      <c r="E7616" t="s">
        <v>23</v>
      </c>
      <c r="F7616">
        <v>1</v>
      </c>
      <c r="G7616">
        <v>80.400000000000006</v>
      </c>
      <c r="H7616">
        <v>0.15</v>
      </c>
      <c r="I7616" t="s">
        <v>781</v>
      </c>
      <c r="J7616">
        <f t="shared" si="354"/>
        <v>79.400000000000006</v>
      </c>
      <c r="K7616">
        <f t="shared" si="355"/>
        <v>67.490000000000009</v>
      </c>
      <c r="L7616">
        <f t="shared" si="356"/>
        <v>19.850000000000009</v>
      </c>
    </row>
    <row r="7617" spans="1:12" x14ac:dyDescent="0.35">
      <c r="A7617" t="s">
        <v>8440</v>
      </c>
      <c r="B7617" s="1">
        <v>45692</v>
      </c>
      <c r="C7617" t="s">
        <v>26</v>
      </c>
      <c r="D7617" t="s">
        <v>18</v>
      </c>
      <c r="E7617" t="s">
        <v>12</v>
      </c>
      <c r="F7617">
        <v>9</v>
      </c>
      <c r="G7617">
        <v>1062.22</v>
      </c>
      <c r="H7617">
        <v>0.3</v>
      </c>
      <c r="I7617" t="s">
        <v>2385</v>
      </c>
      <c r="J7617">
        <f t="shared" si="354"/>
        <v>1053.22</v>
      </c>
      <c r="K7617">
        <f t="shared" si="355"/>
        <v>737.25400000000002</v>
      </c>
      <c r="L7617">
        <f t="shared" si="356"/>
        <v>105.322</v>
      </c>
    </row>
    <row r="7618" spans="1:12" x14ac:dyDescent="0.35">
      <c r="A7618" t="s">
        <v>8441</v>
      </c>
      <c r="B7618" s="1">
        <v>44758</v>
      </c>
      <c r="C7618" t="s">
        <v>26</v>
      </c>
      <c r="D7618" t="s">
        <v>18</v>
      </c>
      <c r="E7618" t="s">
        <v>12</v>
      </c>
      <c r="F7618">
        <v>4</v>
      </c>
      <c r="G7618">
        <v>172.78</v>
      </c>
      <c r="H7618">
        <v>0.15</v>
      </c>
      <c r="I7618" t="s">
        <v>1959</v>
      </c>
      <c r="J7618">
        <f t="shared" ref="J7618:J7681" si="357">G7618-F7618</f>
        <v>168.78</v>
      </c>
      <c r="K7618">
        <f t="shared" ref="K7618:K7681" si="358">J7618*(1-H7618)</f>
        <v>143.46299999999999</v>
      </c>
      <c r="L7618">
        <f t="shared" ref="L7618:L7681" si="359">K7618-(J7618*0.6)</f>
        <v>42.194999999999993</v>
      </c>
    </row>
    <row r="7619" spans="1:12" x14ac:dyDescent="0.35">
      <c r="A7619" t="s">
        <v>8442</v>
      </c>
      <c r="B7619" s="1">
        <v>45531</v>
      </c>
      <c r="C7619" t="s">
        <v>26</v>
      </c>
      <c r="D7619" t="s">
        <v>18</v>
      </c>
      <c r="E7619" t="s">
        <v>19</v>
      </c>
      <c r="F7619">
        <v>7</v>
      </c>
      <c r="G7619">
        <v>543.29999999999995</v>
      </c>
      <c r="H7619">
        <v>0.2</v>
      </c>
      <c r="I7619" t="s">
        <v>781</v>
      </c>
      <c r="J7619">
        <f t="shared" si="357"/>
        <v>536.29999999999995</v>
      </c>
      <c r="K7619">
        <f t="shared" si="358"/>
        <v>429.03999999999996</v>
      </c>
      <c r="L7619">
        <f t="shared" si="359"/>
        <v>107.25999999999999</v>
      </c>
    </row>
    <row r="7620" spans="1:12" x14ac:dyDescent="0.35">
      <c r="A7620" t="s">
        <v>8443</v>
      </c>
      <c r="B7620" s="1">
        <v>44964</v>
      </c>
      <c r="C7620" t="s">
        <v>22</v>
      </c>
      <c r="D7620" t="s">
        <v>11</v>
      </c>
      <c r="E7620" t="s">
        <v>12</v>
      </c>
      <c r="F7620">
        <v>3</v>
      </c>
      <c r="G7620">
        <v>173.07</v>
      </c>
      <c r="H7620">
        <v>0.15</v>
      </c>
      <c r="I7620" t="s">
        <v>1916</v>
      </c>
      <c r="J7620">
        <f t="shared" si="357"/>
        <v>170.07</v>
      </c>
      <c r="K7620">
        <f t="shared" si="358"/>
        <v>144.55949999999999</v>
      </c>
      <c r="L7620">
        <f t="shared" si="359"/>
        <v>42.517499999999998</v>
      </c>
    </row>
    <row r="7621" spans="1:12" x14ac:dyDescent="0.35">
      <c r="A7621" t="s">
        <v>8444</v>
      </c>
      <c r="B7621" s="1">
        <v>44606</v>
      </c>
      <c r="C7621" t="s">
        <v>40</v>
      </c>
      <c r="D7621" t="s">
        <v>33</v>
      </c>
      <c r="E7621" t="s">
        <v>23</v>
      </c>
      <c r="F7621">
        <v>3</v>
      </c>
      <c r="G7621">
        <v>94.33</v>
      </c>
      <c r="H7621">
        <v>0.2</v>
      </c>
      <c r="I7621" t="s">
        <v>2018</v>
      </c>
      <c r="J7621">
        <f t="shared" si="357"/>
        <v>91.33</v>
      </c>
      <c r="K7621">
        <f t="shared" si="358"/>
        <v>73.064000000000007</v>
      </c>
      <c r="L7621">
        <f t="shared" si="359"/>
        <v>18.266000000000012</v>
      </c>
    </row>
    <row r="7622" spans="1:12" x14ac:dyDescent="0.35">
      <c r="A7622" t="s">
        <v>8445</v>
      </c>
      <c r="B7622" s="1">
        <v>44735</v>
      </c>
      <c r="C7622" t="s">
        <v>17</v>
      </c>
      <c r="D7622" t="s">
        <v>18</v>
      </c>
      <c r="E7622" t="s">
        <v>19</v>
      </c>
      <c r="F7622">
        <v>1</v>
      </c>
      <c r="G7622">
        <v>354.2</v>
      </c>
      <c r="H7622">
        <v>0.2</v>
      </c>
      <c r="I7622" t="s">
        <v>567</v>
      </c>
      <c r="J7622">
        <f t="shared" si="357"/>
        <v>353.2</v>
      </c>
      <c r="K7622">
        <f t="shared" si="358"/>
        <v>282.56</v>
      </c>
      <c r="L7622">
        <f t="shared" si="359"/>
        <v>70.640000000000015</v>
      </c>
    </row>
    <row r="7623" spans="1:12" x14ac:dyDescent="0.35">
      <c r="A7623" t="s">
        <v>8446</v>
      </c>
      <c r="B7623" s="1">
        <v>45387</v>
      </c>
      <c r="C7623" t="s">
        <v>22</v>
      </c>
      <c r="D7623" t="s">
        <v>11</v>
      </c>
      <c r="E7623" t="s">
        <v>12</v>
      </c>
      <c r="F7623">
        <v>7</v>
      </c>
      <c r="G7623">
        <v>284.01</v>
      </c>
      <c r="H7623">
        <v>0.2</v>
      </c>
      <c r="I7623" t="s">
        <v>3223</v>
      </c>
      <c r="J7623">
        <f t="shared" si="357"/>
        <v>277.01</v>
      </c>
      <c r="K7623">
        <f t="shared" si="358"/>
        <v>221.608</v>
      </c>
      <c r="L7623">
        <f t="shared" si="359"/>
        <v>55.402000000000015</v>
      </c>
    </row>
    <row r="7624" spans="1:12" x14ac:dyDescent="0.35">
      <c r="A7624" t="s">
        <v>8447</v>
      </c>
      <c r="B7624" s="1">
        <v>45707</v>
      </c>
      <c r="C7624" t="s">
        <v>10</v>
      </c>
      <c r="D7624" t="s">
        <v>11</v>
      </c>
      <c r="E7624" t="s">
        <v>19</v>
      </c>
      <c r="F7624">
        <v>6</v>
      </c>
      <c r="G7624">
        <v>130.47999999999999</v>
      </c>
      <c r="H7624">
        <v>0</v>
      </c>
      <c r="I7624" t="s">
        <v>1031</v>
      </c>
      <c r="J7624">
        <f t="shared" si="357"/>
        <v>124.47999999999999</v>
      </c>
      <c r="K7624">
        <f t="shared" si="358"/>
        <v>124.47999999999999</v>
      </c>
      <c r="L7624">
        <f t="shared" si="359"/>
        <v>49.792000000000002</v>
      </c>
    </row>
    <row r="7625" spans="1:12" x14ac:dyDescent="0.35">
      <c r="A7625" t="s">
        <v>8448</v>
      </c>
      <c r="B7625" s="1">
        <v>45877</v>
      </c>
      <c r="C7625" t="s">
        <v>29</v>
      </c>
      <c r="D7625" t="s">
        <v>18</v>
      </c>
      <c r="E7625" t="s">
        <v>23</v>
      </c>
      <c r="F7625">
        <v>8</v>
      </c>
      <c r="G7625">
        <v>344.45</v>
      </c>
      <c r="H7625">
        <v>0.3</v>
      </c>
      <c r="I7625" t="s">
        <v>868</v>
      </c>
      <c r="J7625">
        <f t="shared" si="357"/>
        <v>336.45</v>
      </c>
      <c r="K7625">
        <f t="shared" si="358"/>
        <v>235.51499999999999</v>
      </c>
      <c r="L7625">
        <f t="shared" si="359"/>
        <v>33.64500000000001</v>
      </c>
    </row>
    <row r="7626" spans="1:12" x14ac:dyDescent="0.35">
      <c r="A7626" t="s">
        <v>8449</v>
      </c>
      <c r="B7626" s="1">
        <v>45520</v>
      </c>
      <c r="C7626" t="s">
        <v>53</v>
      </c>
      <c r="D7626" t="s">
        <v>18</v>
      </c>
      <c r="E7626" t="s">
        <v>23</v>
      </c>
      <c r="F7626">
        <v>4</v>
      </c>
      <c r="G7626">
        <v>1470.72</v>
      </c>
      <c r="H7626">
        <v>0.2</v>
      </c>
      <c r="I7626" t="s">
        <v>464</v>
      </c>
      <c r="J7626">
        <f t="shared" si="357"/>
        <v>1466.72</v>
      </c>
      <c r="K7626">
        <f t="shared" si="358"/>
        <v>1173.376</v>
      </c>
      <c r="L7626">
        <f t="shared" si="359"/>
        <v>293.34399999999994</v>
      </c>
    </row>
    <row r="7627" spans="1:12" x14ac:dyDescent="0.35">
      <c r="A7627" t="s">
        <v>8450</v>
      </c>
      <c r="B7627" s="1">
        <v>44597</v>
      </c>
      <c r="C7627" t="s">
        <v>71</v>
      </c>
      <c r="D7627" t="s">
        <v>33</v>
      </c>
      <c r="E7627" t="s">
        <v>12</v>
      </c>
      <c r="F7627">
        <v>6</v>
      </c>
      <c r="G7627">
        <v>25.07</v>
      </c>
      <c r="H7627">
        <v>0</v>
      </c>
      <c r="I7627" t="s">
        <v>1195</v>
      </c>
      <c r="J7627">
        <f t="shared" si="357"/>
        <v>19.07</v>
      </c>
      <c r="K7627">
        <f t="shared" si="358"/>
        <v>19.07</v>
      </c>
      <c r="L7627">
        <f t="shared" si="359"/>
        <v>7.6280000000000001</v>
      </c>
    </row>
    <row r="7628" spans="1:12" x14ac:dyDescent="0.35">
      <c r="A7628" t="s">
        <v>8451</v>
      </c>
      <c r="B7628" s="1">
        <v>44743</v>
      </c>
      <c r="C7628" t="s">
        <v>29</v>
      </c>
      <c r="D7628" t="s">
        <v>18</v>
      </c>
      <c r="E7628" t="s">
        <v>12</v>
      </c>
      <c r="F7628">
        <v>4</v>
      </c>
      <c r="G7628">
        <v>1384.27</v>
      </c>
      <c r="H7628">
        <v>0.15</v>
      </c>
      <c r="I7628" t="s">
        <v>1772</v>
      </c>
      <c r="J7628">
        <f t="shared" si="357"/>
        <v>1380.27</v>
      </c>
      <c r="K7628">
        <f t="shared" si="358"/>
        <v>1173.2294999999999</v>
      </c>
      <c r="L7628">
        <f t="shared" si="359"/>
        <v>345.0675</v>
      </c>
    </row>
    <row r="7629" spans="1:12" x14ac:dyDescent="0.35">
      <c r="A7629" t="s">
        <v>8452</v>
      </c>
      <c r="B7629" s="1">
        <v>44718</v>
      </c>
      <c r="C7629" t="s">
        <v>53</v>
      </c>
      <c r="D7629" t="s">
        <v>18</v>
      </c>
      <c r="E7629" t="s">
        <v>12</v>
      </c>
      <c r="F7629">
        <v>2</v>
      </c>
      <c r="G7629">
        <v>290.69</v>
      </c>
      <c r="H7629">
        <v>0.3</v>
      </c>
      <c r="I7629" t="s">
        <v>15</v>
      </c>
      <c r="J7629">
        <f t="shared" si="357"/>
        <v>288.69</v>
      </c>
      <c r="K7629">
        <f t="shared" si="358"/>
        <v>202.083</v>
      </c>
      <c r="L7629">
        <f t="shared" si="359"/>
        <v>28.869</v>
      </c>
    </row>
    <row r="7630" spans="1:12" x14ac:dyDescent="0.35">
      <c r="A7630" t="s">
        <v>8453</v>
      </c>
      <c r="B7630" s="1">
        <v>44823</v>
      </c>
      <c r="C7630" t="s">
        <v>22</v>
      </c>
      <c r="D7630" t="s">
        <v>11</v>
      </c>
      <c r="E7630" t="s">
        <v>19</v>
      </c>
      <c r="F7630">
        <v>1</v>
      </c>
      <c r="G7630">
        <v>382.2</v>
      </c>
      <c r="H7630">
        <v>0.3</v>
      </c>
      <c r="I7630" t="s">
        <v>1159</v>
      </c>
      <c r="J7630">
        <f t="shared" si="357"/>
        <v>381.2</v>
      </c>
      <c r="K7630">
        <f t="shared" si="358"/>
        <v>266.83999999999997</v>
      </c>
      <c r="L7630">
        <f t="shared" si="359"/>
        <v>38.119999999999976</v>
      </c>
    </row>
    <row r="7631" spans="1:12" x14ac:dyDescent="0.35">
      <c r="A7631" t="s">
        <v>8454</v>
      </c>
      <c r="B7631" s="1">
        <v>44658</v>
      </c>
      <c r="C7631" t="s">
        <v>17</v>
      </c>
      <c r="D7631" t="s">
        <v>18</v>
      </c>
      <c r="E7631" t="s">
        <v>19</v>
      </c>
      <c r="F7631">
        <v>1</v>
      </c>
      <c r="G7631">
        <v>924.72</v>
      </c>
      <c r="H7631">
        <v>0.2</v>
      </c>
      <c r="I7631" t="s">
        <v>381</v>
      </c>
      <c r="J7631">
        <f t="shared" si="357"/>
        <v>923.72</v>
      </c>
      <c r="K7631">
        <f t="shared" si="358"/>
        <v>738.97600000000011</v>
      </c>
      <c r="L7631">
        <f t="shared" si="359"/>
        <v>184.74400000000014</v>
      </c>
    </row>
    <row r="7632" spans="1:12" x14ac:dyDescent="0.35">
      <c r="A7632" t="s">
        <v>8455</v>
      </c>
      <c r="B7632" s="1">
        <v>45849</v>
      </c>
      <c r="C7632" t="s">
        <v>26</v>
      </c>
      <c r="D7632" t="s">
        <v>18</v>
      </c>
      <c r="E7632" t="s">
        <v>19</v>
      </c>
      <c r="F7632">
        <v>6</v>
      </c>
      <c r="G7632">
        <v>806.23</v>
      </c>
      <c r="H7632">
        <v>0.2</v>
      </c>
      <c r="I7632" t="s">
        <v>2740</v>
      </c>
      <c r="J7632">
        <f t="shared" si="357"/>
        <v>800.23</v>
      </c>
      <c r="K7632">
        <f t="shared" si="358"/>
        <v>640.18400000000008</v>
      </c>
      <c r="L7632">
        <f t="shared" si="359"/>
        <v>160.04600000000011</v>
      </c>
    </row>
    <row r="7633" spans="1:12" x14ac:dyDescent="0.35">
      <c r="A7633" t="s">
        <v>8456</v>
      </c>
      <c r="B7633" s="1">
        <v>45982</v>
      </c>
      <c r="C7633" t="s">
        <v>64</v>
      </c>
      <c r="D7633" t="s">
        <v>11</v>
      </c>
      <c r="E7633" t="s">
        <v>19</v>
      </c>
      <c r="F7633">
        <v>5</v>
      </c>
      <c r="G7633">
        <v>130.46</v>
      </c>
      <c r="H7633">
        <v>0</v>
      </c>
      <c r="I7633" t="s">
        <v>4577</v>
      </c>
      <c r="J7633">
        <f t="shared" si="357"/>
        <v>125.46000000000001</v>
      </c>
      <c r="K7633">
        <f t="shared" si="358"/>
        <v>125.46000000000001</v>
      </c>
      <c r="L7633">
        <f t="shared" si="359"/>
        <v>50.184000000000012</v>
      </c>
    </row>
    <row r="7634" spans="1:12" x14ac:dyDescent="0.35">
      <c r="A7634" t="s">
        <v>8457</v>
      </c>
      <c r="B7634" s="1">
        <v>44717</v>
      </c>
      <c r="C7634" t="s">
        <v>10</v>
      </c>
      <c r="D7634" t="s">
        <v>11</v>
      </c>
      <c r="E7634" t="s">
        <v>23</v>
      </c>
      <c r="F7634">
        <v>6</v>
      </c>
      <c r="G7634">
        <v>94.98</v>
      </c>
      <c r="H7634">
        <v>0.2</v>
      </c>
      <c r="I7634" t="s">
        <v>173</v>
      </c>
      <c r="J7634">
        <f t="shared" si="357"/>
        <v>88.98</v>
      </c>
      <c r="K7634">
        <f t="shared" si="358"/>
        <v>71.184000000000012</v>
      </c>
      <c r="L7634">
        <f t="shared" si="359"/>
        <v>17.796000000000014</v>
      </c>
    </row>
    <row r="7635" spans="1:12" x14ac:dyDescent="0.35">
      <c r="A7635" t="s">
        <v>8458</v>
      </c>
      <c r="B7635" s="1">
        <v>44647</v>
      </c>
      <c r="C7635" t="s">
        <v>22</v>
      </c>
      <c r="D7635" t="s">
        <v>11</v>
      </c>
      <c r="E7635" t="s">
        <v>23</v>
      </c>
      <c r="F7635">
        <v>4</v>
      </c>
      <c r="G7635">
        <v>468.29</v>
      </c>
      <c r="H7635">
        <v>0.15</v>
      </c>
      <c r="I7635" t="s">
        <v>1057</v>
      </c>
      <c r="J7635">
        <f t="shared" si="357"/>
        <v>464.29</v>
      </c>
      <c r="K7635">
        <f t="shared" si="358"/>
        <v>394.6465</v>
      </c>
      <c r="L7635">
        <f t="shared" si="359"/>
        <v>116.07249999999999</v>
      </c>
    </row>
    <row r="7636" spans="1:12" x14ac:dyDescent="0.35">
      <c r="A7636" t="s">
        <v>8459</v>
      </c>
      <c r="B7636" s="1">
        <v>45801</v>
      </c>
      <c r="C7636" t="s">
        <v>50</v>
      </c>
      <c r="D7636" t="s">
        <v>11</v>
      </c>
      <c r="E7636" t="s">
        <v>19</v>
      </c>
      <c r="F7636">
        <v>10</v>
      </c>
      <c r="G7636">
        <v>119.94</v>
      </c>
      <c r="H7636">
        <v>0.1</v>
      </c>
      <c r="I7636" t="s">
        <v>876</v>
      </c>
      <c r="J7636">
        <f t="shared" si="357"/>
        <v>109.94</v>
      </c>
      <c r="K7636">
        <f t="shared" si="358"/>
        <v>98.945999999999998</v>
      </c>
      <c r="L7636">
        <f t="shared" si="359"/>
        <v>32.981999999999999</v>
      </c>
    </row>
    <row r="7637" spans="1:12" x14ac:dyDescent="0.35">
      <c r="A7637" t="s">
        <v>8460</v>
      </c>
      <c r="B7637" s="1">
        <v>44812</v>
      </c>
      <c r="C7637" t="s">
        <v>40</v>
      </c>
      <c r="D7637" t="s">
        <v>33</v>
      </c>
      <c r="E7637" t="s">
        <v>19</v>
      </c>
      <c r="F7637">
        <v>8</v>
      </c>
      <c r="G7637">
        <v>51.12</v>
      </c>
      <c r="H7637">
        <v>0.15</v>
      </c>
      <c r="I7637" t="s">
        <v>957</v>
      </c>
      <c r="J7637">
        <f t="shared" si="357"/>
        <v>43.12</v>
      </c>
      <c r="K7637">
        <f t="shared" si="358"/>
        <v>36.651999999999994</v>
      </c>
      <c r="L7637">
        <f t="shared" si="359"/>
        <v>10.779999999999998</v>
      </c>
    </row>
    <row r="7638" spans="1:12" x14ac:dyDescent="0.35">
      <c r="A7638" t="s">
        <v>8461</v>
      </c>
      <c r="B7638" s="1">
        <v>45277</v>
      </c>
      <c r="C7638" t="s">
        <v>53</v>
      </c>
      <c r="D7638" t="s">
        <v>18</v>
      </c>
      <c r="E7638" t="s">
        <v>43</v>
      </c>
      <c r="F7638">
        <v>9</v>
      </c>
      <c r="G7638">
        <v>1111.9100000000001</v>
      </c>
      <c r="H7638">
        <v>0.1</v>
      </c>
      <c r="I7638" t="s">
        <v>857</v>
      </c>
      <c r="J7638">
        <f t="shared" si="357"/>
        <v>1102.9100000000001</v>
      </c>
      <c r="K7638">
        <f t="shared" si="358"/>
        <v>992.61900000000014</v>
      </c>
      <c r="L7638">
        <f t="shared" si="359"/>
        <v>330.87300000000016</v>
      </c>
    </row>
    <row r="7639" spans="1:12" x14ac:dyDescent="0.35">
      <c r="A7639" t="s">
        <v>8462</v>
      </c>
      <c r="B7639" s="1">
        <v>44888</v>
      </c>
      <c r="C7639" t="s">
        <v>32</v>
      </c>
      <c r="D7639" t="s">
        <v>33</v>
      </c>
      <c r="E7639" t="s">
        <v>12</v>
      </c>
      <c r="F7639">
        <v>7</v>
      </c>
      <c r="G7639">
        <v>113.03</v>
      </c>
      <c r="H7639">
        <v>0.1</v>
      </c>
      <c r="I7639" t="s">
        <v>72</v>
      </c>
      <c r="J7639">
        <f t="shared" si="357"/>
        <v>106.03</v>
      </c>
      <c r="K7639">
        <f t="shared" si="358"/>
        <v>95.427000000000007</v>
      </c>
      <c r="L7639">
        <f t="shared" si="359"/>
        <v>31.809000000000012</v>
      </c>
    </row>
    <row r="7640" spans="1:12" x14ac:dyDescent="0.35">
      <c r="A7640" t="s">
        <v>8463</v>
      </c>
      <c r="B7640" s="1">
        <v>44937</v>
      </c>
      <c r="C7640" t="s">
        <v>10</v>
      </c>
      <c r="D7640" t="s">
        <v>11</v>
      </c>
      <c r="E7640" t="s">
        <v>43</v>
      </c>
      <c r="F7640">
        <v>8</v>
      </c>
      <c r="G7640">
        <v>303.2</v>
      </c>
      <c r="H7640">
        <v>0.2</v>
      </c>
      <c r="I7640" t="s">
        <v>116</v>
      </c>
      <c r="J7640">
        <f t="shared" si="357"/>
        <v>295.2</v>
      </c>
      <c r="K7640">
        <f t="shared" si="358"/>
        <v>236.16</v>
      </c>
      <c r="L7640">
        <f t="shared" si="359"/>
        <v>59.04000000000002</v>
      </c>
    </row>
    <row r="7641" spans="1:12" x14ac:dyDescent="0.35">
      <c r="A7641" t="s">
        <v>8464</v>
      </c>
      <c r="B7641" s="1">
        <v>44957</v>
      </c>
      <c r="C7641" t="s">
        <v>40</v>
      </c>
      <c r="D7641" t="s">
        <v>33</v>
      </c>
      <c r="E7641" t="s">
        <v>12</v>
      </c>
      <c r="F7641">
        <v>7</v>
      </c>
      <c r="G7641">
        <v>139.86000000000001</v>
      </c>
      <c r="H7641">
        <v>0.1</v>
      </c>
      <c r="I7641" t="s">
        <v>387</v>
      </c>
      <c r="J7641">
        <f t="shared" si="357"/>
        <v>132.86000000000001</v>
      </c>
      <c r="K7641">
        <f t="shared" si="358"/>
        <v>119.57400000000001</v>
      </c>
      <c r="L7641">
        <f t="shared" si="359"/>
        <v>39.858000000000004</v>
      </c>
    </row>
    <row r="7642" spans="1:12" x14ac:dyDescent="0.35">
      <c r="A7642" t="s">
        <v>8465</v>
      </c>
      <c r="B7642" s="1">
        <v>45239</v>
      </c>
      <c r="C7642" t="s">
        <v>29</v>
      </c>
      <c r="D7642" t="s">
        <v>18</v>
      </c>
      <c r="E7642" t="s">
        <v>19</v>
      </c>
      <c r="F7642">
        <v>9</v>
      </c>
      <c r="G7642">
        <v>619.54999999999995</v>
      </c>
      <c r="H7642">
        <v>0.15</v>
      </c>
      <c r="I7642" t="s">
        <v>2783</v>
      </c>
      <c r="J7642">
        <f t="shared" si="357"/>
        <v>610.54999999999995</v>
      </c>
      <c r="K7642">
        <f t="shared" si="358"/>
        <v>518.96749999999997</v>
      </c>
      <c r="L7642">
        <f t="shared" si="359"/>
        <v>152.63749999999999</v>
      </c>
    </row>
    <row r="7643" spans="1:12" x14ac:dyDescent="0.35">
      <c r="A7643" t="s">
        <v>8466</v>
      </c>
      <c r="B7643" s="1">
        <v>44609</v>
      </c>
      <c r="C7643" t="s">
        <v>78</v>
      </c>
      <c r="D7643" t="s">
        <v>33</v>
      </c>
      <c r="E7643" t="s">
        <v>43</v>
      </c>
      <c r="F7643">
        <v>8</v>
      </c>
      <c r="G7643">
        <v>66.8</v>
      </c>
      <c r="H7643">
        <v>0.15</v>
      </c>
      <c r="I7643" t="s">
        <v>276</v>
      </c>
      <c r="J7643">
        <f t="shared" si="357"/>
        <v>58.8</v>
      </c>
      <c r="K7643">
        <f t="shared" si="358"/>
        <v>49.98</v>
      </c>
      <c r="L7643">
        <f t="shared" si="359"/>
        <v>14.700000000000003</v>
      </c>
    </row>
    <row r="7644" spans="1:12" x14ac:dyDescent="0.35">
      <c r="A7644" t="s">
        <v>8467</v>
      </c>
      <c r="B7644" s="1">
        <v>44681</v>
      </c>
      <c r="C7644" t="s">
        <v>26</v>
      </c>
      <c r="D7644" t="s">
        <v>18</v>
      </c>
      <c r="E7644" t="s">
        <v>19</v>
      </c>
      <c r="F7644">
        <v>1</v>
      </c>
      <c r="G7644">
        <v>499.08</v>
      </c>
      <c r="H7644">
        <v>0</v>
      </c>
      <c r="I7644" t="s">
        <v>137</v>
      </c>
      <c r="J7644">
        <f t="shared" si="357"/>
        <v>498.08</v>
      </c>
      <c r="K7644">
        <f t="shared" si="358"/>
        <v>498.08</v>
      </c>
      <c r="L7644">
        <f t="shared" si="359"/>
        <v>199.23200000000003</v>
      </c>
    </row>
    <row r="7645" spans="1:12" x14ac:dyDescent="0.35">
      <c r="A7645" t="s">
        <v>8468</v>
      </c>
      <c r="B7645" s="1">
        <v>44985</v>
      </c>
      <c r="C7645" t="s">
        <v>17</v>
      </c>
      <c r="D7645" t="s">
        <v>18</v>
      </c>
      <c r="E7645" t="s">
        <v>12</v>
      </c>
      <c r="F7645">
        <v>9</v>
      </c>
      <c r="G7645">
        <v>646.74</v>
      </c>
      <c r="H7645">
        <v>0</v>
      </c>
      <c r="I7645" t="s">
        <v>1900</v>
      </c>
      <c r="J7645">
        <f t="shared" si="357"/>
        <v>637.74</v>
      </c>
      <c r="K7645">
        <f t="shared" si="358"/>
        <v>637.74</v>
      </c>
      <c r="L7645">
        <f t="shared" si="359"/>
        <v>255.096</v>
      </c>
    </row>
    <row r="7646" spans="1:12" x14ac:dyDescent="0.35">
      <c r="A7646" t="s">
        <v>8469</v>
      </c>
      <c r="B7646" s="1">
        <v>45837</v>
      </c>
      <c r="C7646" t="s">
        <v>61</v>
      </c>
      <c r="D7646" t="s">
        <v>33</v>
      </c>
      <c r="E7646" t="s">
        <v>19</v>
      </c>
      <c r="F7646">
        <v>1</v>
      </c>
      <c r="G7646">
        <v>109.57</v>
      </c>
      <c r="H7646">
        <v>0.3</v>
      </c>
      <c r="I7646" t="s">
        <v>1043</v>
      </c>
      <c r="J7646">
        <f t="shared" si="357"/>
        <v>108.57</v>
      </c>
      <c r="K7646">
        <f t="shared" si="358"/>
        <v>75.998999999999995</v>
      </c>
      <c r="L7646">
        <f t="shared" si="359"/>
        <v>10.856999999999999</v>
      </c>
    </row>
    <row r="7647" spans="1:12" x14ac:dyDescent="0.35">
      <c r="A7647" t="s">
        <v>8470</v>
      </c>
      <c r="B7647" s="1">
        <v>45440</v>
      </c>
      <c r="C7647" t="s">
        <v>29</v>
      </c>
      <c r="D7647" t="s">
        <v>18</v>
      </c>
      <c r="E7647" t="s">
        <v>19</v>
      </c>
      <c r="F7647">
        <v>9</v>
      </c>
      <c r="G7647">
        <v>544.66</v>
      </c>
      <c r="H7647">
        <v>0.1</v>
      </c>
      <c r="I7647" t="s">
        <v>3025</v>
      </c>
      <c r="J7647">
        <f t="shared" si="357"/>
        <v>535.66</v>
      </c>
      <c r="K7647">
        <f t="shared" si="358"/>
        <v>482.09399999999999</v>
      </c>
      <c r="L7647">
        <f t="shared" si="359"/>
        <v>160.69800000000004</v>
      </c>
    </row>
    <row r="7648" spans="1:12" x14ac:dyDescent="0.35">
      <c r="A7648" t="s">
        <v>8471</v>
      </c>
      <c r="B7648" s="1">
        <v>45206</v>
      </c>
      <c r="C7648" t="s">
        <v>50</v>
      </c>
      <c r="D7648" t="s">
        <v>11</v>
      </c>
      <c r="E7648" t="s">
        <v>43</v>
      </c>
      <c r="F7648">
        <v>9</v>
      </c>
      <c r="G7648">
        <v>124.59</v>
      </c>
      <c r="H7648">
        <v>0.1</v>
      </c>
      <c r="I7648" t="s">
        <v>1240</v>
      </c>
      <c r="J7648">
        <f t="shared" si="357"/>
        <v>115.59</v>
      </c>
      <c r="K7648">
        <f t="shared" si="358"/>
        <v>104.03100000000001</v>
      </c>
      <c r="L7648">
        <f t="shared" si="359"/>
        <v>34.677000000000007</v>
      </c>
    </row>
    <row r="7649" spans="1:12" x14ac:dyDescent="0.35">
      <c r="A7649" t="s">
        <v>8472</v>
      </c>
      <c r="B7649" s="1">
        <v>45771</v>
      </c>
      <c r="C7649" t="s">
        <v>156</v>
      </c>
      <c r="D7649" t="s">
        <v>33</v>
      </c>
      <c r="E7649" t="s">
        <v>23</v>
      </c>
      <c r="F7649">
        <v>10</v>
      </c>
      <c r="G7649">
        <v>29.38</v>
      </c>
      <c r="H7649">
        <v>0.15</v>
      </c>
      <c r="I7649" t="s">
        <v>792</v>
      </c>
      <c r="J7649">
        <f t="shared" si="357"/>
        <v>19.38</v>
      </c>
      <c r="K7649">
        <f t="shared" si="358"/>
        <v>16.472999999999999</v>
      </c>
      <c r="L7649">
        <f t="shared" si="359"/>
        <v>4.8450000000000006</v>
      </c>
    </row>
    <row r="7650" spans="1:12" x14ac:dyDescent="0.35">
      <c r="A7650" t="s">
        <v>8473</v>
      </c>
      <c r="B7650" s="1">
        <v>45005</v>
      </c>
      <c r="C7650" t="s">
        <v>17</v>
      </c>
      <c r="D7650" t="s">
        <v>18</v>
      </c>
      <c r="E7650" t="s">
        <v>19</v>
      </c>
      <c r="F7650">
        <v>10</v>
      </c>
      <c r="G7650">
        <v>1450.3</v>
      </c>
      <c r="H7650">
        <v>0.2</v>
      </c>
      <c r="I7650" t="s">
        <v>1297</v>
      </c>
      <c r="J7650">
        <f t="shared" si="357"/>
        <v>1440.3</v>
      </c>
      <c r="K7650">
        <f t="shared" si="358"/>
        <v>1152.24</v>
      </c>
      <c r="L7650">
        <f t="shared" si="359"/>
        <v>288.06000000000006</v>
      </c>
    </row>
    <row r="7651" spans="1:12" x14ac:dyDescent="0.35">
      <c r="A7651" t="s">
        <v>8474</v>
      </c>
      <c r="B7651" s="1">
        <v>45039</v>
      </c>
      <c r="C7651" t="s">
        <v>64</v>
      </c>
      <c r="D7651" t="s">
        <v>11</v>
      </c>
      <c r="E7651" t="s">
        <v>43</v>
      </c>
      <c r="F7651">
        <v>2</v>
      </c>
      <c r="G7651">
        <v>289.14</v>
      </c>
      <c r="H7651">
        <v>0.1</v>
      </c>
      <c r="I7651" t="s">
        <v>487</v>
      </c>
      <c r="J7651">
        <f t="shared" si="357"/>
        <v>287.14</v>
      </c>
      <c r="K7651">
        <f t="shared" si="358"/>
        <v>258.42599999999999</v>
      </c>
      <c r="L7651">
        <f t="shared" si="359"/>
        <v>86.141999999999996</v>
      </c>
    </row>
    <row r="7652" spans="1:12" x14ac:dyDescent="0.35">
      <c r="A7652" t="s">
        <v>8475</v>
      </c>
      <c r="B7652" s="1">
        <v>45506</v>
      </c>
      <c r="C7652" t="s">
        <v>78</v>
      </c>
      <c r="D7652" t="s">
        <v>33</v>
      </c>
      <c r="E7652" t="s">
        <v>19</v>
      </c>
      <c r="F7652">
        <v>4</v>
      </c>
      <c r="G7652">
        <v>58.58</v>
      </c>
      <c r="H7652">
        <v>0.2</v>
      </c>
      <c r="I7652" t="s">
        <v>389</v>
      </c>
      <c r="J7652">
        <f t="shared" si="357"/>
        <v>54.58</v>
      </c>
      <c r="K7652">
        <f t="shared" si="358"/>
        <v>43.664000000000001</v>
      </c>
      <c r="L7652">
        <f t="shared" si="359"/>
        <v>10.916000000000004</v>
      </c>
    </row>
    <row r="7653" spans="1:12" x14ac:dyDescent="0.35">
      <c r="A7653" t="s">
        <v>8476</v>
      </c>
      <c r="B7653" s="1">
        <v>45365</v>
      </c>
      <c r="C7653" t="s">
        <v>22</v>
      </c>
      <c r="D7653" t="s">
        <v>11</v>
      </c>
      <c r="E7653" t="s">
        <v>19</v>
      </c>
      <c r="F7653">
        <v>4</v>
      </c>
      <c r="G7653">
        <v>128.30000000000001</v>
      </c>
      <c r="H7653">
        <v>0</v>
      </c>
      <c r="I7653" t="s">
        <v>1354</v>
      </c>
      <c r="J7653">
        <f t="shared" si="357"/>
        <v>124.30000000000001</v>
      </c>
      <c r="K7653">
        <f t="shared" si="358"/>
        <v>124.30000000000001</v>
      </c>
      <c r="L7653">
        <f t="shared" si="359"/>
        <v>49.720000000000013</v>
      </c>
    </row>
    <row r="7654" spans="1:12" x14ac:dyDescent="0.35">
      <c r="A7654" t="s">
        <v>8477</v>
      </c>
      <c r="B7654" s="1">
        <v>45473</v>
      </c>
      <c r="C7654" t="s">
        <v>50</v>
      </c>
      <c r="D7654" t="s">
        <v>11</v>
      </c>
      <c r="E7654" t="s">
        <v>23</v>
      </c>
      <c r="F7654">
        <v>9</v>
      </c>
      <c r="G7654">
        <v>530.79</v>
      </c>
      <c r="H7654">
        <v>0.2</v>
      </c>
      <c r="I7654" t="s">
        <v>623</v>
      </c>
      <c r="J7654">
        <f t="shared" si="357"/>
        <v>521.79</v>
      </c>
      <c r="K7654">
        <f t="shared" si="358"/>
        <v>417.43200000000002</v>
      </c>
      <c r="L7654">
        <f t="shared" si="359"/>
        <v>104.35800000000006</v>
      </c>
    </row>
    <row r="7655" spans="1:12" x14ac:dyDescent="0.35">
      <c r="A7655" t="s">
        <v>8478</v>
      </c>
      <c r="B7655" s="1">
        <v>45738</v>
      </c>
      <c r="C7655" t="s">
        <v>50</v>
      </c>
      <c r="D7655" t="s">
        <v>11</v>
      </c>
      <c r="E7655" t="s">
        <v>23</v>
      </c>
      <c r="F7655">
        <v>3</v>
      </c>
      <c r="G7655">
        <v>664.38</v>
      </c>
      <c r="H7655">
        <v>0.2</v>
      </c>
      <c r="I7655" t="s">
        <v>2877</v>
      </c>
      <c r="J7655">
        <f t="shared" si="357"/>
        <v>661.38</v>
      </c>
      <c r="K7655">
        <f t="shared" si="358"/>
        <v>529.10400000000004</v>
      </c>
      <c r="L7655">
        <f t="shared" si="359"/>
        <v>132.27600000000007</v>
      </c>
    </row>
    <row r="7656" spans="1:12" x14ac:dyDescent="0.35">
      <c r="A7656" t="s">
        <v>8479</v>
      </c>
      <c r="B7656" s="1">
        <v>44668</v>
      </c>
      <c r="C7656" t="s">
        <v>29</v>
      </c>
      <c r="D7656" t="s">
        <v>18</v>
      </c>
      <c r="E7656" t="s">
        <v>23</v>
      </c>
      <c r="F7656">
        <v>3</v>
      </c>
      <c r="G7656">
        <v>986.75</v>
      </c>
      <c r="H7656">
        <v>0</v>
      </c>
      <c r="I7656" t="s">
        <v>1478</v>
      </c>
      <c r="J7656">
        <f t="shared" si="357"/>
        <v>983.75</v>
      </c>
      <c r="K7656">
        <f t="shared" si="358"/>
        <v>983.75</v>
      </c>
      <c r="L7656">
        <f t="shared" si="359"/>
        <v>393.5</v>
      </c>
    </row>
    <row r="7657" spans="1:12" x14ac:dyDescent="0.35">
      <c r="A7657" t="s">
        <v>8480</v>
      </c>
      <c r="B7657" s="1">
        <v>46005</v>
      </c>
      <c r="C7657" t="s">
        <v>40</v>
      </c>
      <c r="D7657" t="s">
        <v>33</v>
      </c>
      <c r="E7657" t="s">
        <v>19</v>
      </c>
      <c r="F7657">
        <v>6</v>
      </c>
      <c r="G7657">
        <v>133.13999999999999</v>
      </c>
      <c r="H7657">
        <v>0</v>
      </c>
      <c r="I7657" t="s">
        <v>1376</v>
      </c>
      <c r="J7657">
        <f t="shared" si="357"/>
        <v>127.13999999999999</v>
      </c>
      <c r="K7657">
        <f t="shared" si="358"/>
        <v>127.13999999999999</v>
      </c>
      <c r="L7657">
        <f t="shared" si="359"/>
        <v>50.855999999999995</v>
      </c>
    </row>
    <row r="7658" spans="1:12" x14ac:dyDescent="0.35">
      <c r="A7658" t="s">
        <v>8481</v>
      </c>
      <c r="B7658" s="1">
        <v>44935</v>
      </c>
      <c r="C7658" t="s">
        <v>32</v>
      </c>
      <c r="D7658" t="s">
        <v>33</v>
      </c>
      <c r="E7658" t="s">
        <v>12</v>
      </c>
      <c r="F7658">
        <v>9</v>
      </c>
      <c r="G7658">
        <v>80.53</v>
      </c>
      <c r="H7658">
        <v>0.2</v>
      </c>
      <c r="I7658" t="s">
        <v>3367</v>
      </c>
      <c r="J7658">
        <f t="shared" si="357"/>
        <v>71.53</v>
      </c>
      <c r="K7658">
        <f t="shared" si="358"/>
        <v>57.224000000000004</v>
      </c>
      <c r="L7658">
        <f t="shared" si="359"/>
        <v>14.306000000000004</v>
      </c>
    </row>
    <row r="7659" spans="1:12" x14ac:dyDescent="0.35">
      <c r="A7659" t="s">
        <v>8482</v>
      </c>
      <c r="B7659" s="1">
        <v>45869</v>
      </c>
      <c r="C7659" t="s">
        <v>17</v>
      </c>
      <c r="D7659" t="s">
        <v>18</v>
      </c>
      <c r="E7659" t="s">
        <v>19</v>
      </c>
      <c r="F7659">
        <v>8</v>
      </c>
      <c r="G7659">
        <v>1022.52</v>
      </c>
      <c r="H7659">
        <v>0.1</v>
      </c>
      <c r="I7659" t="s">
        <v>1470</v>
      </c>
      <c r="J7659">
        <f t="shared" si="357"/>
        <v>1014.52</v>
      </c>
      <c r="K7659">
        <f t="shared" si="358"/>
        <v>913.06799999999998</v>
      </c>
      <c r="L7659">
        <f t="shared" si="359"/>
        <v>304.35599999999999</v>
      </c>
    </row>
    <row r="7660" spans="1:12" x14ac:dyDescent="0.35">
      <c r="A7660" t="s">
        <v>8483</v>
      </c>
      <c r="B7660" s="1">
        <v>45111</v>
      </c>
      <c r="C7660" t="s">
        <v>50</v>
      </c>
      <c r="D7660" t="s">
        <v>11</v>
      </c>
      <c r="E7660" t="s">
        <v>19</v>
      </c>
      <c r="F7660">
        <v>8</v>
      </c>
      <c r="G7660">
        <v>385.84</v>
      </c>
      <c r="H7660">
        <v>0</v>
      </c>
      <c r="I7660" t="s">
        <v>376</v>
      </c>
      <c r="J7660">
        <f t="shared" si="357"/>
        <v>377.84</v>
      </c>
      <c r="K7660">
        <f t="shared" si="358"/>
        <v>377.84</v>
      </c>
      <c r="L7660">
        <f t="shared" si="359"/>
        <v>151.136</v>
      </c>
    </row>
    <row r="7661" spans="1:12" x14ac:dyDescent="0.35">
      <c r="A7661" t="s">
        <v>8484</v>
      </c>
      <c r="B7661" s="1">
        <v>45858</v>
      </c>
      <c r="C7661" t="s">
        <v>71</v>
      </c>
      <c r="D7661" t="s">
        <v>33</v>
      </c>
      <c r="E7661" t="s">
        <v>19</v>
      </c>
      <c r="F7661">
        <v>10</v>
      </c>
      <c r="G7661">
        <v>127.65</v>
      </c>
      <c r="H7661">
        <v>0.1</v>
      </c>
      <c r="I7661" t="s">
        <v>3541</v>
      </c>
      <c r="J7661">
        <f t="shared" si="357"/>
        <v>117.65</v>
      </c>
      <c r="K7661">
        <f t="shared" si="358"/>
        <v>105.88500000000001</v>
      </c>
      <c r="L7661">
        <f t="shared" si="359"/>
        <v>35.295000000000002</v>
      </c>
    </row>
    <row r="7662" spans="1:12" x14ac:dyDescent="0.35">
      <c r="A7662" t="s">
        <v>8485</v>
      </c>
      <c r="B7662" s="1">
        <v>44676</v>
      </c>
      <c r="C7662" t="s">
        <v>10</v>
      </c>
      <c r="D7662" t="s">
        <v>11</v>
      </c>
      <c r="E7662" t="s">
        <v>43</v>
      </c>
      <c r="F7662">
        <v>2</v>
      </c>
      <c r="G7662">
        <v>685.95</v>
      </c>
      <c r="H7662">
        <v>0.2</v>
      </c>
      <c r="I7662" t="s">
        <v>290</v>
      </c>
      <c r="J7662">
        <f t="shared" si="357"/>
        <v>683.95</v>
      </c>
      <c r="K7662">
        <f t="shared" si="358"/>
        <v>547.16000000000008</v>
      </c>
      <c r="L7662">
        <f t="shared" si="359"/>
        <v>136.79000000000008</v>
      </c>
    </row>
    <row r="7663" spans="1:12" x14ac:dyDescent="0.35">
      <c r="A7663" t="s">
        <v>8486</v>
      </c>
      <c r="B7663" s="1">
        <v>44602</v>
      </c>
      <c r="C7663" t="s">
        <v>61</v>
      </c>
      <c r="D7663" t="s">
        <v>33</v>
      </c>
      <c r="E7663" t="s">
        <v>43</v>
      </c>
      <c r="F7663">
        <v>6</v>
      </c>
      <c r="G7663">
        <v>11.64</v>
      </c>
      <c r="H7663">
        <v>0</v>
      </c>
      <c r="I7663" t="s">
        <v>1689</v>
      </c>
      <c r="J7663">
        <f t="shared" si="357"/>
        <v>5.6400000000000006</v>
      </c>
      <c r="K7663">
        <f t="shared" si="358"/>
        <v>5.6400000000000006</v>
      </c>
      <c r="L7663">
        <f t="shared" si="359"/>
        <v>2.2560000000000002</v>
      </c>
    </row>
    <row r="7664" spans="1:12" x14ac:dyDescent="0.35">
      <c r="A7664" t="s">
        <v>8487</v>
      </c>
      <c r="B7664" s="1">
        <v>45483</v>
      </c>
      <c r="C7664" t="s">
        <v>17</v>
      </c>
      <c r="D7664" t="s">
        <v>18</v>
      </c>
      <c r="E7664" t="s">
        <v>43</v>
      </c>
      <c r="F7664">
        <v>8</v>
      </c>
      <c r="G7664">
        <v>268.36</v>
      </c>
      <c r="H7664">
        <v>0.1</v>
      </c>
      <c r="I7664" t="s">
        <v>3676</v>
      </c>
      <c r="J7664">
        <f t="shared" si="357"/>
        <v>260.36</v>
      </c>
      <c r="K7664">
        <f t="shared" si="358"/>
        <v>234.32400000000001</v>
      </c>
      <c r="L7664">
        <f t="shared" si="359"/>
        <v>78.108000000000004</v>
      </c>
    </row>
    <row r="7665" spans="1:12" x14ac:dyDescent="0.35">
      <c r="A7665" t="s">
        <v>8488</v>
      </c>
      <c r="B7665" s="1">
        <v>45008</v>
      </c>
      <c r="C7665" t="s">
        <v>99</v>
      </c>
      <c r="D7665" t="s">
        <v>33</v>
      </c>
      <c r="E7665" t="s">
        <v>43</v>
      </c>
      <c r="F7665">
        <v>1</v>
      </c>
      <c r="G7665">
        <v>6.55</v>
      </c>
      <c r="H7665">
        <v>0.1</v>
      </c>
      <c r="I7665" t="s">
        <v>548</v>
      </c>
      <c r="J7665">
        <f t="shared" si="357"/>
        <v>5.55</v>
      </c>
      <c r="K7665">
        <f t="shared" si="358"/>
        <v>4.9950000000000001</v>
      </c>
      <c r="L7665">
        <f t="shared" si="359"/>
        <v>1.6650000000000005</v>
      </c>
    </row>
    <row r="7666" spans="1:12" x14ac:dyDescent="0.35">
      <c r="A7666" t="s">
        <v>8489</v>
      </c>
      <c r="B7666" s="1">
        <v>44867</v>
      </c>
      <c r="C7666" t="s">
        <v>61</v>
      </c>
      <c r="D7666" t="s">
        <v>33</v>
      </c>
      <c r="E7666" t="s">
        <v>12</v>
      </c>
      <c r="F7666">
        <v>1</v>
      </c>
      <c r="G7666">
        <v>16.87</v>
      </c>
      <c r="H7666">
        <v>0</v>
      </c>
      <c r="I7666" t="s">
        <v>365</v>
      </c>
      <c r="J7666">
        <f t="shared" si="357"/>
        <v>15.870000000000001</v>
      </c>
      <c r="K7666">
        <f t="shared" si="358"/>
        <v>15.870000000000001</v>
      </c>
      <c r="L7666">
        <f t="shared" si="359"/>
        <v>6.3480000000000008</v>
      </c>
    </row>
    <row r="7667" spans="1:12" x14ac:dyDescent="0.35">
      <c r="A7667" t="s">
        <v>8490</v>
      </c>
      <c r="B7667" s="1">
        <v>44855</v>
      </c>
      <c r="C7667" t="s">
        <v>141</v>
      </c>
      <c r="D7667" t="s">
        <v>33</v>
      </c>
      <c r="E7667" t="s">
        <v>19</v>
      </c>
      <c r="F7667">
        <v>8</v>
      </c>
      <c r="G7667">
        <v>100.61</v>
      </c>
      <c r="H7667">
        <v>0.3</v>
      </c>
      <c r="I7667" t="s">
        <v>1731</v>
      </c>
      <c r="J7667">
        <f t="shared" si="357"/>
        <v>92.61</v>
      </c>
      <c r="K7667">
        <f t="shared" si="358"/>
        <v>64.826999999999998</v>
      </c>
      <c r="L7667">
        <f t="shared" si="359"/>
        <v>9.2610000000000028</v>
      </c>
    </row>
    <row r="7668" spans="1:12" x14ac:dyDescent="0.35">
      <c r="A7668" t="s">
        <v>8491</v>
      </c>
      <c r="B7668" s="1">
        <v>45528</v>
      </c>
      <c r="C7668" t="s">
        <v>17</v>
      </c>
      <c r="D7668" t="s">
        <v>18</v>
      </c>
      <c r="E7668" t="s">
        <v>23</v>
      </c>
      <c r="F7668">
        <v>6</v>
      </c>
      <c r="G7668">
        <v>1051.01</v>
      </c>
      <c r="H7668">
        <v>0</v>
      </c>
      <c r="I7668" t="s">
        <v>3188</v>
      </c>
      <c r="J7668">
        <f t="shared" si="357"/>
        <v>1045.01</v>
      </c>
      <c r="K7668">
        <f t="shared" si="358"/>
        <v>1045.01</v>
      </c>
      <c r="L7668">
        <f t="shared" si="359"/>
        <v>418.00400000000002</v>
      </c>
    </row>
    <row r="7669" spans="1:12" x14ac:dyDescent="0.35">
      <c r="A7669" t="s">
        <v>8492</v>
      </c>
      <c r="B7669" s="1">
        <v>45480</v>
      </c>
      <c r="C7669" t="s">
        <v>64</v>
      </c>
      <c r="D7669" t="s">
        <v>11</v>
      </c>
      <c r="E7669" t="s">
        <v>19</v>
      </c>
      <c r="F7669">
        <v>1</v>
      </c>
      <c r="G7669">
        <v>377.17</v>
      </c>
      <c r="H7669">
        <v>0.2</v>
      </c>
      <c r="I7669" t="s">
        <v>516</v>
      </c>
      <c r="J7669">
        <f t="shared" si="357"/>
        <v>376.17</v>
      </c>
      <c r="K7669">
        <f t="shared" si="358"/>
        <v>300.93600000000004</v>
      </c>
      <c r="L7669">
        <f t="shared" si="359"/>
        <v>75.234000000000037</v>
      </c>
    </row>
    <row r="7670" spans="1:12" x14ac:dyDescent="0.35">
      <c r="A7670" t="s">
        <v>8493</v>
      </c>
      <c r="B7670" s="1">
        <v>45263</v>
      </c>
      <c r="C7670" t="s">
        <v>26</v>
      </c>
      <c r="D7670" t="s">
        <v>18</v>
      </c>
      <c r="E7670" t="s">
        <v>43</v>
      </c>
      <c r="F7670">
        <v>10</v>
      </c>
      <c r="G7670">
        <v>1074.82</v>
      </c>
      <c r="H7670">
        <v>0.3</v>
      </c>
      <c r="I7670" t="s">
        <v>886</v>
      </c>
      <c r="J7670">
        <f t="shared" si="357"/>
        <v>1064.82</v>
      </c>
      <c r="K7670">
        <f t="shared" si="358"/>
        <v>745.37399999999991</v>
      </c>
      <c r="L7670">
        <f t="shared" si="359"/>
        <v>106.48199999999997</v>
      </c>
    </row>
    <row r="7671" spans="1:12" x14ac:dyDescent="0.35">
      <c r="A7671" t="s">
        <v>8494</v>
      </c>
      <c r="B7671" s="1">
        <v>45271</v>
      </c>
      <c r="C7671" t="s">
        <v>22</v>
      </c>
      <c r="D7671" t="s">
        <v>11</v>
      </c>
      <c r="E7671" t="s">
        <v>19</v>
      </c>
      <c r="F7671">
        <v>9</v>
      </c>
      <c r="G7671">
        <v>108.82</v>
      </c>
      <c r="H7671">
        <v>0.15</v>
      </c>
      <c r="I7671" t="s">
        <v>859</v>
      </c>
      <c r="J7671">
        <f t="shared" si="357"/>
        <v>99.82</v>
      </c>
      <c r="K7671">
        <f t="shared" si="358"/>
        <v>84.846999999999994</v>
      </c>
      <c r="L7671">
        <f t="shared" si="359"/>
        <v>24.954999999999998</v>
      </c>
    </row>
    <row r="7672" spans="1:12" x14ac:dyDescent="0.35">
      <c r="A7672" t="s">
        <v>8495</v>
      </c>
      <c r="B7672" s="1">
        <v>45029</v>
      </c>
      <c r="C7672" t="s">
        <v>78</v>
      </c>
      <c r="D7672" t="s">
        <v>33</v>
      </c>
      <c r="E7672" t="s">
        <v>19</v>
      </c>
      <c r="F7672">
        <v>10</v>
      </c>
      <c r="G7672">
        <v>13.52</v>
      </c>
      <c r="H7672">
        <v>0.3</v>
      </c>
      <c r="I7672" t="s">
        <v>2748</v>
      </c>
      <c r="J7672">
        <f t="shared" si="357"/>
        <v>3.5199999999999996</v>
      </c>
      <c r="K7672">
        <f t="shared" si="358"/>
        <v>2.4639999999999995</v>
      </c>
      <c r="L7672">
        <f t="shared" si="359"/>
        <v>0.35199999999999987</v>
      </c>
    </row>
    <row r="7673" spans="1:12" x14ac:dyDescent="0.35">
      <c r="A7673" t="s">
        <v>8496</v>
      </c>
      <c r="B7673" s="1">
        <v>44788</v>
      </c>
      <c r="C7673" t="s">
        <v>40</v>
      </c>
      <c r="D7673" t="s">
        <v>33</v>
      </c>
      <c r="E7673" t="s">
        <v>43</v>
      </c>
      <c r="F7673">
        <v>9</v>
      </c>
      <c r="G7673">
        <v>146.71</v>
      </c>
      <c r="H7673">
        <v>0</v>
      </c>
      <c r="I7673" t="s">
        <v>479</v>
      </c>
      <c r="J7673">
        <f t="shared" si="357"/>
        <v>137.71</v>
      </c>
      <c r="K7673">
        <f t="shared" si="358"/>
        <v>137.71</v>
      </c>
      <c r="L7673">
        <f t="shared" si="359"/>
        <v>55.084000000000003</v>
      </c>
    </row>
    <row r="7674" spans="1:12" x14ac:dyDescent="0.35">
      <c r="A7674" t="s">
        <v>8497</v>
      </c>
      <c r="B7674" s="1">
        <v>45515</v>
      </c>
      <c r="C7674" t="s">
        <v>56</v>
      </c>
      <c r="D7674" t="s">
        <v>33</v>
      </c>
      <c r="E7674" t="s">
        <v>23</v>
      </c>
      <c r="F7674">
        <v>2</v>
      </c>
      <c r="G7674">
        <v>99.26</v>
      </c>
      <c r="H7674">
        <v>0.15</v>
      </c>
      <c r="I7674" t="s">
        <v>1281</v>
      </c>
      <c r="J7674">
        <f t="shared" si="357"/>
        <v>97.26</v>
      </c>
      <c r="K7674">
        <f t="shared" si="358"/>
        <v>82.671000000000006</v>
      </c>
      <c r="L7674">
        <f t="shared" si="359"/>
        <v>24.315000000000005</v>
      </c>
    </row>
    <row r="7675" spans="1:12" x14ac:dyDescent="0.35">
      <c r="A7675" t="s">
        <v>8498</v>
      </c>
      <c r="B7675" s="1">
        <v>45260</v>
      </c>
      <c r="C7675" t="s">
        <v>29</v>
      </c>
      <c r="D7675" t="s">
        <v>18</v>
      </c>
      <c r="E7675" t="s">
        <v>23</v>
      </c>
      <c r="F7675">
        <v>6</v>
      </c>
      <c r="G7675">
        <v>857.18</v>
      </c>
      <c r="H7675">
        <v>0.2</v>
      </c>
      <c r="I7675" t="s">
        <v>942</v>
      </c>
      <c r="J7675">
        <f t="shared" si="357"/>
        <v>851.18</v>
      </c>
      <c r="K7675">
        <f t="shared" si="358"/>
        <v>680.94399999999996</v>
      </c>
      <c r="L7675">
        <f t="shared" si="359"/>
        <v>170.23599999999999</v>
      </c>
    </row>
    <row r="7676" spans="1:12" x14ac:dyDescent="0.35">
      <c r="A7676" t="s">
        <v>8499</v>
      </c>
      <c r="B7676" s="1">
        <v>45934</v>
      </c>
      <c r="C7676" t="s">
        <v>61</v>
      </c>
      <c r="D7676" t="s">
        <v>33</v>
      </c>
      <c r="E7676" t="s">
        <v>12</v>
      </c>
      <c r="F7676">
        <v>7</v>
      </c>
      <c r="G7676">
        <v>43.58</v>
      </c>
      <c r="H7676">
        <v>0</v>
      </c>
      <c r="I7676" t="s">
        <v>1761</v>
      </c>
      <c r="J7676">
        <f t="shared" si="357"/>
        <v>36.58</v>
      </c>
      <c r="K7676">
        <f t="shared" si="358"/>
        <v>36.58</v>
      </c>
      <c r="L7676">
        <f t="shared" si="359"/>
        <v>14.632000000000001</v>
      </c>
    </row>
    <row r="7677" spans="1:12" x14ac:dyDescent="0.35">
      <c r="A7677" t="s">
        <v>8500</v>
      </c>
      <c r="B7677" s="1">
        <v>45916</v>
      </c>
      <c r="C7677" t="s">
        <v>156</v>
      </c>
      <c r="D7677" t="s">
        <v>33</v>
      </c>
      <c r="E7677" t="s">
        <v>12</v>
      </c>
      <c r="F7677">
        <v>5</v>
      </c>
      <c r="G7677">
        <v>13.91</v>
      </c>
      <c r="H7677">
        <v>0.2</v>
      </c>
      <c r="I7677" t="s">
        <v>5796</v>
      </c>
      <c r="J7677">
        <f t="shared" si="357"/>
        <v>8.91</v>
      </c>
      <c r="K7677">
        <f t="shared" si="358"/>
        <v>7.1280000000000001</v>
      </c>
      <c r="L7677">
        <f t="shared" si="359"/>
        <v>1.782</v>
      </c>
    </row>
    <row r="7678" spans="1:12" x14ac:dyDescent="0.35">
      <c r="A7678" t="s">
        <v>8501</v>
      </c>
      <c r="B7678" s="1">
        <v>45202</v>
      </c>
      <c r="C7678" t="s">
        <v>29</v>
      </c>
      <c r="D7678" t="s">
        <v>18</v>
      </c>
      <c r="E7678" t="s">
        <v>19</v>
      </c>
      <c r="F7678">
        <v>9</v>
      </c>
      <c r="G7678">
        <v>739.39</v>
      </c>
      <c r="H7678">
        <v>0</v>
      </c>
      <c r="I7678" t="s">
        <v>1215</v>
      </c>
      <c r="J7678">
        <f t="shared" si="357"/>
        <v>730.39</v>
      </c>
      <c r="K7678">
        <f t="shared" si="358"/>
        <v>730.39</v>
      </c>
      <c r="L7678">
        <f t="shared" si="359"/>
        <v>292.15600000000001</v>
      </c>
    </row>
    <row r="7679" spans="1:12" x14ac:dyDescent="0.35">
      <c r="A7679" t="s">
        <v>8502</v>
      </c>
      <c r="B7679" s="1">
        <v>45456</v>
      </c>
      <c r="C7679" t="s">
        <v>71</v>
      </c>
      <c r="D7679" t="s">
        <v>33</v>
      </c>
      <c r="E7679" t="s">
        <v>43</v>
      </c>
      <c r="F7679">
        <v>8</v>
      </c>
      <c r="G7679">
        <v>89.37</v>
      </c>
      <c r="H7679">
        <v>0</v>
      </c>
      <c r="I7679" t="s">
        <v>646</v>
      </c>
      <c r="J7679">
        <f t="shared" si="357"/>
        <v>81.37</v>
      </c>
      <c r="K7679">
        <f t="shared" si="358"/>
        <v>81.37</v>
      </c>
      <c r="L7679">
        <f t="shared" si="359"/>
        <v>32.548000000000002</v>
      </c>
    </row>
    <row r="7680" spans="1:12" x14ac:dyDescent="0.35">
      <c r="A7680" t="s">
        <v>8503</v>
      </c>
      <c r="B7680" s="1">
        <v>45430</v>
      </c>
      <c r="C7680" t="s">
        <v>53</v>
      </c>
      <c r="D7680" t="s">
        <v>18</v>
      </c>
      <c r="E7680" t="s">
        <v>12</v>
      </c>
      <c r="F7680">
        <v>1</v>
      </c>
      <c r="G7680">
        <v>113.36</v>
      </c>
      <c r="H7680">
        <v>0.3</v>
      </c>
      <c r="I7680" t="s">
        <v>642</v>
      </c>
      <c r="J7680">
        <f t="shared" si="357"/>
        <v>112.36</v>
      </c>
      <c r="K7680">
        <f t="shared" si="358"/>
        <v>78.652000000000001</v>
      </c>
      <c r="L7680">
        <f t="shared" si="359"/>
        <v>11.236000000000004</v>
      </c>
    </row>
    <row r="7681" spans="1:12" x14ac:dyDescent="0.35">
      <c r="A7681" t="s">
        <v>8504</v>
      </c>
      <c r="B7681" s="1">
        <v>45155</v>
      </c>
      <c r="C7681" t="s">
        <v>50</v>
      </c>
      <c r="D7681" t="s">
        <v>11</v>
      </c>
      <c r="E7681" t="s">
        <v>19</v>
      </c>
      <c r="F7681">
        <v>2</v>
      </c>
      <c r="G7681">
        <v>141.88999999999999</v>
      </c>
      <c r="H7681">
        <v>0.15</v>
      </c>
      <c r="I7681" t="s">
        <v>1593</v>
      </c>
      <c r="J7681">
        <f t="shared" si="357"/>
        <v>139.88999999999999</v>
      </c>
      <c r="K7681">
        <f t="shared" si="358"/>
        <v>118.90649999999998</v>
      </c>
      <c r="L7681">
        <f t="shared" si="359"/>
        <v>34.972499999999997</v>
      </c>
    </row>
    <row r="7682" spans="1:12" x14ac:dyDescent="0.35">
      <c r="A7682" t="s">
        <v>8505</v>
      </c>
      <c r="B7682" s="1">
        <v>45809</v>
      </c>
      <c r="C7682" t="s">
        <v>141</v>
      </c>
      <c r="D7682" t="s">
        <v>33</v>
      </c>
      <c r="E7682" t="s">
        <v>12</v>
      </c>
      <c r="F7682">
        <v>5</v>
      </c>
      <c r="G7682">
        <v>87.95</v>
      </c>
      <c r="H7682">
        <v>0.15</v>
      </c>
      <c r="I7682" t="s">
        <v>221</v>
      </c>
      <c r="J7682">
        <f t="shared" ref="J7682:J7745" si="360">G7682-F7682</f>
        <v>82.95</v>
      </c>
      <c r="K7682">
        <f t="shared" ref="K7682:K7745" si="361">J7682*(1-H7682)</f>
        <v>70.507500000000007</v>
      </c>
      <c r="L7682">
        <f t="shared" ref="L7682:L7745" si="362">K7682-(J7682*0.6)</f>
        <v>20.737500000000004</v>
      </c>
    </row>
    <row r="7683" spans="1:12" x14ac:dyDescent="0.35">
      <c r="A7683" t="s">
        <v>8506</v>
      </c>
      <c r="B7683" s="1">
        <v>45952</v>
      </c>
      <c r="C7683" t="s">
        <v>64</v>
      </c>
      <c r="D7683" t="s">
        <v>11</v>
      </c>
      <c r="E7683" t="s">
        <v>23</v>
      </c>
      <c r="F7683">
        <v>8</v>
      </c>
      <c r="G7683">
        <v>532.70000000000005</v>
      </c>
      <c r="H7683">
        <v>0.15</v>
      </c>
      <c r="I7683" t="s">
        <v>230</v>
      </c>
      <c r="J7683">
        <f t="shared" si="360"/>
        <v>524.70000000000005</v>
      </c>
      <c r="K7683">
        <f t="shared" si="361"/>
        <v>445.995</v>
      </c>
      <c r="L7683">
        <f t="shared" si="362"/>
        <v>131.17500000000001</v>
      </c>
    </row>
    <row r="7684" spans="1:12" x14ac:dyDescent="0.35">
      <c r="A7684" t="s">
        <v>8507</v>
      </c>
      <c r="B7684" s="1">
        <v>44770</v>
      </c>
      <c r="C7684" t="s">
        <v>50</v>
      </c>
      <c r="D7684" t="s">
        <v>11</v>
      </c>
      <c r="E7684" t="s">
        <v>12</v>
      </c>
      <c r="F7684">
        <v>5</v>
      </c>
      <c r="G7684">
        <v>322.68</v>
      </c>
      <c r="H7684">
        <v>0</v>
      </c>
      <c r="I7684" t="s">
        <v>777</v>
      </c>
      <c r="J7684">
        <f t="shared" si="360"/>
        <v>317.68</v>
      </c>
      <c r="K7684">
        <f t="shared" si="361"/>
        <v>317.68</v>
      </c>
      <c r="L7684">
        <f t="shared" si="362"/>
        <v>127.072</v>
      </c>
    </row>
    <row r="7685" spans="1:12" x14ac:dyDescent="0.35">
      <c r="A7685" t="s">
        <v>8508</v>
      </c>
      <c r="B7685" s="1">
        <v>45570</v>
      </c>
      <c r="C7685" t="s">
        <v>10</v>
      </c>
      <c r="D7685" t="s">
        <v>11</v>
      </c>
      <c r="E7685" t="s">
        <v>23</v>
      </c>
      <c r="F7685">
        <v>6</v>
      </c>
      <c r="G7685">
        <v>150.84</v>
      </c>
      <c r="H7685">
        <v>0.15</v>
      </c>
      <c r="I7685" t="s">
        <v>1277</v>
      </c>
      <c r="J7685">
        <f t="shared" si="360"/>
        <v>144.84</v>
      </c>
      <c r="K7685">
        <f t="shared" si="361"/>
        <v>123.114</v>
      </c>
      <c r="L7685">
        <f t="shared" si="362"/>
        <v>36.210000000000008</v>
      </c>
    </row>
    <row r="7686" spans="1:12" x14ac:dyDescent="0.35">
      <c r="A7686" t="s">
        <v>8509</v>
      </c>
      <c r="B7686" s="1">
        <v>45647</v>
      </c>
      <c r="C7686" t="s">
        <v>40</v>
      </c>
      <c r="D7686" t="s">
        <v>33</v>
      </c>
      <c r="E7686" t="s">
        <v>23</v>
      </c>
      <c r="F7686">
        <v>7</v>
      </c>
      <c r="G7686">
        <v>56.81</v>
      </c>
      <c r="H7686">
        <v>0.15</v>
      </c>
      <c r="I7686" t="s">
        <v>255</v>
      </c>
      <c r="J7686">
        <f t="shared" si="360"/>
        <v>49.81</v>
      </c>
      <c r="K7686">
        <f t="shared" si="361"/>
        <v>42.338500000000003</v>
      </c>
      <c r="L7686">
        <f t="shared" si="362"/>
        <v>12.452500000000004</v>
      </c>
    </row>
    <row r="7687" spans="1:12" x14ac:dyDescent="0.35">
      <c r="A7687" t="s">
        <v>8510</v>
      </c>
      <c r="B7687" s="1">
        <v>45142</v>
      </c>
      <c r="C7687" t="s">
        <v>22</v>
      </c>
      <c r="D7687" t="s">
        <v>11</v>
      </c>
      <c r="E7687" t="s">
        <v>19</v>
      </c>
      <c r="F7687">
        <v>4</v>
      </c>
      <c r="G7687">
        <v>669.16</v>
      </c>
      <c r="H7687">
        <v>0.1</v>
      </c>
      <c r="I7687" t="s">
        <v>761</v>
      </c>
      <c r="J7687">
        <f t="shared" si="360"/>
        <v>665.16</v>
      </c>
      <c r="K7687">
        <f t="shared" si="361"/>
        <v>598.64400000000001</v>
      </c>
      <c r="L7687">
        <f t="shared" si="362"/>
        <v>199.54800000000006</v>
      </c>
    </row>
    <row r="7688" spans="1:12" x14ac:dyDescent="0.35">
      <c r="A7688" t="s">
        <v>8511</v>
      </c>
      <c r="B7688" s="1">
        <v>45430</v>
      </c>
      <c r="C7688" t="s">
        <v>32</v>
      </c>
      <c r="D7688" t="s">
        <v>33</v>
      </c>
      <c r="E7688" t="s">
        <v>23</v>
      </c>
      <c r="F7688">
        <v>8</v>
      </c>
      <c r="G7688">
        <v>146.53</v>
      </c>
      <c r="H7688">
        <v>0</v>
      </c>
      <c r="I7688" t="s">
        <v>728</v>
      </c>
      <c r="J7688">
        <f t="shared" si="360"/>
        <v>138.53</v>
      </c>
      <c r="K7688">
        <f t="shared" si="361"/>
        <v>138.53</v>
      </c>
      <c r="L7688">
        <f t="shared" si="362"/>
        <v>55.412000000000006</v>
      </c>
    </row>
    <row r="7689" spans="1:12" x14ac:dyDescent="0.35">
      <c r="A7689" t="s">
        <v>8512</v>
      </c>
      <c r="B7689" s="1">
        <v>45807</v>
      </c>
      <c r="C7689" t="s">
        <v>26</v>
      </c>
      <c r="D7689" t="s">
        <v>18</v>
      </c>
      <c r="E7689" t="s">
        <v>23</v>
      </c>
      <c r="F7689">
        <v>5</v>
      </c>
      <c r="G7689">
        <v>204.68</v>
      </c>
      <c r="H7689">
        <v>0.1</v>
      </c>
      <c r="I7689" t="s">
        <v>1060</v>
      </c>
      <c r="J7689">
        <f t="shared" si="360"/>
        <v>199.68</v>
      </c>
      <c r="K7689">
        <f t="shared" si="361"/>
        <v>179.71200000000002</v>
      </c>
      <c r="L7689">
        <f t="shared" si="362"/>
        <v>59.904000000000025</v>
      </c>
    </row>
    <row r="7690" spans="1:12" x14ac:dyDescent="0.35">
      <c r="A7690" t="s">
        <v>8513</v>
      </c>
      <c r="B7690" s="1">
        <v>45951</v>
      </c>
      <c r="C7690" t="s">
        <v>22</v>
      </c>
      <c r="D7690" t="s">
        <v>11</v>
      </c>
      <c r="E7690" t="s">
        <v>19</v>
      </c>
      <c r="F7690">
        <v>4</v>
      </c>
      <c r="G7690">
        <v>486.99</v>
      </c>
      <c r="H7690">
        <v>0.15</v>
      </c>
      <c r="I7690" t="s">
        <v>479</v>
      </c>
      <c r="J7690">
        <f t="shared" si="360"/>
        <v>482.99</v>
      </c>
      <c r="K7690">
        <f t="shared" si="361"/>
        <v>410.54149999999998</v>
      </c>
      <c r="L7690">
        <f t="shared" si="362"/>
        <v>120.7475</v>
      </c>
    </row>
    <row r="7691" spans="1:12" x14ac:dyDescent="0.35">
      <c r="A7691" t="s">
        <v>8514</v>
      </c>
      <c r="B7691" s="1">
        <v>45772</v>
      </c>
      <c r="C7691" t="s">
        <v>29</v>
      </c>
      <c r="D7691" t="s">
        <v>18</v>
      </c>
      <c r="E7691" t="s">
        <v>12</v>
      </c>
      <c r="F7691">
        <v>9</v>
      </c>
      <c r="G7691">
        <v>323.76</v>
      </c>
      <c r="H7691">
        <v>0.15</v>
      </c>
      <c r="I7691" t="s">
        <v>682</v>
      </c>
      <c r="J7691">
        <f t="shared" si="360"/>
        <v>314.76</v>
      </c>
      <c r="K7691">
        <f t="shared" si="361"/>
        <v>267.54599999999999</v>
      </c>
      <c r="L7691">
        <f t="shared" si="362"/>
        <v>78.69</v>
      </c>
    </row>
    <row r="7692" spans="1:12" x14ac:dyDescent="0.35">
      <c r="A7692" t="s">
        <v>8515</v>
      </c>
      <c r="B7692" s="1">
        <v>44923</v>
      </c>
      <c r="C7692" t="s">
        <v>22</v>
      </c>
      <c r="D7692" t="s">
        <v>11</v>
      </c>
      <c r="E7692" t="s">
        <v>23</v>
      </c>
      <c r="F7692">
        <v>2</v>
      </c>
      <c r="G7692">
        <v>627.58000000000004</v>
      </c>
      <c r="H7692">
        <v>0.3</v>
      </c>
      <c r="I7692" t="s">
        <v>1392</v>
      </c>
      <c r="J7692">
        <f t="shared" si="360"/>
        <v>625.58000000000004</v>
      </c>
      <c r="K7692">
        <f t="shared" si="361"/>
        <v>437.90600000000001</v>
      </c>
      <c r="L7692">
        <f t="shared" si="362"/>
        <v>62.557999999999993</v>
      </c>
    </row>
    <row r="7693" spans="1:12" x14ac:dyDescent="0.35">
      <c r="A7693" t="s">
        <v>8516</v>
      </c>
      <c r="B7693" s="1">
        <v>44618</v>
      </c>
      <c r="C7693" t="s">
        <v>53</v>
      </c>
      <c r="D7693" t="s">
        <v>18</v>
      </c>
      <c r="E7693" t="s">
        <v>12</v>
      </c>
      <c r="F7693">
        <v>7</v>
      </c>
      <c r="G7693">
        <v>677.79</v>
      </c>
      <c r="H7693">
        <v>0.2</v>
      </c>
      <c r="I7693" t="s">
        <v>830</v>
      </c>
      <c r="J7693">
        <f t="shared" si="360"/>
        <v>670.79</v>
      </c>
      <c r="K7693">
        <f t="shared" si="361"/>
        <v>536.63199999999995</v>
      </c>
      <c r="L7693">
        <f t="shared" si="362"/>
        <v>134.15799999999996</v>
      </c>
    </row>
    <row r="7694" spans="1:12" x14ac:dyDescent="0.35">
      <c r="A7694" t="s">
        <v>8517</v>
      </c>
      <c r="B7694" s="1">
        <v>44850</v>
      </c>
      <c r="C7694" t="s">
        <v>61</v>
      </c>
      <c r="D7694" t="s">
        <v>33</v>
      </c>
      <c r="E7694" t="s">
        <v>12</v>
      </c>
      <c r="F7694">
        <v>7</v>
      </c>
      <c r="G7694">
        <v>73.97</v>
      </c>
      <c r="H7694">
        <v>0.1</v>
      </c>
      <c r="I7694" t="s">
        <v>2005</v>
      </c>
      <c r="J7694">
        <f t="shared" si="360"/>
        <v>66.97</v>
      </c>
      <c r="K7694">
        <f t="shared" si="361"/>
        <v>60.273000000000003</v>
      </c>
      <c r="L7694">
        <f t="shared" si="362"/>
        <v>20.091000000000008</v>
      </c>
    </row>
    <row r="7695" spans="1:12" x14ac:dyDescent="0.35">
      <c r="A7695" t="s">
        <v>8518</v>
      </c>
      <c r="B7695" s="1">
        <v>44908</v>
      </c>
      <c r="C7695" t="s">
        <v>32</v>
      </c>
      <c r="D7695" t="s">
        <v>33</v>
      </c>
      <c r="E7695" t="s">
        <v>23</v>
      </c>
      <c r="F7695">
        <v>2</v>
      </c>
      <c r="G7695">
        <v>142.86000000000001</v>
      </c>
      <c r="H7695">
        <v>0.2</v>
      </c>
      <c r="I7695" t="s">
        <v>2248</v>
      </c>
      <c r="J7695">
        <f t="shared" si="360"/>
        <v>140.86000000000001</v>
      </c>
      <c r="K7695">
        <f t="shared" si="361"/>
        <v>112.68800000000002</v>
      </c>
      <c r="L7695">
        <f t="shared" si="362"/>
        <v>28.172000000000011</v>
      </c>
    </row>
    <row r="7696" spans="1:12" x14ac:dyDescent="0.35">
      <c r="A7696" t="s">
        <v>8519</v>
      </c>
      <c r="B7696" s="1">
        <v>45720</v>
      </c>
      <c r="C7696" t="s">
        <v>61</v>
      </c>
      <c r="D7696" t="s">
        <v>33</v>
      </c>
      <c r="E7696" t="s">
        <v>43</v>
      </c>
      <c r="F7696">
        <v>8</v>
      </c>
      <c r="G7696">
        <v>27.81</v>
      </c>
      <c r="H7696">
        <v>0.15</v>
      </c>
      <c r="I7696" t="s">
        <v>122</v>
      </c>
      <c r="J7696">
        <f t="shared" si="360"/>
        <v>19.809999999999999</v>
      </c>
      <c r="K7696">
        <f t="shared" si="361"/>
        <v>16.8385</v>
      </c>
      <c r="L7696">
        <f t="shared" si="362"/>
        <v>4.9525000000000006</v>
      </c>
    </row>
    <row r="7697" spans="1:12" x14ac:dyDescent="0.35">
      <c r="A7697" t="s">
        <v>8520</v>
      </c>
      <c r="B7697" s="1">
        <v>45095</v>
      </c>
      <c r="C7697" t="s">
        <v>10</v>
      </c>
      <c r="D7697" t="s">
        <v>11</v>
      </c>
      <c r="E7697" t="s">
        <v>19</v>
      </c>
      <c r="F7697">
        <v>8</v>
      </c>
      <c r="G7697">
        <v>424.93</v>
      </c>
      <c r="H7697">
        <v>0.15</v>
      </c>
      <c r="I7697" t="s">
        <v>743</v>
      </c>
      <c r="J7697">
        <f t="shared" si="360"/>
        <v>416.93</v>
      </c>
      <c r="K7697">
        <f t="shared" si="361"/>
        <v>354.39049999999997</v>
      </c>
      <c r="L7697">
        <f t="shared" si="362"/>
        <v>104.23249999999999</v>
      </c>
    </row>
    <row r="7698" spans="1:12" x14ac:dyDescent="0.35">
      <c r="A7698" t="s">
        <v>8521</v>
      </c>
      <c r="B7698" s="1">
        <v>45770</v>
      </c>
      <c r="C7698" t="s">
        <v>156</v>
      </c>
      <c r="D7698" t="s">
        <v>33</v>
      </c>
      <c r="E7698" t="s">
        <v>43</v>
      </c>
      <c r="F7698">
        <v>3</v>
      </c>
      <c r="G7698">
        <v>98.7</v>
      </c>
      <c r="H7698">
        <v>0.2</v>
      </c>
      <c r="I7698" t="s">
        <v>2244</v>
      </c>
      <c r="J7698">
        <f t="shared" si="360"/>
        <v>95.7</v>
      </c>
      <c r="K7698">
        <f t="shared" si="361"/>
        <v>76.56</v>
      </c>
      <c r="L7698">
        <f t="shared" si="362"/>
        <v>19.14</v>
      </c>
    </row>
    <row r="7699" spans="1:12" x14ac:dyDescent="0.35">
      <c r="A7699" t="s">
        <v>8522</v>
      </c>
      <c r="B7699" s="1">
        <v>44917</v>
      </c>
      <c r="C7699" t="s">
        <v>78</v>
      </c>
      <c r="D7699" t="s">
        <v>33</v>
      </c>
      <c r="E7699" t="s">
        <v>19</v>
      </c>
      <c r="F7699">
        <v>1</v>
      </c>
      <c r="G7699">
        <v>49.99</v>
      </c>
      <c r="H7699">
        <v>0.2</v>
      </c>
      <c r="I7699" t="s">
        <v>3431</v>
      </c>
      <c r="J7699">
        <f t="shared" si="360"/>
        <v>48.99</v>
      </c>
      <c r="K7699">
        <f t="shared" si="361"/>
        <v>39.192000000000007</v>
      </c>
      <c r="L7699">
        <f t="shared" si="362"/>
        <v>9.7980000000000089</v>
      </c>
    </row>
    <row r="7700" spans="1:12" x14ac:dyDescent="0.35">
      <c r="A7700" t="s">
        <v>8523</v>
      </c>
      <c r="B7700" s="1">
        <v>46016</v>
      </c>
      <c r="C7700" t="s">
        <v>78</v>
      </c>
      <c r="D7700" t="s">
        <v>33</v>
      </c>
      <c r="E7700" t="s">
        <v>19</v>
      </c>
      <c r="F7700">
        <v>3</v>
      </c>
      <c r="G7700">
        <v>12.2</v>
      </c>
      <c r="H7700">
        <v>0.15</v>
      </c>
      <c r="I7700" t="s">
        <v>243</v>
      </c>
      <c r="J7700">
        <f t="shared" si="360"/>
        <v>9.1999999999999993</v>
      </c>
      <c r="K7700">
        <f t="shared" si="361"/>
        <v>7.8199999999999994</v>
      </c>
      <c r="L7700">
        <f t="shared" si="362"/>
        <v>2.2999999999999998</v>
      </c>
    </row>
    <row r="7701" spans="1:12" x14ac:dyDescent="0.35">
      <c r="A7701" t="s">
        <v>8524</v>
      </c>
      <c r="B7701" s="1">
        <v>45699</v>
      </c>
      <c r="C7701" t="s">
        <v>22</v>
      </c>
      <c r="D7701" t="s">
        <v>11</v>
      </c>
      <c r="E7701" t="s">
        <v>23</v>
      </c>
      <c r="F7701">
        <v>9</v>
      </c>
      <c r="G7701">
        <v>185.95</v>
      </c>
      <c r="H7701">
        <v>0</v>
      </c>
      <c r="I7701" t="s">
        <v>1475</v>
      </c>
      <c r="J7701">
        <f t="shared" si="360"/>
        <v>176.95</v>
      </c>
      <c r="K7701">
        <f t="shared" si="361"/>
        <v>176.95</v>
      </c>
      <c r="L7701">
        <f t="shared" si="362"/>
        <v>70.78</v>
      </c>
    </row>
    <row r="7702" spans="1:12" x14ac:dyDescent="0.35">
      <c r="A7702" t="s">
        <v>8525</v>
      </c>
      <c r="B7702" s="1">
        <v>45458</v>
      </c>
      <c r="C7702" t="s">
        <v>78</v>
      </c>
      <c r="D7702" t="s">
        <v>33</v>
      </c>
      <c r="E7702" t="s">
        <v>43</v>
      </c>
      <c r="F7702">
        <v>4</v>
      </c>
      <c r="G7702">
        <v>23.44</v>
      </c>
      <c r="H7702">
        <v>0.2</v>
      </c>
      <c r="I7702" t="s">
        <v>468</v>
      </c>
      <c r="J7702">
        <f t="shared" si="360"/>
        <v>19.440000000000001</v>
      </c>
      <c r="K7702">
        <f t="shared" si="361"/>
        <v>15.552000000000001</v>
      </c>
      <c r="L7702">
        <f t="shared" si="362"/>
        <v>3.8880000000000017</v>
      </c>
    </row>
    <row r="7703" spans="1:12" x14ac:dyDescent="0.35">
      <c r="A7703" t="s">
        <v>8526</v>
      </c>
      <c r="B7703" s="1">
        <v>44769</v>
      </c>
      <c r="C7703" t="s">
        <v>26</v>
      </c>
      <c r="D7703" t="s">
        <v>18</v>
      </c>
      <c r="E7703" t="s">
        <v>43</v>
      </c>
      <c r="F7703">
        <v>10</v>
      </c>
      <c r="G7703">
        <v>903.12</v>
      </c>
      <c r="H7703">
        <v>0.1</v>
      </c>
      <c r="I7703" t="s">
        <v>934</v>
      </c>
      <c r="J7703">
        <f t="shared" si="360"/>
        <v>893.12</v>
      </c>
      <c r="K7703">
        <f t="shared" si="361"/>
        <v>803.80799999999999</v>
      </c>
      <c r="L7703">
        <f t="shared" si="362"/>
        <v>267.93600000000004</v>
      </c>
    </row>
    <row r="7704" spans="1:12" x14ac:dyDescent="0.35">
      <c r="A7704" t="s">
        <v>8527</v>
      </c>
      <c r="B7704" s="1">
        <v>45757</v>
      </c>
      <c r="C7704" t="s">
        <v>17</v>
      </c>
      <c r="D7704" t="s">
        <v>18</v>
      </c>
      <c r="E7704" t="s">
        <v>12</v>
      </c>
      <c r="F7704">
        <v>5</v>
      </c>
      <c r="G7704">
        <v>684.41</v>
      </c>
      <c r="H7704">
        <v>0.1</v>
      </c>
      <c r="I7704" t="s">
        <v>833</v>
      </c>
      <c r="J7704">
        <f t="shared" si="360"/>
        <v>679.41</v>
      </c>
      <c r="K7704">
        <f t="shared" si="361"/>
        <v>611.46899999999994</v>
      </c>
      <c r="L7704">
        <f t="shared" si="362"/>
        <v>203.82299999999998</v>
      </c>
    </row>
    <row r="7705" spans="1:12" x14ac:dyDescent="0.35">
      <c r="A7705" t="s">
        <v>8528</v>
      </c>
      <c r="B7705" s="1">
        <v>45645</v>
      </c>
      <c r="C7705" t="s">
        <v>29</v>
      </c>
      <c r="D7705" t="s">
        <v>18</v>
      </c>
      <c r="E7705" t="s">
        <v>12</v>
      </c>
      <c r="F7705">
        <v>5</v>
      </c>
      <c r="G7705">
        <v>661.89</v>
      </c>
      <c r="H7705">
        <v>0</v>
      </c>
      <c r="I7705" t="s">
        <v>2600</v>
      </c>
      <c r="J7705">
        <f t="shared" si="360"/>
        <v>656.89</v>
      </c>
      <c r="K7705">
        <f t="shared" si="361"/>
        <v>656.89</v>
      </c>
      <c r="L7705">
        <f t="shared" si="362"/>
        <v>262.75600000000003</v>
      </c>
    </row>
    <row r="7706" spans="1:12" x14ac:dyDescent="0.35">
      <c r="A7706" t="s">
        <v>8529</v>
      </c>
      <c r="B7706" s="1">
        <v>44781</v>
      </c>
      <c r="C7706" t="s">
        <v>71</v>
      </c>
      <c r="D7706" t="s">
        <v>33</v>
      </c>
      <c r="E7706" t="s">
        <v>43</v>
      </c>
      <c r="F7706">
        <v>8</v>
      </c>
      <c r="G7706">
        <v>39.590000000000003</v>
      </c>
      <c r="H7706">
        <v>0</v>
      </c>
      <c r="I7706" t="s">
        <v>2835</v>
      </c>
      <c r="J7706">
        <f t="shared" si="360"/>
        <v>31.590000000000003</v>
      </c>
      <c r="K7706">
        <f t="shared" si="361"/>
        <v>31.590000000000003</v>
      </c>
      <c r="L7706">
        <f t="shared" si="362"/>
        <v>12.636000000000003</v>
      </c>
    </row>
    <row r="7707" spans="1:12" x14ac:dyDescent="0.35">
      <c r="A7707" t="s">
        <v>8530</v>
      </c>
      <c r="B7707" s="1">
        <v>45582</v>
      </c>
      <c r="C7707" t="s">
        <v>50</v>
      </c>
      <c r="D7707" t="s">
        <v>11</v>
      </c>
      <c r="E7707" t="s">
        <v>12</v>
      </c>
      <c r="F7707">
        <v>2</v>
      </c>
      <c r="G7707">
        <v>471.55</v>
      </c>
      <c r="H7707">
        <v>0</v>
      </c>
      <c r="I7707" t="s">
        <v>1043</v>
      </c>
      <c r="J7707">
        <f t="shared" si="360"/>
        <v>469.55</v>
      </c>
      <c r="K7707">
        <f t="shared" si="361"/>
        <v>469.55</v>
      </c>
      <c r="L7707">
        <f t="shared" si="362"/>
        <v>187.82</v>
      </c>
    </row>
    <row r="7708" spans="1:12" x14ac:dyDescent="0.35">
      <c r="A7708" t="s">
        <v>8531</v>
      </c>
      <c r="B7708" s="1">
        <v>45367</v>
      </c>
      <c r="C7708" t="s">
        <v>50</v>
      </c>
      <c r="D7708" t="s">
        <v>11</v>
      </c>
      <c r="E7708" t="s">
        <v>12</v>
      </c>
      <c r="F7708">
        <v>5</v>
      </c>
      <c r="G7708">
        <v>84.51</v>
      </c>
      <c r="H7708">
        <v>0.1</v>
      </c>
      <c r="I7708" t="s">
        <v>1129</v>
      </c>
      <c r="J7708">
        <f t="shared" si="360"/>
        <v>79.510000000000005</v>
      </c>
      <c r="K7708">
        <f t="shared" si="361"/>
        <v>71.559000000000012</v>
      </c>
      <c r="L7708">
        <f t="shared" si="362"/>
        <v>23.853000000000009</v>
      </c>
    </row>
    <row r="7709" spans="1:12" x14ac:dyDescent="0.35">
      <c r="A7709" t="s">
        <v>8532</v>
      </c>
      <c r="B7709" s="1">
        <v>45601</v>
      </c>
      <c r="C7709" t="s">
        <v>56</v>
      </c>
      <c r="D7709" t="s">
        <v>33</v>
      </c>
      <c r="E7709" t="s">
        <v>19</v>
      </c>
      <c r="F7709">
        <v>8</v>
      </c>
      <c r="G7709">
        <v>55.35</v>
      </c>
      <c r="H7709">
        <v>0</v>
      </c>
      <c r="I7709" t="s">
        <v>1337</v>
      </c>
      <c r="J7709">
        <f t="shared" si="360"/>
        <v>47.35</v>
      </c>
      <c r="K7709">
        <f t="shared" si="361"/>
        <v>47.35</v>
      </c>
      <c r="L7709">
        <f t="shared" si="362"/>
        <v>18.940000000000001</v>
      </c>
    </row>
    <row r="7710" spans="1:12" x14ac:dyDescent="0.35">
      <c r="A7710" t="s">
        <v>8533</v>
      </c>
      <c r="B7710" s="1">
        <v>44578</v>
      </c>
      <c r="C7710" t="s">
        <v>50</v>
      </c>
      <c r="D7710" t="s">
        <v>11</v>
      </c>
      <c r="E7710" t="s">
        <v>43</v>
      </c>
      <c r="F7710">
        <v>6</v>
      </c>
      <c r="G7710">
        <v>68.430000000000007</v>
      </c>
      <c r="H7710">
        <v>0.2</v>
      </c>
      <c r="I7710" t="s">
        <v>1119</v>
      </c>
      <c r="J7710">
        <f t="shared" si="360"/>
        <v>62.430000000000007</v>
      </c>
      <c r="K7710">
        <f t="shared" si="361"/>
        <v>49.94400000000001</v>
      </c>
      <c r="L7710">
        <f t="shared" si="362"/>
        <v>12.486000000000004</v>
      </c>
    </row>
    <row r="7711" spans="1:12" x14ac:dyDescent="0.35">
      <c r="A7711" t="s">
        <v>8534</v>
      </c>
      <c r="B7711" s="1">
        <v>45483</v>
      </c>
      <c r="C7711" t="s">
        <v>29</v>
      </c>
      <c r="D7711" t="s">
        <v>18</v>
      </c>
      <c r="E7711" t="s">
        <v>43</v>
      </c>
      <c r="F7711">
        <v>2</v>
      </c>
      <c r="G7711">
        <v>311.83</v>
      </c>
      <c r="H7711">
        <v>0.15</v>
      </c>
      <c r="I7711" t="s">
        <v>1614</v>
      </c>
      <c r="J7711">
        <f t="shared" si="360"/>
        <v>309.83</v>
      </c>
      <c r="K7711">
        <f t="shared" si="361"/>
        <v>263.35550000000001</v>
      </c>
      <c r="L7711">
        <f t="shared" si="362"/>
        <v>77.45750000000001</v>
      </c>
    </row>
    <row r="7712" spans="1:12" x14ac:dyDescent="0.35">
      <c r="A7712" t="s">
        <v>8535</v>
      </c>
      <c r="B7712" s="1">
        <v>45300</v>
      </c>
      <c r="C7712" t="s">
        <v>10</v>
      </c>
      <c r="D7712" t="s">
        <v>11</v>
      </c>
      <c r="E7712" t="s">
        <v>23</v>
      </c>
      <c r="F7712">
        <v>10</v>
      </c>
      <c r="G7712">
        <v>744.82</v>
      </c>
      <c r="H7712">
        <v>0.3</v>
      </c>
      <c r="I7712" t="s">
        <v>998</v>
      </c>
      <c r="J7712">
        <f t="shared" si="360"/>
        <v>734.82</v>
      </c>
      <c r="K7712">
        <f t="shared" si="361"/>
        <v>514.37400000000002</v>
      </c>
      <c r="L7712">
        <f t="shared" si="362"/>
        <v>73.482000000000028</v>
      </c>
    </row>
    <row r="7713" spans="1:12" x14ac:dyDescent="0.35">
      <c r="A7713" t="s">
        <v>8536</v>
      </c>
      <c r="B7713" s="1">
        <v>45762</v>
      </c>
      <c r="C7713" t="s">
        <v>22</v>
      </c>
      <c r="D7713" t="s">
        <v>11</v>
      </c>
      <c r="E7713" t="s">
        <v>12</v>
      </c>
      <c r="F7713">
        <v>4</v>
      </c>
      <c r="G7713">
        <v>426.66</v>
      </c>
      <c r="H7713">
        <v>0</v>
      </c>
      <c r="I7713" t="s">
        <v>418</v>
      </c>
      <c r="J7713">
        <f t="shared" si="360"/>
        <v>422.66</v>
      </c>
      <c r="K7713">
        <f t="shared" si="361"/>
        <v>422.66</v>
      </c>
      <c r="L7713">
        <f t="shared" si="362"/>
        <v>169.06400000000002</v>
      </c>
    </row>
    <row r="7714" spans="1:12" x14ac:dyDescent="0.35">
      <c r="A7714" t="s">
        <v>8537</v>
      </c>
      <c r="B7714" s="1">
        <v>45695</v>
      </c>
      <c r="C7714" t="s">
        <v>156</v>
      </c>
      <c r="D7714" t="s">
        <v>33</v>
      </c>
      <c r="E7714" t="s">
        <v>19</v>
      </c>
      <c r="F7714">
        <v>1</v>
      </c>
      <c r="G7714">
        <v>118.5</v>
      </c>
      <c r="H7714">
        <v>0.1</v>
      </c>
      <c r="I7714" t="s">
        <v>2166</v>
      </c>
      <c r="J7714">
        <f t="shared" si="360"/>
        <v>117.5</v>
      </c>
      <c r="K7714">
        <f t="shared" si="361"/>
        <v>105.75</v>
      </c>
      <c r="L7714">
        <f t="shared" si="362"/>
        <v>35.25</v>
      </c>
    </row>
    <row r="7715" spans="1:12" x14ac:dyDescent="0.35">
      <c r="A7715" t="s">
        <v>8538</v>
      </c>
      <c r="B7715" s="1">
        <v>44898</v>
      </c>
      <c r="C7715" t="s">
        <v>17</v>
      </c>
      <c r="D7715" t="s">
        <v>18</v>
      </c>
      <c r="E7715" t="s">
        <v>12</v>
      </c>
      <c r="F7715">
        <v>3</v>
      </c>
      <c r="G7715">
        <v>1442.77</v>
      </c>
      <c r="H7715">
        <v>0.3</v>
      </c>
      <c r="I7715" t="s">
        <v>1183</v>
      </c>
      <c r="J7715">
        <f t="shared" si="360"/>
        <v>1439.77</v>
      </c>
      <c r="K7715">
        <f t="shared" si="361"/>
        <v>1007.8389999999999</v>
      </c>
      <c r="L7715">
        <f t="shared" si="362"/>
        <v>143.97699999999998</v>
      </c>
    </row>
    <row r="7716" spans="1:12" x14ac:dyDescent="0.35">
      <c r="A7716" t="s">
        <v>8539</v>
      </c>
      <c r="B7716" s="1">
        <v>45854</v>
      </c>
      <c r="C7716" t="s">
        <v>64</v>
      </c>
      <c r="D7716" t="s">
        <v>11</v>
      </c>
      <c r="E7716" t="s">
        <v>23</v>
      </c>
      <c r="F7716">
        <v>8</v>
      </c>
      <c r="G7716">
        <v>774.62</v>
      </c>
      <c r="H7716">
        <v>0.2</v>
      </c>
      <c r="I7716" t="s">
        <v>1889</v>
      </c>
      <c r="J7716">
        <f t="shared" si="360"/>
        <v>766.62</v>
      </c>
      <c r="K7716">
        <f t="shared" si="361"/>
        <v>613.29600000000005</v>
      </c>
      <c r="L7716">
        <f t="shared" si="362"/>
        <v>153.32400000000007</v>
      </c>
    </row>
    <row r="7717" spans="1:12" x14ac:dyDescent="0.35">
      <c r="A7717" t="s">
        <v>8540</v>
      </c>
      <c r="B7717" s="1">
        <v>45147</v>
      </c>
      <c r="C7717" t="s">
        <v>141</v>
      </c>
      <c r="D7717" t="s">
        <v>33</v>
      </c>
      <c r="E7717" t="s">
        <v>12</v>
      </c>
      <c r="F7717">
        <v>3</v>
      </c>
      <c r="G7717">
        <v>135.91</v>
      </c>
      <c r="H7717">
        <v>0.1</v>
      </c>
      <c r="I7717" t="s">
        <v>685</v>
      </c>
      <c r="J7717">
        <f t="shared" si="360"/>
        <v>132.91</v>
      </c>
      <c r="K7717">
        <f t="shared" si="361"/>
        <v>119.619</v>
      </c>
      <c r="L7717">
        <f t="shared" si="362"/>
        <v>39.873000000000005</v>
      </c>
    </row>
    <row r="7718" spans="1:12" x14ac:dyDescent="0.35">
      <c r="A7718" t="s">
        <v>8541</v>
      </c>
      <c r="B7718" s="1">
        <v>45068</v>
      </c>
      <c r="C7718" t="s">
        <v>53</v>
      </c>
      <c r="D7718" t="s">
        <v>18</v>
      </c>
      <c r="E7718" t="s">
        <v>12</v>
      </c>
      <c r="F7718">
        <v>5</v>
      </c>
      <c r="G7718">
        <v>1145.28</v>
      </c>
      <c r="H7718">
        <v>0</v>
      </c>
      <c r="I7718" t="s">
        <v>1816</v>
      </c>
      <c r="J7718">
        <f t="shared" si="360"/>
        <v>1140.28</v>
      </c>
      <c r="K7718">
        <f t="shared" si="361"/>
        <v>1140.28</v>
      </c>
      <c r="L7718">
        <f t="shared" si="362"/>
        <v>456.11199999999997</v>
      </c>
    </row>
    <row r="7719" spans="1:12" x14ac:dyDescent="0.35">
      <c r="A7719" t="s">
        <v>8542</v>
      </c>
      <c r="B7719" s="1">
        <v>45967</v>
      </c>
      <c r="C7719" t="s">
        <v>53</v>
      </c>
      <c r="D7719" t="s">
        <v>18</v>
      </c>
      <c r="E7719" t="s">
        <v>12</v>
      </c>
      <c r="F7719">
        <v>3</v>
      </c>
      <c r="G7719">
        <v>309.93</v>
      </c>
      <c r="H7719">
        <v>0.15</v>
      </c>
      <c r="I7719" t="s">
        <v>2248</v>
      </c>
      <c r="J7719">
        <f t="shared" si="360"/>
        <v>306.93</v>
      </c>
      <c r="K7719">
        <f t="shared" si="361"/>
        <v>260.89049999999997</v>
      </c>
      <c r="L7719">
        <f t="shared" si="362"/>
        <v>76.732499999999987</v>
      </c>
    </row>
    <row r="7720" spans="1:12" x14ac:dyDescent="0.35">
      <c r="A7720" t="s">
        <v>8543</v>
      </c>
      <c r="B7720" s="1">
        <v>45583</v>
      </c>
      <c r="C7720" t="s">
        <v>17</v>
      </c>
      <c r="D7720" t="s">
        <v>18</v>
      </c>
      <c r="E7720" t="s">
        <v>12</v>
      </c>
      <c r="F7720">
        <v>5</v>
      </c>
      <c r="G7720">
        <v>1054.5</v>
      </c>
      <c r="H7720">
        <v>0.3</v>
      </c>
      <c r="I7720" t="s">
        <v>980</v>
      </c>
      <c r="J7720">
        <f t="shared" si="360"/>
        <v>1049.5</v>
      </c>
      <c r="K7720">
        <f t="shared" si="361"/>
        <v>734.65</v>
      </c>
      <c r="L7720">
        <f t="shared" si="362"/>
        <v>104.95000000000005</v>
      </c>
    </row>
    <row r="7721" spans="1:12" x14ac:dyDescent="0.35">
      <c r="A7721" t="s">
        <v>8544</v>
      </c>
      <c r="B7721" s="1">
        <v>44613</v>
      </c>
      <c r="C7721" t="s">
        <v>29</v>
      </c>
      <c r="D7721" t="s">
        <v>18</v>
      </c>
      <c r="E7721" t="s">
        <v>19</v>
      </c>
      <c r="F7721">
        <v>10</v>
      </c>
      <c r="G7721">
        <v>1093.54</v>
      </c>
      <c r="H7721">
        <v>0</v>
      </c>
      <c r="I7721" t="s">
        <v>1076</v>
      </c>
      <c r="J7721">
        <f t="shared" si="360"/>
        <v>1083.54</v>
      </c>
      <c r="K7721">
        <f t="shared" si="361"/>
        <v>1083.54</v>
      </c>
      <c r="L7721">
        <f t="shared" si="362"/>
        <v>433.41600000000005</v>
      </c>
    </row>
    <row r="7722" spans="1:12" x14ac:dyDescent="0.35">
      <c r="A7722" t="s">
        <v>8545</v>
      </c>
      <c r="B7722" s="1">
        <v>44786</v>
      </c>
      <c r="C7722" t="s">
        <v>50</v>
      </c>
      <c r="D7722" t="s">
        <v>11</v>
      </c>
      <c r="E7722" t="s">
        <v>12</v>
      </c>
      <c r="F7722">
        <v>6</v>
      </c>
      <c r="G7722">
        <v>657.92</v>
      </c>
      <c r="H7722">
        <v>0.15</v>
      </c>
      <c r="I7722" t="s">
        <v>1664</v>
      </c>
      <c r="J7722">
        <f t="shared" si="360"/>
        <v>651.91999999999996</v>
      </c>
      <c r="K7722">
        <f t="shared" si="361"/>
        <v>554.13199999999995</v>
      </c>
      <c r="L7722">
        <f t="shared" si="362"/>
        <v>162.97999999999996</v>
      </c>
    </row>
    <row r="7723" spans="1:12" x14ac:dyDescent="0.35">
      <c r="A7723" t="s">
        <v>8546</v>
      </c>
      <c r="B7723" s="1">
        <v>45612</v>
      </c>
      <c r="C7723" t="s">
        <v>53</v>
      </c>
      <c r="D7723" t="s">
        <v>18</v>
      </c>
      <c r="E7723" t="s">
        <v>12</v>
      </c>
      <c r="F7723">
        <v>1</v>
      </c>
      <c r="G7723">
        <v>1165.0999999999999</v>
      </c>
      <c r="H7723">
        <v>0</v>
      </c>
      <c r="I7723" t="s">
        <v>195</v>
      </c>
      <c r="J7723">
        <f t="shared" si="360"/>
        <v>1164.0999999999999</v>
      </c>
      <c r="K7723">
        <f t="shared" si="361"/>
        <v>1164.0999999999999</v>
      </c>
      <c r="L7723">
        <f t="shared" si="362"/>
        <v>465.64</v>
      </c>
    </row>
    <row r="7724" spans="1:12" x14ac:dyDescent="0.35">
      <c r="A7724" t="s">
        <v>8547</v>
      </c>
      <c r="B7724" s="1">
        <v>45098</v>
      </c>
      <c r="C7724" t="s">
        <v>29</v>
      </c>
      <c r="D7724" t="s">
        <v>18</v>
      </c>
      <c r="E7724" t="s">
        <v>19</v>
      </c>
      <c r="F7724">
        <v>10</v>
      </c>
      <c r="G7724">
        <v>346.69</v>
      </c>
      <c r="H7724">
        <v>0</v>
      </c>
      <c r="I7724" t="s">
        <v>221</v>
      </c>
      <c r="J7724">
        <f t="shared" si="360"/>
        <v>336.69</v>
      </c>
      <c r="K7724">
        <f t="shared" si="361"/>
        <v>336.69</v>
      </c>
      <c r="L7724">
        <f t="shared" si="362"/>
        <v>134.67600000000002</v>
      </c>
    </row>
    <row r="7725" spans="1:12" x14ac:dyDescent="0.35">
      <c r="A7725" t="s">
        <v>8548</v>
      </c>
      <c r="B7725" s="1">
        <v>45654</v>
      </c>
      <c r="C7725" t="s">
        <v>99</v>
      </c>
      <c r="D7725" t="s">
        <v>33</v>
      </c>
      <c r="E7725" t="s">
        <v>43</v>
      </c>
      <c r="F7725">
        <v>6</v>
      </c>
      <c r="G7725">
        <v>54.83</v>
      </c>
      <c r="H7725">
        <v>0.3</v>
      </c>
      <c r="I7725" t="s">
        <v>199</v>
      </c>
      <c r="J7725">
        <f t="shared" si="360"/>
        <v>48.83</v>
      </c>
      <c r="K7725">
        <f t="shared" si="361"/>
        <v>34.180999999999997</v>
      </c>
      <c r="L7725">
        <f t="shared" si="362"/>
        <v>4.8829999999999991</v>
      </c>
    </row>
    <row r="7726" spans="1:12" x14ac:dyDescent="0.35">
      <c r="A7726" t="s">
        <v>8549</v>
      </c>
      <c r="B7726" s="1">
        <v>45121</v>
      </c>
      <c r="C7726" t="s">
        <v>17</v>
      </c>
      <c r="D7726" t="s">
        <v>18</v>
      </c>
      <c r="E7726" t="s">
        <v>12</v>
      </c>
      <c r="F7726">
        <v>10</v>
      </c>
      <c r="G7726">
        <v>1365.33</v>
      </c>
      <c r="H7726">
        <v>0.15</v>
      </c>
      <c r="I7726" t="s">
        <v>1062</v>
      </c>
      <c r="J7726">
        <f t="shared" si="360"/>
        <v>1355.33</v>
      </c>
      <c r="K7726">
        <f t="shared" si="361"/>
        <v>1152.0304999999998</v>
      </c>
      <c r="L7726">
        <f t="shared" si="362"/>
        <v>338.83249999999987</v>
      </c>
    </row>
    <row r="7727" spans="1:12" x14ac:dyDescent="0.35">
      <c r="A7727" t="s">
        <v>8550</v>
      </c>
      <c r="B7727" s="1">
        <v>45439</v>
      </c>
      <c r="C7727" t="s">
        <v>53</v>
      </c>
      <c r="D7727" t="s">
        <v>18</v>
      </c>
      <c r="E7727" t="s">
        <v>12</v>
      </c>
      <c r="F7727">
        <v>4</v>
      </c>
      <c r="G7727">
        <v>385.88</v>
      </c>
      <c r="H7727">
        <v>0.1</v>
      </c>
      <c r="I7727" t="s">
        <v>1107</v>
      </c>
      <c r="J7727">
        <f t="shared" si="360"/>
        <v>381.88</v>
      </c>
      <c r="K7727">
        <f t="shared" si="361"/>
        <v>343.69200000000001</v>
      </c>
      <c r="L7727">
        <f t="shared" si="362"/>
        <v>114.56400000000002</v>
      </c>
    </row>
    <row r="7728" spans="1:12" x14ac:dyDescent="0.35">
      <c r="A7728" t="s">
        <v>8551</v>
      </c>
      <c r="B7728" s="1">
        <v>45555</v>
      </c>
      <c r="C7728" t="s">
        <v>17</v>
      </c>
      <c r="D7728" t="s">
        <v>18</v>
      </c>
      <c r="E7728" t="s">
        <v>43</v>
      </c>
      <c r="F7728">
        <v>8</v>
      </c>
      <c r="G7728">
        <v>993.07</v>
      </c>
      <c r="H7728">
        <v>0</v>
      </c>
      <c r="I7728" t="s">
        <v>814</v>
      </c>
      <c r="J7728">
        <f t="shared" si="360"/>
        <v>985.07</v>
      </c>
      <c r="K7728">
        <f t="shared" si="361"/>
        <v>985.07</v>
      </c>
      <c r="L7728">
        <f t="shared" si="362"/>
        <v>394.02800000000002</v>
      </c>
    </row>
    <row r="7729" spans="1:12" x14ac:dyDescent="0.35">
      <c r="A7729" t="s">
        <v>8552</v>
      </c>
      <c r="B7729" s="1">
        <v>45036</v>
      </c>
      <c r="C7729" t="s">
        <v>53</v>
      </c>
      <c r="D7729" t="s">
        <v>18</v>
      </c>
      <c r="E7729" t="s">
        <v>19</v>
      </c>
      <c r="F7729">
        <v>2</v>
      </c>
      <c r="G7729">
        <v>1310.99</v>
      </c>
      <c r="H7729">
        <v>0.15</v>
      </c>
      <c r="I7729" t="s">
        <v>213</v>
      </c>
      <c r="J7729">
        <f t="shared" si="360"/>
        <v>1308.99</v>
      </c>
      <c r="K7729">
        <f t="shared" si="361"/>
        <v>1112.6415</v>
      </c>
      <c r="L7729">
        <f t="shared" si="362"/>
        <v>327.24749999999995</v>
      </c>
    </row>
    <row r="7730" spans="1:12" x14ac:dyDescent="0.35">
      <c r="A7730" t="s">
        <v>8553</v>
      </c>
      <c r="B7730" s="1">
        <v>44859</v>
      </c>
      <c r="C7730" t="s">
        <v>156</v>
      </c>
      <c r="D7730" t="s">
        <v>33</v>
      </c>
      <c r="E7730" t="s">
        <v>43</v>
      </c>
      <c r="F7730">
        <v>7</v>
      </c>
      <c r="G7730">
        <v>105.73</v>
      </c>
      <c r="H7730">
        <v>0.2</v>
      </c>
      <c r="I7730" t="s">
        <v>3676</v>
      </c>
      <c r="J7730">
        <f t="shared" si="360"/>
        <v>98.73</v>
      </c>
      <c r="K7730">
        <f t="shared" si="361"/>
        <v>78.984000000000009</v>
      </c>
      <c r="L7730">
        <f t="shared" si="362"/>
        <v>19.746000000000009</v>
      </c>
    </row>
    <row r="7731" spans="1:12" x14ac:dyDescent="0.35">
      <c r="A7731" t="s">
        <v>8554</v>
      </c>
      <c r="B7731" s="1">
        <v>45469</v>
      </c>
      <c r="C7731" t="s">
        <v>64</v>
      </c>
      <c r="D7731" t="s">
        <v>11</v>
      </c>
      <c r="E7731" t="s">
        <v>23</v>
      </c>
      <c r="F7731">
        <v>2</v>
      </c>
      <c r="G7731">
        <v>665.82</v>
      </c>
      <c r="H7731">
        <v>0.15</v>
      </c>
      <c r="I7731" t="s">
        <v>292</v>
      </c>
      <c r="J7731">
        <f t="shared" si="360"/>
        <v>663.82</v>
      </c>
      <c r="K7731">
        <f t="shared" si="361"/>
        <v>564.24700000000007</v>
      </c>
      <c r="L7731">
        <f t="shared" si="362"/>
        <v>165.95500000000004</v>
      </c>
    </row>
    <row r="7732" spans="1:12" x14ac:dyDescent="0.35">
      <c r="A7732" t="s">
        <v>8555</v>
      </c>
      <c r="B7732" s="1">
        <v>45884</v>
      </c>
      <c r="C7732" t="s">
        <v>10</v>
      </c>
      <c r="D7732" t="s">
        <v>11</v>
      </c>
      <c r="E7732" t="s">
        <v>12</v>
      </c>
      <c r="F7732">
        <v>4</v>
      </c>
      <c r="G7732">
        <v>224.23</v>
      </c>
      <c r="H7732">
        <v>0.15</v>
      </c>
      <c r="I7732" t="s">
        <v>708</v>
      </c>
      <c r="J7732">
        <f t="shared" si="360"/>
        <v>220.23</v>
      </c>
      <c r="K7732">
        <f t="shared" si="361"/>
        <v>187.19549999999998</v>
      </c>
      <c r="L7732">
        <f t="shared" si="362"/>
        <v>55.057500000000005</v>
      </c>
    </row>
    <row r="7733" spans="1:12" x14ac:dyDescent="0.35">
      <c r="A7733" t="s">
        <v>8556</v>
      </c>
      <c r="B7733" s="1">
        <v>44597</v>
      </c>
      <c r="C7733" t="s">
        <v>10</v>
      </c>
      <c r="D7733" t="s">
        <v>11</v>
      </c>
      <c r="E7733" t="s">
        <v>43</v>
      </c>
      <c r="F7733">
        <v>9</v>
      </c>
      <c r="G7733">
        <v>278.81</v>
      </c>
      <c r="H7733">
        <v>0</v>
      </c>
      <c r="I7733" t="s">
        <v>2524</v>
      </c>
      <c r="J7733">
        <f t="shared" si="360"/>
        <v>269.81</v>
      </c>
      <c r="K7733">
        <f t="shared" si="361"/>
        <v>269.81</v>
      </c>
      <c r="L7733">
        <f t="shared" si="362"/>
        <v>107.92400000000001</v>
      </c>
    </row>
    <row r="7734" spans="1:12" x14ac:dyDescent="0.35">
      <c r="A7734" t="s">
        <v>8557</v>
      </c>
      <c r="B7734" s="1">
        <v>45095</v>
      </c>
      <c r="C7734" t="s">
        <v>22</v>
      </c>
      <c r="D7734" t="s">
        <v>11</v>
      </c>
      <c r="E7734" t="s">
        <v>12</v>
      </c>
      <c r="F7734">
        <v>8</v>
      </c>
      <c r="G7734">
        <v>194.42</v>
      </c>
      <c r="H7734">
        <v>0.3</v>
      </c>
      <c r="I7734" t="s">
        <v>1249</v>
      </c>
      <c r="J7734">
        <f t="shared" si="360"/>
        <v>186.42</v>
      </c>
      <c r="K7734">
        <f t="shared" si="361"/>
        <v>130.49399999999997</v>
      </c>
      <c r="L7734">
        <f t="shared" si="362"/>
        <v>18.641999999999982</v>
      </c>
    </row>
    <row r="7735" spans="1:12" x14ac:dyDescent="0.35">
      <c r="A7735" t="s">
        <v>8558</v>
      </c>
      <c r="B7735" s="1">
        <v>45862</v>
      </c>
      <c r="C7735" t="s">
        <v>53</v>
      </c>
      <c r="D7735" t="s">
        <v>18</v>
      </c>
      <c r="E7735" t="s">
        <v>12</v>
      </c>
      <c r="F7735">
        <v>1</v>
      </c>
      <c r="G7735">
        <v>216.23</v>
      </c>
      <c r="H7735">
        <v>0.15</v>
      </c>
      <c r="I7735" t="s">
        <v>2117</v>
      </c>
      <c r="J7735">
        <f t="shared" si="360"/>
        <v>215.23</v>
      </c>
      <c r="K7735">
        <f t="shared" si="361"/>
        <v>182.94549999999998</v>
      </c>
      <c r="L7735">
        <f t="shared" si="362"/>
        <v>53.807500000000005</v>
      </c>
    </row>
    <row r="7736" spans="1:12" x14ac:dyDescent="0.35">
      <c r="A7736" t="s">
        <v>8559</v>
      </c>
      <c r="B7736" s="1">
        <v>44820</v>
      </c>
      <c r="C7736" t="s">
        <v>26</v>
      </c>
      <c r="D7736" t="s">
        <v>18</v>
      </c>
      <c r="E7736" t="s">
        <v>19</v>
      </c>
      <c r="F7736">
        <v>7</v>
      </c>
      <c r="G7736">
        <v>854.52</v>
      </c>
      <c r="H7736">
        <v>0.3</v>
      </c>
      <c r="I7736" t="s">
        <v>175</v>
      </c>
      <c r="J7736">
        <f t="shared" si="360"/>
        <v>847.52</v>
      </c>
      <c r="K7736">
        <f t="shared" si="361"/>
        <v>593.2639999999999</v>
      </c>
      <c r="L7736">
        <f t="shared" si="362"/>
        <v>84.751999999999953</v>
      </c>
    </row>
    <row r="7737" spans="1:12" x14ac:dyDescent="0.35">
      <c r="A7737" t="s">
        <v>8560</v>
      </c>
      <c r="B7737" s="1">
        <v>45033</v>
      </c>
      <c r="C7737" t="s">
        <v>50</v>
      </c>
      <c r="D7737" t="s">
        <v>11</v>
      </c>
      <c r="E7737" t="s">
        <v>19</v>
      </c>
      <c r="F7737">
        <v>10</v>
      </c>
      <c r="G7737">
        <v>516.86</v>
      </c>
      <c r="H7737">
        <v>0.15</v>
      </c>
      <c r="I7737" t="s">
        <v>1111</v>
      </c>
      <c r="J7737">
        <f t="shared" si="360"/>
        <v>506.86</v>
      </c>
      <c r="K7737">
        <f t="shared" si="361"/>
        <v>430.83100000000002</v>
      </c>
      <c r="L7737">
        <f t="shared" si="362"/>
        <v>126.71500000000003</v>
      </c>
    </row>
    <row r="7738" spans="1:12" x14ac:dyDescent="0.35">
      <c r="A7738" t="s">
        <v>8561</v>
      </c>
      <c r="B7738" s="1">
        <v>45029</v>
      </c>
      <c r="C7738" t="s">
        <v>26</v>
      </c>
      <c r="D7738" t="s">
        <v>18</v>
      </c>
      <c r="E7738" t="s">
        <v>43</v>
      </c>
      <c r="F7738">
        <v>7</v>
      </c>
      <c r="G7738">
        <v>884.99</v>
      </c>
      <c r="H7738">
        <v>0</v>
      </c>
      <c r="I7738" t="s">
        <v>1192</v>
      </c>
      <c r="J7738">
        <f t="shared" si="360"/>
        <v>877.99</v>
      </c>
      <c r="K7738">
        <f t="shared" si="361"/>
        <v>877.99</v>
      </c>
      <c r="L7738">
        <f t="shared" si="362"/>
        <v>351.19600000000003</v>
      </c>
    </row>
    <row r="7739" spans="1:12" x14ac:dyDescent="0.35">
      <c r="A7739" t="s">
        <v>8562</v>
      </c>
      <c r="B7739" s="1">
        <v>45727</v>
      </c>
      <c r="C7739" t="s">
        <v>99</v>
      </c>
      <c r="D7739" t="s">
        <v>33</v>
      </c>
      <c r="E7739" t="s">
        <v>19</v>
      </c>
      <c r="F7739">
        <v>1</v>
      </c>
      <c r="G7739">
        <v>23.66</v>
      </c>
      <c r="H7739">
        <v>0.2</v>
      </c>
      <c r="I7739" t="s">
        <v>4423</v>
      </c>
      <c r="J7739">
        <f t="shared" si="360"/>
        <v>22.66</v>
      </c>
      <c r="K7739">
        <f t="shared" si="361"/>
        <v>18.128</v>
      </c>
      <c r="L7739">
        <f t="shared" si="362"/>
        <v>4.532</v>
      </c>
    </row>
    <row r="7740" spans="1:12" x14ac:dyDescent="0.35">
      <c r="A7740" t="s">
        <v>8563</v>
      </c>
      <c r="B7740" s="1">
        <v>44951</v>
      </c>
      <c r="C7740" t="s">
        <v>56</v>
      </c>
      <c r="D7740" t="s">
        <v>33</v>
      </c>
      <c r="E7740" t="s">
        <v>12</v>
      </c>
      <c r="F7740">
        <v>3</v>
      </c>
      <c r="G7740">
        <v>140.38</v>
      </c>
      <c r="H7740">
        <v>0.1</v>
      </c>
      <c r="I7740" t="s">
        <v>713</v>
      </c>
      <c r="J7740">
        <f t="shared" si="360"/>
        <v>137.38</v>
      </c>
      <c r="K7740">
        <f t="shared" si="361"/>
        <v>123.642</v>
      </c>
      <c r="L7740">
        <f t="shared" si="362"/>
        <v>41.213999999999999</v>
      </c>
    </row>
    <row r="7741" spans="1:12" x14ac:dyDescent="0.35">
      <c r="A7741" t="s">
        <v>8564</v>
      </c>
      <c r="B7741" s="1">
        <v>45357</v>
      </c>
      <c r="C7741" t="s">
        <v>17</v>
      </c>
      <c r="D7741" t="s">
        <v>18</v>
      </c>
      <c r="E7741" t="s">
        <v>23</v>
      </c>
      <c r="F7741">
        <v>4</v>
      </c>
      <c r="G7741">
        <v>1321.61</v>
      </c>
      <c r="H7741">
        <v>0.3</v>
      </c>
      <c r="I7741" t="s">
        <v>955</v>
      </c>
      <c r="J7741">
        <f t="shared" si="360"/>
        <v>1317.61</v>
      </c>
      <c r="K7741">
        <f t="shared" si="361"/>
        <v>922.32699999999988</v>
      </c>
      <c r="L7741">
        <f t="shared" si="362"/>
        <v>131.76099999999997</v>
      </c>
    </row>
    <row r="7742" spans="1:12" x14ac:dyDescent="0.35">
      <c r="A7742" t="s">
        <v>8565</v>
      </c>
      <c r="B7742" s="1">
        <v>44729</v>
      </c>
      <c r="C7742" t="s">
        <v>22</v>
      </c>
      <c r="D7742" t="s">
        <v>11</v>
      </c>
      <c r="E7742" t="s">
        <v>23</v>
      </c>
      <c r="F7742">
        <v>6</v>
      </c>
      <c r="G7742">
        <v>635.28</v>
      </c>
      <c r="H7742">
        <v>0</v>
      </c>
      <c r="I7742" t="s">
        <v>315</v>
      </c>
      <c r="J7742">
        <f t="shared" si="360"/>
        <v>629.28</v>
      </c>
      <c r="K7742">
        <f t="shared" si="361"/>
        <v>629.28</v>
      </c>
      <c r="L7742">
        <f t="shared" si="362"/>
        <v>251.71199999999999</v>
      </c>
    </row>
    <row r="7743" spans="1:12" x14ac:dyDescent="0.35">
      <c r="A7743" t="s">
        <v>8566</v>
      </c>
      <c r="B7743" s="1">
        <v>45977</v>
      </c>
      <c r="C7743" t="s">
        <v>99</v>
      </c>
      <c r="D7743" t="s">
        <v>33</v>
      </c>
      <c r="E7743" t="s">
        <v>19</v>
      </c>
      <c r="F7743">
        <v>9</v>
      </c>
      <c r="G7743">
        <v>59.7</v>
      </c>
      <c r="H7743">
        <v>0.1</v>
      </c>
      <c r="I7743" t="s">
        <v>561</v>
      </c>
      <c r="J7743">
        <f t="shared" si="360"/>
        <v>50.7</v>
      </c>
      <c r="K7743">
        <f t="shared" si="361"/>
        <v>45.63</v>
      </c>
      <c r="L7743">
        <f t="shared" si="362"/>
        <v>15.21</v>
      </c>
    </row>
    <row r="7744" spans="1:12" x14ac:dyDescent="0.35">
      <c r="A7744" t="s">
        <v>8567</v>
      </c>
      <c r="B7744" s="1">
        <v>45256</v>
      </c>
      <c r="C7744" t="s">
        <v>50</v>
      </c>
      <c r="D7744" t="s">
        <v>11</v>
      </c>
      <c r="E7744" t="s">
        <v>43</v>
      </c>
      <c r="F7744">
        <v>5</v>
      </c>
      <c r="G7744">
        <v>743.28</v>
      </c>
      <c r="H7744">
        <v>0.1</v>
      </c>
      <c r="I7744" t="s">
        <v>389</v>
      </c>
      <c r="J7744">
        <f t="shared" si="360"/>
        <v>738.28</v>
      </c>
      <c r="K7744">
        <f t="shared" si="361"/>
        <v>664.452</v>
      </c>
      <c r="L7744">
        <f t="shared" si="362"/>
        <v>221.48400000000004</v>
      </c>
    </row>
    <row r="7745" spans="1:12" x14ac:dyDescent="0.35">
      <c r="A7745" t="s">
        <v>8568</v>
      </c>
      <c r="B7745" s="1">
        <v>45835</v>
      </c>
      <c r="C7745" t="s">
        <v>32</v>
      </c>
      <c r="D7745" t="s">
        <v>33</v>
      </c>
      <c r="E7745" t="s">
        <v>23</v>
      </c>
      <c r="F7745">
        <v>9</v>
      </c>
      <c r="G7745">
        <v>26.94</v>
      </c>
      <c r="H7745">
        <v>0.2</v>
      </c>
      <c r="I7745" t="s">
        <v>157</v>
      </c>
      <c r="J7745">
        <f t="shared" si="360"/>
        <v>17.940000000000001</v>
      </c>
      <c r="K7745">
        <f t="shared" si="361"/>
        <v>14.352000000000002</v>
      </c>
      <c r="L7745">
        <f t="shared" si="362"/>
        <v>3.588000000000001</v>
      </c>
    </row>
    <row r="7746" spans="1:12" x14ac:dyDescent="0.35">
      <c r="A7746" t="s">
        <v>8569</v>
      </c>
      <c r="B7746" s="1">
        <v>44592</v>
      </c>
      <c r="C7746" t="s">
        <v>64</v>
      </c>
      <c r="D7746" t="s">
        <v>11</v>
      </c>
      <c r="E7746" t="s">
        <v>23</v>
      </c>
      <c r="F7746">
        <v>1</v>
      </c>
      <c r="G7746">
        <v>199.33</v>
      </c>
      <c r="H7746">
        <v>0</v>
      </c>
      <c r="I7746" t="s">
        <v>1376</v>
      </c>
      <c r="J7746">
        <f t="shared" ref="J7746:J7809" si="363">G7746-F7746</f>
        <v>198.33</v>
      </c>
      <c r="K7746">
        <f t="shared" ref="K7746:K7809" si="364">J7746*(1-H7746)</f>
        <v>198.33</v>
      </c>
      <c r="L7746">
        <f t="shared" ref="L7746:L7809" si="365">K7746-(J7746*0.6)</f>
        <v>79.332000000000008</v>
      </c>
    </row>
    <row r="7747" spans="1:12" x14ac:dyDescent="0.35">
      <c r="A7747" t="s">
        <v>8570</v>
      </c>
      <c r="B7747" s="1">
        <v>44588</v>
      </c>
      <c r="C7747" t="s">
        <v>17</v>
      </c>
      <c r="D7747" t="s">
        <v>18</v>
      </c>
      <c r="E7747" t="s">
        <v>12</v>
      </c>
      <c r="F7747">
        <v>10</v>
      </c>
      <c r="G7747">
        <v>213.21</v>
      </c>
      <c r="H7747">
        <v>0.3</v>
      </c>
      <c r="I7747" t="s">
        <v>34</v>
      </c>
      <c r="J7747">
        <f t="shared" si="363"/>
        <v>203.21</v>
      </c>
      <c r="K7747">
        <f t="shared" si="364"/>
        <v>142.24699999999999</v>
      </c>
      <c r="L7747">
        <f t="shared" si="365"/>
        <v>20.320999999999984</v>
      </c>
    </row>
    <row r="7748" spans="1:12" x14ac:dyDescent="0.35">
      <c r="A7748" t="s">
        <v>8571</v>
      </c>
      <c r="B7748" s="1">
        <v>44803</v>
      </c>
      <c r="C7748" t="s">
        <v>64</v>
      </c>
      <c r="D7748" t="s">
        <v>11</v>
      </c>
      <c r="E7748" t="s">
        <v>12</v>
      </c>
      <c r="F7748">
        <v>9</v>
      </c>
      <c r="G7748">
        <v>438.31</v>
      </c>
      <c r="H7748">
        <v>0.3</v>
      </c>
      <c r="I7748" t="s">
        <v>874</v>
      </c>
      <c r="J7748">
        <f t="shared" si="363"/>
        <v>429.31</v>
      </c>
      <c r="K7748">
        <f t="shared" si="364"/>
        <v>300.517</v>
      </c>
      <c r="L7748">
        <f t="shared" si="365"/>
        <v>42.930999999999983</v>
      </c>
    </row>
    <row r="7749" spans="1:12" x14ac:dyDescent="0.35">
      <c r="A7749" t="s">
        <v>8572</v>
      </c>
      <c r="B7749" s="1">
        <v>44891</v>
      </c>
      <c r="C7749" t="s">
        <v>29</v>
      </c>
      <c r="D7749" t="s">
        <v>18</v>
      </c>
      <c r="E7749" t="s">
        <v>43</v>
      </c>
      <c r="F7749">
        <v>5</v>
      </c>
      <c r="G7749">
        <v>325.81</v>
      </c>
      <c r="H7749">
        <v>0</v>
      </c>
      <c r="I7749" t="s">
        <v>1711</v>
      </c>
      <c r="J7749">
        <f t="shared" si="363"/>
        <v>320.81</v>
      </c>
      <c r="K7749">
        <f t="shared" si="364"/>
        <v>320.81</v>
      </c>
      <c r="L7749">
        <f t="shared" si="365"/>
        <v>128.32400000000001</v>
      </c>
    </row>
    <row r="7750" spans="1:12" x14ac:dyDescent="0.35">
      <c r="A7750" t="s">
        <v>8573</v>
      </c>
      <c r="B7750" s="1">
        <v>45445</v>
      </c>
      <c r="C7750" t="s">
        <v>22</v>
      </c>
      <c r="D7750" t="s">
        <v>11</v>
      </c>
      <c r="E7750" t="s">
        <v>19</v>
      </c>
      <c r="F7750">
        <v>10</v>
      </c>
      <c r="G7750">
        <v>729.91</v>
      </c>
      <c r="H7750">
        <v>0</v>
      </c>
      <c r="I7750" t="s">
        <v>571</v>
      </c>
      <c r="J7750">
        <f t="shared" si="363"/>
        <v>719.91</v>
      </c>
      <c r="K7750">
        <f t="shared" si="364"/>
        <v>719.91</v>
      </c>
      <c r="L7750">
        <f t="shared" si="365"/>
        <v>287.964</v>
      </c>
    </row>
    <row r="7751" spans="1:12" x14ac:dyDescent="0.35">
      <c r="A7751" t="s">
        <v>8574</v>
      </c>
      <c r="B7751" s="1">
        <v>45650</v>
      </c>
      <c r="C7751" t="s">
        <v>22</v>
      </c>
      <c r="D7751" t="s">
        <v>11</v>
      </c>
      <c r="E7751" t="s">
        <v>12</v>
      </c>
      <c r="F7751">
        <v>2</v>
      </c>
      <c r="G7751">
        <v>79.41</v>
      </c>
      <c r="H7751">
        <v>0.1</v>
      </c>
      <c r="I7751" t="s">
        <v>770</v>
      </c>
      <c r="J7751">
        <f t="shared" si="363"/>
        <v>77.41</v>
      </c>
      <c r="K7751">
        <f t="shared" si="364"/>
        <v>69.668999999999997</v>
      </c>
      <c r="L7751">
        <f t="shared" si="365"/>
        <v>23.222999999999999</v>
      </c>
    </row>
    <row r="7752" spans="1:12" x14ac:dyDescent="0.35">
      <c r="A7752" t="s">
        <v>8575</v>
      </c>
      <c r="B7752" s="1">
        <v>45411</v>
      </c>
      <c r="C7752" t="s">
        <v>50</v>
      </c>
      <c r="D7752" t="s">
        <v>11</v>
      </c>
      <c r="E7752" t="s">
        <v>43</v>
      </c>
      <c r="F7752">
        <v>10</v>
      </c>
      <c r="G7752">
        <v>411.61</v>
      </c>
      <c r="H7752">
        <v>0</v>
      </c>
      <c r="I7752" t="s">
        <v>3626</v>
      </c>
      <c r="J7752">
        <f t="shared" si="363"/>
        <v>401.61</v>
      </c>
      <c r="K7752">
        <f t="shared" si="364"/>
        <v>401.61</v>
      </c>
      <c r="L7752">
        <f t="shared" si="365"/>
        <v>160.64400000000001</v>
      </c>
    </row>
    <row r="7753" spans="1:12" x14ac:dyDescent="0.35">
      <c r="A7753" t="s">
        <v>8576</v>
      </c>
      <c r="B7753" s="1">
        <v>44630</v>
      </c>
      <c r="C7753" t="s">
        <v>26</v>
      </c>
      <c r="D7753" t="s">
        <v>18</v>
      </c>
      <c r="E7753" t="s">
        <v>23</v>
      </c>
      <c r="F7753">
        <v>7</v>
      </c>
      <c r="G7753">
        <v>1281.4000000000001</v>
      </c>
      <c r="H7753">
        <v>0.15</v>
      </c>
      <c r="I7753" t="s">
        <v>2988</v>
      </c>
      <c r="J7753">
        <f t="shared" si="363"/>
        <v>1274.4000000000001</v>
      </c>
      <c r="K7753">
        <f t="shared" si="364"/>
        <v>1083.24</v>
      </c>
      <c r="L7753">
        <f t="shared" si="365"/>
        <v>318.60000000000002</v>
      </c>
    </row>
    <row r="7754" spans="1:12" x14ac:dyDescent="0.35">
      <c r="A7754" t="s">
        <v>8577</v>
      </c>
      <c r="B7754" s="1">
        <v>44629</v>
      </c>
      <c r="C7754" t="s">
        <v>64</v>
      </c>
      <c r="D7754" t="s">
        <v>11</v>
      </c>
      <c r="E7754" t="s">
        <v>43</v>
      </c>
      <c r="F7754">
        <v>4</v>
      </c>
      <c r="G7754">
        <v>107.54</v>
      </c>
      <c r="H7754">
        <v>0.3</v>
      </c>
      <c r="I7754" t="s">
        <v>1427</v>
      </c>
      <c r="J7754">
        <f t="shared" si="363"/>
        <v>103.54</v>
      </c>
      <c r="K7754">
        <f t="shared" si="364"/>
        <v>72.477999999999994</v>
      </c>
      <c r="L7754">
        <f t="shared" si="365"/>
        <v>10.353999999999992</v>
      </c>
    </row>
    <row r="7755" spans="1:12" x14ac:dyDescent="0.35">
      <c r="A7755" t="s">
        <v>8578</v>
      </c>
      <c r="B7755" s="1">
        <v>44837</v>
      </c>
      <c r="C7755" t="s">
        <v>50</v>
      </c>
      <c r="D7755" t="s">
        <v>11</v>
      </c>
      <c r="E7755" t="s">
        <v>43</v>
      </c>
      <c r="F7755">
        <v>4</v>
      </c>
      <c r="G7755">
        <v>173.33</v>
      </c>
      <c r="H7755">
        <v>0</v>
      </c>
      <c r="I7755" t="s">
        <v>758</v>
      </c>
      <c r="J7755">
        <f t="shared" si="363"/>
        <v>169.33</v>
      </c>
      <c r="K7755">
        <f t="shared" si="364"/>
        <v>169.33</v>
      </c>
      <c r="L7755">
        <f t="shared" si="365"/>
        <v>67.732000000000014</v>
      </c>
    </row>
    <row r="7756" spans="1:12" x14ac:dyDescent="0.35">
      <c r="A7756" t="s">
        <v>8579</v>
      </c>
      <c r="B7756" s="1">
        <v>45983</v>
      </c>
      <c r="C7756" t="s">
        <v>64</v>
      </c>
      <c r="D7756" t="s">
        <v>11</v>
      </c>
      <c r="E7756" t="s">
        <v>19</v>
      </c>
      <c r="F7756">
        <v>8</v>
      </c>
      <c r="G7756">
        <v>757.8</v>
      </c>
      <c r="H7756">
        <v>0</v>
      </c>
      <c r="I7756" t="s">
        <v>942</v>
      </c>
      <c r="J7756">
        <f t="shared" si="363"/>
        <v>749.8</v>
      </c>
      <c r="K7756">
        <f t="shared" si="364"/>
        <v>749.8</v>
      </c>
      <c r="L7756">
        <f t="shared" si="365"/>
        <v>299.92</v>
      </c>
    </row>
    <row r="7757" spans="1:12" x14ac:dyDescent="0.35">
      <c r="A7757" t="s">
        <v>8580</v>
      </c>
      <c r="B7757" s="1">
        <v>44822</v>
      </c>
      <c r="C7757" t="s">
        <v>32</v>
      </c>
      <c r="D7757" t="s">
        <v>33</v>
      </c>
      <c r="E7757" t="s">
        <v>19</v>
      </c>
      <c r="F7757">
        <v>10</v>
      </c>
      <c r="G7757">
        <v>101.01</v>
      </c>
      <c r="H7757">
        <v>0.1</v>
      </c>
      <c r="I7757" t="s">
        <v>1400</v>
      </c>
      <c r="J7757">
        <f t="shared" si="363"/>
        <v>91.01</v>
      </c>
      <c r="K7757">
        <f t="shared" si="364"/>
        <v>81.909000000000006</v>
      </c>
      <c r="L7757">
        <f t="shared" si="365"/>
        <v>27.303000000000004</v>
      </c>
    </row>
    <row r="7758" spans="1:12" x14ac:dyDescent="0.35">
      <c r="A7758" t="s">
        <v>8581</v>
      </c>
      <c r="B7758" s="1">
        <v>45576</v>
      </c>
      <c r="C7758" t="s">
        <v>17</v>
      </c>
      <c r="D7758" t="s">
        <v>18</v>
      </c>
      <c r="E7758" t="s">
        <v>12</v>
      </c>
      <c r="F7758">
        <v>7</v>
      </c>
      <c r="G7758">
        <v>112.72</v>
      </c>
      <c r="H7758">
        <v>0</v>
      </c>
      <c r="I7758" t="s">
        <v>906</v>
      </c>
      <c r="J7758">
        <f t="shared" si="363"/>
        <v>105.72</v>
      </c>
      <c r="K7758">
        <f t="shared" si="364"/>
        <v>105.72</v>
      </c>
      <c r="L7758">
        <f t="shared" si="365"/>
        <v>42.288000000000004</v>
      </c>
    </row>
    <row r="7759" spans="1:12" x14ac:dyDescent="0.35">
      <c r="A7759" t="s">
        <v>8582</v>
      </c>
      <c r="B7759" s="1">
        <v>45611</v>
      </c>
      <c r="C7759" t="s">
        <v>40</v>
      </c>
      <c r="D7759" t="s">
        <v>33</v>
      </c>
      <c r="E7759" t="s">
        <v>12</v>
      </c>
      <c r="F7759">
        <v>1</v>
      </c>
      <c r="G7759">
        <v>139.34</v>
      </c>
      <c r="H7759">
        <v>0</v>
      </c>
      <c r="I7759" t="s">
        <v>1089</v>
      </c>
      <c r="J7759">
        <f t="shared" si="363"/>
        <v>138.34</v>
      </c>
      <c r="K7759">
        <f t="shared" si="364"/>
        <v>138.34</v>
      </c>
      <c r="L7759">
        <f t="shared" si="365"/>
        <v>55.335999999999999</v>
      </c>
    </row>
    <row r="7760" spans="1:12" x14ac:dyDescent="0.35">
      <c r="A7760" t="s">
        <v>8583</v>
      </c>
      <c r="B7760" s="1">
        <v>45908</v>
      </c>
      <c r="C7760" t="s">
        <v>78</v>
      </c>
      <c r="D7760" t="s">
        <v>33</v>
      </c>
      <c r="E7760" t="s">
        <v>43</v>
      </c>
      <c r="F7760">
        <v>9</v>
      </c>
      <c r="G7760">
        <v>42.89</v>
      </c>
      <c r="H7760">
        <v>0</v>
      </c>
      <c r="I7760" t="s">
        <v>1797</v>
      </c>
      <c r="J7760">
        <f t="shared" si="363"/>
        <v>33.89</v>
      </c>
      <c r="K7760">
        <f t="shared" si="364"/>
        <v>33.89</v>
      </c>
      <c r="L7760">
        <f t="shared" si="365"/>
        <v>13.556000000000001</v>
      </c>
    </row>
    <row r="7761" spans="1:12" x14ac:dyDescent="0.35">
      <c r="A7761" t="s">
        <v>8584</v>
      </c>
      <c r="B7761" s="1">
        <v>44805</v>
      </c>
      <c r="C7761" t="s">
        <v>56</v>
      </c>
      <c r="D7761" t="s">
        <v>33</v>
      </c>
      <c r="E7761" t="s">
        <v>19</v>
      </c>
      <c r="F7761">
        <v>4</v>
      </c>
      <c r="G7761">
        <v>119.22</v>
      </c>
      <c r="H7761">
        <v>0.2</v>
      </c>
      <c r="I7761" t="s">
        <v>508</v>
      </c>
      <c r="J7761">
        <f t="shared" si="363"/>
        <v>115.22</v>
      </c>
      <c r="K7761">
        <f t="shared" si="364"/>
        <v>92.176000000000002</v>
      </c>
      <c r="L7761">
        <f t="shared" si="365"/>
        <v>23.044000000000011</v>
      </c>
    </row>
    <row r="7762" spans="1:12" x14ac:dyDescent="0.35">
      <c r="A7762" t="s">
        <v>8585</v>
      </c>
      <c r="B7762" s="1">
        <v>44856</v>
      </c>
      <c r="C7762" t="s">
        <v>17</v>
      </c>
      <c r="D7762" t="s">
        <v>18</v>
      </c>
      <c r="E7762" t="s">
        <v>23</v>
      </c>
      <c r="F7762">
        <v>9</v>
      </c>
      <c r="G7762">
        <v>827.43</v>
      </c>
      <c r="H7762">
        <v>0</v>
      </c>
      <c r="I7762" t="s">
        <v>817</v>
      </c>
      <c r="J7762">
        <f t="shared" si="363"/>
        <v>818.43</v>
      </c>
      <c r="K7762">
        <f t="shared" si="364"/>
        <v>818.43</v>
      </c>
      <c r="L7762">
        <f t="shared" si="365"/>
        <v>327.37200000000001</v>
      </c>
    </row>
    <row r="7763" spans="1:12" x14ac:dyDescent="0.35">
      <c r="A7763" t="s">
        <v>8586</v>
      </c>
      <c r="B7763" s="1">
        <v>45949</v>
      </c>
      <c r="C7763" t="s">
        <v>61</v>
      </c>
      <c r="D7763" t="s">
        <v>33</v>
      </c>
      <c r="E7763" t="s">
        <v>23</v>
      </c>
      <c r="F7763">
        <v>3</v>
      </c>
      <c r="G7763">
        <v>36.08</v>
      </c>
      <c r="H7763">
        <v>0</v>
      </c>
      <c r="I7763" t="s">
        <v>1048</v>
      </c>
      <c r="J7763">
        <f t="shared" si="363"/>
        <v>33.08</v>
      </c>
      <c r="K7763">
        <f t="shared" si="364"/>
        <v>33.08</v>
      </c>
      <c r="L7763">
        <f t="shared" si="365"/>
        <v>13.231999999999999</v>
      </c>
    </row>
    <row r="7764" spans="1:12" x14ac:dyDescent="0.35">
      <c r="A7764" t="s">
        <v>8587</v>
      </c>
      <c r="B7764" s="1">
        <v>45159</v>
      </c>
      <c r="C7764" t="s">
        <v>10</v>
      </c>
      <c r="D7764" t="s">
        <v>11</v>
      </c>
      <c r="E7764" t="s">
        <v>23</v>
      </c>
      <c r="F7764">
        <v>5</v>
      </c>
      <c r="G7764">
        <v>107.1</v>
      </c>
      <c r="H7764">
        <v>0</v>
      </c>
      <c r="I7764" t="s">
        <v>758</v>
      </c>
      <c r="J7764">
        <f t="shared" si="363"/>
        <v>102.1</v>
      </c>
      <c r="K7764">
        <f t="shared" si="364"/>
        <v>102.1</v>
      </c>
      <c r="L7764">
        <f t="shared" si="365"/>
        <v>40.840000000000003</v>
      </c>
    </row>
    <row r="7765" spans="1:12" x14ac:dyDescent="0.35">
      <c r="A7765" t="s">
        <v>8588</v>
      </c>
      <c r="B7765" s="1">
        <v>44851</v>
      </c>
      <c r="C7765" t="s">
        <v>22</v>
      </c>
      <c r="D7765" t="s">
        <v>11</v>
      </c>
      <c r="E7765" t="s">
        <v>43</v>
      </c>
      <c r="F7765">
        <v>7</v>
      </c>
      <c r="G7765">
        <v>666.85</v>
      </c>
      <c r="H7765">
        <v>0.1</v>
      </c>
      <c r="I7765" t="s">
        <v>251</v>
      </c>
      <c r="J7765">
        <f t="shared" si="363"/>
        <v>659.85</v>
      </c>
      <c r="K7765">
        <f t="shared" si="364"/>
        <v>593.86500000000001</v>
      </c>
      <c r="L7765">
        <f t="shared" si="365"/>
        <v>197.95499999999998</v>
      </c>
    </row>
    <row r="7766" spans="1:12" x14ac:dyDescent="0.35">
      <c r="A7766" t="s">
        <v>8589</v>
      </c>
      <c r="B7766" s="1">
        <v>45424</v>
      </c>
      <c r="C7766" t="s">
        <v>50</v>
      </c>
      <c r="D7766" t="s">
        <v>11</v>
      </c>
      <c r="E7766" t="s">
        <v>19</v>
      </c>
      <c r="F7766">
        <v>3</v>
      </c>
      <c r="G7766">
        <v>317.87</v>
      </c>
      <c r="H7766">
        <v>0</v>
      </c>
      <c r="I7766" t="s">
        <v>1614</v>
      </c>
      <c r="J7766">
        <f t="shared" si="363"/>
        <v>314.87</v>
      </c>
      <c r="K7766">
        <f t="shared" si="364"/>
        <v>314.87</v>
      </c>
      <c r="L7766">
        <f t="shared" si="365"/>
        <v>125.94800000000001</v>
      </c>
    </row>
    <row r="7767" spans="1:12" x14ac:dyDescent="0.35">
      <c r="A7767" t="s">
        <v>8590</v>
      </c>
      <c r="B7767" s="1">
        <v>45180</v>
      </c>
      <c r="C7767" t="s">
        <v>22</v>
      </c>
      <c r="D7767" t="s">
        <v>11</v>
      </c>
      <c r="E7767" t="s">
        <v>19</v>
      </c>
      <c r="F7767">
        <v>9</v>
      </c>
      <c r="G7767">
        <v>283.38</v>
      </c>
      <c r="H7767">
        <v>0.2</v>
      </c>
      <c r="I7767" t="s">
        <v>2650</v>
      </c>
      <c r="J7767">
        <f t="shared" si="363"/>
        <v>274.38</v>
      </c>
      <c r="K7767">
        <f t="shared" si="364"/>
        <v>219.50400000000002</v>
      </c>
      <c r="L7767">
        <f t="shared" si="365"/>
        <v>54.876000000000033</v>
      </c>
    </row>
    <row r="7768" spans="1:12" x14ac:dyDescent="0.35">
      <c r="A7768" t="s">
        <v>8591</v>
      </c>
      <c r="B7768" s="1">
        <v>45723</v>
      </c>
      <c r="C7768" t="s">
        <v>10</v>
      </c>
      <c r="D7768" t="s">
        <v>11</v>
      </c>
      <c r="E7768" t="s">
        <v>19</v>
      </c>
      <c r="F7768">
        <v>7</v>
      </c>
      <c r="G7768">
        <v>503.51</v>
      </c>
      <c r="H7768">
        <v>0.1</v>
      </c>
      <c r="I7768" t="s">
        <v>1129</v>
      </c>
      <c r="J7768">
        <f t="shared" si="363"/>
        <v>496.51</v>
      </c>
      <c r="K7768">
        <f t="shared" si="364"/>
        <v>446.85899999999998</v>
      </c>
      <c r="L7768">
        <f t="shared" si="365"/>
        <v>148.95299999999997</v>
      </c>
    </row>
    <row r="7769" spans="1:12" x14ac:dyDescent="0.35">
      <c r="A7769" t="s">
        <v>8592</v>
      </c>
      <c r="B7769" s="1">
        <v>44583</v>
      </c>
      <c r="C7769" t="s">
        <v>50</v>
      </c>
      <c r="D7769" t="s">
        <v>11</v>
      </c>
      <c r="E7769" t="s">
        <v>23</v>
      </c>
      <c r="F7769">
        <v>5</v>
      </c>
      <c r="G7769">
        <v>607.15</v>
      </c>
      <c r="H7769">
        <v>0.1</v>
      </c>
      <c r="I7769" t="s">
        <v>1168</v>
      </c>
      <c r="J7769">
        <f t="shared" si="363"/>
        <v>602.15</v>
      </c>
      <c r="K7769">
        <f t="shared" si="364"/>
        <v>541.93499999999995</v>
      </c>
      <c r="L7769">
        <f t="shared" si="365"/>
        <v>180.64499999999998</v>
      </c>
    </row>
    <row r="7770" spans="1:12" x14ac:dyDescent="0.35">
      <c r="A7770" t="s">
        <v>8593</v>
      </c>
      <c r="B7770" s="1">
        <v>45430</v>
      </c>
      <c r="C7770" t="s">
        <v>26</v>
      </c>
      <c r="D7770" t="s">
        <v>18</v>
      </c>
      <c r="E7770" t="s">
        <v>19</v>
      </c>
      <c r="F7770">
        <v>3</v>
      </c>
      <c r="G7770">
        <v>492.46</v>
      </c>
      <c r="H7770">
        <v>0.3</v>
      </c>
      <c r="I7770" t="s">
        <v>489</v>
      </c>
      <c r="J7770">
        <f t="shared" si="363"/>
        <v>489.46</v>
      </c>
      <c r="K7770">
        <f t="shared" si="364"/>
        <v>342.62199999999996</v>
      </c>
      <c r="L7770">
        <f t="shared" si="365"/>
        <v>48.94599999999997</v>
      </c>
    </row>
    <row r="7771" spans="1:12" x14ac:dyDescent="0.35">
      <c r="A7771" t="s">
        <v>8594</v>
      </c>
      <c r="B7771" s="1">
        <v>45976</v>
      </c>
      <c r="C7771" t="s">
        <v>26</v>
      </c>
      <c r="D7771" t="s">
        <v>18</v>
      </c>
      <c r="E7771" t="s">
        <v>23</v>
      </c>
      <c r="F7771">
        <v>7</v>
      </c>
      <c r="G7771">
        <v>522.96</v>
      </c>
      <c r="H7771">
        <v>0.15</v>
      </c>
      <c r="I7771" t="s">
        <v>660</v>
      </c>
      <c r="J7771">
        <f t="shared" si="363"/>
        <v>515.96</v>
      </c>
      <c r="K7771">
        <f t="shared" si="364"/>
        <v>438.56600000000003</v>
      </c>
      <c r="L7771">
        <f t="shared" si="365"/>
        <v>128.99</v>
      </c>
    </row>
    <row r="7772" spans="1:12" x14ac:dyDescent="0.35">
      <c r="A7772" t="s">
        <v>8595</v>
      </c>
      <c r="B7772" s="1">
        <v>45314</v>
      </c>
      <c r="C7772" t="s">
        <v>29</v>
      </c>
      <c r="D7772" t="s">
        <v>18</v>
      </c>
      <c r="E7772" t="s">
        <v>12</v>
      </c>
      <c r="F7772">
        <v>9</v>
      </c>
      <c r="G7772">
        <v>1435.48</v>
      </c>
      <c r="H7772">
        <v>0.15</v>
      </c>
      <c r="I7772" t="s">
        <v>1398</v>
      </c>
      <c r="J7772">
        <f t="shared" si="363"/>
        <v>1426.48</v>
      </c>
      <c r="K7772">
        <f t="shared" si="364"/>
        <v>1212.508</v>
      </c>
      <c r="L7772">
        <f t="shared" si="365"/>
        <v>356.62</v>
      </c>
    </row>
    <row r="7773" spans="1:12" x14ac:dyDescent="0.35">
      <c r="A7773" t="s">
        <v>8596</v>
      </c>
      <c r="B7773" s="1">
        <v>45820</v>
      </c>
      <c r="C7773" t="s">
        <v>61</v>
      </c>
      <c r="D7773" t="s">
        <v>33</v>
      </c>
      <c r="E7773" t="s">
        <v>12</v>
      </c>
      <c r="F7773">
        <v>6</v>
      </c>
      <c r="G7773">
        <v>108.52</v>
      </c>
      <c r="H7773">
        <v>0.1</v>
      </c>
      <c r="I7773" t="s">
        <v>1006</v>
      </c>
      <c r="J7773">
        <f t="shared" si="363"/>
        <v>102.52</v>
      </c>
      <c r="K7773">
        <f t="shared" si="364"/>
        <v>92.268000000000001</v>
      </c>
      <c r="L7773">
        <f t="shared" si="365"/>
        <v>30.756000000000007</v>
      </c>
    </row>
    <row r="7774" spans="1:12" x14ac:dyDescent="0.35">
      <c r="A7774" t="s">
        <v>8597</v>
      </c>
      <c r="B7774" s="1">
        <v>45165</v>
      </c>
      <c r="C7774" t="s">
        <v>78</v>
      </c>
      <c r="D7774" t="s">
        <v>33</v>
      </c>
      <c r="E7774" t="s">
        <v>12</v>
      </c>
      <c r="F7774">
        <v>1</v>
      </c>
      <c r="G7774">
        <v>11.93</v>
      </c>
      <c r="H7774">
        <v>0</v>
      </c>
      <c r="I7774" t="s">
        <v>2385</v>
      </c>
      <c r="J7774">
        <f t="shared" si="363"/>
        <v>10.93</v>
      </c>
      <c r="K7774">
        <f t="shared" si="364"/>
        <v>10.93</v>
      </c>
      <c r="L7774">
        <f t="shared" si="365"/>
        <v>4.3719999999999999</v>
      </c>
    </row>
    <row r="7775" spans="1:12" x14ac:dyDescent="0.35">
      <c r="A7775" t="s">
        <v>8598</v>
      </c>
      <c r="B7775" s="1">
        <v>45068</v>
      </c>
      <c r="C7775" t="s">
        <v>141</v>
      </c>
      <c r="D7775" t="s">
        <v>33</v>
      </c>
      <c r="E7775" t="s">
        <v>19</v>
      </c>
      <c r="F7775">
        <v>4</v>
      </c>
      <c r="G7775">
        <v>75.33</v>
      </c>
      <c r="H7775">
        <v>0.3</v>
      </c>
      <c r="I7775" t="s">
        <v>201</v>
      </c>
      <c r="J7775">
        <f t="shared" si="363"/>
        <v>71.33</v>
      </c>
      <c r="K7775">
        <f t="shared" si="364"/>
        <v>49.930999999999997</v>
      </c>
      <c r="L7775">
        <f t="shared" si="365"/>
        <v>7.1330000000000027</v>
      </c>
    </row>
    <row r="7776" spans="1:12" x14ac:dyDescent="0.35">
      <c r="A7776" t="s">
        <v>8599</v>
      </c>
      <c r="B7776" s="1">
        <v>44656</v>
      </c>
      <c r="C7776" t="s">
        <v>40</v>
      </c>
      <c r="D7776" t="s">
        <v>33</v>
      </c>
      <c r="E7776" t="s">
        <v>43</v>
      </c>
      <c r="F7776">
        <v>4</v>
      </c>
      <c r="G7776">
        <v>143.44</v>
      </c>
      <c r="H7776">
        <v>0.1</v>
      </c>
      <c r="I7776" t="s">
        <v>1892</v>
      </c>
      <c r="J7776">
        <f t="shared" si="363"/>
        <v>139.44</v>
      </c>
      <c r="K7776">
        <f t="shared" si="364"/>
        <v>125.496</v>
      </c>
      <c r="L7776">
        <f t="shared" si="365"/>
        <v>41.831999999999994</v>
      </c>
    </row>
    <row r="7777" spans="1:12" x14ac:dyDescent="0.35">
      <c r="A7777" t="s">
        <v>8600</v>
      </c>
      <c r="B7777" s="1">
        <v>45570</v>
      </c>
      <c r="C7777" t="s">
        <v>29</v>
      </c>
      <c r="D7777" t="s">
        <v>18</v>
      </c>
      <c r="E7777" t="s">
        <v>43</v>
      </c>
      <c r="F7777">
        <v>8</v>
      </c>
      <c r="G7777">
        <v>288.3</v>
      </c>
      <c r="H7777">
        <v>0.15</v>
      </c>
      <c r="I7777" t="s">
        <v>1398</v>
      </c>
      <c r="J7777">
        <f t="shared" si="363"/>
        <v>280.3</v>
      </c>
      <c r="K7777">
        <f t="shared" si="364"/>
        <v>238.255</v>
      </c>
      <c r="L7777">
        <f t="shared" si="365"/>
        <v>70.074999999999989</v>
      </c>
    </row>
    <row r="7778" spans="1:12" x14ac:dyDescent="0.35">
      <c r="A7778" t="s">
        <v>8601</v>
      </c>
      <c r="B7778" s="1">
        <v>44659</v>
      </c>
      <c r="C7778" t="s">
        <v>22</v>
      </c>
      <c r="D7778" t="s">
        <v>11</v>
      </c>
      <c r="E7778" t="s">
        <v>12</v>
      </c>
      <c r="F7778">
        <v>1</v>
      </c>
      <c r="G7778">
        <v>251.35</v>
      </c>
      <c r="H7778">
        <v>0</v>
      </c>
      <c r="I7778" t="s">
        <v>779</v>
      </c>
      <c r="J7778">
        <f t="shared" si="363"/>
        <v>250.35</v>
      </c>
      <c r="K7778">
        <f t="shared" si="364"/>
        <v>250.35</v>
      </c>
      <c r="L7778">
        <f t="shared" si="365"/>
        <v>100.14000000000001</v>
      </c>
    </row>
    <row r="7779" spans="1:12" x14ac:dyDescent="0.35">
      <c r="A7779" t="s">
        <v>8602</v>
      </c>
      <c r="B7779" s="1">
        <v>45718</v>
      </c>
      <c r="C7779" t="s">
        <v>22</v>
      </c>
      <c r="D7779" t="s">
        <v>11</v>
      </c>
      <c r="E7779" t="s">
        <v>19</v>
      </c>
      <c r="F7779">
        <v>3</v>
      </c>
      <c r="G7779">
        <v>733.35</v>
      </c>
      <c r="H7779">
        <v>0.1</v>
      </c>
      <c r="I7779" t="s">
        <v>428</v>
      </c>
      <c r="J7779">
        <f t="shared" si="363"/>
        <v>730.35</v>
      </c>
      <c r="K7779">
        <f t="shared" si="364"/>
        <v>657.31500000000005</v>
      </c>
      <c r="L7779">
        <f t="shared" si="365"/>
        <v>219.10500000000008</v>
      </c>
    </row>
    <row r="7780" spans="1:12" x14ac:dyDescent="0.35">
      <c r="A7780" t="s">
        <v>8603</v>
      </c>
      <c r="B7780" s="1">
        <v>45591</v>
      </c>
      <c r="C7780" t="s">
        <v>17</v>
      </c>
      <c r="D7780" t="s">
        <v>18</v>
      </c>
      <c r="E7780" t="s">
        <v>19</v>
      </c>
      <c r="F7780">
        <v>10</v>
      </c>
      <c r="G7780">
        <v>956.68</v>
      </c>
      <c r="H7780">
        <v>0.1</v>
      </c>
      <c r="I7780" t="s">
        <v>2236</v>
      </c>
      <c r="J7780">
        <f t="shared" si="363"/>
        <v>946.68</v>
      </c>
      <c r="K7780">
        <f t="shared" si="364"/>
        <v>852.01199999999994</v>
      </c>
      <c r="L7780">
        <f t="shared" si="365"/>
        <v>284.00400000000002</v>
      </c>
    </row>
    <row r="7781" spans="1:12" x14ac:dyDescent="0.35">
      <c r="A7781" t="s">
        <v>8604</v>
      </c>
      <c r="B7781" s="1">
        <v>45441</v>
      </c>
      <c r="C7781" t="s">
        <v>50</v>
      </c>
      <c r="D7781" t="s">
        <v>11</v>
      </c>
      <c r="E7781" t="s">
        <v>19</v>
      </c>
      <c r="F7781">
        <v>9</v>
      </c>
      <c r="G7781">
        <v>142.57</v>
      </c>
      <c r="H7781">
        <v>0.15</v>
      </c>
      <c r="I7781" t="s">
        <v>114</v>
      </c>
      <c r="J7781">
        <f t="shared" si="363"/>
        <v>133.57</v>
      </c>
      <c r="K7781">
        <f t="shared" si="364"/>
        <v>113.53449999999999</v>
      </c>
      <c r="L7781">
        <f t="shared" si="365"/>
        <v>33.392499999999998</v>
      </c>
    </row>
    <row r="7782" spans="1:12" x14ac:dyDescent="0.35">
      <c r="A7782" t="s">
        <v>8605</v>
      </c>
      <c r="B7782" s="1">
        <v>45656</v>
      </c>
      <c r="C7782" t="s">
        <v>156</v>
      </c>
      <c r="D7782" t="s">
        <v>33</v>
      </c>
      <c r="E7782" t="s">
        <v>43</v>
      </c>
      <c r="F7782">
        <v>9</v>
      </c>
      <c r="G7782">
        <v>12.81</v>
      </c>
      <c r="H7782">
        <v>0.15</v>
      </c>
      <c r="I7782" t="s">
        <v>1137</v>
      </c>
      <c r="J7782">
        <f t="shared" si="363"/>
        <v>3.8100000000000005</v>
      </c>
      <c r="K7782">
        <f t="shared" si="364"/>
        <v>3.2385000000000002</v>
      </c>
      <c r="L7782">
        <f t="shared" si="365"/>
        <v>0.95250000000000012</v>
      </c>
    </row>
    <row r="7783" spans="1:12" x14ac:dyDescent="0.35">
      <c r="A7783" t="s">
        <v>8606</v>
      </c>
      <c r="B7783" s="1">
        <v>46007</v>
      </c>
      <c r="C7783" t="s">
        <v>141</v>
      </c>
      <c r="D7783" t="s">
        <v>33</v>
      </c>
      <c r="E7783" t="s">
        <v>19</v>
      </c>
      <c r="F7783">
        <v>7</v>
      </c>
      <c r="G7783">
        <v>51.77</v>
      </c>
      <c r="H7783">
        <v>0.15</v>
      </c>
      <c r="I7783" t="s">
        <v>586</v>
      </c>
      <c r="J7783">
        <f t="shared" si="363"/>
        <v>44.77</v>
      </c>
      <c r="K7783">
        <f t="shared" si="364"/>
        <v>38.054500000000004</v>
      </c>
      <c r="L7783">
        <f t="shared" si="365"/>
        <v>11.192500000000003</v>
      </c>
    </row>
    <row r="7784" spans="1:12" x14ac:dyDescent="0.35">
      <c r="A7784" t="s">
        <v>8607</v>
      </c>
      <c r="B7784" s="1">
        <v>45383</v>
      </c>
      <c r="C7784" t="s">
        <v>156</v>
      </c>
      <c r="D7784" t="s">
        <v>33</v>
      </c>
      <c r="E7784" t="s">
        <v>23</v>
      </c>
      <c r="F7784">
        <v>4</v>
      </c>
      <c r="G7784">
        <v>74.959999999999994</v>
      </c>
      <c r="H7784">
        <v>0.1</v>
      </c>
      <c r="I7784" t="s">
        <v>1588</v>
      </c>
      <c r="J7784">
        <f t="shared" si="363"/>
        <v>70.959999999999994</v>
      </c>
      <c r="K7784">
        <f t="shared" si="364"/>
        <v>63.863999999999997</v>
      </c>
      <c r="L7784">
        <f t="shared" si="365"/>
        <v>21.288000000000004</v>
      </c>
    </row>
    <row r="7785" spans="1:12" x14ac:dyDescent="0.35">
      <c r="A7785" t="s">
        <v>8608</v>
      </c>
      <c r="B7785" s="1">
        <v>45183</v>
      </c>
      <c r="C7785" t="s">
        <v>64</v>
      </c>
      <c r="D7785" t="s">
        <v>11</v>
      </c>
      <c r="E7785" t="s">
        <v>12</v>
      </c>
      <c r="F7785">
        <v>4</v>
      </c>
      <c r="G7785">
        <v>466.19</v>
      </c>
      <c r="H7785">
        <v>0.15</v>
      </c>
      <c r="I7785" t="s">
        <v>294</v>
      </c>
      <c r="J7785">
        <f t="shared" si="363"/>
        <v>462.19</v>
      </c>
      <c r="K7785">
        <f t="shared" si="364"/>
        <v>392.86149999999998</v>
      </c>
      <c r="L7785">
        <f t="shared" si="365"/>
        <v>115.54750000000001</v>
      </c>
    </row>
    <row r="7786" spans="1:12" x14ac:dyDescent="0.35">
      <c r="A7786" t="s">
        <v>8609</v>
      </c>
      <c r="B7786" s="1">
        <v>44683</v>
      </c>
      <c r="C7786" t="s">
        <v>22</v>
      </c>
      <c r="D7786" t="s">
        <v>11</v>
      </c>
      <c r="E7786" t="s">
        <v>43</v>
      </c>
      <c r="F7786">
        <v>5</v>
      </c>
      <c r="G7786">
        <v>734.21</v>
      </c>
      <c r="H7786">
        <v>0</v>
      </c>
      <c r="I7786" t="s">
        <v>1341</v>
      </c>
      <c r="J7786">
        <f t="shared" si="363"/>
        <v>729.21</v>
      </c>
      <c r="K7786">
        <f t="shared" si="364"/>
        <v>729.21</v>
      </c>
      <c r="L7786">
        <f t="shared" si="365"/>
        <v>291.68400000000003</v>
      </c>
    </row>
    <row r="7787" spans="1:12" x14ac:dyDescent="0.35">
      <c r="A7787" t="s">
        <v>8610</v>
      </c>
      <c r="B7787" s="1">
        <v>45259</v>
      </c>
      <c r="C7787" t="s">
        <v>26</v>
      </c>
      <c r="D7787" t="s">
        <v>18</v>
      </c>
      <c r="E7787" t="s">
        <v>23</v>
      </c>
      <c r="F7787">
        <v>4</v>
      </c>
      <c r="G7787">
        <v>1035.5999999999999</v>
      </c>
      <c r="H7787">
        <v>0.2</v>
      </c>
      <c r="I7787" t="s">
        <v>3223</v>
      </c>
      <c r="J7787">
        <f t="shared" si="363"/>
        <v>1031.5999999999999</v>
      </c>
      <c r="K7787">
        <f t="shared" si="364"/>
        <v>825.28</v>
      </c>
      <c r="L7787">
        <f t="shared" si="365"/>
        <v>206.32000000000005</v>
      </c>
    </row>
    <row r="7788" spans="1:12" x14ac:dyDescent="0.35">
      <c r="A7788" t="s">
        <v>8611</v>
      </c>
      <c r="B7788" s="1">
        <v>44959</v>
      </c>
      <c r="C7788" t="s">
        <v>156</v>
      </c>
      <c r="D7788" t="s">
        <v>33</v>
      </c>
      <c r="E7788" t="s">
        <v>12</v>
      </c>
      <c r="F7788">
        <v>4</v>
      </c>
      <c r="G7788">
        <v>67.37</v>
      </c>
      <c r="H7788">
        <v>0.15</v>
      </c>
      <c r="I7788" t="s">
        <v>234</v>
      </c>
      <c r="J7788">
        <f t="shared" si="363"/>
        <v>63.370000000000005</v>
      </c>
      <c r="K7788">
        <f t="shared" si="364"/>
        <v>53.8645</v>
      </c>
      <c r="L7788">
        <f t="shared" si="365"/>
        <v>15.842500000000001</v>
      </c>
    </row>
    <row r="7789" spans="1:12" x14ac:dyDescent="0.35">
      <c r="A7789" t="s">
        <v>8612</v>
      </c>
      <c r="B7789" s="1">
        <v>45572</v>
      </c>
      <c r="C7789" t="s">
        <v>56</v>
      </c>
      <c r="D7789" t="s">
        <v>33</v>
      </c>
      <c r="E7789" t="s">
        <v>12</v>
      </c>
      <c r="F7789">
        <v>1</v>
      </c>
      <c r="G7789">
        <v>96.34</v>
      </c>
      <c r="H7789">
        <v>0</v>
      </c>
      <c r="I7789" t="s">
        <v>1023</v>
      </c>
      <c r="J7789">
        <f t="shared" si="363"/>
        <v>95.34</v>
      </c>
      <c r="K7789">
        <f t="shared" si="364"/>
        <v>95.34</v>
      </c>
      <c r="L7789">
        <f t="shared" si="365"/>
        <v>38.136000000000003</v>
      </c>
    </row>
    <row r="7790" spans="1:12" x14ac:dyDescent="0.35">
      <c r="A7790" t="s">
        <v>8613</v>
      </c>
      <c r="B7790" s="1">
        <v>45048</v>
      </c>
      <c r="C7790" t="s">
        <v>40</v>
      </c>
      <c r="D7790" t="s">
        <v>33</v>
      </c>
      <c r="E7790" t="s">
        <v>19</v>
      </c>
      <c r="F7790">
        <v>4</v>
      </c>
      <c r="G7790">
        <v>18.13</v>
      </c>
      <c r="H7790">
        <v>0.2</v>
      </c>
      <c r="I7790" t="s">
        <v>2197</v>
      </c>
      <c r="J7790">
        <f t="shared" si="363"/>
        <v>14.129999999999999</v>
      </c>
      <c r="K7790">
        <f t="shared" si="364"/>
        <v>11.304</v>
      </c>
      <c r="L7790">
        <f t="shared" si="365"/>
        <v>2.8260000000000005</v>
      </c>
    </row>
    <row r="7791" spans="1:12" x14ac:dyDescent="0.35">
      <c r="A7791" t="s">
        <v>8614</v>
      </c>
      <c r="B7791" s="1">
        <v>44595</v>
      </c>
      <c r="C7791" t="s">
        <v>56</v>
      </c>
      <c r="D7791" t="s">
        <v>33</v>
      </c>
      <c r="E7791" t="s">
        <v>43</v>
      </c>
      <c r="F7791">
        <v>7</v>
      </c>
      <c r="G7791">
        <v>98.38</v>
      </c>
      <c r="H7791">
        <v>0</v>
      </c>
      <c r="I7791" t="s">
        <v>653</v>
      </c>
      <c r="J7791">
        <f t="shared" si="363"/>
        <v>91.38</v>
      </c>
      <c r="K7791">
        <f t="shared" si="364"/>
        <v>91.38</v>
      </c>
      <c r="L7791">
        <f t="shared" si="365"/>
        <v>36.552</v>
      </c>
    </row>
    <row r="7792" spans="1:12" x14ac:dyDescent="0.35">
      <c r="A7792" t="s">
        <v>8615</v>
      </c>
      <c r="B7792" s="1">
        <v>45773</v>
      </c>
      <c r="C7792" t="s">
        <v>22</v>
      </c>
      <c r="D7792" t="s">
        <v>11</v>
      </c>
      <c r="E7792" t="s">
        <v>43</v>
      </c>
      <c r="F7792">
        <v>10</v>
      </c>
      <c r="G7792">
        <v>785.31</v>
      </c>
      <c r="H7792">
        <v>0.1</v>
      </c>
      <c r="I7792" t="s">
        <v>2986</v>
      </c>
      <c r="J7792">
        <f t="shared" si="363"/>
        <v>775.31</v>
      </c>
      <c r="K7792">
        <f t="shared" si="364"/>
        <v>697.779</v>
      </c>
      <c r="L7792">
        <f t="shared" si="365"/>
        <v>232.59300000000007</v>
      </c>
    </row>
    <row r="7793" spans="1:12" x14ac:dyDescent="0.35">
      <c r="A7793" t="s">
        <v>8616</v>
      </c>
      <c r="B7793" s="1">
        <v>45894</v>
      </c>
      <c r="C7793" t="s">
        <v>99</v>
      </c>
      <c r="D7793" t="s">
        <v>33</v>
      </c>
      <c r="E7793" t="s">
        <v>43</v>
      </c>
      <c r="F7793">
        <v>10</v>
      </c>
      <c r="G7793">
        <v>11.33</v>
      </c>
      <c r="H7793">
        <v>0.2</v>
      </c>
      <c r="I7793" t="s">
        <v>332</v>
      </c>
      <c r="J7793">
        <f t="shared" si="363"/>
        <v>1.33</v>
      </c>
      <c r="K7793">
        <f t="shared" si="364"/>
        <v>1.0640000000000001</v>
      </c>
      <c r="L7793">
        <f t="shared" si="365"/>
        <v>0.26600000000000001</v>
      </c>
    </row>
    <row r="7794" spans="1:12" x14ac:dyDescent="0.35">
      <c r="A7794" t="s">
        <v>8617</v>
      </c>
      <c r="B7794" s="1">
        <v>45905</v>
      </c>
      <c r="C7794" t="s">
        <v>10</v>
      </c>
      <c r="D7794" t="s">
        <v>11</v>
      </c>
      <c r="E7794" t="s">
        <v>43</v>
      </c>
      <c r="F7794">
        <v>6</v>
      </c>
      <c r="G7794">
        <v>739.05</v>
      </c>
      <c r="H7794">
        <v>0.15</v>
      </c>
      <c r="I7794" t="s">
        <v>675</v>
      </c>
      <c r="J7794">
        <f t="shared" si="363"/>
        <v>733.05</v>
      </c>
      <c r="K7794">
        <f t="shared" si="364"/>
        <v>623.09249999999997</v>
      </c>
      <c r="L7794">
        <f t="shared" si="365"/>
        <v>183.26249999999999</v>
      </c>
    </row>
    <row r="7795" spans="1:12" x14ac:dyDescent="0.35">
      <c r="A7795" t="s">
        <v>8618</v>
      </c>
      <c r="B7795" s="1">
        <v>45096</v>
      </c>
      <c r="C7795" t="s">
        <v>17</v>
      </c>
      <c r="D7795" t="s">
        <v>18</v>
      </c>
      <c r="E7795" t="s">
        <v>19</v>
      </c>
      <c r="F7795">
        <v>9</v>
      </c>
      <c r="G7795">
        <v>987.08</v>
      </c>
      <c r="H7795">
        <v>0.2</v>
      </c>
      <c r="I7795" t="s">
        <v>2003</v>
      </c>
      <c r="J7795">
        <f t="shared" si="363"/>
        <v>978.08</v>
      </c>
      <c r="K7795">
        <f t="shared" si="364"/>
        <v>782.46400000000006</v>
      </c>
      <c r="L7795">
        <f t="shared" si="365"/>
        <v>195.6160000000001</v>
      </c>
    </row>
    <row r="7796" spans="1:12" x14ac:dyDescent="0.35">
      <c r="A7796" t="s">
        <v>8619</v>
      </c>
      <c r="B7796" s="1">
        <v>44613</v>
      </c>
      <c r="C7796" t="s">
        <v>50</v>
      </c>
      <c r="D7796" t="s">
        <v>11</v>
      </c>
      <c r="E7796" t="s">
        <v>12</v>
      </c>
      <c r="F7796">
        <v>5</v>
      </c>
      <c r="G7796">
        <v>59.9</v>
      </c>
      <c r="H7796">
        <v>0.3</v>
      </c>
      <c r="I7796" t="s">
        <v>2610</v>
      </c>
      <c r="J7796">
        <f t="shared" si="363"/>
        <v>54.9</v>
      </c>
      <c r="K7796">
        <f t="shared" si="364"/>
        <v>38.43</v>
      </c>
      <c r="L7796">
        <f t="shared" si="365"/>
        <v>5.490000000000002</v>
      </c>
    </row>
    <row r="7797" spans="1:12" x14ac:dyDescent="0.35">
      <c r="A7797" t="s">
        <v>8620</v>
      </c>
      <c r="B7797" s="1">
        <v>45414</v>
      </c>
      <c r="C7797" t="s">
        <v>53</v>
      </c>
      <c r="D7797" t="s">
        <v>18</v>
      </c>
      <c r="E7797" t="s">
        <v>19</v>
      </c>
      <c r="F7797">
        <v>4</v>
      </c>
      <c r="G7797">
        <v>1400.52</v>
      </c>
      <c r="H7797">
        <v>0</v>
      </c>
      <c r="I7797" t="s">
        <v>421</v>
      </c>
      <c r="J7797">
        <f t="shared" si="363"/>
        <v>1396.52</v>
      </c>
      <c r="K7797">
        <f t="shared" si="364"/>
        <v>1396.52</v>
      </c>
      <c r="L7797">
        <f t="shared" si="365"/>
        <v>558.60800000000006</v>
      </c>
    </row>
    <row r="7798" spans="1:12" x14ac:dyDescent="0.35">
      <c r="A7798" t="s">
        <v>8621</v>
      </c>
      <c r="B7798" s="1">
        <v>45158</v>
      </c>
      <c r="C7798" t="s">
        <v>141</v>
      </c>
      <c r="D7798" t="s">
        <v>33</v>
      </c>
      <c r="E7798" t="s">
        <v>19</v>
      </c>
      <c r="F7798">
        <v>5</v>
      </c>
      <c r="G7798">
        <v>101.56</v>
      </c>
      <c r="H7798">
        <v>0</v>
      </c>
      <c r="I7798" t="s">
        <v>118</v>
      </c>
      <c r="J7798">
        <f t="shared" si="363"/>
        <v>96.56</v>
      </c>
      <c r="K7798">
        <f t="shared" si="364"/>
        <v>96.56</v>
      </c>
      <c r="L7798">
        <f t="shared" si="365"/>
        <v>38.624000000000002</v>
      </c>
    </row>
    <row r="7799" spans="1:12" x14ac:dyDescent="0.35">
      <c r="A7799" t="s">
        <v>8622</v>
      </c>
      <c r="B7799" s="1">
        <v>45130</v>
      </c>
      <c r="C7799" t="s">
        <v>32</v>
      </c>
      <c r="D7799" t="s">
        <v>33</v>
      </c>
      <c r="E7799" t="s">
        <v>19</v>
      </c>
      <c r="F7799">
        <v>7</v>
      </c>
      <c r="G7799">
        <v>48.79</v>
      </c>
      <c r="H7799">
        <v>0.1</v>
      </c>
      <c r="I7799" t="s">
        <v>1420</v>
      </c>
      <c r="J7799">
        <f t="shared" si="363"/>
        <v>41.79</v>
      </c>
      <c r="K7799">
        <f t="shared" si="364"/>
        <v>37.610999999999997</v>
      </c>
      <c r="L7799">
        <f t="shared" si="365"/>
        <v>12.536999999999999</v>
      </c>
    </row>
    <row r="7800" spans="1:12" x14ac:dyDescent="0.35">
      <c r="A7800" t="s">
        <v>8623</v>
      </c>
      <c r="B7800" s="1">
        <v>45234</v>
      </c>
      <c r="C7800" t="s">
        <v>50</v>
      </c>
      <c r="D7800" t="s">
        <v>11</v>
      </c>
      <c r="E7800" t="s">
        <v>19</v>
      </c>
      <c r="F7800">
        <v>6</v>
      </c>
      <c r="G7800">
        <v>782.28</v>
      </c>
      <c r="H7800">
        <v>0.2</v>
      </c>
      <c r="I7800" t="s">
        <v>671</v>
      </c>
      <c r="J7800">
        <f t="shared" si="363"/>
        <v>776.28</v>
      </c>
      <c r="K7800">
        <f t="shared" si="364"/>
        <v>621.024</v>
      </c>
      <c r="L7800">
        <f t="shared" si="365"/>
        <v>155.25600000000003</v>
      </c>
    </row>
    <row r="7801" spans="1:12" x14ac:dyDescent="0.35">
      <c r="A7801" t="s">
        <v>8624</v>
      </c>
      <c r="B7801" s="1">
        <v>45517</v>
      </c>
      <c r="C7801" t="s">
        <v>56</v>
      </c>
      <c r="D7801" t="s">
        <v>33</v>
      </c>
      <c r="E7801" t="s">
        <v>23</v>
      </c>
      <c r="F7801">
        <v>10</v>
      </c>
      <c r="G7801">
        <v>41.58</v>
      </c>
      <c r="H7801">
        <v>0</v>
      </c>
      <c r="I7801" t="s">
        <v>332</v>
      </c>
      <c r="J7801">
        <f t="shared" si="363"/>
        <v>31.58</v>
      </c>
      <c r="K7801">
        <f t="shared" si="364"/>
        <v>31.58</v>
      </c>
      <c r="L7801">
        <f t="shared" si="365"/>
        <v>12.632000000000001</v>
      </c>
    </row>
    <row r="7802" spans="1:12" x14ac:dyDescent="0.35">
      <c r="A7802" t="s">
        <v>8625</v>
      </c>
      <c r="B7802" s="1">
        <v>44595</v>
      </c>
      <c r="C7802" t="s">
        <v>29</v>
      </c>
      <c r="D7802" t="s">
        <v>18</v>
      </c>
      <c r="E7802" t="s">
        <v>12</v>
      </c>
      <c r="F7802">
        <v>6</v>
      </c>
      <c r="G7802">
        <v>715.51</v>
      </c>
      <c r="H7802">
        <v>0</v>
      </c>
      <c r="I7802" t="s">
        <v>491</v>
      </c>
      <c r="J7802">
        <f t="shared" si="363"/>
        <v>709.51</v>
      </c>
      <c r="K7802">
        <f t="shared" si="364"/>
        <v>709.51</v>
      </c>
      <c r="L7802">
        <f t="shared" si="365"/>
        <v>283.80400000000003</v>
      </c>
    </row>
    <row r="7803" spans="1:12" x14ac:dyDescent="0.35">
      <c r="A7803" t="s">
        <v>8626</v>
      </c>
      <c r="B7803" s="1">
        <v>45987</v>
      </c>
      <c r="C7803" t="s">
        <v>53</v>
      </c>
      <c r="D7803" t="s">
        <v>18</v>
      </c>
      <c r="E7803" t="s">
        <v>12</v>
      </c>
      <c r="F7803">
        <v>5</v>
      </c>
      <c r="G7803">
        <v>1378.09</v>
      </c>
      <c r="H7803">
        <v>0.2</v>
      </c>
      <c r="I7803" t="s">
        <v>205</v>
      </c>
      <c r="J7803">
        <f t="shared" si="363"/>
        <v>1373.09</v>
      </c>
      <c r="K7803">
        <f t="shared" si="364"/>
        <v>1098.472</v>
      </c>
      <c r="L7803">
        <f t="shared" si="365"/>
        <v>274.61800000000005</v>
      </c>
    </row>
    <row r="7804" spans="1:12" x14ac:dyDescent="0.35">
      <c r="A7804" t="s">
        <v>8627</v>
      </c>
      <c r="B7804" s="1">
        <v>45201</v>
      </c>
      <c r="C7804" t="s">
        <v>56</v>
      </c>
      <c r="D7804" t="s">
        <v>33</v>
      </c>
      <c r="E7804" t="s">
        <v>23</v>
      </c>
      <c r="F7804">
        <v>8</v>
      </c>
      <c r="G7804">
        <v>55.66</v>
      </c>
      <c r="H7804">
        <v>0.15</v>
      </c>
      <c r="I7804" t="s">
        <v>213</v>
      </c>
      <c r="J7804">
        <f t="shared" si="363"/>
        <v>47.66</v>
      </c>
      <c r="K7804">
        <f t="shared" si="364"/>
        <v>40.510999999999996</v>
      </c>
      <c r="L7804">
        <f t="shared" si="365"/>
        <v>11.914999999999999</v>
      </c>
    </row>
    <row r="7805" spans="1:12" x14ac:dyDescent="0.35">
      <c r="A7805" t="s">
        <v>8628</v>
      </c>
      <c r="B7805" s="1">
        <v>44599</v>
      </c>
      <c r="C7805" t="s">
        <v>29</v>
      </c>
      <c r="D7805" t="s">
        <v>18</v>
      </c>
      <c r="E7805" t="s">
        <v>12</v>
      </c>
      <c r="F7805">
        <v>2</v>
      </c>
      <c r="G7805">
        <v>1051.19</v>
      </c>
      <c r="H7805">
        <v>0.3</v>
      </c>
      <c r="I7805" t="s">
        <v>355</v>
      </c>
      <c r="J7805">
        <f t="shared" si="363"/>
        <v>1049.19</v>
      </c>
      <c r="K7805">
        <f t="shared" si="364"/>
        <v>734.43299999999999</v>
      </c>
      <c r="L7805">
        <f t="shared" si="365"/>
        <v>104.91899999999998</v>
      </c>
    </row>
    <row r="7806" spans="1:12" x14ac:dyDescent="0.35">
      <c r="A7806" t="s">
        <v>8629</v>
      </c>
      <c r="B7806" s="1">
        <v>45983</v>
      </c>
      <c r="C7806" t="s">
        <v>156</v>
      </c>
      <c r="D7806" t="s">
        <v>33</v>
      </c>
      <c r="E7806" t="s">
        <v>23</v>
      </c>
      <c r="F7806">
        <v>1</v>
      </c>
      <c r="G7806">
        <v>99.46</v>
      </c>
      <c r="H7806">
        <v>0.3</v>
      </c>
      <c r="I7806" t="s">
        <v>508</v>
      </c>
      <c r="J7806">
        <f t="shared" si="363"/>
        <v>98.46</v>
      </c>
      <c r="K7806">
        <f t="shared" si="364"/>
        <v>68.921999999999997</v>
      </c>
      <c r="L7806">
        <f t="shared" si="365"/>
        <v>9.8460000000000036</v>
      </c>
    </row>
    <row r="7807" spans="1:12" x14ac:dyDescent="0.35">
      <c r="A7807" t="s">
        <v>8630</v>
      </c>
      <c r="B7807" s="1">
        <v>44620</v>
      </c>
      <c r="C7807" t="s">
        <v>50</v>
      </c>
      <c r="D7807" t="s">
        <v>11</v>
      </c>
      <c r="E7807" t="s">
        <v>43</v>
      </c>
      <c r="F7807">
        <v>7</v>
      </c>
      <c r="G7807">
        <v>102.01</v>
      </c>
      <c r="H7807">
        <v>0.1</v>
      </c>
      <c r="I7807" t="s">
        <v>211</v>
      </c>
      <c r="J7807">
        <f t="shared" si="363"/>
        <v>95.01</v>
      </c>
      <c r="K7807">
        <f t="shared" si="364"/>
        <v>85.509</v>
      </c>
      <c r="L7807">
        <f t="shared" si="365"/>
        <v>28.503</v>
      </c>
    </row>
    <row r="7808" spans="1:12" x14ac:dyDescent="0.35">
      <c r="A7808" t="s">
        <v>8631</v>
      </c>
      <c r="B7808" s="1">
        <v>45242</v>
      </c>
      <c r="C7808" t="s">
        <v>32</v>
      </c>
      <c r="D7808" t="s">
        <v>33</v>
      </c>
      <c r="E7808" t="s">
        <v>19</v>
      </c>
      <c r="F7808">
        <v>3</v>
      </c>
      <c r="G7808">
        <v>127.67</v>
      </c>
      <c r="H7808">
        <v>0</v>
      </c>
      <c r="I7808" t="s">
        <v>1591</v>
      </c>
      <c r="J7808">
        <f t="shared" si="363"/>
        <v>124.67</v>
      </c>
      <c r="K7808">
        <f t="shared" si="364"/>
        <v>124.67</v>
      </c>
      <c r="L7808">
        <f t="shared" si="365"/>
        <v>49.868000000000009</v>
      </c>
    </row>
    <row r="7809" spans="1:12" x14ac:dyDescent="0.35">
      <c r="A7809" t="s">
        <v>8632</v>
      </c>
      <c r="B7809" s="1">
        <v>45851</v>
      </c>
      <c r="C7809" t="s">
        <v>10</v>
      </c>
      <c r="D7809" t="s">
        <v>11</v>
      </c>
      <c r="E7809" t="s">
        <v>23</v>
      </c>
      <c r="F7809">
        <v>2</v>
      </c>
      <c r="G7809">
        <v>640.04999999999995</v>
      </c>
      <c r="H7809">
        <v>0.1</v>
      </c>
      <c r="I7809" t="s">
        <v>1396</v>
      </c>
      <c r="J7809">
        <f t="shared" si="363"/>
        <v>638.04999999999995</v>
      </c>
      <c r="K7809">
        <f t="shared" si="364"/>
        <v>574.245</v>
      </c>
      <c r="L7809">
        <f t="shared" si="365"/>
        <v>191.41500000000002</v>
      </c>
    </row>
    <row r="7810" spans="1:12" x14ac:dyDescent="0.35">
      <c r="A7810" t="s">
        <v>8633</v>
      </c>
      <c r="B7810" s="1">
        <v>45638</v>
      </c>
      <c r="C7810" t="s">
        <v>17</v>
      </c>
      <c r="D7810" t="s">
        <v>18</v>
      </c>
      <c r="E7810" t="s">
        <v>23</v>
      </c>
      <c r="F7810">
        <v>5</v>
      </c>
      <c r="G7810">
        <v>638.34</v>
      </c>
      <c r="H7810">
        <v>0.15</v>
      </c>
      <c r="I7810" t="s">
        <v>575</v>
      </c>
      <c r="J7810">
        <f t="shared" ref="J7810:J7873" si="366">G7810-F7810</f>
        <v>633.34</v>
      </c>
      <c r="K7810">
        <f t="shared" ref="K7810:K7873" si="367">J7810*(1-H7810)</f>
        <v>538.33900000000006</v>
      </c>
      <c r="L7810">
        <f t="shared" ref="L7810:L7873" si="368">K7810-(J7810*0.6)</f>
        <v>158.33500000000004</v>
      </c>
    </row>
    <row r="7811" spans="1:12" x14ac:dyDescent="0.35">
      <c r="A7811" t="s">
        <v>8634</v>
      </c>
      <c r="B7811" s="1">
        <v>44993</v>
      </c>
      <c r="C7811" t="s">
        <v>61</v>
      </c>
      <c r="D7811" t="s">
        <v>33</v>
      </c>
      <c r="E7811" t="s">
        <v>19</v>
      </c>
      <c r="F7811">
        <v>10</v>
      </c>
      <c r="G7811">
        <v>44.75</v>
      </c>
      <c r="H7811">
        <v>0.2</v>
      </c>
      <c r="I7811" t="s">
        <v>1806</v>
      </c>
      <c r="J7811">
        <f t="shared" si="366"/>
        <v>34.75</v>
      </c>
      <c r="K7811">
        <f t="shared" si="367"/>
        <v>27.8</v>
      </c>
      <c r="L7811">
        <f t="shared" si="368"/>
        <v>6.9500000000000028</v>
      </c>
    </row>
    <row r="7812" spans="1:12" x14ac:dyDescent="0.35">
      <c r="A7812" t="s">
        <v>8635</v>
      </c>
      <c r="B7812" s="1">
        <v>45332</v>
      </c>
      <c r="C7812" t="s">
        <v>64</v>
      </c>
      <c r="D7812" t="s">
        <v>11</v>
      </c>
      <c r="E7812" t="s">
        <v>19</v>
      </c>
      <c r="F7812">
        <v>1</v>
      </c>
      <c r="G7812">
        <v>608.86</v>
      </c>
      <c r="H7812">
        <v>0.3</v>
      </c>
      <c r="I7812" t="s">
        <v>588</v>
      </c>
      <c r="J7812">
        <f t="shared" si="366"/>
        <v>607.86</v>
      </c>
      <c r="K7812">
        <f t="shared" si="367"/>
        <v>425.50200000000001</v>
      </c>
      <c r="L7812">
        <f t="shared" si="368"/>
        <v>60.786000000000001</v>
      </c>
    </row>
    <row r="7813" spans="1:12" x14ac:dyDescent="0.35">
      <c r="A7813" t="s">
        <v>8636</v>
      </c>
      <c r="B7813" s="1">
        <v>44842</v>
      </c>
      <c r="C7813" t="s">
        <v>29</v>
      </c>
      <c r="D7813" t="s">
        <v>18</v>
      </c>
      <c r="E7813" t="s">
        <v>23</v>
      </c>
      <c r="F7813">
        <v>2</v>
      </c>
      <c r="G7813">
        <v>473.27</v>
      </c>
      <c r="H7813">
        <v>0</v>
      </c>
      <c r="I7813" t="s">
        <v>588</v>
      </c>
      <c r="J7813">
        <f t="shared" si="366"/>
        <v>471.27</v>
      </c>
      <c r="K7813">
        <f t="shared" si="367"/>
        <v>471.27</v>
      </c>
      <c r="L7813">
        <f t="shared" si="368"/>
        <v>188.50799999999998</v>
      </c>
    </row>
    <row r="7814" spans="1:12" x14ac:dyDescent="0.35">
      <c r="A7814" t="s">
        <v>8637</v>
      </c>
      <c r="B7814" s="1">
        <v>45811</v>
      </c>
      <c r="C7814" t="s">
        <v>64</v>
      </c>
      <c r="D7814" t="s">
        <v>11</v>
      </c>
      <c r="E7814" t="s">
        <v>43</v>
      </c>
      <c r="F7814">
        <v>2</v>
      </c>
      <c r="G7814">
        <v>487.62</v>
      </c>
      <c r="H7814">
        <v>0</v>
      </c>
      <c r="I7814" t="s">
        <v>1635</v>
      </c>
      <c r="J7814">
        <f t="shared" si="366"/>
        <v>485.62</v>
      </c>
      <c r="K7814">
        <f t="shared" si="367"/>
        <v>485.62</v>
      </c>
      <c r="L7814">
        <f t="shared" si="368"/>
        <v>194.24799999999999</v>
      </c>
    </row>
    <row r="7815" spans="1:12" x14ac:dyDescent="0.35">
      <c r="A7815" t="s">
        <v>8638</v>
      </c>
      <c r="B7815" s="1">
        <v>45852</v>
      </c>
      <c r="C7815" t="s">
        <v>53</v>
      </c>
      <c r="D7815" t="s">
        <v>18</v>
      </c>
      <c r="E7815" t="s">
        <v>19</v>
      </c>
      <c r="F7815">
        <v>4</v>
      </c>
      <c r="G7815">
        <v>1486.97</v>
      </c>
      <c r="H7815">
        <v>0.1</v>
      </c>
      <c r="I7815" t="s">
        <v>1478</v>
      </c>
      <c r="J7815">
        <f t="shared" si="366"/>
        <v>1482.97</v>
      </c>
      <c r="K7815">
        <f t="shared" si="367"/>
        <v>1334.673</v>
      </c>
      <c r="L7815">
        <f t="shared" si="368"/>
        <v>444.89099999999996</v>
      </c>
    </row>
    <row r="7816" spans="1:12" x14ac:dyDescent="0.35">
      <c r="A7816" t="s">
        <v>8639</v>
      </c>
      <c r="B7816" s="1">
        <v>44618</v>
      </c>
      <c r="C7816" t="s">
        <v>61</v>
      </c>
      <c r="D7816" t="s">
        <v>33</v>
      </c>
      <c r="E7816" t="s">
        <v>19</v>
      </c>
      <c r="F7816">
        <v>9</v>
      </c>
      <c r="G7816">
        <v>28.22</v>
      </c>
      <c r="H7816">
        <v>0.1</v>
      </c>
      <c r="I7816" t="s">
        <v>2169</v>
      </c>
      <c r="J7816">
        <f t="shared" si="366"/>
        <v>19.22</v>
      </c>
      <c r="K7816">
        <f t="shared" si="367"/>
        <v>17.297999999999998</v>
      </c>
      <c r="L7816">
        <f t="shared" si="368"/>
        <v>5.766</v>
      </c>
    </row>
    <row r="7817" spans="1:12" x14ac:dyDescent="0.35">
      <c r="A7817" t="s">
        <v>8640</v>
      </c>
      <c r="B7817" s="1">
        <v>45918</v>
      </c>
      <c r="C7817" t="s">
        <v>64</v>
      </c>
      <c r="D7817" t="s">
        <v>11</v>
      </c>
      <c r="E7817" t="s">
        <v>12</v>
      </c>
      <c r="F7817">
        <v>3</v>
      </c>
      <c r="G7817">
        <v>174.59</v>
      </c>
      <c r="H7817">
        <v>0.2</v>
      </c>
      <c r="I7817" t="s">
        <v>616</v>
      </c>
      <c r="J7817">
        <f t="shared" si="366"/>
        <v>171.59</v>
      </c>
      <c r="K7817">
        <f t="shared" si="367"/>
        <v>137.27200000000002</v>
      </c>
      <c r="L7817">
        <f t="shared" si="368"/>
        <v>34.318000000000026</v>
      </c>
    </row>
    <row r="7818" spans="1:12" x14ac:dyDescent="0.35">
      <c r="A7818" t="s">
        <v>8641</v>
      </c>
      <c r="B7818" s="1">
        <v>45199</v>
      </c>
      <c r="C7818" t="s">
        <v>10</v>
      </c>
      <c r="D7818" t="s">
        <v>11</v>
      </c>
      <c r="E7818" t="s">
        <v>19</v>
      </c>
      <c r="F7818">
        <v>2</v>
      </c>
      <c r="G7818">
        <v>321.86</v>
      </c>
      <c r="H7818">
        <v>0.1</v>
      </c>
      <c r="I7818" t="s">
        <v>414</v>
      </c>
      <c r="J7818">
        <f t="shared" si="366"/>
        <v>319.86</v>
      </c>
      <c r="K7818">
        <f t="shared" si="367"/>
        <v>287.87400000000002</v>
      </c>
      <c r="L7818">
        <f t="shared" si="368"/>
        <v>95.958000000000027</v>
      </c>
    </row>
    <row r="7819" spans="1:12" x14ac:dyDescent="0.35">
      <c r="A7819" t="s">
        <v>8642</v>
      </c>
      <c r="B7819" s="1">
        <v>44579</v>
      </c>
      <c r="C7819" t="s">
        <v>61</v>
      </c>
      <c r="D7819" t="s">
        <v>33</v>
      </c>
      <c r="E7819" t="s">
        <v>12</v>
      </c>
      <c r="F7819">
        <v>2</v>
      </c>
      <c r="G7819">
        <v>119.62</v>
      </c>
      <c r="H7819">
        <v>0.3</v>
      </c>
      <c r="I7819" t="s">
        <v>792</v>
      </c>
      <c r="J7819">
        <f t="shared" si="366"/>
        <v>117.62</v>
      </c>
      <c r="K7819">
        <f t="shared" si="367"/>
        <v>82.334000000000003</v>
      </c>
      <c r="L7819">
        <f t="shared" si="368"/>
        <v>11.762</v>
      </c>
    </row>
    <row r="7820" spans="1:12" x14ac:dyDescent="0.35">
      <c r="A7820" t="s">
        <v>8643</v>
      </c>
      <c r="B7820" s="1">
        <v>45915</v>
      </c>
      <c r="C7820" t="s">
        <v>64</v>
      </c>
      <c r="D7820" t="s">
        <v>11</v>
      </c>
      <c r="E7820" t="s">
        <v>12</v>
      </c>
      <c r="F7820">
        <v>10</v>
      </c>
      <c r="G7820">
        <v>306.55</v>
      </c>
      <c r="H7820">
        <v>0.1</v>
      </c>
      <c r="I7820" t="s">
        <v>133</v>
      </c>
      <c r="J7820">
        <f t="shared" si="366"/>
        <v>296.55</v>
      </c>
      <c r="K7820">
        <f t="shared" si="367"/>
        <v>266.89500000000004</v>
      </c>
      <c r="L7820">
        <f t="shared" si="368"/>
        <v>88.965000000000032</v>
      </c>
    </row>
    <row r="7821" spans="1:12" x14ac:dyDescent="0.35">
      <c r="A7821" t="s">
        <v>8644</v>
      </c>
      <c r="B7821" s="1">
        <v>45129</v>
      </c>
      <c r="C7821" t="s">
        <v>99</v>
      </c>
      <c r="D7821" t="s">
        <v>33</v>
      </c>
      <c r="E7821" t="s">
        <v>12</v>
      </c>
      <c r="F7821">
        <v>10</v>
      </c>
      <c r="G7821">
        <v>101.36</v>
      </c>
      <c r="H7821">
        <v>0.2</v>
      </c>
      <c r="I7821" t="s">
        <v>766</v>
      </c>
      <c r="J7821">
        <f t="shared" si="366"/>
        <v>91.36</v>
      </c>
      <c r="K7821">
        <f t="shared" si="367"/>
        <v>73.088000000000008</v>
      </c>
      <c r="L7821">
        <f t="shared" si="368"/>
        <v>18.272000000000013</v>
      </c>
    </row>
    <row r="7822" spans="1:12" x14ac:dyDescent="0.35">
      <c r="A7822" t="s">
        <v>8645</v>
      </c>
      <c r="B7822" s="1">
        <v>45630</v>
      </c>
      <c r="C7822" t="s">
        <v>17</v>
      </c>
      <c r="D7822" t="s">
        <v>18</v>
      </c>
      <c r="E7822" t="s">
        <v>12</v>
      </c>
      <c r="F7822">
        <v>2</v>
      </c>
      <c r="G7822">
        <v>104.7</v>
      </c>
      <c r="H7822">
        <v>0.1</v>
      </c>
      <c r="I7822" t="s">
        <v>726</v>
      </c>
      <c r="J7822">
        <f t="shared" si="366"/>
        <v>102.7</v>
      </c>
      <c r="K7822">
        <f t="shared" si="367"/>
        <v>92.43</v>
      </c>
      <c r="L7822">
        <f t="shared" si="368"/>
        <v>30.810000000000009</v>
      </c>
    </row>
    <row r="7823" spans="1:12" x14ac:dyDescent="0.35">
      <c r="A7823" t="s">
        <v>8646</v>
      </c>
      <c r="B7823" s="1">
        <v>45642</v>
      </c>
      <c r="C7823" t="s">
        <v>40</v>
      </c>
      <c r="D7823" t="s">
        <v>33</v>
      </c>
      <c r="E7823" t="s">
        <v>43</v>
      </c>
      <c r="F7823">
        <v>3</v>
      </c>
      <c r="G7823">
        <v>69.069999999999993</v>
      </c>
      <c r="H7823">
        <v>0</v>
      </c>
      <c r="I7823" t="s">
        <v>1197</v>
      </c>
      <c r="J7823">
        <f t="shared" si="366"/>
        <v>66.069999999999993</v>
      </c>
      <c r="K7823">
        <f t="shared" si="367"/>
        <v>66.069999999999993</v>
      </c>
      <c r="L7823">
        <f t="shared" si="368"/>
        <v>26.427999999999997</v>
      </c>
    </row>
    <row r="7824" spans="1:12" x14ac:dyDescent="0.35">
      <c r="A7824" t="s">
        <v>8647</v>
      </c>
      <c r="B7824" s="1">
        <v>44769</v>
      </c>
      <c r="C7824" t="s">
        <v>26</v>
      </c>
      <c r="D7824" t="s">
        <v>18</v>
      </c>
      <c r="E7824" t="s">
        <v>19</v>
      </c>
      <c r="F7824">
        <v>7</v>
      </c>
      <c r="G7824">
        <v>991.83</v>
      </c>
      <c r="H7824">
        <v>0.2</v>
      </c>
      <c r="I7824" t="s">
        <v>181</v>
      </c>
      <c r="J7824">
        <f t="shared" si="366"/>
        <v>984.83</v>
      </c>
      <c r="K7824">
        <f t="shared" si="367"/>
        <v>787.86400000000003</v>
      </c>
      <c r="L7824">
        <f t="shared" si="368"/>
        <v>196.96600000000001</v>
      </c>
    </row>
    <row r="7825" spans="1:12" x14ac:dyDescent="0.35">
      <c r="A7825" t="s">
        <v>8648</v>
      </c>
      <c r="B7825" s="1">
        <v>45730</v>
      </c>
      <c r="C7825" t="s">
        <v>64</v>
      </c>
      <c r="D7825" t="s">
        <v>11</v>
      </c>
      <c r="E7825" t="s">
        <v>19</v>
      </c>
      <c r="F7825">
        <v>2</v>
      </c>
      <c r="G7825">
        <v>136.31</v>
      </c>
      <c r="H7825">
        <v>0</v>
      </c>
      <c r="I7825" t="s">
        <v>319</v>
      </c>
      <c r="J7825">
        <f t="shared" si="366"/>
        <v>134.31</v>
      </c>
      <c r="K7825">
        <f t="shared" si="367"/>
        <v>134.31</v>
      </c>
      <c r="L7825">
        <f t="shared" si="368"/>
        <v>53.724000000000004</v>
      </c>
    </row>
    <row r="7826" spans="1:12" x14ac:dyDescent="0.35">
      <c r="A7826" t="s">
        <v>8649</v>
      </c>
      <c r="B7826" s="1">
        <v>45412</v>
      </c>
      <c r="C7826" t="s">
        <v>29</v>
      </c>
      <c r="D7826" t="s">
        <v>18</v>
      </c>
      <c r="E7826" t="s">
        <v>23</v>
      </c>
      <c r="F7826">
        <v>4</v>
      </c>
      <c r="G7826">
        <v>1447.84</v>
      </c>
      <c r="H7826">
        <v>0.2</v>
      </c>
      <c r="I7826" t="s">
        <v>573</v>
      </c>
      <c r="J7826">
        <f t="shared" si="366"/>
        <v>1443.84</v>
      </c>
      <c r="K7826">
        <f t="shared" si="367"/>
        <v>1155.0719999999999</v>
      </c>
      <c r="L7826">
        <f t="shared" si="368"/>
        <v>288.76799999999992</v>
      </c>
    </row>
    <row r="7827" spans="1:12" x14ac:dyDescent="0.35">
      <c r="A7827" t="s">
        <v>8650</v>
      </c>
      <c r="B7827" s="1">
        <v>45843</v>
      </c>
      <c r="C7827" t="s">
        <v>29</v>
      </c>
      <c r="D7827" t="s">
        <v>18</v>
      </c>
      <c r="E7827" t="s">
        <v>23</v>
      </c>
      <c r="F7827">
        <v>8</v>
      </c>
      <c r="G7827">
        <v>310.43</v>
      </c>
      <c r="H7827">
        <v>0.2</v>
      </c>
      <c r="I7827" t="s">
        <v>175</v>
      </c>
      <c r="J7827">
        <f t="shared" si="366"/>
        <v>302.43</v>
      </c>
      <c r="K7827">
        <f t="shared" si="367"/>
        <v>241.94400000000002</v>
      </c>
      <c r="L7827">
        <f t="shared" si="368"/>
        <v>60.486000000000018</v>
      </c>
    </row>
    <row r="7828" spans="1:12" x14ac:dyDescent="0.35">
      <c r="A7828" t="s">
        <v>8651</v>
      </c>
      <c r="B7828" s="1">
        <v>45420</v>
      </c>
      <c r="C7828" t="s">
        <v>56</v>
      </c>
      <c r="D7828" t="s">
        <v>33</v>
      </c>
      <c r="E7828" t="s">
        <v>43</v>
      </c>
      <c r="F7828">
        <v>7</v>
      </c>
      <c r="G7828">
        <v>57.44</v>
      </c>
      <c r="H7828">
        <v>0.1</v>
      </c>
      <c r="I7828" t="s">
        <v>30</v>
      </c>
      <c r="J7828">
        <f t="shared" si="366"/>
        <v>50.44</v>
      </c>
      <c r="K7828">
        <f t="shared" si="367"/>
        <v>45.396000000000001</v>
      </c>
      <c r="L7828">
        <f t="shared" si="368"/>
        <v>15.132000000000005</v>
      </c>
    </row>
    <row r="7829" spans="1:12" x14ac:dyDescent="0.35">
      <c r="A7829" t="s">
        <v>8652</v>
      </c>
      <c r="B7829" s="1">
        <v>44664</v>
      </c>
      <c r="C7829" t="s">
        <v>50</v>
      </c>
      <c r="D7829" t="s">
        <v>11</v>
      </c>
      <c r="E7829" t="s">
        <v>23</v>
      </c>
      <c r="F7829">
        <v>2</v>
      </c>
      <c r="G7829">
        <v>359.03</v>
      </c>
      <c r="H7829">
        <v>0.15</v>
      </c>
      <c r="I7829" t="s">
        <v>3483</v>
      </c>
      <c r="J7829">
        <f t="shared" si="366"/>
        <v>357.03</v>
      </c>
      <c r="K7829">
        <f t="shared" si="367"/>
        <v>303.47549999999995</v>
      </c>
      <c r="L7829">
        <f t="shared" si="368"/>
        <v>89.257499999999965</v>
      </c>
    </row>
    <row r="7830" spans="1:12" x14ac:dyDescent="0.35">
      <c r="A7830" t="s">
        <v>8653</v>
      </c>
      <c r="B7830" s="1">
        <v>45212</v>
      </c>
      <c r="C7830" t="s">
        <v>64</v>
      </c>
      <c r="D7830" t="s">
        <v>11</v>
      </c>
      <c r="E7830" t="s">
        <v>43</v>
      </c>
      <c r="F7830">
        <v>4</v>
      </c>
      <c r="G7830">
        <v>559.33000000000004</v>
      </c>
      <c r="H7830">
        <v>0.3</v>
      </c>
      <c r="I7830" t="s">
        <v>1234</v>
      </c>
      <c r="J7830">
        <f t="shared" si="366"/>
        <v>555.33000000000004</v>
      </c>
      <c r="K7830">
        <f t="shared" si="367"/>
        <v>388.73099999999999</v>
      </c>
      <c r="L7830">
        <f t="shared" si="368"/>
        <v>55.532999999999959</v>
      </c>
    </row>
    <row r="7831" spans="1:12" x14ac:dyDescent="0.35">
      <c r="A7831" t="s">
        <v>8654</v>
      </c>
      <c r="B7831" s="1">
        <v>44712</v>
      </c>
      <c r="C7831" t="s">
        <v>26</v>
      </c>
      <c r="D7831" t="s">
        <v>18</v>
      </c>
      <c r="E7831" t="s">
        <v>19</v>
      </c>
      <c r="F7831">
        <v>5</v>
      </c>
      <c r="G7831">
        <v>1187.77</v>
      </c>
      <c r="H7831">
        <v>0</v>
      </c>
      <c r="I7831" t="s">
        <v>1318</v>
      </c>
      <c r="J7831">
        <f t="shared" si="366"/>
        <v>1182.77</v>
      </c>
      <c r="K7831">
        <f t="shared" si="367"/>
        <v>1182.77</v>
      </c>
      <c r="L7831">
        <f t="shared" si="368"/>
        <v>473.10800000000006</v>
      </c>
    </row>
    <row r="7832" spans="1:12" x14ac:dyDescent="0.35">
      <c r="A7832" t="s">
        <v>8655</v>
      </c>
      <c r="B7832" s="1">
        <v>45319</v>
      </c>
      <c r="C7832" t="s">
        <v>53</v>
      </c>
      <c r="D7832" t="s">
        <v>18</v>
      </c>
      <c r="E7832" t="s">
        <v>12</v>
      </c>
      <c r="F7832">
        <v>1</v>
      </c>
      <c r="G7832">
        <v>1408.79</v>
      </c>
      <c r="H7832">
        <v>0.1</v>
      </c>
      <c r="I7832" t="s">
        <v>1653</v>
      </c>
      <c r="J7832">
        <f t="shared" si="366"/>
        <v>1407.79</v>
      </c>
      <c r="K7832">
        <f t="shared" si="367"/>
        <v>1267.011</v>
      </c>
      <c r="L7832">
        <f t="shared" si="368"/>
        <v>422.33699999999999</v>
      </c>
    </row>
    <row r="7833" spans="1:12" x14ac:dyDescent="0.35">
      <c r="A7833" t="s">
        <v>8656</v>
      </c>
      <c r="B7833" s="1">
        <v>44858</v>
      </c>
      <c r="C7833" t="s">
        <v>64</v>
      </c>
      <c r="D7833" t="s">
        <v>11</v>
      </c>
      <c r="E7833" t="s">
        <v>23</v>
      </c>
      <c r="F7833">
        <v>9</v>
      </c>
      <c r="G7833">
        <v>518.70000000000005</v>
      </c>
      <c r="H7833">
        <v>0.15</v>
      </c>
      <c r="I7833" t="s">
        <v>1526</v>
      </c>
      <c r="J7833">
        <f t="shared" si="366"/>
        <v>509.70000000000005</v>
      </c>
      <c r="K7833">
        <f t="shared" si="367"/>
        <v>433.245</v>
      </c>
      <c r="L7833">
        <f t="shared" si="368"/>
        <v>127.42500000000001</v>
      </c>
    </row>
    <row r="7834" spans="1:12" x14ac:dyDescent="0.35">
      <c r="A7834" t="s">
        <v>8657</v>
      </c>
      <c r="B7834" s="1">
        <v>45403</v>
      </c>
      <c r="C7834" t="s">
        <v>22</v>
      </c>
      <c r="D7834" t="s">
        <v>11</v>
      </c>
      <c r="E7834" t="s">
        <v>43</v>
      </c>
      <c r="F7834">
        <v>8</v>
      </c>
      <c r="G7834">
        <v>77.23</v>
      </c>
      <c r="H7834">
        <v>0</v>
      </c>
      <c r="I7834" t="s">
        <v>292</v>
      </c>
      <c r="J7834">
        <f t="shared" si="366"/>
        <v>69.23</v>
      </c>
      <c r="K7834">
        <f t="shared" si="367"/>
        <v>69.23</v>
      </c>
      <c r="L7834">
        <f t="shared" si="368"/>
        <v>27.692</v>
      </c>
    </row>
    <row r="7835" spans="1:12" x14ac:dyDescent="0.35">
      <c r="A7835" t="s">
        <v>8658</v>
      </c>
      <c r="B7835" s="1">
        <v>45736</v>
      </c>
      <c r="C7835" t="s">
        <v>22</v>
      </c>
      <c r="D7835" t="s">
        <v>11</v>
      </c>
      <c r="E7835" t="s">
        <v>23</v>
      </c>
      <c r="F7835">
        <v>4</v>
      </c>
      <c r="G7835">
        <v>382.33</v>
      </c>
      <c r="H7835">
        <v>0.3</v>
      </c>
      <c r="I7835" t="s">
        <v>699</v>
      </c>
      <c r="J7835">
        <f t="shared" si="366"/>
        <v>378.33</v>
      </c>
      <c r="K7835">
        <f t="shared" si="367"/>
        <v>264.83099999999996</v>
      </c>
      <c r="L7835">
        <f t="shared" si="368"/>
        <v>37.83299999999997</v>
      </c>
    </row>
    <row r="7836" spans="1:12" x14ac:dyDescent="0.35">
      <c r="A7836" t="s">
        <v>8659</v>
      </c>
      <c r="B7836" s="1">
        <v>45297</v>
      </c>
      <c r="C7836" t="s">
        <v>26</v>
      </c>
      <c r="D7836" t="s">
        <v>18</v>
      </c>
      <c r="E7836" t="s">
        <v>19</v>
      </c>
      <c r="F7836">
        <v>10</v>
      </c>
      <c r="G7836">
        <v>570.35</v>
      </c>
      <c r="H7836">
        <v>0.1</v>
      </c>
      <c r="I7836" t="s">
        <v>414</v>
      </c>
      <c r="J7836">
        <f t="shared" si="366"/>
        <v>560.35</v>
      </c>
      <c r="K7836">
        <f t="shared" si="367"/>
        <v>504.31500000000005</v>
      </c>
      <c r="L7836">
        <f t="shared" si="368"/>
        <v>168.10500000000008</v>
      </c>
    </row>
    <row r="7837" spans="1:12" x14ac:dyDescent="0.35">
      <c r="A7837" t="s">
        <v>8660</v>
      </c>
      <c r="B7837" s="1">
        <v>44649</v>
      </c>
      <c r="C7837" t="s">
        <v>64</v>
      </c>
      <c r="D7837" t="s">
        <v>11</v>
      </c>
      <c r="E7837" t="s">
        <v>19</v>
      </c>
      <c r="F7837">
        <v>4</v>
      </c>
      <c r="G7837">
        <v>459.8</v>
      </c>
      <c r="H7837">
        <v>0.1</v>
      </c>
      <c r="I7837" t="s">
        <v>980</v>
      </c>
      <c r="J7837">
        <f t="shared" si="366"/>
        <v>455.8</v>
      </c>
      <c r="K7837">
        <f t="shared" si="367"/>
        <v>410.22</v>
      </c>
      <c r="L7837">
        <f t="shared" si="368"/>
        <v>136.74</v>
      </c>
    </row>
    <row r="7838" spans="1:12" x14ac:dyDescent="0.35">
      <c r="A7838" t="s">
        <v>8661</v>
      </c>
      <c r="B7838" s="1">
        <v>45578</v>
      </c>
      <c r="C7838" t="s">
        <v>53</v>
      </c>
      <c r="D7838" t="s">
        <v>18</v>
      </c>
      <c r="E7838" t="s">
        <v>23</v>
      </c>
      <c r="F7838">
        <v>3</v>
      </c>
      <c r="G7838">
        <v>1215.76</v>
      </c>
      <c r="H7838">
        <v>0</v>
      </c>
      <c r="I7838" t="s">
        <v>1416</v>
      </c>
      <c r="J7838">
        <f t="shared" si="366"/>
        <v>1212.76</v>
      </c>
      <c r="K7838">
        <f t="shared" si="367"/>
        <v>1212.76</v>
      </c>
      <c r="L7838">
        <f t="shared" si="368"/>
        <v>485.10400000000004</v>
      </c>
    </row>
    <row r="7839" spans="1:12" x14ac:dyDescent="0.35">
      <c r="A7839" t="s">
        <v>8662</v>
      </c>
      <c r="B7839" s="1">
        <v>44953</v>
      </c>
      <c r="C7839" t="s">
        <v>71</v>
      </c>
      <c r="D7839" t="s">
        <v>33</v>
      </c>
      <c r="E7839" t="s">
        <v>19</v>
      </c>
      <c r="F7839">
        <v>3</v>
      </c>
      <c r="G7839">
        <v>116.91</v>
      </c>
      <c r="H7839">
        <v>0.3</v>
      </c>
      <c r="I7839" t="s">
        <v>2873</v>
      </c>
      <c r="J7839">
        <f t="shared" si="366"/>
        <v>113.91</v>
      </c>
      <c r="K7839">
        <f t="shared" si="367"/>
        <v>79.736999999999995</v>
      </c>
      <c r="L7839">
        <f t="shared" si="368"/>
        <v>11.391000000000005</v>
      </c>
    </row>
    <row r="7840" spans="1:12" x14ac:dyDescent="0.35">
      <c r="A7840" t="s">
        <v>8663</v>
      </c>
      <c r="B7840" s="1">
        <v>44657</v>
      </c>
      <c r="C7840" t="s">
        <v>22</v>
      </c>
      <c r="D7840" t="s">
        <v>11</v>
      </c>
      <c r="E7840" t="s">
        <v>12</v>
      </c>
      <c r="F7840">
        <v>10</v>
      </c>
      <c r="G7840">
        <v>696.11</v>
      </c>
      <c r="H7840">
        <v>0.2</v>
      </c>
      <c r="I7840" t="s">
        <v>173</v>
      </c>
      <c r="J7840">
        <f t="shared" si="366"/>
        <v>686.11</v>
      </c>
      <c r="K7840">
        <f t="shared" si="367"/>
        <v>548.88800000000003</v>
      </c>
      <c r="L7840">
        <f t="shared" si="368"/>
        <v>137.22200000000004</v>
      </c>
    </row>
    <row r="7841" spans="1:12" x14ac:dyDescent="0.35">
      <c r="A7841" t="s">
        <v>8664</v>
      </c>
      <c r="B7841" s="1">
        <v>45447</v>
      </c>
      <c r="C7841" t="s">
        <v>10</v>
      </c>
      <c r="D7841" t="s">
        <v>11</v>
      </c>
      <c r="E7841" t="s">
        <v>19</v>
      </c>
      <c r="F7841">
        <v>2</v>
      </c>
      <c r="G7841">
        <v>50.08</v>
      </c>
      <c r="H7841">
        <v>0.1</v>
      </c>
      <c r="I7841" t="s">
        <v>783</v>
      </c>
      <c r="J7841">
        <f t="shared" si="366"/>
        <v>48.08</v>
      </c>
      <c r="K7841">
        <f t="shared" si="367"/>
        <v>43.271999999999998</v>
      </c>
      <c r="L7841">
        <f t="shared" si="368"/>
        <v>14.423999999999999</v>
      </c>
    </row>
    <row r="7842" spans="1:12" x14ac:dyDescent="0.35">
      <c r="A7842" t="s">
        <v>8665</v>
      </c>
      <c r="B7842" s="1">
        <v>45514</v>
      </c>
      <c r="C7842" t="s">
        <v>29</v>
      </c>
      <c r="D7842" t="s">
        <v>18</v>
      </c>
      <c r="E7842" t="s">
        <v>19</v>
      </c>
      <c r="F7842">
        <v>10</v>
      </c>
      <c r="G7842">
        <v>229.13</v>
      </c>
      <c r="H7842">
        <v>0</v>
      </c>
      <c r="I7842" t="s">
        <v>940</v>
      </c>
      <c r="J7842">
        <f t="shared" si="366"/>
        <v>219.13</v>
      </c>
      <c r="K7842">
        <f t="shared" si="367"/>
        <v>219.13</v>
      </c>
      <c r="L7842">
        <f t="shared" si="368"/>
        <v>87.652000000000015</v>
      </c>
    </row>
    <row r="7843" spans="1:12" x14ac:dyDescent="0.35">
      <c r="A7843" t="s">
        <v>8666</v>
      </c>
      <c r="B7843" s="1">
        <v>45261</v>
      </c>
      <c r="C7843" t="s">
        <v>53</v>
      </c>
      <c r="D7843" t="s">
        <v>18</v>
      </c>
      <c r="E7843" t="s">
        <v>23</v>
      </c>
      <c r="F7843">
        <v>10</v>
      </c>
      <c r="G7843">
        <v>603.97</v>
      </c>
      <c r="H7843">
        <v>0.15</v>
      </c>
      <c r="I7843" t="s">
        <v>297</v>
      </c>
      <c r="J7843">
        <f t="shared" si="366"/>
        <v>593.97</v>
      </c>
      <c r="K7843">
        <f t="shared" si="367"/>
        <v>504.87450000000001</v>
      </c>
      <c r="L7843">
        <f t="shared" si="368"/>
        <v>148.49250000000001</v>
      </c>
    </row>
    <row r="7844" spans="1:12" x14ac:dyDescent="0.35">
      <c r="A7844" t="s">
        <v>8667</v>
      </c>
      <c r="B7844" s="1">
        <v>45073</v>
      </c>
      <c r="C7844" t="s">
        <v>156</v>
      </c>
      <c r="D7844" t="s">
        <v>33</v>
      </c>
      <c r="E7844" t="s">
        <v>23</v>
      </c>
      <c r="F7844">
        <v>9</v>
      </c>
      <c r="G7844">
        <v>139.63</v>
      </c>
      <c r="H7844">
        <v>0.2</v>
      </c>
      <c r="I7844" t="s">
        <v>2321</v>
      </c>
      <c r="J7844">
        <f t="shared" si="366"/>
        <v>130.63</v>
      </c>
      <c r="K7844">
        <f t="shared" si="367"/>
        <v>104.504</v>
      </c>
      <c r="L7844">
        <f t="shared" si="368"/>
        <v>26.126000000000005</v>
      </c>
    </row>
    <row r="7845" spans="1:12" x14ac:dyDescent="0.35">
      <c r="A7845" t="s">
        <v>8668</v>
      </c>
      <c r="B7845" s="1">
        <v>44955</v>
      </c>
      <c r="C7845" t="s">
        <v>29</v>
      </c>
      <c r="D7845" t="s">
        <v>18</v>
      </c>
      <c r="E7845" t="s">
        <v>19</v>
      </c>
      <c r="F7845">
        <v>4</v>
      </c>
      <c r="G7845">
        <v>1314.26</v>
      </c>
      <c r="H7845">
        <v>0</v>
      </c>
      <c r="I7845" t="s">
        <v>1635</v>
      </c>
      <c r="J7845">
        <f t="shared" si="366"/>
        <v>1310.26</v>
      </c>
      <c r="K7845">
        <f t="shared" si="367"/>
        <v>1310.26</v>
      </c>
      <c r="L7845">
        <f t="shared" si="368"/>
        <v>524.10400000000004</v>
      </c>
    </row>
    <row r="7846" spans="1:12" x14ac:dyDescent="0.35">
      <c r="A7846" t="s">
        <v>8669</v>
      </c>
      <c r="B7846" s="1">
        <v>45958</v>
      </c>
      <c r="C7846" t="s">
        <v>78</v>
      </c>
      <c r="D7846" t="s">
        <v>33</v>
      </c>
      <c r="E7846" t="s">
        <v>19</v>
      </c>
      <c r="F7846">
        <v>9</v>
      </c>
      <c r="G7846">
        <v>15.12</v>
      </c>
      <c r="H7846">
        <v>0</v>
      </c>
      <c r="I7846" t="s">
        <v>1037</v>
      </c>
      <c r="J7846">
        <f t="shared" si="366"/>
        <v>6.1199999999999992</v>
      </c>
      <c r="K7846">
        <f t="shared" si="367"/>
        <v>6.1199999999999992</v>
      </c>
      <c r="L7846">
        <f t="shared" si="368"/>
        <v>2.448</v>
      </c>
    </row>
    <row r="7847" spans="1:12" x14ac:dyDescent="0.35">
      <c r="A7847" t="s">
        <v>8670</v>
      </c>
      <c r="B7847" s="1">
        <v>45494</v>
      </c>
      <c r="C7847" t="s">
        <v>61</v>
      </c>
      <c r="D7847" t="s">
        <v>33</v>
      </c>
      <c r="E7847" t="s">
        <v>12</v>
      </c>
      <c r="F7847">
        <v>4</v>
      </c>
      <c r="G7847">
        <v>116.78</v>
      </c>
      <c r="H7847">
        <v>0.2</v>
      </c>
      <c r="I7847" t="s">
        <v>719</v>
      </c>
      <c r="J7847">
        <f t="shared" si="366"/>
        <v>112.78</v>
      </c>
      <c r="K7847">
        <f t="shared" si="367"/>
        <v>90.224000000000004</v>
      </c>
      <c r="L7847">
        <f t="shared" si="368"/>
        <v>22.556000000000012</v>
      </c>
    </row>
    <row r="7848" spans="1:12" x14ac:dyDescent="0.35">
      <c r="A7848" t="s">
        <v>8671</v>
      </c>
      <c r="B7848" s="1">
        <v>45157</v>
      </c>
      <c r="C7848" t="s">
        <v>17</v>
      </c>
      <c r="D7848" t="s">
        <v>18</v>
      </c>
      <c r="E7848" t="s">
        <v>23</v>
      </c>
      <c r="F7848">
        <v>5</v>
      </c>
      <c r="G7848">
        <v>1362.16</v>
      </c>
      <c r="H7848">
        <v>0.1</v>
      </c>
      <c r="I7848" t="s">
        <v>2066</v>
      </c>
      <c r="J7848">
        <f t="shared" si="366"/>
        <v>1357.16</v>
      </c>
      <c r="K7848">
        <f t="shared" si="367"/>
        <v>1221.4440000000002</v>
      </c>
      <c r="L7848">
        <f t="shared" si="368"/>
        <v>407.14800000000014</v>
      </c>
    </row>
    <row r="7849" spans="1:12" x14ac:dyDescent="0.35">
      <c r="A7849" t="s">
        <v>8672</v>
      </c>
      <c r="B7849" s="1">
        <v>45016</v>
      </c>
      <c r="C7849" t="s">
        <v>22</v>
      </c>
      <c r="D7849" t="s">
        <v>11</v>
      </c>
      <c r="E7849" t="s">
        <v>19</v>
      </c>
      <c r="F7849">
        <v>3</v>
      </c>
      <c r="G7849">
        <v>793.58</v>
      </c>
      <c r="H7849">
        <v>0.15</v>
      </c>
      <c r="I7849" t="s">
        <v>919</v>
      </c>
      <c r="J7849">
        <f t="shared" si="366"/>
        <v>790.58</v>
      </c>
      <c r="K7849">
        <f t="shared" si="367"/>
        <v>671.99300000000005</v>
      </c>
      <c r="L7849">
        <f t="shared" si="368"/>
        <v>197.64500000000004</v>
      </c>
    </row>
    <row r="7850" spans="1:12" x14ac:dyDescent="0.35">
      <c r="A7850" t="s">
        <v>8673</v>
      </c>
      <c r="B7850" s="1">
        <v>44936</v>
      </c>
      <c r="C7850" t="s">
        <v>32</v>
      </c>
      <c r="D7850" t="s">
        <v>33</v>
      </c>
      <c r="E7850" t="s">
        <v>23</v>
      </c>
      <c r="F7850">
        <v>2</v>
      </c>
      <c r="G7850">
        <v>44.65</v>
      </c>
      <c r="H7850">
        <v>0.2</v>
      </c>
      <c r="I7850" t="s">
        <v>2407</v>
      </c>
      <c r="J7850">
        <f t="shared" si="366"/>
        <v>42.65</v>
      </c>
      <c r="K7850">
        <f t="shared" si="367"/>
        <v>34.119999999999997</v>
      </c>
      <c r="L7850">
        <f t="shared" si="368"/>
        <v>8.5299999999999976</v>
      </c>
    </row>
    <row r="7851" spans="1:12" x14ac:dyDescent="0.35">
      <c r="A7851" t="s">
        <v>8674</v>
      </c>
      <c r="B7851" s="1">
        <v>45278</v>
      </c>
      <c r="C7851" t="s">
        <v>22</v>
      </c>
      <c r="D7851" t="s">
        <v>11</v>
      </c>
      <c r="E7851" t="s">
        <v>23</v>
      </c>
      <c r="F7851">
        <v>6</v>
      </c>
      <c r="G7851">
        <v>202.06</v>
      </c>
      <c r="H7851">
        <v>0.2</v>
      </c>
      <c r="I7851" t="s">
        <v>805</v>
      </c>
      <c r="J7851">
        <f t="shared" si="366"/>
        <v>196.06</v>
      </c>
      <c r="K7851">
        <f t="shared" si="367"/>
        <v>156.84800000000001</v>
      </c>
      <c r="L7851">
        <f t="shared" si="368"/>
        <v>39.212000000000018</v>
      </c>
    </row>
    <row r="7852" spans="1:12" x14ac:dyDescent="0.35">
      <c r="A7852" t="s">
        <v>8675</v>
      </c>
      <c r="B7852" s="1">
        <v>45486</v>
      </c>
      <c r="C7852" t="s">
        <v>56</v>
      </c>
      <c r="D7852" t="s">
        <v>33</v>
      </c>
      <c r="E7852" t="s">
        <v>19</v>
      </c>
      <c r="F7852">
        <v>6</v>
      </c>
      <c r="G7852">
        <v>84.94</v>
      </c>
      <c r="H7852">
        <v>0.15</v>
      </c>
      <c r="I7852" t="s">
        <v>2321</v>
      </c>
      <c r="J7852">
        <f t="shared" si="366"/>
        <v>78.94</v>
      </c>
      <c r="K7852">
        <f t="shared" si="367"/>
        <v>67.09899999999999</v>
      </c>
      <c r="L7852">
        <f t="shared" si="368"/>
        <v>19.734999999999992</v>
      </c>
    </row>
    <row r="7853" spans="1:12" x14ac:dyDescent="0.35">
      <c r="A7853" t="s">
        <v>8676</v>
      </c>
      <c r="B7853" s="1">
        <v>44913</v>
      </c>
      <c r="C7853" t="s">
        <v>141</v>
      </c>
      <c r="D7853" t="s">
        <v>33</v>
      </c>
      <c r="E7853" t="s">
        <v>43</v>
      </c>
      <c r="F7853">
        <v>5</v>
      </c>
      <c r="G7853">
        <v>52.99</v>
      </c>
      <c r="H7853">
        <v>0</v>
      </c>
      <c r="I7853" t="s">
        <v>897</v>
      </c>
      <c r="J7853">
        <f t="shared" si="366"/>
        <v>47.99</v>
      </c>
      <c r="K7853">
        <f t="shared" si="367"/>
        <v>47.99</v>
      </c>
      <c r="L7853">
        <f t="shared" si="368"/>
        <v>19.196000000000002</v>
      </c>
    </row>
    <row r="7854" spans="1:12" x14ac:dyDescent="0.35">
      <c r="A7854" t="s">
        <v>8677</v>
      </c>
      <c r="B7854" s="1">
        <v>44867</v>
      </c>
      <c r="C7854" t="s">
        <v>56</v>
      </c>
      <c r="D7854" t="s">
        <v>33</v>
      </c>
      <c r="E7854" t="s">
        <v>12</v>
      </c>
      <c r="F7854">
        <v>4</v>
      </c>
      <c r="G7854">
        <v>9.69</v>
      </c>
      <c r="H7854">
        <v>0.2</v>
      </c>
      <c r="I7854" t="s">
        <v>207</v>
      </c>
      <c r="J7854">
        <f t="shared" si="366"/>
        <v>5.6899999999999995</v>
      </c>
      <c r="K7854">
        <f t="shared" si="367"/>
        <v>4.5519999999999996</v>
      </c>
      <c r="L7854">
        <f t="shared" si="368"/>
        <v>1.1379999999999999</v>
      </c>
    </row>
    <row r="7855" spans="1:12" x14ac:dyDescent="0.35">
      <c r="A7855" t="s">
        <v>8678</v>
      </c>
      <c r="B7855" s="1">
        <v>44893</v>
      </c>
      <c r="C7855" t="s">
        <v>17</v>
      </c>
      <c r="D7855" t="s">
        <v>18</v>
      </c>
      <c r="E7855" t="s">
        <v>12</v>
      </c>
      <c r="F7855">
        <v>10</v>
      </c>
      <c r="G7855">
        <v>716.02</v>
      </c>
      <c r="H7855">
        <v>0.3</v>
      </c>
      <c r="I7855" t="s">
        <v>313</v>
      </c>
      <c r="J7855">
        <f t="shared" si="366"/>
        <v>706.02</v>
      </c>
      <c r="K7855">
        <f t="shared" si="367"/>
        <v>494.21399999999994</v>
      </c>
      <c r="L7855">
        <f t="shared" si="368"/>
        <v>70.601999999999975</v>
      </c>
    </row>
    <row r="7856" spans="1:12" x14ac:dyDescent="0.35">
      <c r="A7856" t="s">
        <v>8679</v>
      </c>
      <c r="B7856" s="1">
        <v>44659</v>
      </c>
      <c r="C7856" t="s">
        <v>10</v>
      </c>
      <c r="D7856" t="s">
        <v>11</v>
      </c>
      <c r="E7856" t="s">
        <v>43</v>
      </c>
      <c r="F7856">
        <v>2</v>
      </c>
      <c r="G7856">
        <v>281.45</v>
      </c>
      <c r="H7856">
        <v>0</v>
      </c>
      <c r="I7856" t="s">
        <v>817</v>
      </c>
      <c r="J7856">
        <f t="shared" si="366"/>
        <v>279.45</v>
      </c>
      <c r="K7856">
        <f t="shared" si="367"/>
        <v>279.45</v>
      </c>
      <c r="L7856">
        <f t="shared" si="368"/>
        <v>111.78</v>
      </c>
    </row>
    <row r="7857" spans="1:12" x14ac:dyDescent="0.35">
      <c r="A7857" t="s">
        <v>8680</v>
      </c>
      <c r="B7857" s="1">
        <v>45726</v>
      </c>
      <c r="C7857" t="s">
        <v>56</v>
      </c>
      <c r="D7857" t="s">
        <v>33</v>
      </c>
      <c r="E7857" t="s">
        <v>19</v>
      </c>
      <c r="F7857">
        <v>8</v>
      </c>
      <c r="G7857">
        <v>124.89</v>
      </c>
      <c r="H7857">
        <v>0.3</v>
      </c>
      <c r="I7857" t="s">
        <v>1352</v>
      </c>
      <c r="J7857">
        <f t="shared" si="366"/>
        <v>116.89</v>
      </c>
      <c r="K7857">
        <f t="shared" si="367"/>
        <v>81.822999999999993</v>
      </c>
      <c r="L7857">
        <f t="shared" si="368"/>
        <v>11.688999999999993</v>
      </c>
    </row>
    <row r="7858" spans="1:12" x14ac:dyDescent="0.35">
      <c r="A7858" t="s">
        <v>8681</v>
      </c>
      <c r="B7858" s="1">
        <v>44920</v>
      </c>
      <c r="C7858" t="s">
        <v>53</v>
      </c>
      <c r="D7858" t="s">
        <v>18</v>
      </c>
      <c r="E7858" t="s">
        <v>12</v>
      </c>
      <c r="F7858">
        <v>5</v>
      </c>
      <c r="G7858">
        <v>892.76</v>
      </c>
      <c r="H7858">
        <v>0</v>
      </c>
      <c r="I7858" t="s">
        <v>2817</v>
      </c>
      <c r="J7858">
        <f t="shared" si="366"/>
        <v>887.76</v>
      </c>
      <c r="K7858">
        <f t="shared" si="367"/>
        <v>887.76</v>
      </c>
      <c r="L7858">
        <f t="shared" si="368"/>
        <v>355.10400000000004</v>
      </c>
    </row>
    <row r="7859" spans="1:12" x14ac:dyDescent="0.35">
      <c r="A7859" t="s">
        <v>8682</v>
      </c>
      <c r="B7859" s="1">
        <v>45435</v>
      </c>
      <c r="C7859" t="s">
        <v>26</v>
      </c>
      <c r="D7859" t="s">
        <v>18</v>
      </c>
      <c r="E7859" t="s">
        <v>19</v>
      </c>
      <c r="F7859">
        <v>3</v>
      </c>
      <c r="G7859">
        <v>1341.95</v>
      </c>
      <c r="H7859">
        <v>0.2</v>
      </c>
      <c r="I7859" t="s">
        <v>957</v>
      </c>
      <c r="J7859">
        <f t="shared" si="366"/>
        <v>1338.95</v>
      </c>
      <c r="K7859">
        <f t="shared" si="367"/>
        <v>1071.1600000000001</v>
      </c>
      <c r="L7859">
        <f t="shared" si="368"/>
        <v>267.79000000000008</v>
      </c>
    </row>
    <row r="7860" spans="1:12" x14ac:dyDescent="0.35">
      <c r="A7860" t="s">
        <v>8683</v>
      </c>
      <c r="B7860" s="1">
        <v>45410</v>
      </c>
      <c r="C7860" t="s">
        <v>53</v>
      </c>
      <c r="D7860" t="s">
        <v>18</v>
      </c>
      <c r="E7860" t="s">
        <v>43</v>
      </c>
      <c r="F7860">
        <v>8</v>
      </c>
      <c r="G7860">
        <v>1001.02</v>
      </c>
      <c r="H7860">
        <v>0.15</v>
      </c>
      <c r="I7860" t="s">
        <v>2484</v>
      </c>
      <c r="J7860">
        <f t="shared" si="366"/>
        <v>993.02</v>
      </c>
      <c r="K7860">
        <f t="shared" si="367"/>
        <v>844.06700000000001</v>
      </c>
      <c r="L7860">
        <f t="shared" si="368"/>
        <v>248.255</v>
      </c>
    </row>
    <row r="7861" spans="1:12" x14ac:dyDescent="0.35">
      <c r="A7861" t="s">
        <v>8684</v>
      </c>
      <c r="B7861" s="1">
        <v>45807</v>
      </c>
      <c r="C7861" t="s">
        <v>156</v>
      </c>
      <c r="D7861" t="s">
        <v>33</v>
      </c>
      <c r="E7861" t="s">
        <v>23</v>
      </c>
      <c r="F7861">
        <v>8</v>
      </c>
      <c r="G7861">
        <v>92.99</v>
      </c>
      <c r="H7861">
        <v>0</v>
      </c>
      <c r="I7861" t="s">
        <v>1037</v>
      </c>
      <c r="J7861">
        <f t="shared" si="366"/>
        <v>84.99</v>
      </c>
      <c r="K7861">
        <f t="shared" si="367"/>
        <v>84.99</v>
      </c>
      <c r="L7861">
        <f t="shared" si="368"/>
        <v>33.996000000000002</v>
      </c>
    </row>
    <row r="7862" spans="1:12" x14ac:dyDescent="0.35">
      <c r="A7862" t="s">
        <v>8685</v>
      </c>
      <c r="B7862" s="1">
        <v>44803</v>
      </c>
      <c r="C7862" t="s">
        <v>26</v>
      </c>
      <c r="D7862" t="s">
        <v>18</v>
      </c>
      <c r="E7862" t="s">
        <v>12</v>
      </c>
      <c r="F7862">
        <v>2</v>
      </c>
      <c r="G7862">
        <v>1007.12</v>
      </c>
      <c r="H7862">
        <v>0.3</v>
      </c>
      <c r="I7862" t="s">
        <v>151</v>
      </c>
      <c r="J7862">
        <f t="shared" si="366"/>
        <v>1005.12</v>
      </c>
      <c r="K7862">
        <f t="shared" si="367"/>
        <v>703.58399999999995</v>
      </c>
      <c r="L7862">
        <f t="shared" si="368"/>
        <v>100.51199999999994</v>
      </c>
    </row>
    <row r="7863" spans="1:12" x14ac:dyDescent="0.35">
      <c r="A7863" t="s">
        <v>8686</v>
      </c>
      <c r="B7863" s="1">
        <v>45798</v>
      </c>
      <c r="C7863" t="s">
        <v>22</v>
      </c>
      <c r="D7863" t="s">
        <v>11</v>
      </c>
      <c r="E7863" t="s">
        <v>23</v>
      </c>
      <c r="F7863">
        <v>9</v>
      </c>
      <c r="G7863">
        <v>537.91</v>
      </c>
      <c r="H7863">
        <v>0.15</v>
      </c>
      <c r="I7863" t="s">
        <v>453</v>
      </c>
      <c r="J7863">
        <f t="shared" si="366"/>
        <v>528.91</v>
      </c>
      <c r="K7863">
        <f t="shared" si="367"/>
        <v>449.57349999999997</v>
      </c>
      <c r="L7863">
        <f t="shared" si="368"/>
        <v>132.22750000000002</v>
      </c>
    </row>
    <row r="7864" spans="1:12" x14ac:dyDescent="0.35">
      <c r="A7864" t="s">
        <v>8687</v>
      </c>
      <c r="B7864" s="1">
        <v>45585</v>
      </c>
      <c r="C7864" t="s">
        <v>64</v>
      </c>
      <c r="D7864" t="s">
        <v>11</v>
      </c>
      <c r="E7864" t="s">
        <v>43</v>
      </c>
      <c r="F7864">
        <v>8</v>
      </c>
      <c r="G7864">
        <v>749.65</v>
      </c>
      <c r="H7864">
        <v>0</v>
      </c>
      <c r="I7864" t="s">
        <v>1653</v>
      </c>
      <c r="J7864">
        <f t="shared" si="366"/>
        <v>741.65</v>
      </c>
      <c r="K7864">
        <f t="shared" si="367"/>
        <v>741.65</v>
      </c>
      <c r="L7864">
        <f t="shared" si="368"/>
        <v>296.66000000000003</v>
      </c>
    </row>
    <row r="7865" spans="1:12" x14ac:dyDescent="0.35">
      <c r="A7865" t="s">
        <v>8688</v>
      </c>
      <c r="B7865" s="1">
        <v>45502</v>
      </c>
      <c r="C7865" t="s">
        <v>22</v>
      </c>
      <c r="D7865" t="s">
        <v>11</v>
      </c>
      <c r="E7865" t="s">
        <v>19</v>
      </c>
      <c r="F7865">
        <v>2</v>
      </c>
      <c r="G7865">
        <v>702.96</v>
      </c>
      <c r="H7865">
        <v>0.1</v>
      </c>
      <c r="I7865" t="s">
        <v>1076</v>
      </c>
      <c r="J7865">
        <f t="shared" si="366"/>
        <v>700.96</v>
      </c>
      <c r="K7865">
        <f t="shared" si="367"/>
        <v>630.86400000000003</v>
      </c>
      <c r="L7865">
        <f t="shared" si="368"/>
        <v>210.28800000000001</v>
      </c>
    </row>
    <row r="7866" spans="1:12" x14ac:dyDescent="0.35">
      <c r="A7866" t="s">
        <v>8689</v>
      </c>
      <c r="B7866" s="1">
        <v>45712</v>
      </c>
      <c r="C7866" t="s">
        <v>78</v>
      </c>
      <c r="D7866" t="s">
        <v>33</v>
      </c>
      <c r="E7866" t="s">
        <v>43</v>
      </c>
      <c r="F7866">
        <v>6</v>
      </c>
      <c r="G7866">
        <v>64.13</v>
      </c>
      <c r="H7866">
        <v>0.1</v>
      </c>
      <c r="I7866" t="s">
        <v>303</v>
      </c>
      <c r="J7866">
        <f t="shared" si="366"/>
        <v>58.129999999999995</v>
      </c>
      <c r="K7866">
        <f t="shared" si="367"/>
        <v>52.317</v>
      </c>
      <c r="L7866">
        <f t="shared" si="368"/>
        <v>17.439000000000007</v>
      </c>
    </row>
    <row r="7867" spans="1:12" x14ac:dyDescent="0.35">
      <c r="A7867" t="s">
        <v>8690</v>
      </c>
      <c r="B7867" s="1">
        <v>44982</v>
      </c>
      <c r="C7867" t="s">
        <v>22</v>
      </c>
      <c r="D7867" t="s">
        <v>11</v>
      </c>
      <c r="E7867" t="s">
        <v>43</v>
      </c>
      <c r="F7867">
        <v>7</v>
      </c>
      <c r="G7867">
        <v>108.33</v>
      </c>
      <c r="H7867">
        <v>0.15</v>
      </c>
      <c r="I7867" t="s">
        <v>1900</v>
      </c>
      <c r="J7867">
        <f t="shared" si="366"/>
        <v>101.33</v>
      </c>
      <c r="K7867">
        <f t="shared" si="367"/>
        <v>86.130499999999998</v>
      </c>
      <c r="L7867">
        <f t="shared" si="368"/>
        <v>25.332500000000003</v>
      </c>
    </row>
    <row r="7868" spans="1:12" x14ac:dyDescent="0.35">
      <c r="A7868" t="s">
        <v>8691</v>
      </c>
      <c r="B7868" s="1">
        <v>45044</v>
      </c>
      <c r="C7868" t="s">
        <v>53</v>
      </c>
      <c r="D7868" t="s">
        <v>18</v>
      </c>
      <c r="E7868" t="s">
        <v>19</v>
      </c>
      <c r="F7868">
        <v>5</v>
      </c>
      <c r="G7868">
        <v>1473.1</v>
      </c>
      <c r="H7868">
        <v>0</v>
      </c>
      <c r="I7868" t="s">
        <v>944</v>
      </c>
      <c r="J7868">
        <f t="shared" si="366"/>
        <v>1468.1</v>
      </c>
      <c r="K7868">
        <f t="shared" si="367"/>
        <v>1468.1</v>
      </c>
      <c r="L7868">
        <f t="shared" si="368"/>
        <v>587.24</v>
      </c>
    </row>
    <row r="7869" spans="1:12" x14ac:dyDescent="0.35">
      <c r="A7869" t="s">
        <v>8692</v>
      </c>
      <c r="B7869" s="1">
        <v>45960</v>
      </c>
      <c r="C7869" t="s">
        <v>26</v>
      </c>
      <c r="D7869" t="s">
        <v>18</v>
      </c>
      <c r="E7869" t="s">
        <v>43</v>
      </c>
      <c r="F7869">
        <v>1</v>
      </c>
      <c r="G7869">
        <v>758.27</v>
      </c>
      <c r="H7869">
        <v>0.1</v>
      </c>
      <c r="I7869" t="s">
        <v>2925</v>
      </c>
      <c r="J7869">
        <f t="shared" si="366"/>
        <v>757.27</v>
      </c>
      <c r="K7869">
        <f t="shared" si="367"/>
        <v>681.54300000000001</v>
      </c>
      <c r="L7869">
        <f t="shared" si="368"/>
        <v>227.18100000000004</v>
      </c>
    </row>
    <row r="7870" spans="1:12" x14ac:dyDescent="0.35">
      <c r="A7870" t="s">
        <v>8693</v>
      </c>
      <c r="B7870" s="1">
        <v>44784</v>
      </c>
      <c r="C7870" t="s">
        <v>26</v>
      </c>
      <c r="D7870" t="s">
        <v>18</v>
      </c>
      <c r="E7870" t="s">
        <v>23</v>
      </c>
      <c r="F7870">
        <v>2</v>
      </c>
      <c r="G7870">
        <v>1193.8</v>
      </c>
      <c r="H7870">
        <v>0.15</v>
      </c>
      <c r="I7870" t="s">
        <v>389</v>
      </c>
      <c r="J7870">
        <f t="shared" si="366"/>
        <v>1191.8</v>
      </c>
      <c r="K7870">
        <f t="shared" si="367"/>
        <v>1013.03</v>
      </c>
      <c r="L7870">
        <f t="shared" si="368"/>
        <v>297.95000000000005</v>
      </c>
    </row>
    <row r="7871" spans="1:12" x14ac:dyDescent="0.35">
      <c r="A7871" t="s">
        <v>8694</v>
      </c>
      <c r="B7871" s="1">
        <v>45082</v>
      </c>
      <c r="C7871" t="s">
        <v>29</v>
      </c>
      <c r="D7871" t="s">
        <v>18</v>
      </c>
      <c r="E7871" t="s">
        <v>43</v>
      </c>
      <c r="F7871">
        <v>3</v>
      </c>
      <c r="G7871">
        <v>786.32</v>
      </c>
      <c r="H7871">
        <v>0.3</v>
      </c>
      <c r="I7871" t="s">
        <v>1722</v>
      </c>
      <c r="J7871">
        <f t="shared" si="366"/>
        <v>783.32</v>
      </c>
      <c r="K7871">
        <f t="shared" si="367"/>
        <v>548.32399999999996</v>
      </c>
      <c r="L7871">
        <f t="shared" si="368"/>
        <v>78.331999999999937</v>
      </c>
    </row>
    <row r="7872" spans="1:12" x14ac:dyDescent="0.35">
      <c r="A7872" t="s">
        <v>8695</v>
      </c>
      <c r="B7872" s="1">
        <v>44894</v>
      </c>
      <c r="C7872" t="s">
        <v>32</v>
      </c>
      <c r="D7872" t="s">
        <v>33</v>
      </c>
      <c r="E7872" t="s">
        <v>19</v>
      </c>
      <c r="F7872">
        <v>8</v>
      </c>
      <c r="G7872">
        <v>96.97</v>
      </c>
      <c r="H7872">
        <v>0</v>
      </c>
      <c r="I7872" t="s">
        <v>770</v>
      </c>
      <c r="J7872">
        <f t="shared" si="366"/>
        <v>88.97</v>
      </c>
      <c r="K7872">
        <f t="shared" si="367"/>
        <v>88.97</v>
      </c>
      <c r="L7872">
        <f t="shared" si="368"/>
        <v>35.588000000000001</v>
      </c>
    </row>
    <row r="7873" spans="1:12" x14ac:dyDescent="0.35">
      <c r="A7873" t="s">
        <v>8696</v>
      </c>
      <c r="B7873" s="1">
        <v>45051</v>
      </c>
      <c r="C7873" t="s">
        <v>22</v>
      </c>
      <c r="D7873" t="s">
        <v>11</v>
      </c>
      <c r="E7873" t="s">
        <v>43</v>
      </c>
      <c r="F7873">
        <v>1</v>
      </c>
      <c r="G7873">
        <v>650.23</v>
      </c>
      <c r="H7873">
        <v>0.15</v>
      </c>
      <c r="I7873" t="s">
        <v>137</v>
      </c>
      <c r="J7873">
        <f t="shared" si="366"/>
        <v>649.23</v>
      </c>
      <c r="K7873">
        <f t="shared" si="367"/>
        <v>551.84550000000002</v>
      </c>
      <c r="L7873">
        <f t="shared" si="368"/>
        <v>162.3075</v>
      </c>
    </row>
    <row r="7874" spans="1:12" x14ac:dyDescent="0.35">
      <c r="A7874" t="s">
        <v>8697</v>
      </c>
      <c r="B7874" s="1">
        <v>44911</v>
      </c>
      <c r="C7874" t="s">
        <v>50</v>
      </c>
      <c r="D7874" t="s">
        <v>11</v>
      </c>
      <c r="E7874" t="s">
        <v>12</v>
      </c>
      <c r="F7874">
        <v>9</v>
      </c>
      <c r="G7874">
        <v>786.09</v>
      </c>
      <c r="H7874">
        <v>0.3</v>
      </c>
      <c r="I7874" t="s">
        <v>544</v>
      </c>
      <c r="J7874">
        <f t="shared" ref="J7874:J7937" si="369">G7874-F7874</f>
        <v>777.09</v>
      </c>
      <c r="K7874">
        <f t="shared" ref="K7874:K7937" si="370">J7874*(1-H7874)</f>
        <v>543.96299999999997</v>
      </c>
      <c r="L7874">
        <f t="shared" ref="L7874:L7937" si="371">K7874-(J7874*0.6)</f>
        <v>77.708999999999946</v>
      </c>
    </row>
    <row r="7875" spans="1:12" x14ac:dyDescent="0.35">
      <c r="A7875" t="s">
        <v>8698</v>
      </c>
      <c r="B7875" s="1">
        <v>45837</v>
      </c>
      <c r="C7875" t="s">
        <v>22</v>
      </c>
      <c r="D7875" t="s">
        <v>11</v>
      </c>
      <c r="E7875" t="s">
        <v>19</v>
      </c>
      <c r="F7875">
        <v>4</v>
      </c>
      <c r="G7875">
        <v>69.760000000000005</v>
      </c>
      <c r="H7875">
        <v>0</v>
      </c>
      <c r="I7875" t="s">
        <v>167</v>
      </c>
      <c r="J7875">
        <f t="shared" si="369"/>
        <v>65.760000000000005</v>
      </c>
      <c r="K7875">
        <f t="shared" si="370"/>
        <v>65.760000000000005</v>
      </c>
      <c r="L7875">
        <f t="shared" si="371"/>
        <v>26.304000000000002</v>
      </c>
    </row>
    <row r="7876" spans="1:12" x14ac:dyDescent="0.35">
      <c r="A7876" t="s">
        <v>8699</v>
      </c>
      <c r="B7876" s="1">
        <v>45789</v>
      </c>
      <c r="C7876" t="s">
        <v>26</v>
      </c>
      <c r="D7876" t="s">
        <v>18</v>
      </c>
      <c r="E7876" t="s">
        <v>23</v>
      </c>
      <c r="F7876">
        <v>2</v>
      </c>
      <c r="G7876">
        <v>909.74</v>
      </c>
      <c r="H7876">
        <v>0.2</v>
      </c>
      <c r="I7876" t="s">
        <v>426</v>
      </c>
      <c r="J7876">
        <f t="shared" si="369"/>
        <v>907.74</v>
      </c>
      <c r="K7876">
        <f t="shared" si="370"/>
        <v>726.19200000000001</v>
      </c>
      <c r="L7876">
        <f t="shared" si="371"/>
        <v>181.548</v>
      </c>
    </row>
    <row r="7877" spans="1:12" x14ac:dyDescent="0.35">
      <c r="A7877" t="s">
        <v>8700</v>
      </c>
      <c r="B7877" s="1">
        <v>44699</v>
      </c>
      <c r="C7877" t="s">
        <v>141</v>
      </c>
      <c r="D7877" t="s">
        <v>33</v>
      </c>
      <c r="E7877" t="s">
        <v>23</v>
      </c>
      <c r="F7877">
        <v>7</v>
      </c>
      <c r="G7877">
        <v>76</v>
      </c>
      <c r="H7877">
        <v>0.1</v>
      </c>
      <c r="I7877" t="s">
        <v>957</v>
      </c>
      <c r="J7877">
        <f t="shared" si="369"/>
        <v>69</v>
      </c>
      <c r="K7877">
        <f t="shared" si="370"/>
        <v>62.1</v>
      </c>
      <c r="L7877">
        <f t="shared" si="371"/>
        <v>20.700000000000003</v>
      </c>
    </row>
    <row r="7878" spans="1:12" x14ac:dyDescent="0.35">
      <c r="A7878" t="s">
        <v>8701</v>
      </c>
      <c r="B7878" s="1">
        <v>45679</v>
      </c>
      <c r="C7878" t="s">
        <v>50</v>
      </c>
      <c r="D7878" t="s">
        <v>11</v>
      </c>
      <c r="E7878" t="s">
        <v>43</v>
      </c>
      <c r="F7878">
        <v>10</v>
      </c>
      <c r="G7878">
        <v>419.74</v>
      </c>
      <c r="H7878">
        <v>0</v>
      </c>
      <c r="I7878" t="s">
        <v>546</v>
      </c>
      <c r="J7878">
        <f t="shared" si="369"/>
        <v>409.74</v>
      </c>
      <c r="K7878">
        <f t="shared" si="370"/>
        <v>409.74</v>
      </c>
      <c r="L7878">
        <f t="shared" si="371"/>
        <v>163.89600000000002</v>
      </c>
    </row>
    <row r="7879" spans="1:12" x14ac:dyDescent="0.35">
      <c r="A7879" t="s">
        <v>8702</v>
      </c>
      <c r="B7879" s="1">
        <v>44789</v>
      </c>
      <c r="C7879" t="s">
        <v>50</v>
      </c>
      <c r="D7879" t="s">
        <v>11</v>
      </c>
      <c r="E7879" t="s">
        <v>19</v>
      </c>
      <c r="F7879">
        <v>3</v>
      </c>
      <c r="G7879">
        <v>113.9</v>
      </c>
      <c r="H7879">
        <v>0.1</v>
      </c>
      <c r="I7879" t="s">
        <v>777</v>
      </c>
      <c r="J7879">
        <f t="shared" si="369"/>
        <v>110.9</v>
      </c>
      <c r="K7879">
        <f t="shared" si="370"/>
        <v>99.81</v>
      </c>
      <c r="L7879">
        <f t="shared" si="371"/>
        <v>33.269999999999996</v>
      </c>
    </row>
    <row r="7880" spans="1:12" x14ac:dyDescent="0.35">
      <c r="A7880" t="s">
        <v>8703</v>
      </c>
      <c r="B7880" s="1">
        <v>44600</v>
      </c>
      <c r="C7880" t="s">
        <v>26</v>
      </c>
      <c r="D7880" t="s">
        <v>18</v>
      </c>
      <c r="E7880" t="s">
        <v>12</v>
      </c>
      <c r="F7880">
        <v>8</v>
      </c>
      <c r="G7880">
        <v>406.55</v>
      </c>
      <c r="H7880">
        <v>0.15</v>
      </c>
      <c r="I7880" t="s">
        <v>2783</v>
      </c>
      <c r="J7880">
        <f t="shared" si="369"/>
        <v>398.55</v>
      </c>
      <c r="K7880">
        <f t="shared" si="370"/>
        <v>338.76749999999998</v>
      </c>
      <c r="L7880">
        <f t="shared" si="371"/>
        <v>99.637499999999989</v>
      </c>
    </row>
    <row r="7881" spans="1:12" x14ac:dyDescent="0.35">
      <c r="A7881" t="s">
        <v>8704</v>
      </c>
      <c r="B7881" s="1">
        <v>45079</v>
      </c>
      <c r="C7881" t="s">
        <v>53</v>
      </c>
      <c r="D7881" t="s">
        <v>18</v>
      </c>
      <c r="E7881" t="s">
        <v>43</v>
      </c>
      <c r="F7881">
        <v>3</v>
      </c>
      <c r="G7881">
        <v>703.86</v>
      </c>
      <c r="H7881">
        <v>0.2</v>
      </c>
      <c r="I7881" t="s">
        <v>266</v>
      </c>
      <c r="J7881">
        <f t="shared" si="369"/>
        <v>700.86</v>
      </c>
      <c r="K7881">
        <f t="shared" si="370"/>
        <v>560.68799999999999</v>
      </c>
      <c r="L7881">
        <f t="shared" si="371"/>
        <v>140.17199999999997</v>
      </c>
    </row>
    <row r="7882" spans="1:12" x14ac:dyDescent="0.35">
      <c r="A7882" t="s">
        <v>8705</v>
      </c>
      <c r="B7882" s="1">
        <v>45478</v>
      </c>
      <c r="C7882" t="s">
        <v>17</v>
      </c>
      <c r="D7882" t="s">
        <v>18</v>
      </c>
      <c r="E7882" t="s">
        <v>19</v>
      </c>
      <c r="F7882">
        <v>6</v>
      </c>
      <c r="G7882">
        <v>520.33000000000004</v>
      </c>
      <c r="H7882">
        <v>0.1</v>
      </c>
      <c r="I7882" t="s">
        <v>949</v>
      </c>
      <c r="J7882">
        <f t="shared" si="369"/>
        <v>514.33000000000004</v>
      </c>
      <c r="K7882">
        <f t="shared" si="370"/>
        <v>462.89700000000005</v>
      </c>
      <c r="L7882">
        <f t="shared" si="371"/>
        <v>154.29900000000004</v>
      </c>
    </row>
    <row r="7883" spans="1:12" x14ac:dyDescent="0.35">
      <c r="A7883" t="s">
        <v>8706</v>
      </c>
      <c r="B7883" s="1">
        <v>44597</v>
      </c>
      <c r="C7883" t="s">
        <v>99</v>
      </c>
      <c r="D7883" t="s">
        <v>33</v>
      </c>
      <c r="E7883" t="s">
        <v>12</v>
      </c>
      <c r="F7883">
        <v>7</v>
      </c>
      <c r="G7883">
        <v>79.290000000000006</v>
      </c>
      <c r="H7883">
        <v>0.15</v>
      </c>
      <c r="I7883" t="s">
        <v>421</v>
      </c>
      <c r="J7883">
        <f t="shared" si="369"/>
        <v>72.290000000000006</v>
      </c>
      <c r="K7883">
        <f t="shared" si="370"/>
        <v>61.4465</v>
      </c>
      <c r="L7883">
        <f t="shared" si="371"/>
        <v>18.072499999999998</v>
      </c>
    </row>
    <row r="7884" spans="1:12" x14ac:dyDescent="0.35">
      <c r="A7884" t="s">
        <v>8707</v>
      </c>
      <c r="B7884" s="1">
        <v>44779</v>
      </c>
      <c r="C7884" t="s">
        <v>156</v>
      </c>
      <c r="D7884" t="s">
        <v>33</v>
      </c>
      <c r="E7884" t="s">
        <v>23</v>
      </c>
      <c r="F7884">
        <v>8</v>
      </c>
      <c r="G7884">
        <v>19.68</v>
      </c>
      <c r="H7884">
        <v>0.3</v>
      </c>
      <c r="I7884" t="s">
        <v>177</v>
      </c>
      <c r="J7884">
        <f t="shared" si="369"/>
        <v>11.68</v>
      </c>
      <c r="K7884">
        <f t="shared" si="370"/>
        <v>8.1760000000000002</v>
      </c>
      <c r="L7884">
        <f t="shared" si="371"/>
        <v>1.1680000000000001</v>
      </c>
    </row>
    <row r="7885" spans="1:12" x14ac:dyDescent="0.35">
      <c r="A7885" t="s">
        <v>8708</v>
      </c>
      <c r="B7885" s="1">
        <v>45889</v>
      </c>
      <c r="C7885" t="s">
        <v>53</v>
      </c>
      <c r="D7885" t="s">
        <v>18</v>
      </c>
      <c r="E7885" t="s">
        <v>23</v>
      </c>
      <c r="F7885">
        <v>9</v>
      </c>
      <c r="G7885">
        <v>1217.29</v>
      </c>
      <c r="H7885">
        <v>0.3</v>
      </c>
      <c r="I7885" t="s">
        <v>826</v>
      </c>
      <c r="J7885">
        <f t="shared" si="369"/>
        <v>1208.29</v>
      </c>
      <c r="K7885">
        <f t="shared" si="370"/>
        <v>845.80299999999988</v>
      </c>
      <c r="L7885">
        <f t="shared" si="371"/>
        <v>120.82899999999995</v>
      </c>
    </row>
    <row r="7886" spans="1:12" x14ac:dyDescent="0.35">
      <c r="A7886" t="s">
        <v>8709</v>
      </c>
      <c r="B7886" s="1">
        <v>45598</v>
      </c>
      <c r="C7886" t="s">
        <v>10</v>
      </c>
      <c r="D7886" t="s">
        <v>11</v>
      </c>
      <c r="E7886" t="s">
        <v>19</v>
      </c>
      <c r="F7886">
        <v>10</v>
      </c>
      <c r="G7886">
        <v>418.62</v>
      </c>
      <c r="H7886">
        <v>0.3</v>
      </c>
      <c r="I7886" t="s">
        <v>1119</v>
      </c>
      <c r="J7886">
        <f t="shared" si="369"/>
        <v>408.62</v>
      </c>
      <c r="K7886">
        <f t="shared" si="370"/>
        <v>286.03399999999999</v>
      </c>
      <c r="L7886">
        <f t="shared" si="371"/>
        <v>40.861999999999995</v>
      </c>
    </row>
    <row r="7887" spans="1:12" x14ac:dyDescent="0.35">
      <c r="A7887" t="s">
        <v>8710</v>
      </c>
      <c r="B7887" s="1">
        <v>45589</v>
      </c>
      <c r="C7887" t="s">
        <v>156</v>
      </c>
      <c r="D7887" t="s">
        <v>33</v>
      </c>
      <c r="E7887" t="s">
        <v>12</v>
      </c>
      <c r="F7887">
        <v>2</v>
      </c>
      <c r="G7887">
        <v>50.83</v>
      </c>
      <c r="H7887">
        <v>0</v>
      </c>
      <c r="I7887" t="s">
        <v>2500</v>
      </c>
      <c r="J7887">
        <f t="shared" si="369"/>
        <v>48.83</v>
      </c>
      <c r="K7887">
        <f t="shared" si="370"/>
        <v>48.83</v>
      </c>
      <c r="L7887">
        <f t="shared" si="371"/>
        <v>19.532</v>
      </c>
    </row>
    <row r="7888" spans="1:12" x14ac:dyDescent="0.35">
      <c r="A7888" t="s">
        <v>8711</v>
      </c>
      <c r="B7888" s="1">
        <v>45362</v>
      </c>
      <c r="C7888" t="s">
        <v>22</v>
      </c>
      <c r="D7888" t="s">
        <v>11</v>
      </c>
      <c r="E7888" t="s">
        <v>19</v>
      </c>
      <c r="F7888">
        <v>3</v>
      </c>
      <c r="G7888">
        <v>445.59</v>
      </c>
      <c r="H7888">
        <v>0</v>
      </c>
      <c r="I7888" t="s">
        <v>685</v>
      </c>
      <c r="J7888">
        <f t="shared" si="369"/>
        <v>442.59</v>
      </c>
      <c r="K7888">
        <f t="shared" si="370"/>
        <v>442.59</v>
      </c>
      <c r="L7888">
        <f t="shared" si="371"/>
        <v>177.036</v>
      </c>
    </row>
    <row r="7889" spans="1:12" x14ac:dyDescent="0.35">
      <c r="A7889" t="s">
        <v>8712</v>
      </c>
      <c r="B7889" s="1">
        <v>45335</v>
      </c>
      <c r="C7889" t="s">
        <v>17</v>
      </c>
      <c r="D7889" t="s">
        <v>18</v>
      </c>
      <c r="E7889" t="s">
        <v>12</v>
      </c>
      <c r="F7889">
        <v>10</v>
      </c>
      <c r="G7889">
        <v>893.53</v>
      </c>
      <c r="H7889">
        <v>0.2</v>
      </c>
      <c r="I7889" t="s">
        <v>2600</v>
      </c>
      <c r="J7889">
        <f t="shared" si="369"/>
        <v>883.53</v>
      </c>
      <c r="K7889">
        <f t="shared" si="370"/>
        <v>706.82400000000007</v>
      </c>
      <c r="L7889">
        <f t="shared" si="371"/>
        <v>176.70600000000013</v>
      </c>
    </row>
    <row r="7890" spans="1:12" x14ac:dyDescent="0.35">
      <c r="A7890" t="s">
        <v>8713</v>
      </c>
      <c r="B7890" s="1">
        <v>45438</v>
      </c>
      <c r="C7890" t="s">
        <v>26</v>
      </c>
      <c r="D7890" t="s">
        <v>18</v>
      </c>
      <c r="E7890" t="s">
        <v>12</v>
      </c>
      <c r="F7890">
        <v>3</v>
      </c>
      <c r="G7890">
        <v>690.18</v>
      </c>
      <c r="H7890">
        <v>0.1</v>
      </c>
      <c r="I7890" t="s">
        <v>1683</v>
      </c>
      <c r="J7890">
        <f t="shared" si="369"/>
        <v>687.18</v>
      </c>
      <c r="K7890">
        <f t="shared" si="370"/>
        <v>618.46199999999999</v>
      </c>
      <c r="L7890">
        <f t="shared" si="371"/>
        <v>206.15400000000005</v>
      </c>
    </row>
    <row r="7891" spans="1:12" x14ac:dyDescent="0.35">
      <c r="A7891" t="s">
        <v>8714</v>
      </c>
      <c r="B7891" s="1">
        <v>45412</v>
      </c>
      <c r="C7891" t="s">
        <v>78</v>
      </c>
      <c r="D7891" t="s">
        <v>33</v>
      </c>
      <c r="E7891" t="s">
        <v>12</v>
      </c>
      <c r="F7891">
        <v>1</v>
      </c>
      <c r="G7891">
        <v>17.61</v>
      </c>
      <c r="H7891">
        <v>0</v>
      </c>
      <c r="I7891" t="s">
        <v>1002</v>
      </c>
      <c r="J7891">
        <f t="shared" si="369"/>
        <v>16.61</v>
      </c>
      <c r="K7891">
        <f t="shared" si="370"/>
        <v>16.61</v>
      </c>
      <c r="L7891">
        <f t="shared" si="371"/>
        <v>6.6440000000000001</v>
      </c>
    </row>
    <row r="7892" spans="1:12" x14ac:dyDescent="0.35">
      <c r="A7892" t="s">
        <v>8715</v>
      </c>
      <c r="B7892" s="1">
        <v>44842</v>
      </c>
      <c r="C7892" t="s">
        <v>156</v>
      </c>
      <c r="D7892" t="s">
        <v>33</v>
      </c>
      <c r="E7892" t="s">
        <v>12</v>
      </c>
      <c r="F7892">
        <v>5</v>
      </c>
      <c r="G7892">
        <v>10.43</v>
      </c>
      <c r="H7892">
        <v>0.15</v>
      </c>
      <c r="I7892" t="s">
        <v>1561</v>
      </c>
      <c r="J7892">
        <f t="shared" si="369"/>
        <v>5.43</v>
      </c>
      <c r="K7892">
        <f t="shared" si="370"/>
        <v>4.6154999999999999</v>
      </c>
      <c r="L7892">
        <f t="shared" si="371"/>
        <v>1.3575000000000004</v>
      </c>
    </row>
    <row r="7893" spans="1:12" x14ac:dyDescent="0.35">
      <c r="A7893" t="s">
        <v>8716</v>
      </c>
      <c r="B7893" s="1">
        <v>45555</v>
      </c>
      <c r="C7893" t="s">
        <v>40</v>
      </c>
      <c r="D7893" t="s">
        <v>33</v>
      </c>
      <c r="E7893" t="s">
        <v>43</v>
      </c>
      <c r="F7893">
        <v>8</v>
      </c>
      <c r="G7893">
        <v>81.64</v>
      </c>
      <c r="H7893">
        <v>0.3</v>
      </c>
      <c r="I7893" t="s">
        <v>701</v>
      </c>
      <c r="J7893">
        <f t="shared" si="369"/>
        <v>73.64</v>
      </c>
      <c r="K7893">
        <f t="shared" si="370"/>
        <v>51.547999999999995</v>
      </c>
      <c r="L7893">
        <f t="shared" si="371"/>
        <v>7.3639999999999972</v>
      </c>
    </row>
    <row r="7894" spans="1:12" x14ac:dyDescent="0.35">
      <c r="A7894" t="s">
        <v>8717</v>
      </c>
      <c r="B7894" s="1">
        <v>45874</v>
      </c>
      <c r="C7894" t="s">
        <v>40</v>
      </c>
      <c r="D7894" t="s">
        <v>33</v>
      </c>
      <c r="E7894" t="s">
        <v>43</v>
      </c>
      <c r="F7894">
        <v>2</v>
      </c>
      <c r="G7894">
        <v>38.270000000000003</v>
      </c>
      <c r="H7894">
        <v>0.3</v>
      </c>
      <c r="I7894" t="s">
        <v>1775</v>
      </c>
      <c r="J7894">
        <f t="shared" si="369"/>
        <v>36.270000000000003</v>
      </c>
      <c r="K7894">
        <f t="shared" si="370"/>
        <v>25.388999999999999</v>
      </c>
      <c r="L7894">
        <f t="shared" si="371"/>
        <v>3.6269999999999989</v>
      </c>
    </row>
    <row r="7895" spans="1:12" x14ac:dyDescent="0.35">
      <c r="A7895" t="s">
        <v>8718</v>
      </c>
      <c r="B7895" s="1">
        <v>45367</v>
      </c>
      <c r="C7895" t="s">
        <v>10</v>
      </c>
      <c r="D7895" t="s">
        <v>11</v>
      </c>
      <c r="E7895" t="s">
        <v>23</v>
      </c>
      <c r="F7895">
        <v>3</v>
      </c>
      <c r="G7895">
        <v>511.5</v>
      </c>
      <c r="H7895">
        <v>0.1</v>
      </c>
      <c r="I7895" t="s">
        <v>513</v>
      </c>
      <c r="J7895">
        <f t="shared" si="369"/>
        <v>508.5</v>
      </c>
      <c r="K7895">
        <f t="shared" si="370"/>
        <v>457.65000000000003</v>
      </c>
      <c r="L7895">
        <f t="shared" si="371"/>
        <v>152.55000000000007</v>
      </c>
    </row>
    <row r="7896" spans="1:12" x14ac:dyDescent="0.35">
      <c r="A7896" t="s">
        <v>8719</v>
      </c>
      <c r="B7896" s="1">
        <v>45288</v>
      </c>
      <c r="C7896" t="s">
        <v>56</v>
      </c>
      <c r="D7896" t="s">
        <v>33</v>
      </c>
      <c r="E7896" t="s">
        <v>19</v>
      </c>
      <c r="F7896">
        <v>2</v>
      </c>
      <c r="G7896">
        <v>100.3</v>
      </c>
      <c r="H7896">
        <v>0.2</v>
      </c>
      <c r="I7896" t="s">
        <v>1034</v>
      </c>
      <c r="J7896">
        <f t="shared" si="369"/>
        <v>98.3</v>
      </c>
      <c r="K7896">
        <f t="shared" si="370"/>
        <v>78.64</v>
      </c>
      <c r="L7896">
        <f t="shared" si="371"/>
        <v>19.660000000000004</v>
      </c>
    </row>
    <row r="7897" spans="1:12" x14ac:dyDescent="0.35">
      <c r="A7897" t="s">
        <v>8720</v>
      </c>
      <c r="B7897" s="1">
        <v>44708</v>
      </c>
      <c r="C7897" t="s">
        <v>50</v>
      </c>
      <c r="D7897" t="s">
        <v>11</v>
      </c>
      <c r="E7897" t="s">
        <v>43</v>
      </c>
      <c r="F7897">
        <v>10</v>
      </c>
      <c r="G7897">
        <v>674.65</v>
      </c>
      <c r="H7897">
        <v>0.1</v>
      </c>
      <c r="I7897" t="s">
        <v>122</v>
      </c>
      <c r="J7897">
        <f t="shared" si="369"/>
        <v>664.65</v>
      </c>
      <c r="K7897">
        <f t="shared" si="370"/>
        <v>598.18499999999995</v>
      </c>
      <c r="L7897">
        <f t="shared" si="371"/>
        <v>199.39499999999998</v>
      </c>
    </row>
    <row r="7898" spans="1:12" x14ac:dyDescent="0.35">
      <c r="A7898" t="s">
        <v>8721</v>
      </c>
      <c r="B7898" s="1">
        <v>45875</v>
      </c>
      <c r="C7898" t="s">
        <v>71</v>
      </c>
      <c r="D7898" t="s">
        <v>33</v>
      </c>
      <c r="E7898" t="s">
        <v>12</v>
      </c>
      <c r="F7898">
        <v>7</v>
      </c>
      <c r="G7898">
        <v>29.89</v>
      </c>
      <c r="H7898">
        <v>0</v>
      </c>
      <c r="I7898" t="s">
        <v>2783</v>
      </c>
      <c r="J7898">
        <f t="shared" si="369"/>
        <v>22.89</v>
      </c>
      <c r="K7898">
        <f t="shared" si="370"/>
        <v>22.89</v>
      </c>
      <c r="L7898">
        <f t="shared" si="371"/>
        <v>9.1560000000000006</v>
      </c>
    </row>
    <row r="7899" spans="1:12" x14ac:dyDescent="0.35">
      <c r="A7899" t="s">
        <v>8722</v>
      </c>
      <c r="B7899" s="1">
        <v>45248</v>
      </c>
      <c r="C7899" t="s">
        <v>17</v>
      </c>
      <c r="D7899" t="s">
        <v>18</v>
      </c>
      <c r="E7899" t="s">
        <v>12</v>
      </c>
      <c r="F7899">
        <v>3</v>
      </c>
      <c r="G7899">
        <v>1436.66</v>
      </c>
      <c r="H7899">
        <v>0.3</v>
      </c>
      <c r="I7899" t="s">
        <v>149</v>
      </c>
      <c r="J7899">
        <f t="shared" si="369"/>
        <v>1433.66</v>
      </c>
      <c r="K7899">
        <f t="shared" si="370"/>
        <v>1003.562</v>
      </c>
      <c r="L7899">
        <f t="shared" si="371"/>
        <v>143.36599999999999</v>
      </c>
    </row>
    <row r="7900" spans="1:12" x14ac:dyDescent="0.35">
      <c r="A7900" t="s">
        <v>8723</v>
      </c>
      <c r="B7900" s="1">
        <v>45548</v>
      </c>
      <c r="C7900" t="s">
        <v>17</v>
      </c>
      <c r="D7900" t="s">
        <v>18</v>
      </c>
      <c r="E7900" t="s">
        <v>23</v>
      </c>
      <c r="F7900">
        <v>3</v>
      </c>
      <c r="G7900">
        <v>496.53</v>
      </c>
      <c r="H7900">
        <v>0</v>
      </c>
      <c r="I7900" t="s">
        <v>489</v>
      </c>
      <c r="J7900">
        <f t="shared" si="369"/>
        <v>493.53</v>
      </c>
      <c r="K7900">
        <f t="shared" si="370"/>
        <v>493.53</v>
      </c>
      <c r="L7900">
        <f t="shared" si="371"/>
        <v>197.41199999999998</v>
      </c>
    </row>
    <row r="7901" spans="1:12" x14ac:dyDescent="0.35">
      <c r="A7901" t="s">
        <v>8724</v>
      </c>
      <c r="B7901" s="1">
        <v>45249</v>
      </c>
      <c r="C7901" t="s">
        <v>17</v>
      </c>
      <c r="D7901" t="s">
        <v>18</v>
      </c>
      <c r="E7901" t="s">
        <v>43</v>
      </c>
      <c r="F7901">
        <v>9</v>
      </c>
      <c r="G7901">
        <v>776.65</v>
      </c>
      <c r="H7901">
        <v>0.3</v>
      </c>
      <c r="I7901" t="s">
        <v>74</v>
      </c>
      <c r="J7901">
        <f t="shared" si="369"/>
        <v>767.65</v>
      </c>
      <c r="K7901">
        <f t="shared" si="370"/>
        <v>537.3549999999999</v>
      </c>
      <c r="L7901">
        <f t="shared" si="371"/>
        <v>76.76499999999993</v>
      </c>
    </row>
    <row r="7902" spans="1:12" x14ac:dyDescent="0.35">
      <c r="A7902" t="s">
        <v>8725</v>
      </c>
      <c r="B7902" s="1">
        <v>44599</v>
      </c>
      <c r="C7902" t="s">
        <v>99</v>
      </c>
      <c r="D7902" t="s">
        <v>33</v>
      </c>
      <c r="E7902" t="s">
        <v>19</v>
      </c>
      <c r="F7902">
        <v>6</v>
      </c>
      <c r="G7902">
        <v>59.66</v>
      </c>
      <c r="H7902">
        <v>0</v>
      </c>
      <c r="I7902" t="s">
        <v>646</v>
      </c>
      <c r="J7902">
        <f t="shared" si="369"/>
        <v>53.66</v>
      </c>
      <c r="K7902">
        <f t="shared" si="370"/>
        <v>53.66</v>
      </c>
      <c r="L7902">
        <f t="shared" si="371"/>
        <v>21.463999999999999</v>
      </c>
    </row>
    <row r="7903" spans="1:12" x14ac:dyDescent="0.35">
      <c r="A7903" t="s">
        <v>8726</v>
      </c>
      <c r="B7903" s="1">
        <v>45483</v>
      </c>
      <c r="C7903" t="s">
        <v>99</v>
      </c>
      <c r="D7903" t="s">
        <v>33</v>
      </c>
      <c r="E7903" t="s">
        <v>43</v>
      </c>
      <c r="F7903">
        <v>9</v>
      </c>
      <c r="G7903">
        <v>60.82</v>
      </c>
      <c r="H7903">
        <v>0.2</v>
      </c>
      <c r="I7903" t="s">
        <v>692</v>
      </c>
      <c r="J7903">
        <f t="shared" si="369"/>
        <v>51.82</v>
      </c>
      <c r="K7903">
        <f t="shared" si="370"/>
        <v>41.456000000000003</v>
      </c>
      <c r="L7903">
        <f t="shared" si="371"/>
        <v>10.364000000000004</v>
      </c>
    </row>
    <row r="7904" spans="1:12" x14ac:dyDescent="0.35">
      <c r="A7904" t="s">
        <v>8727</v>
      </c>
      <c r="B7904" s="1">
        <v>44608</v>
      </c>
      <c r="C7904" t="s">
        <v>26</v>
      </c>
      <c r="D7904" t="s">
        <v>18</v>
      </c>
      <c r="E7904" t="s">
        <v>43</v>
      </c>
      <c r="F7904">
        <v>2</v>
      </c>
      <c r="G7904">
        <v>542.49</v>
      </c>
      <c r="H7904">
        <v>0.3</v>
      </c>
      <c r="I7904" t="s">
        <v>2197</v>
      </c>
      <c r="J7904">
        <f t="shared" si="369"/>
        <v>540.49</v>
      </c>
      <c r="K7904">
        <f t="shared" si="370"/>
        <v>378.34299999999996</v>
      </c>
      <c r="L7904">
        <f t="shared" si="371"/>
        <v>54.048999999999978</v>
      </c>
    </row>
    <row r="7905" spans="1:12" x14ac:dyDescent="0.35">
      <c r="A7905" t="s">
        <v>8728</v>
      </c>
      <c r="B7905" s="1">
        <v>45491</v>
      </c>
      <c r="C7905" t="s">
        <v>78</v>
      </c>
      <c r="D7905" t="s">
        <v>33</v>
      </c>
      <c r="E7905" t="s">
        <v>23</v>
      </c>
      <c r="F7905">
        <v>5</v>
      </c>
      <c r="G7905">
        <v>49.4</v>
      </c>
      <c r="H7905">
        <v>0.15</v>
      </c>
      <c r="I7905" t="s">
        <v>2350</v>
      </c>
      <c r="J7905">
        <f t="shared" si="369"/>
        <v>44.4</v>
      </c>
      <c r="K7905">
        <f t="shared" si="370"/>
        <v>37.739999999999995</v>
      </c>
      <c r="L7905">
        <f t="shared" si="371"/>
        <v>11.099999999999998</v>
      </c>
    </row>
    <row r="7906" spans="1:12" x14ac:dyDescent="0.35">
      <c r="A7906" t="s">
        <v>8729</v>
      </c>
      <c r="B7906" s="1">
        <v>45734</v>
      </c>
      <c r="C7906" t="s">
        <v>22</v>
      </c>
      <c r="D7906" t="s">
        <v>11</v>
      </c>
      <c r="E7906" t="s">
        <v>43</v>
      </c>
      <c r="F7906">
        <v>9</v>
      </c>
      <c r="G7906">
        <v>648.32000000000005</v>
      </c>
      <c r="H7906">
        <v>0.2</v>
      </c>
      <c r="I7906" t="s">
        <v>1994</v>
      </c>
      <c r="J7906">
        <f t="shared" si="369"/>
        <v>639.32000000000005</v>
      </c>
      <c r="K7906">
        <f t="shared" si="370"/>
        <v>511.45600000000007</v>
      </c>
      <c r="L7906">
        <f t="shared" si="371"/>
        <v>127.86400000000003</v>
      </c>
    </row>
    <row r="7907" spans="1:12" x14ac:dyDescent="0.35">
      <c r="A7907" t="s">
        <v>8730</v>
      </c>
      <c r="B7907" s="1">
        <v>45126</v>
      </c>
      <c r="C7907" t="s">
        <v>29</v>
      </c>
      <c r="D7907" t="s">
        <v>18</v>
      </c>
      <c r="E7907" t="s">
        <v>43</v>
      </c>
      <c r="F7907">
        <v>4</v>
      </c>
      <c r="G7907">
        <v>660.78</v>
      </c>
      <c r="H7907">
        <v>0.1</v>
      </c>
      <c r="I7907" t="s">
        <v>41</v>
      </c>
      <c r="J7907">
        <f t="shared" si="369"/>
        <v>656.78</v>
      </c>
      <c r="K7907">
        <f t="shared" si="370"/>
        <v>591.10199999999998</v>
      </c>
      <c r="L7907">
        <f t="shared" si="371"/>
        <v>197.03399999999999</v>
      </c>
    </row>
    <row r="7908" spans="1:12" x14ac:dyDescent="0.35">
      <c r="A7908" t="s">
        <v>8731</v>
      </c>
      <c r="B7908" s="1">
        <v>45771</v>
      </c>
      <c r="C7908" t="s">
        <v>50</v>
      </c>
      <c r="D7908" t="s">
        <v>11</v>
      </c>
      <c r="E7908" t="s">
        <v>19</v>
      </c>
      <c r="F7908">
        <v>1</v>
      </c>
      <c r="G7908">
        <v>530.42999999999995</v>
      </c>
      <c r="H7908">
        <v>0.3</v>
      </c>
      <c r="I7908" t="s">
        <v>351</v>
      </c>
      <c r="J7908">
        <f t="shared" si="369"/>
        <v>529.42999999999995</v>
      </c>
      <c r="K7908">
        <f t="shared" si="370"/>
        <v>370.60099999999994</v>
      </c>
      <c r="L7908">
        <f t="shared" si="371"/>
        <v>52.942999999999984</v>
      </c>
    </row>
    <row r="7909" spans="1:12" x14ac:dyDescent="0.35">
      <c r="A7909" t="s">
        <v>8732</v>
      </c>
      <c r="B7909" s="1">
        <v>45957</v>
      </c>
      <c r="C7909" t="s">
        <v>40</v>
      </c>
      <c r="D7909" t="s">
        <v>33</v>
      </c>
      <c r="E7909" t="s">
        <v>23</v>
      </c>
      <c r="F7909">
        <v>10</v>
      </c>
      <c r="G7909">
        <v>94.71</v>
      </c>
      <c r="H7909">
        <v>0.15</v>
      </c>
      <c r="I7909" t="s">
        <v>489</v>
      </c>
      <c r="J7909">
        <f t="shared" si="369"/>
        <v>84.71</v>
      </c>
      <c r="K7909">
        <f t="shared" si="370"/>
        <v>72.003499999999988</v>
      </c>
      <c r="L7909">
        <f t="shared" si="371"/>
        <v>21.177499999999995</v>
      </c>
    </row>
    <row r="7910" spans="1:12" x14ac:dyDescent="0.35">
      <c r="A7910" t="s">
        <v>8733</v>
      </c>
      <c r="B7910" s="1">
        <v>45031</v>
      </c>
      <c r="C7910" t="s">
        <v>99</v>
      </c>
      <c r="D7910" t="s">
        <v>33</v>
      </c>
      <c r="E7910" t="s">
        <v>23</v>
      </c>
      <c r="F7910">
        <v>9</v>
      </c>
      <c r="G7910">
        <v>148.6</v>
      </c>
      <c r="H7910">
        <v>0</v>
      </c>
      <c r="I7910" t="s">
        <v>1537</v>
      </c>
      <c r="J7910">
        <f t="shared" si="369"/>
        <v>139.6</v>
      </c>
      <c r="K7910">
        <f t="shared" si="370"/>
        <v>139.6</v>
      </c>
      <c r="L7910">
        <f t="shared" si="371"/>
        <v>55.84</v>
      </c>
    </row>
    <row r="7911" spans="1:12" x14ac:dyDescent="0.35">
      <c r="A7911" t="s">
        <v>8734</v>
      </c>
      <c r="B7911" s="1">
        <v>45811</v>
      </c>
      <c r="C7911" t="s">
        <v>26</v>
      </c>
      <c r="D7911" t="s">
        <v>18</v>
      </c>
      <c r="E7911" t="s">
        <v>43</v>
      </c>
      <c r="F7911">
        <v>9</v>
      </c>
      <c r="G7911">
        <v>634.75</v>
      </c>
      <c r="H7911">
        <v>0.1</v>
      </c>
      <c r="I7911" t="s">
        <v>221</v>
      </c>
      <c r="J7911">
        <f t="shared" si="369"/>
        <v>625.75</v>
      </c>
      <c r="K7911">
        <f t="shared" si="370"/>
        <v>563.17500000000007</v>
      </c>
      <c r="L7911">
        <f t="shared" si="371"/>
        <v>187.72500000000008</v>
      </c>
    </row>
    <row r="7912" spans="1:12" x14ac:dyDescent="0.35">
      <c r="A7912" t="s">
        <v>8735</v>
      </c>
      <c r="B7912" s="1">
        <v>44800</v>
      </c>
      <c r="C7912" t="s">
        <v>29</v>
      </c>
      <c r="D7912" t="s">
        <v>18</v>
      </c>
      <c r="E7912" t="s">
        <v>12</v>
      </c>
      <c r="F7912">
        <v>7</v>
      </c>
      <c r="G7912">
        <v>853.62</v>
      </c>
      <c r="H7912">
        <v>0.1</v>
      </c>
      <c r="I7912" t="s">
        <v>685</v>
      </c>
      <c r="J7912">
        <f t="shared" si="369"/>
        <v>846.62</v>
      </c>
      <c r="K7912">
        <f t="shared" si="370"/>
        <v>761.95799999999997</v>
      </c>
      <c r="L7912">
        <f t="shared" si="371"/>
        <v>253.98599999999999</v>
      </c>
    </row>
    <row r="7913" spans="1:12" x14ac:dyDescent="0.35">
      <c r="A7913" t="s">
        <v>8736</v>
      </c>
      <c r="B7913" s="1">
        <v>44911</v>
      </c>
      <c r="C7913" t="s">
        <v>50</v>
      </c>
      <c r="D7913" t="s">
        <v>11</v>
      </c>
      <c r="E7913" t="s">
        <v>23</v>
      </c>
      <c r="F7913">
        <v>8</v>
      </c>
      <c r="G7913">
        <v>58.88</v>
      </c>
      <c r="H7913">
        <v>0.1</v>
      </c>
      <c r="I7913" t="s">
        <v>34</v>
      </c>
      <c r="J7913">
        <f t="shared" si="369"/>
        <v>50.88</v>
      </c>
      <c r="K7913">
        <f t="shared" si="370"/>
        <v>45.792000000000002</v>
      </c>
      <c r="L7913">
        <f t="shared" si="371"/>
        <v>15.264000000000003</v>
      </c>
    </row>
    <row r="7914" spans="1:12" x14ac:dyDescent="0.35">
      <c r="A7914" t="s">
        <v>8737</v>
      </c>
      <c r="B7914" s="1">
        <v>44707</v>
      </c>
      <c r="C7914" t="s">
        <v>26</v>
      </c>
      <c r="D7914" t="s">
        <v>18</v>
      </c>
      <c r="E7914" t="s">
        <v>43</v>
      </c>
      <c r="F7914">
        <v>2</v>
      </c>
      <c r="G7914">
        <v>418.46</v>
      </c>
      <c r="H7914">
        <v>0.2</v>
      </c>
      <c r="I7914" t="s">
        <v>1154</v>
      </c>
      <c r="J7914">
        <f t="shared" si="369"/>
        <v>416.46</v>
      </c>
      <c r="K7914">
        <f t="shared" si="370"/>
        <v>333.16800000000001</v>
      </c>
      <c r="L7914">
        <f t="shared" si="371"/>
        <v>83.29200000000003</v>
      </c>
    </row>
    <row r="7915" spans="1:12" x14ac:dyDescent="0.35">
      <c r="A7915" t="s">
        <v>8738</v>
      </c>
      <c r="B7915" s="1">
        <v>45667</v>
      </c>
      <c r="C7915" t="s">
        <v>50</v>
      </c>
      <c r="D7915" t="s">
        <v>11</v>
      </c>
      <c r="E7915" t="s">
        <v>12</v>
      </c>
      <c r="F7915">
        <v>9</v>
      </c>
      <c r="G7915">
        <v>619.88</v>
      </c>
      <c r="H7915">
        <v>0.3</v>
      </c>
      <c r="I7915" t="s">
        <v>243</v>
      </c>
      <c r="J7915">
        <f t="shared" si="369"/>
        <v>610.88</v>
      </c>
      <c r="K7915">
        <f t="shared" si="370"/>
        <v>427.61599999999999</v>
      </c>
      <c r="L7915">
        <f t="shared" si="371"/>
        <v>61.088000000000022</v>
      </c>
    </row>
    <row r="7916" spans="1:12" x14ac:dyDescent="0.35">
      <c r="A7916" t="s">
        <v>8739</v>
      </c>
      <c r="B7916" s="1">
        <v>45996</v>
      </c>
      <c r="C7916" t="s">
        <v>78</v>
      </c>
      <c r="D7916" t="s">
        <v>33</v>
      </c>
      <c r="E7916" t="s">
        <v>19</v>
      </c>
      <c r="F7916">
        <v>5</v>
      </c>
      <c r="G7916">
        <v>31.69</v>
      </c>
      <c r="H7916">
        <v>0</v>
      </c>
      <c r="I7916" t="s">
        <v>2285</v>
      </c>
      <c r="J7916">
        <f t="shared" si="369"/>
        <v>26.69</v>
      </c>
      <c r="K7916">
        <f t="shared" si="370"/>
        <v>26.69</v>
      </c>
      <c r="L7916">
        <f t="shared" si="371"/>
        <v>10.676000000000002</v>
      </c>
    </row>
    <row r="7917" spans="1:12" x14ac:dyDescent="0.35">
      <c r="A7917" t="s">
        <v>8740</v>
      </c>
      <c r="B7917" s="1">
        <v>45781</v>
      </c>
      <c r="C7917" t="s">
        <v>10</v>
      </c>
      <c r="D7917" t="s">
        <v>11</v>
      </c>
      <c r="E7917" t="s">
        <v>19</v>
      </c>
      <c r="F7917">
        <v>3</v>
      </c>
      <c r="G7917">
        <v>301.60000000000002</v>
      </c>
      <c r="H7917">
        <v>0.3</v>
      </c>
      <c r="I7917" t="s">
        <v>2473</v>
      </c>
      <c r="J7917">
        <f t="shared" si="369"/>
        <v>298.60000000000002</v>
      </c>
      <c r="K7917">
        <f t="shared" si="370"/>
        <v>209.02</v>
      </c>
      <c r="L7917">
        <f t="shared" si="371"/>
        <v>29.860000000000014</v>
      </c>
    </row>
    <row r="7918" spans="1:12" x14ac:dyDescent="0.35">
      <c r="A7918" t="s">
        <v>8741</v>
      </c>
      <c r="B7918" s="1">
        <v>45248</v>
      </c>
      <c r="C7918" t="s">
        <v>10</v>
      </c>
      <c r="D7918" t="s">
        <v>11</v>
      </c>
      <c r="E7918" t="s">
        <v>43</v>
      </c>
      <c r="F7918">
        <v>2</v>
      </c>
      <c r="G7918">
        <v>173.42</v>
      </c>
      <c r="H7918">
        <v>0.15</v>
      </c>
      <c r="I7918" t="s">
        <v>266</v>
      </c>
      <c r="J7918">
        <f t="shared" si="369"/>
        <v>171.42</v>
      </c>
      <c r="K7918">
        <f t="shared" si="370"/>
        <v>145.70699999999999</v>
      </c>
      <c r="L7918">
        <f t="shared" si="371"/>
        <v>42.855000000000004</v>
      </c>
    </row>
    <row r="7919" spans="1:12" x14ac:dyDescent="0.35">
      <c r="A7919" t="s">
        <v>8742</v>
      </c>
      <c r="B7919" s="1">
        <v>44926</v>
      </c>
      <c r="C7919" t="s">
        <v>29</v>
      </c>
      <c r="D7919" t="s">
        <v>18</v>
      </c>
      <c r="E7919" t="s">
        <v>23</v>
      </c>
      <c r="F7919">
        <v>9</v>
      </c>
      <c r="G7919">
        <v>1350.35</v>
      </c>
      <c r="H7919">
        <v>0.15</v>
      </c>
      <c r="I7919" t="s">
        <v>666</v>
      </c>
      <c r="J7919">
        <f t="shared" si="369"/>
        <v>1341.35</v>
      </c>
      <c r="K7919">
        <f t="shared" si="370"/>
        <v>1140.1474999999998</v>
      </c>
      <c r="L7919">
        <f t="shared" si="371"/>
        <v>335.33749999999986</v>
      </c>
    </row>
    <row r="7920" spans="1:12" x14ac:dyDescent="0.35">
      <c r="A7920" t="s">
        <v>8743</v>
      </c>
      <c r="B7920" s="1">
        <v>45818</v>
      </c>
      <c r="C7920" t="s">
        <v>10</v>
      </c>
      <c r="D7920" t="s">
        <v>11</v>
      </c>
      <c r="E7920" t="s">
        <v>43</v>
      </c>
      <c r="F7920">
        <v>5</v>
      </c>
      <c r="G7920">
        <v>101.47</v>
      </c>
      <c r="H7920">
        <v>0</v>
      </c>
      <c r="I7920" t="s">
        <v>3726</v>
      </c>
      <c r="J7920">
        <f t="shared" si="369"/>
        <v>96.47</v>
      </c>
      <c r="K7920">
        <f t="shared" si="370"/>
        <v>96.47</v>
      </c>
      <c r="L7920">
        <f t="shared" si="371"/>
        <v>38.588000000000001</v>
      </c>
    </row>
    <row r="7921" spans="1:12" x14ac:dyDescent="0.35">
      <c r="A7921" t="s">
        <v>8744</v>
      </c>
      <c r="B7921" s="1">
        <v>44831</v>
      </c>
      <c r="C7921" t="s">
        <v>22</v>
      </c>
      <c r="D7921" t="s">
        <v>11</v>
      </c>
      <c r="E7921" t="s">
        <v>43</v>
      </c>
      <c r="F7921">
        <v>1</v>
      </c>
      <c r="G7921">
        <v>166.03</v>
      </c>
      <c r="H7921">
        <v>0.15</v>
      </c>
      <c r="I7921" t="s">
        <v>743</v>
      </c>
      <c r="J7921">
        <f t="shared" si="369"/>
        <v>165.03</v>
      </c>
      <c r="K7921">
        <f t="shared" si="370"/>
        <v>140.27549999999999</v>
      </c>
      <c r="L7921">
        <f t="shared" si="371"/>
        <v>41.257499999999993</v>
      </c>
    </row>
    <row r="7922" spans="1:12" x14ac:dyDescent="0.35">
      <c r="A7922" t="s">
        <v>8745</v>
      </c>
      <c r="B7922" s="1">
        <v>45082</v>
      </c>
      <c r="C7922" t="s">
        <v>53</v>
      </c>
      <c r="D7922" t="s">
        <v>18</v>
      </c>
      <c r="E7922" t="s">
        <v>23</v>
      </c>
      <c r="F7922">
        <v>8</v>
      </c>
      <c r="G7922">
        <v>1038.8699999999999</v>
      </c>
      <c r="H7922">
        <v>0</v>
      </c>
      <c r="I7922" t="s">
        <v>868</v>
      </c>
      <c r="J7922">
        <f t="shared" si="369"/>
        <v>1030.8699999999999</v>
      </c>
      <c r="K7922">
        <f t="shared" si="370"/>
        <v>1030.8699999999999</v>
      </c>
      <c r="L7922">
        <f t="shared" si="371"/>
        <v>412.34799999999996</v>
      </c>
    </row>
    <row r="7923" spans="1:12" x14ac:dyDescent="0.35">
      <c r="A7923" t="s">
        <v>8746</v>
      </c>
      <c r="B7923" s="1">
        <v>44668</v>
      </c>
      <c r="C7923" t="s">
        <v>32</v>
      </c>
      <c r="D7923" t="s">
        <v>33</v>
      </c>
      <c r="E7923" t="s">
        <v>12</v>
      </c>
      <c r="F7923">
        <v>9</v>
      </c>
      <c r="G7923">
        <v>82.74</v>
      </c>
      <c r="H7923">
        <v>0.15</v>
      </c>
      <c r="I7923" t="s">
        <v>453</v>
      </c>
      <c r="J7923">
        <f t="shared" si="369"/>
        <v>73.739999999999995</v>
      </c>
      <c r="K7923">
        <f t="shared" si="370"/>
        <v>62.678999999999995</v>
      </c>
      <c r="L7923">
        <f t="shared" si="371"/>
        <v>18.435000000000002</v>
      </c>
    </row>
    <row r="7924" spans="1:12" x14ac:dyDescent="0.35">
      <c r="A7924" t="s">
        <v>8747</v>
      </c>
      <c r="B7924" s="1">
        <v>45608</v>
      </c>
      <c r="C7924" t="s">
        <v>22</v>
      </c>
      <c r="D7924" t="s">
        <v>11</v>
      </c>
      <c r="E7924" t="s">
        <v>43</v>
      </c>
      <c r="F7924">
        <v>10</v>
      </c>
      <c r="G7924">
        <v>570.08000000000004</v>
      </c>
      <c r="H7924">
        <v>0</v>
      </c>
      <c r="I7924" t="s">
        <v>236</v>
      </c>
      <c r="J7924">
        <f t="shared" si="369"/>
        <v>560.08000000000004</v>
      </c>
      <c r="K7924">
        <f t="shared" si="370"/>
        <v>560.08000000000004</v>
      </c>
      <c r="L7924">
        <f t="shared" si="371"/>
        <v>224.03200000000004</v>
      </c>
    </row>
    <row r="7925" spans="1:12" x14ac:dyDescent="0.35">
      <c r="A7925" t="s">
        <v>8748</v>
      </c>
      <c r="B7925" s="1">
        <v>46002</v>
      </c>
      <c r="C7925" t="s">
        <v>64</v>
      </c>
      <c r="D7925" t="s">
        <v>11</v>
      </c>
      <c r="E7925" t="s">
        <v>43</v>
      </c>
      <c r="F7925">
        <v>7</v>
      </c>
      <c r="G7925">
        <v>257.39999999999998</v>
      </c>
      <c r="H7925">
        <v>0</v>
      </c>
      <c r="I7925" t="s">
        <v>1002</v>
      </c>
      <c r="J7925">
        <f t="shared" si="369"/>
        <v>250.39999999999998</v>
      </c>
      <c r="K7925">
        <f t="shared" si="370"/>
        <v>250.39999999999998</v>
      </c>
      <c r="L7925">
        <f t="shared" si="371"/>
        <v>100.16</v>
      </c>
    </row>
    <row r="7926" spans="1:12" x14ac:dyDescent="0.35">
      <c r="A7926" t="s">
        <v>8749</v>
      </c>
      <c r="B7926" s="1">
        <v>45707</v>
      </c>
      <c r="C7926" t="s">
        <v>22</v>
      </c>
      <c r="D7926" t="s">
        <v>11</v>
      </c>
      <c r="E7926" t="s">
        <v>12</v>
      </c>
      <c r="F7926">
        <v>3</v>
      </c>
      <c r="G7926">
        <v>206.67</v>
      </c>
      <c r="H7926">
        <v>0.1</v>
      </c>
      <c r="I7926" t="s">
        <v>639</v>
      </c>
      <c r="J7926">
        <f t="shared" si="369"/>
        <v>203.67</v>
      </c>
      <c r="K7926">
        <f t="shared" si="370"/>
        <v>183.303</v>
      </c>
      <c r="L7926">
        <f t="shared" si="371"/>
        <v>61.101000000000013</v>
      </c>
    </row>
    <row r="7927" spans="1:12" x14ac:dyDescent="0.35">
      <c r="A7927" t="s">
        <v>8750</v>
      </c>
      <c r="B7927" s="1">
        <v>45412</v>
      </c>
      <c r="C7927" t="s">
        <v>61</v>
      </c>
      <c r="D7927" t="s">
        <v>33</v>
      </c>
      <c r="E7927" t="s">
        <v>19</v>
      </c>
      <c r="F7927">
        <v>3</v>
      </c>
      <c r="G7927">
        <v>93.21</v>
      </c>
      <c r="H7927">
        <v>0.1</v>
      </c>
      <c r="I7927" t="s">
        <v>2986</v>
      </c>
      <c r="J7927">
        <f t="shared" si="369"/>
        <v>90.21</v>
      </c>
      <c r="K7927">
        <f t="shared" si="370"/>
        <v>81.188999999999993</v>
      </c>
      <c r="L7927">
        <f t="shared" si="371"/>
        <v>27.062999999999995</v>
      </c>
    </row>
    <row r="7928" spans="1:12" x14ac:dyDescent="0.35">
      <c r="A7928" t="s">
        <v>8751</v>
      </c>
      <c r="B7928" s="1">
        <v>45716</v>
      </c>
      <c r="C7928" t="s">
        <v>26</v>
      </c>
      <c r="D7928" t="s">
        <v>18</v>
      </c>
      <c r="E7928" t="s">
        <v>43</v>
      </c>
      <c r="F7928">
        <v>3</v>
      </c>
      <c r="G7928">
        <v>1299.22</v>
      </c>
      <c r="H7928">
        <v>0.1</v>
      </c>
      <c r="I7928" t="s">
        <v>1765</v>
      </c>
      <c r="J7928">
        <f t="shared" si="369"/>
        <v>1296.22</v>
      </c>
      <c r="K7928">
        <f t="shared" si="370"/>
        <v>1166.598</v>
      </c>
      <c r="L7928">
        <f t="shared" si="371"/>
        <v>388.86599999999999</v>
      </c>
    </row>
    <row r="7929" spans="1:12" x14ac:dyDescent="0.35">
      <c r="A7929" t="s">
        <v>8752</v>
      </c>
      <c r="B7929" s="1">
        <v>44678</v>
      </c>
      <c r="C7929" t="s">
        <v>40</v>
      </c>
      <c r="D7929" t="s">
        <v>33</v>
      </c>
      <c r="E7929" t="s">
        <v>12</v>
      </c>
      <c r="F7929">
        <v>9</v>
      </c>
      <c r="G7929">
        <v>106.46</v>
      </c>
      <c r="H7929">
        <v>0.1</v>
      </c>
      <c r="I7929" t="s">
        <v>183</v>
      </c>
      <c r="J7929">
        <f t="shared" si="369"/>
        <v>97.46</v>
      </c>
      <c r="K7929">
        <f t="shared" si="370"/>
        <v>87.713999999999999</v>
      </c>
      <c r="L7929">
        <f t="shared" si="371"/>
        <v>29.238000000000007</v>
      </c>
    </row>
    <row r="7930" spans="1:12" x14ac:dyDescent="0.35">
      <c r="A7930" t="s">
        <v>8753</v>
      </c>
      <c r="B7930" s="1">
        <v>45875</v>
      </c>
      <c r="C7930" t="s">
        <v>22</v>
      </c>
      <c r="D7930" t="s">
        <v>11</v>
      </c>
      <c r="E7930" t="s">
        <v>19</v>
      </c>
      <c r="F7930">
        <v>7</v>
      </c>
      <c r="G7930">
        <v>82.54</v>
      </c>
      <c r="H7930">
        <v>0.2</v>
      </c>
      <c r="I7930" t="s">
        <v>3340</v>
      </c>
      <c r="J7930">
        <f t="shared" si="369"/>
        <v>75.540000000000006</v>
      </c>
      <c r="K7930">
        <f t="shared" si="370"/>
        <v>60.432000000000009</v>
      </c>
      <c r="L7930">
        <f t="shared" si="371"/>
        <v>15.108000000000004</v>
      </c>
    </row>
    <row r="7931" spans="1:12" x14ac:dyDescent="0.35">
      <c r="A7931" t="s">
        <v>8754</v>
      </c>
      <c r="B7931" s="1">
        <v>45966</v>
      </c>
      <c r="C7931" t="s">
        <v>64</v>
      </c>
      <c r="D7931" t="s">
        <v>11</v>
      </c>
      <c r="E7931" t="s">
        <v>23</v>
      </c>
      <c r="F7931">
        <v>2</v>
      </c>
      <c r="G7931">
        <v>196.07</v>
      </c>
      <c r="H7931">
        <v>0</v>
      </c>
      <c r="I7931" t="s">
        <v>1012</v>
      </c>
      <c r="J7931">
        <f t="shared" si="369"/>
        <v>194.07</v>
      </c>
      <c r="K7931">
        <f t="shared" si="370"/>
        <v>194.07</v>
      </c>
      <c r="L7931">
        <f t="shared" si="371"/>
        <v>77.628</v>
      </c>
    </row>
    <row r="7932" spans="1:12" x14ac:dyDescent="0.35">
      <c r="A7932" t="s">
        <v>8755</v>
      </c>
      <c r="B7932" s="1">
        <v>44576</v>
      </c>
      <c r="C7932" t="s">
        <v>50</v>
      </c>
      <c r="D7932" t="s">
        <v>11</v>
      </c>
      <c r="E7932" t="s">
        <v>43</v>
      </c>
      <c r="F7932">
        <v>10</v>
      </c>
      <c r="G7932">
        <v>564.51</v>
      </c>
      <c r="H7932">
        <v>0</v>
      </c>
      <c r="I7932" t="s">
        <v>361</v>
      </c>
      <c r="J7932">
        <f t="shared" si="369"/>
        <v>554.51</v>
      </c>
      <c r="K7932">
        <f t="shared" si="370"/>
        <v>554.51</v>
      </c>
      <c r="L7932">
        <f t="shared" si="371"/>
        <v>221.80400000000003</v>
      </c>
    </row>
    <row r="7933" spans="1:12" x14ac:dyDescent="0.35">
      <c r="A7933" t="s">
        <v>8756</v>
      </c>
      <c r="B7933" s="1">
        <v>45420</v>
      </c>
      <c r="C7933" t="s">
        <v>26</v>
      </c>
      <c r="D7933" t="s">
        <v>18</v>
      </c>
      <c r="E7933" t="s">
        <v>19</v>
      </c>
      <c r="F7933">
        <v>1</v>
      </c>
      <c r="G7933">
        <v>1071.05</v>
      </c>
      <c r="H7933">
        <v>0.15</v>
      </c>
      <c r="I7933" t="s">
        <v>516</v>
      </c>
      <c r="J7933">
        <f t="shared" si="369"/>
        <v>1070.05</v>
      </c>
      <c r="K7933">
        <f t="shared" si="370"/>
        <v>909.5424999999999</v>
      </c>
      <c r="L7933">
        <f t="shared" si="371"/>
        <v>267.51249999999993</v>
      </c>
    </row>
    <row r="7934" spans="1:12" x14ac:dyDescent="0.35">
      <c r="A7934" t="s">
        <v>8757</v>
      </c>
      <c r="B7934" s="1">
        <v>44752</v>
      </c>
      <c r="C7934" t="s">
        <v>32</v>
      </c>
      <c r="D7934" t="s">
        <v>33</v>
      </c>
      <c r="E7934" t="s">
        <v>43</v>
      </c>
      <c r="F7934">
        <v>7</v>
      </c>
      <c r="G7934">
        <v>25.05</v>
      </c>
      <c r="H7934">
        <v>0.3</v>
      </c>
      <c r="I7934" t="s">
        <v>2244</v>
      </c>
      <c r="J7934">
        <f t="shared" si="369"/>
        <v>18.05</v>
      </c>
      <c r="K7934">
        <f t="shared" si="370"/>
        <v>12.635</v>
      </c>
      <c r="L7934">
        <f t="shared" si="371"/>
        <v>1.8049999999999997</v>
      </c>
    </row>
    <row r="7935" spans="1:12" x14ac:dyDescent="0.35">
      <c r="A7935" t="s">
        <v>8758</v>
      </c>
      <c r="B7935" s="1">
        <v>45414</v>
      </c>
      <c r="C7935" t="s">
        <v>40</v>
      </c>
      <c r="D7935" t="s">
        <v>33</v>
      </c>
      <c r="E7935" t="s">
        <v>19</v>
      </c>
      <c r="F7935">
        <v>5</v>
      </c>
      <c r="G7935">
        <v>126.04</v>
      </c>
      <c r="H7935">
        <v>0.15</v>
      </c>
      <c r="I7935" t="s">
        <v>319</v>
      </c>
      <c r="J7935">
        <f t="shared" si="369"/>
        <v>121.04</v>
      </c>
      <c r="K7935">
        <f t="shared" si="370"/>
        <v>102.884</v>
      </c>
      <c r="L7935">
        <f t="shared" si="371"/>
        <v>30.260000000000005</v>
      </c>
    </row>
    <row r="7936" spans="1:12" x14ac:dyDescent="0.35">
      <c r="A7936" t="s">
        <v>8759</v>
      </c>
      <c r="B7936" s="1">
        <v>45993</v>
      </c>
      <c r="C7936" t="s">
        <v>29</v>
      </c>
      <c r="D7936" t="s">
        <v>18</v>
      </c>
      <c r="E7936" t="s">
        <v>43</v>
      </c>
      <c r="F7936">
        <v>2</v>
      </c>
      <c r="G7936">
        <v>943.27</v>
      </c>
      <c r="H7936">
        <v>0.2</v>
      </c>
      <c r="I7936" t="s">
        <v>961</v>
      </c>
      <c r="J7936">
        <f t="shared" si="369"/>
        <v>941.27</v>
      </c>
      <c r="K7936">
        <f t="shared" si="370"/>
        <v>753.01600000000008</v>
      </c>
      <c r="L7936">
        <f t="shared" si="371"/>
        <v>188.25400000000013</v>
      </c>
    </row>
    <row r="7937" spans="1:12" x14ac:dyDescent="0.35">
      <c r="A7937" t="s">
        <v>8760</v>
      </c>
      <c r="B7937" s="1">
        <v>45829</v>
      </c>
      <c r="C7937" t="s">
        <v>64</v>
      </c>
      <c r="D7937" t="s">
        <v>11</v>
      </c>
      <c r="E7937" t="s">
        <v>23</v>
      </c>
      <c r="F7937">
        <v>1</v>
      </c>
      <c r="G7937">
        <v>689.72</v>
      </c>
      <c r="H7937">
        <v>0</v>
      </c>
      <c r="I7937" t="s">
        <v>1129</v>
      </c>
      <c r="J7937">
        <f t="shared" si="369"/>
        <v>688.72</v>
      </c>
      <c r="K7937">
        <f t="shared" si="370"/>
        <v>688.72</v>
      </c>
      <c r="L7937">
        <f t="shared" si="371"/>
        <v>275.488</v>
      </c>
    </row>
    <row r="7938" spans="1:12" x14ac:dyDescent="0.35">
      <c r="A7938" t="s">
        <v>8761</v>
      </c>
      <c r="B7938" s="1">
        <v>44836</v>
      </c>
      <c r="C7938" t="s">
        <v>17</v>
      </c>
      <c r="D7938" t="s">
        <v>18</v>
      </c>
      <c r="E7938" t="s">
        <v>19</v>
      </c>
      <c r="F7938">
        <v>1</v>
      </c>
      <c r="G7938">
        <v>425.97</v>
      </c>
      <c r="H7938">
        <v>0.1</v>
      </c>
      <c r="I7938" t="s">
        <v>421</v>
      </c>
      <c r="J7938">
        <f t="shared" ref="J7938:J8001" si="372">G7938-F7938</f>
        <v>424.97</v>
      </c>
      <c r="K7938">
        <f t="shared" ref="K7938:K8001" si="373">J7938*(1-H7938)</f>
        <v>382.47300000000001</v>
      </c>
      <c r="L7938">
        <f t="shared" ref="L7938:L8001" si="374">K7938-(J7938*0.6)</f>
        <v>127.49100000000001</v>
      </c>
    </row>
    <row r="7939" spans="1:12" x14ac:dyDescent="0.35">
      <c r="A7939" t="s">
        <v>8762</v>
      </c>
      <c r="B7939" s="1">
        <v>45520</v>
      </c>
      <c r="C7939" t="s">
        <v>10</v>
      </c>
      <c r="D7939" t="s">
        <v>11</v>
      </c>
      <c r="E7939" t="s">
        <v>12</v>
      </c>
      <c r="F7939">
        <v>1</v>
      </c>
      <c r="G7939">
        <v>686.2</v>
      </c>
      <c r="H7939">
        <v>0</v>
      </c>
      <c r="I7939" t="s">
        <v>553</v>
      </c>
      <c r="J7939">
        <f t="shared" si="372"/>
        <v>685.2</v>
      </c>
      <c r="K7939">
        <f t="shared" si="373"/>
        <v>685.2</v>
      </c>
      <c r="L7939">
        <f t="shared" si="374"/>
        <v>274.08000000000004</v>
      </c>
    </row>
    <row r="7940" spans="1:12" x14ac:dyDescent="0.35">
      <c r="A7940" t="s">
        <v>8763</v>
      </c>
      <c r="B7940" s="1">
        <v>45545</v>
      </c>
      <c r="C7940" t="s">
        <v>40</v>
      </c>
      <c r="D7940" t="s">
        <v>33</v>
      </c>
      <c r="E7940" t="s">
        <v>23</v>
      </c>
      <c r="F7940">
        <v>1</v>
      </c>
      <c r="G7940">
        <v>66.61</v>
      </c>
      <c r="H7940">
        <v>0.1</v>
      </c>
      <c r="I7940" t="s">
        <v>1365</v>
      </c>
      <c r="J7940">
        <f t="shared" si="372"/>
        <v>65.61</v>
      </c>
      <c r="K7940">
        <f t="shared" si="373"/>
        <v>59.048999999999999</v>
      </c>
      <c r="L7940">
        <f t="shared" si="374"/>
        <v>19.683</v>
      </c>
    </row>
    <row r="7941" spans="1:12" x14ac:dyDescent="0.35">
      <c r="A7941" t="s">
        <v>8764</v>
      </c>
      <c r="B7941" s="1">
        <v>44671</v>
      </c>
      <c r="C7941" t="s">
        <v>29</v>
      </c>
      <c r="D7941" t="s">
        <v>18</v>
      </c>
      <c r="E7941" t="s">
        <v>19</v>
      </c>
      <c r="F7941">
        <v>8</v>
      </c>
      <c r="G7941">
        <v>1018.07</v>
      </c>
      <c r="H7941">
        <v>0.2</v>
      </c>
      <c r="I7941" t="s">
        <v>842</v>
      </c>
      <c r="J7941">
        <f t="shared" si="372"/>
        <v>1010.07</v>
      </c>
      <c r="K7941">
        <f t="shared" si="373"/>
        <v>808.05600000000004</v>
      </c>
      <c r="L7941">
        <f t="shared" si="374"/>
        <v>202.01400000000001</v>
      </c>
    </row>
    <row r="7942" spans="1:12" x14ac:dyDescent="0.35">
      <c r="A7942" t="s">
        <v>8765</v>
      </c>
      <c r="B7942" s="1">
        <v>44912</v>
      </c>
      <c r="C7942" t="s">
        <v>64</v>
      </c>
      <c r="D7942" t="s">
        <v>11</v>
      </c>
      <c r="E7942" t="s">
        <v>43</v>
      </c>
      <c r="F7942">
        <v>6</v>
      </c>
      <c r="G7942">
        <v>136.59</v>
      </c>
      <c r="H7942">
        <v>0.3</v>
      </c>
      <c r="I7942" t="s">
        <v>4218</v>
      </c>
      <c r="J7942">
        <f t="shared" si="372"/>
        <v>130.59</v>
      </c>
      <c r="K7942">
        <f t="shared" si="373"/>
        <v>91.412999999999997</v>
      </c>
      <c r="L7942">
        <f t="shared" si="374"/>
        <v>13.058999999999997</v>
      </c>
    </row>
    <row r="7943" spans="1:12" x14ac:dyDescent="0.35">
      <c r="A7943" t="s">
        <v>8766</v>
      </c>
      <c r="B7943" s="1">
        <v>45090</v>
      </c>
      <c r="C7943" t="s">
        <v>64</v>
      </c>
      <c r="D7943" t="s">
        <v>11</v>
      </c>
      <c r="E7943" t="s">
        <v>19</v>
      </c>
      <c r="F7943">
        <v>8</v>
      </c>
      <c r="G7943">
        <v>655.29</v>
      </c>
      <c r="H7943">
        <v>0</v>
      </c>
      <c r="I7943" t="s">
        <v>3596</v>
      </c>
      <c r="J7943">
        <f t="shared" si="372"/>
        <v>647.29</v>
      </c>
      <c r="K7943">
        <f t="shared" si="373"/>
        <v>647.29</v>
      </c>
      <c r="L7943">
        <f t="shared" si="374"/>
        <v>258.916</v>
      </c>
    </row>
    <row r="7944" spans="1:12" x14ac:dyDescent="0.35">
      <c r="A7944" t="s">
        <v>8767</v>
      </c>
      <c r="B7944" s="1">
        <v>45039</v>
      </c>
      <c r="C7944" t="s">
        <v>17</v>
      </c>
      <c r="D7944" t="s">
        <v>18</v>
      </c>
      <c r="E7944" t="s">
        <v>23</v>
      </c>
      <c r="F7944">
        <v>1</v>
      </c>
      <c r="G7944">
        <v>568.37</v>
      </c>
      <c r="H7944">
        <v>0.2</v>
      </c>
      <c r="I7944" t="s">
        <v>238</v>
      </c>
      <c r="J7944">
        <f t="shared" si="372"/>
        <v>567.37</v>
      </c>
      <c r="K7944">
        <f t="shared" si="373"/>
        <v>453.89600000000002</v>
      </c>
      <c r="L7944">
        <f t="shared" si="374"/>
        <v>113.47400000000005</v>
      </c>
    </row>
    <row r="7945" spans="1:12" x14ac:dyDescent="0.35">
      <c r="A7945" t="s">
        <v>8768</v>
      </c>
      <c r="B7945" s="1">
        <v>45192</v>
      </c>
      <c r="C7945" t="s">
        <v>17</v>
      </c>
      <c r="D7945" t="s">
        <v>18</v>
      </c>
      <c r="E7945" t="s">
        <v>12</v>
      </c>
      <c r="F7945">
        <v>8</v>
      </c>
      <c r="G7945">
        <v>498.12</v>
      </c>
      <c r="H7945">
        <v>0.1</v>
      </c>
      <c r="I7945" t="s">
        <v>460</v>
      </c>
      <c r="J7945">
        <f t="shared" si="372"/>
        <v>490.12</v>
      </c>
      <c r="K7945">
        <f t="shared" si="373"/>
        <v>441.108</v>
      </c>
      <c r="L7945">
        <f t="shared" si="374"/>
        <v>147.036</v>
      </c>
    </row>
    <row r="7946" spans="1:12" x14ac:dyDescent="0.35">
      <c r="A7946" t="s">
        <v>8769</v>
      </c>
      <c r="B7946" s="1">
        <v>45385</v>
      </c>
      <c r="C7946" t="s">
        <v>17</v>
      </c>
      <c r="D7946" t="s">
        <v>18</v>
      </c>
      <c r="E7946" t="s">
        <v>12</v>
      </c>
      <c r="F7946">
        <v>10</v>
      </c>
      <c r="G7946">
        <v>972.94</v>
      </c>
      <c r="H7946">
        <v>0.3</v>
      </c>
      <c r="I7946" t="s">
        <v>523</v>
      </c>
      <c r="J7946">
        <f t="shared" si="372"/>
        <v>962.94</v>
      </c>
      <c r="K7946">
        <f t="shared" si="373"/>
        <v>674.05799999999999</v>
      </c>
      <c r="L7946">
        <f t="shared" si="374"/>
        <v>96.293999999999983</v>
      </c>
    </row>
    <row r="7947" spans="1:12" x14ac:dyDescent="0.35">
      <c r="A7947" t="s">
        <v>8770</v>
      </c>
      <c r="B7947" s="1">
        <v>44981</v>
      </c>
      <c r="C7947" t="s">
        <v>71</v>
      </c>
      <c r="D7947" t="s">
        <v>33</v>
      </c>
      <c r="E7947" t="s">
        <v>43</v>
      </c>
      <c r="F7947">
        <v>2</v>
      </c>
      <c r="G7947">
        <v>145.83000000000001</v>
      </c>
      <c r="H7947">
        <v>0.1</v>
      </c>
      <c r="I7947" t="s">
        <v>1521</v>
      </c>
      <c r="J7947">
        <f t="shared" si="372"/>
        <v>143.83000000000001</v>
      </c>
      <c r="K7947">
        <f t="shared" si="373"/>
        <v>129.447</v>
      </c>
      <c r="L7947">
        <f t="shared" si="374"/>
        <v>43.149000000000001</v>
      </c>
    </row>
    <row r="7948" spans="1:12" x14ac:dyDescent="0.35">
      <c r="A7948" t="s">
        <v>8771</v>
      </c>
      <c r="B7948" s="1">
        <v>45112</v>
      </c>
      <c r="C7948" t="s">
        <v>50</v>
      </c>
      <c r="D7948" t="s">
        <v>11</v>
      </c>
      <c r="E7948" t="s">
        <v>43</v>
      </c>
      <c r="F7948">
        <v>1</v>
      </c>
      <c r="G7948">
        <v>373.61</v>
      </c>
      <c r="H7948">
        <v>0.1</v>
      </c>
      <c r="I7948" t="s">
        <v>38</v>
      </c>
      <c r="J7948">
        <f t="shared" si="372"/>
        <v>372.61</v>
      </c>
      <c r="K7948">
        <f t="shared" si="373"/>
        <v>335.34900000000005</v>
      </c>
      <c r="L7948">
        <f t="shared" si="374"/>
        <v>111.78300000000004</v>
      </c>
    </row>
    <row r="7949" spans="1:12" x14ac:dyDescent="0.35">
      <c r="A7949" t="s">
        <v>8772</v>
      </c>
      <c r="B7949" s="1">
        <v>44614</v>
      </c>
      <c r="C7949" t="s">
        <v>156</v>
      </c>
      <c r="D7949" t="s">
        <v>33</v>
      </c>
      <c r="E7949" t="s">
        <v>19</v>
      </c>
      <c r="F7949">
        <v>7</v>
      </c>
      <c r="G7949">
        <v>87.65</v>
      </c>
      <c r="H7949">
        <v>0.1</v>
      </c>
      <c r="I7949" t="s">
        <v>1991</v>
      </c>
      <c r="J7949">
        <f t="shared" si="372"/>
        <v>80.650000000000006</v>
      </c>
      <c r="K7949">
        <f t="shared" si="373"/>
        <v>72.585000000000008</v>
      </c>
      <c r="L7949">
        <f t="shared" si="374"/>
        <v>24.195000000000007</v>
      </c>
    </row>
    <row r="7950" spans="1:12" x14ac:dyDescent="0.35">
      <c r="A7950" t="s">
        <v>8773</v>
      </c>
      <c r="B7950" s="1">
        <v>44850</v>
      </c>
      <c r="C7950" t="s">
        <v>61</v>
      </c>
      <c r="D7950" t="s">
        <v>33</v>
      </c>
      <c r="E7950" t="s">
        <v>12</v>
      </c>
      <c r="F7950">
        <v>8</v>
      </c>
      <c r="G7950">
        <v>25.48</v>
      </c>
      <c r="H7950">
        <v>0.15</v>
      </c>
      <c r="I7950" t="s">
        <v>299</v>
      </c>
      <c r="J7950">
        <f t="shared" si="372"/>
        <v>17.48</v>
      </c>
      <c r="K7950">
        <f t="shared" si="373"/>
        <v>14.858000000000001</v>
      </c>
      <c r="L7950">
        <f t="shared" si="374"/>
        <v>4.370000000000001</v>
      </c>
    </row>
    <row r="7951" spans="1:12" x14ac:dyDescent="0.35">
      <c r="A7951" t="s">
        <v>8774</v>
      </c>
      <c r="B7951" s="1">
        <v>45069</v>
      </c>
      <c r="C7951" t="s">
        <v>22</v>
      </c>
      <c r="D7951" t="s">
        <v>11</v>
      </c>
      <c r="E7951" t="s">
        <v>12</v>
      </c>
      <c r="F7951">
        <v>3</v>
      </c>
      <c r="G7951">
        <v>258.87</v>
      </c>
      <c r="H7951">
        <v>0</v>
      </c>
      <c r="I7951" t="s">
        <v>483</v>
      </c>
      <c r="J7951">
        <f t="shared" si="372"/>
        <v>255.87</v>
      </c>
      <c r="K7951">
        <f t="shared" si="373"/>
        <v>255.87</v>
      </c>
      <c r="L7951">
        <f t="shared" si="374"/>
        <v>102.34800000000001</v>
      </c>
    </row>
    <row r="7952" spans="1:12" x14ac:dyDescent="0.35">
      <c r="A7952" t="s">
        <v>8775</v>
      </c>
      <c r="B7952" s="1">
        <v>44804</v>
      </c>
      <c r="C7952" t="s">
        <v>32</v>
      </c>
      <c r="D7952" t="s">
        <v>33</v>
      </c>
      <c r="E7952" t="s">
        <v>12</v>
      </c>
      <c r="F7952">
        <v>7</v>
      </c>
      <c r="G7952">
        <v>141.21</v>
      </c>
      <c r="H7952">
        <v>0</v>
      </c>
      <c r="I7952" t="s">
        <v>466</v>
      </c>
      <c r="J7952">
        <f t="shared" si="372"/>
        <v>134.21</v>
      </c>
      <c r="K7952">
        <f t="shared" si="373"/>
        <v>134.21</v>
      </c>
      <c r="L7952">
        <f t="shared" si="374"/>
        <v>53.684000000000012</v>
      </c>
    </row>
    <row r="7953" spans="1:12" x14ac:dyDescent="0.35">
      <c r="A7953" t="s">
        <v>8776</v>
      </c>
      <c r="B7953" s="1">
        <v>45157</v>
      </c>
      <c r="C7953" t="s">
        <v>22</v>
      </c>
      <c r="D7953" t="s">
        <v>11</v>
      </c>
      <c r="E7953" t="s">
        <v>19</v>
      </c>
      <c r="F7953">
        <v>6</v>
      </c>
      <c r="G7953">
        <v>149.15</v>
      </c>
      <c r="H7953">
        <v>0.3</v>
      </c>
      <c r="I7953" t="s">
        <v>862</v>
      </c>
      <c r="J7953">
        <f t="shared" si="372"/>
        <v>143.15</v>
      </c>
      <c r="K7953">
        <f t="shared" si="373"/>
        <v>100.205</v>
      </c>
      <c r="L7953">
        <f t="shared" si="374"/>
        <v>14.314999999999998</v>
      </c>
    </row>
    <row r="7954" spans="1:12" x14ac:dyDescent="0.35">
      <c r="A7954" t="s">
        <v>8777</v>
      </c>
      <c r="B7954" s="1">
        <v>45449</v>
      </c>
      <c r="C7954" t="s">
        <v>53</v>
      </c>
      <c r="D7954" t="s">
        <v>18</v>
      </c>
      <c r="E7954" t="s">
        <v>23</v>
      </c>
      <c r="F7954">
        <v>1</v>
      </c>
      <c r="G7954">
        <v>908.9</v>
      </c>
      <c r="H7954">
        <v>0.15</v>
      </c>
      <c r="I7954" t="s">
        <v>108</v>
      </c>
      <c r="J7954">
        <f t="shared" si="372"/>
        <v>907.9</v>
      </c>
      <c r="K7954">
        <f t="shared" si="373"/>
        <v>771.71499999999992</v>
      </c>
      <c r="L7954">
        <f t="shared" si="374"/>
        <v>226.97499999999991</v>
      </c>
    </row>
    <row r="7955" spans="1:12" x14ac:dyDescent="0.35">
      <c r="A7955" t="s">
        <v>8778</v>
      </c>
      <c r="B7955" s="1">
        <v>45825</v>
      </c>
      <c r="C7955" t="s">
        <v>17</v>
      </c>
      <c r="D7955" t="s">
        <v>18</v>
      </c>
      <c r="E7955" t="s">
        <v>43</v>
      </c>
      <c r="F7955">
        <v>2</v>
      </c>
      <c r="G7955">
        <v>425.65</v>
      </c>
      <c r="H7955">
        <v>0</v>
      </c>
      <c r="I7955" t="s">
        <v>2018</v>
      </c>
      <c r="J7955">
        <f t="shared" si="372"/>
        <v>423.65</v>
      </c>
      <c r="K7955">
        <f t="shared" si="373"/>
        <v>423.65</v>
      </c>
      <c r="L7955">
        <f t="shared" si="374"/>
        <v>169.46</v>
      </c>
    </row>
    <row r="7956" spans="1:12" x14ac:dyDescent="0.35">
      <c r="A7956" t="s">
        <v>8779</v>
      </c>
      <c r="B7956" s="1">
        <v>45670</v>
      </c>
      <c r="C7956" t="s">
        <v>26</v>
      </c>
      <c r="D7956" t="s">
        <v>18</v>
      </c>
      <c r="E7956" t="s">
        <v>12</v>
      </c>
      <c r="F7956">
        <v>6</v>
      </c>
      <c r="G7956">
        <v>933.1</v>
      </c>
      <c r="H7956">
        <v>0</v>
      </c>
      <c r="I7956" t="s">
        <v>2533</v>
      </c>
      <c r="J7956">
        <f t="shared" si="372"/>
        <v>927.1</v>
      </c>
      <c r="K7956">
        <f t="shared" si="373"/>
        <v>927.1</v>
      </c>
      <c r="L7956">
        <f t="shared" si="374"/>
        <v>370.84000000000003</v>
      </c>
    </row>
    <row r="7957" spans="1:12" x14ac:dyDescent="0.35">
      <c r="A7957" t="s">
        <v>8780</v>
      </c>
      <c r="B7957" s="1">
        <v>45937</v>
      </c>
      <c r="C7957" t="s">
        <v>32</v>
      </c>
      <c r="D7957" t="s">
        <v>33</v>
      </c>
      <c r="E7957" t="s">
        <v>23</v>
      </c>
      <c r="F7957">
        <v>8</v>
      </c>
      <c r="G7957">
        <v>48.75</v>
      </c>
      <c r="H7957">
        <v>0</v>
      </c>
      <c r="I7957" t="s">
        <v>1089</v>
      </c>
      <c r="J7957">
        <f t="shared" si="372"/>
        <v>40.75</v>
      </c>
      <c r="K7957">
        <f t="shared" si="373"/>
        <v>40.75</v>
      </c>
      <c r="L7957">
        <f t="shared" si="374"/>
        <v>16.3</v>
      </c>
    </row>
    <row r="7958" spans="1:12" x14ac:dyDescent="0.35">
      <c r="A7958" t="s">
        <v>8781</v>
      </c>
      <c r="B7958" s="1">
        <v>45806</v>
      </c>
      <c r="C7958" t="s">
        <v>156</v>
      </c>
      <c r="D7958" t="s">
        <v>33</v>
      </c>
      <c r="E7958" t="s">
        <v>12</v>
      </c>
      <c r="F7958">
        <v>3</v>
      </c>
      <c r="G7958">
        <v>58.24</v>
      </c>
      <c r="H7958">
        <v>0</v>
      </c>
      <c r="I7958" t="s">
        <v>5484</v>
      </c>
      <c r="J7958">
        <f t="shared" si="372"/>
        <v>55.24</v>
      </c>
      <c r="K7958">
        <f t="shared" si="373"/>
        <v>55.24</v>
      </c>
      <c r="L7958">
        <f t="shared" si="374"/>
        <v>22.096000000000004</v>
      </c>
    </row>
    <row r="7959" spans="1:12" x14ac:dyDescent="0.35">
      <c r="A7959" t="s">
        <v>8782</v>
      </c>
      <c r="B7959" s="1">
        <v>45452</v>
      </c>
      <c r="C7959" t="s">
        <v>10</v>
      </c>
      <c r="D7959" t="s">
        <v>11</v>
      </c>
      <c r="E7959" t="s">
        <v>19</v>
      </c>
      <c r="F7959">
        <v>3</v>
      </c>
      <c r="G7959">
        <v>97.72</v>
      </c>
      <c r="H7959">
        <v>0.2</v>
      </c>
      <c r="I7959" t="s">
        <v>1777</v>
      </c>
      <c r="J7959">
        <f t="shared" si="372"/>
        <v>94.72</v>
      </c>
      <c r="K7959">
        <f t="shared" si="373"/>
        <v>75.775999999999996</v>
      </c>
      <c r="L7959">
        <f t="shared" si="374"/>
        <v>18.943999999999996</v>
      </c>
    </row>
    <row r="7960" spans="1:12" x14ac:dyDescent="0.35">
      <c r="A7960" t="s">
        <v>8783</v>
      </c>
      <c r="B7960" s="1">
        <v>44833</v>
      </c>
      <c r="C7960" t="s">
        <v>53</v>
      </c>
      <c r="D7960" t="s">
        <v>18</v>
      </c>
      <c r="E7960" t="s">
        <v>19</v>
      </c>
      <c r="F7960">
        <v>5</v>
      </c>
      <c r="G7960">
        <v>564.05999999999995</v>
      </c>
      <c r="H7960">
        <v>0.1</v>
      </c>
      <c r="I7960" t="s">
        <v>753</v>
      </c>
      <c r="J7960">
        <f t="shared" si="372"/>
        <v>559.05999999999995</v>
      </c>
      <c r="K7960">
        <f t="shared" si="373"/>
        <v>503.15399999999994</v>
      </c>
      <c r="L7960">
        <f t="shared" si="374"/>
        <v>167.71799999999996</v>
      </c>
    </row>
    <row r="7961" spans="1:12" x14ac:dyDescent="0.35">
      <c r="A7961" t="s">
        <v>8784</v>
      </c>
      <c r="B7961" s="1">
        <v>45538</v>
      </c>
      <c r="C7961" t="s">
        <v>17</v>
      </c>
      <c r="D7961" t="s">
        <v>18</v>
      </c>
      <c r="E7961" t="s">
        <v>19</v>
      </c>
      <c r="F7961">
        <v>6</v>
      </c>
      <c r="G7961">
        <v>456.83</v>
      </c>
      <c r="H7961">
        <v>0.1</v>
      </c>
      <c r="I7961" t="s">
        <v>2973</v>
      </c>
      <c r="J7961">
        <f t="shared" si="372"/>
        <v>450.83</v>
      </c>
      <c r="K7961">
        <f t="shared" si="373"/>
        <v>405.74700000000001</v>
      </c>
      <c r="L7961">
        <f t="shared" si="374"/>
        <v>135.24900000000002</v>
      </c>
    </row>
    <row r="7962" spans="1:12" x14ac:dyDescent="0.35">
      <c r="A7962" t="s">
        <v>8785</v>
      </c>
      <c r="B7962" s="1">
        <v>45319</v>
      </c>
      <c r="C7962" t="s">
        <v>53</v>
      </c>
      <c r="D7962" t="s">
        <v>18</v>
      </c>
      <c r="E7962" t="s">
        <v>12</v>
      </c>
      <c r="F7962">
        <v>8</v>
      </c>
      <c r="G7962">
        <v>203.6</v>
      </c>
      <c r="H7962">
        <v>0.2</v>
      </c>
      <c r="I7962" t="s">
        <v>2973</v>
      </c>
      <c r="J7962">
        <f t="shared" si="372"/>
        <v>195.6</v>
      </c>
      <c r="K7962">
        <f t="shared" si="373"/>
        <v>156.48000000000002</v>
      </c>
      <c r="L7962">
        <f t="shared" si="374"/>
        <v>39.120000000000033</v>
      </c>
    </row>
    <row r="7963" spans="1:12" x14ac:dyDescent="0.35">
      <c r="A7963" t="s">
        <v>8786</v>
      </c>
      <c r="B7963" s="1">
        <v>45181</v>
      </c>
      <c r="C7963" t="s">
        <v>99</v>
      </c>
      <c r="D7963" t="s">
        <v>33</v>
      </c>
      <c r="E7963" t="s">
        <v>19</v>
      </c>
      <c r="F7963">
        <v>5</v>
      </c>
      <c r="G7963">
        <v>102.74</v>
      </c>
      <c r="H7963">
        <v>0.15</v>
      </c>
      <c r="I7963" t="s">
        <v>1371</v>
      </c>
      <c r="J7963">
        <f t="shared" si="372"/>
        <v>97.74</v>
      </c>
      <c r="K7963">
        <f t="shared" si="373"/>
        <v>83.078999999999994</v>
      </c>
      <c r="L7963">
        <f t="shared" si="374"/>
        <v>24.435000000000002</v>
      </c>
    </row>
    <row r="7964" spans="1:12" x14ac:dyDescent="0.35">
      <c r="A7964" t="s">
        <v>8787</v>
      </c>
      <c r="B7964" s="1">
        <v>44949</v>
      </c>
      <c r="C7964" t="s">
        <v>64</v>
      </c>
      <c r="D7964" t="s">
        <v>11</v>
      </c>
      <c r="E7964" t="s">
        <v>43</v>
      </c>
      <c r="F7964">
        <v>4</v>
      </c>
      <c r="G7964">
        <v>440.58</v>
      </c>
      <c r="H7964">
        <v>0</v>
      </c>
      <c r="I7964" t="s">
        <v>972</v>
      </c>
      <c r="J7964">
        <f t="shared" si="372"/>
        <v>436.58</v>
      </c>
      <c r="K7964">
        <f t="shared" si="373"/>
        <v>436.58</v>
      </c>
      <c r="L7964">
        <f t="shared" si="374"/>
        <v>174.63200000000001</v>
      </c>
    </row>
    <row r="7965" spans="1:12" x14ac:dyDescent="0.35">
      <c r="A7965" t="s">
        <v>8788</v>
      </c>
      <c r="B7965" s="1">
        <v>45450</v>
      </c>
      <c r="C7965" t="s">
        <v>56</v>
      </c>
      <c r="D7965" t="s">
        <v>33</v>
      </c>
      <c r="E7965" t="s">
        <v>43</v>
      </c>
      <c r="F7965">
        <v>1</v>
      </c>
      <c r="G7965">
        <v>135.11000000000001</v>
      </c>
      <c r="H7965">
        <v>0</v>
      </c>
      <c r="I7965" t="s">
        <v>2635</v>
      </c>
      <c r="J7965">
        <f t="shared" si="372"/>
        <v>134.11000000000001</v>
      </c>
      <c r="K7965">
        <f t="shared" si="373"/>
        <v>134.11000000000001</v>
      </c>
      <c r="L7965">
        <f t="shared" si="374"/>
        <v>53.644000000000005</v>
      </c>
    </row>
    <row r="7966" spans="1:12" x14ac:dyDescent="0.35">
      <c r="A7966" t="s">
        <v>8789</v>
      </c>
      <c r="B7966" s="1">
        <v>45428</v>
      </c>
      <c r="C7966" t="s">
        <v>26</v>
      </c>
      <c r="D7966" t="s">
        <v>18</v>
      </c>
      <c r="E7966" t="s">
        <v>19</v>
      </c>
      <c r="F7966">
        <v>2</v>
      </c>
      <c r="G7966">
        <v>758.1</v>
      </c>
      <c r="H7966">
        <v>0</v>
      </c>
      <c r="I7966" t="s">
        <v>475</v>
      </c>
      <c r="J7966">
        <f t="shared" si="372"/>
        <v>756.1</v>
      </c>
      <c r="K7966">
        <f t="shared" si="373"/>
        <v>756.1</v>
      </c>
      <c r="L7966">
        <f t="shared" si="374"/>
        <v>302.44</v>
      </c>
    </row>
    <row r="7967" spans="1:12" x14ac:dyDescent="0.35">
      <c r="A7967" t="s">
        <v>8790</v>
      </c>
      <c r="B7967" s="1">
        <v>45103</v>
      </c>
      <c r="C7967" t="s">
        <v>26</v>
      </c>
      <c r="D7967" t="s">
        <v>18</v>
      </c>
      <c r="E7967" t="s">
        <v>43</v>
      </c>
      <c r="F7967">
        <v>5</v>
      </c>
      <c r="G7967">
        <v>1213.6300000000001</v>
      </c>
      <c r="H7967">
        <v>0</v>
      </c>
      <c r="I7967" t="s">
        <v>203</v>
      </c>
      <c r="J7967">
        <f t="shared" si="372"/>
        <v>1208.6300000000001</v>
      </c>
      <c r="K7967">
        <f t="shared" si="373"/>
        <v>1208.6300000000001</v>
      </c>
      <c r="L7967">
        <f t="shared" si="374"/>
        <v>483.45200000000011</v>
      </c>
    </row>
    <row r="7968" spans="1:12" x14ac:dyDescent="0.35">
      <c r="A7968" t="s">
        <v>8791</v>
      </c>
      <c r="B7968" s="1">
        <v>45969</v>
      </c>
      <c r="C7968" t="s">
        <v>22</v>
      </c>
      <c r="D7968" t="s">
        <v>11</v>
      </c>
      <c r="E7968" t="s">
        <v>12</v>
      </c>
      <c r="F7968">
        <v>3</v>
      </c>
      <c r="G7968">
        <v>172.52</v>
      </c>
      <c r="H7968">
        <v>0.15</v>
      </c>
      <c r="I7968" t="s">
        <v>1681</v>
      </c>
      <c r="J7968">
        <f t="shared" si="372"/>
        <v>169.52</v>
      </c>
      <c r="K7968">
        <f t="shared" si="373"/>
        <v>144.09200000000001</v>
      </c>
      <c r="L7968">
        <f t="shared" si="374"/>
        <v>42.38000000000001</v>
      </c>
    </row>
    <row r="7969" spans="1:12" x14ac:dyDescent="0.35">
      <c r="A7969" t="s">
        <v>8792</v>
      </c>
      <c r="B7969" s="1">
        <v>44880</v>
      </c>
      <c r="C7969" t="s">
        <v>141</v>
      </c>
      <c r="D7969" t="s">
        <v>33</v>
      </c>
      <c r="E7969" t="s">
        <v>43</v>
      </c>
      <c r="F7969">
        <v>5</v>
      </c>
      <c r="G7969">
        <v>117.86</v>
      </c>
      <c r="H7969">
        <v>0.3</v>
      </c>
      <c r="I7969" t="s">
        <v>504</v>
      </c>
      <c r="J7969">
        <f t="shared" si="372"/>
        <v>112.86</v>
      </c>
      <c r="K7969">
        <f t="shared" si="373"/>
        <v>79.001999999999995</v>
      </c>
      <c r="L7969">
        <f t="shared" si="374"/>
        <v>11.286000000000001</v>
      </c>
    </row>
    <row r="7970" spans="1:12" x14ac:dyDescent="0.35">
      <c r="A7970" t="s">
        <v>8793</v>
      </c>
      <c r="B7970" s="1">
        <v>45016</v>
      </c>
      <c r="C7970" t="s">
        <v>53</v>
      </c>
      <c r="D7970" t="s">
        <v>18</v>
      </c>
      <c r="E7970" t="s">
        <v>43</v>
      </c>
      <c r="F7970">
        <v>8</v>
      </c>
      <c r="G7970">
        <v>694.18</v>
      </c>
      <c r="H7970">
        <v>0.1</v>
      </c>
      <c r="I7970" t="s">
        <v>1942</v>
      </c>
      <c r="J7970">
        <f t="shared" si="372"/>
        <v>686.18</v>
      </c>
      <c r="K7970">
        <f t="shared" si="373"/>
        <v>617.56200000000001</v>
      </c>
      <c r="L7970">
        <f t="shared" si="374"/>
        <v>205.85400000000004</v>
      </c>
    </row>
    <row r="7971" spans="1:12" x14ac:dyDescent="0.35">
      <c r="A7971" t="s">
        <v>8794</v>
      </c>
      <c r="B7971" s="1">
        <v>46016</v>
      </c>
      <c r="C7971" t="s">
        <v>10</v>
      </c>
      <c r="D7971" t="s">
        <v>11</v>
      </c>
      <c r="E7971" t="s">
        <v>43</v>
      </c>
      <c r="F7971">
        <v>4</v>
      </c>
      <c r="G7971">
        <v>596.04</v>
      </c>
      <c r="H7971">
        <v>0.15</v>
      </c>
      <c r="I7971" t="s">
        <v>868</v>
      </c>
      <c r="J7971">
        <f t="shared" si="372"/>
        <v>592.04</v>
      </c>
      <c r="K7971">
        <f t="shared" si="373"/>
        <v>503.23399999999998</v>
      </c>
      <c r="L7971">
        <f t="shared" si="374"/>
        <v>148.01</v>
      </c>
    </row>
    <row r="7972" spans="1:12" x14ac:dyDescent="0.35">
      <c r="A7972" t="s">
        <v>8795</v>
      </c>
      <c r="B7972" s="1">
        <v>44931</v>
      </c>
      <c r="C7972" t="s">
        <v>50</v>
      </c>
      <c r="D7972" t="s">
        <v>11</v>
      </c>
      <c r="E7972" t="s">
        <v>23</v>
      </c>
      <c r="F7972">
        <v>2</v>
      </c>
      <c r="G7972">
        <v>335.26</v>
      </c>
      <c r="H7972">
        <v>0.2</v>
      </c>
      <c r="I7972" t="s">
        <v>1339</v>
      </c>
      <c r="J7972">
        <f t="shared" si="372"/>
        <v>333.26</v>
      </c>
      <c r="K7972">
        <f t="shared" si="373"/>
        <v>266.608</v>
      </c>
      <c r="L7972">
        <f t="shared" si="374"/>
        <v>66.652000000000015</v>
      </c>
    </row>
    <row r="7973" spans="1:12" x14ac:dyDescent="0.35">
      <c r="A7973" t="s">
        <v>8796</v>
      </c>
      <c r="B7973" s="1">
        <v>45266</v>
      </c>
      <c r="C7973" t="s">
        <v>64</v>
      </c>
      <c r="D7973" t="s">
        <v>11</v>
      </c>
      <c r="E7973" t="s">
        <v>43</v>
      </c>
      <c r="F7973">
        <v>5</v>
      </c>
      <c r="G7973">
        <v>594.54999999999995</v>
      </c>
      <c r="H7973">
        <v>0.15</v>
      </c>
      <c r="I7973" t="s">
        <v>588</v>
      </c>
      <c r="J7973">
        <f t="shared" si="372"/>
        <v>589.54999999999995</v>
      </c>
      <c r="K7973">
        <f t="shared" si="373"/>
        <v>501.11749999999995</v>
      </c>
      <c r="L7973">
        <f t="shared" si="374"/>
        <v>147.38749999999999</v>
      </c>
    </row>
    <row r="7974" spans="1:12" x14ac:dyDescent="0.35">
      <c r="A7974" t="s">
        <v>8797</v>
      </c>
      <c r="B7974" s="1">
        <v>45223</v>
      </c>
      <c r="C7974" t="s">
        <v>71</v>
      </c>
      <c r="D7974" t="s">
        <v>33</v>
      </c>
      <c r="E7974" t="s">
        <v>43</v>
      </c>
      <c r="F7974">
        <v>6</v>
      </c>
      <c r="G7974">
        <v>55.72</v>
      </c>
      <c r="H7974">
        <v>0.2</v>
      </c>
      <c r="I7974" t="s">
        <v>2236</v>
      </c>
      <c r="J7974">
        <f t="shared" si="372"/>
        <v>49.72</v>
      </c>
      <c r="K7974">
        <f t="shared" si="373"/>
        <v>39.776000000000003</v>
      </c>
      <c r="L7974">
        <f t="shared" si="374"/>
        <v>9.9440000000000062</v>
      </c>
    </row>
    <row r="7975" spans="1:12" x14ac:dyDescent="0.35">
      <c r="A7975" t="s">
        <v>8798</v>
      </c>
      <c r="B7975" s="1">
        <v>45864</v>
      </c>
      <c r="C7975" t="s">
        <v>29</v>
      </c>
      <c r="D7975" t="s">
        <v>18</v>
      </c>
      <c r="E7975" t="s">
        <v>12</v>
      </c>
      <c r="F7975">
        <v>5</v>
      </c>
      <c r="G7975">
        <v>760.43</v>
      </c>
      <c r="H7975">
        <v>0.3</v>
      </c>
      <c r="I7975" t="s">
        <v>781</v>
      </c>
      <c r="J7975">
        <f t="shared" si="372"/>
        <v>755.43</v>
      </c>
      <c r="K7975">
        <f t="shared" si="373"/>
        <v>528.80099999999993</v>
      </c>
      <c r="L7975">
        <f t="shared" si="374"/>
        <v>75.54299999999995</v>
      </c>
    </row>
    <row r="7976" spans="1:12" x14ac:dyDescent="0.35">
      <c r="A7976" t="s">
        <v>8799</v>
      </c>
      <c r="B7976" s="1">
        <v>45825</v>
      </c>
      <c r="C7976" t="s">
        <v>17</v>
      </c>
      <c r="D7976" t="s">
        <v>18</v>
      </c>
      <c r="E7976" t="s">
        <v>43</v>
      </c>
      <c r="F7976">
        <v>4</v>
      </c>
      <c r="G7976">
        <v>1085.93</v>
      </c>
      <c r="H7976">
        <v>0</v>
      </c>
      <c r="I7976" t="s">
        <v>777</v>
      </c>
      <c r="J7976">
        <f t="shared" si="372"/>
        <v>1081.93</v>
      </c>
      <c r="K7976">
        <f t="shared" si="373"/>
        <v>1081.93</v>
      </c>
      <c r="L7976">
        <f t="shared" si="374"/>
        <v>432.77200000000005</v>
      </c>
    </row>
    <row r="7977" spans="1:12" x14ac:dyDescent="0.35">
      <c r="A7977" t="s">
        <v>8800</v>
      </c>
      <c r="B7977" s="1">
        <v>44673</v>
      </c>
      <c r="C7977" t="s">
        <v>53</v>
      </c>
      <c r="D7977" t="s">
        <v>18</v>
      </c>
      <c r="E7977" t="s">
        <v>12</v>
      </c>
      <c r="F7977">
        <v>2</v>
      </c>
      <c r="G7977">
        <v>1359.04</v>
      </c>
      <c r="H7977">
        <v>0</v>
      </c>
      <c r="I7977" t="s">
        <v>673</v>
      </c>
      <c r="J7977">
        <f t="shared" si="372"/>
        <v>1357.04</v>
      </c>
      <c r="K7977">
        <f t="shared" si="373"/>
        <v>1357.04</v>
      </c>
      <c r="L7977">
        <f t="shared" si="374"/>
        <v>542.81600000000003</v>
      </c>
    </row>
    <row r="7978" spans="1:12" x14ac:dyDescent="0.35">
      <c r="A7978" t="s">
        <v>8801</v>
      </c>
      <c r="B7978" s="1">
        <v>45889</v>
      </c>
      <c r="C7978" t="s">
        <v>40</v>
      </c>
      <c r="D7978" t="s">
        <v>33</v>
      </c>
      <c r="E7978" t="s">
        <v>12</v>
      </c>
      <c r="F7978">
        <v>6</v>
      </c>
      <c r="G7978">
        <v>142.12</v>
      </c>
      <c r="H7978">
        <v>0.2</v>
      </c>
      <c r="I7978" t="s">
        <v>3367</v>
      </c>
      <c r="J7978">
        <f t="shared" si="372"/>
        <v>136.12</v>
      </c>
      <c r="K7978">
        <f t="shared" si="373"/>
        <v>108.89600000000002</v>
      </c>
      <c r="L7978">
        <f t="shared" si="374"/>
        <v>27.224000000000018</v>
      </c>
    </row>
    <row r="7979" spans="1:12" x14ac:dyDescent="0.35">
      <c r="A7979" t="s">
        <v>8802</v>
      </c>
      <c r="B7979" s="1">
        <v>45952</v>
      </c>
      <c r="C7979" t="s">
        <v>22</v>
      </c>
      <c r="D7979" t="s">
        <v>11</v>
      </c>
      <c r="E7979" t="s">
        <v>12</v>
      </c>
      <c r="F7979">
        <v>10</v>
      </c>
      <c r="G7979">
        <v>437.99</v>
      </c>
      <c r="H7979">
        <v>0</v>
      </c>
      <c r="I7979" t="s">
        <v>616</v>
      </c>
      <c r="J7979">
        <f t="shared" si="372"/>
        <v>427.99</v>
      </c>
      <c r="K7979">
        <f t="shared" si="373"/>
        <v>427.99</v>
      </c>
      <c r="L7979">
        <f t="shared" si="374"/>
        <v>171.19600000000003</v>
      </c>
    </row>
    <row r="7980" spans="1:12" x14ac:dyDescent="0.35">
      <c r="A7980" t="s">
        <v>8803</v>
      </c>
      <c r="B7980" s="1">
        <v>45457</v>
      </c>
      <c r="C7980" t="s">
        <v>141</v>
      </c>
      <c r="D7980" t="s">
        <v>33</v>
      </c>
      <c r="E7980" t="s">
        <v>19</v>
      </c>
      <c r="F7980">
        <v>1</v>
      </c>
      <c r="G7980">
        <v>148.91999999999999</v>
      </c>
      <c r="H7980">
        <v>0.15</v>
      </c>
      <c r="I7980" t="s">
        <v>1111</v>
      </c>
      <c r="J7980">
        <f t="shared" si="372"/>
        <v>147.91999999999999</v>
      </c>
      <c r="K7980">
        <f t="shared" si="373"/>
        <v>125.73199999999999</v>
      </c>
      <c r="L7980">
        <f t="shared" si="374"/>
        <v>36.97999999999999</v>
      </c>
    </row>
    <row r="7981" spans="1:12" x14ac:dyDescent="0.35">
      <c r="A7981" t="s">
        <v>8804</v>
      </c>
      <c r="B7981" s="1">
        <v>44581</v>
      </c>
      <c r="C7981" t="s">
        <v>156</v>
      </c>
      <c r="D7981" t="s">
        <v>33</v>
      </c>
      <c r="E7981" t="s">
        <v>43</v>
      </c>
      <c r="F7981">
        <v>1</v>
      </c>
      <c r="G7981">
        <v>44.73</v>
      </c>
      <c r="H7981">
        <v>0</v>
      </c>
      <c r="I7981" t="s">
        <v>175</v>
      </c>
      <c r="J7981">
        <f t="shared" si="372"/>
        <v>43.73</v>
      </c>
      <c r="K7981">
        <f t="shared" si="373"/>
        <v>43.73</v>
      </c>
      <c r="L7981">
        <f t="shared" si="374"/>
        <v>17.492000000000001</v>
      </c>
    </row>
    <row r="7982" spans="1:12" x14ac:dyDescent="0.35">
      <c r="A7982" t="s">
        <v>8805</v>
      </c>
      <c r="B7982" s="1">
        <v>45671</v>
      </c>
      <c r="C7982" t="s">
        <v>40</v>
      </c>
      <c r="D7982" t="s">
        <v>33</v>
      </c>
      <c r="E7982" t="s">
        <v>23</v>
      </c>
      <c r="F7982">
        <v>6</v>
      </c>
      <c r="G7982">
        <v>80.260000000000005</v>
      </c>
      <c r="H7982">
        <v>0.3</v>
      </c>
      <c r="I7982" t="s">
        <v>1281</v>
      </c>
      <c r="J7982">
        <f t="shared" si="372"/>
        <v>74.260000000000005</v>
      </c>
      <c r="K7982">
        <f t="shared" si="373"/>
        <v>51.981999999999999</v>
      </c>
      <c r="L7982">
        <f t="shared" si="374"/>
        <v>7.4259999999999948</v>
      </c>
    </row>
    <row r="7983" spans="1:12" x14ac:dyDescent="0.35">
      <c r="A7983" t="s">
        <v>8806</v>
      </c>
      <c r="B7983" s="1">
        <v>44989</v>
      </c>
      <c r="C7983" t="s">
        <v>53</v>
      </c>
      <c r="D7983" t="s">
        <v>18</v>
      </c>
      <c r="E7983" t="s">
        <v>23</v>
      </c>
      <c r="F7983">
        <v>3</v>
      </c>
      <c r="G7983">
        <v>304.39999999999998</v>
      </c>
      <c r="H7983">
        <v>0</v>
      </c>
      <c r="I7983" t="s">
        <v>345</v>
      </c>
      <c r="J7983">
        <f t="shared" si="372"/>
        <v>301.39999999999998</v>
      </c>
      <c r="K7983">
        <f t="shared" si="373"/>
        <v>301.39999999999998</v>
      </c>
      <c r="L7983">
        <f t="shared" si="374"/>
        <v>120.56</v>
      </c>
    </row>
    <row r="7984" spans="1:12" x14ac:dyDescent="0.35">
      <c r="A7984" t="s">
        <v>8807</v>
      </c>
      <c r="B7984" s="1">
        <v>44993</v>
      </c>
      <c r="C7984" t="s">
        <v>156</v>
      </c>
      <c r="D7984" t="s">
        <v>33</v>
      </c>
      <c r="E7984" t="s">
        <v>23</v>
      </c>
      <c r="F7984">
        <v>10</v>
      </c>
      <c r="G7984">
        <v>55.68</v>
      </c>
      <c r="H7984">
        <v>0.2</v>
      </c>
      <c r="I7984" t="s">
        <v>430</v>
      </c>
      <c r="J7984">
        <f t="shared" si="372"/>
        <v>45.68</v>
      </c>
      <c r="K7984">
        <f t="shared" si="373"/>
        <v>36.544000000000004</v>
      </c>
      <c r="L7984">
        <f t="shared" si="374"/>
        <v>9.1360000000000063</v>
      </c>
    </row>
    <row r="7985" spans="1:12" x14ac:dyDescent="0.35">
      <c r="A7985" t="s">
        <v>8808</v>
      </c>
      <c r="B7985" s="1">
        <v>45298</v>
      </c>
      <c r="C7985" t="s">
        <v>53</v>
      </c>
      <c r="D7985" t="s">
        <v>18</v>
      </c>
      <c r="E7985" t="s">
        <v>19</v>
      </c>
      <c r="F7985">
        <v>6</v>
      </c>
      <c r="G7985">
        <v>520.83000000000004</v>
      </c>
      <c r="H7985">
        <v>0.2</v>
      </c>
      <c r="I7985" t="s">
        <v>774</v>
      </c>
      <c r="J7985">
        <f t="shared" si="372"/>
        <v>514.83000000000004</v>
      </c>
      <c r="K7985">
        <f t="shared" si="373"/>
        <v>411.86400000000003</v>
      </c>
      <c r="L7985">
        <f t="shared" si="374"/>
        <v>102.96600000000001</v>
      </c>
    </row>
    <row r="7986" spans="1:12" x14ac:dyDescent="0.35">
      <c r="A7986" t="s">
        <v>8809</v>
      </c>
      <c r="B7986" s="1">
        <v>45519</v>
      </c>
      <c r="C7986" t="s">
        <v>10</v>
      </c>
      <c r="D7986" t="s">
        <v>11</v>
      </c>
      <c r="E7986" t="s">
        <v>43</v>
      </c>
      <c r="F7986">
        <v>8</v>
      </c>
      <c r="G7986">
        <v>500.89</v>
      </c>
      <c r="H7986">
        <v>0.15</v>
      </c>
      <c r="I7986" t="s">
        <v>719</v>
      </c>
      <c r="J7986">
        <f t="shared" si="372"/>
        <v>492.89</v>
      </c>
      <c r="K7986">
        <f t="shared" si="373"/>
        <v>418.95650000000001</v>
      </c>
      <c r="L7986">
        <f t="shared" si="374"/>
        <v>123.22250000000003</v>
      </c>
    </row>
    <row r="7987" spans="1:12" x14ac:dyDescent="0.35">
      <c r="A7987" t="s">
        <v>8810</v>
      </c>
      <c r="B7987" s="1">
        <v>45538</v>
      </c>
      <c r="C7987" t="s">
        <v>50</v>
      </c>
      <c r="D7987" t="s">
        <v>11</v>
      </c>
      <c r="E7987" t="s">
        <v>12</v>
      </c>
      <c r="F7987">
        <v>6</v>
      </c>
      <c r="G7987">
        <v>189.81</v>
      </c>
      <c r="H7987">
        <v>0</v>
      </c>
      <c r="I7987" t="s">
        <v>108</v>
      </c>
      <c r="J7987">
        <f t="shared" si="372"/>
        <v>183.81</v>
      </c>
      <c r="K7987">
        <f t="shared" si="373"/>
        <v>183.81</v>
      </c>
      <c r="L7987">
        <f t="shared" si="374"/>
        <v>73.524000000000001</v>
      </c>
    </row>
    <row r="7988" spans="1:12" x14ac:dyDescent="0.35">
      <c r="A7988" t="s">
        <v>8811</v>
      </c>
      <c r="B7988" s="1">
        <v>44861</v>
      </c>
      <c r="C7988" t="s">
        <v>141</v>
      </c>
      <c r="D7988" t="s">
        <v>33</v>
      </c>
      <c r="E7988" t="s">
        <v>43</v>
      </c>
      <c r="F7988">
        <v>1</v>
      </c>
      <c r="G7988">
        <v>75.599999999999994</v>
      </c>
      <c r="H7988">
        <v>0</v>
      </c>
      <c r="I7988" t="s">
        <v>3483</v>
      </c>
      <c r="J7988">
        <f t="shared" si="372"/>
        <v>74.599999999999994</v>
      </c>
      <c r="K7988">
        <f t="shared" si="373"/>
        <v>74.599999999999994</v>
      </c>
      <c r="L7988">
        <f t="shared" si="374"/>
        <v>29.839999999999996</v>
      </c>
    </row>
    <row r="7989" spans="1:12" x14ac:dyDescent="0.35">
      <c r="A7989" t="s">
        <v>8812</v>
      </c>
      <c r="B7989" s="1">
        <v>45688</v>
      </c>
      <c r="C7989" t="s">
        <v>56</v>
      </c>
      <c r="D7989" t="s">
        <v>33</v>
      </c>
      <c r="E7989" t="s">
        <v>23</v>
      </c>
      <c r="F7989">
        <v>6</v>
      </c>
      <c r="G7989">
        <v>140.84</v>
      </c>
      <c r="H7989">
        <v>0.2</v>
      </c>
      <c r="I7989" t="s">
        <v>859</v>
      </c>
      <c r="J7989">
        <f t="shared" si="372"/>
        <v>134.84</v>
      </c>
      <c r="K7989">
        <f t="shared" si="373"/>
        <v>107.87200000000001</v>
      </c>
      <c r="L7989">
        <f t="shared" si="374"/>
        <v>26.968000000000018</v>
      </c>
    </row>
    <row r="7990" spans="1:12" x14ac:dyDescent="0.35">
      <c r="A7990" t="s">
        <v>8813</v>
      </c>
      <c r="B7990" s="1">
        <v>44860</v>
      </c>
      <c r="C7990" t="s">
        <v>141</v>
      </c>
      <c r="D7990" t="s">
        <v>33</v>
      </c>
      <c r="E7990" t="s">
        <v>43</v>
      </c>
      <c r="F7990">
        <v>9</v>
      </c>
      <c r="G7990">
        <v>51.52</v>
      </c>
      <c r="H7990">
        <v>0.2</v>
      </c>
      <c r="I7990" t="s">
        <v>3541</v>
      </c>
      <c r="J7990">
        <f t="shared" si="372"/>
        <v>42.52</v>
      </c>
      <c r="K7990">
        <f t="shared" si="373"/>
        <v>34.016000000000005</v>
      </c>
      <c r="L7990">
        <f t="shared" si="374"/>
        <v>8.5040000000000049</v>
      </c>
    </row>
    <row r="7991" spans="1:12" x14ac:dyDescent="0.35">
      <c r="A7991" t="s">
        <v>8814</v>
      </c>
      <c r="B7991" s="1">
        <v>45614</v>
      </c>
      <c r="C7991" t="s">
        <v>61</v>
      </c>
      <c r="D7991" t="s">
        <v>33</v>
      </c>
      <c r="E7991" t="s">
        <v>23</v>
      </c>
      <c r="F7991">
        <v>9</v>
      </c>
      <c r="G7991">
        <v>124.26</v>
      </c>
      <c r="H7991">
        <v>0.15</v>
      </c>
      <c r="I7991" t="s">
        <v>583</v>
      </c>
      <c r="J7991">
        <f t="shared" si="372"/>
        <v>115.26</v>
      </c>
      <c r="K7991">
        <f t="shared" si="373"/>
        <v>97.971000000000004</v>
      </c>
      <c r="L7991">
        <f t="shared" si="374"/>
        <v>28.814999999999998</v>
      </c>
    </row>
    <row r="7992" spans="1:12" x14ac:dyDescent="0.35">
      <c r="A7992" t="s">
        <v>8815</v>
      </c>
      <c r="B7992" s="1">
        <v>45281</v>
      </c>
      <c r="C7992" t="s">
        <v>50</v>
      </c>
      <c r="D7992" t="s">
        <v>11</v>
      </c>
      <c r="E7992" t="s">
        <v>23</v>
      </c>
      <c r="F7992">
        <v>7</v>
      </c>
      <c r="G7992">
        <v>379.41</v>
      </c>
      <c r="H7992">
        <v>0</v>
      </c>
      <c r="I7992" t="s">
        <v>1653</v>
      </c>
      <c r="J7992">
        <f t="shared" si="372"/>
        <v>372.41</v>
      </c>
      <c r="K7992">
        <f t="shared" si="373"/>
        <v>372.41</v>
      </c>
      <c r="L7992">
        <f t="shared" si="374"/>
        <v>148.96400000000003</v>
      </c>
    </row>
    <row r="7993" spans="1:12" x14ac:dyDescent="0.35">
      <c r="A7993" t="s">
        <v>8816</v>
      </c>
      <c r="B7993" s="1">
        <v>45851</v>
      </c>
      <c r="C7993" t="s">
        <v>50</v>
      </c>
      <c r="D7993" t="s">
        <v>11</v>
      </c>
      <c r="E7993" t="s">
        <v>23</v>
      </c>
      <c r="F7993">
        <v>8</v>
      </c>
      <c r="G7993">
        <v>666.73</v>
      </c>
      <c r="H7993">
        <v>0.2</v>
      </c>
      <c r="I7993" t="s">
        <v>108</v>
      </c>
      <c r="J7993">
        <f t="shared" si="372"/>
        <v>658.73</v>
      </c>
      <c r="K7993">
        <f t="shared" si="373"/>
        <v>526.98400000000004</v>
      </c>
      <c r="L7993">
        <f t="shared" si="374"/>
        <v>131.74600000000004</v>
      </c>
    </row>
    <row r="7994" spans="1:12" x14ac:dyDescent="0.35">
      <c r="A7994" t="s">
        <v>8817</v>
      </c>
      <c r="B7994" s="1">
        <v>45469</v>
      </c>
      <c r="C7994" t="s">
        <v>64</v>
      </c>
      <c r="D7994" t="s">
        <v>11</v>
      </c>
      <c r="E7994" t="s">
        <v>23</v>
      </c>
      <c r="F7994">
        <v>6</v>
      </c>
      <c r="G7994">
        <v>669.46</v>
      </c>
      <c r="H7994">
        <v>0</v>
      </c>
      <c r="I7994" t="s">
        <v>1387</v>
      </c>
      <c r="J7994">
        <f t="shared" si="372"/>
        <v>663.46</v>
      </c>
      <c r="K7994">
        <f t="shared" si="373"/>
        <v>663.46</v>
      </c>
      <c r="L7994">
        <f t="shared" si="374"/>
        <v>265.38400000000001</v>
      </c>
    </row>
    <row r="7995" spans="1:12" x14ac:dyDescent="0.35">
      <c r="A7995" t="s">
        <v>8818</v>
      </c>
      <c r="B7995" s="1">
        <v>45551</v>
      </c>
      <c r="C7995" t="s">
        <v>53</v>
      </c>
      <c r="D7995" t="s">
        <v>18</v>
      </c>
      <c r="E7995" t="s">
        <v>12</v>
      </c>
      <c r="F7995">
        <v>4</v>
      </c>
      <c r="G7995">
        <v>995.78</v>
      </c>
      <c r="H7995">
        <v>0.1</v>
      </c>
      <c r="I7995" t="s">
        <v>798</v>
      </c>
      <c r="J7995">
        <f t="shared" si="372"/>
        <v>991.78</v>
      </c>
      <c r="K7995">
        <f t="shared" si="373"/>
        <v>892.60199999999998</v>
      </c>
      <c r="L7995">
        <f t="shared" si="374"/>
        <v>297.53399999999999</v>
      </c>
    </row>
    <row r="7996" spans="1:12" x14ac:dyDescent="0.35">
      <c r="A7996" t="s">
        <v>8819</v>
      </c>
      <c r="B7996" s="1">
        <v>45672</v>
      </c>
      <c r="C7996" t="s">
        <v>64</v>
      </c>
      <c r="D7996" t="s">
        <v>11</v>
      </c>
      <c r="E7996" t="s">
        <v>19</v>
      </c>
      <c r="F7996">
        <v>7</v>
      </c>
      <c r="G7996">
        <v>163.81</v>
      </c>
      <c r="H7996">
        <v>0</v>
      </c>
      <c r="I7996" t="s">
        <v>1320</v>
      </c>
      <c r="J7996">
        <f t="shared" si="372"/>
        <v>156.81</v>
      </c>
      <c r="K7996">
        <f t="shared" si="373"/>
        <v>156.81</v>
      </c>
      <c r="L7996">
        <f t="shared" si="374"/>
        <v>62.724000000000004</v>
      </c>
    </row>
    <row r="7997" spans="1:12" x14ac:dyDescent="0.35">
      <c r="A7997" t="s">
        <v>8820</v>
      </c>
      <c r="B7997" s="1">
        <v>45036</v>
      </c>
      <c r="C7997" t="s">
        <v>156</v>
      </c>
      <c r="D7997" t="s">
        <v>33</v>
      </c>
      <c r="E7997" t="s">
        <v>43</v>
      </c>
      <c r="F7997">
        <v>2</v>
      </c>
      <c r="G7997">
        <v>44.32</v>
      </c>
      <c r="H7997">
        <v>0.15</v>
      </c>
      <c r="I7997" t="s">
        <v>2290</v>
      </c>
      <c r="J7997">
        <f t="shared" si="372"/>
        <v>42.32</v>
      </c>
      <c r="K7997">
        <f t="shared" si="373"/>
        <v>35.972000000000001</v>
      </c>
      <c r="L7997">
        <f t="shared" si="374"/>
        <v>10.580000000000002</v>
      </c>
    </row>
    <row r="7998" spans="1:12" x14ac:dyDescent="0.35">
      <c r="A7998" t="s">
        <v>8821</v>
      </c>
      <c r="B7998" s="1">
        <v>45162</v>
      </c>
      <c r="C7998" t="s">
        <v>156</v>
      </c>
      <c r="D7998" t="s">
        <v>33</v>
      </c>
      <c r="E7998" t="s">
        <v>19</v>
      </c>
      <c r="F7998">
        <v>9</v>
      </c>
      <c r="G7998">
        <v>82.76</v>
      </c>
      <c r="H7998">
        <v>0.15</v>
      </c>
      <c r="I7998" t="s">
        <v>4396</v>
      </c>
      <c r="J7998">
        <f t="shared" si="372"/>
        <v>73.760000000000005</v>
      </c>
      <c r="K7998">
        <f t="shared" si="373"/>
        <v>62.696000000000005</v>
      </c>
      <c r="L7998">
        <f t="shared" si="374"/>
        <v>18.440000000000005</v>
      </c>
    </row>
    <row r="7999" spans="1:12" x14ac:dyDescent="0.35">
      <c r="A7999" t="s">
        <v>8822</v>
      </c>
      <c r="B7999" s="1">
        <v>45750</v>
      </c>
      <c r="C7999" t="s">
        <v>29</v>
      </c>
      <c r="D7999" t="s">
        <v>18</v>
      </c>
      <c r="E7999" t="s">
        <v>12</v>
      </c>
      <c r="F7999">
        <v>3</v>
      </c>
      <c r="G7999">
        <v>127.6</v>
      </c>
      <c r="H7999">
        <v>0.2</v>
      </c>
      <c r="I7999" t="s">
        <v>1129</v>
      </c>
      <c r="J7999">
        <f t="shared" si="372"/>
        <v>124.6</v>
      </c>
      <c r="K7999">
        <f t="shared" si="373"/>
        <v>99.68</v>
      </c>
      <c r="L7999">
        <f t="shared" si="374"/>
        <v>24.920000000000016</v>
      </c>
    </row>
    <row r="8000" spans="1:12" x14ac:dyDescent="0.35">
      <c r="A8000" t="s">
        <v>8823</v>
      </c>
      <c r="B8000" s="1">
        <v>45640</v>
      </c>
      <c r="C8000" t="s">
        <v>50</v>
      </c>
      <c r="D8000" t="s">
        <v>11</v>
      </c>
      <c r="E8000" t="s">
        <v>43</v>
      </c>
      <c r="F8000">
        <v>6</v>
      </c>
      <c r="G8000">
        <v>770.47</v>
      </c>
      <c r="H8000">
        <v>0.1</v>
      </c>
      <c r="I8000" t="s">
        <v>398</v>
      </c>
      <c r="J8000">
        <f t="shared" si="372"/>
        <v>764.47</v>
      </c>
      <c r="K8000">
        <f t="shared" si="373"/>
        <v>688.02300000000002</v>
      </c>
      <c r="L8000">
        <f t="shared" si="374"/>
        <v>229.34100000000001</v>
      </c>
    </row>
    <row r="8001" spans="1:12" x14ac:dyDescent="0.35">
      <c r="A8001" t="s">
        <v>8824</v>
      </c>
      <c r="B8001" s="1">
        <v>44697</v>
      </c>
      <c r="C8001" t="s">
        <v>53</v>
      </c>
      <c r="D8001" t="s">
        <v>18</v>
      </c>
      <c r="E8001" t="s">
        <v>43</v>
      </c>
      <c r="F8001">
        <v>6</v>
      </c>
      <c r="G8001">
        <v>294.02999999999997</v>
      </c>
      <c r="H8001">
        <v>0.1</v>
      </c>
      <c r="I8001" t="s">
        <v>923</v>
      </c>
      <c r="J8001">
        <f t="shared" si="372"/>
        <v>288.02999999999997</v>
      </c>
      <c r="K8001">
        <f t="shared" si="373"/>
        <v>259.22699999999998</v>
      </c>
      <c r="L8001">
        <f t="shared" si="374"/>
        <v>86.408999999999992</v>
      </c>
    </row>
    <row r="8002" spans="1:12" x14ac:dyDescent="0.35">
      <c r="A8002" t="s">
        <v>8825</v>
      </c>
      <c r="B8002" s="1">
        <v>44956</v>
      </c>
      <c r="C8002" t="s">
        <v>50</v>
      </c>
      <c r="D8002" t="s">
        <v>11</v>
      </c>
      <c r="E8002" t="s">
        <v>12</v>
      </c>
      <c r="F8002">
        <v>8</v>
      </c>
      <c r="G8002">
        <v>701.84</v>
      </c>
      <c r="H8002">
        <v>0</v>
      </c>
      <c r="I8002" t="s">
        <v>338</v>
      </c>
      <c r="J8002">
        <f t="shared" ref="J8002:J8065" si="375">G8002-F8002</f>
        <v>693.84</v>
      </c>
      <c r="K8002">
        <f t="shared" ref="K8002:K8065" si="376">J8002*(1-H8002)</f>
        <v>693.84</v>
      </c>
      <c r="L8002">
        <f t="shared" ref="L8002:L8065" si="377">K8002-(J8002*0.6)</f>
        <v>277.536</v>
      </c>
    </row>
    <row r="8003" spans="1:12" x14ac:dyDescent="0.35">
      <c r="A8003" t="s">
        <v>8826</v>
      </c>
      <c r="B8003" s="1">
        <v>45623</v>
      </c>
      <c r="C8003" t="s">
        <v>56</v>
      </c>
      <c r="D8003" t="s">
        <v>33</v>
      </c>
      <c r="E8003" t="s">
        <v>12</v>
      </c>
      <c r="F8003">
        <v>4</v>
      </c>
      <c r="G8003">
        <v>24.32</v>
      </c>
      <c r="H8003">
        <v>0</v>
      </c>
      <c r="I8003" t="s">
        <v>2336</v>
      </c>
      <c r="J8003">
        <f t="shared" si="375"/>
        <v>20.32</v>
      </c>
      <c r="K8003">
        <f t="shared" si="376"/>
        <v>20.32</v>
      </c>
      <c r="L8003">
        <f t="shared" si="377"/>
        <v>8.1280000000000001</v>
      </c>
    </row>
    <row r="8004" spans="1:12" x14ac:dyDescent="0.35">
      <c r="A8004" t="s">
        <v>8827</v>
      </c>
      <c r="B8004" s="1">
        <v>44990</v>
      </c>
      <c r="C8004" t="s">
        <v>26</v>
      </c>
      <c r="D8004" t="s">
        <v>18</v>
      </c>
      <c r="E8004" t="s">
        <v>12</v>
      </c>
      <c r="F8004">
        <v>1</v>
      </c>
      <c r="G8004">
        <v>375.94</v>
      </c>
      <c r="H8004">
        <v>0.2</v>
      </c>
      <c r="I8004" t="s">
        <v>955</v>
      </c>
      <c r="J8004">
        <f t="shared" si="375"/>
        <v>374.94</v>
      </c>
      <c r="K8004">
        <f t="shared" si="376"/>
        <v>299.952</v>
      </c>
      <c r="L8004">
        <f t="shared" si="377"/>
        <v>74.988</v>
      </c>
    </row>
    <row r="8005" spans="1:12" x14ac:dyDescent="0.35">
      <c r="A8005" t="s">
        <v>8828</v>
      </c>
      <c r="B8005" s="1">
        <v>45440</v>
      </c>
      <c r="C8005" t="s">
        <v>156</v>
      </c>
      <c r="D8005" t="s">
        <v>33</v>
      </c>
      <c r="E8005" t="s">
        <v>12</v>
      </c>
      <c r="F8005">
        <v>7</v>
      </c>
      <c r="G8005">
        <v>8.27</v>
      </c>
      <c r="H8005">
        <v>0.2</v>
      </c>
      <c r="I8005" t="s">
        <v>1861</v>
      </c>
      <c r="J8005">
        <f t="shared" si="375"/>
        <v>1.2699999999999996</v>
      </c>
      <c r="K8005">
        <f t="shared" si="376"/>
        <v>1.0159999999999998</v>
      </c>
      <c r="L8005">
        <f t="shared" si="377"/>
        <v>0.25400000000000011</v>
      </c>
    </row>
    <row r="8006" spans="1:12" x14ac:dyDescent="0.35">
      <c r="A8006" t="s">
        <v>8829</v>
      </c>
      <c r="B8006" s="1">
        <v>45365</v>
      </c>
      <c r="C8006" t="s">
        <v>22</v>
      </c>
      <c r="D8006" t="s">
        <v>11</v>
      </c>
      <c r="E8006" t="s">
        <v>23</v>
      </c>
      <c r="F8006">
        <v>6</v>
      </c>
      <c r="G8006">
        <v>54.81</v>
      </c>
      <c r="H8006">
        <v>0</v>
      </c>
      <c r="I8006" t="s">
        <v>36</v>
      </c>
      <c r="J8006">
        <f t="shared" si="375"/>
        <v>48.81</v>
      </c>
      <c r="K8006">
        <f t="shared" si="376"/>
        <v>48.81</v>
      </c>
      <c r="L8006">
        <f t="shared" si="377"/>
        <v>19.524000000000001</v>
      </c>
    </row>
    <row r="8007" spans="1:12" x14ac:dyDescent="0.35">
      <c r="A8007" t="s">
        <v>8830</v>
      </c>
      <c r="B8007" s="1">
        <v>45513</v>
      </c>
      <c r="C8007" t="s">
        <v>22</v>
      </c>
      <c r="D8007" t="s">
        <v>11</v>
      </c>
      <c r="E8007" t="s">
        <v>23</v>
      </c>
      <c r="F8007">
        <v>10</v>
      </c>
      <c r="G8007">
        <v>531.24</v>
      </c>
      <c r="H8007">
        <v>0.1</v>
      </c>
      <c r="I8007" t="s">
        <v>980</v>
      </c>
      <c r="J8007">
        <f t="shared" si="375"/>
        <v>521.24</v>
      </c>
      <c r="K8007">
        <f t="shared" si="376"/>
        <v>469.11600000000004</v>
      </c>
      <c r="L8007">
        <f t="shared" si="377"/>
        <v>156.37200000000007</v>
      </c>
    </row>
    <row r="8008" spans="1:12" x14ac:dyDescent="0.35">
      <c r="A8008" t="s">
        <v>8831</v>
      </c>
      <c r="B8008" s="1">
        <v>45760</v>
      </c>
      <c r="C8008" t="s">
        <v>64</v>
      </c>
      <c r="D8008" t="s">
        <v>11</v>
      </c>
      <c r="E8008" t="s">
        <v>12</v>
      </c>
      <c r="F8008">
        <v>10</v>
      </c>
      <c r="G8008">
        <v>354.79</v>
      </c>
      <c r="H8008">
        <v>0</v>
      </c>
      <c r="I8008" t="s">
        <v>54</v>
      </c>
      <c r="J8008">
        <f t="shared" si="375"/>
        <v>344.79</v>
      </c>
      <c r="K8008">
        <f t="shared" si="376"/>
        <v>344.79</v>
      </c>
      <c r="L8008">
        <f t="shared" si="377"/>
        <v>137.91600000000003</v>
      </c>
    </row>
    <row r="8009" spans="1:12" x14ac:dyDescent="0.35">
      <c r="A8009" t="s">
        <v>8832</v>
      </c>
      <c r="B8009" s="1">
        <v>45079</v>
      </c>
      <c r="C8009" t="s">
        <v>61</v>
      </c>
      <c r="D8009" t="s">
        <v>33</v>
      </c>
      <c r="E8009" t="s">
        <v>23</v>
      </c>
      <c r="F8009">
        <v>4</v>
      </c>
      <c r="G8009">
        <v>83.1</v>
      </c>
      <c r="H8009">
        <v>0.15</v>
      </c>
      <c r="I8009" t="s">
        <v>2005</v>
      </c>
      <c r="J8009">
        <f t="shared" si="375"/>
        <v>79.099999999999994</v>
      </c>
      <c r="K8009">
        <f t="shared" si="376"/>
        <v>67.234999999999999</v>
      </c>
      <c r="L8009">
        <f t="shared" si="377"/>
        <v>19.775000000000006</v>
      </c>
    </row>
    <row r="8010" spans="1:12" x14ac:dyDescent="0.35">
      <c r="A8010" t="s">
        <v>8833</v>
      </c>
      <c r="B8010" s="1">
        <v>44718</v>
      </c>
      <c r="C8010" t="s">
        <v>50</v>
      </c>
      <c r="D8010" t="s">
        <v>11</v>
      </c>
      <c r="E8010" t="s">
        <v>19</v>
      </c>
      <c r="F8010">
        <v>3</v>
      </c>
      <c r="G8010">
        <v>388.6</v>
      </c>
      <c r="H8010">
        <v>0.2</v>
      </c>
      <c r="I8010" t="s">
        <v>1853</v>
      </c>
      <c r="J8010">
        <f t="shared" si="375"/>
        <v>385.6</v>
      </c>
      <c r="K8010">
        <f t="shared" si="376"/>
        <v>308.48</v>
      </c>
      <c r="L8010">
        <f t="shared" si="377"/>
        <v>77.12</v>
      </c>
    </row>
    <row r="8011" spans="1:12" x14ac:dyDescent="0.35">
      <c r="A8011" t="s">
        <v>8834</v>
      </c>
      <c r="B8011" s="1">
        <v>45431</v>
      </c>
      <c r="C8011" t="s">
        <v>32</v>
      </c>
      <c r="D8011" t="s">
        <v>33</v>
      </c>
      <c r="E8011" t="s">
        <v>12</v>
      </c>
      <c r="F8011">
        <v>4</v>
      </c>
      <c r="G8011">
        <v>134.30000000000001</v>
      </c>
      <c r="H8011">
        <v>0</v>
      </c>
      <c r="I8011" t="s">
        <v>2282</v>
      </c>
      <c r="J8011">
        <f t="shared" si="375"/>
        <v>130.30000000000001</v>
      </c>
      <c r="K8011">
        <f t="shared" si="376"/>
        <v>130.30000000000001</v>
      </c>
      <c r="L8011">
        <f t="shared" si="377"/>
        <v>52.120000000000005</v>
      </c>
    </row>
    <row r="8012" spans="1:12" x14ac:dyDescent="0.35">
      <c r="A8012" t="s">
        <v>8835</v>
      </c>
      <c r="B8012" s="1">
        <v>44632</v>
      </c>
      <c r="C8012" t="s">
        <v>99</v>
      </c>
      <c r="D8012" t="s">
        <v>33</v>
      </c>
      <c r="E8012" t="s">
        <v>43</v>
      </c>
      <c r="F8012">
        <v>2</v>
      </c>
      <c r="G8012">
        <v>80.66</v>
      </c>
      <c r="H8012">
        <v>0.1</v>
      </c>
      <c r="I8012" t="s">
        <v>1376</v>
      </c>
      <c r="J8012">
        <f t="shared" si="375"/>
        <v>78.66</v>
      </c>
      <c r="K8012">
        <f t="shared" si="376"/>
        <v>70.793999999999997</v>
      </c>
      <c r="L8012">
        <f t="shared" si="377"/>
        <v>23.597999999999999</v>
      </c>
    </row>
    <row r="8013" spans="1:12" x14ac:dyDescent="0.35">
      <c r="A8013" t="s">
        <v>8836</v>
      </c>
      <c r="B8013" s="1">
        <v>45047</v>
      </c>
      <c r="C8013" t="s">
        <v>10</v>
      </c>
      <c r="D8013" t="s">
        <v>11</v>
      </c>
      <c r="E8013" t="s">
        <v>19</v>
      </c>
      <c r="F8013">
        <v>7</v>
      </c>
      <c r="G8013">
        <v>424.07</v>
      </c>
      <c r="H8013">
        <v>0.2</v>
      </c>
      <c r="I8013" t="s">
        <v>3106</v>
      </c>
      <c r="J8013">
        <f t="shared" si="375"/>
        <v>417.07</v>
      </c>
      <c r="K8013">
        <f t="shared" si="376"/>
        <v>333.65600000000001</v>
      </c>
      <c r="L8013">
        <f t="shared" si="377"/>
        <v>83.414000000000016</v>
      </c>
    </row>
    <row r="8014" spans="1:12" x14ac:dyDescent="0.35">
      <c r="A8014" t="s">
        <v>8837</v>
      </c>
      <c r="B8014" s="1">
        <v>45488</v>
      </c>
      <c r="C8014" t="s">
        <v>64</v>
      </c>
      <c r="D8014" t="s">
        <v>11</v>
      </c>
      <c r="E8014" t="s">
        <v>23</v>
      </c>
      <c r="F8014">
        <v>1</v>
      </c>
      <c r="G8014">
        <v>604.26</v>
      </c>
      <c r="H8014">
        <v>0.2</v>
      </c>
      <c r="I8014" t="s">
        <v>338</v>
      </c>
      <c r="J8014">
        <f t="shared" si="375"/>
        <v>603.26</v>
      </c>
      <c r="K8014">
        <f t="shared" si="376"/>
        <v>482.608</v>
      </c>
      <c r="L8014">
        <f t="shared" si="377"/>
        <v>120.65200000000004</v>
      </c>
    </row>
    <row r="8015" spans="1:12" x14ac:dyDescent="0.35">
      <c r="A8015" t="s">
        <v>8838</v>
      </c>
      <c r="B8015" s="1">
        <v>45814</v>
      </c>
      <c r="C8015" t="s">
        <v>99</v>
      </c>
      <c r="D8015" t="s">
        <v>33</v>
      </c>
      <c r="E8015" t="s">
        <v>12</v>
      </c>
      <c r="F8015">
        <v>1</v>
      </c>
      <c r="G8015">
        <v>75.83</v>
      </c>
      <c r="H8015">
        <v>0.1</v>
      </c>
      <c r="I8015" t="s">
        <v>391</v>
      </c>
      <c r="J8015">
        <f t="shared" si="375"/>
        <v>74.83</v>
      </c>
      <c r="K8015">
        <f t="shared" si="376"/>
        <v>67.346999999999994</v>
      </c>
      <c r="L8015">
        <f t="shared" si="377"/>
        <v>22.448999999999998</v>
      </c>
    </row>
    <row r="8016" spans="1:12" x14ac:dyDescent="0.35">
      <c r="A8016" t="s">
        <v>8839</v>
      </c>
      <c r="B8016" s="1">
        <v>44632</v>
      </c>
      <c r="C8016" t="s">
        <v>29</v>
      </c>
      <c r="D8016" t="s">
        <v>18</v>
      </c>
      <c r="E8016" t="s">
        <v>12</v>
      </c>
      <c r="F8016">
        <v>6</v>
      </c>
      <c r="G8016">
        <v>959.66</v>
      </c>
      <c r="H8016">
        <v>0</v>
      </c>
      <c r="I8016" t="s">
        <v>912</v>
      </c>
      <c r="J8016">
        <f t="shared" si="375"/>
        <v>953.66</v>
      </c>
      <c r="K8016">
        <f t="shared" si="376"/>
        <v>953.66</v>
      </c>
      <c r="L8016">
        <f t="shared" si="377"/>
        <v>381.46400000000006</v>
      </c>
    </row>
    <row r="8017" spans="1:12" x14ac:dyDescent="0.35">
      <c r="A8017" t="s">
        <v>8840</v>
      </c>
      <c r="B8017" s="1">
        <v>45541</v>
      </c>
      <c r="C8017" t="s">
        <v>29</v>
      </c>
      <c r="D8017" t="s">
        <v>18</v>
      </c>
      <c r="E8017" t="s">
        <v>12</v>
      </c>
      <c r="F8017">
        <v>10</v>
      </c>
      <c r="G8017">
        <v>1054.79</v>
      </c>
      <c r="H8017">
        <v>0.3</v>
      </c>
      <c r="I8017" t="s">
        <v>234</v>
      </c>
      <c r="J8017">
        <f t="shared" si="375"/>
        <v>1044.79</v>
      </c>
      <c r="K8017">
        <f t="shared" si="376"/>
        <v>731.35299999999995</v>
      </c>
      <c r="L8017">
        <f t="shared" si="377"/>
        <v>104.47900000000004</v>
      </c>
    </row>
    <row r="8018" spans="1:12" x14ac:dyDescent="0.35">
      <c r="A8018" t="s">
        <v>8841</v>
      </c>
      <c r="B8018" s="1">
        <v>44566</v>
      </c>
      <c r="C8018" t="s">
        <v>22</v>
      </c>
      <c r="D8018" t="s">
        <v>11</v>
      </c>
      <c r="E8018" t="s">
        <v>23</v>
      </c>
      <c r="F8018">
        <v>9</v>
      </c>
      <c r="G8018">
        <v>691.86</v>
      </c>
      <c r="H8018">
        <v>0</v>
      </c>
      <c r="I8018" t="s">
        <v>2350</v>
      </c>
      <c r="J8018">
        <f t="shared" si="375"/>
        <v>682.86</v>
      </c>
      <c r="K8018">
        <f t="shared" si="376"/>
        <v>682.86</v>
      </c>
      <c r="L8018">
        <f t="shared" si="377"/>
        <v>273.14400000000001</v>
      </c>
    </row>
    <row r="8019" spans="1:12" x14ac:dyDescent="0.35">
      <c r="A8019" t="s">
        <v>8842</v>
      </c>
      <c r="B8019" s="1">
        <v>45876</v>
      </c>
      <c r="C8019" t="s">
        <v>156</v>
      </c>
      <c r="D8019" t="s">
        <v>33</v>
      </c>
      <c r="E8019" t="s">
        <v>12</v>
      </c>
      <c r="F8019">
        <v>10</v>
      </c>
      <c r="G8019">
        <v>44.94</v>
      </c>
      <c r="H8019">
        <v>0.3</v>
      </c>
      <c r="I8019" t="s">
        <v>1797</v>
      </c>
      <c r="J8019">
        <f t="shared" si="375"/>
        <v>34.94</v>
      </c>
      <c r="K8019">
        <f t="shared" si="376"/>
        <v>24.457999999999998</v>
      </c>
      <c r="L8019">
        <f t="shared" si="377"/>
        <v>3.4939999999999998</v>
      </c>
    </row>
    <row r="8020" spans="1:12" x14ac:dyDescent="0.35">
      <c r="A8020" t="s">
        <v>8843</v>
      </c>
      <c r="B8020" s="1">
        <v>45853</v>
      </c>
      <c r="C8020" t="s">
        <v>78</v>
      </c>
      <c r="D8020" t="s">
        <v>33</v>
      </c>
      <c r="E8020" t="s">
        <v>19</v>
      </c>
      <c r="F8020">
        <v>3</v>
      </c>
      <c r="G8020">
        <v>32.380000000000003</v>
      </c>
      <c r="H8020">
        <v>0</v>
      </c>
      <c r="I8020" t="s">
        <v>1861</v>
      </c>
      <c r="J8020">
        <f t="shared" si="375"/>
        <v>29.380000000000003</v>
      </c>
      <c r="K8020">
        <f t="shared" si="376"/>
        <v>29.380000000000003</v>
      </c>
      <c r="L8020">
        <f t="shared" si="377"/>
        <v>11.752000000000002</v>
      </c>
    </row>
    <row r="8021" spans="1:12" x14ac:dyDescent="0.35">
      <c r="A8021" t="s">
        <v>8844</v>
      </c>
      <c r="B8021" s="1">
        <v>44969</v>
      </c>
      <c r="C8021" t="s">
        <v>10</v>
      </c>
      <c r="D8021" t="s">
        <v>11</v>
      </c>
      <c r="E8021" t="s">
        <v>43</v>
      </c>
      <c r="F8021">
        <v>7</v>
      </c>
      <c r="G8021">
        <v>230.41</v>
      </c>
      <c r="H8021">
        <v>0.3</v>
      </c>
      <c r="I8021" t="s">
        <v>381</v>
      </c>
      <c r="J8021">
        <f t="shared" si="375"/>
        <v>223.41</v>
      </c>
      <c r="K8021">
        <f t="shared" si="376"/>
        <v>156.387</v>
      </c>
      <c r="L8021">
        <f t="shared" si="377"/>
        <v>22.341000000000008</v>
      </c>
    </row>
    <row r="8022" spans="1:12" x14ac:dyDescent="0.35">
      <c r="A8022" t="s">
        <v>8845</v>
      </c>
      <c r="B8022" s="1">
        <v>44606</v>
      </c>
      <c r="C8022" t="s">
        <v>22</v>
      </c>
      <c r="D8022" t="s">
        <v>11</v>
      </c>
      <c r="E8022" t="s">
        <v>43</v>
      </c>
      <c r="F8022">
        <v>4</v>
      </c>
      <c r="G8022">
        <v>794.95</v>
      </c>
      <c r="H8022">
        <v>0.2</v>
      </c>
      <c r="I8022" t="s">
        <v>1109</v>
      </c>
      <c r="J8022">
        <f t="shared" si="375"/>
        <v>790.95</v>
      </c>
      <c r="K8022">
        <f t="shared" si="376"/>
        <v>632.7600000000001</v>
      </c>
      <c r="L8022">
        <f t="shared" si="377"/>
        <v>158.19000000000011</v>
      </c>
    </row>
    <row r="8023" spans="1:12" x14ac:dyDescent="0.35">
      <c r="A8023" t="s">
        <v>8846</v>
      </c>
      <c r="B8023" s="1">
        <v>44890</v>
      </c>
      <c r="C8023" t="s">
        <v>40</v>
      </c>
      <c r="D8023" t="s">
        <v>33</v>
      </c>
      <c r="E8023" t="s">
        <v>19</v>
      </c>
      <c r="F8023">
        <v>8</v>
      </c>
      <c r="G8023">
        <v>134.35</v>
      </c>
      <c r="H8023">
        <v>0.2</v>
      </c>
      <c r="I8023" t="s">
        <v>1697</v>
      </c>
      <c r="J8023">
        <f t="shared" si="375"/>
        <v>126.35</v>
      </c>
      <c r="K8023">
        <f t="shared" si="376"/>
        <v>101.08</v>
      </c>
      <c r="L8023">
        <f t="shared" si="377"/>
        <v>25.27000000000001</v>
      </c>
    </row>
    <row r="8024" spans="1:12" x14ac:dyDescent="0.35">
      <c r="A8024" t="s">
        <v>8847</v>
      </c>
      <c r="B8024" s="1">
        <v>45977</v>
      </c>
      <c r="C8024" t="s">
        <v>53</v>
      </c>
      <c r="D8024" t="s">
        <v>18</v>
      </c>
      <c r="E8024" t="s">
        <v>12</v>
      </c>
      <c r="F8024">
        <v>3</v>
      </c>
      <c r="G8024">
        <v>406.87</v>
      </c>
      <c r="H8024">
        <v>0.1</v>
      </c>
      <c r="I8024" t="s">
        <v>321</v>
      </c>
      <c r="J8024">
        <f t="shared" si="375"/>
        <v>403.87</v>
      </c>
      <c r="K8024">
        <f t="shared" si="376"/>
        <v>363.483</v>
      </c>
      <c r="L8024">
        <f t="shared" si="377"/>
        <v>121.161</v>
      </c>
    </row>
    <row r="8025" spans="1:12" x14ac:dyDescent="0.35">
      <c r="A8025" t="s">
        <v>8848</v>
      </c>
      <c r="B8025" s="1">
        <v>44860</v>
      </c>
      <c r="C8025" t="s">
        <v>53</v>
      </c>
      <c r="D8025" t="s">
        <v>18</v>
      </c>
      <c r="E8025" t="s">
        <v>19</v>
      </c>
      <c r="F8025">
        <v>8</v>
      </c>
      <c r="G8025">
        <v>1052.55</v>
      </c>
      <c r="H8025">
        <v>0.2</v>
      </c>
      <c r="I8025" t="s">
        <v>2440</v>
      </c>
      <c r="J8025">
        <f t="shared" si="375"/>
        <v>1044.55</v>
      </c>
      <c r="K8025">
        <f t="shared" si="376"/>
        <v>835.64</v>
      </c>
      <c r="L8025">
        <f t="shared" si="377"/>
        <v>208.91000000000008</v>
      </c>
    </row>
    <row r="8026" spans="1:12" x14ac:dyDescent="0.35">
      <c r="A8026" t="s">
        <v>8849</v>
      </c>
      <c r="B8026" s="1">
        <v>44790</v>
      </c>
      <c r="C8026" t="s">
        <v>17</v>
      </c>
      <c r="D8026" t="s">
        <v>18</v>
      </c>
      <c r="E8026" t="s">
        <v>12</v>
      </c>
      <c r="F8026">
        <v>8</v>
      </c>
      <c r="G8026">
        <v>681.21</v>
      </c>
      <c r="H8026">
        <v>0.3</v>
      </c>
      <c r="I8026" t="s">
        <v>581</v>
      </c>
      <c r="J8026">
        <f t="shared" si="375"/>
        <v>673.21</v>
      </c>
      <c r="K8026">
        <f t="shared" si="376"/>
        <v>471.24700000000001</v>
      </c>
      <c r="L8026">
        <f t="shared" si="377"/>
        <v>67.321000000000026</v>
      </c>
    </row>
    <row r="8027" spans="1:12" x14ac:dyDescent="0.35">
      <c r="A8027" t="s">
        <v>8850</v>
      </c>
      <c r="B8027" s="1">
        <v>44606</v>
      </c>
      <c r="C8027" t="s">
        <v>40</v>
      </c>
      <c r="D8027" t="s">
        <v>33</v>
      </c>
      <c r="E8027" t="s">
        <v>12</v>
      </c>
      <c r="F8027">
        <v>2</v>
      </c>
      <c r="G8027">
        <v>104.91</v>
      </c>
      <c r="H8027">
        <v>0</v>
      </c>
      <c r="I8027" t="s">
        <v>563</v>
      </c>
      <c r="J8027">
        <f t="shared" si="375"/>
        <v>102.91</v>
      </c>
      <c r="K8027">
        <f t="shared" si="376"/>
        <v>102.91</v>
      </c>
      <c r="L8027">
        <f t="shared" si="377"/>
        <v>41.164000000000001</v>
      </c>
    </row>
    <row r="8028" spans="1:12" x14ac:dyDescent="0.35">
      <c r="A8028" t="s">
        <v>8851</v>
      </c>
      <c r="B8028" s="1">
        <v>44674</v>
      </c>
      <c r="C8028" t="s">
        <v>53</v>
      </c>
      <c r="D8028" t="s">
        <v>18</v>
      </c>
      <c r="E8028" t="s">
        <v>19</v>
      </c>
      <c r="F8028">
        <v>5</v>
      </c>
      <c r="G8028">
        <v>362.16</v>
      </c>
      <c r="H8028">
        <v>0</v>
      </c>
      <c r="I8028" t="s">
        <v>228</v>
      </c>
      <c r="J8028">
        <f t="shared" si="375"/>
        <v>357.16</v>
      </c>
      <c r="K8028">
        <f t="shared" si="376"/>
        <v>357.16</v>
      </c>
      <c r="L8028">
        <f t="shared" si="377"/>
        <v>142.864</v>
      </c>
    </row>
    <row r="8029" spans="1:12" x14ac:dyDescent="0.35">
      <c r="A8029" t="s">
        <v>8852</v>
      </c>
      <c r="B8029" s="1">
        <v>45101</v>
      </c>
      <c r="C8029" t="s">
        <v>22</v>
      </c>
      <c r="D8029" t="s">
        <v>11</v>
      </c>
      <c r="E8029" t="s">
        <v>23</v>
      </c>
      <c r="F8029">
        <v>5</v>
      </c>
      <c r="G8029">
        <v>291.20999999999998</v>
      </c>
      <c r="H8029">
        <v>0.2</v>
      </c>
      <c r="I8029" t="s">
        <v>1387</v>
      </c>
      <c r="J8029">
        <f t="shared" si="375"/>
        <v>286.20999999999998</v>
      </c>
      <c r="K8029">
        <f t="shared" si="376"/>
        <v>228.96799999999999</v>
      </c>
      <c r="L8029">
        <f t="shared" si="377"/>
        <v>57.242000000000019</v>
      </c>
    </row>
    <row r="8030" spans="1:12" x14ac:dyDescent="0.35">
      <c r="A8030" t="s">
        <v>8853</v>
      </c>
      <c r="B8030" s="1">
        <v>45960</v>
      </c>
      <c r="C8030" t="s">
        <v>17</v>
      </c>
      <c r="D8030" t="s">
        <v>18</v>
      </c>
      <c r="E8030" t="s">
        <v>19</v>
      </c>
      <c r="F8030">
        <v>3</v>
      </c>
      <c r="G8030">
        <v>1201.29</v>
      </c>
      <c r="H8030">
        <v>0.1</v>
      </c>
      <c r="I8030" t="s">
        <v>6358</v>
      </c>
      <c r="J8030">
        <f t="shared" si="375"/>
        <v>1198.29</v>
      </c>
      <c r="K8030">
        <f t="shared" si="376"/>
        <v>1078.461</v>
      </c>
      <c r="L8030">
        <f t="shared" si="377"/>
        <v>359.48700000000008</v>
      </c>
    </row>
    <row r="8031" spans="1:12" x14ac:dyDescent="0.35">
      <c r="A8031" t="s">
        <v>8854</v>
      </c>
      <c r="B8031" s="1">
        <v>44760</v>
      </c>
      <c r="C8031" t="s">
        <v>17</v>
      </c>
      <c r="D8031" t="s">
        <v>18</v>
      </c>
      <c r="E8031" t="s">
        <v>23</v>
      </c>
      <c r="F8031">
        <v>6</v>
      </c>
      <c r="G8031">
        <v>446.4</v>
      </c>
      <c r="H8031">
        <v>0.15</v>
      </c>
      <c r="I8031" t="s">
        <v>274</v>
      </c>
      <c r="J8031">
        <f t="shared" si="375"/>
        <v>440.4</v>
      </c>
      <c r="K8031">
        <f t="shared" si="376"/>
        <v>374.34</v>
      </c>
      <c r="L8031">
        <f t="shared" si="377"/>
        <v>110.10000000000002</v>
      </c>
    </row>
    <row r="8032" spans="1:12" x14ac:dyDescent="0.35">
      <c r="A8032" t="s">
        <v>8855</v>
      </c>
      <c r="B8032" s="1">
        <v>45609</v>
      </c>
      <c r="C8032" t="s">
        <v>26</v>
      </c>
      <c r="D8032" t="s">
        <v>18</v>
      </c>
      <c r="E8032" t="s">
        <v>12</v>
      </c>
      <c r="F8032">
        <v>3</v>
      </c>
      <c r="G8032">
        <v>975.3</v>
      </c>
      <c r="H8032">
        <v>0</v>
      </c>
      <c r="I8032" t="s">
        <v>2103</v>
      </c>
      <c r="J8032">
        <f t="shared" si="375"/>
        <v>972.3</v>
      </c>
      <c r="K8032">
        <f t="shared" si="376"/>
        <v>972.3</v>
      </c>
      <c r="L8032">
        <f t="shared" si="377"/>
        <v>388.91999999999996</v>
      </c>
    </row>
    <row r="8033" spans="1:12" x14ac:dyDescent="0.35">
      <c r="A8033" t="s">
        <v>8856</v>
      </c>
      <c r="B8033" s="1">
        <v>45341</v>
      </c>
      <c r="C8033" t="s">
        <v>78</v>
      </c>
      <c r="D8033" t="s">
        <v>33</v>
      </c>
      <c r="E8033" t="s">
        <v>19</v>
      </c>
      <c r="F8033">
        <v>10</v>
      </c>
      <c r="G8033">
        <v>84.93</v>
      </c>
      <c r="H8033">
        <v>0.1</v>
      </c>
      <c r="I8033" t="s">
        <v>642</v>
      </c>
      <c r="J8033">
        <f t="shared" si="375"/>
        <v>74.930000000000007</v>
      </c>
      <c r="K8033">
        <f t="shared" si="376"/>
        <v>67.437000000000012</v>
      </c>
      <c r="L8033">
        <f t="shared" si="377"/>
        <v>22.479000000000006</v>
      </c>
    </row>
    <row r="8034" spans="1:12" x14ac:dyDescent="0.35">
      <c r="A8034" t="s">
        <v>8857</v>
      </c>
      <c r="B8034" s="1">
        <v>45287</v>
      </c>
      <c r="C8034" t="s">
        <v>29</v>
      </c>
      <c r="D8034" t="s">
        <v>18</v>
      </c>
      <c r="E8034" t="s">
        <v>23</v>
      </c>
      <c r="F8034">
        <v>1</v>
      </c>
      <c r="G8034">
        <v>270.48</v>
      </c>
      <c r="H8034">
        <v>0.3</v>
      </c>
      <c r="I8034" t="s">
        <v>1465</v>
      </c>
      <c r="J8034">
        <f t="shared" si="375"/>
        <v>269.48</v>
      </c>
      <c r="K8034">
        <f t="shared" si="376"/>
        <v>188.636</v>
      </c>
      <c r="L8034">
        <f t="shared" si="377"/>
        <v>26.947999999999979</v>
      </c>
    </row>
    <row r="8035" spans="1:12" x14ac:dyDescent="0.35">
      <c r="A8035" t="s">
        <v>8858</v>
      </c>
      <c r="B8035" s="1">
        <v>44883</v>
      </c>
      <c r="C8035" t="s">
        <v>64</v>
      </c>
      <c r="D8035" t="s">
        <v>11</v>
      </c>
      <c r="E8035" t="s">
        <v>43</v>
      </c>
      <c r="F8035">
        <v>6</v>
      </c>
      <c r="G8035">
        <v>797.24</v>
      </c>
      <c r="H8035">
        <v>0.1</v>
      </c>
      <c r="I8035" t="s">
        <v>919</v>
      </c>
      <c r="J8035">
        <f t="shared" si="375"/>
        <v>791.24</v>
      </c>
      <c r="K8035">
        <f t="shared" si="376"/>
        <v>712.11599999999999</v>
      </c>
      <c r="L8035">
        <f t="shared" si="377"/>
        <v>237.37200000000001</v>
      </c>
    </row>
    <row r="8036" spans="1:12" x14ac:dyDescent="0.35">
      <c r="A8036" t="s">
        <v>8859</v>
      </c>
      <c r="B8036" s="1">
        <v>45596</v>
      </c>
      <c r="C8036" t="s">
        <v>99</v>
      </c>
      <c r="D8036" t="s">
        <v>33</v>
      </c>
      <c r="E8036" t="s">
        <v>12</v>
      </c>
      <c r="F8036">
        <v>1</v>
      </c>
      <c r="G8036">
        <v>115.13</v>
      </c>
      <c r="H8036">
        <v>0.15</v>
      </c>
      <c r="I8036" t="s">
        <v>483</v>
      </c>
      <c r="J8036">
        <f t="shared" si="375"/>
        <v>114.13</v>
      </c>
      <c r="K8036">
        <f t="shared" si="376"/>
        <v>97.010499999999993</v>
      </c>
      <c r="L8036">
        <f t="shared" si="377"/>
        <v>28.532499999999999</v>
      </c>
    </row>
    <row r="8037" spans="1:12" x14ac:dyDescent="0.35">
      <c r="A8037" t="s">
        <v>8860</v>
      </c>
      <c r="B8037" s="1">
        <v>44702</v>
      </c>
      <c r="C8037" t="s">
        <v>10</v>
      </c>
      <c r="D8037" t="s">
        <v>11</v>
      </c>
      <c r="E8037" t="s">
        <v>19</v>
      </c>
      <c r="F8037">
        <v>3</v>
      </c>
      <c r="G8037">
        <v>338.76</v>
      </c>
      <c r="H8037">
        <v>0</v>
      </c>
      <c r="I8037" t="s">
        <v>1004</v>
      </c>
      <c r="J8037">
        <f t="shared" si="375"/>
        <v>335.76</v>
      </c>
      <c r="K8037">
        <f t="shared" si="376"/>
        <v>335.76</v>
      </c>
      <c r="L8037">
        <f t="shared" si="377"/>
        <v>134.304</v>
      </c>
    </row>
    <row r="8038" spans="1:12" x14ac:dyDescent="0.35">
      <c r="A8038" t="s">
        <v>8861</v>
      </c>
      <c r="B8038" s="1">
        <v>45974</v>
      </c>
      <c r="C8038" t="s">
        <v>22</v>
      </c>
      <c r="D8038" t="s">
        <v>11</v>
      </c>
      <c r="E8038" t="s">
        <v>12</v>
      </c>
      <c r="F8038">
        <v>10</v>
      </c>
      <c r="G8038">
        <v>633.13</v>
      </c>
      <c r="H8038">
        <v>0.15</v>
      </c>
      <c r="I8038" t="s">
        <v>260</v>
      </c>
      <c r="J8038">
        <f t="shared" si="375"/>
        <v>623.13</v>
      </c>
      <c r="K8038">
        <f t="shared" si="376"/>
        <v>529.66049999999996</v>
      </c>
      <c r="L8038">
        <f t="shared" si="377"/>
        <v>155.78249999999997</v>
      </c>
    </row>
    <row r="8039" spans="1:12" x14ac:dyDescent="0.35">
      <c r="A8039" t="s">
        <v>8862</v>
      </c>
      <c r="B8039" s="1">
        <v>46004</v>
      </c>
      <c r="C8039" t="s">
        <v>26</v>
      </c>
      <c r="D8039" t="s">
        <v>18</v>
      </c>
      <c r="E8039" t="s">
        <v>23</v>
      </c>
      <c r="F8039">
        <v>9</v>
      </c>
      <c r="G8039">
        <v>135.33000000000001</v>
      </c>
      <c r="H8039">
        <v>0.1</v>
      </c>
      <c r="I8039" t="s">
        <v>726</v>
      </c>
      <c r="J8039">
        <f t="shared" si="375"/>
        <v>126.33000000000001</v>
      </c>
      <c r="K8039">
        <f t="shared" si="376"/>
        <v>113.69700000000002</v>
      </c>
      <c r="L8039">
        <f t="shared" si="377"/>
        <v>37.899000000000015</v>
      </c>
    </row>
    <row r="8040" spans="1:12" x14ac:dyDescent="0.35">
      <c r="A8040" t="s">
        <v>8863</v>
      </c>
      <c r="B8040" s="1">
        <v>45454</v>
      </c>
      <c r="C8040" t="s">
        <v>10</v>
      </c>
      <c r="D8040" t="s">
        <v>11</v>
      </c>
      <c r="E8040" t="s">
        <v>43</v>
      </c>
      <c r="F8040">
        <v>9</v>
      </c>
      <c r="G8040">
        <v>226.55</v>
      </c>
      <c r="H8040">
        <v>0.1</v>
      </c>
      <c r="I8040" t="s">
        <v>325</v>
      </c>
      <c r="J8040">
        <f t="shared" si="375"/>
        <v>217.55</v>
      </c>
      <c r="K8040">
        <f t="shared" si="376"/>
        <v>195.79500000000002</v>
      </c>
      <c r="L8040">
        <f t="shared" si="377"/>
        <v>65.265000000000015</v>
      </c>
    </row>
    <row r="8041" spans="1:12" x14ac:dyDescent="0.35">
      <c r="A8041" t="s">
        <v>8864</v>
      </c>
      <c r="B8041" s="1">
        <v>44622</v>
      </c>
      <c r="C8041" t="s">
        <v>17</v>
      </c>
      <c r="D8041" t="s">
        <v>18</v>
      </c>
      <c r="E8041" t="s">
        <v>23</v>
      </c>
      <c r="F8041">
        <v>5</v>
      </c>
      <c r="G8041">
        <v>1481.15</v>
      </c>
      <c r="H8041">
        <v>0.15</v>
      </c>
      <c r="I8041" t="s">
        <v>353</v>
      </c>
      <c r="J8041">
        <f t="shared" si="375"/>
        <v>1476.15</v>
      </c>
      <c r="K8041">
        <f t="shared" si="376"/>
        <v>1254.7275</v>
      </c>
      <c r="L8041">
        <f t="shared" si="377"/>
        <v>369.03749999999991</v>
      </c>
    </row>
    <row r="8042" spans="1:12" x14ac:dyDescent="0.35">
      <c r="A8042" t="s">
        <v>8865</v>
      </c>
      <c r="B8042" s="1">
        <v>44781</v>
      </c>
      <c r="C8042" t="s">
        <v>32</v>
      </c>
      <c r="D8042" t="s">
        <v>33</v>
      </c>
      <c r="E8042" t="s">
        <v>23</v>
      </c>
      <c r="F8042">
        <v>5</v>
      </c>
      <c r="G8042">
        <v>80.64</v>
      </c>
      <c r="H8042">
        <v>0.3</v>
      </c>
      <c r="I8042" t="s">
        <v>879</v>
      </c>
      <c r="J8042">
        <f t="shared" si="375"/>
        <v>75.64</v>
      </c>
      <c r="K8042">
        <f t="shared" si="376"/>
        <v>52.948</v>
      </c>
      <c r="L8042">
        <f t="shared" si="377"/>
        <v>7.5640000000000001</v>
      </c>
    </row>
    <row r="8043" spans="1:12" x14ac:dyDescent="0.35">
      <c r="A8043" t="s">
        <v>8866</v>
      </c>
      <c r="B8043" s="1">
        <v>44874</v>
      </c>
      <c r="C8043" t="s">
        <v>64</v>
      </c>
      <c r="D8043" t="s">
        <v>11</v>
      </c>
      <c r="E8043" t="s">
        <v>23</v>
      </c>
      <c r="F8043">
        <v>10</v>
      </c>
      <c r="G8043">
        <v>339.79</v>
      </c>
      <c r="H8043">
        <v>0</v>
      </c>
      <c r="I8043" t="s">
        <v>187</v>
      </c>
      <c r="J8043">
        <f t="shared" si="375"/>
        <v>329.79</v>
      </c>
      <c r="K8043">
        <f t="shared" si="376"/>
        <v>329.79</v>
      </c>
      <c r="L8043">
        <f t="shared" si="377"/>
        <v>131.91600000000003</v>
      </c>
    </row>
    <row r="8044" spans="1:12" x14ac:dyDescent="0.35">
      <c r="A8044" t="s">
        <v>8867</v>
      </c>
      <c r="B8044" s="1">
        <v>45653</v>
      </c>
      <c r="C8044" t="s">
        <v>26</v>
      </c>
      <c r="D8044" t="s">
        <v>18</v>
      </c>
      <c r="E8044" t="s">
        <v>19</v>
      </c>
      <c r="F8044">
        <v>10</v>
      </c>
      <c r="G8044">
        <v>963.15</v>
      </c>
      <c r="H8044">
        <v>0.3</v>
      </c>
      <c r="I8044" t="s">
        <v>1236</v>
      </c>
      <c r="J8044">
        <f t="shared" si="375"/>
        <v>953.15</v>
      </c>
      <c r="K8044">
        <f t="shared" si="376"/>
        <v>667.20499999999993</v>
      </c>
      <c r="L8044">
        <f t="shared" si="377"/>
        <v>95.314999999999941</v>
      </c>
    </row>
    <row r="8045" spans="1:12" x14ac:dyDescent="0.35">
      <c r="A8045" t="s">
        <v>8868</v>
      </c>
      <c r="B8045" s="1">
        <v>44976</v>
      </c>
      <c r="C8045" t="s">
        <v>71</v>
      </c>
      <c r="D8045" t="s">
        <v>33</v>
      </c>
      <c r="E8045" t="s">
        <v>19</v>
      </c>
      <c r="F8045">
        <v>10</v>
      </c>
      <c r="G8045">
        <v>26.71</v>
      </c>
      <c r="H8045">
        <v>0</v>
      </c>
      <c r="I8045" t="s">
        <v>157</v>
      </c>
      <c r="J8045">
        <f t="shared" si="375"/>
        <v>16.71</v>
      </c>
      <c r="K8045">
        <f t="shared" si="376"/>
        <v>16.71</v>
      </c>
      <c r="L8045">
        <f t="shared" si="377"/>
        <v>6.6840000000000011</v>
      </c>
    </row>
    <row r="8046" spans="1:12" x14ac:dyDescent="0.35">
      <c r="A8046" t="s">
        <v>8869</v>
      </c>
      <c r="B8046" s="1">
        <v>44838</v>
      </c>
      <c r="C8046" t="s">
        <v>56</v>
      </c>
      <c r="D8046" t="s">
        <v>33</v>
      </c>
      <c r="E8046" t="s">
        <v>19</v>
      </c>
      <c r="F8046">
        <v>6</v>
      </c>
      <c r="G8046">
        <v>26.07</v>
      </c>
      <c r="H8046">
        <v>0.15</v>
      </c>
      <c r="I8046" t="s">
        <v>2070</v>
      </c>
      <c r="J8046">
        <f t="shared" si="375"/>
        <v>20.07</v>
      </c>
      <c r="K8046">
        <f t="shared" si="376"/>
        <v>17.0595</v>
      </c>
      <c r="L8046">
        <f t="shared" si="377"/>
        <v>5.0175000000000001</v>
      </c>
    </row>
    <row r="8047" spans="1:12" x14ac:dyDescent="0.35">
      <c r="A8047" t="s">
        <v>8870</v>
      </c>
      <c r="B8047" s="1">
        <v>44787</v>
      </c>
      <c r="C8047" t="s">
        <v>22</v>
      </c>
      <c r="D8047" t="s">
        <v>11</v>
      </c>
      <c r="E8047" t="s">
        <v>23</v>
      </c>
      <c r="F8047">
        <v>4</v>
      </c>
      <c r="G8047">
        <v>606.44000000000005</v>
      </c>
      <c r="H8047">
        <v>0.3</v>
      </c>
      <c r="I8047" t="s">
        <v>716</v>
      </c>
      <c r="J8047">
        <f t="shared" si="375"/>
        <v>602.44000000000005</v>
      </c>
      <c r="K8047">
        <f t="shared" si="376"/>
        <v>421.70800000000003</v>
      </c>
      <c r="L8047">
        <f t="shared" si="377"/>
        <v>60.244000000000028</v>
      </c>
    </row>
    <row r="8048" spans="1:12" x14ac:dyDescent="0.35">
      <c r="A8048" t="s">
        <v>8871</v>
      </c>
      <c r="B8048" s="1">
        <v>45539</v>
      </c>
      <c r="C8048" t="s">
        <v>64</v>
      </c>
      <c r="D8048" t="s">
        <v>11</v>
      </c>
      <c r="E8048" t="s">
        <v>12</v>
      </c>
      <c r="F8048">
        <v>6</v>
      </c>
      <c r="G8048">
        <v>467.8</v>
      </c>
      <c r="H8048">
        <v>0.2</v>
      </c>
      <c r="I8048" t="s">
        <v>2894</v>
      </c>
      <c r="J8048">
        <f t="shared" si="375"/>
        <v>461.8</v>
      </c>
      <c r="K8048">
        <f t="shared" si="376"/>
        <v>369.44000000000005</v>
      </c>
      <c r="L8048">
        <f t="shared" si="377"/>
        <v>92.36000000000007</v>
      </c>
    </row>
    <row r="8049" spans="1:12" x14ac:dyDescent="0.35">
      <c r="A8049" t="s">
        <v>8872</v>
      </c>
      <c r="B8049" s="1">
        <v>45535</v>
      </c>
      <c r="C8049" t="s">
        <v>22</v>
      </c>
      <c r="D8049" t="s">
        <v>11</v>
      </c>
      <c r="E8049" t="s">
        <v>12</v>
      </c>
      <c r="F8049">
        <v>2</v>
      </c>
      <c r="G8049">
        <v>616.37</v>
      </c>
      <c r="H8049">
        <v>0.2</v>
      </c>
      <c r="I8049" t="s">
        <v>1023</v>
      </c>
      <c r="J8049">
        <f t="shared" si="375"/>
        <v>614.37</v>
      </c>
      <c r="K8049">
        <f t="shared" si="376"/>
        <v>491.49600000000004</v>
      </c>
      <c r="L8049">
        <f t="shared" si="377"/>
        <v>122.87400000000002</v>
      </c>
    </row>
    <row r="8050" spans="1:12" x14ac:dyDescent="0.35">
      <c r="A8050" t="s">
        <v>8873</v>
      </c>
      <c r="B8050" s="1">
        <v>45627</v>
      </c>
      <c r="C8050" t="s">
        <v>64</v>
      </c>
      <c r="D8050" t="s">
        <v>11</v>
      </c>
      <c r="E8050" t="s">
        <v>43</v>
      </c>
      <c r="F8050">
        <v>1</v>
      </c>
      <c r="G8050">
        <v>392.78</v>
      </c>
      <c r="H8050">
        <v>0.1</v>
      </c>
      <c r="I8050" t="s">
        <v>1350</v>
      </c>
      <c r="J8050">
        <f t="shared" si="375"/>
        <v>391.78</v>
      </c>
      <c r="K8050">
        <f t="shared" si="376"/>
        <v>352.60199999999998</v>
      </c>
      <c r="L8050">
        <f t="shared" si="377"/>
        <v>117.53399999999999</v>
      </c>
    </row>
    <row r="8051" spans="1:12" x14ac:dyDescent="0.35">
      <c r="A8051" t="s">
        <v>8874</v>
      </c>
      <c r="B8051" s="1">
        <v>44603</v>
      </c>
      <c r="C8051" t="s">
        <v>17</v>
      </c>
      <c r="D8051" t="s">
        <v>18</v>
      </c>
      <c r="E8051" t="s">
        <v>23</v>
      </c>
      <c r="F8051">
        <v>4</v>
      </c>
      <c r="G8051">
        <v>486.61</v>
      </c>
      <c r="H8051">
        <v>0.2</v>
      </c>
      <c r="I8051" t="s">
        <v>770</v>
      </c>
      <c r="J8051">
        <f t="shared" si="375"/>
        <v>482.61</v>
      </c>
      <c r="K8051">
        <f t="shared" si="376"/>
        <v>386.08800000000002</v>
      </c>
      <c r="L8051">
        <f t="shared" si="377"/>
        <v>96.522000000000048</v>
      </c>
    </row>
    <row r="8052" spans="1:12" x14ac:dyDescent="0.35">
      <c r="A8052" t="s">
        <v>8875</v>
      </c>
      <c r="B8052" s="1">
        <v>45506</v>
      </c>
      <c r="C8052" t="s">
        <v>61</v>
      </c>
      <c r="D8052" t="s">
        <v>33</v>
      </c>
      <c r="E8052" t="s">
        <v>23</v>
      </c>
      <c r="F8052">
        <v>1</v>
      </c>
      <c r="G8052">
        <v>18.5</v>
      </c>
      <c r="H8052">
        <v>0.1</v>
      </c>
      <c r="I8052" t="s">
        <v>3726</v>
      </c>
      <c r="J8052">
        <f t="shared" si="375"/>
        <v>17.5</v>
      </c>
      <c r="K8052">
        <f t="shared" si="376"/>
        <v>15.75</v>
      </c>
      <c r="L8052">
        <f t="shared" si="377"/>
        <v>5.25</v>
      </c>
    </row>
    <row r="8053" spans="1:12" x14ac:dyDescent="0.35">
      <c r="A8053" t="s">
        <v>8876</v>
      </c>
      <c r="B8053" s="1">
        <v>45925</v>
      </c>
      <c r="C8053" t="s">
        <v>50</v>
      </c>
      <c r="D8053" t="s">
        <v>11</v>
      </c>
      <c r="E8053" t="s">
        <v>19</v>
      </c>
      <c r="F8053">
        <v>10</v>
      </c>
      <c r="G8053">
        <v>770.1</v>
      </c>
      <c r="H8053">
        <v>0.3</v>
      </c>
      <c r="I8053" t="s">
        <v>475</v>
      </c>
      <c r="J8053">
        <f t="shared" si="375"/>
        <v>760.1</v>
      </c>
      <c r="K8053">
        <f t="shared" si="376"/>
        <v>532.06999999999994</v>
      </c>
      <c r="L8053">
        <f t="shared" si="377"/>
        <v>76.009999999999934</v>
      </c>
    </row>
    <row r="8054" spans="1:12" x14ac:dyDescent="0.35">
      <c r="A8054" t="s">
        <v>8877</v>
      </c>
      <c r="B8054" s="1">
        <v>45494</v>
      </c>
      <c r="C8054" t="s">
        <v>53</v>
      </c>
      <c r="D8054" t="s">
        <v>18</v>
      </c>
      <c r="E8054" t="s">
        <v>19</v>
      </c>
      <c r="F8054">
        <v>1</v>
      </c>
      <c r="G8054">
        <v>1108.4100000000001</v>
      </c>
      <c r="H8054">
        <v>0.3</v>
      </c>
      <c r="I8054" t="s">
        <v>3667</v>
      </c>
      <c r="J8054">
        <f t="shared" si="375"/>
        <v>1107.4100000000001</v>
      </c>
      <c r="K8054">
        <f t="shared" si="376"/>
        <v>775.18700000000001</v>
      </c>
      <c r="L8054">
        <f t="shared" si="377"/>
        <v>110.74099999999999</v>
      </c>
    </row>
    <row r="8055" spans="1:12" x14ac:dyDescent="0.35">
      <c r="A8055" t="s">
        <v>8878</v>
      </c>
      <c r="B8055" s="1">
        <v>45686</v>
      </c>
      <c r="C8055" t="s">
        <v>29</v>
      </c>
      <c r="D8055" t="s">
        <v>18</v>
      </c>
      <c r="E8055" t="s">
        <v>23</v>
      </c>
      <c r="F8055">
        <v>5</v>
      </c>
      <c r="G8055">
        <v>408.97</v>
      </c>
      <c r="H8055">
        <v>0.3</v>
      </c>
      <c r="I8055" t="s">
        <v>2103</v>
      </c>
      <c r="J8055">
        <f t="shared" si="375"/>
        <v>403.97</v>
      </c>
      <c r="K8055">
        <f t="shared" si="376"/>
        <v>282.779</v>
      </c>
      <c r="L8055">
        <f t="shared" si="377"/>
        <v>40.396999999999991</v>
      </c>
    </row>
    <row r="8056" spans="1:12" x14ac:dyDescent="0.35">
      <c r="A8056" t="s">
        <v>8879</v>
      </c>
      <c r="B8056" s="1">
        <v>45677</v>
      </c>
      <c r="C8056" t="s">
        <v>22</v>
      </c>
      <c r="D8056" t="s">
        <v>11</v>
      </c>
      <c r="E8056" t="s">
        <v>19</v>
      </c>
      <c r="F8056">
        <v>9</v>
      </c>
      <c r="G8056">
        <v>401.71</v>
      </c>
      <c r="H8056">
        <v>0.15</v>
      </c>
      <c r="I8056" t="s">
        <v>65</v>
      </c>
      <c r="J8056">
        <f t="shared" si="375"/>
        <v>392.71</v>
      </c>
      <c r="K8056">
        <f t="shared" si="376"/>
        <v>333.80349999999999</v>
      </c>
      <c r="L8056">
        <f t="shared" si="377"/>
        <v>98.177500000000009</v>
      </c>
    </row>
    <row r="8057" spans="1:12" x14ac:dyDescent="0.35">
      <c r="A8057" t="s">
        <v>8880</v>
      </c>
      <c r="B8057" s="1">
        <v>45732</v>
      </c>
      <c r="C8057" t="s">
        <v>156</v>
      </c>
      <c r="D8057" t="s">
        <v>33</v>
      </c>
      <c r="E8057" t="s">
        <v>19</v>
      </c>
      <c r="F8057">
        <v>2</v>
      </c>
      <c r="G8057">
        <v>58.68</v>
      </c>
      <c r="H8057">
        <v>0.3</v>
      </c>
      <c r="I8057" t="s">
        <v>274</v>
      </c>
      <c r="J8057">
        <f t="shared" si="375"/>
        <v>56.68</v>
      </c>
      <c r="K8057">
        <f t="shared" si="376"/>
        <v>39.675999999999995</v>
      </c>
      <c r="L8057">
        <f t="shared" si="377"/>
        <v>5.6679999999999993</v>
      </c>
    </row>
    <row r="8058" spans="1:12" x14ac:dyDescent="0.35">
      <c r="A8058" t="s">
        <v>8881</v>
      </c>
      <c r="B8058" s="1">
        <v>46000</v>
      </c>
      <c r="C8058" t="s">
        <v>56</v>
      </c>
      <c r="D8058" t="s">
        <v>33</v>
      </c>
      <c r="E8058" t="s">
        <v>23</v>
      </c>
      <c r="F8058">
        <v>4</v>
      </c>
      <c r="G8058">
        <v>134.81</v>
      </c>
      <c r="H8058">
        <v>0.15</v>
      </c>
      <c r="I8058" t="s">
        <v>118</v>
      </c>
      <c r="J8058">
        <f t="shared" si="375"/>
        <v>130.81</v>
      </c>
      <c r="K8058">
        <f t="shared" si="376"/>
        <v>111.1885</v>
      </c>
      <c r="L8058">
        <f t="shared" si="377"/>
        <v>32.702500000000001</v>
      </c>
    </row>
    <row r="8059" spans="1:12" x14ac:dyDescent="0.35">
      <c r="A8059" t="s">
        <v>8882</v>
      </c>
      <c r="B8059" s="1">
        <v>45884</v>
      </c>
      <c r="C8059" t="s">
        <v>50</v>
      </c>
      <c r="D8059" t="s">
        <v>11</v>
      </c>
      <c r="E8059" t="s">
        <v>12</v>
      </c>
      <c r="F8059">
        <v>5</v>
      </c>
      <c r="G8059">
        <v>768.05</v>
      </c>
      <c r="H8059">
        <v>0.1</v>
      </c>
      <c r="I8059" t="s">
        <v>1398</v>
      </c>
      <c r="J8059">
        <f t="shared" si="375"/>
        <v>763.05</v>
      </c>
      <c r="K8059">
        <f t="shared" si="376"/>
        <v>686.745</v>
      </c>
      <c r="L8059">
        <f t="shared" si="377"/>
        <v>228.91500000000002</v>
      </c>
    </row>
    <row r="8060" spans="1:12" x14ac:dyDescent="0.35">
      <c r="A8060" t="s">
        <v>8883</v>
      </c>
      <c r="B8060" s="1">
        <v>45722</v>
      </c>
      <c r="C8060" t="s">
        <v>26</v>
      </c>
      <c r="D8060" t="s">
        <v>18</v>
      </c>
      <c r="E8060" t="s">
        <v>23</v>
      </c>
      <c r="F8060">
        <v>5</v>
      </c>
      <c r="G8060">
        <v>610.54</v>
      </c>
      <c r="H8060">
        <v>0.15</v>
      </c>
      <c r="I8060" t="s">
        <v>1502</v>
      </c>
      <c r="J8060">
        <f t="shared" si="375"/>
        <v>605.54</v>
      </c>
      <c r="K8060">
        <f t="shared" si="376"/>
        <v>514.70899999999995</v>
      </c>
      <c r="L8060">
        <f t="shared" si="377"/>
        <v>151.38499999999999</v>
      </c>
    </row>
    <row r="8061" spans="1:12" x14ac:dyDescent="0.35">
      <c r="A8061" t="s">
        <v>8884</v>
      </c>
      <c r="B8061" s="1">
        <v>45038</v>
      </c>
      <c r="C8061" t="s">
        <v>53</v>
      </c>
      <c r="D8061" t="s">
        <v>18</v>
      </c>
      <c r="E8061" t="s">
        <v>43</v>
      </c>
      <c r="F8061">
        <v>3</v>
      </c>
      <c r="G8061">
        <v>709</v>
      </c>
      <c r="H8061">
        <v>0.1</v>
      </c>
      <c r="I8061" t="s">
        <v>1755</v>
      </c>
      <c r="J8061">
        <f t="shared" si="375"/>
        <v>706</v>
      </c>
      <c r="K8061">
        <f t="shared" si="376"/>
        <v>635.4</v>
      </c>
      <c r="L8061">
        <f t="shared" si="377"/>
        <v>211.8</v>
      </c>
    </row>
    <row r="8062" spans="1:12" x14ac:dyDescent="0.35">
      <c r="A8062" t="s">
        <v>8885</v>
      </c>
      <c r="B8062" s="1">
        <v>45978</v>
      </c>
      <c r="C8062" t="s">
        <v>26</v>
      </c>
      <c r="D8062" t="s">
        <v>18</v>
      </c>
      <c r="E8062" t="s">
        <v>43</v>
      </c>
      <c r="F8062">
        <v>8</v>
      </c>
      <c r="G8062">
        <v>670.86</v>
      </c>
      <c r="H8062">
        <v>0.3</v>
      </c>
      <c r="I8062" t="s">
        <v>1672</v>
      </c>
      <c r="J8062">
        <f t="shared" si="375"/>
        <v>662.86</v>
      </c>
      <c r="K8062">
        <f t="shared" si="376"/>
        <v>464.00199999999995</v>
      </c>
      <c r="L8062">
        <f t="shared" si="377"/>
        <v>66.285999999999945</v>
      </c>
    </row>
    <row r="8063" spans="1:12" x14ac:dyDescent="0.35">
      <c r="A8063" t="s">
        <v>8886</v>
      </c>
      <c r="B8063" s="1">
        <v>44895</v>
      </c>
      <c r="C8063" t="s">
        <v>22</v>
      </c>
      <c r="D8063" t="s">
        <v>11</v>
      </c>
      <c r="E8063" t="s">
        <v>43</v>
      </c>
      <c r="F8063">
        <v>7</v>
      </c>
      <c r="G8063">
        <v>679.82</v>
      </c>
      <c r="H8063">
        <v>0.3</v>
      </c>
      <c r="I8063" t="s">
        <v>1465</v>
      </c>
      <c r="J8063">
        <f t="shared" si="375"/>
        <v>672.82</v>
      </c>
      <c r="K8063">
        <f t="shared" si="376"/>
        <v>470.97399999999999</v>
      </c>
      <c r="L8063">
        <f t="shared" si="377"/>
        <v>67.281999999999982</v>
      </c>
    </row>
    <row r="8064" spans="1:12" x14ac:dyDescent="0.35">
      <c r="A8064" t="s">
        <v>8887</v>
      </c>
      <c r="B8064" s="1">
        <v>44661</v>
      </c>
      <c r="C8064" t="s">
        <v>17</v>
      </c>
      <c r="D8064" t="s">
        <v>18</v>
      </c>
      <c r="E8064" t="s">
        <v>19</v>
      </c>
      <c r="F8064">
        <v>8</v>
      </c>
      <c r="G8064">
        <v>1217.49</v>
      </c>
      <c r="H8064">
        <v>0.1</v>
      </c>
      <c r="I8064" t="s">
        <v>15</v>
      </c>
      <c r="J8064">
        <f t="shared" si="375"/>
        <v>1209.49</v>
      </c>
      <c r="K8064">
        <f t="shared" si="376"/>
        <v>1088.5409999999999</v>
      </c>
      <c r="L8064">
        <f t="shared" si="377"/>
        <v>362.84699999999998</v>
      </c>
    </row>
    <row r="8065" spans="1:12" x14ac:dyDescent="0.35">
      <c r="A8065" t="s">
        <v>8888</v>
      </c>
      <c r="B8065" s="1">
        <v>45501</v>
      </c>
      <c r="C8065" t="s">
        <v>50</v>
      </c>
      <c r="D8065" t="s">
        <v>11</v>
      </c>
      <c r="E8065" t="s">
        <v>19</v>
      </c>
      <c r="F8065">
        <v>8</v>
      </c>
      <c r="G8065">
        <v>540.09</v>
      </c>
      <c r="H8065">
        <v>0.1</v>
      </c>
      <c r="I8065" t="s">
        <v>1989</v>
      </c>
      <c r="J8065">
        <f t="shared" si="375"/>
        <v>532.09</v>
      </c>
      <c r="K8065">
        <f t="shared" si="376"/>
        <v>478.88100000000003</v>
      </c>
      <c r="L8065">
        <f t="shared" si="377"/>
        <v>159.62700000000001</v>
      </c>
    </row>
    <row r="8066" spans="1:12" x14ac:dyDescent="0.35">
      <c r="A8066" t="s">
        <v>8889</v>
      </c>
      <c r="B8066" s="1">
        <v>45282</v>
      </c>
      <c r="C8066" t="s">
        <v>53</v>
      </c>
      <c r="D8066" t="s">
        <v>18</v>
      </c>
      <c r="E8066" t="s">
        <v>43</v>
      </c>
      <c r="F8066">
        <v>3</v>
      </c>
      <c r="G8066">
        <v>372.95</v>
      </c>
      <c r="H8066">
        <v>0.1</v>
      </c>
      <c r="I8066" t="s">
        <v>921</v>
      </c>
      <c r="J8066">
        <f t="shared" ref="J8066:J8129" si="378">G8066-F8066</f>
        <v>369.95</v>
      </c>
      <c r="K8066">
        <f t="shared" ref="K8066:K8129" si="379">J8066*(1-H8066)</f>
        <v>332.95499999999998</v>
      </c>
      <c r="L8066">
        <f t="shared" ref="L8066:L8129" si="380">K8066-(J8066*0.6)</f>
        <v>110.98499999999999</v>
      </c>
    </row>
    <row r="8067" spans="1:12" x14ac:dyDescent="0.35">
      <c r="A8067" t="s">
        <v>8890</v>
      </c>
      <c r="B8067" s="1">
        <v>45971</v>
      </c>
      <c r="C8067" t="s">
        <v>22</v>
      </c>
      <c r="D8067" t="s">
        <v>11</v>
      </c>
      <c r="E8067" t="s">
        <v>19</v>
      </c>
      <c r="F8067">
        <v>8</v>
      </c>
      <c r="G8067">
        <v>96.88</v>
      </c>
      <c r="H8067">
        <v>0.15</v>
      </c>
      <c r="I8067" t="s">
        <v>1002</v>
      </c>
      <c r="J8067">
        <f t="shared" si="378"/>
        <v>88.88</v>
      </c>
      <c r="K8067">
        <f t="shared" si="379"/>
        <v>75.547999999999988</v>
      </c>
      <c r="L8067">
        <f t="shared" si="380"/>
        <v>22.219999999999992</v>
      </c>
    </row>
    <row r="8068" spans="1:12" x14ac:dyDescent="0.35">
      <c r="A8068" t="s">
        <v>8891</v>
      </c>
      <c r="B8068" s="1">
        <v>44716</v>
      </c>
      <c r="C8068" t="s">
        <v>29</v>
      </c>
      <c r="D8068" t="s">
        <v>18</v>
      </c>
      <c r="E8068" t="s">
        <v>23</v>
      </c>
      <c r="F8068">
        <v>9</v>
      </c>
      <c r="G8068">
        <v>1233.8499999999999</v>
      </c>
      <c r="H8068">
        <v>0</v>
      </c>
      <c r="I8068" t="s">
        <v>1078</v>
      </c>
      <c r="J8068">
        <f t="shared" si="378"/>
        <v>1224.8499999999999</v>
      </c>
      <c r="K8068">
        <f t="shared" si="379"/>
        <v>1224.8499999999999</v>
      </c>
      <c r="L8068">
        <f t="shared" si="380"/>
        <v>489.93999999999994</v>
      </c>
    </row>
    <row r="8069" spans="1:12" x14ac:dyDescent="0.35">
      <c r="A8069" t="s">
        <v>8892</v>
      </c>
      <c r="B8069" s="1">
        <v>45965</v>
      </c>
      <c r="C8069" t="s">
        <v>17</v>
      </c>
      <c r="D8069" t="s">
        <v>18</v>
      </c>
      <c r="E8069" t="s">
        <v>43</v>
      </c>
      <c r="F8069">
        <v>4</v>
      </c>
      <c r="G8069">
        <v>487.9</v>
      </c>
      <c r="H8069">
        <v>0.1</v>
      </c>
      <c r="I8069" t="s">
        <v>2981</v>
      </c>
      <c r="J8069">
        <f t="shared" si="378"/>
        <v>483.9</v>
      </c>
      <c r="K8069">
        <f t="shared" si="379"/>
        <v>435.51</v>
      </c>
      <c r="L8069">
        <f t="shared" si="380"/>
        <v>145.17000000000002</v>
      </c>
    </row>
    <row r="8070" spans="1:12" x14ac:dyDescent="0.35">
      <c r="A8070" t="s">
        <v>8893</v>
      </c>
      <c r="B8070" s="1">
        <v>45975</v>
      </c>
      <c r="C8070" t="s">
        <v>10</v>
      </c>
      <c r="D8070" t="s">
        <v>11</v>
      </c>
      <c r="E8070" t="s">
        <v>43</v>
      </c>
      <c r="F8070">
        <v>1</v>
      </c>
      <c r="G8070">
        <v>656.73</v>
      </c>
      <c r="H8070">
        <v>0.2</v>
      </c>
      <c r="I8070" t="s">
        <v>4022</v>
      </c>
      <c r="J8070">
        <f t="shared" si="378"/>
        <v>655.73</v>
      </c>
      <c r="K8070">
        <f t="shared" si="379"/>
        <v>524.58400000000006</v>
      </c>
      <c r="L8070">
        <f t="shared" si="380"/>
        <v>131.14600000000007</v>
      </c>
    </row>
    <row r="8071" spans="1:12" x14ac:dyDescent="0.35">
      <c r="A8071" t="s">
        <v>8894</v>
      </c>
      <c r="B8071" s="1">
        <v>45693</v>
      </c>
      <c r="C8071" t="s">
        <v>26</v>
      </c>
      <c r="D8071" t="s">
        <v>18</v>
      </c>
      <c r="E8071" t="s">
        <v>19</v>
      </c>
      <c r="F8071">
        <v>5</v>
      </c>
      <c r="G8071">
        <v>1316.22</v>
      </c>
      <c r="H8071">
        <v>0.3</v>
      </c>
      <c r="I8071" t="s">
        <v>510</v>
      </c>
      <c r="J8071">
        <f t="shared" si="378"/>
        <v>1311.22</v>
      </c>
      <c r="K8071">
        <f t="shared" si="379"/>
        <v>917.85399999999993</v>
      </c>
      <c r="L8071">
        <f t="shared" si="380"/>
        <v>131.12199999999996</v>
      </c>
    </row>
    <row r="8072" spans="1:12" x14ac:dyDescent="0.35">
      <c r="A8072" t="s">
        <v>8895</v>
      </c>
      <c r="B8072" s="1">
        <v>44795</v>
      </c>
      <c r="C8072" t="s">
        <v>26</v>
      </c>
      <c r="D8072" t="s">
        <v>18</v>
      </c>
      <c r="E8072" t="s">
        <v>12</v>
      </c>
      <c r="F8072">
        <v>3</v>
      </c>
      <c r="G8072">
        <v>426.4</v>
      </c>
      <c r="H8072">
        <v>0</v>
      </c>
      <c r="I8072" t="s">
        <v>2713</v>
      </c>
      <c r="J8072">
        <f t="shared" si="378"/>
        <v>423.4</v>
      </c>
      <c r="K8072">
        <f t="shared" si="379"/>
        <v>423.4</v>
      </c>
      <c r="L8072">
        <f t="shared" si="380"/>
        <v>169.36</v>
      </c>
    </row>
    <row r="8073" spans="1:12" x14ac:dyDescent="0.35">
      <c r="A8073" t="s">
        <v>8896</v>
      </c>
      <c r="B8073" s="1">
        <v>45235</v>
      </c>
      <c r="C8073" t="s">
        <v>50</v>
      </c>
      <c r="D8073" t="s">
        <v>11</v>
      </c>
      <c r="E8073" t="s">
        <v>12</v>
      </c>
      <c r="F8073">
        <v>4</v>
      </c>
      <c r="G8073">
        <v>680.97</v>
      </c>
      <c r="H8073">
        <v>0.1</v>
      </c>
      <c r="I8073" t="s">
        <v>1159</v>
      </c>
      <c r="J8073">
        <f t="shared" si="378"/>
        <v>676.97</v>
      </c>
      <c r="K8073">
        <f t="shared" si="379"/>
        <v>609.27300000000002</v>
      </c>
      <c r="L8073">
        <f t="shared" si="380"/>
        <v>203.09100000000001</v>
      </c>
    </row>
    <row r="8074" spans="1:12" x14ac:dyDescent="0.35">
      <c r="A8074" t="s">
        <v>8897</v>
      </c>
      <c r="B8074" s="1">
        <v>45307</v>
      </c>
      <c r="C8074" t="s">
        <v>53</v>
      </c>
      <c r="D8074" t="s">
        <v>18</v>
      </c>
      <c r="E8074" t="s">
        <v>12</v>
      </c>
      <c r="F8074">
        <v>4</v>
      </c>
      <c r="G8074">
        <v>1453.67</v>
      </c>
      <c r="H8074">
        <v>0</v>
      </c>
      <c r="I8074" t="s">
        <v>1023</v>
      </c>
      <c r="J8074">
        <f t="shared" si="378"/>
        <v>1449.67</v>
      </c>
      <c r="K8074">
        <f t="shared" si="379"/>
        <v>1449.67</v>
      </c>
      <c r="L8074">
        <f t="shared" si="380"/>
        <v>579.86800000000005</v>
      </c>
    </row>
    <row r="8075" spans="1:12" x14ac:dyDescent="0.35">
      <c r="A8075" t="s">
        <v>8898</v>
      </c>
      <c r="B8075" s="1">
        <v>45931</v>
      </c>
      <c r="C8075" t="s">
        <v>53</v>
      </c>
      <c r="D8075" t="s">
        <v>18</v>
      </c>
      <c r="E8075" t="s">
        <v>43</v>
      </c>
      <c r="F8075">
        <v>9</v>
      </c>
      <c r="G8075">
        <v>182.6</v>
      </c>
      <c r="H8075">
        <v>0.2</v>
      </c>
      <c r="I8075" t="s">
        <v>1683</v>
      </c>
      <c r="J8075">
        <f t="shared" si="378"/>
        <v>173.6</v>
      </c>
      <c r="K8075">
        <f t="shared" si="379"/>
        <v>138.88</v>
      </c>
      <c r="L8075">
        <f t="shared" si="380"/>
        <v>34.72</v>
      </c>
    </row>
    <row r="8076" spans="1:12" x14ac:dyDescent="0.35">
      <c r="A8076" t="s">
        <v>8899</v>
      </c>
      <c r="B8076" s="1">
        <v>45593</v>
      </c>
      <c r="C8076" t="s">
        <v>64</v>
      </c>
      <c r="D8076" t="s">
        <v>11</v>
      </c>
      <c r="E8076" t="s">
        <v>19</v>
      </c>
      <c r="F8076">
        <v>6</v>
      </c>
      <c r="G8076">
        <v>758.57</v>
      </c>
      <c r="H8076">
        <v>0.1</v>
      </c>
      <c r="I8076" t="s">
        <v>2254</v>
      </c>
      <c r="J8076">
        <f t="shared" si="378"/>
        <v>752.57</v>
      </c>
      <c r="K8076">
        <f t="shared" si="379"/>
        <v>677.3130000000001</v>
      </c>
      <c r="L8076">
        <f t="shared" si="380"/>
        <v>225.77100000000007</v>
      </c>
    </row>
    <row r="8077" spans="1:12" x14ac:dyDescent="0.35">
      <c r="A8077" t="s">
        <v>8900</v>
      </c>
      <c r="B8077" s="1">
        <v>45402</v>
      </c>
      <c r="C8077" t="s">
        <v>156</v>
      </c>
      <c r="D8077" t="s">
        <v>33</v>
      </c>
      <c r="E8077" t="s">
        <v>23</v>
      </c>
      <c r="F8077">
        <v>5</v>
      </c>
      <c r="G8077">
        <v>24.34</v>
      </c>
      <c r="H8077">
        <v>0</v>
      </c>
      <c r="I8077" t="s">
        <v>328</v>
      </c>
      <c r="J8077">
        <f t="shared" si="378"/>
        <v>19.34</v>
      </c>
      <c r="K8077">
        <f t="shared" si="379"/>
        <v>19.34</v>
      </c>
      <c r="L8077">
        <f t="shared" si="380"/>
        <v>7.7360000000000007</v>
      </c>
    </row>
    <row r="8078" spans="1:12" x14ac:dyDescent="0.35">
      <c r="A8078" t="s">
        <v>8901</v>
      </c>
      <c r="B8078" s="1">
        <v>44638</v>
      </c>
      <c r="C8078" t="s">
        <v>71</v>
      </c>
      <c r="D8078" t="s">
        <v>33</v>
      </c>
      <c r="E8078" t="s">
        <v>23</v>
      </c>
      <c r="F8078">
        <v>5</v>
      </c>
      <c r="G8078">
        <v>72.17</v>
      </c>
      <c r="H8078">
        <v>0.1</v>
      </c>
      <c r="I8078" t="s">
        <v>774</v>
      </c>
      <c r="J8078">
        <f t="shared" si="378"/>
        <v>67.17</v>
      </c>
      <c r="K8078">
        <f t="shared" si="379"/>
        <v>60.453000000000003</v>
      </c>
      <c r="L8078">
        <f t="shared" si="380"/>
        <v>20.151000000000003</v>
      </c>
    </row>
    <row r="8079" spans="1:12" x14ac:dyDescent="0.35">
      <c r="A8079" t="s">
        <v>8902</v>
      </c>
      <c r="B8079" s="1">
        <v>45163</v>
      </c>
      <c r="C8079" t="s">
        <v>22</v>
      </c>
      <c r="D8079" t="s">
        <v>11</v>
      </c>
      <c r="E8079" t="s">
        <v>43</v>
      </c>
      <c r="F8079">
        <v>9</v>
      </c>
      <c r="G8079">
        <v>723.28</v>
      </c>
      <c r="H8079">
        <v>0.2</v>
      </c>
      <c r="I8079" t="s">
        <v>671</v>
      </c>
      <c r="J8079">
        <f t="shared" si="378"/>
        <v>714.28</v>
      </c>
      <c r="K8079">
        <f t="shared" si="379"/>
        <v>571.42399999999998</v>
      </c>
      <c r="L8079">
        <f t="shared" si="380"/>
        <v>142.85599999999999</v>
      </c>
    </row>
    <row r="8080" spans="1:12" x14ac:dyDescent="0.35">
      <c r="A8080" t="s">
        <v>8903</v>
      </c>
      <c r="B8080" s="1">
        <v>45159</v>
      </c>
      <c r="C8080" t="s">
        <v>17</v>
      </c>
      <c r="D8080" t="s">
        <v>18</v>
      </c>
      <c r="E8080" t="s">
        <v>23</v>
      </c>
      <c r="F8080">
        <v>7</v>
      </c>
      <c r="G8080">
        <v>400.27</v>
      </c>
      <c r="H8080">
        <v>0.3</v>
      </c>
      <c r="I8080" t="s">
        <v>1328</v>
      </c>
      <c r="J8080">
        <f t="shared" si="378"/>
        <v>393.27</v>
      </c>
      <c r="K8080">
        <f t="shared" si="379"/>
        <v>275.28899999999999</v>
      </c>
      <c r="L8080">
        <f t="shared" si="380"/>
        <v>39.326999999999998</v>
      </c>
    </row>
    <row r="8081" spans="1:12" x14ac:dyDescent="0.35">
      <c r="A8081" t="s">
        <v>8904</v>
      </c>
      <c r="B8081" s="1">
        <v>45795</v>
      </c>
      <c r="C8081" t="s">
        <v>53</v>
      </c>
      <c r="D8081" t="s">
        <v>18</v>
      </c>
      <c r="E8081" t="s">
        <v>19</v>
      </c>
      <c r="F8081">
        <v>5</v>
      </c>
      <c r="G8081">
        <v>1191.72</v>
      </c>
      <c r="H8081">
        <v>0</v>
      </c>
      <c r="I8081" t="s">
        <v>191</v>
      </c>
      <c r="J8081">
        <f t="shared" si="378"/>
        <v>1186.72</v>
      </c>
      <c r="K8081">
        <f t="shared" si="379"/>
        <v>1186.72</v>
      </c>
      <c r="L8081">
        <f t="shared" si="380"/>
        <v>474.68799999999999</v>
      </c>
    </row>
    <row r="8082" spans="1:12" x14ac:dyDescent="0.35">
      <c r="A8082" t="s">
        <v>8905</v>
      </c>
      <c r="B8082" s="1">
        <v>44580</v>
      </c>
      <c r="C8082" t="s">
        <v>50</v>
      </c>
      <c r="D8082" t="s">
        <v>11</v>
      </c>
      <c r="E8082" t="s">
        <v>23</v>
      </c>
      <c r="F8082">
        <v>1</v>
      </c>
      <c r="G8082">
        <v>737.29</v>
      </c>
      <c r="H8082">
        <v>0.2</v>
      </c>
      <c r="I8082" t="s">
        <v>671</v>
      </c>
      <c r="J8082">
        <f t="shared" si="378"/>
        <v>736.29</v>
      </c>
      <c r="K8082">
        <f t="shared" si="379"/>
        <v>589.03200000000004</v>
      </c>
      <c r="L8082">
        <f t="shared" si="380"/>
        <v>147.2580000000001</v>
      </c>
    </row>
    <row r="8083" spans="1:12" x14ac:dyDescent="0.35">
      <c r="A8083" t="s">
        <v>8906</v>
      </c>
      <c r="B8083" s="1">
        <v>45571</v>
      </c>
      <c r="C8083" t="s">
        <v>26</v>
      </c>
      <c r="D8083" t="s">
        <v>18</v>
      </c>
      <c r="E8083" t="s">
        <v>19</v>
      </c>
      <c r="F8083">
        <v>6</v>
      </c>
      <c r="G8083">
        <v>737.29</v>
      </c>
      <c r="H8083">
        <v>0.3</v>
      </c>
      <c r="I8083" t="s">
        <v>4218</v>
      </c>
      <c r="J8083">
        <f t="shared" si="378"/>
        <v>731.29</v>
      </c>
      <c r="K8083">
        <f t="shared" si="379"/>
        <v>511.90299999999996</v>
      </c>
      <c r="L8083">
        <f t="shared" si="380"/>
        <v>73.129000000000019</v>
      </c>
    </row>
    <row r="8084" spans="1:12" x14ac:dyDescent="0.35">
      <c r="A8084" t="s">
        <v>8907</v>
      </c>
      <c r="B8084" s="1">
        <v>44603</v>
      </c>
      <c r="C8084" t="s">
        <v>29</v>
      </c>
      <c r="D8084" t="s">
        <v>18</v>
      </c>
      <c r="E8084" t="s">
        <v>12</v>
      </c>
      <c r="F8084">
        <v>8</v>
      </c>
      <c r="G8084">
        <v>1140.95</v>
      </c>
      <c r="H8084">
        <v>0</v>
      </c>
      <c r="I8084" t="s">
        <v>1591</v>
      </c>
      <c r="J8084">
        <f t="shared" si="378"/>
        <v>1132.95</v>
      </c>
      <c r="K8084">
        <f t="shared" si="379"/>
        <v>1132.95</v>
      </c>
      <c r="L8084">
        <f t="shared" si="380"/>
        <v>453.18000000000006</v>
      </c>
    </row>
    <row r="8085" spans="1:12" x14ac:dyDescent="0.35">
      <c r="A8085" t="s">
        <v>8908</v>
      </c>
      <c r="B8085" s="1">
        <v>44934</v>
      </c>
      <c r="C8085" t="s">
        <v>32</v>
      </c>
      <c r="D8085" t="s">
        <v>33</v>
      </c>
      <c r="E8085" t="s">
        <v>23</v>
      </c>
      <c r="F8085">
        <v>9</v>
      </c>
      <c r="G8085">
        <v>45.93</v>
      </c>
      <c r="H8085">
        <v>0.2</v>
      </c>
      <c r="I8085" t="s">
        <v>93</v>
      </c>
      <c r="J8085">
        <f t="shared" si="378"/>
        <v>36.93</v>
      </c>
      <c r="K8085">
        <f t="shared" si="379"/>
        <v>29.544</v>
      </c>
      <c r="L8085">
        <f t="shared" si="380"/>
        <v>7.3860000000000028</v>
      </c>
    </row>
    <row r="8086" spans="1:12" x14ac:dyDescent="0.35">
      <c r="A8086" t="s">
        <v>8909</v>
      </c>
      <c r="B8086" s="1">
        <v>44824</v>
      </c>
      <c r="C8086" t="s">
        <v>22</v>
      </c>
      <c r="D8086" t="s">
        <v>11</v>
      </c>
      <c r="E8086" t="s">
        <v>19</v>
      </c>
      <c r="F8086">
        <v>4</v>
      </c>
      <c r="G8086">
        <v>668.51</v>
      </c>
      <c r="H8086">
        <v>0.2</v>
      </c>
      <c r="I8086" t="s">
        <v>5484</v>
      </c>
      <c r="J8086">
        <f t="shared" si="378"/>
        <v>664.51</v>
      </c>
      <c r="K8086">
        <f t="shared" si="379"/>
        <v>531.60800000000006</v>
      </c>
      <c r="L8086">
        <f t="shared" si="380"/>
        <v>132.9020000000001</v>
      </c>
    </row>
    <row r="8087" spans="1:12" x14ac:dyDescent="0.35">
      <c r="A8087" t="s">
        <v>8910</v>
      </c>
      <c r="B8087" s="1">
        <v>45874</v>
      </c>
      <c r="C8087" t="s">
        <v>29</v>
      </c>
      <c r="D8087" t="s">
        <v>18</v>
      </c>
      <c r="E8087" t="s">
        <v>23</v>
      </c>
      <c r="F8087">
        <v>7</v>
      </c>
      <c r="G8087">
        <v>1311.25</v>
      </c>
      <c r="H8087">
        <v>0.15</v>
      </c>
      <c r="I8087" t="s">
        <v>1034</v>
      </c>
      <c r="J8087">
        <f t="shared" si="378"/>
        <v>1304.25</v>
      </c>
      <c r="K8087">
        <f t="shared" si="379"/>
        <v>1108.6125</v>
      </c>
      <c r="L8087">
        <f t="shared" si="380"/>
        <v>326.0625</v>
      </c>
    </row>
    <row r="8088" spans="1:12" x14ac:dyDescent="0.35">
      <c r="A8088" t="s">
        <v>8911</v>
      </c>
      <c r="B8088" s="1">
        <v>45977</v>
      </c>
      <c r="C8088" t="s">
        <v>17</v>
      </c>
      <c r="D8088" t="s">
        <v>18</v>
      </c>
      <c r="E8088" t="s">
        <v>23</v>
      </c>
      <c r="F8088">
        <v>3</v>
      </c>
      <c r="G8088">
        <v>1175.76</v>
      </c>
      <c r="H8088">
        <v>0</v>
      </c>
      <c r="I8088" t="s">
        <v>3340</v>
      </c>
      <c r="J8088">
        <f t="shared" si="378"/>
        <v>1172.76</v>
      </c>
      <c r="K8088">
        <f t="shared" si="379"/>
        <v>1172.76</v>
      </c>
      <c r="L8088">
        <f t="shared" si="380"/>
        <v>469.10400000000004</v>
      </c>
    </row>
    <row r="8089" spans="1:12" x14ac:dyDescent="0.35">
      <c r="A8089" t="s">
        <v>8912</v>
      </c>
      <c r="B8089" s="1">
        <v>45601</v>
      </c>
      <c r="C8089" t="s">
        <v>17</v>
      </c>
      <c r="D8089" t="s">
        <v>18</v>
      </c>
      <c r="E8089" t="s">
        <v>43</v>
      </c>
      <c r="F8089">
        <v>4</v>
      </c>
      <c r="G8089">
        <v>1116.4100000000001</v>
      </c>
      <c r="H8089">
        <v>0.2</v>
      </c>
      <c r="I8089" t="s">
        <v>5484</v>
      </c>
      <c r="J8089">
        <f t="shared" si="378"/>
        <v>1112.4100000000001</v>
      </c>
      <c r="K8089">
        <f t="shared" si="379"/>
        <v>889.92800000000011</v>
      </c>
      <c r="L8089">
        <f t="shared" si="380"/>
        <v>222.48200000000008</v>
      </c>
    </row>
    <row r="8090" spans="1:12" x14ac:dyDescent="0.35">
      <c r="A8090" t="s">
        <v>8913</v>
      </c>
      <c r="B8090" s="1">
        <v>44641</v>
      </c>
      <c r="C8090" t="s">
        <v>71</v>
      </c>
      <c r="D8090" t="s">
        <v>33</v>
      </c>
      <c r="E8090" t="s">
        <v>43</v>
      </c>
      <c r="F8090">
        <v>1</v>
      </c>
      <c r="G8090">
        <v>57.73</v>
      </c>
      <c r="H8090">
        <v>0.1</v>
      </c>
      <c r="I8090" t="s">
        <v>2858</v>
      </c>
      <c r="J8090">
        <f t="shared" si="378"/>
        <v>56.73</v>
      </c>
      <c r="K8090">
        <f t="shared" si="379"/>
        <v>51.056999999999995</v>
      </c>
      <c r="L8090">
        <f t="shared" si="380"/>
        <v>17.018999999999998</v>
      </c>
    </row>
    <row r="8091" spans="1:12" x14ac:dyDescent="0.35">
      <c r="A8091" t="s">
        <v>8914</v>
      </c>
      <c r="B8091" s="1">
        <v>44936</v>
      </c>
      <c r="C8091" t="s">
        <v>53</v>
      </c>
      <c r="D8091" t="s">
        <v>18</v>
      </c>
      <c r="E8091" t="s">
        <v>19</v>
      </c>
      <c r="F8091">
        <v>9</v>
      </c>
      <c r="G8091">
        <v>192.4</v>
      </c>
      <c r="H8091">
        <v>0</v>
      </c>
      <c r="I8091" t="s">
        <v>260</v>
      </c>
      <c r="J8091">
        <f t="shared" si="378"/>
        <v>183.4</v>
      </c>
      <c r="K8091">
        <f t="shared" si="379"/>
        <v>183.4</v>
      </c>
      <c r="L8091">
        <f t="shared" si="380"/>
        <v>73.36</v>
      </c>
    </row>
    <row r="8092" spans="1:12" x14ac:dyDescent="0.35">
      <c r="A8092" t="s">
        <v>8915</v>
      </c>
      <c r="B8092" s="1">
        <v>45287</v>
      </c>
      <c r="C8092" t="s">
        <v>32</v>
      </c>
      <c r="D8092" t="s">
        <v>33</v>
      </c>
      <c r="E8092" t="s">
        <v>19</v>
      </c>
      <c r="F8092">
        <v>4</v>
      </c>
      <c r="G8092">
        <v>90.52</v>
      </c>
      <c r="H8092">
        <v>0</v>
      </c>
      <c r="I8092" t="s">
        <v>2461</v>
      </c>
      <c r="J8092">
        <f t="shared" si="378"/>
        <v>86.52</v>
      </c>
      <c r="K8092">
        <f t="shared" si="379"/>
        <v>86.52</v>
      </c>
      <c r="L8092">
        <f t="shared" si="380"/>
        <v>34.607999999999997</v>
      </c>
    </row>
    <row r="8093" spans="1:12" x14ac:dyDescent="0.35">
      <c r="A8093" t="s">
        <v>8916</v>
      </c>
      <c r="B8093" s="1">
        <v>45493</v>
      </c>
      <c r="C8093" t="s">
        <v>32</v>
      </c>
      <c r="D8093" t="s">
        <v>33</v>
      </c>
      <c r="E8093" t="s">
        <v>12</v>
      </c>
      <c r="F8093">
        <v>4</v>
      </c>
      <c r="G8093">
        <v>94.15</v>
      </c>
      <c r="H8093">
        <v>0</v>
      </c>
      <c r="I8093" t="s">
        <v>1465</v>
      </c>
      <c r="J8093">
        <f t="shared" si="378"/>
        <v>90.15</v>
      </c>
      <c r="K8093">
        <f t="shared" si="379"/>
        <v>90.15</v>
      </c>
      <c r="L8093">
        <f t="shared" si="380"/>
        <v>36.06</v>
      </c>
    </row>
    <row r="8094" spans="1:12" x14ac:dyDescent="0.35">
      <c r="A8094" t="s">
        <v>8917</v>
      </c>
      <c r="B8094" s="1">
        <v>45688</v>
      </c>
      <c r="C8094" t="s">
        <v>10</v>
      </c>
      <c r="D8094" t="s">
        <v>11</v>
      </c>
      <c r="E8094" t="s">
        <v>23</v>
      </c>
      <c r="F8094">
        <v>2</v>
      </c>
      <c r="G8094">
        <v>288</v>
      </c>
      <c r="H8094">
        <v>0</v>
      </c>
      <c r="I8094" t="s">
        <v>1482</v>
      </c>
      <c r="J8094">
        <f t="shared" si="378"/>
        <v>286</v>
      </c>
      <c r="K8094">
        <f t="shared" si="379"/>
        <v>286</v>
      </c>
      <c r="L8094">
        <f t="shared" si="380"/>
        <v>114.4</v>
      </c>
    </row>
    <row r="8095" spans="1:12" x14ac:dyDescent="0.35">
      <c r="A8095" t="s">
        <v>8918</v>
      </c>
      <c r="B8095" s="1">
        <v>45998</v>
      </c>
      <c r="C8095" t="s">
        <v>10</v>
      </c>
      <c r="D8095" t="s">
        <v>11</v>
      </c>
      <c r="E8095" t="s">
        <v>23</v>
      </c>
      <c r="F8095">
        <v>4</v>
      </c>
      <c r="G8095">
        <v>726.23</v>
      </c>
      <c r="H8095">
        <v>0.2</v>
      </c>
      <c r="I8095" t="s">
        <v>1591</v>
      </c>
      <c r="J8095">
        <f t="shared" si="378"/>
        <v>722.23</v>
      </c>
      <c r="K8095">
        <f t="shared" si="379"/>
        <v>577.78399999999999</v>
      </c>
      <c r="L8095">
        <f t="shared" si="380"/>
        <v>144.44599999999997</v>
      </c>
    </row>
    <row r="8096" spans="1:12" x14ac:dyDescent="0.35">
      <c r="A8096" t="s">
        <v>8919</v>
      </c>
      <c r="B8096" s="1">
        <v>44787</v>
      </c>
      <c r="C8096" t="s">
        <v>61</v>
      </c>
      <c r="D8096" t="s">
        <v>33</v>
      </c>
      <c r="E8096" t="s">
        <v>19</v>
      </c>
      <c r="F8096">
        <v>4</v>
      </c>
      <c r="G8096">
        <v>114.73</v>
      </c>
      <c r="H8096">
        <v>0.2</v>
      </c>
      <c r="I8096" t="s">
        <v>713</v>
      </c>
      <c r="J8096">
        <f t="shared" si="378"/>
        <v>110.73</v>
      </c>
      <c r="K8096">
        <f t="shared" si="379"/>
        <v>88.584000000000003</v>
      </c>
      <c r="L8096">
        <f t="shared" si="380"/>
        <v>22.146000000000001</v>
      </c>
    </row>
    <row r="8097" spans="1:12" x14ac:dyDescent="0.35">
      <c r="A8097" t="s">
        <v>8920</v>
      </c>
      <c r="B8097" s="1">
        <v>44774</v>
      </c>
      <c r="C8097" t="s">
        <v>61</v>
      </c>
      <c r="D8097" t="s">
        <v>33</v>
      </c>
      <c r="E8097" t="s">
        <v>19</v>
      </c>
      <c r="F8097">
        <v>1</v>
      </c>
      <c r="G8097">
        <v>117.84</v>
      </c>
      <c r="H8097">
        <v>0</v>
      </c>
      <c r="I8097" t="s">
        <v>2877</v>
      </c>
      <c r="J8097">
        <f t="shared" si="378"/>
        <v>116.84</v>
      </c>
      <c r="K8097">
        <f t="shared" si="379"/>
        <v>116.84</v>
      </c>
      <c r="L8097">
        <f t="shared" si="380"/>
        <v>46.736000000000004</v>
      </c>
    </row>
    <row r="8098" spans="1:12" x14ac:dyDescent="0.35">
      <c r="A8098" t="s">
        <v>8921</v>
      </c>
      <c r="B8098" s="1">
        <v>44946</v>
      </c>
      <c r="C8098" t="s">
        <v>78</v>
      </c>
      <c r="D8098" t="s">
        <v>33</v>
      </c>
      <c r="E8098" t="s">
        <v>12</v>
      </c>
      <c r="F8098">
        <v>6</v>
      </c>
      <c r="G8098">
        <v>50.05</v>
      </c>
      <c r="H8098">
        <v>0</v>
      </c>
      <c r="I8098" t="s">
        <v>294</v>
      </c>
      <c r="J8098">
        <f t="shared" si="378"/>
        <v>44.05</v>
      </c>
      <c r="K8098">
        <f t="shared" si="379"/>
        <v>44.05</v>
      </c>
      <c r="L8098">
        <f t="shared" si="380"/>
        <v>17.62</v>
      </c>
    </row>
    <row r="8099" spans="1:12" x14ac:dyDescent="0.35">
      <c r="A8099" t="s">
        <v>8922</v>
      </c>
      <c r="B8099" s="1">
        <v>44971</v>
      </c>
      <c r="C8099" t="s">
        <v>17</v>
      </c>
      <c r="D8099" t="s">
        <v>18</v>
      </c>
      <c r="E8099" t="s">
        <v>23</v>
      </c>
      <c r="F8099">
        <v>10</v>
      </c>
      <c r="G8099">
        <v>1209.05</v>
      </c>
      <c r="H8099">
        <v>0</v>
      </c>
      <c r="I8099" t="s">
        <v>964</v>
      </c>
      <c r="J8099">
        <f t="shared" si="378"/>
        <v>1199.05</v>
      </c>
      <c r="K8099">
        <f t="shared" si="379"/>
        <v>1199.05</v>
      </c>
      <c r="L8099">
        <f t="shared" si="380"/>
        <v>479.62</v>
      </c>
    </row>
    <row r="8100" spans="1:12" x14ac:dyDescent="0.35">
      <c r="A8100" t="s">
        <v>8923</v>
      </c>
      <c r="B8100" s="1">
        <v>44609</v>
      </c>
      <c r="C8100" t="s">
        <v>64</v>
      </c>
      <c r="D8100" t="s">
        <v>11</v>
      </c>
      <c r="E8100" t="s">
        <v>23</v>
      </c>
      <c r="F8100">
        <v>10</v>
      </c>
      <c r="G8100">
        <v>476.74</v>
      </c>
      <c r="H8100">
        <v>0.2</v>
      </c>
      <c r="I8100" t="s">
        <v>969</v>
      </c>
      <c r="J8100">
        <f t="shared" si="378"/>
        <v>466.74</v>
      </c>
      <c r="K8100">
        <f t="shared" si="379"/>
        <v>373.39200000000005</v>
      </c>
      <c r="L8100">
        <f t="shared" si="380"/>
        <v>93.34800000000007</v>
      </c>
    </row>
    <row r="8101" spans="1:12" x14ac:dyDescent="0.35">
      <c r="A8101" t="s">
        <v>8924</v>
      </c>
      <c r="B8101" s="1">
        <v>44731</v>
      </c>
      <c r="C8101" t="s">
        <v>141</v>
      </c>
      <c r="D8101" t="s">
        <v>33</v>
      </c>
      <c r="E8101" t="s">
        <v>12</v>
      </c>
      <c r="F8101">
        <v>8</v>
      </c>
      <c r="G8101">
        <v>108.07</v>
      </c>
      <c r="H8101">
        <v>0.2</v>
      </c>
      <c r="I8101" t="s">
        <v>959</v>
      </c>
      <c r="J8101">
        <f t="shared" si="378"/>
        <v>100.07</v>
      </c>
      <c r="K8101">
        <f t="shared" si="379"/>
        <v>80.055999999999997</v>
      </c>
      <c r="L8101">
        <f t="shared" si="380"/>
        <v>20.014000000000003</v>
      </c>
    </row>
    <row r="8102" spans="1:12" x14ac:dyDescent="0.35">
      <c r="A8102" t="s">
        <v>8925</v>
      </c>
      <c r="B8102" s="1">
        <v>45951</v>
      </c>
      <c r="C8102" t="s">
        <v>156</v>
      </c>
      <c r="D8102" t="s">
        <v>33</v>
      </c>
      <c r="E8102" t="s">
        <v>23</v>
      </c>
      <c r="F8102">
        <v>6</v>
      </c>
      <c r="G8102">
        <v>54.44</v>
      </c>
      <c r="H8102">
        <v>0</v>
      </c>
      <c r="I8102" t="s">
        <v>385</v>
      </c>
      <c r="J8102">
        <f t="shared" si="378"/>
        <v>48.44</v>
      </c>
      <c r="K8102">
        <f t="shared" si="379"/>
        <v>48.44</v>
      </c>
      <c r="L8102">
        <f t="shared" si="380"/>
        <v>19.376000000000001</v>
      </c>
    </row>
    <row r="8103" spans="1:12" x14ac:dyDescent="0.35">
      <c r="A8103" t="s">
        <v>8926</v>
      </c>
      <c r="B8103" s="1">
        <v>45046</v>
      </c>
      <c r="C8103" t="s">
        <v>10</v>
      </c>
      <c r="D8103" t="s">
        <v>11</v>
      </c>
      <c r="E8103" t="s">
        <v>19</v>
      </c>
      <c r="F8103">
        <v>1</v>
      </c>
      <c r="G8103">
        <v>367.65</v>
      </c>
      <c r="H8103">
        <v>0.3</v>
      </c>
      <c r="I8103" t="s">
        <v>952</v>
      </c>
      <c r="J8103">
        <f t="shared" si="378"/>
        <v>366.65</v>
      </c>
      <c r="K8103">
        <f t="shared" si="379"/>
        <v>256.65499999999997</v>
      </c>
      <c r="L8103">
        <f t="shared" si="380"/>
        <v>36.664999999999992</v>
      </c>
    </row>
    <row r="8104" spans="1:12" x14ac:dyDescent="0.35">
      <c r="A8104" t="s">
        <v>8927</v>
      </c>
      <c r="B8104" s="1">
        <v>44895</v>
      </c>
      <c r="C8104" t="s">
        <v>10</v>
      </c>
      <c r="D8104" t="s">
        <v>11</v>
      </c>
      <c r="E8104" t="s">
        <v>19</v>
      </c>
      <c r="F8104">
        <v>5</v>
      </c>
      <c r="G8104">
        <v>151.94999999999999</v>
      </c>
      <c r="H8104">
        <v>0</v>
      </c>
      <c r="I8104" t="s">
        <v>404</v>
      </c>
      <c r="J8104">
        <f t="shared" si="378"/>
        <v>146.94999999999999</v>
      </c>
      <c r="K8104">
        <f t="shared" si="379"/>
        <v>146.94999999999999</v>
      </c>
      <c r="L8104">
        <f t="shared" si="380"/>
        <v>58.78</v>
      </c>
    </row>
    <row r="8105" spans="1:12" x14ac:dyDescent="0.35">
      <c r="A8105" t="s">
        <v>8928</v>
      </c>
      <c r="B8105" s="1">
        <v>44865</v>
      </c>
      <c r="C8105" t="s">
        <v>78</v>
      </c>
      <c r="D8105" t="s">
        <v>33</v>
      </c>
      <c r="E8105" t="s">
        <v>19</v>
      </c>
      <c r="F8105">
        <v>5</v>
      </c>
      <c r="G8105">
        <v>27.7</v>
      </c>
      <c r="H8105">
        <v>0.1</v>
      </c>
      <c r="I8105" t="s">
        <v>2572</v>
      </c>
      <c r="J8105">
        <f t="shared" si="378"/>
        <v>22.7</v>
      </c>
      <c r="K8105">
        <f t="shared" si="379"/>
        <v>20.43</v>
      </c>
      <c r="L8105">
        <f t="shared" si="380"/>
        <v>6.8100000000000005</v>
      </c>
    </row>
    <row r="8106" spans="1:12" x14ac:dyDescent="0.35">
      <c r="A8106" t="s">
        <v>8929</v>
      </c>
      <c r="B8106" s="1">
        <v>44716</v>
      </c>
      <c r="C8106" t="s">
        <v>50</v>
      </c>
      <c r="D8106" t="s">
        <v>11</v>
      </c>
      <c r="E8106" t="s">
        <v>23</v>
      </c>
      <c r="F8106">
        <v>3</v>
      </c>
      <c r="G8106">
        <v>271.77999999999997</v>
      </c>
      <c r="H8106">
        <v>0</v>
      </c>
      <c r="I8106" t="s">
        <v>1043</v>
      </c>
      <c r="J8106">
        <f t="shared" si="378"/>
        <v>268.77999999999997</v>
      </c>
      <c r="K8106">
        <f t="shared" si="379"/>
        <v>268.77999999999997</v>
      </c>
      <c r="L8106">
        <f t="shared" si="380"/>
        <v>107.512</v>
      </c>
    </row>
    <row r="8107" spans="1:12" x14ac:dyDescent="0.35">
      <c r="A8107" t="s">
        <v>8930</v>
      </c>
      <c r="B8107" s="1">
        <v>44671</v>
      </c>
      <c r="C8107" t="s">
        <v>64</v>
      </c>
      <c r="D8107" t="s">
        <v>11</v>
      </c>
      <c r="E8107" t="s">
        <v>23</v>
      </c>
      <c r="F8107">
        <v>6</v>
      </c>
      <c r="G8107">
        <v>158.62</v>
      </c>
      <c r="H8107">
        <v>0.2</v>
      </c>
      <c r="I8107" t="s">
        <v>297</v>
      </c>
      <c r="J8107">
        <f t="shared" si="378"/>
        <v>152.62</v>
      </c>
      <c r="K8107">
        <f t="shared" si="379"/>
        <v>122.096</v>
      </c>
      <c r="L8107">
        <f t="shared" si="380"/>
        <v>30.524000000000001</v>
      </c>
    </row>
    <row r="8108" spans="1:12" x14ac:dyDescent="0.35">
      <c r="A8108" t="s">
        <v>8931</v>
      </c>
      <c r="B8108" s="1">
        <v>45803</v>
      </c>
      <c r="C8108" t="s">
        <v>156</v>
      </c>
      <c r="D8108" t="s">
        <v>33</v>
      </c>
      <c r="E8108" t="s">
        <v>23</v>
      </c>
      <c r="F8108">
        <v>5</v>
      </c>
      <c r="G8108">
        <v>36.86</v>
      </c>
      <c r="H8108">
        <v>0</v>
      </c>
      <c r="I8108" t="s">
        <v>955</v>
      </c>
      <c r="J8108">
        <f t="shared" si="378"/>
        <v>31.86</v>
      </c>
      <c r="K8108">
        <f t="shared" si="379"/>
        <v>31.86</v>
      </c>
      <c r="L8108">
        <f t="shared" si="380"/>
        <v>12.744</v>
      </c>
    </row>
    <row r="8109" spans="1:12" x14ac:dyDescent="0.35">
      <c r="A8109" t="s">
        <v>8932</v>
      </c>
      <c r="B8109" s="1">
        <v>44837</v>
      </c>
      <c r="C8109" t="s">
        <v>50</v>
      </c>
      <c r="D8109" t="s">
        <v>11</v>
      </c>
      <c r="E8109" t="s">
        <v>23</v>
      </c>
      <c r="F8109">
        <v>6</v>
      </c>
      <c r="G8109">
        <v>738.85</v>
      </c>
      <c r="H8109">
        <v>0</v>
      </c>
      <c r="I8109" t="s">
        <v>1458</v>
      </c>
      <c r="J8109">
        <f t="shared" si="378"/>
        <v>732.85</v>
      </c>
      <c r="K8109">
        <f t="shared" si="379"/>
        <v>732.85</v>
      </c>
      <c r="L8109">
        <f t="shared" si="380"/>
        <v>293.14000000000004</v>
      </c>
    </row>
    <row r="8110" spans="1:12" x14ac:dyDescent="0.35">
      <c r="A8110" t="s">
        <v>8933</v>
      </c>
      <c r="B8110" s="1">
        <v>44795</v>
      </c>
      <c r="C8110" t="s">
        <v>26</v>
      </c>
      <c r="D8110" t="s">
        <v>18</v>
      </c>
      <c r="E8110" t="s">
        <v>23</v>
      </c>
      <c r="F8110">
        <v>3</v>
      </c>
      <c r="G8110">
        <v>118</v>
      </c>
      <c r="H8110">
        <v>0.3</v>
      </c>
      <c r="I8110" t="s">
        <v>1593</v>
      </c>
      <c r="J8110">
        <f t="shared" si="378"/>
        <v>115</v>
      </c>
      <c r="K8110">
        <f t="shared" si="379"/>
        <v>80.5</v>
      </c>
      <c r="L8110">
        <f t="shared" si="380"/>
        <v>11.5</v>
      </c>
    </row>
    <row r="8111" spans="1:12" x14ac:dyDescent="0.35">
      <c r="A8111" t="s">
        <v>8934</v>
      </c>
      <c r="B8111" s="1">
        <v>45747</v>
      </c>
      <c r="C8111" t="s">
        <v>26</v>
      </c>
      <c r="D8111" t="s">
        <v>18</v>
      </c>
      <c r="E8111" t="s">
        <v>12</v>
      </c>
      <c r="F8111">
        <v>5</v>
      </c>
      <c r="G8111">
        <v>878.84</v>
      </c>
      <c r="H8111">
        <v>0</v>
      </c>
      <c r="I8111" t="s">
        <v>1460</v>
      </c>
      <c r="J8111">
        <f t="shared" si="378"/>
        <v>873.84</v>
      </c>
      <c r="K8111">
        <f t="shared" si="379"/>
        <v>873.84</v>
      </c>
      <c r="L8111">
        <f t="shared" si="380"/>
        <v>349.53600000000006</v>
      </c>
    </row>
    <row r="8112" spans="1:12" x14ac:dyDescent="0.35">
      <c r="A8112" t="s">
        <v>8935</v>
      </c>
      <c r="B8112" s="1">
        <v>44595</v>
      </c>
      <c r="C8112" t="s">
        <v>156</v>
      </c>
      <c r="D8112" t="s">
        <v>33</v>
      </c>
      <c r="E8112" t="s">
        <v>12</v>
      </c>
      <c r="F8112">
        <v>7</v>
      </c>
      <c r="G8112">
        <v>77.900000000000006</v>
      </c>
      <c r="H8112">
        <v>0</v>
      </c>
      <c r="I8112" t="s">
        <v>986</v>
      </c>
      <c r="J8112">
        <f t="shared" si="378"/>
        <v>70.900000000000006</v>
      </c>
      <c r="K8112">
        <f t="shared" si="379"/>
        <v>70.900000000000006</v>
      </c>
      <c r="L8112">
        <f t="shared" si="380"/>
        <v>28.360000000000007</v>
      </c>
    </row>
    <row r="8113" spans="1:12" x14ac:dyDescent="0.35">
      <c r="A8113" t="s">
        <v>8936</v>
      </c>
      <c r="B8113" s="1">
        <v>44686</v>
      </c>
      <c r="C8113" t="s">
        <v>50</v>
      </c>
      <c r="D8113" t="s">
        <v>11</v>
      </c>
      <c r="E8113" t="s">
        <v>23</v>
      </c>
      <c r="F8113">
        <v>6</v>
      </c>
      <c r="G8113">
        <v>258.3</v>
      </c>
      <c r="H8113">
        <v>0.1</v>
      </c>
      <c r="I8113" t="s">
        <v>1151</v>
      </c>
      <c r="J8113">
        <f t="shared" si="378"/>
        <v>252.3</v>
      </c>
      <c r="K8113">
        <f t="shared" si="379"/>
        <v>227.07000000000002</v>
      </c>
      <c r="L8113">
        <f t="shared" si="380"/>
        <v>75.690000000000026</v>
      </c>
    </row>
    <row r="8114" spans="1:12" x14ac:dyDescent="0.35">
      <c r="A8114" t="s">
        <v>8937</v>
      </c>
      <c r="B8114" s="1">
        <v>44717</v>
      </c>
      <c r="C8114" t="s">
        <v>61</v>
      </c>
      <c r="D8114" t="s">
        <v>33</v>
      </c>
      <c r="E8114" t="s">
        <v>19</v>
      </c>
      <c r="F8114">
        <v>6</v>
      </c>
      <c r="G8114">
        <v>71.37</v>
      </c>
      <c r="H8114">
        <v>0.15</v>
      </c>
      <c r="I8114" t="s">
        <v>865</v>
      </c>
      <c r="J8114">
        <f t="shared" si="378"/>
        <v>65.37</v>
      </c>
      <c r="K8114">
        <f t="shared" si="379"/>
        <v>55.564500000000002</v>
      </c>
      <c r="L8114">
        <f t="shared" si="380"/>
        <v>16.342500000000001</v>
      </c>
    </row>
    <row r="8115" spans="1:12" x14ac:dyDescent="0.35">
      <c r="A8115" t="s">
        <v>8938</v>
      </c>
      <c r="B8115" s="1">
        <v>44590</v>
      </c>
      <c r="C8115" t="s">
        <v>26</v>
      </c>
      <c r="D8115" t="s">
        <v>18</v>
      </c>
      <c r="E8115" t="s">
        <v>19</v>
      </c>
      <c r="F8115">
        <v>2</v>
      </c>
      <c r="G8115">
        <v>345.83</v>
      </c>
      <c r="H8115">
        <v>0</v>
      </c>
      <c r="I8115" t="s">
        <v>886</v>
      </c>
      <c r="J8115">
        <f t="shared" si="378"/>
        <v>343.83</v>
      </c>
      <c r="K8115">
        <f t="shared" si="379"/>
        <v>343.83</v>
      </c>
      <c r="L8115">
        <f t="shared" si="380"/>
        <v>137.53200000000001</v>
      </c>
    </row>
    <row r="8116" spans="1:12" x14ac:dyDescent="0.35">
      <c r="A8116" t="s">
        <v>8939</v>
      </c>
      <c r="B8116" s="1">
        <v>45894</v>
      </c>
      <c r="C8116" t="s">
        <v>50</v>
      </c>
      <c r="D8116" t="s">
        <v>11</v>
      </c>
      <c r="E8116" t="s">
        <v>19</v>
      </c>
      <c r="F8116">
        <v>5</v>
      </c>
      <c r="G8116">
        <v>382.29</v>
      </c>
      <c r="H8116">
        <v>0.1</v>
      </c>
      <c r="I8116" t="s">
        <v>363</v>
      </c>
      <c r="J8116">
        <f t="shared" si="378"/>
        <v>377.29</v>
      </c>
      <c r="K8116">
        <f t="shared" si="379"/>
        <v>339.56100000000004</v>
      </c>
      <c r="L8116">
        <f t="shared" si="380"/>
        <v>113.18700000000004</v>
      </c>
    </row>
    <row r="8117" spans="1:12" x14ac:dyDescent="0.35">
      <c r="A8117" t="s">
        <v>8940</v>
      </c>
      <c r="B8117" s="1">
        <v>45153</v>
      </c>
      <c r="C8117" t="s">
        <v>64</v>
      </c>
      <c r="D8117" t="s">
        <v>11</v>
      </c>
      <c r="E8117" t="s">
        <v>19</v>
      </c>
      <c r="F8117">
        <v>4</v>
      </c>
      <c r="G8117">
        <v>651.97</v>
      </c>
      <c r="H8117">
        <v>0</v>
      </c>
      <c r="I8117" t="s">
        <v>1163</v>
      </c>
      <c r="J8117">
        <f t="shared" si="378"/>
        <v>647.97</v>
      </c>
      <c r="K8117">
        <f t="shared" si="379"/>
        <v>647.97</v>
      </c>
      <c r="L8117">
        <f t="shared" si="380"/>
        <v>259.18800000000005</v>
      </c>
    </row>
    <row r="8118" spans="1:12" x14ac:dyDescent="0.35">
      <c r="A8118" t="s">
        <v>8941</v>
      </c>
      <c r="B8118" s="1">
        <v>45190</v>
      </c>
      <c r="C8118" t="s">
        <v>22</v>
      </c>
      <c r="D8118" t="s">
        <v>11</v>
      </c>
      <c r="E8118" t="s">
        <v>43</v>
      </c>
      <c r="F8118">
        <v>9</v>
      </c>
      <c r="G8118">
        <v>149.38999999999999</v>
      </c>
      <c r="H8118">
        <v>0.15</v>
      </c>
      <c r="I8118" t="s">
        <v>1266</v>
      </c>
      <c r="J8118">
        <f t="shared" si="378"/>
        <v>140.38999999999999</v>
      </c>
      <c r="K8118">
        <f t="shared" si="379"/>
        <v>119.33149999999999</v>
      </c>
      <c r="L8118">
        <f t="shared" si="380"/>
        <v>35.097499999999997</v>
      </c>
    </row>
    <row r="8119" spans="1:12" x14ac:dyDescent="0.35">
      <c r="A8119" t="s">
        <v>8942</v>
      </c>
      <c r="B8119" s="1">
        <v>44883</v>
      </c>
      <c r="C8119" t="s">
        <v>50</v>
      </c>
      <c r="D8119" t="s">
        <v>11</v>
      </c>
      <c r="E8119" t="s">
        <v>12</v>
      </c>
      <c r="F8119">
        <v>9</v>
      </c>
      <c r="G8119">
        <v>278.66000000000003</v>
      </c>
      <c r="H8119">
        <v>0</v>
      </c>
      <c r="I8119" t="s">
        <v>161</v>
      </c>
      <c r="J8119">
        <f t="shared" si="378"/>
        <v>269.66000000000003</v>
      </c>
      <c r="K8119">
        <f t="shared" si="379"/>
        <v>269.66000000000003</v>
      </c>
      <c r="L8119">
        <f t="shared" si="380"/>
        <v>107.864</v>
      </c>
    </row>
    <row r="8120" spans="1:12" x14ac:dyDescent="0.35">
      <c r="A8120" t="s">
        <v>8943</v>
      </c>
      <c r="B8120" s="1">
        <v>45363</v>
      </c>
      <c r="C8120" t="s">
        <v>64</v>
      </c>
      <c r="D8120" t="s">
        <v>11</v>
      </c>
      <c r="E8120" t="s">
        <v>12</v>
      </c>
      <c r="F8120">
        <v>10</v>
      </c>
      <c r="G8120">
        <v>710.97</v>
      </c>
      <c r="H8120">
        <v>0.15</v>
      </c>
      <c r="I8120" t="s">
        <v>167</v>
      </c>
      <c r="J8120">
        <f t="shared" si="378"/>
        <v>700.97</v>
      </c>
      <c r="K8120">
        <f t="shared" si="379"/>
        <v>595.82450000000006</v>
      </c>
      <c r="L8120">
        <f t="shared" si="380"/>
        <v>175.24250000000006</v>
      </c>
    </row>
    <row r="8121" spans="1:12" x14ac:dyDescent="0.35">
      <c r="A8121" t="s">
        <v>8944</v>
      </c>
      <c r="B8121" s="1">
        <v>45279</v>
      </c>
      <c r="C8121" t="s">
        <v>10</v>
      </c>
      <c r="D8121" t="s">
        <v>11</v>
      </c>
      <c r="E8121" t="s">
        <v>19</v>
      </c>
      <c r="F8121">
        <v>6</v>
      </c>
      <c r="G8121">
        <v>624.91</v>
      </c>
      <c r="H8121">
        <v>0.15</v>
      </c>
      <c r="I8121" t="s">
        <v>701</v>
      </c>
      <c r="J8121">
        <f t="shared" si="378"/>
        <v>618.91</v>
      </c>
      <c r="K8121">
        <f t="shared" si="379"/>
        <v>526.07349999999997</v>
      </c>
      <c r="L8121">
        <f t="shared" si="380"/>
        <v>154.72750000000002</v>
      </c>
    </row>
    <row r="8122" spans="1:12" x14ac:dyDescent="0.35">
      <c r="A8122" t="s">
        <v>8945</v>
      </c>
      <c r="B8122" s="1">
        <v>44912</v>
      </c>
      <c r="C8122" t="s">
        <v>17</v>
      </c>
      <c r="D8122" t="s">
        <v>18</v>
      </c>
      <c r="E8122" t="s">
        <v>43</v>
      </c>
      <c r="F8122">
        <v>8</v>
      </c>
      <c r="G8122">
        <v>595.34</v>
      </c>
      <c r="H8122">
        <v>0</v>
      </c>
      <c r="I8122" t="s">
        <v>97</v>
      </c>
      <c r="J8122">
        <f t="shared" si="378"/>
        <v>587.34</v>
      </c>
      <c r="K8122">
        <f t="shared" si="379"/>
        <v>587.34</v>
      </c>
      <c r="L8122">
        <f t="shared" si="380"/>
        <v>234.93600000000004</v>
      </c>
    </row>
    <row r="8123" spans="1:12" x14ac:dyDescent="0.35">
      <c r="A8123" t="s">
        <v>8946</v>
      </c>
      <c r="B8123" s="1">
        <v>44625</v>
      </c>
      <c r="C8123" t="s">
        <v>32</v>
      </c>
      <c r="D8123" t="s">
        <v>33</v>
      </c>
      <c r="E8123" t="s">
        <v>43</v>
      </c>
      <c r="F8123">
        <v>2</v>
      </c>
      <c r="G8123">
        <v>32.380000000000003</v>
      </c>
      <c r="H8123">
        <v>0.2</v>
      </c>
      <c r="I8123" t="s">
        <v>2835</v>
      </c>
      <c r="J8123">
        <f t="shared" si="378"/>
        <v>30.380000000000003</v>
      </c>
      <c r="K8123">
        <f t="shared" si="379"/>
        <v>24.304000000000002</v>
      </c>
      <c r="L8123">
        <f t="shared" si="380"/>
        <v>6.0760000000000005</v>
      </c>
    </row>
    <row r="8124" spans="1:12" x14ac:dyDescent="0.35">
      <c r="A8124" t="s">
        <v>8947</v>
      </c>
      <c r="B8124" s="1">
        <v>45123</v>
      </c>
      <c r="C8124" t="s">
        <v>71</v>
      </c>
      <c r="D8124" t="s">
        <v>33</v>
      </c>
      <c r="E8124" t="s">
        <v>12</v>
      </c>
      <c r="F8124">
        <v>10</v>
      </c>
      <c r="G8124">
        <v>75.319999999999993</v>
      </c>
      <c r="H8124">
        <v>0</v>
      </c>
      <c r="I8124" t="s">
        <v>1424</v>
      </c>
      <c r="J8124">
        <f t="shared" si="378"/>
        <v>65.319999999999993</v>
      </c>
      <c r="K8124">
        <f t="shared" si="379"/>
        <v>65.319999999999993</v>
      </c>
      <c r="L8124">
        <f t="shared" si="380"/>
        <v>26.128</v>
      </c>
    </row>
    <row r="8125" spans="1:12" x14ac:dyDescent="0.35">
      <c r="A8125" t="s">
        <v>8948</v>
      </c>
      <c r="B8125" s="1">
        <v>44842</v>
      </c>
      <c r="C8125" t="s">
        <v>22</v>
      </c>
      <c r="D8125" t="s">
        <v>11</v>
      </c>
      <c r="E8125" t="s">
        <v>12</v>
      </c>
      <c r="F8125">
        <v>4</v>
      </c>
      <c r="G8125">
        <v>558.70000000000005</v>
      </c>
      <c r="H8125">
        <v>0.15</v>
      </c>
      <c r="I8125" t="s">
        <v>1048</v>
      </c>
      <c r="J8125">
        <f t="shared" si="378"/>
        <v>554.70000000000005</v>
      </c>
      <c r="K8125">
        <f t="shared" si="379"/>
        <v>471.495</v>
      </c>
      <c r="L8125">
        <f t="shared" si="380"/>
        <v>138.67500000000001</v>
      </c>
    </row>
    <row r="8126" spans="1:12" x14ac:dyDescent="0.35">
      <c r="A8126" t="s">
        <v>8949</v>
      </c>
      <c r="B8126" s="1">
        <v>45032</v>
      </c>
      <c r="C8126" t="s">
        <v>10</v>
      </c>
      <c r="D8126" t="s">
        <v>11</v>
      </c>
      <c r="E8126" t="s">
        <v>23</v>
      </c>
      <c r="F8126">
        <v>1</v>
      </c>
      <c r="G8126">
        <v>558.58000000000004</v>
      </c>
      <c r="H8126">
        <v>0.3</v>
      </c>
      <c r="I8126" t="s">
        <v>916</v>
      </c>
      <c r="J8126">
        <f t="shared" si="378"/>
        <v>557.58000000000004</v>
      </c>
      <c r="K8126">
        <f t="shared" si="379"/>
        <v>390.30599999999998</v>
      </c>
      <c r="L8126">
        <f t="shared" si="380"/>
        <v>55.757999999999981</v>
      </c>
    </row>
    <row r="8127" spans="1:12" x14ac:dyDescent="0.35">
      <c r="A8127" t="s">
        <v>8950</v>
      </c>
      <c r="B8127" s="1">
        <v>44680</v>
      </c>
      <c r="C8127" t="s">
        <v>17</v>
      </c>
      <c r="D8127" t="s">
        <v>18</v>
      </c>
      <c r="E8127" t="s">
        <v>12</v>
      </c>
      <c r="F8127">
        <v>1</v>
      </c>
      <c r="G8127">
        <v>692.86</v>
      </c>
      <c r="H8127">
        <v>0</v>
      </c>
      <c r="I8127" t="s">
        <v>597</v>
      </c>
      <c r="J8127">
        <f t="shared" si="378"/>
        <v>691.86</v>
      </c>
      <c r="K8127">
        <f t="shared" si="379"/>
        <v>691.86</v>
      </c>
      <c r="L8127">
        <f t="shared" si="380"/>
        <v>276.74400000000003</v>
      </c>
    </row>
    <row r="8128" spans="1:12" x14ac:dyDescent="0.35">
      <c r="A8128" t="s">
        <v>8951</v>
      </c>
      <c r="B8128" s="1">
        <v>44611</v>
      </c>
      <c r="C8128" t="s">
        <v>78</v>
      </c>
      <c r="D8128" t="s">
        <v>33</v>
      </c>
      <c r="E8128" t="s">
        <v>23</v>
      </c>
      <c r="F8128">
        <v>8</v>
      </c>
      <c r="G8128">
        <v>53.9</v>
      </c>
      <c r="H8128">
        <v>0</v>
      </c>
      <c r="I8128" t="s">
        <v>2101</v>
      </c>
      <c r="J8128">
        <f t="shared" si="378"/>
        <v>45.9</v>
      </c>
      <c r="K8128">
        <f t="shared" si="379"/>
        <v>45.9</v>
      </c>
      <c r="L8128">
        <f t="shared" si="380"/>
        <v>18.36</v>
      </c>
    </row>
    <row r="8129" spans="1:12" x14ac:dyDescent="0.35">
      <c r="A8129" t="s">
        <v>8952</v>
      </c>
      <c r="B8129" s="1">
        <v>45923</v>
      </c>
      <c r="C8129" t="s">
        <v>26</v>
      </c>
      <c r="D8129" t="s">
        <v>18</v>
      </c>
      <c r="E8129" t="s">
        <v>23</v>
      </c>
      <c r="F8129">
        <v>4</v>
      </c>
      <c r="G8129">
        <v>1393.83</v>
      </c>
      <c r="H8129">
        <v>0.3</v>
      </c>
      <c r="I8129" t="s">
        <v>2373</v>
      </c>
      <c r="J8129">
        <f t="shared" si="378"/>
        <v>1389.83</v>
      </c>
      <c r="K8129">
        <f t="shared" si="379"/>
        <v>972.88099999999986</v>
      </c>
      <c r="L8129">
        <f t="shared" si="380"/>
        <v>138.98299999999995</v>
      </c>
    </row>
    <row r="8130" spans="1:12" x14ac:dyDescent="0.35">
      <c r="A8130" t="s">
        <v>8953</v>
      </c>
      <c r="B8130" s="1">
        <v>45467</v>
      </c>
      <c r="C8130" t="s">
        <v>17</v>
      </c>
      <c r="D8130" t="s">
        <v>18</v>
      </c>
      <c r="E8130" t="s">
        <v>23</v>
      </c>
      <c r="F8130">
        <v>3</v>
      </c>
      <c r="G8130">
        <v>1301.76</v>
      </c>
      <c r="H8130">
        <v>0.2</v>
      </c>
      <c r="I8130" t="s">
        <v>1928</v>
      </c>
      <c r="J8130">
        <f t="shared" ref="J8130:J8193" si="381">G8130-F8130</f>
        <v>1298.76</v>
      </c>
      <c r="K8130">
        <f t="shared" ref="K8130:K8193" si="382">J8130*(1-H8130)</f>
        <v>1039.008</v>
      </c>
      <c r="L8130">
        <f t="shared" ref="L8130:L8193" si="383">K8130-(J8130*0.6)</f>
        <v>259.75200000000007</v>
      </c>
    </row>
    <row r="8131" spans="1:12" x14ac:dyDescent="0.35">
      <c r="A8131" t="s">
        <v>8954</v>
      </c>
      <c r="B8131" s="1">
        <v>45108</v>
      </c>
      <c r="C8131" t="s">
        <v>53</v>
      </c>
      <c r="D8131" t="s">
        <v>18</v>
      </c>
      <c r="E8131" t="s">
        <v>23</v>
      </c>
      <c r="F8131">
        <v>10</v>
      </c>
      <c r="G8131">
        <v>225.68</v>
      </c>
      <c r="H8131">
        <v>0.3</v>
      </c>
      <c r="I8131" t="s">
        <v>286</v>
      </c>
      <c r="J8131">
        <f t="shared" si="381"/>
        <v>215.68</v>
      </c>
      <c r="K8131">
        <f t="shared" si="382"/>
        <v>150.976</v>
      </c>
      <c r="L8131">
        <f t="shared" si="383"/>
        <v>21.568000000000012</v>
      </c>
    </row>
    <row r="8132" spans="1:12" x14ac:dyDescent="0.35">
      <c r="A8132" t="s">
        <v>8955</v>
      </c>
      <c r="B8132" s="1">
        <v>44996</v>
      </c>
      <c r="C8132" t="s">
        <v>29</v>
      </c>
      <c r="D8132" t="s">
        <v>18</v>
      </c>
      <c r="E8132" t="s">
        <v>23</v>
      </c>
      <c r="F8132">
        <v>10</v>
      </c>
      <c r="G8132">
        <v>1336.07</v>
      </c>
      <c r="H8132">
        <v>0.2</v>
      </c>
      <c r="I8132" t="s">
        <v>1689</v>
      </c>
      <c r="J8132">
        <f t="shared" si="381"/>
        <v>1326.07</v>
      </c>
      <c r="K8132">
        <f t="shared" si="382"/>
        <v>1060.856</v>
      </c>
      <c r="L8132">
        <f t="shared" si="383"/>
        <v>265.21400000000006</v>
      </c>
    </row>
    <row r="8133" spans="1:12" x14ac:dyDescent="0.35">
      <c r="A8133" t="s">
        <v>8956</v>
      </c>
      <c r="B8133" s="1">
        <v>45665</v>
      </c>
      <c r="C8133" t="s">
        <v>50</v>
      </c>
      <c r="D8133" t="s">
        <v>11</v>
      </c>
      <c r="E8133" t="s">
        <v>43</v>
      </c>
      <c r="F8133">
        <v>6</v>
      </c>
      <c r="G8133">
        <v>296.83999999999997</v>
      </c>
      <c r="H8133">
        <v>0</v>
      </c>
      <c r="I8133" t="s">
        <v>3025</v>
      </c>
      <c r="J8133">
        <f t="shared" si="381"/>
        <v>290.83999999999997</v>
      </c>
      <c r="K8133">
        <f t="shared" si="382"/>
        <v>290.83999999999997</v>
      </c>
      <c r="L8133">
        <f t="shared" si="383"/>
        <v>116.33599999999998</v>
      </c>
    </row>
    <row r="8134" spans="1:12" x14ac:dyDescent="0.35">
      <c r="A8134" t="s">
        <v>8957</v>
      </c>
      <c r="B8134" s="1">
        <v>45217</v>
      </c>
      <c r="C8134" t="s">
        <v>53</v>
      </c>
      <c r="D8134" t="s">
        <v>18</v>
      </c>
      <c r="E8134" t="s">
        <v>23</v>
      </c>
      <c r="F8134">
        <v>1</v>
      </c>
      <c r="G8134">
        <v>1344.74</v>
      </c>
      <c r="H8134">
        <v>0.1</v>
      </c>
      <c r="I8134" t="s">
        <v>1168</v>
      </c>
      <c r="J8134">
        <f t="shared" si="381"/>
        <v>1343.74</v>
      </c>
      <c r="K8134">
        <f t="shared" si="382"/>
        <v>1209.366</v>
      </c>
      <c r="L8134">
        <f t="shared" si="383"/>
        <v>403.12199999999996</v>
      </c>
    </row>
    <row r="8135" spans="1:12" x14ac:dyDescent="0.35">
      <c r="A8135" t="s">
        <v>8958</v>
      </c>
      <c r="B8135" s="1">
        <v>44972</v>
      </c>
      <c r="C8135" t="s">
        <v>50</v>
      </c>
      <c r="D8135" t="s">
        <v>11</v>
      </c>
      <c r="E8135" t="s">
        <v>12</v>
      </c>
      <c r="F8135">
        <v>9</v>
      </c>
      <c r="G8135">
        <v>333.66</v>
      </c>
      <c r="H8135">
        <v>0</v>
      </c>
      <c r="I8135" t="s">
        <v>95</v>
      </c>
      <c r="J8135">
        <f t="shared" si="381"/>
        <v>324.66000000000003</v>
      </c>
      <c r="K8135">
        <f t="shared" si="382"/>
        <v>324.66000000000003</v>
      </c>
      <c r="L8135">
        <f t="shared" si="383"/>
        <v>129.864</v>
      </c>
    </row>
    <row r="8136" spans="1:12" x14ac:dyDescent="0.35">
      <c r="A8136" t="s">
        <v>8959</v>
      </c>
      <c r="B8136" s="1">
        <v>44819</v>
      </c>
      <c r="C8136" t="s">
        <v>78</v>
      </c>
      <c r="D8136" t="s">
        <v>33</v>
      </c>
      <c r="E8136" t="s">
        <v>19</v>
      </c>
      <c r="F8136">
        <v>4</v>
      </c>
      <c r="G8136">
        <v>142.16999999999999</v>
      </c>
      <c r="H8136">
        <v>0.2</v>
      </c>
      <c r="I8136" t="s">
        <v>30</v>
      </c>
      <c r="J8136">
        <f t="shared" si="381"/>
        <v>138.16999999999999</v>
      </c>
      <c r="K8136">
        <f t="shared" si="382"/>
        <v>110.536</v>
      </c>
      <c r="L8136">
        <f t="shared" si="383"/>
        <v>27.634000000000015</v>
      </c>
    </row>
    <row r="8137" spans="1:12" x14ac:dyDescent="0.35">
      <c r="A8137" t="s">
        <v>8960</v>
      </c>
      <c r="B8137" s="1">
        <v>45020</v>
      </c>
      <c r="C8137" t="s">
        <v>26</v>
      </c>
      <c r="D8137" t="s">
        <v>18</v>
      </c>
      <c r="E8137" t="s">
        <v>43</v>
      </c>
      <c r="F8137">
        <v>10</v>
      </c>
      <c r="G8137">
        <v>128.93</v>
      </c>
      <c r="H8137">
        <v>0</v>
      </c>
      <c r="I8137" t="s">
        <v>581</v>
      </c>
      <c r="J8137">
        <f t="shared" si="381"/>
        <v>118.93</v>
      </c>
      <c r="K8137">
        <f t="shared" si="382"/>
        <v>118.93</v>
      </c>
      <c r="L8137">
        <f t="shared" si="383"/>
        <v>47.572000000000003</v>
      </c>
    </row>
    <row r="8138" spans="1:12" x14ac:dyDescent="0.35">
      <c r="A8138" t="s">
        <v>8961</v>
      </c>
      <c r="B8138" s="1">
        <v>44716</v>
      </c>
      <c r="C8138" t="s">
        <v>61</v>
      </c>
      <c r="D8138" t="s">
        <v>33</v>
      </c>
      <c r="E8138" t="s">
        <v>23</v>
      </c>
      <c r="F8138">
        <v>3</v>
      </c>
      <c r="G8138">
        <v>90.53</v>
      </c>
      <c r="H8138">
        <v>0</v>
      </c>
      <c r="I8138" t="s">
        <v>980</v>
      </c>
      <c r="J8138">
        <f t="shared" si="381"/>
        <v>87.53</v>
      </c>
      <c r="K8138">
        <f t="shared" si="382"/>
        <v>87.53</v>
      </c>
      <c r="L8138">
        <f t="shared" si="383"/>
        <v>35.012</v>
      </c>
    </row>
    <row r="8139" spans="1:12" x14ac:dyDescent="0.35">
      <c r="A8139" t="s">
        <v>8962</v>
      </c>
      <c r="B8139" s="1">
        <v>44641</v>
      </c>
      <c r="C8139" t="s">
        <v>64</v>
      </c>
      <c r="D8139" t="s">
        <v>11</v>
      </c>
      <c r="E8139" t="s">
        <v>43</v>
      </c>
      <c r="F8139">
        <v>5</v>
      </c>
      <c r="G8139">
        <v>58.46</v>
      </c>
      <c r="H8139">
        <v>0.15</v>
      </c>
      <c r="I8139" t="s">
        <v>3009</v>
      </c>
      <c r="J8139">
        <f t="shared" si="381"/>
        <v>53.46</v>
      </c>
      <c r="K8139">
        <f t="shared" si="382"/>
        <v>45.441000000000003</v>
      </c>
      <c r="L8139">
        <f t="shared" si="383"/>
        <v>13.365000000000002</v>
      </c>
    </row>
    <row r="8140" spans="1:12" x14ac:dyDescent="0.35">
      <c r="A8140" t="s">
        <v>8963</v>
      </c>
      <c r="B8140" s="1">
        <v>45618</v>
      </c>
      <c r="C8140" t="s">
        <v>56</v>
      </c>
      <c r="D8140" t="s">
        <v>33</v>
      </c>
      <c r="E8140" t="s">
        <v>12</v>
      </c>
      <c r="F8140">
        <v>9</v>
      </c>
      <c r="G8140">
        <v>17.45</v>
      </c>
      <c r="H8140">
        <v>0.15</v>
      </c>
      <c r="I8140" t="s">
        <v>812</v>
      </c>
      <c r="J8140">
        <f t="shared" si="381"/>
        <v>8.4499999999999993</v>
      </c>
      <c r="K8140">
        <f t="shared" si="382"/>
        <v>7.1824999999999992</v>
      </c>
      <c r="L8140">
        <f t="shared" si="383"/>
        <v>2.1124999999999998</v>
      </c>
    </row>
    <row r="8141" spans="1:12" x14ac:dyDescent="0.35">
      <c r="A8141" t="s">
        <v>8964</v>
      </c>
      <c r="B8141" s="1">
        <v>45110</v>
      </c>
      <c r="C8141" t="s">
        <v>156</v>
      </c>
      <c r="D8141" t="s">
        <v>33</v>
      </c>
      <c r="E8141" t="s">
        <v>19</v>
      </c>
      <c r="F8141">
        <v>8</v>
      </c>
      <c r="G8141">
        <v>93.81</v>
      </c>
      <c r="H8141">
        <v>0</v>
      </c>
      <c r="I8141" t="s">
        <v>301</v>
      </c>
      <c r="J8141">
        <f t="shared" si="381"/>
        <v>85.81</v>
      </c>
      <c r="K8141">
        <f t="shared" si="382"/>
        <v>85.81</v>
      </c>
      <c r="L8141">
        <f t="shared" si="383"/>
        <v>34.324000000000005</v>
      </c>
    </row>
    <row r="8142" spans="1:12" x14ac:dyDescent="0.35">
      <c r="A8142" t="s">
        <v>8965</v>
      </c>
      <c r="B8142" s="1">
        <v>45042</v>
      </c>
      <c r="C8142" t="s">
        <v>71</v>
      </c>
      <c r="D8142" t="s">
        <v>33</v>
      </c>
      <c r="E8142" t="s">
        <v>23</v>
      </c>
      <c r="F8142">
        <v>3</v>
      </c>
      <c r="G8142">
        <v>33.83</v>
      </c>
      <c r="H8142">
        <v>0.3</v>
      </c>
      <c r="I8142" t="s">
        <v>2248</v>
      </c>
      <c r="J8142">
        <f t="shared" si="381"/>
        <v>30.83</v>
      </c>
      <c r="K8142">
        <f t="shared" si="382"/>
        <v>21.580999999999996</v>
      </c>
      <c r="L8142">
        <f t="shared" si="383"/>
        <v>3.0829999999999984</v>
      </c>
    </row>
    <row r="8143" spans="1:12" x14ac:dyDescent="0.35">
      <c r="A8143" t="s">
        <v>8966</v>
      </c>
      <c r="B8143" s="1">
        <v>44871</v>
      </c>
      <c r="C8143" t="s">
        <v>29</v>
      </c>
      <c r="D8143" t="s">
        <v>18</v>
      </c>
      <c r="E8143" t="s">
        <v>23</v>
      </c>
      <c r="F8143">
        <v>3</v>
      </c>
      <c r="G8143">
        <v>640.22</v>
      </c>
      <c r="H8143">
        <v>0.15</v>
      </c>
      <c r="I8143" t="s">
        <v>336</v>
      </c>
      <c r="J8143">
        <f t="shared" si="381"/>
        <v>637.22</v>
      </c>
      <c r="K8143">
        <f t="shared" si="382"/>
        <v>541.63700000000006</v>
      </c>
      <c r="L8143">
        <f t="shared" si="383"/>
        <v>159.30500000000006</v>
      </c>
    </row>
    <row r="8144" spans="1:12" x14ac:dyDescent="0.35">
      <c r="A8144" t="s">
        <v>8967</v>
      </c>
      <c r="B8144" s="1">
        <v>45653</v>
      </c>
      <c r="C8144" t="s">
        <v>17</v>
      </c>
      <c r="D8144" t="s">
        <v>18</v>
      </c>
      <c r="E8144" t="s">
        <v>43</v>
      </c>
      <c r="F8144">
        <v>3</v>
      </c>
      <c r="G8144">
        <v>1431.64</v>
      </c>
      <c r="H8144">
        <v>0.3</v>
      </c>
      <c r="I8144" t="s">
        <v>1697</v>
      </c>
      <c r="J8144">
        <f t="shared" si="381"/>
        <v>1428.64</v>
      </c>
      <c r="K8144">
        <f t="shared" si="382"/>
        <v>1000.048</v>
      </c>
      <c r="L8144">
        <f t="shared" si="383"/>
        <v>142.86399999999992</v>
      </c>
    </row>
    <row r="8145" spans="1:12" x14ac:dyDescent="0.35">
      <c r="A8145" t="s">
        <v>8968</v>
      </c>
      <c r="B8145" s="1">
        <v>45318</v>
      </c>
      <c r="C8145" t="s">
        <v>64</v>
      </c>
      <c r="D8145" t="s">
        <v>11</v>
      </c>
      <c r="E8145" t="s">
        <v>23</v>
      </c>
      <c r="F8145">
        <v>4</v>
      </c>
      <c r="G8145">
        <v>485.74</v>
      </c>
      <c r="H8145">
        <v>0.3</v>
      </c>
      <c r="I8145" t="s">
        <v>264</v>
      </c>
      <c r="J8145">
        <f t="shared" si="381"/>
        <v>481.74</v>
      </c>
      <c r="K8145">
        <f t="shared" si="382"/>
        <v>337.21799999999996</v>
      </c>
      <c r="L8145">
        <f t="shared" si="383"/>
        <v>48.173999999999978</v>
      </c>
    </row>
    <row r="8146" spans="1:12" x14ac:dyDescent="0.35">
      <c r="A8146" t="s">
        <v>8969</v>
      </c>
      <c r="B8146" s="1">
        <v>44942</v>
      </c>
      <c r="C8146" t="s">
        <v>64</v>
      </c>
      <c r="D8146" t="s">
        <v>11</v>
      </c>
      <c r="E8146" t="s">
        <v>12</v>
      </c>
      <c r="F8146">
        <v>5</v>
      </c>
      <c r="G8146">
        <v>489.13</v>
      </c>
      <c r="H8146">
        <v>0.2</v>
      </c>
      <c r="I8146" t="s">
        <v>557</v>
      </c>
      <c r="J8146">
        <f t="shared" si="381"/>
        <v>484.13</v>
      </c>
      <c r="K8146">
        <f t="shared" si="382"/>
        <v>387.30400000000003</v>
      </c>
      <c r="L8146">
        <f t="shared" si="383"/>
        <v>96.826000000000022</v>
      </c>
    </row>
    <row r="8147" spans="1:12" x14ac:dyDescent="0.35">
      <c r="A8147" t="s">
        <v>8970</v>
      </c>
      <c r="B8147" s="1">
        <v>45352</v>
      </c>
      <c r="C8147" t="s">
        <v>53</v>
      </c>
      <c r="D8147" t="s">
        <v>18</v>
      </c>
      <c r="E8147" t="s">
        <v>23</v>
      </c>
      <c r="F8147">
        <v>4</v>
      </c>
      <c r="G8147">
        <v>1327.22</v>
      </c>
      <c r="H8147">
        <v>0.1</v>
      </c>
      <c r="I8147" t="s">
        <v>2012</v>
      </c>
      <c r="J8147">
        <f t="shared" si="381"/>
        <v>1323.22</v>
      </c>
      <c r="K8147">
        <f t="shared" si="382"/>
        <v>1190.8980000000001</v>
      </c>
      <c r="L8147">
        <f t="shared" si="383"/>
        <v>396.96600000000012</v>
      </c>
    </row>
    <row r="8148" spans="1:12" x14ac:dyDescent="0.35">
      <c r="A8148" t="s">
        <v>8971</v>
      </c>
      <c r="B8148" s="1">
        <v>44992</v>
      </c>
      <c r="C8148" t="s">
        <v>64</v>
      </c>
      <c r="D8148" t="s">
        <v>11</v>
      </c>
      <c r="E8148" t="s">
        <v>19</v>
      </c>
      <c r="F8148">
        <v>1</v>
      </c>
      <c r="G8148">
        <v>685.22</v>
      </c>
      <c r="H8148">
        <v>0.1</v>
      </c>
      <c r="I8148" t="s">
        <v>1825</v>
      </c>
      <c r="J8148">
        <f t="shared" si="381"/>
        <v>684.22</v>
      </c>
      <c r="K8148">
        <f t="shared" si="382"/>
        <v>615.798</v>
      </c>
      <c r="L8148">
        <f t="shared" si="383"/>
        <v>205.26600000000002</v>
      </c>
    </row>
    <row r="8149" spans="1:12" x14ac:dyDescent="0.35">
      <c r="A8149" t="s">
        <v>8972</v>
      </c>
      <c r="B8149" s="1">
        <v>44705</v>
      </c>
      <c r="C8149" t="s">
        <v>53</v>
      </c>
      <c r="D8149" t="s">
        <v>18</v>
      </c>
      <c r="E8149" t="s">
        <v>23</v>
      </c>
      <c r="F8149">
        <v>8</v>
      </c>
      <c r="G8149">
        <v>1198.6400000000001</v>
      </c>
      <c r="H8149">
        <v>0</v>
      </c>
      <c r="I8149" t="s">
        <v>1740</v>
      </c>
      <c r="J8149">
        <f t="shared" si="381"/>
        <v>1190.6400000000001</v>
      </c>
      <c r="K8149">
        <f t="shared" si="382"/>
        <v>1190.6400000000001</v>
      </c>
      <c r="L8149">
        <f t="shared" si="383"/>
        <v>476.25600000000009</v>
      </c>
    </row>
    <row r="8150" spans="1:12" x14ac:dyDescent="0.35">
      <c r="A8150" t="s">
        <v>8973</v>
      </c>
      <c r="B8150" s="1">
        <v>45211</v>
      </c>
      <c r="C8150" t="s">
        <v>26</v>
      </c>
      <c r="D8150" t="s">
        <v>18</v>
      </c>
      <c r="E8150" t="s">
        <v>23</v>
      </c>
      <c r="F8150">
        <v>9</v>
      </c>
      <c r="G8150">
        <v>1499.76</v>
      </c>
      <c r="H8150">
        <v>0.15</v>
      </c>
      <c r="I8150" t="s">
        <v>428</v>
      </c>
      <c r="J8150">
        <f t="shared" si="381"/>
        <v>1490.76</v>
      </c>
      <c r="K8150">
        <f t="shared" si="382"/>
        <v>1267.146</v>
      </c>
      <c r="L8150">
        <f t="shared" si="383"/>
        <v>372.68999999999994</v>
      </c>
    </row>
    <row r="8151" spans="1:12" x14ac:dyDescent="0.35">
      <c r="A8151" t="s">
        <v>8974</v>
      </c>
      <c r="B8151" s="1">
        <v>45988</v>
      </c>
      <c r="C8151" t="s">
        <v>26</v>
      </c>
      <c r="D8151" t="s">
        <v>18</v>
      </c>
      <c r="E8151" t="s">
        <v>19</v>
      </c>
      <c r="F8151">
        <v>1</v>
      </c>
      <c r="G8151">
        <v>749.77</v>
      </c>
      <c r="H8151">
        <v>0.15</v>
      </c>
      <c r="I8151" t="s">
        <v>1283</v>
      </c>
      <c r="J8151">
        <f t="shared" si="381"/>
        <v>748.77</v>
      </c>
      <c r="K8151">
        <f t="shared" si="382"/>
        <v>636.45449999999994</v>
      </c>
      <c r="L8151">
        <f t="shared" si="383"/>
        <v>187.19249999999994</v>
      </c>
    </row>
    <row r="8152" spans="1:12" x14ac:dyDescent="0.35">
      <c r="A8152" t="s">
        <v>8975</v>
      </c>
      <c r="B8152" s="1">
        <v>45282</v>
      </c>
      <c r="C8152" t="s">
        <v>56</v>
      </c>
      <c r="D8152" t="s">
        <v>33</v>
      </c>
      <c r="E8152" t="s">
        <v>12</v>
      </c>
      <c r="F8152">
        <v>7</v>
      </c>
      <c r="G8152">
        <v>48.99</v>
      </c>
      <c r="H8152">
        <v>0</v>
      </c>
      <c r="I8152" t="s">
        <v>1347</v>
      </c>
      <c r="J8152">
        <f t="shared" si="381"/>
        <v>41.99</v>
      </c>
      <c r="K8152">
        <f t="shared" si="382"/>
        <v>41.99</v>
      </c>
      <c r="L8152">
        <f t="shared" si="383"/>
        <v>16.796000000000003</v>
      </c>
    </row>
    <row r="8153" spans="1:12" x14ac:dyDescent="0.35">
      <c r="A8153" t="s">
        <v>8976</v>
      </c>
      <c r="B8153" s="1">
        <v>45097</v>
      </c>
      <c r="C8153" t="s">
        <v>156</v>
      </c>
      <c r="D8153" t="s">
        <v>33</v>
      </c>
      <c r="E8153" t="s">
        <v>12</v>
      </c>
      <c r="F8153">
        <v>1</v>
      </c>
      <c r="G8153">
        <v>26.99</v>
      </c>
      <c r="H8153">
        <v>0.15</v>
      </c>
      <c r="I8153" t="s">
        <v>2252</v>
      </c>
      <c r="J8153">
        <f t="shared" si="381"/>
        <v>25.99</v>
      </c>
      <c r="K8153">
        <f t="shared" si="382"/>
        <v>22.091499999999996</v>
      </c>
      <c r="L8153">
        <f t="shared" si="383"/>
        <v>6.4974999999999987</v>
      </c>
    </row>
    <row r="8154" spans="1:12" x14ac:dyDescent="0.35">
      <c r="A8154" t="s">
        <v>8977</v>
      </c>
      <c r="B8154" s="1">
        <v>45736</v>
      </c>
      <c r="C8154" t="s">
        <v>40</v>
      </c>
      <c r="D8154" t="s">
        <v>33</v>
      </c>
      <c r="E8154" t="s">
        <v>23</v>
      </c>
      <c r="F8154">
        <v>6</v>
      </c>
      <c r="G8154">
        <v>80.72</v>
      </c>
      <c r="H8154">
        <v>0.3</v>
      </c>
      <c r="I8154" t="s">
        <v>606</v>
      </c>
      <c r="J8154">
        <f t="shared" si="381"/>
        <v>74.72</v>
      </c>
      <c r="K8154">
        <f t="shared" si="382"/>
        <v>52.303999999999995</v>
      </c>
      <c r="L8154">
        <f t="shared" si="383"/>
        <v>7.4719999999999942</v>
      </c>
    </row>
    <row r="8155" spans="1:12" x14ac:dyDescent="0.35">
      <c r="A8155" t="s">
        <v>8978</v>
      </c>
      <c r="B8155" s="1">
        <v>45168</v>
      </c>
      <c r="C8155" t="s">
        <v>17</v>
      </c>
      <c r="D8155" t="s">
        <v>18</v>
      </c>
      <c r="E8155" t="s">
        <v>23</v>
      </c>
      <c r="F8155">
        <v>8</v>
      </c>
      <c r="G8155">
        <v>1268.51</v>
      </c>
      <c r="H8155">
        <v>0.15</v>
      </c>
      <c r="I8155" t="s">
        <v>571</v>
      </c>
      <c r="J8155">
        <f t="shared" si="381"/>
        <v>1260.51</v>
      </c>
      <c r="K8155">
        <f t="shared" si="382"/>
        <v>1071.4334999999999</v>
      </c>
      <c r="L8155">
        <f t="shared" si="383"/>
        <v>315.12749999999994</v>
      </c>
    </row>
    <row r="8156" spans="1:12" x14ac:dyDescent="0.35">
      <c r="A8156" t="s">
        <v>8979</v>
      </c>
      <c r="B8156" s="1">
        <v>45374</v>
      </c>
      <c r="C8156" t="s">
        <v>26</v>
      </c>
      <c r="D8156" t="s">
        <v>18</v>
      </c>
      <c r="E8156" t="s">
        <v>23</v>
      </c>
      <c r="F8156">
        <v>4</v>
      </c>
      <c r="G8156">
        <v>725.04</v>
      </c>
      <c r="H8156">
        <v>0.15</v>
      </c>
      <c r="I8156" t="s">
        <v>986</v>
      </c>
      <c r="J8156">
        <f t="shared" si="381"/>
        <v>721.04</v>
      </c>
      <c r="K8156">
        <f t="shared" si="382"/>
        <v>612.8839999999999</v>
      </c>
      <c r="L8156">
        <f t="shared" si="383"/>
        <v>180.25999999999993</v>
      </c>
    </row>
    <row r="8157" spans="1:12" x14ac:dyDescent="0.35">
      <c r="A8157" t="s">
        <v>8980</v>
      </c>
      <c r="B8157" s="1">
        <v>45096</v>
      </c>
      <c r="C8157" t="s">
        <v>78</v>
      </c>
      <c r="D8157" t="s">
        <v>33</v>
      </c>
      <c r="E8157" t="s">
        <v>23</v>
      </c>
      <c r="F8157">
        <v>7</v>
      </c>
      <c r="G8157">
        <v>74.88</v>
      </c>
      <c r="H8157">
        <v>0.3</v>
      </c>
      <c r="I8157" t="s">
        <v>404</v>
      </c>
      <c r="J8157">
        <f t="shared" si="381"/>
        <v>67.88</v>
      </c>
      <c r="K8157">
        <f t="shared" si="382"/>
        <v>47.515999999999991</v>
      </c>
      <c r="L8157">
        <f t="shared" si="383"/>
        <v>6.7879999999999967</v>
      </c>
    </row>
    <row r="8158" spans="1:12" x14ac:dyDescent="0.35">
      <c r="A8158" t="s">
        <v>8981</v>
      </c>
      <c r="B8158" s="1">
        <v>45079</v>
      </c>
      <c r="C8158" t="s">
        <v>17</v>
      </c>
      <c r="D8158" t="s">
        <v>18</v>
      </c>
      <c r="E8158" t="s">
        <v>19</v>
      </c>
      <c r="F8158">
        <v>7</v>
      </c>
      <c r="G8158">
        <v>1203.74</v>
      </c>
      <c r="H8158">
        <v>0.3</v>
      </c>
      <c r="I8158" t="s">
        <v>2412</v>
      </c>
      <c r="J8158">
        <f t="shared" si="381"/>
        <v>1196.74</v>
      </c>
      <c r="K8158">
        <f t="shared" si="382"/>
        <v>837.71799999999996</v>
      </c>
      <c r="L8158">
        <f t="shared" si="383"/>
        <v>119.67399999999998</v>
      </c>
    </row>
    <row r="8159" spans="1:12" x14ac:dyDescent="0.35">
      <c r="A8159" t="s">
        <v>8982</v>
      </c>
      <c r="B8159" s="1">
        <v>44736</v>
      </c>
      <c r="C8159" t="s">
        <v>29</v>
      </c>
      <c r="D8159" t="s">
        <v>18</v>
      </c>
      <c r="E8159" t="s">
        <v>19</v>
      </c>
      <c r="F8159">
        <v>6</v>
      </c>
      <c r="G8159">
        <v>1024.4000000000001</v>
      </c>
      <c r="H8159">
        <v>0.15</v>
      </c>
      <c r="I8159" t="s">
        <v>1859</v>
      </c>
      <c r="J8159">
        <f t="shared" si="381"/>
        <v>1018.4000000000001</v>
      </c>
      <c r="K8159">
        <f t="shared" si="382"/>
        <v>865.6400000000001</v>
      </c>
      <c r="L8159">
        <f t="shared" si="383"/>
        <v>254.60000000000002</v>
      </c>
    </row>
    <row r="8160" spans="1:12" x14ac:dyDescent="0.35">
      <c r="A8160" t="s">
        <v>8983</v>
      </c>
      <c r="B8160" s="1">
        <v>44850</v>
      </c>
      <c r="C8160" t="s">
        <v>61</v>
      </c>
      <c r="D8160" t="s">
        <v>33</v>
      </c>
      <c r="E8160" t="s">
        <v>19</v>
      </c>
      <c r="F8160">
        <v>4</v>
      </c>
      <c r="G8160">
        <v>63.76</v>
      </c>
      <c r="H8160">
        <v>0.1</v>
      </c>
      <c r="I8160" t="s">
        <v>3431</v>
      </c>
      <c r="J8160">
        <f t="shared" si="381"/>
        <v>59.76</v>
      </c>
      <c r="K8160">
        <f t="shared" si="382"/>
        <v>53.783999999999999</v>
      </c>
      <c r="L8160">
        <f t="shared" si="383"/>
        <v>17.928000000000004</v>
      </c>
    </row>
    <row r="8161" spans="1:12" x14ac:dyDescent="0.35">
      <c r="A8161" t="s">
        <v>8984</v>
      </c>
      <c r="B8161" s="1">
        <v>46010</v>
      </c>
      <c r="C8161" t="s">
        <v>40</v>
      </c>
      <c r="D8161" t="s">
        <v>33</v>
      </c>
      <c r="E8161" t="s">
        <v>23</v>
      </c>
      <c r="F8161">
        <v>8</v>
      </c>
      <c r="G8161">
        <v>138.30000000000001</v>
      </c>
      <c r="H8161">
        <v>0</v>
      </c>
      <c r="I8161" t="s">
        <v>15</v>
      </c>
      <c r="J8161">
        <f t="shared" si="381"/>
        <v>130.30000000000001</v>
      </c>
      <c r="K8161">
        <f t="shared" si="382"/>
        <v>130.30000000000001</v>
      </c>
      <c r="L8161">
        <f t="shared" si="383"/>
        <v>52.120000000000005</v>
      </c>
    </row>
    <row r="8162" spans="1:12" x14ac:dyDescent="0.35">
      <c r="A8162" t="s">
        <v>8985</v>
      </c>
      <c r="B8162" s="1">
        <v>45257</v>
      </c>
      <c r="C8162" t="s">
        <v>29</v>
      </c>
      <c r="D8162" t="s">
        <v>18</v>
      </c>
      <c r="E8162" t="s">
        <v>12</v>
      </c>
      <c r="F8162">
        <v>8</v>
      </c>
      <c r="G8162">
        <v>884.56</v>
      </c>
      <c r="H8162">
        <v>0.3</v>
      </c>
      <c r="I8162" t="s">
        <v>1447</v>
      </c>
      <c r="J8162">
        <f t="shared" si="381"/>
        <v>876.56</v>
      </c>
      <c r="K8162">
        <f t="shared" si="382"/>
        <v>613.59199999999987</v>
      </c>
      <c r="L8162">
        <f t="shared" si="383"/>
        <v>87.655999999999949</v>
      </c>
    </row>
    <row r="8163" spans="1:12" x14ac:dyDescent="0.35">
      <c r="A8163" t="s">
        <v>8986</v>
      </c>
      <c r="B8163" s="1">
        <v>45946</v>
      </c>
      <c r="C8163" t="s">
        <v>64</v>
      </c>
      <c r="D8163" t="s">
        <v>11</v>
      </c>
      <c r="E8163" t="s">
        <v>19</v>
      </c>
      <c r="F8163">
        <v>4</v>
      </c>
      <c r="G8163">
        <v>287.67</v>
      </c>
      <c r="H8163">
        <v>0</v>
      </c>
      <c r="I8163" t="s">
        <v>183</v>
      </c>
      <c r="J8163">
        <f t="shared" si="381"/>
        <v>283.67</v>
      </c>
      <c r="K8163">
        <f t="shared" si="382"/>
        <v>283.67</v>
      </c>
      <c r="L8163">
        <f t="shared" si="383"/>
        <v>113.46800000000002</v>
      </c>
    </row>
    <row r="8164" spans="1:12" x14ac:dyDescent="0.35">
      <c r="A8164" t="s">
        <v>8987</v>
      </c>
      <c r="B8164" s="1">
        <v>45203</v>
      </c>
      <c r="C8164" t="s">
        <v>64</v>
      </c>
      <c r="D8164" t="s">
        <v>11</v>
      </c>
      <c r="E8164" t="s">
        <v>19</v>
      </c>
      <c r="F8164">
        <v>3</v>
      </c>
      <c r="G8164">
        <v>61.85</v>
      </c>
      <c r="H8164">
        <v>0</v>
      </c>
      <c r="I8164" t="s">
        <v>565</v>
      </c>
      <c r="J8164">
        <f t="shared" si="381"/>
        <v>58.85</v>
      </c>
      <c r="K8164">
        <f t="shared" si="382"/>
        <v>58.85</v>
      </c>
      <c r="L8164">
        <f t="shared" si="383"/>
        <v>23.54</v>
      </c>
    </row>
    <row r="8165" spans="1:12" x14ac:dyDescent="0.35">
      <c r="A8165" t="s">
        <v>8988</v>
      </c>
      <c r="B8165" s="1">
        <v>45573</v>
      </c>
      <c r="C8165" t="s">
        <v>71</v>
      </c>
      <c r="D8165" t="s">
        <v>33</v>
      </c>
      <c r="E8165" t="s">
        <v>23</v>
      </c>
      <c r="F8165">
        <v>9</v>
      </c>
      <c r="G8165">
        <v>51.3</v>
      </c>
      <c r="H8165">
        <v>0.3</v>
      </c>
      <c r="I8165" t="s">
        <v>2000</v>
      </c>
      <c r="J8165">
        <f t="shared" si="381"/>
        <v>42.3</v>
      </c>
      <c r="K8165">
        <f t="shared" si="382"/>
        <v>29.609999999999996</v>
      </c>
      <c r="L8165">
        <f t="shared" si="383"/>
        <v>4.2299999999999969</v>
      </c>
    </row>
    <row r="8166" spans="1:12" x14ac:dyDescent="0.35">
      <c r="A8166" t="s">
        <v>8989</v>
      </c>
      <c r="B8166" s="1">
        <v>45876</v>
      </c>
      <c r="C8166" t="s">
        <v>78</v>
      </c>
      <c r="D8166" t="s">
        <v>33</v>
      </c>
      <c r="E8166" t="s">
        <v>23</v>
      </c>
      <c r="F8166">
        <v>2</v>
      </c>
      <c r="G8166">
        <v>21.76</v>
      </c>
      <c r="H8166">
        <v>0.1</v>
      </c>
      <c r="I8166" t="s">
        <v>3132</v>
      </c>
      <c r="J8166">
        <f t="shared" si="381"/>
        <v>19.760000000000002</v>
      </c>
      <c r="K8166">
        <f t="shared" si="382"/>
        <v>17.784000000000002</v>
      </c>
      <c r="L8166">
        <f t="shared" si="383"/>
        <v>5.9280000000000026</v>
      </c>
    </row>
    <row r="8167" spans="1:12" x14ac:dyDescent="0.35">
      <c r="A8167" t="s">
        <v>8990</v>
      </c>
      <c r="B8167" s="1">
        <v>45928</v>
      </c>
      <c r="C8167" t="s">
        <v>71</v>
      </c>
      <c r="D8167" t="s">
        <v>33</v>
      </c>
      <c r="E8167" t="s">
        <v>43</v>
      </c>
      <c r="F8167">
        <v>1</v>
      </c>
      <c r="G8167">
        <v>5.47</v>
      </c>
      <c r="H8167">
        <v>0</v>
      </c>
      <c r="I8167" t="s">
        <v>1707</v>
      </c>
      <c r="J8167">
        <f t="shared" si="381"/>
        <v>4.47</v>
      </c>
      <c r="K8167">
        <f t="shared" si="382"/>
        <v>4.47</v>
      </c>
      <c r="L8167">
        <f t="shared" si="383"/>
        <v>1.7879999999999998</v>
      </c>
    </row>
    <row r="8168" spans="1:12" x14ac:dyDescent="0.35">
      <c r="A8168" t="s">
        <v>8991</v>
      </c>
      <c r="B8168" s="1">
        <v>44851</v>
      </c>
      <c r="C8168" t="s">
        <v>10</v>
      </c>
      <c r="D8168" t="s">
        <v>11</v>
      </c>
      <c r="E8168" t="s">
        <v>43</v>
      </c>
      <c r="F8168">
        <v>1</v>
      </c>
      <c r="G8168">
        <v>550.11</v>
      </c>
      <c r="H8168">
        <v>0.15</v>
      </c>
      <c r="I8168" t="s">
        <v>62</v>
      </c>
      <c r="J8168">
        <f t="shared" si="381"/>
        <v>549.11</v>
      </c>
      <c r="K8168">
        <f t="shared" si="382"/>
        <v>466.74349999999998</v>
      </c>
      <c r="L8168">
        <f t="shared" si="383"/>
        <v>137.27749999999997</v>
      </c>
    </row>
    <row r="8169" spans="1:12" x14ac:dyDescent="0.35">
      <c r="A8169" t="s">
        <v>8992</v>
      </c>
      <c r="B8169" s="1">
        <v>45632</v>
      </c>
      <c r="C8169" t="s">
        <v>99</v>
      </c>
      <c r="D8169" t="s">
        <v>33</v>
      </c>
      <c r="E8169" t="s">
        <v>23</v>
      </c>
      <c r="F8169">
        <v>7</v>
      </c>
      <c r="G8169">
        <v>47</v>
      </c>
      <c r="H8169">
        <v>0</v>
      </c>
      <c r="I8169" t="s">
        <v>3078</v>
      </c>
      <c r="J8169">
        <f t="shared" si="381"/>
        <v>40</v>
      </c>
      <c r="K8169">
        <f t="shared" si="382"/>
        <v>40</v>
      </c>
      <c r="L8169">
        <f t="shared" si="383"/>
        <v>16</v>
      </c>
    </row>
    <row r="8170" spans="1:12" x14ac:dyDescent="0.35">
      <c r="A8170" t="s">
        <v>8993</v>
      </c>
      <c r="B8170" s="1">
        <v>45026</v>
      </c>
      <c r="C8170" t="s">
        <v>22</v>
      </c>
      <c r="D8170" t="s">
        <v>11</v>
      </c>
      <c r="E8170" t="s">
        <v>19</v>
      </c>
      <c r="F8170">
        <v>8</v>
      </c>
      <c r="G8170">
        <v>667.04</v>
      </c>
      <c r="H8170">
        <v>0.1</v>
      </c>
      <c r="I8170" t="s">
        <v>219</v>
      </c>
      <c r="J8170">
        <f t="shared" si="381"/>
        <v>659.04</v>
      </c>
      <c r="K8170">
        <f t="shared" si="382"/>
        <v>593.13599999999997</v>
      </c>
      <c r="L8170">
        <f t="shared" si="383"/>
        <v>197.71199999999999</v>
      </c>
    </row>
    <row r="8171" spans="1:12" x14ac:dyDescent="0.35">
      <c r="A8171" t="s">
        <v>8994</v>
      </c>
      <c r="B8171" s="1">
        <v>44957</v>
      </c>
      <c r="C8171" t="s">
        <v>22</v>
      </c>
      <c r="D8171" t="s">
        <v>11</v>
      </c>
      <c r="E8171" t="s">
        <v>23</v>
      </c>
      <c r="F8171">
        <v>8</v>
      </c>
      <c r="G8171">
        <v>393.37</v>
      </c>
      <c r="H8171">
        <v>0.3</v>
      </c>
      <c r="I8171" t="s">
        <v>475</v>
      </c>
      <c r="J8171">
        <f t="shared" si="381"/>
        <v>385.37</v>
      </c>
      <c r="K8171">
        <f t="shared" si="382"/>
        <v>269.75899999999996</v>
      </c>
      <c r="L8171">
        <f t="shared" si="383"/>
        <v>38.536999999999978</v>
      </c>
    </row>
    <row r="8172" spans="1:12" x14ac:dyDescent="0.35">
      <c r="A8172" t="s">
        <v>8995</v>
      </c>
      <c r="B8172" s="1">
        <v>45745</v>
      </c>
      <c r="C8172" t="s">
        <v>156</v>
      </c>
      <c r="D8172" t="s">
        <v>33</v>
      </c>
      <c r="E8172" t="s">
        <v>19</v>
      </c>
      <c r="F8172">
        <v>5</v>
      </c>
      <c r="G8172">
        <v>136.04</v>
      </c>
      <c r="H8172">
        <v>0</v>
      </c>
      <c r="I8172" t="s">
        <v>1588</v>
      </c>
      <c r="J8172">
        <f t="shared" si="381"/>
        <v>131.04</v>
      </c>
      <c r="K8172">
        <f t="shared" si="382"/>
        <v>131.04</v>
      </c>
      <c r="L8172">
        <f t="shared" si="383"/>
        <v>52.415999999999997</v>
      </c>
    </row>
    <row r="8173" spans="1:12" x14ac:dyDescent="0.35">
      <c r="A8173" t="s">
        <v>8996</v>
      </c>
      <c r="B8173" s="1">
        <v>45318</v>
      </c>
      <c r="C8173" t="s">
        <v>61</v>
      </c>
      <c r="D8173" t="s">
        <v>33</v>
      </c>
      <c r="E8173" t="s">
        <v>19</v>
      </c>
      <c r="F8173">
        <v>3</v>
      </c>
      <c r="G8173">
        <v>71.349999999999994</v>
      </c>
      <c r="H8173">
        <v>0</v>
      </c>
      <c r="I8173" t="s">
        <v>753</v>
      </c>
      <c r="J8173">
        <f t="shared" si="381"/>
        <v>68.349999999999994</v>
      </c>
      <c r="K8173">
        <f t="shared" si="382"/>
        <v>68.349999999999994</v>
      </c>
      <c r="L8173">
        <f t="shared" si="383"/>
        <v>27.339999999999996</v>
      </c>
    </row>
    <row r="8174" spans="1:12" x14ac:dyDescent="0.35">
      <c r="A8174" t="s">
        <v>8997</v>
      </c>
      <c r="B8174" s="1">
        <v>44897</v>
      </c>
      <c r="C8174" t="s">
        <v>99</v>
      </c>
      <c r="D8174" t="s">
        <v>33</v>
      </c>
      <c r="E8174" t="s">
        <v>12</v>
      </c>
      <c r="F8174">
        <v>1</v>
      </c>
      <c r="G8174">
        <v>143.38</v>
      </c>
      <c r="H8174">
        <v>0.2</v>
      </c>
      <c r="I8174" t="s">
        <v>2655</v>
      </c>
      <c r="J8174">
        <f t="shared" si="381"/>
        <v>142.38</v>
      </c>
      <c r="K8174">
        <f t="shared" si="382"/>
        <v>113.904</v>
      </c>
      <c r="L8174">
        <f t="shared" si="383"/>
        <v>28.475999999999999</v>
      </c>
    </row>
    <row r="8175" spans="1:12" x14ac:dyDescent="0.35">
      <c r="A8175" t="s">
        <v>8998</v>
      </c>
      <c r="B8175" s="1">
        <v>45201</v>
      </c>
      <c r="C8175" t="s">
        <v>26</v>
      </c>
      <c r="D8175" t="s">
        <v>18</v>
      </c>
      <c r="E8175" t="s">
        <v>23</v>
      </c>
      <c r="F8175">
        <v>1</v>
      </c>
      <c r="G8175">
        <v>114.68</v>
      </c>
      <c r="H8175">
        <v>0.15</v>
      </c>
      <c r="I8175" t="s">
        <v>1362</v>
      </c>
      <c r="J8175">
        <f t="shared" si="381"/>
        <v>113.68</v>
      </c>
      <c r="K8175">
        <f t="shared" si="382"/>
        <v>96.628</v>
      </c>
      <c r="L8175">
        <f t="shared" si="383"/>
        <v>28.42</v>
      </c>
    </row>
    <row r="8176" spans="1:12" x14ac:dyDescent="0.35">
      <c r="A8176" t="s">
        <v>8999</v>
      </c>
      <c r="B8176" s="1">
        <v>44765</v>
      </c>
      <c r="C8176" t="s">
        <v>22</v>
      </c>
      <c r="D8176" t="s">
        <v>11</v>
      </c>
      <c r="E8176" t="s">
        <v>23</v>
      </c>
      <c r="F8176">
        <v>1</v>
      </c>
      <c r="G8176">
        <v>193.71</v>
      </c>
      <c r="H8176">
        <v>0</v>
      </c>
      <c r="I8176" t="s">
        <v>165</v>
      </c>
      <c r="J8176">
        <f t="shared" si="381"/>
        <v>192.71</v>
      </c>
      <c r="K8176">
        <f t="shared" si="382"/>
        <v>192.71</v>
      </c>
      <c r="L8176">
        <f t="shared" si="383"/>
        <v>77.084000000000003</v>
      </c>
    </row>
    <row r="8177" spans="1:12" x14ac:dyDescent="0.35">
      <c r="A8177" t="s">
        <v>9000</v>
      </c>
      <c r="B8177" s="1">
        <v>45665</v>
      </c>
      <c r="C8177" t="s">
        <v>99</v>
      </c>
      <c r="D8177" t="s">
        <v>33</v>
      </c>
      <c r="E8177" t="s">
        <v>19</v>
      </c>
      <c r="F8177">
        <v>2</v>
      </c>
      <c r="G8177">
        <v>6.29</v>
      </c>
      <c r="H8177">
        <v>0</v>
      </c>
      <c r="I8177" t="s">
        <v>540</v>
      </c>
      <c r="J8177">
        <f t="shared" si="381"/>
        <v>4.29</v>
      </c>
      <c r="K8177">
        <f t="shared" si="382"/>
        <v>4.29</v>
      </c>
      <c r="L8177">
        <f t="shared" si="383"/>
        <v>1.7160000000000002</v>
      </c>
    </row>
    <row r="8178" spans="1:12" x14ac:dyDescent="0.35">
      <c r="A8178" t="s">
        <v>9001</v>
      </c>
      <c r="B8178" s="1">
        <v>44959</v>
      </c>
      <c r="C8178" t="s">
        <v>141</v>
      </c>
      <c r="D8178" t="s">
        <v>33</v>
      </c>
      <c r="E8178" t="s">
        <v>23</v>
      </c>
      <c r="F8178">
        <v>9</v>
      </c>
      <c r="G8178">
        <v>8.18</v>
      </c>
      <c r="H8178">
        <v>0.3</v>
      </c>
      <c r="I8178" t="s">
        <v>2713</v>
      </c>
      <c r="J8178">
        <f t="shared" si="381"/>
        <v>-0.82000000000000028</v>
      </c>
      <c r="K8178">
        <f t="shared" si="382"/>
        <v>-0.57400000000000018</v>
      </c>
      <c r="L8178">
        <f t="shared" si="383"/>
        <v>-8.2000000000000017E-2</v>
      </c>
    </row>
    <row r="8179" spans="1:12" x14ac:dyDescent="0.35">
      <c r="A8179" t="s">
        <v>9002</v>
      </c>
      <c r="B8179" s="1">
        <v>45604</v>
      </c>
      <c r="C8179" t="s">
        <v>26</v>
      </c>
      <c r="D8179" t="s">
        <v>18</v>
      </c>
      <c r="E8179" t="s">
        <v>12</v>
      </c>
      <c r="F8179">
        <v>9</v>
      </c>
      <c r="G8179">
        <v>1433.58</v>
      </c>
      <c r="H8179">
        <v>0.1</v>
      </c>
      <c r="I8179" t="s">
        <v>193</v>
      </c>
      <c r="J8179">
        <f t="shared" si="381"/>
        <v>1424.58</v>
      </c>
      <c r="K8179">
        <f t="shared" si="382"/>
        <v>1282.1220000000001</v>
      </c>
      <c r="L8179">
        <f t="shared" si="383"/>
        <v>427.37400000000014</v>
      </c>
    </row>
    <row r="8180" spans="1:12" x14ac:dyDescent="0.35">
      <c r="A8180" t="s">
        <v>9003</v>
      </c>
      <c r="B8180" s="1">
        <v>45677</v>
      </c>
      <c r="C8180" t="s">
        <v>99</v>
      </c>
      <c r="D8180" t="s">
        <v>33</v>
      </c>
      <c r="E8180" t="s">
        <v>43</v>
      </c>
      <c r="F8180">
        <v>5</v>
      </c>
      <c r="G8180">
        <v>68.59</v>
      </c>
      <c r="H8180">
        <v>0.15</v>
      </c>
      <c r="I8180" t="s">
        <v>110</v>
      </c>
      <c r="J8180">
        <f t="shared" si="381"/>
        <v>63.59</v>
      </c>
      <c r="K8180">
        <f t="shared" si="382"/>
        <v>54.051500000000004</v>
      </c>
      <c r="L8180">
        <f t="shared" si="383"/>
        <v>15.897500000000001</v>
      </c>
    </row>
    <row r="8181" spans="1:12" x14ac:dyDescent="0.35">
      <c r="A8181" t="s">
        <v>9004</v>
      </c>
      <c r="B8181" s="1">
        <v>45298</v>
      </c>
      <c r="C8181" t="s">
        <v>141</v>
      </c>
      <c r="D8181" t="s">
        <v>33</v>
      </c>
      <c r="E8181" t="s">
        <v>12</v>
      </c>
      <c r="F8181">
        <v>3</v>
      </c>
      <c r="G8181">
        <v>101.08</v>
      </c>
      <c r="H8181">
        <v>0</v>
      </c>
      <c r="I8181" t="s">
        <v>345</v>
      </c>
      <c r="J8181">
        <f t="shared" si="381"/>
        <v>98.08</v>
      </c>
      <c r="K8181">
        <f t="shared" si="382"/>
        <v>98.08</v>
      </c>
      <c r="L8181">
        <f t="shared" si="383"/>
        <v>39.231999999999999</v>
      </c>
    </row>
    <row r="8182" spans="1:12" x14ac:dyDescent="0.35">
      <c r="A8182" t="s">
        <v>9005</v>
      </c>
      <c r="B8182" s="1">
        <v>45222</v>
      </c>
      <c r="C8182" t="s">
        <v>40</v>
      </c>
      <c r="D8182" t="s">
        <v>33</v>
      </c>
      <c r="E8182" t="s">
        <v>43</v>
      </c>
      <c r="F8182">
        <v>4</v>
      </c>
      <c r="G8182">
        <v>81.69</v>
      </c>
      <c r="H8182">
        <v>0</v>
      </c>
      <c r="I8182" t="s">
        <v>713</v>
      </c>
      <c r="J8182">
        <f t="shared" si="381"/>
        <v>77.69</v>
      </c>
      <c r="K8182">
        <f t="shared" si="382"/>
        <v>77.69</v>
      </c>
      <c r="L8182">
        <f t="shared" si="383"/>
        <v>31.076000000000001</v>
      </c>
    </row>
    <row r="8183" spans="1:12" x14ac:dyDescent="0.35">
      <c r="A8183" t="s">
        <v>9006</v>
      </c>
      <c r="B8183" s="1">
        <v>44820</v>
      </c>
      <c r="C8183" t="s">
        <v>17</v>
      </c>
      <c r="D8183" t="s">
        <v>18</v>
      </c>
      <c r="E8183" t="s">
        <v>19</v>
      </c>
      <c r="F8183">
        <v>10</v>
      </c>
      <c r="G8183">
        <v>585.59</v>
      </c>
      <c r="H8183">
        <v>0.15</v>
      </c>
      <c r="I8183" t="s">
        <v>209</v>
      </c>
      <c r="J8183">
        <f t="shared" si="381"/>
        <v>575.59</v>
      </c>
      <c r="K8183">
        <f t="shared" si="382"/>
        <v>489.25150000000002</v>
      </c>
      <c r="L8183">
        <f t="shared" si="383"/>
        <v>143.89750000000004</v>
      </c>
    </row>
    <row r="8184" spans="1:12" x14ac:dyDescent="0.35">
      <c r="A8184" t="s">
        <v>9007</v>
      </c>
      <c r="B8184" s="1">
        <v>44765</v>
      </c>
      <c r="C8184" t="s">
        <v>53</v>
      </c>
      <c r="D8184" t="s">
        <v>18</v>
      </c>
      <c r="E8184" t="s">
        <v>23</v>
      </c>
      <c r="F8184">
        <v>9</v>
      </c>
      <c r="G8184">
        <v>632.02</v>
      </c>
      <c r="H8184">
        <v>0.2</v>
      </c>
      <c r="I8184" t="s">
        <v>1236</v>
      </c>
      <c r="J8184">
        <f t="shared" si="381"/>
        <v>623.02</v>
      </c>
      <c r="K8184">
        <f t="shared" si="382"/>
        <v>498.416</v>
      </c>
      <c r="L8184">
        <f t="shared" si="383"/>
        <v>124.60400000000004</v>
      </c>
    </row>
    <row r="8185" spans="1:12" x14ac:dyDescent="0.35">
      <c r="A8185" t="s">
        <v>9008</v>
      </c>
      <c r="B8185" s="1">
        <v>45611</v>
      </c>
      <c r="C8185" t="s">
        <v>40</v>
      </c>
      <c r="D8185" t="s">
        <v>33</v>
      </c>
      <c r="E8185" t="s">
        <v>23</v>
      </c>
      <c r="F8185">
        <v>4</v>
      </c>
      <c r="G8185">
        <v>72.45</v>
      </c>
      <c r="H8185">
        <v>0.2</v>
      </c>
      <c r="I8185" t="s">
        <v>2796</v>
      </c>
      <c r="J8185">
        <f t="shared" si="381"/>
        <v>68.45</v>
      </c>
      <c r="K8185">
        <f t="shared" si="382"/>
        <v>54.760000000000005</v>
      </c>
      <c r="L8185">
        <f t="shared" si="383"/>
        <v>13.690000000000005</v>
      </c>
    </row>
    <row r="8186" spans="1:12" x14ac:dyDescent="0.35">
      <c r="A8186" t="s">
        <v>9009</v>
      </c>
      <c r="B8186" s="1">
        <v>45656</v>
      </c>
      <c r="C8186" t="s">
        <v>29</v>
      </c>
      <c r="D8186" t="s">
        <v>18</v>
      </c>
      <c r="E8186" t="s">
        <v>43</v>
      </c>
      <c r="F8186">
        <v>10</v>
      </c>
      <c r="G8186">
        <v>1022.16</v>
      </c>
      <c r="H8186">
        <v>0.15</v>
      </c>
      <c r="I8186" t="s">
        <v>211</v>
      </c>
      <c r="J8186">
        <f t="shared" si="381"/>
        <v>1012.16</v>
      </c>
      <c r="K8186">
        <f t="shared" si="382"/>
        <v>860.3359999999999</v>
      </c>
      <c r="L8186">
        <f t="shared" si="383"/>
        <v>253.03999999999996</v>
      </c>
    </row>
    <row r="8187" spans="1:12" x14ac:dyDescent="0.35">
      <c r="A8187" t="s">
        <v>9010</v>
      </c>
      <c r="B8187" s="1">
        <v>44804</v>
      </c>
      <c r="C8187" t="s">
        <v>71</v>
      </c>
      <c r="D8187" t="s">
        <v>33</v>
      </c>
      <c r="E8187" t="s">
        <v>43</v>
      </c>
      <c r="F8187">
        <v>9</v>
      </c>
      <c r="G8187">
        <v>74.02</v>
      </c>
      <c r="H8187">
        <v>0.15</v>
      </c>
      <c r="I8187" t="s">
        <v>2401</v>
      </c>
      <c r="J8187">
        <f t="shared" si="381"/>
        <v>65.02</v>
      </c>
      <c r="K8187">
        <f t="shared" si="382"/>
        <v>55.266999999999996</v>
      </c>
      <c r="L8187">
        <f t="shared" si="383"/>
        <v>16.255000000000003</v>
      </c>
    </row>
    <row r="8188" spans="1:12" x14ac:dyDescent="0.35">
      <c r="A8188" t="s">
        <v>9011</v>
      </c>
      <c r="B8188" s="1">
        <v>44610</v>
      </c>
      <c r="C8188" t="s">
        <v>22</v>
      </c>
      <c r="D8188" t="s">
        <v>11</v>
      </c>
      <c r="E8188" t="s">
        <v>43</v>
      </c>
      <c r="F8188">
        <v>2</v>
      </c>
      <c r="G8188">
        <v>537.37</v>
      </c>
      <c r="H8188">
        <v>0.2</v>
      </c>
      <c r="I8188" t="s">
        <v>347</v>
      </c>
      <c r="J8188">
        <f t="shared" si="381"/>
        <v>535.37</v>
      </c>
      <c r="K8188">
        <f t="shared" si="382"/>
        <v>428.29600000000005</v>
      </c>
      <c r="L8188">
        <f t="shared" si="383"/>
        <v>107.07400000000007</v>
      </c>
    </row>
    <row r="8189" spans="1:12" x14ac:dyDescent="0.35">
      <c r="A8189" t="s">
        <v>9012</v>
      </c>
      <c r="B8189" s="1">
        <v>45330</v>
      </c>
      <c r="C8189" t="s">
        <v>99</v>
      </c>
      <c r="D8189" t="s">
        <v>33</v>
      </c>
      <c r="E8189" t="s">
        <v>19</v>
      </c>
      <c r="F8189">
        <v>3</v>
      </c>
      <c r="G8189">
        <v>26.23</v>
      </c>
      <c r="H8189">
        <v>0</v>
      </c>
      <c r="I8189" t="s">
        <v>255</v>
      </c>
      <c r="J8189">
        <f t="shared" si="381"/>
        <v>23.23</v>
      </c>
      <c r="K8189">
        <f t="shared" si="382"/>
        <v>23.23</v>
      </c>
      <c r="L8189">
        <f t="shared" si="383"/>
        <v>9.2919999999999998</v>
      </c>
    </row>
    <row r="8190" spans="1:12" x14ac:dyDescent="0.35">
      <c r="A8190" t="s">
        <v>9013</v>
      </c>
      <c r="B8190" s="1">
        <v>45746</v>
      </c>
      <c r="C8190" t="s">
        <v>78</v>
      </c>
      <c r="D8190" t="s">
        <v>33</v>
      </c>
      <c r="E8190" t="s">
        <v>19</v>
      </c>
      <c r="F8190">
        <v>9</v>
      </c>
      <c r="G8190">
        <v>37.39</v>
      </c>
      <c r="H8190">
        <v>0</v>
      </c>
      <c r="I8190" t="s">
        <v>879</v>
      </c>
      <c r="J8190">
        <f t="shared" si="381"/>
        <v>28.39</v>
      </c>
      <c r="K8190">
        <f t="shared" si="382"/>
        <v>28.39</v>
      </c>
      <c r="L8190">
        <f t="shared" si="383"/>
        <v>11.356000000000002</v>
      </c>
    </row>
    <row r="8191" spans="1:12" x14ac:dyDescent="0.35">
      <c r="A8191" t="s">
        <v>9014</v>
      </c>
      <c r="B8191" s="1">
        <v>45478</v>
      </c>
      <c r="C8191" t="s">
        <v>10</v>
      </c>
      <c r="D8191" t="s">
        <v>11</v>
      </c>
      <c r="E8191" t="s">
        <v>23</v>
      </c>
      <c r="F8191">
        <v>7</v>
      </c>
      <c r="G8191">
        <v>778.44</v>
      </c>
      <c r="H8191">
        <v>0</v>
      </c>
      <c r="I8191" t="s">
        <v>211</v>
      </c>
      <c r="J8191">
        <f t="shared" si="381"/>
        <v>771.44</v>
      </c>
      <c r="K8191">
        <f t="shared" si="382"/>
        <v>771.44</v>
      </c>
      <c r="L8191">
        <f t="shared" si="383"/>
        <v>308.57600000000002</v>
      </c>
    </row>
    <row r="8192" spans="1:12" x14ac:dyDescent="0.35">
      <c r="A8192" t="s">
        <v>9015</v>
      </c>
      <c r="B8192" s="1">
        <v>45376</v>
      </c>
      <c r="C8192" t="s">
        <v>64</v>
      </c>
      <c r="D8192" t="s">
        <v>11</v>
      </c>
      <c r="E8192" t="s">
        <v>19</v>
      </c>
      <c r="F8192">
        <v>10</v>
      </c>
      <c r="G8192">
        <v>110.39</v>
      </c>
      <c r="H8192">
        <v>0.3</v>
      </c>
      <c r="I8192" t="s">
        <v>260</v>
      </c>
      <c r="J8192">
        <f t="shared" si="381"/>
        <v>100.39</v>
      </c>
      <c r="K8192">
        <f t="shared" si="382"/>
        <v>70.272999999999996</v>
      </c>
      <c r="L8192">
        <f t="shared" si="383"/>
        <v>10.039000000000001</v>
      </c>
    </row>
    <row r="8193" spans="1:12" x14ac:dyDescent="0.35">
      <c r="A8193" t="s">
        <v>9016</v>
      </c>
      <c r="B8193" s="1">
        <v>44763</v>
      </c>
      <c r="C8193" t="s">
        <v>22</v>
      </c>
      <c r="D8193" t="s">
        <v>11</v>
      </c>
      <c r="E8193" t="s">
        <v>43</v>
      </c>
      <c r="F8193">
        <v>7</v>
      </c>
      <c r="G8193">
        <v>577.26</v>
      </c>
      <c r="H8193">
        <v>0.15</v>
      </c>
      <c r="I8193" t="s">
        <v>2203</v>
      </c>
      <c r="J8193">
        <f t="shared" si="381"/>
        <v>570.26</v>
      </c>
      <c r="K8193">
        <f t="shared" si="382"/>
        <v>484.721</v>
      </c>
      <c r="L8193">
        <f t="shared" si="383"/>
        <v>142.565</v>
      </c>
    </row>
    <row r="8194" spans="1:12" x14ac:dyDescent="0.35">
      <c r="A8194" t="s">
        <v>9017</v>
      </c>
      <c r="B8194" s="1">
        <v>44932</v>
      </c>
      <c r="C8194" t="s">
        <v>10</v>
      </c>
      <c r="D8194" t="s">
        <v>11</v>
      </c>
      <c r="E8194" t="s">
        <v>12</v>
      </c>
      <c r="F8194">
        <v>7</v>
      </c>
      <c r="G8194">
        <v>417.7</v>
      </c>
      <c r="H8194">
        <v>0</v>
      </c>
      <c r="I8194" t="s">
        <v>378</v>
      </c>
      <c r="J8194">
        <f t="shared" ref="J8194:J8257" si="384">G8194-F8194</f>
        <v>410.7</v>
      </c>
      <c r="K8194">
        <f t="shared" ref="K8194:K8257" si="385">J8194*(1-H8194)</f>
        <v>410.7</v>
      </c>
      <c r="L8194">
        <f t="shared" ref="L8194:L8257" si="386">K8194-(J8194*0.6)</f>
        <v>164.28</v>
      </c>
    </row>
    <row r="8195" spans="1:12" x14ac:dyDescent="0.35">
      <c r="A8195" t="s">
        <v>9018</v>
      </c>
      <c r="B8195" s="1">
        <v>45085</v>
      </c>
      <c r="C8195" t="s">
        <v>29</v>
      </c>
      <c r="D8195" t="s">
        <v>18</v>
      </c>
      <c r="E8195" t="s">
        <v>19</v>
      </c>
      <c r="F8195">
        <v>10</v>
      </c>
      <c r="G8195">
        <v>1487.87</v>
      </c>
      <c r="H8195">
        <v>0.15</v>
      </c>
      <c r="I8195" t="s">
        <v>342</v>
      </c>
      <c r="J8195">
        <f t="shared" si="384"/>
        <v>1477.87</v>
      </c>
      <c r="K8195">
        <f t="shared" si="385"/>
        <v>1256.1895</v>
      </c>
      <c r="L8195">
        <f t="shared" si="386"/>
        <v>369.46750000000009</v>
      </c>
    </row>
    <row r="8196" spans="1:12" x14ac:dyDescent="0.35">
      <c r="A8196" t="s">
        <v>9019</v>
      </c>
      <c r="B8196" s="1">
        <v>44745</v>
      </c>
      <c r="C8196" t="s">
        <v>22</v>
      </c>
      <c r="D8196" t="s">
        <v>11</v>
      </c>
      <c r="E8196" t="s">
        <v>12</v>
      </c>
      <c r="F8196">
        <v>8</v>
      </c>
      <c r="G8196">
        <v>176.86</v>
      </c>
      <c r="H8196">
        <v>0</v>
      </c>
      <c r="I8196" t="s">
        <v>1994</v>
      </c>
      <c r="J8196">
        <f t="shared" si="384"/>
        <v>168.86</v>
      </c>
      <c r="K8196">
        <f t="shared" si="385"/>
        <v>168.86</v>
      </c>
      <c r="L8196">
        <f t="shared" si="386"/>
        <v>67.544000000000011</v>
      </c>
    </row>
    <row r="8197" spans="1:12" x14ac:dyDescent="0.35">
      <c r="A8197" t="s">
        <v>9020</v>
      </c>
      <c r="B8197" s="1">
        <v>45562</v>
      </c>
      <c r="C8197" t="s">
        <v>99</v>
      </c>
      <c r="D8197" t="s">
        <v>33</v>
      </c>
      <c r="E8197" t="s">
        <v>12</v>
      </c>
      <c r="F8197">
        <v>9</v>
      </c>
      <c r="G8197">
        <v>87.46</v>
      </c>
      <c r="H8197">
        <v>0.3</v>
      </c>
      <c r="I8197" t="s">
        <v>355</v>
      </c>
      <c r="J8197">
        <f t="shared" si="384"/>
        <v>78.459999999999994</v>
      </c>
      <c r="K8197">
        <f t="shared" si="385"/>
        <v>54.92199999999999</v>
      </c>
      <c r="L8197">
        <f t="shared" si="386"/>
        <v>7.8459999999999965</v>
      </c>
    </row>
    <row r="8198" spans="1:12" x14ac:dyDescent="0.35">
      <c r="A8198" t="s">
        <v>9021</v>
      </c>
      <c r="B8198" s="1">
        <v>45133</v>
      </c>
      <c r="C8198" t="s">
        <v>64</v>
      </c>
      <c r="D8198" t="s">
        <v>11</v>
      </c>
      <c r="E8198" t="s">
        <v>23</v>
      </c>
      <c r="F8198">
        <v>4</v>
      </c>
      <c r="G8198">
        <v>290.16000000000003</v>
      </c>
      <c r="H8198">
        <v>0.15</v>
      </c>
      <c r="I8198" t="s">
        <v>1478</v>
      </c>
      <c r="J8198">
        <f t="shared" si="384"/>
        <v>286.16000000000003</v>
      </c>
      <c r="K8198">
        <f t="shared" si="385"/>
        <v>243.23600000000002</v>
      </c>
      <c r="L8198">
        <f t="shared" si="386"/>
        <v>71.54000000000002</v>
      </c>
    </row>
    <row r="8199" spans="1:12" x14ac:dyDescent="0.35">
      <c r="A8199" t="s">
        <v>9022</v>
      </c>
      <c r="B8199" s="1">
        <v>44847</v>
      </c>
      <c r="C8199" t="s">
        <v>40</v>
      </c>
      <c r="D8199" t="s">
        <v>33</v>
      </c>
      <c r="E8199" t="s">
        <v>12</v>
      </c>
      <c r="F8199">
        <v>5</v>
      </c>
      <c r="G8199">
        <v>27.08</v>
      </c>
      <c r="H8199">
        <v>0.3</v>
      </c>
      <c r="I8199" t="s">
        <v>280</v>
      </c>
      <c r="J8199">
        <f t="shared" si="384"/>
        <v>22.08</v>
      </c>
      <c r="K8199">
        <f t="shared" si="385"/>
        <v>15.455999999999998</v>
      </c>
      <c r="L8199">
        <f t="shared" si="386"/>
        <v>2.2079999999999984</v>
      </c>
    </row>
    <row r="8200" spans="1:12" x14ac:dyDescent="0.35">
      <c r="A8200" t="s">
        <v>9023</v>
      </c>
      <c r="B8200" s="1">
        <v>45018</v>
      </c>
      <c r="C8200" t="s">
        <v>29</v>
      </c>
      <c r="D8200" t="s">
        <v>18</v>
      </c>
      <c r="E8200" t="s">
        <v>23</v>
      </c>
      <c r="F8200">
        <v>5</v>
      </c>
      <c r="G8200">
        <v>284.23</v>
      </c>
      <c r="H8200">
        <v>0.15</v>
      </c>
      <c r="I8200" t="s">
        <v>62</v>
      </c>
      <c r="J8200">
        <f t="shared" si="384"/>
        <v>279.23</v>
      </c>
      <c r="K8200">
        <f t="shared" si="385"/>
        <v>237.34550000000002</v>
      </c>
      <c r="L8200">
        <f t="shared" si="386"/>
        <v>69.807500000000005</v>
      </c>
    </row>
    <row r="8201" spans="1:12" x14ac:dyDescent="0.35">
      <c r="A8201" t="s">
        <v>9024</v>
      </c>
      <c r="B8201" s="1">
        <v>45589</v>
      </c>
      <c r="C8201" t="s">
        <v>29</v>
      </c>
      <c r="D8201" t="s">
        <v>18</v>
      </c>
      <c r="E8201" t="s">
        <v>12</v>
      </c>
      <c r="F8201">
        <v>3</v>
      </c>
      <c r="G8201">
        <v>838.84</v>
      </c>
      <c r="H8201">
        <v>0</v>
      </c>
      <c r="I8201" t="s">
        <v>93</v>
      </c>
      <c r="J8201">
        <f t="shared" si="384"/>
        <v>835.84</v>
      </c>
      <c r="K8201">
        <f t="shared" si="385"/>
        <v>835.84</v>
      </c>
      <c r="L8201">
        <f t="shared" si="386"/>
        <v>334.33600000000001</v>
      </c>
    </row>
    <row r="8202" spans="1:12" x14ac:dyDescent="0.35">
      <c r="A8202" t="s">
        <v>9025</v>
      </c>
      <c r="B8202" s="1">
        <v>45017</v>
      </c>
      <c r="C8202" t="s">
        <v>26</v>
      </c>
      <c r="D8202" t="s">
        <v>18</v>
      </c>
      <c r="E8202" t="s">
        <v>19</v>
      </c>
      <c r="F8202">
        <v>7</v>
      </c>
      <c r="G8202">
        <v>129.88</v>
      </c>
      <c r="H8202">
        <v>0.3</v>
      </c>
      <c r="I8202" t="s">
        <v>942</v>
      </c>
      <c r="J8202">
        <f t="shared" si="384"/>
        <v>122.88</v>
      </c>
      <c r="K8202">
        <f t="shared" si="385"/>
        <v>86.015999999999991</v>
      </c>
      <c r="L8202">
        <f t="shared" si="386"/>
        <v>12.287999999999997</v>
      </c>
    </row>
    <row r="8203" spans="1:12" x14ac:dyDescent="0.35">
      <c r="A8203" t="s">
        <v>9026</v>
      </c>
      <c r="B8203" s="1">
        <v>44697</v>
      </c>
      <c r="C8203" t="s">
        <v>71</v>
      </c>
      <c r="D8203" t="s">
        <v>33</v>
      </c>
      <c r="E8203" t="s">
        <v>12</v>
      </c>
      <c r="F8203">
        <v>7</v>
      </c>
      <c r="G8203">
        <v>21.32</v>
      </c>
      <c r="H8203">
        <v>0</v>
      </c>
      <c r="I8203" t="s">
        <v>195</v>
      </c>
      <c r="J8203">
        <f t="shared" si="384"/>
        <v>14.32</v>
      </c>
      <c r="K8203">
        <f t="shared" si="385"/>
        <v>14.32</v>
      </c>
      <c r="L8203">
        <f t="shared" si="386"/>
        <v>5.7279999999999998</v>
      </c>
    </row>
    <row r="8204" spans="1:12" x14ac:dyDescent="0.35">
      <c r="A8204" t="s">
        <v>9027</v>
      </c>
      <c r="B8204" s="1">
        <v>45683</v>
      </c>
      <c r="C8204" t="s">
        <v>64</v>
      </c>
      <c r="D8204" t="s">
        <v>11</v>
      </c>
      <c r="E8204" t="s">
        <v>43</v>
      </c>
      <c r="F8204">
        <v>5</v>
      </c>
      <c r="G8204">
        <v>550.79999999999995</v>
      </c>
      <c r="H8204">
        <v>0.2</v>
      </c>
      <c r="I8204" t="s">
        <v>325</v>
      </c>
      <c r="J8204">
        <f t="shared" si="384"/>
        <v>545.79999999999995</v>
      </c>
      <c r="K8204">
        <f t="shared" si="385"/>
        <v>436.64</v>
      </c>
      <c r="L8204">
        <f t="shared" si="386"/>
        <v>109.16000000000003</v>
      </c>
    </row>
    <row r="8205" spans="1:12" x14ac:dyDescent="0.35">
      <c r="A8205" t="s">
        <v>9028</v>
      </c>
      <c r="B8205" s="1">
        <v>44728</v>
      </c>
      <c r="C8205" t="s">
        <v>17</v>
      </c>
      <c r="D8205" t="s">
        <v>18</v>
      </c>
      <c r="E8205" t="s">
        <v>12</v>
      </c>
      <c r="F8205">
        <v>4</v>
      </c>
      <c r="G8205">
        <v>1182</v>
      </c>
      <c r="H8205">
        <v>0.3</v>
      </c>
      <c r="I8205" t="s">
        <v>1959</v>
      </c>
      <c r="J8205">
        <f t="shared" si="384"/>
        <v>1178</v>
      </c>
      <c r="K8205">
        <f t="shared" si="385"/>
        <v>824.59999999999991</v>
      </c>
      <c r="L8205">
        <f t="shared" si="386"/>
        <v>117.79999999999995</v>
      </c>
    </row>
    <row r="8206" spans="1:12" x14ac:dyDescent="0.35">
      <c r="A8206" t="s">
        <v>9029</v>
      </c>
      <c r="B8206" s="1">
        <v>45274</v>
      </c>
      <c r="C8206" t="s">
        <v>50</v>
      </c>
      <c r="D8206" t="s">
        <v>11</v>
      </c>
      <c r="E8206" t="s">
        <v>23</v>
      </c>
      <c r="F8206">
        <v>2</v>
      </c>
      <c r="G8206">
        <v>218.49</v>
      </c>
      <c r="H8206">
        <v>0</v>
      </c>
      <c r="I8206" t="s">
        <v>561</v>
      </c>
      <c r="J8206">
        <f t="shared" si="384"/>
        <v>216.49</v>
      </c>
      <c r="K8206">
        <f t="shared" si="385"/>
        <v>216.49</v>
      </c>
      <c r="L8206">
        <f t="shared" si="386"/>
        <v>86.596000000000004</v>
      </c>
    </row>
    <row r="8207" spans="1:12" x14ac:dyDescent="0.35">
      <c r="A8207" t="s">
        <v>9030</v>
      </c>
      <c r="B8207" s="1">
        <v>46003</v>
      </c>
      <c r="C8207" t="s">
        <v>29</v>
      </c>
      <c r="D8207" t="s">
        <v>18</v>
      </c>
      <c r="E8207" t="s">
        <v>19</v>
      </c>
      <c r="F8207">
        <v>4</v>
      </c>
      <c r="G8207">
        <v>246.45</v>
      </c>
      <c r="H8207">
        <v>0.1</v>
      </c>
      <c r="I8207" t="s">
        <v>1635</v>
      </c>
      <c r="J8207">
        <f t="shared" si="384"/>
        <v>242.45</v>
      </c>
      <c r="K8207">
        <f t="shared" si="385"/>
        <v>218.20499999999998</v>
      </c>
      <c r="L8207">
        <f t="shared" si="386"/>
        <v>72.734999999999985</v>
      </c>
    </row>
    <row r="8208" spans="1:12" x14ac:dyDescent="0.35">
      <c r="A8208" t="s">
        <v>9031</v>
      </c>
      <c r="B8208" s="1">
        <v>45027</v>
      </c>
      <c r="C8208" t="s">
        <v>29</v>
      </c>
      <c r="D8208" t="s">
        <v>18</v>
      </c>
      <c r="E8208" t="s">
        <v>19</v>
      </c>
      <c r="F8208">
        <v>6</v>
      </c>
      <c r="G8208">
        <v>1046.32</v>
      </c>
      <c r="H8208">
        <v>0</v>
      </c>
      <c r="I8208" t="s">
        <v>518</v>
      </c>
      <c r="J8208">
        <f t="shared" si="384"/>
        <v>1040.32</v>
      </c>
      <c r="K8208">
        <f t="shared" si="385"/>
        <v>1040.32</v>
      </c>
      <c r="L8208">
        <f t="shared" si="386"/>
        <v>416.12800000000004</v>
      </c>
    </row>
    <row r="8209" spans="1:12" x14ac:dyDescent="0.35">
      <c r="A8209" t="s">
        <v>9032</v>
      </c>
      <c r="B8209" s="1">
        <v>45021</v>
      </c>
      <c r="C8209" t="s">
        <v>10</v>
      </c>
      <c r="D8209" t="s">
        <v>11</v>
      </c>
      <c r="E8209" t="s">
        <v>23</v>
      </c>
      <c r="F8209">
        <v>6</v>
      </c>
      <c r="G8209">
        <v>79.349999999999994</v>
      </c>
      <c r="H8209">
        <v>0.2</v>
      </c>
      <c r="I8209" t="s">
        <v>788</v>
      </c>
      <c r="J8209">
        <f t="shared" si="384"/>
        <v>73.349999999999994</v>
      </c>
      <c r="K8209">
        <f t="shared" si="385"/>
        <v>58.68</v>
      </c>
      <c r="L8209">
        <f t="shared" si="386"/>
        <v>14.670000000000002</v>
      </c>
    </row>
    <row r="8210" spans="1:12" x14ac:dyDescent="0.35">
      <c r="A8210" t="s">
        <v>9033</v>
      </c>
      <c r="B8210" s="1">
        <v>45642</v>
      </c>
      <c r="C8210" t="s">
        <v>64</v>
      </c>
      <c r="D8210" t="s">
        <v>11</v>
      </c>
      <c r="E8210" t="s">
        <v>12</v>
      </c>
      <c r="F8210">
        <v>7</v>
      </c>
      <c r="G8210">
        <v>274.74</v>
      </c>
      <c r="H8210">
        <v>0.2</v>
      </c>
      <c r="I8210" t="s">
        <v>330</v>
      </c>
      <c r="J8210">
        <f t="shared" si="384"/>
        <v>267.74</v>
      </c>
      <c r="K8210">
        <f t="shared" si="385"/>
        <v>214.19200000000001</v>
      </c>
      <c r="L8210">
        <f t="shared" si="386"/>
        <v>53.548000000000002</v>
      </c>
    </row>
    <row r="8211" spans="1:12" x14ac:dyDescent="0.35">
      <c r="A8211" t="s">
        <v>9034</v>
      </c>
      <c r="B8211" s="1">
        <v>45945</v>
      </c>
      <c r="C8211" t="s">
        <v>22</v>
      </c>
      <c r="D8211" t="s">
        <v>11</v>
      </c>
      <c r="E8211" t="s">
        <v>23</v>
      </c>
      <c r="F8211">
        <v>8</v>
      </c>
      <c r="G8211">
        <v>746.65</v>
      </c>
      <c r="H8211">
        <v>0.2</v>
      </c>
      <c r="I8211" t="s">
        <v>1115</v>
      </c>
      <c r="J8211">
        <f t="shared" si="384"/>
        <v>738.65</v>
      </c>
      <c r="K8211">
        <f t="shared" si="385"/>
        <v>590.91999999999996</v>
      </c>
      <c r="L8211">
        <f t="shared" si="386"/>
        <v>147.72999999999996</v>
      </c>
    </row>
    <row r="8212" spans="1:12" x14ac:dyDescent="0.35">
      <c r="A8212" t="s">
        <v>9035</v>
      </c>
      <c r="B8212" s="1">
        <v>44977</v>
      </c>
      <c r="C8212" t="s">
        <v>40</v>
      </c>
      <c r="D8212" t="s">
        <v>33</v>
      </c>
      <c r="E8212" t="s">
        <v>19</v>
      </c>
      <c r="F8212">
        <v>7</v>
      </c>
      <c r="G8212">
        <v>96.05</v>
      </c>
      <c r="H8212">
        <v>0</v>
      </c>
      <c r="I8212" t="s">
        <v>1073</v>
      </c>
      <c r="J8212">
        <f t="shared" si="384"/>
        <v>89.05</v>
      </c>
      <c r="K8212">
        <f t="shared" si="385"/>
        <v>89.05</v>
      </c>
      <c r="L8212">
        <f t="shared" si="386"/>
        <v>35.619999999999997</v>
      </c>
    </row>
    <row r="8213" spans="1:12" x14ac:dyDescent="0.35">
      <c r="A8213" t="s">
        <v>9036</v>
      </c>
      <c r="B8213" s="1">
        <v>44694</v>
      </c>
      <c r="C8213" t="s">
        <v>22</v>
      </c>
      <c r="D8213" t="s">
        <v>11</v>
      </c>
      <c r="E8213" t="s">
        <v>23</v>
      </c>
      <c r="F8213">
        <v>5</v>
      </c>
      <c r="G8213">
        <v>403.96</v>
      </c>
      <c r="H8213">
        <v>0.15</v>
      </c>
      <c r="I8213" t="s">
        <v>1373</v>
      </c>
      <c r="J8213">
        <f t="shared" si="384"/>
        <v>398.96</v>
      </c>
      <c r="K8213">
        <f t="shared" si="385"/>
        <v>339.11599999999999</v>
      </c>
      <c r="L8213">
        <f t="shared" si="386"/>
        <v>99.740000000000009</v>
      </c>
    </row>
    <row r="8214" spans="1:12" x14ac:dyDescent="0.35">
      <c r="A8214" t="s">
        <v>9037</v>
      </c>
      <c r="B8214" s="1">
        <v>45184</v>
      </c>
      <c r="C8214" t="s">
        <v>50</v>
      </c>
      <c r="D8214" t="s">
        <v>11</v>
      </c>
      <c r="E8214" t="s">
        <v>23</v>
      </c>
      <c r="F8214">
        <v>8</v>
      </c>
      <c r="G8214">
        <v>161.85</v>
      </c>
      <c r="H8214">
        <v>0.1</v>
      </c>
      <c r="I8214" t="s">
        <v>912</v>
      </c>
      <c r="J8214">
        <f t="shared" si="384"/>
        <v>153.85</v>
      </c>
      <c r="K8214">
        <f t="shared" si="385"/>
        <v>138.465</v>
      </c>
      <c r="L8214">
        <f t="shared" si="386"/>
        <v>46.155000000000015</v>
      </c>
    </row>
    <row r="8215" spans="1:12" x14ac:dyDescent="0.35">
      <c r="A8215" t="s">
        <v>9038</v>
      </c>
      <c r="B8215" s="1">
        <v>45417</v>
      </c>
      <c r="C8215" t="s">
        <v>61</v>
      </c>
      <c r="D8215" t="s">
        <v>33</v>
      </c>
      <c r="E8215" t="s">
        <v>23</v>
      </c>
      <c r="F8215">
        <v>1</v>
      </c>
      <c r="G8215">
        <v>148.04</v>
      </c>
      <c r="H8215">
        <v>0</v>
      </c>
      <c r="I8215" t="s">
        <v>2500</v>
      </c>
      <c r="J8215">
        <f t="shared" si="384"/>
        <v>147.04</v>
      </c>
      <c r="K8215">
        <f t="shared" si="385"/>
        <v>147.04</v>
      </c>
      <c r="L8215">
        <f t="shared" si="386"/>
        <v>58.816000000000003</v>
      </c>
    </row>
    <row r="8216" spans="1:12" x14ac:dyDescent="0.35">
      <c r="A8216" t="s">
        <v>9039</v>
      </c>
      <c r="B8216" s="1">
        <v>44818</v>
      </c>
      <c r="C8216" t="s">
        <v>22</v>
      </c>
      <c r="D8216" t="s">
        <v>11</v>
      </c>
      <c r="E8216" t="s">
        <v>12</v>
      </c>
      <c r="F8216">
        <v>2</v>
      </c>
      <c r="G8216">
        <v>348.06</v>
      </c>
      <c r="H8216">
        <v>0.2</v>
      </c>
      <c r="I8216" t="s">
        <v>102</v>
      </c>
      <c r="J8216">
        <f t="shared" si="384"/>
        <v>346.06</v>
      </c>
      <c r="K8216">
        <f t="shared" si="385"/>
        <v>276.84800000000001</v>
      </c>
      <c r="L8216">
        <f t="shared" si="386"/>
        <v>69.212000000000018</v>
      </c>
    </row>
    <row r="8217" spans="1:12" x14ac:dyDescent="0.35">
      <c r="A8217" t="s">
        <v>9040</v>
      </c>
      <c r="B8217" s="1">
        <v>44970</v>
      </c>
      <c r="C8217" t="s">
        <v>26</v>
      </c>
      <c r="D8217" t="s">
        <v>18</v>
      </c>
      <c r="E8217" t="s">
        <v>43</v>
      </c>
      <c r="F8217">
        <v>4</v>
      </c>
      <c r="G8217">
        <v>1456.49</v>
      </c>
      <c r="H8217">
        <v>0.1</v>
      </c>
      <c r="I8217" t="s">
        <v>1347</v>
      </c>
      <c r="J8217">
        <f t="shared" si="384"/>
        <v>1452.49</v>
      </c>
      <c r="K8217">
        <f t="shared" si="385"/>
        <v>1307.241</v>
      </c>
      <c r="L8217">
        <f t="shared" si="386"/>
        <v>435.74699999999996</v>
      </c>
    </row>
    <row r="8218" spans="1:12" x14ac:dyDescent="0.35">
      <c r="A8218" t="s">
        <v>9041</v>
      </c>
      <c r="B8218" s="1">
        <v>45403</v>
      </c>
      <c r="C8218" t="s">
        <v>61</v>
      </c>
      <c r="D8218" t="s">
        <v>33</v>
      </c>
      <c r="E8218" t="s">
        <v>19</v>
      </c>
      <c r="F8218">
        <v>8</v>
      </c>
      <c r="G8218">
        <v>37.51</v>
      </c>
      <c r="H8218">
        <v>0.1</v>
      </c>
      <c r="I8218" t="s">
        <v>315</v>
      </c>
      <c r="J8218">
        <f t="shared" si="384"/>
        <v>29.509999999999998</v>
      </c>
      <c r="K8218">
        <f t="shared" si="385"/>
        <v>26.558999999999997</v>
      </c>
      <c r="L8218">
        <f t="shared" si="386"/>
        <v>8.852999999999998</v>
      </c>
    </row>
    <row r="8219" spans="1:12" x14ac:dyDescent="0.35">
      <c r="A8219" t="s">
        <v>9042</v>
      </c>
      <c r="B8219" s="1">
        <v>45211</v>
      </c>
      <c r="C8219" t="s">
        <v>32</v>
      </c>
      <c r="D8219" t="s">
        <v>33</v>
      </c>
      <c r="E8219" t="s">
        <v>12</v>
      </c>
      <c r="F8219">
        <v>10</v>
      </c>
      <c r="G8219">
        <v>135.68</v>
      </c>
      <c r="H8219">
        <v>0.3</v>
      </c>
      <c r="I8219" t="s">
        <v>1222</v>
      </c>
      <c r="J8219">
        <f t="shared" si="384"/>
        <v>125.68</v>
      </c>
      <c r="K8219">
        <f t="shared" si="385"/>
        <v>87.975999999999999</v>
      </c>
      <c r="L8219">
        <f t="shared" si="386"/>
        <v>12.567999999999998</v>
      </c>
    </row>
    <row r="8220" spans="1:12" x14ac:dyDescent="0.35">
      <c r="A8220" t="s">
        <v>9043</v>
      </c>
      <c r="B8220" s="1">
        <v>45059</v>
      </c>
      <c r="C8220" t="s">
        <v>29</v>
      </c>
      <c r="D8220" t="s">
        <v>18</v>
      </c>
      <c r="E8220" t="s">
        <v>12</v>
      </c>
      <c r="F8220">
        <v>7</v>
      </c>
      <c r="G8220">
        <v>265.85000000000002</v>
      </c>
      <c r="H8220">
        <v>0</v>
      </c>
      <c r="I8220" t="s">
        <v>1931</v>
      </c>
      <c r="J8220">
        <f t="shared" si="384"/>
        <v>258.85000000000002</v>
      </c>
      <c r="K8220">
        <f t="shared" si="385"/>
        <v>258.85000000000002</v>
      </c>
      <c r="L8220">
        <f t="shared" si="386"/>
        <v>103.54000000000002</v>
      </c>
    </row>
    <row r="8221" spans="1:12" x14ac:dyDescent="0.35">
      <c r="A8221" t="s">
        <v>9044</v>
      </c>
      <c r="B8221" s="1">
        <v>44603</v>
      </c>
      <c r="C8221" t="s">
        <v>17</v>
      </c>
      <c r="D8221" t="s">
        <v>18</v>
      </c>
      <c r="E8221" t="s">
        <v>19</v>
      </c>
      <c r="F8221">
        <v>1</v>
      </c>
      <c r="G8221">
        <v>1416.85</v>
      </c>
      <c r="H8221">
        <v>0</v>
      </c>
      <c r="I8221" t="s">
        <v>660</v>
      </c>
      <c r="J8221">
        <f t="shared" si="384"/>
        <v>1415.85</v>
      </c>
      <c r="K8221">
        <f t="shared" si="385"/>
        <v>1415.85</v>
      </c>
      <c r="L8221">
        <f t="shared" si="386"/>
        <v>566.34</v>
      </c>
    </row>
    <row r="8222" spans="1:12" x14ac:dyDescent="0.35">
      <c r="A8222" t="s">
        <v>9045</v>
      </c>
      <c r="B8222" s="1">
        <v>44657</v>
      </c>
      <c r="C8222" t="s">
        <v>26</v>
      </c>
      <c r="D8222" t="s">
        <v>18</v>
      </c>
      <c r="E8222" t="s">
        <v>12</v>
      </c>
      <c r="F8222">
        <v>7</v>
      </c>
      <c r="G8222">
        <v>480.04</v>
      </c>
      <c r="H8222">
        <v>0.15</v>
      </c>
      <c r="I8222" t="s">
        <v>1199</v>
      </c>
      <c r="J8222">
        <f t="shared" si="384"/>
        <v>473.04</v>
      </c>
      <c r="K8222">
        <f t="shared" si="385"/>
        <v>402.084</v>
      </c>
      <c r="L8222">
        <f t="shared" si="386"/>
        <v>118.25999999999999</v>
      </c>
    </row>
    <row r="8223" spans="1:12" x14ac:dyDescent="0.35">
      <c r="A8223" t="s">
        <v>9046</v>
      </c>
      <c r="B8223" s="1">
        <v>45417</v>
      </c>
      <c r="C8223" t="s">
        <v>32</v>
      </c>
      <c r="D8223" t="s">
        <v>33</v>
      </c>
      <c r="E8223" t="s">
        <v>12</v>
      </c>
      <c r="F8223">
        <v>1</v>
      </c>
      <c r="G8223">
        <v>57.38</v>
      </c>
      <c r="H8223">
        <v>0</v>
      </c>
      <c r="I8223" t="s">
        <v>1765</v>
      </c>
      <c r="J8223">
        <f t="shared" si="384"/>
        <v>56.38</v>
      </c>
      <c r="K8223">
        <f t="shared" si="385"/>
        <v>56.38</v>
      </c>
      <c r="L8223">
        <f t="shared" si="386"/>
        <v>22.552</v>
      </c>
    </row>
    <row r="8224" spans="1:12" x14ac:dyDescent="0.35">
      <c r="A8224" t="s">
        <v>9047</v>
      </c>
      <c r="B8224" s="1">
        <v>45100</v>
      </c>
      <c r="C8224" t="s">
        <v>64</v>
      </c>
      <c r="D8224" t="s">
        <v>11</v>
      </c>
      <c r="E8224" t="s">
        <v>23</v>
      </c>
      <c r="F8224">
        <v>3</v>
      </c>
      <c r="G8224">
        <v>226.23</v>
      </c>
      <c r="H8224">
        <v>0.15</v>
      </c>
      <c r="I8224" t="s">
        <v>1352</v>
      </c>
      <c r="J8224">
        <f t="shared" si="384"/>
        <v>223.23</v>
      </c>
      <c r="K8224">
        <f t="shared" si="385"/>
        <v>189.74549999999999</v>
      </c>
      <c r="L8224">
        <f t="shared" si="386"/>
        <v>55.807500000000005</v>
      </c>
    </row>
    <row r="8225" spans="1:12" x14ac:dyDescent="0.35">
      <c r="A8225" t="s">
        <v>9048</v>
      </c>
      <c r="B8225" s="1">
        <v>45510</v>
      </c>
      <c r="C8225" t="s">
        <v>141</v>
      </c>
      <c r="D8225" t="s">
        <v>33</v>
      </c>
      <c r="E8225" t="s">
        <v>43</v>
      </c>
      <c r="F8225">
        <v>9</v>
      </c>
      <c r="G8225">
        <v>90.29</v>
      </c>
      <c r="H8225">
        <v>0.2</v>
      </c>
      <c r="I8225" t="s">
        <v>614</v>
      </c>
      <c r="J8225">
        <f t="shared" si="384"/>
        <v>81.290000000000006</v>
      </c>
      <c r="K8225">
        <f t="shared" si="385"/>
        <v>65.032000000000011</v>
      </c>
      <c r="L8225">
        <f t="shared" si="386"/>
        <v>16.25800000000001</v>
      </c>
    </row>
    <row r="8226" spans="1:12" x14ac:dyDescent="0.35">
      <c r="A8226" t="s">
        <v>9049</v>
      </c>
      <c r="B8226" s="1">
        <v>45569</v>
      </c>
      <c r="C8226" t="s">
        <v>40</v>
      </c>
      <c r="D8226" t="s">
        <v>33</v>
      </c>
      <c r="E8226" t="s">
        <v>43</v>
      </c>
      <c r="F8226">
        <v>2</v>
      </c>
      <c r="G8226">
        <v>88.28</v>
      </c>
      <c r="H8226">
        <v>0.1</v>
      </c>
      <c r="I8226" t="s">
        <v>62</v>
      </c>
      <c r="J8226">
        <f t="shared" si="384"/>
        <v>86.28</v>
      </c>
      <c r="K8226">
        <f t="shared" si="385"/>
        <v>77.652000000000001</v>
      </c>
      <c r="L8226">
        <f t="shared" si="386"/>
        <v>25.884</v>
      </c>
    </row>
    <row r="8227" spans="1:12" x14ac:dyDescent="0.35">
      <c r="A8227" t="s">
        <v>9050</v>
      </c>
      <c r="B8227" s="1">
        <v>44994</v>
      </c>
      <c r="C8227" t="s">
        <v>29</v>
      </c>
      <c r="D8227" t="s">
        <v>18</v>
      </c>
      <c r="E8227" t="s">
        <v>23</v>
      </c>
      <c r="F8227">
        <v>1</v>
      </c>
      <c r="G8227">
        <v>1210.71</v>
      </c>
      <c r="H8227">
        <v>0</v>
      </c>
      <c r="I8227" t="s">
        <v>2197</v>
      </c>
      <c r="J8227">
        <f t="shared" si="384"/>
        <v>1209.71</v>
      </c>
      <c r="K8227">
        <f t="shared" si="385"/>
        <v>1209.71</v>
      </c>
      <c r="L8227">
        <f t="shared" si="386"/>
        <v>483.88400000000001</v>
      </c>
    </row>
    <row r="8228" spans="1:12" x14ac:dyDescent="0.35">
      <c r="A8228" t="s">
        <v>9051</v>
      </c>
      <c r="B8228" s="1">
        <v>45657</v>
      </c>
      <c r="C8228" t="s">
        <v>26</v>
      </c>
      <c r="D8228" t="s">
        <v>18</v>
      </c>
      <c r="E8228" t="s">
        <v>43</v>
      </c>
      <c r="F8228">
        <v>2</v>
      </c>
      <c r="G8228">
        <v>1071.57</v>
      </c>
      <c r="H8228">
        <v>0.15</v>
      </c>
      <c r="I8228" t="s">
        <v>232</v>
      </c>
      <c r="J8228">
        <f t="shared" si="384"/>
        <v>1069.57</v>
      </c>
      <c r="K8228">
        <f t="shared" si="385"/>
        <v>909.13449999999989</v>
      </c>
      <c r="L8228">
        <f t="shared" si="386"/>
        <v>267.39249999999993</v>
      </c>
    </row>
    <row r="8229" spans="1:12" x14ac:dyDescent="0.35">
      <c r="A8229" t="s">
        <v>9052</v>
      </c>
      <c r="B8229" s="1">
        <v>45025</v>
      </c>
      <c r="C8229" t="s">
        <v>17</v>
      </c>
      <c r="D8229" t="s">
        <v>18</v>
      </c>
      <c r="E8229" t="s">
        <v>12</v>
      </c>
      <c r="F8229">
        <v>9</v>
      </c>
      <c r="G8229">
        <v>871.11</v>
      </c>
      <c r="H8229">
        <v>0.2</v>
      </c>
      <c r="I8229" t="s">
        <v>2023</v>
      </c>
      <c r="J8229">
        <f t="shared" si="384"/>
        <v>862.11</v>
      </c>
      <c r="K8229">
        <f t="shared" si="385"/>
        <v>689.6880000000001</v>
      </c>
      <c r="L8229">
        <f t="shared" si="386"/>
        <v>172.42200000000014</v>
      </c>
    </row>
    <row r="8230" spans="1:12" x14ac:dyDescent="0.35">
      <c r="A8230" t="s">
        <v>9053</v>
      </c>
      <c r="B8230" s="1">
        <v>44761</v>
      </c>
      <c r="C8230" t="s">
        <v>71</v>
      </c>
      <c r="D8230" t="s">
        <v>33</v>
      </c>
      <c r="E8230" t="s">
        <v>19</v>
      </c>
      <c r="F8230">
        <v>3</v>
      </c>
      <c r="G8230">
        <v>55.66</v>
      </c>
      <c r="H8230">
        <v>0</v>
      </c>
      <c r="I8230" t="s">
        <v>1885</v>
      </c>
      <c r="J8230">
        <f t="shared" si="384"/>
        <v>52.66</v>
      </c>
      <c r="K8230">
        <f t="shared" si="385"/>
        <v>52.66</v>
      </c>
      <c r="L8230">
        <f t="shared" si="386"/>
        <v>21.064</v>
      </c>
    </row>
    <row r="8231" spans="1:12" x14ac:dyDescent="0.35">
      <c r="A8231" t="s">
        <v>9054</v>
      </c>
      <c r="B8231" s="1">
        <v>45739</v>
      </c>
      <c r="C8231" t="s">
        <v>29</v>
      </c>
      <c r="D8231" t="s">
        <v>18</v>
      </c>
      <c r="E8231" t="s">
        <v>43</v>
      </c>
      <c r="F8231">
        <v>3</v>
      </c>
      <c r="G8231">
        <v>1038.3399999999999</v>
      </c>
      <c r="H8231">
        <v>0.2</v>
      </c>
      <c r="I8231" t="s">
        <v>1037</v>
      </c>
      <c r="J8231">
        <f t="shared" si="384"/>
        <v>1035.3399999999999</v>
      </c>
      <c r="K8231">
        <f t="shared" si="385"/>
        <v>828.27199999999993</v>
      </c>
      <c r="L8231">
        <f t="shared" si="386"/>
        <v>207.06799999999998</v>
      </c>
    </row>
    <row r="8232" spans="1:12" x14ac:dyDescent="0.35">
      <c r="A8232" t="s">
        <v>9055</v>
      </c>
      <c r="B8232" s="1">
        <v>45541</v>
      </c>
      <c r="C8232" t="s">
        <v>53</v>
      </c>
      <c r="D8232" t="s">
        <v>18</v>
      </c>
      <c r="E8232" t="s">
        <v>43</v>
      </c>
      <c r="F8232">
        <v>4</v>
      </c>
      <c r="G8232">
        <v>466.06</v>
      </c>
      <c r="H8232">
        <v>0.15</v>
      </c>
      <c r="I8232" t="s">
        <v>1048</v>
      </c>
      <c r="J8232">
        <f t="shared" si="384"/>
        <v>462.06</v>
      </c>
      <c r="K8232">
        <f t="shared" si="385"/>
        <v>392.75099999999998</v>
      </c>
      <c r="L8232">
        <f t="shared" si="386"/>
        <v>115.51499999999999</v>
      </c>
    </row>
    <row r="8233" spans="1:12" x14ac:dyDescent="0.35">
      <c r="A8233" t="s">
        <v>9056</v>
      </c>
      <c r="B8233" s="1">
        <v>45761</v>
      </c>
      <c r="C8233" t="s">
        <v>61</v>
      </c>
      <c r="D8233" t="s">
        <v>33</v>
      </c>
      <c r="E8233" t="s">
        <v>43</v>
      </c>
      <c r="F8233">
        <v>1</v>
      </c>
      <c r="G8233">
        <v>114.38</v>
      </c>
      <c r="H8233">
        <v>0</v>
      </c>
      <c r="I8233" t="s">
        <v>772</v>
      </c>
      <c r="J8233">
        <f t="shared" si="384"/>
        <v>113.38</v>
      </c>
      <c r="K8233">
        <f t="shared" si="385"/>
        <v>113.38</v>
      </c>
      <c r="L8233">
        <f t="shared" si="386"/>
        <v>45.352000000000004</v>
      </c>
    </row>
    <row r="8234" spans="1:12" x14ac:dyDescent="0.35">
      <c r="A8234" t="s">
        <v>9057</v>
      </c>
      <c r="B8234" s="1">
        <v>44803</v>
      </c>
      <c r="C8234" t="s">
        <v>53</v>
      </c>
      <c r="D8234" t="s">
        <v>18</v>
      </c>
      <c r="E8234" t="s">
        <v>19</v>
      </c>
      <c r="F8234">
        <v>8</v>
      </c>
      <c r="G8234">
        <v>1396.12</v>
      </c>
      <c r="H8234">
        <v>0.2</v>
      </c>
      <c r="I8234" t="s">
        <v>338</v>
      </c>
      <c r="J8234">
        <f t="shared" si="384"/>
        <v>1388.12</v>
      </c>
      <c r="K8234">
        <f t="shared" si="385"/>
        <v>1110.4959999999999</v>
      </c>
      <c r="L8234">
        <f t="shared" si="386"/>
        <v>277.62399999999991</v>
      </c>
    </row>
    <row r="8235" spans="1:12" x14ac:dyDescent="0.35">
      <c r="A8235" t="s">
        <v>9058</v>
      </c>
      <c r="B8235" s="1">
        <v>45884</v>
      </c>
      <c r="C8235" t="s">
        <v>50</v>
      </c>
      <c r="D8235" t="s">
        <v>11</v>
      </c>
      <c r="E8235" t="s">
        <v>23</v>
      </c>
      <c r="F8235">
        <v>7</v>
      </c>
      <c r="G8235">
        <v>508.54</v>
      </c>
      <c r="H8235">
        <v>0.15</v>
      </c>
      <c r="I8235" t="s">
        <v>2986</v>
      </c>
      <c r="J8235">
        <f t="shared" si="384"/>
        <v>501.54</v>
      </c>
      <c r="K8235">
        <f t="shared" si="385"/>
        <v>426.30900000000003</v>
      </c>
      <c r="L8235">
        <f t="shared" si="386"/>
        <v>125.38500000000005</v>
      </c>
    </row>
    <row r="8236" spans="1:12" x14ac:dyDescent="0.35">
      <c r="A8236" t="s">
        <v>9059</v>
      </c>
      <c r="B8236" s="1">
        <v>45046</v>
      </c>
      <c r="C8236" t="s">
        <v>64</v>
      </c>
      <c r="D8236" t="s">
        <v>11</v>
      </c>
      <c r="E8236" t="s">
        <v>43</v>
      </c>
      <c r="F8236">
        <v>5</v>
      </c>
      <c r="G8236">
        <v>349.81</v>
      </c>
      <c r="H8236">
        <v>0</v>
      </c>
      <c r="I8236" t="s">
        <v>1875</v>
      </c>
      <c r="J8236">
        <f t="shared" si="384"/>
        <v>344.81</v>
      </c>
      <c r="K8236">
        <f t="shared" si="385"/>
        <v>344.81</v>
      </c>
      <c r="L8236">
        <f t="shared" si="386"/>
        <v>137.92400000000001</v>
      </c>
    </row>
    <row r="8237" spans="1:12" x14ac:dyDescent="0.35">
      <c r="A8237" t="s">
        <v>9060</v>
      </c>
      <c r="B8237" s="1">
        <v>45778</v>
      </c>
      <c r="C8237" t="s">
        <v>17</v>
      </c>
      <c r="D8237" t="s">
        <v>18</v>
      </c>
      <c r="E8237" t="s">
        <v>23</v>
      </c>
      <c r="F8237">
        <v>2</v>
      </c>
      <c r="G8237">
        <v>1052.6500000000001</v>
      </c>
      <c r="H8237">
        <v>0</v>
      </c>
      <c r="I8237" t="s">
        <v>349</v>
      </c>
      <c r="J8237">
        <f t="shared" si="384"/>
        <v>1050.6500000000001</v>
      </c>
      <c r="K8237">
        <f t="shared" si="385"/>
        <v>1050.6500000000001</v>
      </c>
      <c r="L8237">
        <f t="shared" si="386"/>
        <v>420.2600000000001</v>
      </c>
    </row>
    <row r="8238" spans="1:12" x14ac:dyDescent="0.35">
      <c r="A8238" t="s">
        <v>9061</v>
      </c>
      <c r="B8238" s="1">
        <v>45823</v>
      </c>
      <c r="C8238" t="s">
        <v>156</v>
      </c>
      <c r="D8238" t="s">
        <v>33</v>
      </c>
      <c r="E8238" t="s">
        <v>19</v>
      </c>
      <c r="F8238">
        <v>6</v>
      </c>
      <c r="G8238">
        <v>140.19</v>
      </c>
      <c r="H8238">
        <v>0.15</v>
      </c>
      <c r="I8238" t="s">
        <v>1378</v>
      </c>
      <c r="J8238">
        <f t="shared" si="384"/>
        <v>134.19</v>
      </c>
      <c r="K8238">
        <f t="shared" si="385"/>
        <v>114.0615</v>
      </c>
      <c r="L8238">
        <f t="shared" si="386"/>
        <v>33.547499999999999</v>
      </c>
    </row>
    <row r="8239" spans="1:12" x14ac:dyDescent="0.35">
      <c r="A8239" t="s">
        <v>9062</v>
      </c>
      <c r="B8239" s="1">
        <v>44709</v>
      </c>
      <c r="C8239" t="s">
        <v>53</v>
      </c>
      <c r="D8239" t="s">
        <v>18</v>
      </c>
      <c r="E8239" t="s">
        <v>19</v>
      </c>
      <c r="F8239">
        <v>4</v>
      </c>
      <c r="G8239">
        <v>311.58</v>
      </c>
      <c r="H8239">
        <v>0.3</v>
      </c>
      <c r="I8239" t="s">
        <v>695</v>
      </c>
      <c r="J8239">
        <f t="shared" si="384"/>
        <v>307.58</v>
      </c>
      <c r="K8239">
        <f t="shared" si="385"/>
        <v>215.30599999999998</v>
      </c>
      <c r="L8239">
        <f t="shared" si="386"/>
        <v>30.75800000000001</v>
      </c>
    </row>
    <row r="8240" spans="1:12" x14ac:dyDescent="0.35">
      <c r="A8240" t="s">
        <v>9063</v>
      </c>
      <c r="B8240" s="1">
        <v>45334</v>
      </c>
      <c r="C8240" t="s">
        <v>56</v>
      </c>
      <c r="D8240" t="s">
        <v>33</v>
      </c>
      <c r="E8240" t="s">
        <v>43</v>
      </c>
      <c r="F8240">
        <v>10</v>
      </c>
      <c r="G8240">
        <v>20.07</v>
      </c>
      <c r="H8240">
        <v>0.1</v>
      </c>
      <c r="I8240" t="s">
        <v>491</v>
      </c>
      <c r="J8240">
        <f t="shared" si="384"/>
        <v>10.07</v>
      </c>
      <c r="K8240">
        <f t="shared" si="385"/>
        <v>9.0630000000000006</v>
      </c>
      <c r="L8240">
        <f t="shared" si="386"/>
        <v>3.0210000000000008</v>
      </c>
    </row>
    <row r="8241" spans="1:12" x14ac:dyDescent="0.35">
      <c r="A8241" t="s">
        <v>9064</v>
      </c>
      <c r="B8241" s="1">
        <v>44681</v>
      </c>
      <c r="C8241" t="s">
        <v>141</v>
      </c>
      <c r="D8241" t="s">
        <v>33</v>
      </c>
      <c r="E8241" t="s">
        <v>23</v>
      </c>
      <c r="F8241">
        <v>1</v>
      </c>
      <c r="G8241">
        <v>72.62</v>
      </c>
      <c r="H8241">
        <v>0.15</v>
      </c>
      <c r="I8241" t="s">
        <v>859</v>
      </c>
      <c r="J8241">
        <f t="shared" si="384"/>
        <v>71.62</v>
      </c>
      <c r="K8241">
        <f t="shared" si="385"/>
        <v>60.877000000000002</v>
      </c>
      <c r="L8241">
        <f t="shared" si="386"/>
        <v>17.905000000000001</v>
      </c>
    </row>
    <row r="8242" spans="1:12" x14ac:dyDescent="0.35">
      <c r="A8242" t="s">
        <v>9065</v>
      </c>
      <c r="B8242" s="1">
        <v>45424</v>
      </c>
      <c r="C8242" t="s">
        <v>56</v>
      </c>
      <c r="D8242" t="s">
        <v>33</v>
      </c>
      <c r="E8242" t="s">
        <v>23</v>
      </c>
      <c r="F8242">
        <v>5</v>
      </c>
      <c r="G8242">
        <v>9.83</v>
      </c>
      <c r="H8242">
        <v>0</v>
      </c>
      <c r="I8242" t="s">
        <v>2044</v>
      </c>
      <c r="J8242">
        <f t="shared" si="384"/>
        <v>4.83</v>
      </c>
      <c r="K8242">
        <f t="shared" si="385"/>
        <v>4.83</v>
      </c>
      <c r="L8242">
        <f t="shared" si="386"/>
        <v>1.9319999999999999</v>
      </c>
    </row>
    <row r="8243" spans="1:12" x14ac:dyDescent="0.35">
      <c r="A8243" t="s">
        <v>9066</v>
      </c>
      <c r="B8243" s="1">
        <v>45272</v>
      </c>
      <c r="C8243" t="s">
        <v>10</v>
      </c>
      <c r="D8243" t="s">
        <v>11</v>
      </c>
      <c r="E8243" t="s">
        <v>12</v>
      </c>
      <c r="F8243">
        <v>8</v>
      </c>
      <c r="G8243">
        <v>636.08000000000004</v>
      </c>
      <c r="H8243">
        <v>0</v>
      </c>
      <c r="I8243" t="s">
        <v>1942</v>
      </c>
      <c r="J8243">
        <f t="shared" si="384"/>
        <v>628.08000000000004</v>
      </c>
      <c r="K8243">
        <f t="shared" si="385"/>
        <v>628.08000000000004</v>
      </c>
      <c r="L8243">
        <f t="shared" si="386"/>
        <v>251.23200000000003</v>
      </c>
    </row>
    <row r="8244" spans="1:12" x14ac:dyDescent="0.35">
      <c r="A8244" t="s">
        <v>9067</v>
      </c>
      <c r="B8244" s="1">
        <v>44889</v>
      </c>
      <c r="C8244" t="s">
        <v>29</v>
      </c>
      <c r="D8244" t="s">
        <v>18</v>
      </c>
      <c r="E8244" t="s">
        <v>19</v>
      </c>
      <c r="F8244">
        <v>7</v>
      </c>
      <c r="G8244">
        <v>1416.66</v>
      </c>
      <c r="H8244">
        <v>0.15</v>
      </c>
      <c r="I8244" t="s">
        <v>299</v>
      </c>
      <c r="J8244">
        <f t="shared" si="384"/>
        <v>1409.66</v>
      </c>
      <c r="K8244">
        <f t="shared" si="385"/>
        <v>1198.211</v>
      </c>
      <c r="L8244">
        <f t="shared" si="386"/>
        <v>352.41499999999996</v>
      </c>
    </row>
    <row r="8245" spans="1:12" x14ac:dyDescent="0.35">
      <c r="A8245" t="s">
        <v>9068</v>
      </c>
      <c r="B8245" s="1">
        <v>45785</v>
      </c>
      <c r="C8245" t="s">
        <v>141</v>
      </c>
      <c r="D8245" t="s">
        <v>33</v>
      </c>
      <c r="E8245" t="s">
        <v>43</v>
      </c>
      <c r="F8245">
        <v>9</v>
      </c>
      <c r="G8245">
        <v>113.32</v>
      </c>
      <c r="H8245">
        <v>0</v>
      </c>
      <c r="I8245" t="s">
        <v>852</v>
      </c>
      <c r="J8245">
        <f t="shared" si="384"/>
        <v>104.32</v>
      </c>
      <c r="K8245">
        <f t="shared" si="385"/>
        <v>104.32</v>
      </c>
      <c r="L8245">
        <f t="shared" si="386"/>
        <v>41.728000000000002</v>
      </c>
    </row>
    <row r="8246" spans="1:12" x14ac:dyDescent="0.35">
      <c r="A8246" t="s">
        <v>9069</v>
      </c>
      <c r="B8246" s="1">
        <v>45176</v>
      </c>
      <c r="C8246" t="s">
        <v>17</v>
      </c>
      <c r="D8246" t="s">
        <v>18</v>
      </c>
      <c r="E8246" t="s">
        <v>19</v>
      </c>
      <c r="F8246">
        <v>4</v>
      </c>
      <c r="G8246">
        <v>388.57</v>
      </c>
      <c r="H8246">
        <v>0.15</v>
      </c>
      <c r="I8246" t="s">
        <v>2998</v>
      </c>
      <c r="J8246">
        <f t="shared" si="384"/>
        <v>384.57</v>
      </c>
      <c r="K8246">
        <f t="shared" si="385"/>
        <v>326.8845</v>
      </c>
      <c r="L8246">
        <f t="shared" si="386"/>
        <v>96.142500000000013</v>
      </c>
    </row>
    <row r="8247" spans="1:12" x14ac:dyDescent="0.35">
      <c r="A8247" t="s">
        <v>9070</v>
      </c>
      <c r="B8247" s="1">
        <v>45085</v>
      </c>
      <c r="C8247" t="s">
        <v>61</v>
      </c>
      <c r="D8247" t="s">
        <v>33</v>
      </c>
      <c r="E8247" t="s">
        <v>12</v>
      </c>
      <c r="F8247">
        <v>4</v>
      </c>
      <c r="G8247">
        <v>84.5</v>
      </c>
      <c r="H8247">
        <v>0</v>
      </c>
      <c r="I8247" t="s">
        <v>934</v>
      </c>
      <c r="J8247">
        <f t="shared" si="384"/>
        <v>80.5</v>
      </c>
      <c r="K8247">
        <f t="shared" si="385"/>
        <v>80.5</v>
      </c>
      <c r="L8247">
        <f t="shared" si="386"/>
        <v>32.200000000000003</v>
      </c>
    </row>
    <row r="8248" spans="1:12" x14ac:dyDescent="0.35">
      <c r="A8248" t="s">
        <v>9071</v>
      </c>
      <c r="B8248" s="1">
        <v>45375</v>
      </c>
      <c r="C8248" t="s">
        <v>17</v>
      </c>
      <c r="D8248" t="s">
        <v>18</v>
      </c>
      <c r="E8248" t="s">
        <v>23</v>
      </c>
      <c r="F8248">
        <v>8</v>
      </c>
      <c r="G8248">
        <v>1172.47</v>
      </c>
      <c r="H8248">
        <v>0.15</v>
      </c>
      <c r="I8248" t="s">
        <v>1595</v>
      </c>
      <c r="J8248">
        <f t="shared" si="384"/>
        <v>1164.47</v>
      </c>
      <c r="K8248">
        <f t="shared" si="385"/>
        <v>989.79949999999997</v>
      </c>
      <c r="L8248">
        <f t="shared" si="386"/>
        <v>291.11749999999995</v>
      </c>
    </row>
    <row r="8249" spans="1:12" x14ac:dyDescent="0.35">
      <c r="A8249" t="s">
        <v>9072</v>
      </c>
      <c r="B8249" s="1">
        <v>45798</v>
      </c>
      <c r="C8249" t="s">
        <v>53</v>
      </c>
      <c r="D8249" t="s">
        <v>18</v>
      </c>
      <c r="E8249" t="s">
        <v>43</v>
      </c>
      <c r="F8249">
        <v>8</v>
      </c>
      <c r="G8249">
        <v>669.13</v>
      </c>
      <c r="H8249">
        <v>0</v>
      </c>
      <c r="I8249" t="s">
        <v>2945</v>
      </c>
      <c r="J8249">
        <f t="shared" si="384"/>
        <v>661.13</v>
      </c>
      <c r="K8249">
        <f t="shared" si="385"/>
        <v>661.13</v>
      </c>
      <c r="L8249">
        <f t="shared" si="386"/>
        <v>264.452</v>
      </c>
    </row>
    <row r="8250" spans="1:12" x14ac:dyDescent="0.35">
      <c r="A8250" t="s">
        <v>9073</v>
      </c>
      <c r="B8250" s="1">
        <v>45522</v>
      </c>
      <c r="C8250" t="s">
        <v>26</v>
      </c>
      <c r="D8250" t="s">
        <v>18</v>
      </c>
      <c r="E8250" t="s">
        <v>43</v>
      </c>
      <c r="F8250">
        <v>2</v>
      </c>
      <c r="G8250">
        <v>365.65</v>
      </c>
      <c r="H8250">
        <v>0.1</v>
      </c>
      <c r="I8250" t="s">
        <v>181</v>
      </c>
      <c r="J8250">
        <f t="shared" si="384"/>
        <v>363.65</v>
      </c>
      <c r="K8250">
        <f t="shared" si="385"/>
        <v>327.28499999999997</v>
      </c>
      <c r="L8250">
        <f t="shared" si="386"/>
        <v>109.095</v>
      </c>
    </row>
    <row r="8251" spans="1:12" x14ac:dyDescent="0.35">
      <c r="A8251" t="s">
        <v>9074</v>
      </c>
      <c r="B8251" s="1">
        <v>44946</v>
      </c>
      <c r="C8251" t="s">
        <v>78</v>
      </c>
      <c r="D8251" t="s">
        <v>33</v>
      </c>
      <c r="E8251" t="s">
        <v>23</v>
      </c>
      <c r="F8251">
        <v>3</v>
      </c>
      <c r="G8251">
        <v>20.07</v>
      </c>
      <c r="H8251">
        <v>0.3</v>
      </c>
      <c r="I8251" t="s">
        <v>1926</v>
      </c>
      <c r="J8251">
        <f t="shared" si="384"/>
        <v>17.07</v>
      </c>
      <c r="K8251">
        <f t="shared" si="385"/>
        <v>11.949</v>
      </c>
      <c r="L8251">
        <f t="shared" si="386"/>
        <v>1.7070000000000007</v>
      </c>
    </row>
    <row r="8252" spans="1:12" x14ac:dyDescent="0.35">
      <c r="A8252" t="s">
        <v>9075</v>
      </c>
      <c r="B8252" s="1">
        <v>44864</v>
      </c>
      <c r="C8252" t="s">
        <v>17</v>
      </c>
      <c r="D8252" t="s">
        <v>18</v>
      </c>
      <c r="E8252" t="s">
        <v>43</v>
      </c>
      <c r="F8252">
        <v>5</v>
      </c>
      <c r="G8252">
        <v>751.13</v>
      </c>
      <c r="H8252">
        <v>0</v>
      </c>
      <c r="I8252" t="s">
        <v>978</v>
      </c>
      <c r="J8252">
        <f t="shared" si="384"/>
        <v>746.13</v>
      </c>
      <c r="K8252">
        <f t="shared" si="385"/>
        <v>746.13</v>
      </c>
      <c r="L8252">
        <f t="shared" si="386"/>
        <v>298.452</v>
      </c>
    </row>
    <row r="8253" spans="1:12" x14ac:dyDescent="0.35">
      <c r="A8253" t="s">
        <v>9076</v>
      </c>
      <c r="B8253" s="1">
        <v>45288</v>
      </c>
      <c r="C8253" t="s">
        <v>78</v>
      </c>
      <c r="D8253" t="s">
        <v>33</v>
      </c>
      <c r="E8253" t="s">
        <v>23</v>
      </c>
      <c r="F8253">
        <v>10</v>
      </c>
      <c r="G8253">
        <v>90.16</v>
      </c>
      <c r="H8253">
        <v>0.2</v>
      </c>
      <c r="I8253" t="s">
        <v>2981</v>
      </c>
      <c r="J8253">
        <f t="shared" si="384"/>
        <v>80.16</v>
      </c>
      <c r="K8253">
        <f t="shared" si="385"/>
        <v>64.128</v>
      </c>
      <c r="L8253">
        <f t="shared" si="386"/>
        <v>16.032000000000004</v>
      </c>
    </row>
    <row r="8254" spans="1:12" x14ac:dyDescent="0.35">
      <c r="A8254" t="s">
        <v>9077</v>
      </c>
      <c r="B8254" s="1">
        <v>44699</v>
      </c>
      <c r="C8254" t="s">
        <v>64</v>
      </c>
      <c r="D8254" t="s">
        <v>11</v>
      </c>
      <c r="E8254" t="s">
        <v>12</v>
      </c>
      <c r="F8254">
        <v>4</v>
      </c>
      <c r="G8254">
        <v>588.17999999999995</v>
      </c>
      <c r="H8254">
        <v>0.15</v>
      </c>
      <c r="I8254" t="s">
        <v>2103</v>
      </c>
      <c r="J8254">
        <f t="shared" si="384"/>
        <v>584.17999999999995</v>
      </c>
      <c r="K8254">
        <f t="shared" si="385"/>
        <v>496.55299999999994</v>
      </c>
      <c r="L8254">
        <f t="shared" si="386"/>
        <v>146.04499999999996</v>
      </c>
    </row>
    <row r="8255" spans="1:12" x14ac:dyDescent="0.35">
      <c r="A8255" t="s">
        <v>9078</v>
      </c>
      <c r="B8255" s="1">
        <v>45721</v>
      </c>
      <c r="C8255" t="s">
        <v>56</v>
      </c>
      <c r="D8255" t="s">
        <v>33</v>
      </c>
      <c r="E8255" t="s">
        <v>19</v>
      </c>
      <c r="F8255">
        <v>5</v>
      </c>
      <c r="G8255">
        <v>141.56</v>
      </c>
      <c r="H8255">
        <v>0.15</v>
      </c>
      <c r="I8255" t="s">
        <v>191</v>
      </c>
      <c r="J8255">
        <f t="shared" si="384"/>
        <v>136.56</v>
      </c>
      <c r="K8255">
        <f t="shared" si="385"/>
        <v>116.07599999999999</v>
      </c>
      <c r="L8255">
        <f t="shared" si="386"/>
        <v>34.14</v>
      </c>
    </row>
    <row r="8256" spans="1:12" x14ac:dyDescent="0.35">
      <c r="A8256" t="s">
        <v>9079</v>
      </c>
      <c r="B8256" s="1">
        <v>45745</v>
      </c>
      <c r="C8256" t="s">
        <v>26</v>
      </c>
      <c r="D8256" t="s">
        <v>18</v>
      </c>
      <c r="E8256" t="s">
        <v>23</v>
      </c>
      <c r="F8256">
        <v>2</v>
      </c>
      <c r="G8256">
        <v>905.54</v>
      </c>
      <c r="H8256">
        <v>0.3</v>
      </c>
      <c r="I8256" t="s">
        <v>1159</v>
      </c>
      <c r="J8256">
        <f t="shared" si="384"/>
        <v>903.54</v>
      </c>
      <c r="K8256">
        <f t="shared" si="385"/>
        <v>632.47799999999995</v>
      </c>
      <c r="L8256">
        <f t="shared" si="386"/>
        <v>90.354000000000042</v>
      </c>
    </row>
    <row r="8257" spans="1:12" x14ac:dyDescent="0.35">
      <c r="A8257" t="s">
        <v>9080</v>
      </c>
      <c r="B8257" s="1">
        <v>45307</v>
      </c>
      <c r="C8257" t="s">
        <v>26</v>
      </c>
      <c r="D8257" t="s">
        <v>18</v>
      </c>
      <c r="E8257" t="s">
        <v>19</v>
      </c>
      <c r="F8257">
        <v>5</v>
      </c>
      <c r="G8257">
        <v>154.1</v>
      </c>
      <c r="H8257">
        <v>0.2</v>
      </c>
      <c r="I8257" t="s">
        <v>1398</v>
      </c>
      <c r="J8257">
        <f t="shared" si="384"/>
        <v>149.1</v>
      </c>
      <c r="K8257">
        <f t="shared" si="385"/>
        <v>119.28</v>
      </c>
      <c r="L8257">
        <f t="shared" si="386"/>
        <v>29.820000000000007</v>
      </c>
    </row>
    <row r="8258" spans="1:12" x14ac:dyDescent="0.35">
      <c r="A8258" t="s">
        <v>9081</v>
      </c>
      <c r="B8258" s="1">
        <v>45194</v>
      </c>
      <c r="C8258" t="s">
        <v>64</v>
      </c>
      <c r="D8258" t="s">
        <v>11</v>
      </c>
      <c r="E8258" t="s">
        <v>19</v>
      </c>
      <c r="F8258">
        <v>3</v>
      </c>
      <c r="G8258">
        <v>739.13</v>
      </c>
      <c r="H8258">
        <v>0.1</v>
      </c>
      <c r="I8258" t="s">
        <v>961</v>
      </c>
      <c r="J8258">
        <f t="shared" ref="J8258:J8321" si="387">G8258-F8258</f>
        <v>736.13</v>
      </c>
      <c r="K8258">
        <f t="shared" ref="K8258:K8321" si="388">J8258*(1-H8258)</f>
        <v>662.51700000000005</v>
      </c>
      <c r="L8258">
        <f t="shared" ref="L8258:L8321" si="389">K8258-(J8258*0.6)</f>
        <v>220.83900000000006</v>
      </c>
    </row>
    <row r="8259" spans="1:12" x14ac:dyDescent="0.35">
      <c r="A8259" t="s">
        <v>9082</v>
      </c>
      <c r="B8259" s="1">
        <v>45067</v>
      </c>
      <c r="C8259" t="s">
        <v>141</v>
      </c>
      <c r="D8259" t="s">
        <v>33</v>
      </c>
      <c r="E8259" t="s">
        <v>12</v>
      </c>
      <c r="F8259">
        <v>3</v>
      </c>
      <c r="G8259">
        <v>24.56</v>
      </c>
      <c r="H8259">
        <v>0.15</v>
      </c>
      <c r="I8259" t="s">
        <v>385</v>
      </c>
      <c r="J8259">
        <f t="shared" si="387"/>
        <v>21.56</v>
      </c>
      <c r="K8259">
        <f t="shared" si="388"/>
        <v>18.325999999999997</v>
      </c>
      <c r="L8259">
        <f t="shared" si="389"/>
        <v>5.3899999999999988</v>
      </c>
    </row>
    <row r="8260" spans="1:12" x14ac:dyDescent="0.35">
      <c r="A8260" t="s">
        <v>9083</v>
      </c>
      <c r="B8260" s="1">
        <v>45986</v>
      </c>
      <c r="C8260" t="s">
        <v>29</v>
      </c>
      <c r="D8260" t="s">
        <v>18</v>
      </c>
      <c r="E8260" t="s">
        <v>43</v>
      </c>
      <c r="F8260">
        <v>8</v>
      </c>
      <c r="G8260">
        <v>352.79</v>
      </c>
      <c r="H8260">
        <v>0.2</v>
      </c>
      <c r="I8260" t="s">
        <v>426</v>
      </c>
      <c r="J8260">
        <f t="shared" si="387"/>
        <v>344.79</v>
      </c>
      <c r="K8260">
        <f t="shared" si="388"/>
        <v>275.83200000000005</v>
      </c>
      <c r="L8260">
        <f t="shared" si="389"/>
        <v>68.958000000000055</v>
      </c>
    </row>
    <row r="8261" spans="1:12" x14ac:dyDescent="0.35">
      <c r="A8261" t="s">
        <v>9084</v>
      </c>
      <c r="B8261" s="1">
        <v>45952</v>
      </c>
      <c r="C8261" t="s">
        <v>10</v>
      </c>
      <c r="D8261" t="s">
        <v>11</v>
      </c>
      <c r="E8261" t="s">
        <v>23</v>
      </c>
      <c r="F8261">
        <v>2</v>
      </c>
      <c r="G8261">
        <v>670.21</v>
      </c>
      <c r="H8261">
        <v>0.2</v>
      </c>
      <c r="I8261" t="s">
        <v>1392</v>
      </c>
      <c r="J8261">
        <f t="shared" si="387"/>
        <v>668.21</v>
      </c>
      <c r="K8261">
        <f t="shared" si="388"/>
        <v>534.5680000000001</v>
      </c>
      <c r="L8261">
        <f t="shared" si="389"/>
        <v>133.64200000000011</v>
      </c>
    </row>
    <row r="8262" spans="1:12" x14ac:dyDescent="0.35">
      <c r="A8262" t="s">
        <v>9085</v>
      </c>
      <c r="B8262" s="1">
        <v>45089</v>
      </c>
      <c r="C8262" t="s">
        <v>53</v>
      </c>
      <c r="D8262" t="s">
        <v>18</v>
      </c>
      <c r="E8262" t="s">
        <v>43</v>
      </c>
      <c r="F8262">
        <v>6</v>
      </c>
      <c r="G8262">
        <v>999.68</v>
      </c>
      <c r="H8262">
        <v>0</v>
      </c>
      <c r="I8262" t="s">
        <v>383</v>
      </c>
      <c r="J8262">
        <f t="shared" si="387"/>
        <v>993.68</v>
      </c>
      <c r="K8262">
        <f t="shared" si="388"/>
        <v>993.68</v>
      </c>
      <c r="L8262">
        <f t="shared" si="389"/>
        <v>397.47199999999998</v>
      </c>
    </row>
    <row r="8263" spans="1:12" x14ac:dyDescent="0.35">
      <c r="A8263" t="s">
        <v>9086</v>
      </c>
      <c r="B8263" s="1">
        <v>44584</v>
      </c>
      <c r="C8263" t="s">
        <v>32</v>
      </c>
      <c r="D8263" t="s">
        <v>33</v>
      </c>
      <c r="E8263" t="s">
        <v>43</v>
      </c>
      <c r="F8263">
        <v>8</v>
      </c>
      <c r="G8263">
        <v>12.37</v>
      </c>
      <c r="H8263">
        <v>0.3</v>
      </c>
      <c r="I8263" t="s">
        <v>1420</v>
      </c>
      <c r="J8263">
        <f t="shared" si="387"/>
        <v>4.3699999999999992</v>
      </c>
      <c r="K8263">
        <f t="shared" si="388"/>
        <v>3.0589999999999993</v>
      </c>
      <c r="L8263">
        <f t="shared" si="389"/>
        <v>0.43699999999999983</v>
      </c>
    </row>
    <row r="8264" spans="1:12" x14ac:dyDescent="0.35">
      <c r="A8264" t="s">
        <v>9087</v>
      </c>
      <c r="B8264" s="1">
        <v>44571</v>
      </c>
      <c r="C8264" t="s">
        <v>53</v>
      </c>
      <c r="D8264" t="s">
        <v>18</v>
      </c>
      <c r="E8264" t="s">
        <v>23</v>
      </c>
      <c r="F8264">
        <v>3</v>
      </c>
      <c r="G8264">
        <v>134.86000000000001</v>
      </c>
      <c r="H8264">
        <v>0.1</v>
      </c>
      <c r="I8264" t="s">
        <v>916</v>
      </c>
      <c r="J8264">
        <f t="shared" si="387"/>
        <v>131.86000000000001</v>
      </c>
      <c r="K8264">
        <f t="shared" si="388"/>
        <v>118.67400000000002</v>
      </c>
      <c r="L8264">
        <f t="shared" si="389"/>
        <v>39.558000000000021</v>
      </c>
    </row>
    <row r="8265" spans="1:12" x14ac:dyDescent="0.35">
      <c r="A8265" t="s">
        <v>9088</v>
      </c>
      <c r="B8265" s="1">
        <v>45066</v>
      </c>
      <c r="C8265" t="s">
        <v>50</v>
      </c>
      <c r="D8265" t="s">
        <v>11</v>
      </c>
      <c r="E8265" t="s">
        <v>43</v>
      </c>
      <c r="F8265">
        <v>1</v>
      </c>
      <c r="G8265">
        <v>628.66999999999996</v>
      </c>
      <c r="H8265">
        <v>0.15</v>
      </c>
      <c r="I8265" t="s">
        <v>221</v>
      </c>
      <c r="J8265">
        <f t="shared" si="387"/>
        <v>627.66999999999996</v>
      </c>
      <c r="K8265">
        <f t="shared" si="388"/>
        <v>533.51949999999999</v>
      </c>
      <c r="L8265">
        <f t="shared" si="389"/>
        <v>156.91750000000002</v>
      </c>
    </row>
    <row r="8266" spans="1:12" x14ac:dyDescent="0.35">
      <c r="A8266" t="s">
        <v>9089</v>
      </c>
      <c r="B8266" s="1">
        <v>45675</v>
      </c>
      <c r="C8266" t="s">
        <v>50</v>
      </c>
      <c r="D8266" t="s">
        <v>11</v>
      </c>
      <c r="E8266" t="s">
        <v>19</v>
      </c>
      <c r="F8266">
        <v>3</v>
      </c>
      <c r="G8266">
        <v>609.91999999999996</v>
      </c>
      <c r="H8266">
        <v>0.2</v>
      </c>
      <c r="I8266" t="s">
        <v>477</v>
      </c>
      <c r="J8266">
        <f t="shared" si="387"/>
        <v>606.91999999999996</v>
      </c>
      <c r="K8266">
        <f t="shared" si="388"/>
        <v>485.536</v>
      </c>
      <c r="L8266">
        <f t="shared" si="389"/>
        <v>121.38400000000001</v>
      </c>
    </row>
    <row r="8267" spans="1:12" x14ac:dyDescent="0.35">
      <c r="A8267" t="s">
        <v>9090</v>
      </c>
      <c r="B8267" s="1">
        <v>45402</v>
      </c>
      <c r="C8267" t="s">
        <v>22</v>
      </c>
      <c r="D8267" t="s">
        <v>11</v>
      </c>
      <c r="E8267" t="s">
        <v>19</v>
      </c>
      <c r="F8267">
        <v>10</v>
      </c>
      <c r="G8267">
        <v>354.45</v>
      </c>
      <c r="H8267">
        <v>0.2</v>
      </c>
      <c r="I8267" t="s">
        <v>3367</v>
      </c>
      <c r="J8267">
        <f t="shared" si="387"/>
        <v>344.45</v>
      </c>
      <c r="K8267">
        <f t="shared" si="388"/>
        <v>275.56</v>
      </c>
      <c r="L8267">
        <f t="shared" si="389"/>
        <v>68.890000000000015</v>
      </c>
    </row>
    <row r="8268" spans="1:12" x14ac:dyDescent="0.35">
      <c r="A8268" t="s">
        <v>9091</v>
      </c>
      <c r="B8268" s="1">
        <v>45175</v>
      </c>
      <c r="C8268" t="s">
        <v>50</v>
      </c>
      <c r="D8268" t="s">
        <v>11</v>
      </c>
      <c r="E8268" t="s">
        <v>23</v>
      </c>
      <c r="F8268">
        <v>5</v>
      </c>
      <c r="G8268">
        <v>454.24</v>
      </c>
      <c r="H8268">
        <v>0.2</v>
      </c>
      <c r="I8268" t="s">
        <v>1955</v>
      </c>
      <c r="J8268">
        <f t="shared" si="387"/>
        <v>449.24</v>
      </c>
      <c r="K8268">
        <f t="shared" si="388"/>
        <v>359.39200000000005</v>
      </c>
      <c r="L8268">
        <f t="shared" si="389"/>
        <v>89.84800000000007</v>
      </c>
    </row>
    <row r="8269" spans="1:12" x14ac:dyDescent="0.35">
      <c r="A8269" t="s">
        <v>9092</v>
      </c>
      <c r="B8269" s="1">
        <v>45601</v>
      </c>
      <c r="C8269" t="s">
        <v>22</v>
      </c>
      <c r="D8269" t="s">
        <v>11</v>
      </c>
      <c r="E8269" t="s">
        <v>43</v>
      </c>
      <c r="F8269">
        <v>4</v>
      </c>
      <c r="G8269">
        <v>172.49</v>
      </c>
      <c r="H8269">
        <v>0.2</v>
      </c>
      <c r="I8269" t="s">
        <v>483</v>
      </c>
      <c r="J8269">
        <f t="shared" si="387"/>
        <v>168.49</v>
      </c>
      <c r="K8269">
        <f t="shared" si="388"/>
        <v>134.792</v>
      </c>
      <c r="L8269">
        <f t="shared" si="389"/>
        <v>33.697999999999993</v>
      </c>
    </row>
    <row r="8270" spans="1:12" x14ac:dyDescent="0.35">
      <c r="A8270" t="s">
        <v>9093</v>
      </c>
      <c r="B8270" s="1">
        <v>45555</v>
      </c>
      <c r="C8270" t="s">
        <v>22</v>
      </c>
      <c r="D8270" t="s">
        <v>11</v>
      </c>
      <c r="E8270" t="s">
        <v>23</v>
      </c>
      <c r="F8270">
        <v>8</v>
      </c>
      <c r="G8270">
        <v>272.02999999999997</v>
      </c>
      <c r="H8270">
        <v>0</v>
      </c>
      <c r="I8270" t="s">
        <v>1095</v>
      </c>
      <c r="J8270">
        <f t="shared" si="387"/>
        <v>264.02999999999997</v>
      </c>
      <c r="K8270">
        <f t="shared" si="388"/>
        <v>264.02999999999997</v>
      </c>
      <c r="L8270">
        <f t="shared" si="389"/>
        <v>105.61199999999999</v>
      </c>
    </row>
    <row r="8271" spans="1:12" x14ac:dyDescent="0.35">
      <c r="A8271" t="s">
        <v>9094</v>
      </c>
      <c r="B8271" s="1">
        <v>45799</v>
      </c>
      <c r="C8271" t="s">
        <v>17</v>
      </c>
      <c r="D8271" t="s">
        <v>18</v>
      </c>
      <c r="E8271" t="s">
        <v>12</v>
      </c>
      <c r="F8271">
        <v>8</v>
      </c>
      <c r="G8271">
        <v>862.5</v>
      </c>
      <c r="H8271">
        <v>0.2</v>
      </c>
      <c r="I8271" t="s">
        <v>1218</v>
      </c>
      <c r="J8271">
        <f t="shared" si="387"/>
        <v>854.5</v>
      </c>
      <c r="K8271">
        <f t="shared" si="388"/>
        <v>683.6</v>
      </c>
      <c r="L8271">
        <f t="shared" si="389"/>
        <v>170.90000000000009</v>
      </c>
    </row>
    <row r="8272" spans="1:12" x14ac:dyDescent="0.35">
      <c r="A8272" t="s">
        <v>9095</v>
      </c>
      <c r="B8272" s="1">
        <v>44845</v>
      </c>
      <c r="C8272" t="s">
        <v>32</v>
      </c>
      <c r="D8272" t="s">
        <v>33</v>
      </c>
      <c r="E8272" t="s">
        <v>19</v>
      </c>
      <c r="F8272">
        <v>5</v>
      </c>
      <c r="G8272">
        <v>8.6300000000000008</v>
      </c>
      <c r="H8272">
        <v>0.15</v>
      </c>
      <c r="I8272" t="s">
        <v>2327</v>
      </c>
      <c r="J8272">
        <f t="shared" si="387"/>
        <v>3.6300000000000008</v>
      </c>
      <c r="K8272">
        <f t="shared" si="388"/>
        <v>3.0855000000000006</v>
      </c>
      <c r="L8272">
        <f t="shared" si="389"/>
        <v>0.9075000000000002</v>
      </c>
    </row>
    <row r="8273" spans="1:12" x14ac:dyDescent="0.35">
      <c r="A8273" t="s">
        <v>9096</v>
      </c>
      <c r="B8273" s="1">
        <v>45240</v>
      </c>
      <c r="C8273" t="s">
        <v>29</v>
      </c>
      <c r="D8273" t="s">
        <v>18</v>
      </c>
      <c r="E8273" t="s">
        <v>43</v>
      </c>
      <c r="F8273">
        <v>4</v>
      </c>
      <c r="G8273">
        <v>250.48</v>
      </c>
      <c r="H8273">
        <v>0.1</v>
      </c>
      <c r="I8273" t="s">
        <v>349</v>
      </c>
      <c r="J8273">
        <f t="shared" si="387"/>
        <v>246.48</v>
      </c>
      <c r="K8273">
        <f t="shared" si="388"/>
        <v>221.83199999999999</v>
      </c>
      <c r="L8273">
        <f t="shared" si="389"/>
        <v>73.944000000000017</v>
      </c>
    </row>
    <row r="8274" spans="1:12" x14ac:dyDescent="0.35">
      <c r="A8274" t="s">
        <v>9097</v>
      </c>
      <c r="B8274" s="1">
        <v>45813</v>
      </c>
      <c r="C8274" t="s">
        <v>17</v>
      </c>
      <c r="D8274" t="s">
        <v>18</v>
      </c>
      <c r="E8274" t="s">
        <v>23</v>
      </c>
      <c r="F8274">
        <v>6</v>
      </c>
      <c r="G8274">
        <v>367.32</v>
      </c>
      <c r="H8274">
        <v>0.1</v>
      </c>
      <c r="I8274" t="s">
        <v>4657</v>
      </c>
      <c r="J8274">
        <f t="shared" si="387"/>
        <v>361.32</v>
      </c>
      <c r="K8274">
        <f t="shared" si="388"/>
        <v>325.18799999999999</v>
      </c>
      <c r="L8274">
        <f t="shared" si="389"/>
        <v>108.39599999999999</v>
      </c>
    </row>
    <row r="8275" spans="1:12" x14ac:dyDescent="0.35">
      <c r="A8275" t="s">
        <v>9098</v>
      </c>
      <c r="B8275" s="1">
        <v>45855</v>
      </c>
      <c r="C8275" t="s">
        <v>53</v>
      </c>
      <c r="D8275" t="s">
        <v>18</v>
      </c>
      <c r="E8275" t="s">
        <v>12</v>
      </c>
      <c r="F8275">
        <v>9</v>
      </c>
      <c r="G8275">
        <v>989.96</v>
      </c>
      <c r="H8275">
        <v>0.1</v>
      </c>
      <c r="I8275" t="s">
        <v>879</v>
      </c>
      <c r="J8275">
        <f t="shared" si="387"/>
        <v>980.96</v>
      </c>
      <c r="K8275">
        <f t="shared" si="388"/>
        <v>882.86400000000003</v>
      </c>
      <c r="L8275">
        <f t="shared" si="389"/>
        <v>294.28800000000001</v>
      </c>
    </row>
    <row r="8276" spans="1:12" x14ac:dyDescent="0.35">
      <c r="A8276" t="s">
        <v>9099</v>
      </c>
      <c r="B8276" s="1">
        <v>44845</v>
      </c>
      <c r="C8276" t="s">
        <v>29</v>
      </c>
      <c r="D8276" t="s">
        <v>18</v>
      </c>
      <c r="E8276" t="s">
        <v>23</v>
      </c>
      <c r="F8276">
        <v>2</v>
      </c>
      <c r="G8276">
        <v>1271.95</v>
      </c>
      <c r="H8276">
        <v>0</v>
      </c>
      <c r="I8276" t="s">
        <v>969</v>
      </c>
      <c r="J8276">
        <f t="shared" si="387"/>
        <v>1269.95</v>
      </c>
      <c r="K8276">
        <f t="shared" si="388"/>
        <v>1269.95</v>
      </c>
      <c r="L8276">
        <f t="shared" si="389"/>
        <v>507.98</v>
      </c>
    </row>
    <row r="8277" spans="1:12" x14ac:dyDescent="0.35">
      <c r="A8277" t="s">
        <v>9100</v>
      </c>
      <c r="B8277" s="1">
        <v>45679</v>
      </c>
      <c r="C8277" t="s">
        <v>64</v>
      </c>
      <c r="D8277" t="s">
        <v>11</v>
      </c>
      <c r="E8277" t="s">
        <v>19</v>
      </c>
      <c r="F8277">
        <v>4</v>
      </c>
      <c r="G8277">
        <v>202.17</v>
      </c>
      <c r="H8277">
        <v>0.2</v>
      </c>
      <c r="I8277" t="s">
        <v>1557</v>
      </c>
      <c r="J8277">
        <f t="shared" si="387"/>
        <v>198.17</v>
      </c>
      <c r="K8277">
        <f t="shared" si="388"/>
        <v>158.536</v>
      </c>
      <c r="L8277">
        <f t="shared" si="389"/>
        <v>39.634000000000015</v>
      </c>
    </row>
    <row r="8278" spans="1:12" x14ac:dyDescent="0.35">
      <c r="A8278" t="s">
        <v>9101</v>
      </c>
      <c r="B8278" s="1">
        <v>45296</v>
      </c>
      <c r="C8278" t="s">
        <v>53</v>
      </c>
      <c r="D8278" t="s">
        <v>18</v>
      </c>
      <c r="E8278" t="s">
        <v>12</v>
      </c>
      <c r="F8278">
        <v>7</v>
      </c>
      <c r="G8278">
        <v>719.79</v>
      </c>
      <c r="H8278">
        <v>0.2</v>
      </c>
      <c r="I8278" t="s">
        <v>243</v>
      </c>
      <c r="J8278">
        <f t="shared" si="387"/>
        <v>712.79</v>
      </c>
      <c r="K8278">
        <f t="shared" si="388"/>
        <v>570.23199999999997</v>
      </c>
      <c r="L8278">
        <f t="shared" si="389"/>
        <v>142.55799999999999</v>
      </c>
    </row>
    <row r="8279" spans="1:12" x14ac:dyDescent="0.35">
      <c r="A8279" t="s">
        <v>9102</v>
      </c>
      <c r="B8279" s="1">
        <v>45690</v>
      </c>
      <c r="C8279" t="s">
        <v>32</v>
      </c>
      <c r="D8279" t="s">
        <v>33</v>
      </c>
      <c r="E8279" t="s">
        <v>43</v>
      </c>
      <c r="F8279">
        <v>10</v>
      </c>
      <c r="G8279">
        <v>9.69</v>
      </c>
      <c r="H8279">
        <v>0.2</v>
      </c>
      <c r="I8279" t="s">
        <v>2282</v>
      </c>
      <c r="J8279">
        <f t="shared" si="387"/>
        <v>-0.3100000000000005</v>
      </c>
      <c r="K8279">
        <f t="shared" si="388"/>
        <v>-0.24800000000000041</v>
      </c>
      <c r="L8279">
        <f t="shared" si="389"/>
        <v>-6.2000000000000111E-2</v>
      </c>
    </row>
    <row r="8280" spans="1:12" x14ac:dyDescent="0.35">
      <c r="A8280" t="s">
        <v>9103</v>
      </c>
      <c r="B8280" s="1">
        <v>45637</v>
      </c>
      <c r="C8280" t="s">
        <v>10</v>
      </c>
      <c r="D8280" t="s">
        <v>11</v>
      </c>
      <c r="E8280" t="s">
        <v>12</v>
      </c>
      <c r="F8280">
        <v>4</v>
      </c>
      <c r="G8280">
        <v>567.73</v>
      </c>
      <c r="H8280">
        <v>0</v>
      </c>
      <c r="I8280" t="s">
        <v>2300</v>
      </c>
      <c r="J8280">
        <f t="shared" si="387"/>
        <v>563.73</v>
      </c>
      <c r="K8280">
        <f t="shared" si="388"/>
        <v>563.73</v>
      </c>
      <c r="L8280">
        <f t="shared" si="389"/>
        <v>225.49200000000002</v>
      </c>
    </row>
    <row r="8281" spans="1:12" x14ac:dyDescent="0.35">
      <c r="A8281" t="s">
        <v>9104</v>
      </c>
      <c r="B8281" s="1">
        <v>45396</v>
      </c>
      <c r="C8281" t="s">
        <v>26</v>
      </c>
      <c r="D8281" t="s">
        <v>18</v>
      </c>
      <c r="E8281" t="s">
        <v>23</v>
      </c>
      <c r="F8281">
        <v>5</v>
      </c>
      <c r="G8281">
        <v>732.8</v>
      </c>
      <c r="H8281">
        <v>0.3</v>
      </c>
      <c r="I8281" t="s">
        <v>575</v>
      </c>
      <c r="J8281">
        <f t="shared" si="387"/>
        <v>727.8</v>
      </c>
      <c r="K8281">
        <f t="shared" si="388"/>
        <v>509.45999999999992</v>
      </c>
      <c r="L8281">
        <f t="shared" si="389"/>
        <v>72.779999999999973</v>
      </c>
    </row>
    <row r="8282" spans="1:12" x14ac:dyDescent="0.35">
      <c r="A8282" t="s">
        <v>9105</v>
      </c>
      <c r="B8282" s="1">
        <v>45291</v>
      </c>
      <c r="C8282" t="s">
        <v>40</v>
      </c>
      <c r="D8282" t="s">
        <v>33</v>
      </c>
      <c r="E8282" t="s">
        <v>12</v>
      </c>
      <c r="F8282">
        <v>9</v>
      </c>
      <c r="G8282">
        <v>79.77</v>
      </c>
      <c r="H8282">
        <v>0</v>
      </c>
      <c r="I8282" t="s">
        <v>319</v>
      </c>
      <c r="J8282">
        <f t="shared" si="387"/>
        <v>70.77</v>
      </c>
      <c r="K8282">
        <f t="shared" si="388"/>
        <v>70.77</v>
      </c>
      <c r="L8282">
        <f t="shared" si="389"/>
        <v>28.308</v>
      </c>
    </row>
    <row r="8283" spans="1:12" x14ac:dyDescent="0.35">
      <c r="A8283" t="s">
        <v>9106</v>
      </c>
      <c r="B8283" s="1">
        <v>45476</v>
      </c>
      <c r="C8283" t="s">
        <v>50</v>
      </c>
      <c r="D8283" t="s">
        <v>11</v>
      </c>
      <c r="E8283" t="s">
        <v>23</v>
      </c>
      <c r="F8283">
        <v>8</v>
      </c>
      <c r="G8283">
        <v>392.03</v>
      </c>
      <c r="H8283">
        <v>0</v>
      </c>
      <c r="I8283" t="s">
        <v>1151</v>
      </c>
      <c r="J8283">
        <f t="shared" si="387"/>
        <v>384.03</v>
      </c>
      <c r="K8283">
        <f t="shared" si="388"/>
        <v>384.03</v>
      </c>
      <c r="L8283">
        <f t="shared" si="389"/>
        <v>153.61199999999999</v>
      </c>
    </row>
    <row r="8284" spans="1:12" x14ac:dyDescent="0.35">
      <c r="A8284" t="s">
        <v>9107</v>
      </c>
      <c r="B8284" s="1">
        <v>45747</v>
      </c>
      <c r="C8284" t="s">
        <v>17</v>
      </c>
      <c r="D8284" t="s">
        <v>18</v>
      </c>
      <c r="E8284" t="s">
        <v>19</v>
      </c>
      <c r="F8284">
        <v>8</v>
      </c>
      <c r="G8284">
        <v>1263.0899999999999</v>
      </c>
      <c r="H8284">
        <v>0</v>
      </c>
      <c r="I8284" t="s">
        <v>1369</v>
      </c>
      <c r="J8284">
        <f t="shared" si="387"/>
        <v>1255.0899999999999</v>
      </c>
      <c r="K8284">
        <f t="shared" si="388"/>
        <v>1255.0899999999999</v>
      </c>
      <c r="L8284">
        <f t="shared" si="389"/>
        <v>502.03599999999994</v>
      </c>
    </row>
    <row r="8285" spans="1:12" x14ac:dyDescent="0.35">
      <c r="A8285" t="s">
        <v>9108</v>
      </c>
      <c r="B8285" s="1">
        <v>45447</v>
      </c>
      <c r="C8285" t="s">
        <v>29</v>
      </c>
      <c r="D8285" t="s">
        <v>18</v>
      </c>
      <c r="E8285" t="s">
        <v>19</v>
      </c>
      <c r="F8285">
        <v>5</v>
      </c>
      <c r="G8285">
        <v>1317.61</v>
      </c>
      <c r="H8285">
        <v>0</v>
      </c>
      <c r="I8285" t="s">
        <v>1104</v>
      </c>
      <c r="J8285">
        <f t="shared" si="387"/>
        <v>1312.61</v>
      </c>
      <c r="K8285">
        <f t="shared" si="388"/>
        <v>1312.61</v>
      </c>
      <c r="L8285">
        <f t="shared" si="389"/>
        <v>525.04399999999998</v>
      </c>
    </row>
    <row r="8286" spans="1:12" x14ac:dyDescent="0.35">
      <c r="A8286" t="s">
        <v>9109</v>
      </c>
      <c r="B8286" s="1">
        <v>44601</v>
      </c>
      <c r="C8286" t="s">
        <v>64</v>
      </c>
      <c r="D8286" t="s">
        <v>11</v>
      </c>
      <c r="E8286" t="s">
        <v>43</v>
      </c>
      <c r="F8286">
        <v>7</v>
      </c>
      <c r="G8286">
        <v>103.45</v>
      </c>
      <c r="H8286">
        <v>0</v>
      </c>
      <c r="I8286" t="s">
        <v>321</v>
      </c>
      <c r="J8286">
        <f t="shared" si="387"/>
        <v>96.45</v>
      </c>
      <c r="K8286">
        <f t="shared" si="388"/>
        <v>96.45</v>
      </c>
      <c r="L8286">
        <f t="shared" si="389"/>
        <v>38.580000000000005</v>
      </c>
    </row>
    <row r="8287" spans="1:12" x14ac:dyDescent="0.35">
      <c r="A8287" t="s">
        <v>9110</v>
      </c>
      <c r="B8287" s="1">
        <v>44921</v>
      </c>
      <c r="C8287" t="s">
        <v>53</v>
      </c>
      <c r="D8287" t="s">
        <v>18</v>
      </c>
      <c r="E8287" t="s">
        <v>23</v>
      </c>
      <c r="F8287">
        <v>8</v>
      </c>
      <c r="G8287">
        <v>364.99</v>
      </c>
      <c r="H8287">
        <v>0.3</v>
      </c>
      <c r="I8287" t="s">
        <v>1004</v>
      </c>
      <c r="J8287">
        <f t="shared" si="387"/>
        <v>356.99</v>
      </c>
      <c r="K8287">
        <f t="shared" si="388"/>
        <v>249.893</v>
      </c>
      <c r="L8287">
        <f t="shared" si="389"/>
        <v>35.699000000000012</v>
      </c>
    </row>
    <row r="8288" spans="1:12" x14ac:dyDescent="0.35">
      <c r="A8288" t="s">
        <v>9111</v>
      </c>
      <c r="B8288" s="1">
        <v>44809</v>
      </c>
      <c r="C8288" t="s">
        <v>17</v>
      </c>
      <c r="D8288" t="s">
        <v>18</v>
      </c>
      <c r="E8288" t="s">
        <v>12</v>
      </c>
      <c r="F8288">
        <v>7</v>
      </c>
      <c r="G8288">
        <v>1389.33</v>
      </c>
      <c r="H8288">
        <v>0.3</v>
      </c>
      <c r="I8288" t="s">
        <v>1021</v>
      </c>
      <c r="J8288">
        <f t="shared" si="387"/>
        <v>1382.33</v>
      </c>
      <c r="K8288">
        <f t="shared" si="388"/>
        <v>967.63099999999986</v>
      </c>
      <c r="L8288">
        <f t="shared" si="389"/>
        <v>138.23299999999995</v>
      </c>
    </row>
    <row r="8289" spans="1:12" x14ac:dyDescent="0.35">
      <c r="A8289" t="s">
        <v>9112</v>
      </c>
      <c r="B8289" s="1">
        <v>45650</v>
      </c>
      <c r="C8289" t="s">
        <v>61</v>
      </c>
      <c r="D8289" t="s">
        <v>33</v>
      </c>
      <c r="E8289" t="s">
        <v>19</v>
      </c>
      <c r="F8289">
        <v>3</v>
      </c>
      <c r="G8289">
        <v>5.91</v>
      </c>
      <c r="H8289">
        <v>0.3</v>
      </c>
      <c r="I8289" t="s">
        <v>1772</v>
      </c>
      <c r="J8289">
        <f t="shared" si="387"/>
        <v>2.91</v>
      </c>
      <c r="K8289">
        <f t="shared" si="388"/>
        <v>2.0369999999999999</v>
      </c>
      <c r="L8289">
        <f t="shared" si="389"/>
        <v>0.29099999999999993</v>
      </c>
    </row>
    <row r="8290" spans="1:12" x14ac:dyDescent="0.35">
      <c r="A8290" t="s">
        <v>9113</v>
      </c>
      <c r="B8290" s="1">
        <v>45854</v>
      </c>
      <c r="C8290" t="s">
        <v>53</v>
      </c>
      <c r="D8290" t="s">
        <v>18</v>
      </c>
      <c r="E8290" t="s">
        <v>19</v>
      </c>
      <c r="F8290">
        <v>9</v>
      </c>
      <c r="G8290">
        <v>118.32</v>
      </c>
      <c r="H8290">
        <v>0.15</v>
      </c>
      <c r="I8290" t="s">
        <v>116</v>
      </c>
      <c r="J8290">
        <f t="shared" si="387"/>
        <v>109.32</v>
      </c>
      <c r="K8290">
        <f t="shared" si="388"/>
        <v>92.921999999999997</v>
      </c>
      <c r="L8290">
        <f t="shared" si="389"/>
        <v>27.33</v>
      </c>
    </row>
    <row r="8291" spans="1:12" x14ac:dyDescent="0.35">
      <c r="A8291" t="s">
        <v>9114</v>
      </c>
      <c r="B8291" s="1">
        <v>45814</v>
      </c>
      <c r="C8291" t="s">
        <v>22</v>
      </c>
      <c r="D8291" t="s">
        <v>11</v>
      </c>
      <c r="E8291" t="s">
        <v>19</v>
      </c>
      <c r="F8291">
        <v>9</v>
      </c>
      <c r="G8291">
        <v>590.27</v>
      </c>
      <c r="H8291">
        <v>0.1</v>
      </c>
      <c r="I8291" t="s">
        <v>2490</v>
      </c>
      <c r="J8291">
        <f t="shared" si="387"/>
        <v>581.27</v>
      </c>
      <c r="K8291">
        <f t="shared" si="388"/>
        <v>523.14300000000003</v>
      </c>
      <c r="L8291">
        <f t="shared" si="389"/>
        <v>174.38100000000003</v>
      </c>
    </row>
    <row r="8292" spans="1:12" x14ac:dyDescent="0.35">
      <c r="A8292" t="s">
        <v>9115</v>
      </c>
      <c r="B8292" s="1">
        <v>45779</v>
      </c>
      <c r="C8292" t="s">
        <v>71</v>
      </c>
      <c r="D8292" t="s">
        <v>33</v>
      </c>
      <c r="E8292" t="s">
        <v>19</v>
      </c>
      <c r="F8292">
        <v>10</v>
      </c>
      <c r="G8292">
        <v>80.510000000000005</v>
      </c>
      <c r="H8292">
        <v>0.15</v>
      </c>
      <c r="I8292" t="s">
        <v>1246</v>
      </c>
      <c r="J8292">
        <f t="shared" si="387"/>
        <v>70.510000000000005</v>
      </c>
      <c r="K8292">
        <f t="shared" si="388"/>
        <v>59.933500000000002</v>
      </c>
      <c r="L8292">
        <f t="shared" si="389"/>
        <v>17.627499999999998</v>
      </c>
    </row>
    <row r="8293" spans="1:12" x14ac:dyDescent="0.35">
      <c r="A8293" t="s">
        <v>9116</v>
      </c>
      <c r="B8293" s="1">
        <v>45550</v>
      </c>
      <c r="C8293" t="s">
        <v>22</v>
      </c>
      <c r="D8293" t="s">
        <v>11</v>
      </c>
      <c r="E8293" t="s">
        <v>19</v>
      </c>
      <c r="F8293">
        <v>7</v>
      </c>
      <c r="G8293">
        <v>573.25</v>
      </c>
      <c r="H8293">
        <v>0.2</v>
      </c>
      <c r="I8293" t="s">
        <v>701</v>
      </c>
      <c r="J8293">
        <f t="shared" si="387"/>
        <v>566.25</v>
      </c>
      <c r="K8293">
        <f t="shared" si="388"/>
        <v>453</v>
      </c>
      <c r="L8293">
        <f t="shared" si="389"/>
        <v>113.25</v>
      </c>
    </row>
    <row r="8294" spans="1:12" x14ac:dyDescent="0.35">
      <c r="A8294" t="s">
        <v>9117</v>
      </c>
      <c r="B8294" s="1">
        <v>44959</v>
      </c>
      <c r="C8294" t="s">
        <v>64</v>
      </c>
      <c r="D8294" t="s">
        <v>11</v>
      </c>
      <c r="E8294" t="s">
        <v>43</v>
      </c>
      <c r="F8294">
        <v>5</v>
      </c>
      <c r="G8294">
        <v>607.38</v>
      </c>
      <c r="H8294">
        <v>0.3</v>
      </c>
      <c r="I8294" t="s">
        <v>2873</v>
      </c>
      <c r="J8294">
        <f t="shared" si="387"/>
        <v>602.38</v>
      </c>
      <c r="K8294">
        <f t="shared" si="388"/>
        <v>421.666</v>
      </c>
      <c r="L8294">
        <f t="shared" si="389"/>
        <v>60.238</v>
      </c>
    </row>
    <row r="8295" spans="1:12" x14ac:dyDescent="0.35">
      <c r="A8295" t="s">
        <v>9118</v>
      </c>
      <c r="B8295" s="1">
        <v>44563</v>
      </c>
      <c r="C8295" t="s">
        <v>32</v>
      </c>
      <c r="D8295" t="s">
        <v>33</v>
      </c>
      <c r="E8295" t="s">
        <v>23</v>
      </c>
      <c r="F8295">
        <v>9</v>
      </c>
      <c r="G8295">
        <v>19.54</v>
      </c>
      <c r="H8295">
        <v>0.1</v>
      </c>
      <c r="I8295" t="s">
        <v>800</v>
      </c>
      <c r="J8295">
        <f t="shared" si="387"/>
        <v>10.54</v>
      </c>
      <c r="K8295">
        <f t="shared" si="388"/>
        <v>9.4859999999999989</v>
      </c>
      <c r="L8295">
        <f t="shared" si="389"/>
        <v>3.1619999999999999</v>
      </c>
    </row>
    <row r="8296" spans="1:12" x14ac:dyDescent="0.35">
      <c r="A8296" t="s">
        <v>9119</v>
      </c>
      <c r="B8296" s="1">
        <v>45793</v>
      </c>
      <c r="C8296" t="s">
        <v>17</v>
      </c>
      <c r="D8296" t="s">
        <v>18</v>
      </c>
      <c r="E8296" t="s">
        <v>12</v>
      </c>
      <c r="F8296">
        <v>2</v>
      </c>
      <c r="G8296">
        <v>730.34</v>
      </c>
      <c r="H8296">
        <v>0.15</v>
      </c>
      <c r="I8296" t="s">
        <v>173</v>
      </c>
      <c r="J8296">
        <f t="shared" si="387"/>
        <v>728.34</v>
      </c>
      <c r="K8296">
        <f t="shared" si="388"/>
        <v>619.08900000000006</v>
      </c>
      <c r="L8296">
        <f t="shared" si="389"/>
        <v>182.08500000000004</v>
      </c>
    </row>
    <row r="8297" spans="1:12" x14ac:dyDescent="0.35">
      <c r="A8297" t="s">
        <v>9120</v>
      </c>
      <c r="B8297" s="1">
        <v>44867</v>
      </c>
      <c r="C8297" t="s">
        <v>53</v>
      </c>
      <c r="D8297" t="s">
        <v>18</v>
      </c>
      <c r="E8297" t="s">
        <v>12</v>
      </c>
      <c r="F8297">
        <v>5</v>
      </c>
      <c r="G8297">
        <v>1145.8399999999999</v>
      </c>
      <c r="H8297">
        <v>0.15</v>
      </c>
      <c r="I8297" t="s">
        <v>1264</v>
      </c>
      <c r="J8297">
        <f t="shared" si="387"/>
        <v>1140.8399999999999</v>
      </c>
      <c r="K8297">
        <f t="shared" si="388"/>
        <v>969.71399999999994</v>
      </c>
      <c r="L8297">
        <f t="shared" si="389"/>
        <v>285.21000000000004</v>
      </c>
    </row>
    <row r="8298" spans="1:12" x14ac:dyDescent="0.35">
      <c r="A8298" t="s">
        <v>9121</v>
      </c>
      <c r="B8298" s="1">
        <v>45178</v>
      </c>
      <c r="C8298" t="s">
        <v>40</v>
      </c>
      <c r="D8298" t="s">
        <v>33</v>
      </c>
      <c r="E8298" t="s">
        <v>19</v>
      </c>
      <c r="F8298">
        <v>8</v>
      </c>
      <c r="G8298">
        <v>32.5</v>
      </c>
      <c r="H8298">
        <v>0.15</v>
      </c>
      <c r="I8298" t="s">
        <v>1802</v>
      </c>
      <c r="J8298">
        <f t="shared" si="387"/>
        <v>24.5</v>
      </c>
      <c r="K8298">
        <f t="shared" si="388"/>
        <v>20.824999999999999</v>
      </c>
      <c r="L8298">
        <f t="shared" si="389"/>
        <v>6.125</v>
      </c>
    </row>
    <row r="8299" spans="1:12" x14ac:dyDescent="0.35">
      <c r="A8299" t="s">
        <v>9122</v>
      </c>
      <c r="B8299" s="1">
        <v>45911</v>
      </c>
      <c r="C8299" t="s">
        <v>40</v>
      </c>
      <c r="D8299" t="s">
        <v>33</v>
      </c>
      <c r="E8299" t="s">
        <v>23</v>
      </c>
      <c r="F8299">
        <v>8</v>
      </c>
      <c r="G8299">
        <v>128</v>
      </c>
      <c r="H8299">
        <v>0.1</v>
      </c>
      <c r="I8299" t="s">
        <v>1458</v>
      </c>
      <c r="J8299">
        <f t="shared" si="387"/>
        <v>120</v>
      </c>
      <c r="K8299">
        <f t="shared" si="388"/>
        <v>108</v>
      </c>
      <c r="L8299">
        <f t="shared" si="389"/>
        <v>36</v>
      </c>
    </row>
    <row r="8300" spans="1:12" x14ac:dyDescent="0.35">
      <c r="A8300" t="s">
        <v>9123</v>
      </c>
      <c r="B8300" s="1">
        <v>44765</v>
      </c>
      <c r="C8300" t="s">
        <v>17</v>
      </c>
      <c r="D8300" t="s">
        <v>18</v>
      </c>
      <c r="E8300" t="s">
        <v>23</v>
      </c>
      <c r="F8300">
        <v>7</v>
      </c>
      <c r="G8300">
        <v>1374.96</v>
      </c>
      <c r="H8300">
        <v>0.2</v>
      </c>
      <c r="I8300" t="s">
        <v>2412</v>
      </c>
      <c r="J8300">
        <f t="shared" si="387"/>
        <v>1367.96</v>
      </c>
      <c r="K8300">
        <f t="shared" si="388"/>
        <v>1094.3680000000002</v>
      </c>
      <c r="L8300">
        <f t="shared" si="389"/>
        <v>273.59200000000021</v>
      </c>
    </row>
    <row r="8301" spans="1:12" x14ac:dyDescent="0.35">
      <c r="A8301" t="s">
        <v>9124</v>
      </c>
      <c r="B8301" s="1">
        <v>45267</v>
      </c>
      <c r="C8301" t="s">
        <v>26</v>
      </c>
      <c r="D8301" t="s">
        <v>18</v>
      </c>
      <c r="E8301" t="s">
        <v>19</v>
      </c>
      <c r="F8301">
        <v>8</v>
      </c>
      <c r="G8301">
        <v>1445.06</v>
      </c>
      <c r="H8301">
        <v>0</v>
      </c>
      <c r="I8301" t="s">
        <v>1658</v>
      </c>
      <c r="J8301">
        <f t="shared" si="387"/>
        <v>1437.06</v>
      </c>
      <c r="K8301">
        <f t="shared" si="388"/>
        <v>1437.06</v>
      </c>
      <c r="L8301">
        <f t="shared" si="389"/>
        <v>574.82399999999996</v>
      </c>
    </row>
    <row r="8302" spans="1:12" x14ac:dyDescent="0.35">
      <c r="A8302" t="s">
        <v>9125</v>
      </c>
      <c r="B8302" s="1">
        <v>45076</v>
      </c>
      <c r="C8302" t="s">
        <v>26</v>
      </c>
      <c r="D8302" t="s">
        <v>18</v>
      </c>
      <c r="E8302" t="s">
        <v>23</v>
      </c>
      <c r="F8302">
        <v>6</v>
      </c>
      <c r="G8302">
        <v>1080.9000000000001</v>
      </c>
      <c r="H8302">
        <v>0</v>
      </c>
      <c r="I8302" t="s">
        <v>2070</v>
      </c>
      <c r="J8302">
        <f t="shared" si="387"/>
        <v>1074.9000000000001</v>
      </c>
      <c r="K8302">
        <f t="shared" si="388"/>
        <v>1074.9000000000001</v>
      </c>
      <c r="L8302">
        <f t="shared" si="389"/>
        <v>429.96000000000004</v>
      </c>
    </row>
    <row r="8303" spans="1:12" x14ac:dyDescent="0.35">
      <c r="A8303" t="s">
        <v>9126</v>
      </c>
      <c r="B8303" s="1">
        <v>44918</v>
      </c>
      <c r="C8303" t="s">
        <v>64</v>
      </c>
      <c r="D8303" t="s">
        <v>11</v>
      </c>
      <c r="E8303" t="s">
        <v>23</v>
      </c>
      <c r="F8303">
        <v>2</v>
      </c>
      <c r="G8303">
        <v>449.4</v>
      </c>
      <c r="H8303">
        <v>0</v>
      </c>
      <c r="I8303" t="s">
        <v>104</v>
      </c>
      <c r="J8303">
        <f t="shared" si="387"/>
        <v>447.4</v>
      </c>
      <c r="K8303">
        <f t="shared" si="388"/>
        <v>447.4</v>
      </c>
      <c r="L8303">
        <f t="shared" si="389"/>
        <v>178.95999999999998</v>
      </c>
    </row>
    <row r="8304" spans="1:12" x14ac:dyDescent="0.35">
      <c r="A8304" t="s">
        <v>9127</v>
      </c>
      <c r="B8304" s="1">
        <v>45849</v>
      </c>
      <c r="C8304" t="s">
        <v>71</v>
      </c>
      <c r="D8304" t="s">
        <v>33</v>
      </c>
      <c r="E8304" t="s">
        <v>23</v>
      </c>
      <c r="F8304">
        <v>2</v>
      </c>
      <c r="G8304">
        <v>13.72</v>
      </c>
      <c r="H8304">
        <v>0.1</v>
      </c>
      <c r="I8304" t="s">
        <v>1316</v>
      </c>
      <c r="J8304">
        <f t="shared" si="387"/>
        <v>11.72</v>
      </c>
      <c r="K8304">
        <f t="shared" si="388"/>
        <v>10.548</v>
      </c>
      <c r="L8304">
        <f t="shared" si="389"/>
        <v>3.516</v>
      </c>
    </row>
    <row r="8305" spans="1:12" x14ac:dyDescent="0.35">
      <c r="A8305" t="s">
        <v>9128</v>
      </c>
      <c r="B8305" s="1">
        <v>45633</v>
      </c>
      <c r="C8305" t="s">
        <v>50</v>
      </c>
      <c r="D8305" t="s">
        <v>11</v>
      </c>
      <c r="E8305" t="s">
        <v>19</v>
      </c>
      <c r="F8305">
        <v>10</v>
      </c>
      <c r="G8305">
        <v>351.58</v>
      </c>
      <c r="H8305">
        <v>0</v>
      </c>
      <c r="I8305" t="s">
        <v>1507</v>
      </c>
      <c r="J8305">
        <f t="shared" si="387"/>
        <v>341.58</v>
      </c>
      <c r="K8305">
        <f t="shared" si="388"/>
        <v>341.58</v>
      </c>
      <c r="L8305">
        <f t="shared" si="389"/>
        <v>136.63200000000001</v>
      </c>
    </row>
    <row r="8306" spans="1:12" x14ac:dyDescent="0.35">
      <c r="A8306" t="s">
        <v>9129</v>
      </c>
      <c r="B8306" s="1">
        <v>44674</v>
      </c>
      <c r="C8306" t="s">
        <v>78</v>
      </c>
      <c r="D8306" t="s">
        <v>33</v>
      </c>
      <c r="E8306" t="s">
        <v>43</v>
      </c>
      <c r="F8306">
        <v>3</v>
      </c>
      <c r="G8306">
        <v>28.33</v>
      </c>
      <c r="H8306">
        <v>0</v>
      </c>
      <c r="I8306" t="s">
        <v>3367</v>
      </c>
      <c r="J8306">
        <f t="shared" si="387"/>
        <v>25.33</v>
      </c>
      <c r="K8306">
        <f t="shared" si="388"/>
        <v>25.33</v>
      </c>
      <c r="L8306">
        <f t="shared" si="389"/>
        <v>10.132</v>
      </c>
    </row>
    <row r="8307" spans="1:12" x14ac:dyDescent="0.35">
      <c r="A8307" t="s">
        <v>9130</v>
      </c>
      <c r="B8307" s="1">
        <v>45400</v>
      </c>
      <c r="C8307" t="s">
        <v>78</v>
      </c>
      <c r="D8307" t="s">
        <v>33</v>
      </c>
      <c r="E8307" t="s">
        <v>43</v>
      </c>
      <c r="F8307">
        <v>9</v>
      </c>
      <c r="G8307">
        <v>15.19</v>
      </c>
      <c r="H8307">
        <v>0.2</v>
      </c>
      <c r="I8307" t="s">
        <v>114</v>
      </c>
      <c r="J8307">
        <f t="shared" si="387"/>
        <v>6.1899999999999995</v>
      </c>
      <c r="K8307">
        <f t="shared" si="388"/>
        <v>4.952</v>
      </c>
      <c r="L8307">
        <f t="shared" si="389"/>
        <v>1.2380000000000004</v>
      </c>
    </row>
    <row r="8308" spans="1:12" x14ac:dyDescent="0.35">
      <c r="A8308" t="s">
        <v>9131</v>
      </c>
      <c r="B8308" s="1">
        <v>45844</v>
      </c>
      <c r="C8308" t="s">
        <v>50</v>
      </c>
      <c r="D8308" t="s">
        <v>11</v>
      </c>
      <c r="E8308" t="s">
        <v>12</v>
      </c>
      <c r="F8308">
        <v>7</v>
      </c>
      <c r="G8308">
        <v>426.73</v>
      </c>
      <c r="H8308">
        <v>0.1</v>
      </c>
      <c r="I8308" t="s">
        <v>955</v>
      </c>
      <c r="J8308">
        <f t="shared" si="387"/>
        <v>419.73</v>
      </c>
      <c r="K8308">
        <f t="shared" si="388"/>
        <v>377.75700000000001</v>
      </c>
      <c r="L8308">
        <f t="shared" si="389"/>
        <v>125.91900000000001</v>
      </c>
    </row>
    <row r="8309" spans="1:12" x14ac:dyDescent="0.35">
      <c r="A8309" t="s">
        <v>9132</v>
      </c>
      <c r="B8309" s="1">
        <v>44995</v>
      </c>
      <c r="C8309" t="s">
        <v>99</v>
      </c>
      <c r="D8309" t="s">
        <v>33</v>
      </c>
      <c r="E8309" t="s">
        <v>19</v>
      </c>
      <c r="F8309">
        <v>4</v>
      </c>
      <c r="G8309">
        <v>50.92</v>
      </c>
      <c r="H8309">
        <v>0.2</v>
      </c>
      <c r="I8309" t="s">
        <v>506</v>
      </c>
      <c r="J8309">
        <f t="shared" si="387"/>
        <v>46.92</v>
      </c>
      <c r="K8309">
        <f t="shared" si="388"/>
        <v>37.536000000000001</v>
      </c>
      <c r="L8309">
        <f t="shared" si="389"/>
        <v>9.3840000000000003</v>
      </c>
    </row>
    <row r="8310" spans="1:12" x14ac:dyDescent="0.35">
      <c r="A8310" t="s">
        <v>9133</v>
      </c>
      <c r="B8310" s="1">
        <v>45498</v>
      </c>
      <c r="C8310" t="s">
        <v>50</v>
      </c>
      <c r="D8310" t="s">
        <v>11</v>
      </c>
      <c r="E8310" t="s">
        <v>12</v>
      </c>
      <c r="F8310">
        <v>9</v>
      </c>
      <c r="G8310">
        <v>419.33</v>
      </c>
      <c r="H8310">
        <v>0.2</v>
      </c>
      <c r="I8310" t="s">
        <v>466</v>
      </c>
      <c r="J8310">
        <f t="shared" si="387"/>
        <v>410.33</v>
      </c>
      <c r="K8310">
        <f t="shared" si="388"/>
        <v>328.26400000000001</v>
      </c>
      <c r="L8310">
        <f t="shared" si="389"/>
        <v>82.066000000000031</v>
      </c>
    </row>
    <row r="8311" spans="1:12" x14ac:dyDescent="0.35">
      <c r="A8311" t="s">
        <v>9134</v>
      </c>
      <c r="B8311" s="1">
        <v>44796</v>
      </c>
      <c r="C8311" t="s">
        <v>17</v>
      </c>
      <c r="D8311" t="s">
        <v>18</v>
      </c>
      <c r="E8311" t="s">
        <v>23</v>
      </c>
      <c r="F8311">
        <v>7</v>
      </c>
      <c r="G8311">
        <v>358.86</v>
      </c>
      <c r="H8311">
        <v>0.3</v>
      </c>
      <c r="I8311" t="s">
        <v>1139</v>
      </c>
      <c r="J8311">
        <f t="shared" si="387"/>
        <v>351.86</v>
      </c>
      <c r="K8311">
        <f t="shared" si="388"/>
        <v>246.30199999999999</v>
      </c>
      <c r="L8311">
        <f t="shared" si="389"/>
        <v>35.185999999999979</v>
      </c>
    </row>
    <row r="8312" spans="1:12" x14ac:dyDescent="0.35">
      <c r="A8312" t="s">
        <v>9135</v>
      </c>
      <c r="B8312" s="1">
        <v>45366</v>
      </c>
      <c r="C8312" t="s">
        <v>56</v>
      </c>
      <c r="D8312" t="s">
        <v>33</v>
      </c>
      <c r="E8312" t="s">
        <v>43</v>
      </c>
      <c r="F8312">
        <v>7</v>
      </c>
      <c r="G8312">
        <v>15.1</v>
      </c>
      <c r="H8312">
        <v>0.15</v>
      </c>
      <c r="I8312" t="s">
        <v>328</v>
      </c>
      <c r="J8312">
        <f t="shared" si="387"/>
        <v>8.1</v>
      </c>
      <c r="K8312">
        <f t="shared" si="388"/>
        <v>6.8849999999999998</v>
      </c>
      <c r="L8312">
        <f t="shared" si="389"/>
        <v>2.0250000000000004</v>
      </c>
    </row>
    <row r="8313" spans="1:12" x14ac:dyDescent="0.35">
      <c r="A8313" t="s">
        <v>9136</v>
      </c>
      <c r="B8313" s="1">
        <v>45395</v>
      </c>
      <c r="C8313" t="s">
        <v>99</v>
      </c>
      <c r="D8313" t="s">
        <v>33</v>
      </c>
      <c r="E8313" t="s">
        <v>19</v>
      </c>
      <c r="F8313">
        <v>5</v>
      </c>
      <c r="G8313">
        <v>138.38999999999999</v>
      </c>
      <c r="H8313">
        <v>0</v>
      </c>
      <c r="I8313" t="s">
        <v>1339</v>
      </c>
      <c r="J8313">
        <f t="shared" si="387"/>
        <v>133.38999999999999</v>
      </c>
      <c r="K8313">
        <f t="shared" si="388"/>
        <v>133.38999999999999</v>
      </c>
      <c r="L8313">
        <f t="shared" si="389"/>
        <v>53.355999999999995</v>
      </c>
    </row>
    <row r="8314" spans="1:12" x14ac:dyDescent="0.35">
      <c r="A8314" t="s">
        <v>9137</v>
      </c>
      <c r="B8314" s="1">
        <v>45762</v>
      </c>
      <c r="C8314" t="s">
        <v>53</v>
      </c>
      <c r="D8314" t="s">
        <v>18</v>
      </c>
      <c r="E8314" t="s">
        <v>23</v>
      </c>
      <c r="F8314">
        <v>4</v>
      </c>
      <c r="G8314">
        <v>1177.6099999999999</v>
      </c>
      <c r="H8314">
        <v>0</v>
      </c>
      <c r="I8314" t="s">
        <v>2589</v>
      </c>
      <c r="J8314">
        <f t="shared" si="387"/>
        <v>1173.6099999999999</v>
      </c>
      <c r="K8314">
        <f t="shared" si="388"/>
        <v>1173.6099999999999</v>
      </c>
      <c r="L8314">
        <f t="shared" si="389"/>
        <v>469.44399999999996</v>
      </c>
    </row>
    <row r="8315" spans="1:12" x14ac:dyDescent="0.35">
      <c r="A8315" t="s">
        <v>9138</v>
      </c>
      <c r="B8315" s="1">
        <v>45916</v>
      </c>
      <c r="C8315" t="s">
        <v>50</v>
      </c>
      <c r="D8315" t="s">
        <v>11</v>
      </c>
      <c r="E8315" t="s">
        <v>19</v>
      </c>
      <c r="F8315">
        <v>2</v>
      </c>
      <c r="G8315">
        <v>209.36</v>
      </c>
      <c r="H8315">
        <v>0.1</v>
      </c>
      <c r="I8315" t="s">
        <v>1614</v>
      </c>
      <c r="J8315">
        <f t="shared" si="387"/>
        <v>207.36</v>
      </c>
      <c r="K8315">
        <f t="shared" si="388"/>
        <v>186.62400000000002</v>
      </c>
      <c r="L8315">
        <f t="shared" si="389"/>
        <v>62.208000000000027</v>
      </c>
    </row>
    <row r="8316" spans="1:12" x14ac:dyDescent="0.35">
      <c r="A8316" t="s">
        <v>9139</v>
      </c>
      <c r="B8316" s="1">
        <v>44648</v>
      </c>
      <c r="C8316" t="s">
        <v>26</v>
      </c>
      <c r="D8316" t="s">
        <v>18</v>
      </c>
      <c r="E8316" t="s">
        <v>23</v>
      </c>
      <c r="F8316">
        <v>4</v>
      </c>
      <c r="G8316">
        <v>853.51</v>
      </c>
      <c r="H8316">
        <v>0.15</v>
      </c>
      <c r="I8316" t="s">
        <v>1104</v>
      </c>
      <c r="J8316">
        <f t="shared" si="387"/>
        <v>849.51</v>
      </c>
      <c r="K8316">
        <f t="shared" si="388"/>
        <v>722.08349999999996</v>
      </c>
      <c r="L8316">
        <f t="shared" si="389"/>
        <v>212.3775</v>
      </c>
    </row>
    <row r="8317" spans="1:12" x14ac:dyDescent="0.35">
      <c r="A8317" t="s">
        <v>9140</v>
      </c>
      <c r="B8317" s="1">
        <v>44700</v>
      </c>
      <c r="C8317" t="s">
        <v>26</v>
      </c>
      <c r="D8317" t="s">
        <v>18</v>
      </c>
      <c r="E8317" t="s">
        <v>43</v>
      </c>
      <c r="F8317">
        <v>4</v>
      </c>
      <c r="G8317">
        <v>721.06</v>
      </c>
      <c r="H8317">
        <v>0.15</v>
      </c>
      <c r="I8317" t="s">
        <v>1064</v>
      </c>
      <c r="J8317">
        <f t="shared" si="387"/>
        <v>717.06</v>
      </c>
      <c r="K8317">
        <f t="shared" si="388"/>
        <v>609.50099999999998</v>
      </c>
      <c r="L8317">
        <f t="shared" si="389"/>
        <v>179.26500000000004</v>
      </c>
    </row>
    <row r="8318" spans="1:12" x14ac:dyDescent="0.35">
      <c r="A8318" t="s">
        <v>9141</v>
      </c>
      <c r="B8318" s="1">
        <v>45840</v>
      </c>
      <c r="C8318" t="s">
        <v>53</v>
      </c>
      <c r="D8318" t="s">
        <v>18</v>
      </c>
      <c r="E8318" t="s">
        <v>23</v>
      </c>
      <c r="F8318">
        <v>5</v>
      </c>
      <c r="G8318">
        <v>969.16</v>
      </c>
      <c r="H8318">
        <v>0.2</v>
      </c>
      <c r="I8318" t="s">
        <v>193</v>
      </c>
      <c r="J8318">
        <f t="shared" si="387"/>
        <v>964.16</v>
      </c>
      <c r="K8318">
        <f t="shared" si="388"/>
        <v>771.32799999999997</v>
      </c>
      <c r="L8318">
        <f t="shared" si="389"/>
        <v>192.83199999999999</v>
      </c>
    </row>
    <row r="8319" spans="1:12" x14ac:dyDescent="0.35">
      <c r="A8319" t="s">
        <v>9142</v>
      </c>
      <c r="B8319" s="1">
        <v>45677</v>
      </c>
      <c r="C8319" t="s">
        <v>50</v>
      </c>
      <c r="D8319" t="s">
        <v>11</v>
      </c>
      <c r="E8319" t="s">
        <v>43</v>
      </c>
      <c r="F8319">
        <v>1</v>
      </c>
      <c r="G8319">
        <v>307.08999999999997</v>
      </c>
      <c r="H8319">
        <v>0</v>
      </c>
      <c r="I8319" t="s">
        <v>1034</v>
      </c>
      <c r="J8319">
        <f t="shared" si="387"/>
        <v>306.08999999999997</v>
      </c>
      <c r="K8319">
        <f t="shared" si="388"/>
        <v>306.08999999999997</v>
      </c>
      <c r="L8319">
        <f t="shared" si="389"/>
        <v>122.43600000000001</v>
      </c>
    </row>
    <row r="8320" spans="1:12" x14ac:dyDescent="0.35">
      <c r="A8320" t="s">
        <v>9143</v>
      </c>
      <c r="B8320" s="1">
        <v>45331</v>
      </c>
      <c r="C8320" t="s">
        <v>22</v>
      </c>
      <c r="D8320" t="s">
        <v>11</v>
      </c>
      <c r="E8320" t="s">
        <v>43</v>
      </c>
      <c r="F8320">
        <v>7</v>
      </c>
      <c r="G8320">
        <v>787.21</v>
      </c>
      <c r="H8320">
        <v>0.15</v>
      </c>
      <c r="I8320" t="s">
        <v>2817</v>
      </c>
      <c r="J8320">
        <f t="shared" si="387"/>
        <v>780.21</v>
      </c>
      <c r="K8320">
        <f t="shared" si="388"/>
        <v>663.17849999999999</v>
      </c>
      <c r="L8320">
        <f t="shared" si="389"/>
        <v>195.05250000000001</v>
      </c>
    </row>
    <row r="8321" spans="1:12" x14ac:dyDescent="0.35">
      <c r="A8321" t="s">
        <v>9144</v>
      </c>
      <c r="B8321" s="1">
        <v>44731</v>
      </c>
      <c r="C8321" t="s">
        <v>53</v>
      </c>
      <c r="D8321" t="s">
        <v>18</v>
      </c>
      <c r="E8321" t="s">
        <v>23</v>
      </c>
      <c r="F8321">
        <v>1</v>
      </c>
      <c r="G8321">
        <v>437.17</v>
      </c>
      <c r="H8321">
        <v>0.3</v>
      </c>
      <c r="I8321" t="s">
        <v>1031</v>
      </c>
      <c r="J8321">
        <f t="shared" si="387"/>
        <v>436.17</v>
      </c>
      <c r="K8321">
        <f t="shared" si="388"/>
        <v>305.31900000000002</v>
      </c>
      <c r="L8321">
        <f t="shared" si="389"/>
        <v>43.617000000000019</v>
      </c>
    </row>
    <row r="8322" spans="1:12" x14ac:dyDescent="0.35">
      <c r="A8322" t="s">
        <v>9145</v>
      </c>
      <c r="B8322" s="1">
        <v>45597</v>
      </c>
      <c r="C8322" t="s">
        <v>29</v>
      </c>
      <c r="D8322" t="s">
        <v>18</v>
      </c>
      <c r="E8322" t="s">
        <v>12</v>
      </c>
      <c r="F8322">
        <v>7</v>
      </c>
      <c r="G8322">
        <v>154.59</v>
      </c>
      <c r="H8322">
        <v>0</v>
      </c>
      <c r="I8322" t="s">
        <v>76</v>
      </c>
      <c r="J8322">
        <f t="shared" ref="J8322:J8385" si="390">G8322-F8322</f>
        <v>147.59</v>
      </c>
      <c r="K8322">
        <f t="shared" ref="K8322:K8385" si="391">J8322*(1-H8322)</f>
        <v>147.59</v>
      </c>
      <c r="L8322">
        <f t="shared" ref="L8322:L8385" si="392">K8322-(J8322*0.6)</f>
        <v>59.036000000000001</v>
      </c>
    </row>
    <row r="8323" spans="1:12" x14ac:dyDescent="0.35">
      <c r="A8323" t="s">
        <v>9146</v>
      </c>
      <c r="B8323" s="1">
        <v>45318</v>
      </c>
      <c r="C8323" t="s">
        <v>40</v>
      </c>
      <c r="D8323" t="s">
        <v>33</v>
      </c>
      <c r="E8323" t="s">
        <v>23</v>
      </c>
      <c r="F8323">
        <v>4</v>
      </c>
      <c r="G8323">
        <v>87.61</v>
      </c>
      <c r="H8323">
        <v>0.1</v>
      </c>
      <c r="I8323" t="s">
        <v>1045</v>
      </c>
      <c r="J8323">
        <f t="shared" si="390"/>
        <v>83.61</v>
      </c>
      <c r="K8323">
        <f t="shared" si="391"/>
        <v>75.248999999999995</v>
      </c>
      <c r="L8323">
        <f t="shared" si="392"/>
        <v>25.082999999999998</v>
      </c>
    </row>
    <row r="8324" spans="1:12" x14ac:dyDescent="0.35">
      <c r="A8324" t="s">
        <v>9147</v>
      </c>
      <c r="B8324" s="1">
        <v>44828</v>
      </c>
      <c r="C8324" t="s">
        <v>32</v>
      </c>
      <c r="D8324" t="s">
        <v>33</v>
      </c>
      <c r="E8324" t="s">
        <v>43</v>
      </c>
      <c r="F8324">
        <v>9</v>
      </c>
      <c r="G8324">
        <v>137.78</v>
      </c>
      <c r="H8324">
        <v>0.15</v>
      </c>
      <c r="I8324" t="s">
        <v>349</v>
      </c>
      <c r="J8324">
        <f t="shared" si="390"/>
        <v>128.78</v>
      </c>
      <c r="K8324">
        <f t="shared" si="391"/>
        <v>109.46299999999999</v>
      </c>
      <c r="L8324">
        <f t="shared" si="392"/>
        <v>32.194999999999993</v>
      </c>
    </row>
    <row r="8325" spans="1:12" x14ac:dyDescent="0.35">
      <c r="A8325" t="s">
        <v>9148</v>
      </c>
      <c r="B8325" s="1">
        <v>45183</v>
      </c>
      <c r="C8325" t="s">
        <v>141</v>
      </c>
      <c r="D8325" t="s">
        <v>33</v>
      </c>
      <c r="E8325" t="s">
        <v>12</v>
      </c>
      <c r="F8325">
        <v>8</v>
      </c>
      <c r="G8325">
        <v>102.18</v>
      </c>
      <c r="H8325">
        <v>0</v>
      </c>
      <c r="I8325" t="s">
        <v>353</v>
      </c>
      <c r="J8325">
        <f t="shared" si="390"/>
        <v>94.18</v>
      </c>
      <c r="K8325">
        <f t="shared" si="391"/>
        <v>94.18</v>
      </c>
      <c r="L8325">
        <f t="shared" si="392"/>
        <v>37.672000000000004</v>
      </c>
    </row>
    <row r="8326" spans="1:12" x14ac:dyDescent="0.35">
      <c r="A8326" t="s">
        <v>9149</v>
      </c>
      <c r="B8326" s="1">
        <v>45899</v>
      </c>
      <c r="C8326" t="s">
        <v>78</v>
      </c>
      <c r="D8326" t="s">
        <v>33</v>
      </c>
      <c r="E8326" t="s">
        <v>43</v>
      </c>
      <c r="F8326">
        <v>10</v>
      </c>
      <c r="G8326">
        <v>50.63</v>
      </c>
      <c r="H8326">
        <v>0.2</v>
      </c>
      <c r="I8326" t="s">
        <v>1458</v>
      </c>
      <c r="J8326">
        <f t="shared" si="390"/>
        <v>40.630000000000003</v>
      </c>
      <c r="K8326">
        <f t="shared" si="391"/>
        <v>32.504000000000005</v>
      </c>
      <c r="L8326">
        <f t="shared" si="392"/>
        <v>8.1260000000000048</v>
      </c>
    </row>
    <row r="8327" spans="1:12" x14ac:dyDescent="0.35">
      <c r="A8327" t="s">
        <v>9150</v>
      </c>
      <c r="B8327" s="1">
        <v>45065</v>
      </c>
      <c r="C8327" t="s">
        <v>99</v>
      </c>
      <c r="D8327" t="s">
        <v>33</v>
      </c>
      <c r="E8327" t="s">
        <v>19</v>
      </c>
      <c r="F8327">
        <v>10</v>
      </c>
      <c r="G8327">
        <v>34.119999999999997</v>
      </c>
      <c r="H8327">
        <v>0</v>
      </c>
      <c r="I8327" t="s">
        <v>2484</v>
      </c>
      <c r="J8327">
        <f t="shared" si="390"/>
        <v>24.119999999999997</v>
      </c>
      <c r="K8327">
        <f t="shared" si="391"/>
        <v>24.119999999999997</v>
      </c>
      <c r="L8327">
        <f t="shared" si="392"/>
        <v>9.6479999999999997</v>
      </c>
    </row>
    <row r="8328" spans="1:12" x14ac:dyDescent="0.35">
      <c r="A8328" t="s">
        <v>9151</v>
      </c>
      <c r="B8328" s="1">
        <v>45495</v>
      </c>
      <c r="C8328" t="s">
        <v>50</v>
      </c>
      <c r="D8328" t="s">
        <v>11</v>
      </c>
      <c r="E8328" t="s">
        <v>43</v>
      </c>
      <c r="F8328">
        <v>1</v>
      </c>
      <c r="G8328">
        <v>446.22</v>
      </c>
      <c r="H8328">
        <v>0</v>
      </c>
      <c r="I8328" t="s">
        <v>423</v>
      </c>
      <c r="J8328">
        <f t="shared" si="390"/>
        <v>445.22</v>
      </c>
      <c r="K8328">
        <f t="shared" si="391"/>
        <v>445.22</v>
      </c>
      <c r="L8328">
        <f t="shared" si="392"/>
        <v>178.08800000000002</v>
      </c>
    </row>
    <row r="8329" spans="1:12" x14ac:dyDescent="0.35">
      <c r="A8329" t="s">
        <v>9152</v>
      </c>
      <c r="B8329" s="1">
        <v>45955</v>
      </c>
      <c r="C8329" t="s">
        <v>40</v>
      </c>
      <c r="D8329" t="s">
        <v>33</v>
      </c>
      <c r="E8329" t="s">
        <v>19</v>
      </c>
      <c r="F8329">
        <v>4</v>
      </c>
      <c r="G8329">
        <v>52.44</v>
      </c>
      <c r="H8329">
        <v>0.1</v>
      </c>
      <c r="I8329" t="s">
        <v>145</v>
      </c>
      <c r="J8329">
        <f t="shared" si="390"/>
        <v>48.44</v>
      </c>
      <c r="K8329">
        <f t="shared" si="391"/>
        <v>43.595999999999997</v>
      </c>
      <c r="L8329">
        <f t="shared" si="392"/>
        <v>14.532</v>
      </c>
    </row>
    <row r="8330" spans="1:12" x14ac:dyDescent="0.35">
      <c r="A8330" t="s">
        <v>9153</v>
      </c>
      <c r="B8330" s="1">
        <v>45750</v>
      </c>
      <c r="C8330" t="s">
        <v>32</v>
      </c>
      <c r="D8330" t="s">
        <v>33</v>
      </c>
      <c r="E8330" t="s">
        <v>12</v>
      </c>
      <c r="F8330">
        <v>9</v>
      </c>
      <c r="G8330">
        <v>42.54</v>
      </c>
      <c r="H8330">
        <v>0.1</v>
      </c>
      <c r="I8330" t="s">
        <v>1802</v>
      </c>
      <c r="J8330">
        <f t="shared" si="390"/>
        <v>33.54</v>
      </c>
      <c r="K8330">
        <f t="shared" si="391"/>
        <v>30.186</v>
      </c>
      <c r="L8330">
        <f t="shared" si="392"/>
        <v>10.062000000000001</v>
      </c>
    </row>
    <row r="8331" spans="1:12" x14ac:dyDescent="0.35">
      <c r="A8331" t="s">
        <v>9154</v>
      </c>
      <c r="B8331" s="1">
        <v>45858</v>
      </c>
      <c r="C8331" t="s">
        <v>26</v>
      </c>
      <c r="D8331" t="s">
        <v>18</v>
      </c>
      <c r="E8331" t="s">
        <v>12</v>
      </c>
      <c r="F8331">
        <v>5</v>
      </c>
      <c r="G8331">
        <v>481</v>
      </c>
      <c r="H8331">
        <v>0.15</v>
      </c>
      <c r="I8331" t="s">
        <v>1539</v>
      </c>
      <c r="J8331">
        <f t="shared" si="390"/>
        <v>476</v>
      </c>
      <c r="K8331">
        <f t="shared" si="391"/>
        <v>404.59999999999997</v>
      </c>
      <c r="L8331">
        <f t="shared" si="392"/>
        <v>119</v>
      </c>
    </row>
    <row r="8332" spans="1:12" x14ac:dyDescent="0.35">
      <c r="A8332" t="s">
        <v>9155</v>
      </c>
      <c r="B8332" s="1">
        <v>45831</v>
      </c>
      <c r="C8332" t="s">
        <v>26</v>
      </c>
      <c r="D8332" t="s">
        <v>18</v>
      </c>
      <c r="E8332" t="s">
        <v>12</v>
      </c>
      <c r="F8332">
        <v>1</v>
      </c>
      <c r="G8332">
        <v>225.74</v>
      </c>
      <c r="H8332">
        <v>0.2</v>
      </c>
      <c r="I8332" t="s">
        <v>135</v>
      </c>
      <c r="J8332">
        <f t="shared" si="390"/>
        <v>224.74</v>
      </c>
      <c r="K8332">
        <f t="shared" si="391"/>
        <v>179.79200000000003</v>
      </c>
      <c r="L8332">
        <f t="shared" si="392"/>
        <v>44.948000000000036</v>
      </c>
    </row>
    <row r="8333" spans="1:12" x14ac:dyDescent="0.35">
      <c r="A8333" t="s">
        <v>9156</v>
      </c>
      <c r="B8333" s="1">
        <v>45551</v>
      </c>
      <c r="C8333" t="s">
        <v>53</v>
      </c>
      <c r="D8333" t="s">
        <v>18</v>
      </c>
      <c r="E8333" t="s">
        <v>43</v>
      </c>
      <c r="F8333">
        <v>10</v>
      </c>
      <c r="G8333">
        <v>1123.9000000000001</v>
      </c>
      <c r="H8333">
        <v>0.3</v>
      </c>
      <c r="I8333" t="s">
        <v>3759</v>
      </c>
      <c r="J8333">
        <f t="shared" si="390"/>
        <v>1113.9000000000001</v>
      </c>
      <c r="K8333">
        <f t="shared" si="391"/>
        <v>779.73</v>
      </c>
      <c r="L8333">
        <f t="shared" si="392"/>
        <v>111.38999999999999</v>
      </c>
    </row>
    <row r="8334" spans="1:12" x14ac:dyDescent="0.35">
      <c r="A8334" t="s">
        <v>9157</v>
      </c>
      <c r="B8334" s="1">
        <v>45402</v>
      </c>
      <c r="C8334" t="s">
        <v>17</v>
      </c>
      <c r="D8334" t="s">
        <v>18</v>
      </c>
      <c r="E8334" t="s">
        <v>19</v>
      </c>
      <c r="F8334">
        <v>7</v>
      </c>
      <c r="G8334">
        <v>684.47</v>
      </c>
      <c r="H8334">
        <v>0</v>
      </c>
      <c r="I8334" t="s">
        <v>193</v>
      </c>
      <c r="J8334">
        <f t="shared" si="390"/>
        <v>677.47</v>
      </c>
      <c r="K8334">
        <f t="shared" si="391"/>
        <v>677.47</v>
      </c>
      <c r="L8334">
        <f t="shared" si="392"/>
        <v>270.988</v>
      </c>
    </row>
    <row r="8335" spans="1:12" x14ac:dyDescent="0.35">
      <c r="A8335" t="s">
        <v>9158</v>
      </c>
      <c r="B8335" s="1">
        <v>45251</v>
      </c>
      <c r="C8335" t="s">
        <v>26</v>
      </c>
      <c r="D8335" t="s">
        <v>18</v>
      </c>
      <c r="E8335" t="s">
        <v>43</v>
      </c>
      <c r="F8335">
        <v>2</v>
      </c>
      <c r="G8335">
        <v>214.19</v>
      </c>
      <c r="H8335">
        <v>0</v>
      </c>
      <c r="I8335" t="s">
        <v>1711</v>
      </c>
      <c r="J8335">
        <f t="shared" si="390"/>
        <v>212.19</v>
      </c>
      <c r="K8335">
        <f t="shared" si="391"/>
        <v>212.19</v>
      </c>
      <c r="L8335">
        <f t="shared" si="392"/>
        <v>84.876000000000005</v>
      </c>
    </row>
    <row r="8336" spans="1:12" x14ac:dyDescent="0.35">
      <c r="A8336" t="s">
        <v>9159</v>
      </c>
      <c r="B8336" s="1">
        <v>45319</v>
      </c>
      <c r="C8336" t="s">
        <v>29</v>
      </c>
      <c r="D8336" t="s">
        <v>18</v>
      </c>
      <c r="E8336" t="s">
        <v>19</v>
      </c>
      <c r="F8336">
        <v>1</v>
      </c>
      <c r="G8336">
        <v>682.4</v>
      </c>
      <c r="H8336">
        <v>0.3</v>
      </c>
      <c r="I8336" t="s">
        <v>2835</v>
      </c>
      <c r="J8336">
        <f t="shared" si="390"/>
        <v>681.4</v>
      </c>
      <c r="K8336">
        <f t="shared" si="391"/>
        <v>476.97999999999996</v>
      </c>
      <c r="L8336">
        <f t="shared" si="392"/>
        <v>68.139999999999986</v>
      </c>
    </row>
    <row r="8337" spans="1:12" x14ac:dyDescent="0.35">
      <c r="A8337" t="s">
        <v>9160</v>
      </c>
      <c r="B8337" s="1">
        <v>45962</v>
      </c>
      <c r="C8337" t="s">
        <v>78</v>
      </c>
      <c r="D8337" t="s">
        <v>33</v>
      </c>
      <c r="E8337" t="s">
        <v>12</v>
      </c>
      <c r="F8337">
        <v>2</v>
      </c>
      <c r="G8337">
        <v>32.229999999999997</v>
      </c>
      <c r="H8337">
        <v>0.15</v>
      </c>
      <c r="I8337" t="s">
        <v>1045</v>
      </c>
      <c r="J8337">
        <f t="shared" si="390"/>
        <v>30.229999999999997</v>
      </c>
      <c r="K8337">
        <f t="shared" si="391"/>
        <v>25.695499999999996</v>
      </c>
      <c r="L8337">
        <f t="shared" si="392"/>
        <v>7.5574999999999974</v>
      </c>
    </row>
    <row r="8338" spans="1:12" x14ac:dyDescent="0.35">
      <c r="A8338" t="s">
        <v>9161</v>
      </c>
      <c r="B8338" s="1">
        <v>45121</v>
      </c>
      <c r="C8338" t="s">
        <v>53</v>
      </c>
      <c r="D8338" t="s">
        <v>18</v>
      </c>
      <c r="E8338" t="s">
        <v>19</v>
      </c>
      <c r="F8338">
        <v>1</v>
      </c>
      <c r="G8338">
        <v>1366.12</v>
      </c>
      <c r="H8338">
        <v>0.15</v>
      </c>
      <c r="I8338" t="s">
        <v>1475</v>
      </c>
      <c r="J8338">
        <f t="shared" si="390"/>
        <v>1365.12</v>
      </c>
      <c r="K8338">
        <f t="shared" si="391"/>
        <v>1160.3519999999999</v>
      </c>
      <c r="L8338">
        <f t="shared" si="392"/>
        <v>341.28</v>
      </c>
    </row>
    <row r="8339" spans="1:12" x14ac:dyDescent="0.35">
      <c r="A8339" t="s">
        <v>9162</v>
      </c>
      <c r="B8339" s="1">
        <v>45646</v>
      </c>
      <c r="C8339" t="s">
        <v>10</v>
      </c>
      <c r="D8339" t="s">
        <v>11</v>
      </c>
      <c r="E8339" t="s">
        <v>23</v>
      </c>
      <c r="F8339">
        <v>10</v>
      </c>
      <c r="G8339">
        <v>576.38</v>
      </c>
      <c r="H8339">
        <v>0</v>
      </c>
      <c r="I8339" t="s">
        <v>788</v>
      </c>
      <c r="J8339">
        <f t="shared" si="390"/>
        <v>566.38</v>
      </c>
      <c r="K8339">
        <f t="shared" si="391"/>
        <v>566.38</v>
      </c>
      <c r="L8339">
        <f t="shared" si="392"/>
        <v>226.55200000000002</v>
      </c>
    </row>
    <row r="8340" spans="1:12" x14ac:dyDescent="0.35">
      <c r="A8340" t="s">
        <v>9163</v>
      </c>
      <c r="B8340" s="1">
        <v>45641</v>
      </c>
      <c r="C8340" t="s">
        <v>141</v>
      </c>
      <c r="D8340" t="s">
        <v>33</v>
      </c>
      <c r="E8340" t="s">
        <v>19</v>
      </c>
      <c r="F8340">
        <v>10</v>
      </c>
      <c r="G8340">
        <v>19.43</v>
      </c>
      <c r="H8340">
        <v>0.15</v>
      </c>
      <c r="I8340" t="s">
        <v>3588</v>
      </c>
      <c r="J8340">
        <f t="shared" si="390"/>
        <v>9.43</v>
      </c>
      <c r="K8340">
        <f t="shared" si="391"/>
        <v>8.0154999999999994</v>
      </c>
      <c r="L8340">
        <f t="shared" si="392"/>
        <v>2.3574999999999999</v>
      </c>
    </row>
    <row r="8341" spans="1:12" x14ac:dyDescent="0.35">
      <c r="A8341" t="s">
        <v>9164</v>
      </c>
      <c r="B8341" s="1">
        <v>45914</v>
      </c>
      <c r="C8341" t="s">
        <v>29</v>
      </c>
      <c r="D8341" t="s">
        <v>18</v>
      </c>
      <c r="E8341" t="s">
        <v>23</v>
      </c>
      <c r="F8341">
        <v>6</v>
      </c>
      <c r="G8341">
        <v>227.87</v>
      </c>
      <c r="H8341">
        <v>0.2</v>
      </c>
      <c r="I8341" t="s">
        <v>3350</v>
      </c>
      <c r="J8341">
        <f t="shared" si="390"/>
        <v>221.87</v>
      </c>
      <c r="K8341">
        <f t="shared" si="391"/>
        <v>177.49600000000001</v>
      </c>
      <c r="L8341">
        <f t="shared" si="392"/>
        <v>44.374000000000024</v>
      </c>
    </row>
    <row r="8342" spans="1:12" x14ac:dyDescent="0.35">
      <c r="A8342" t="s">
        <v>9165</v>
      </c>
      <c r="B8342" s="1">
        <v>45548</v>
      </c>
      <c r="C8342" t="s">
        <v>22</v>
      </c>
      <c r="D8342" t="s">
        <v>11</v>
      </c>
      <c r="E8342" t="s">
        <v>43</v>
      </c>
      <c r="F8342">
        <v>4</v>
      </c>
      <c r="G8342">
        <v>297.85000000000002</v>
      </c>
      <c r="H8342">
        <v>0.3</v>
      </c>
      <c r="I8342" t="s">
        <v>1212</v>
      </c>
      <c r="J8342">
        <f t="shared" si="390"/>
        <v>293.85000000000002</v>
      </c>
      <c r="K8342">
        <f t="shared" si="391"/>
        <v>205.69499999999999</v>
      </c>
      <c r="L8342">
        <f t="shared" si="392"/>
        <v>29.384999999999991</v>
      </c>
    </row>
    <row r="8343" spans="1:12" x14ac:dyDescent="0.35">
      <c r="A8343" t="s">
        <v>9166</v>
      </c>
      <c r="B8343" s="1">
        <v>44987</v>
      </c>
      <c r="C8343" t="s">
        <v>61</v>
      </c>
      <c r="D8343" t="s">
        <v>33</v>
      </c>
      <c r="E8343" t="s">
        <v>23</v>
      </c>
      <c r="F8343">
        <v>2</v>
      </c>
      <c r="G8343">
        <v>75.3</v>
      </c>
      <c r="H8343">
        <v>0</v>
      </c>
      <c r="I8343" t="s">
        <v>1387</v>
      </c>
      <c r="J8343">
        <f t="shared" si="390"/>
        <v>73.3</v>
      </c>
      <c r="K8343">
        <f t="shared" si="391"/>
        <v>73.3</v>
      </c>
      <c r="L8343">
        <f t="shared" si="392"/>
        <v>29.32</v>
      </c>
    </row>
    <row r="8344" spans="1:12" x14ac:dyDescent="0.35">
      <c r="A8344" t="s">
        <v>9167</v>
      </c>
      <c r="B8344" s="1">
        <v>45914</v>
      </c>
      <c r="C8344" t="s">
        <v>17</v>
      </c>
      <c r="D8344" t="s">
        <v>18</v>
      </c>
      <c r="E8344" t="s">
        <v>43</v>
      </c>
      <c r="F8344">
        <v>6</v>
      </c>
      <c r="G8344">
        <v>119.88</v>
      </c>
      <c r="H8344">
        <v>0</v>
      </c>
      <c r="I8344" t="s">
        <v>1146</v>
      </c>
      <c r="J8344">
        <f t="shared" si="390"/>
        <v>113.88</v>
      </c>
      <c r="K8344">
        <f t="shared" si="391"/>
        <v>113.88</v>
      </c>
      <c r="L8344">
        <f t="shared" si="392"/>
        <v>45.552000000000007</v>
      </c>
    </row>
    <row r="8345" spans="1:12" x14ac:dyDescent="0.35">
      <c r="A8345" t="s">
        <v>9168</v>
      </c>
      <c r="B8345" s="1">
        <v>45747</v>
      </c>
      <c r="C8345" t="s">
        <v>22</v>
      </c>
      <c r="D8345" t="s">
        <v>11</v>
      </c>
      <c r="E8345" t="s">
        <v>43</v>
      </c>
      <c r="F8345">
        <v>3</v>
      </c>
      <c r="G8345">
        <v>492.05</v>
      </c>
      <c r="H8345">
        <v>0.1</v>
      </c>
      <c r="I8345" t="s">
        <v>365</v>
      </c>
      <c r="J8345">
        <f t="shared" si="390"/>
        <v>489.05</v>
      </c>
      <c r="K8345">
        <f t="shared" si="391"/>
        <v>440.14500000000004</v>
      </c>
      <c r="L8345">
        <f t="shared" si="392"/>
        <v>146.71500000000003</v>
      </c>
    </row>
    <row r="8346" spans="1:12" x14ac:dyDescent="0.35">
      <c r="A8346" t="s">
        <v>9169</v>
      </c>
      <c r="B8346" s="1">
        <v>45289</v>
      </c>
      <c r="C8346" t="s">
        <v>156</v>
      </c>
      <c r="D8346" t="s">
        <v>33</v>
      </c>
      <c r="E8346" t="s">
        <v>12</v>
      </c>
      <c r="F8346">
        <v>4</v>
      </c>
      <c r="G8346">
        <v>42.36</v>
      </c>
      <c r="H8346">
        <v>0</v>
      </c>
      <c r="I8346" t="s">
        <v>940</v>
      </c>
      <c r="J8346">
        <f t="shared" si="390"/>
        <v>38.36</v>
      </c>
      <c r="K8346">
        <f t="shared" si="391"/>
        <v>38.36</v>
      </c>
      <c r="L8346">
        <f t="shared" si="392"/>
        <v>15.344000000000001</v>
      </c>
    </row>
    <row r="8347" spans="1:12" x14ac:dyDescent="0.35">
      <c r="A8347" t="s">
        <v>9170</v>
      </c>
      <c r="B8347" s="1">
        <v>45882</v>
      </c>
      <c r="C8347" t="s">
        <v>10</v>
      </c>
      <c r="D8347" t="s">
        <v>11</v>
      </c>
      <c r="E8347" t="s">
        <v>43</v>
      </c>
      <c r="F8347">
        <v>4</v>
      </c>
      <c r="G8347">
        <v>646.5</v>
      </c>
      <c r="H8347">
        <v>0</v>
      </c>
      <c r="I8347" t="s">
        <v>2248</v>
      </c>
      <c r="J8347">
        <f t="shared" si="390"/>
        <v>642.5</v>
      </c>
      <c r="K8347">
        <f t="shared" si="391"/>
        <v>642.5</v>
      </c>
      <c r="L8347">
        <f t="shared" si="392"/>
        <v>257</v>
      </c>
    </row>
    <row r="8348" spans="1:12" x14ac:dyDescent="0.35">
      <c r="A8348" t="s">
        <v>9171</v>
      </c>
      <c r="B8348" s="1">
        <v>45979</v>
      </c>
      <c r="C8348" t="s">
        <v>10</v>
      </c>
      <c r="D8348" t="s">
        <v>11</v>
      </c>
      <c r="E8348" t="s">
        <v>23</v>
      </c>
      <c r="F8348">
        <v>2</v>
      </c>
      <c r="G8348">
        <v>229.16</v>
      </c>
      <c r="H8348">
        <v>0</v>
      </c>
      <c r="I8348" t="s">
        <v>1172</v>
      </c>
      <c r="J8348">
        <f t="shared" si="390"/>
        <v>227.16</v>
      </c>
      <c r="K8348">
        <f t="shared" si="391"/>
        <v>227.16</v>
      </c>
      <c r="L8348">
        <f t="shared" si="392"/>
        <v>90.864000000000004</v>
      </c>
    </row>
    <row r="8349" spans="1:12" x14ac:dyDescent="0.35">
      <c r="A8349" t="s">
        <v>9172</v>
      </c>
      <c r="B8349" s="1">
        <v>45749</v>
      </c>
      <c r="C8349" t="s">
        <v>64</v>
      </c>
      <c r="D8349" t="s">
        <v>11</v>
      </c>
      <c r="E8349" t="s">
        <v>23</v>
      </c>
      <c r="F8349">
        <v>5</v>
      </c>
      <c r="G8349">
        <v>273.58</v>
      </c>
      <c r="H8349">
        <v>0.3</v>
      </c>
      <c r="I8349" t="s">
        <v>311</v>
      </c>
      <c r="J8349">
        <f t="shared" si="390"/>
        <v>268.58</v>
      </c>
      <c r="K8349">
        <f t="shared" si="391"/>
        <v>188.00599999999997</v>
      </c>
      <c r="L8349">
        <f t="shared" si="392"/>
        <v>26.857999999999976</v>
      </c>
    </row>
    <row r="8350" spans="1:12" x14ac:dyDescent="0.35">
      <c r="A8350" t="s">
        <v>9173</v>
      </c>
      <c r="B8350" s="1">
        <v>45858</v>
      </c>
      <c r="C8350" t="s">
        <v>29</v>
      </c>
      <c r="D8350" t="s">
        <v>18</v>
      </c>
      <c r="E8350" t="s">
        <v>19</v>
      </c>
      <c r="F8350">
        <v>1</v>
      </c>
      <c r="G8350">
        <v>1275.6199999999999</v>
      </c>
      <c r="H8350">
        <v>0.15</v>
      </c>
      <c r="I8350" t="s">
        <v>912</v>
      </c>
      <c r="J8350">
        <f t="shared" si="390"/>
        <v>1274.6199999999999</v>
      </c>
      <c r="K8350">
        <f t="shared" si="391"/>
        <v>1083.4269999999999</v>
      </c>
      <c r="L8350">
        <f t="shared" si="392"/>
        <v>318.65499999999997</v>
      </c>
    </row>
    <row r="8351" spans="1:12" x14ac:dyDescent="0.35">
      <c r="A8351" t="s">
        <v>9174</v>
      </c>
      <c r="B8351" s="1">
        <v>45705</v>
      </c>
      <c r="C8351" t="s">
        <v>40</v>
      </c>
      <c r="D8351" t="s">
        <v>33</v>
      </c>
      <c r="E8351" t="s">
        <v>23</v>
      </c>
      <c r="F8351">
        <v>8</v>
      </c>
      <c r="G8351">
        <v>81.510000000000005</v>
      </c>
      <c r="H8351">
        <v>0.1</v>
      </c>
      <c r="I8351" t="s">
        <v>606</v>
      </c>
      <c r="J8351">
        <f t="shared" si="390"/>
        <v>73.510000000000005</v>
      </c>
      <c r="K8351">
        <f t="shared" si="391"/>
        <v>66.159000000000006</v>
      </c>
      <c r="L8351">
        <f t="shared" si="392"/>
        <v>22.053000000000004</v>
      </c>
    </row>
    <row r="8352" spans="1:12" x14ac:dyDescent="0.35">
      <c r="A8352" t="s">
        <v>9175</v>
      </c>
      <c r="B8352" s="1">
        <v>45868</v>
      </c>
      <c r="C8352" t="s">
        <v>53</v>
      </c>
      <c r="D8352" t="s">
        <v>18</v>
      </c>
      <c r="E8352" t="s">
        <v>12</v>
      </c>
      <c r="F8352">
        <v>6</v>
      </c>
      <c r="G8352">
        <v>1049.45</v>
      </c>
      <c r="H8352">
        <v>0.15</v>
      </c>
      <c r="I8352" t="s">
        <v>859</v>
      </c>
      <c r="J8352">
        <f t="shared" si="390"/>
        <v>1043.45</v>
      </c>
      <c r="K8352">
        <f t="shared" si="391"/>
        <v>886.9325</v>
      </c>
      <c r="L8352">
        <f t="shared" si="392"/>
        <v>260.86249999999995</v>
      </c>
    </row>
    <row r="8353" spans="1:12" x14ac:dyDescent="0.35">
      <c r="A8353" t="s">
        <v>9176</v>
      </c>
      <c r="B8353" s="1">
        <v>45495</v>
      </c>
      <c r="C8353" t="s">
        <v>22</v>
      </c>
      <c r="D8353" t="s">
        <v>11</v>
      </c>
      <c r="E8353" t="s">
        <v>19</v>
      </c>
      <c r="F8353">
        <v>9</v>
      </c>
      <c r="G8353">
        <v>619.88</v>
      </c>
      <c r="H8353">
        <v>0.3</v>
      </c>
      <c r="I8353" t="s">
        <v>4600</v>
      </c>
      <c r="J8353">
        <f t="shared" si="390"/>
        <v>610.88</v>
      </c>
      <c r="K8353">
        <f t="shared" si="391"/>
        <v>427.61599999999999</v>
      </c>
      <c r="L8353">
        <f t="shared" si="392"/>
        <v>61.088000000000022</v>
      </c>
    </row>
    <row r="8354" spans="1:12" x14ac:dyDescent="0.35">
      <c r="A8354" t="s">
        <v>9177</v>
      </c>
      <c r="B8354" s="1">
        <v>45378</v>
      </c>
      <c r="C8354" t="s">
        <v>10</v>
      </c>
      <c r="D8354" t="s">
        <v>11</v>
      </c>
      <c r="E8354" t="s">
        <v>23</v>
      </c>
      <c r="F8354">
        <v>4</v>
      </c>
      <c r="G8354">
        <v>410.6</v>
      </c>
      <c r="H8354">
        <v>0.1</v>
      </c>
      <c r="I8354" t="s">
        <v>849</v>
      </c>
      <c r="J8354">
        <f t="shared" si="390"/>
        <v>406.6</v>
      </c>
      <c r="K8354">
        <f t="shared" si="391"/>
        <v>365.94000000000005</v>
      </c>
      <c r="L8354">
        <f t="shared" si="392"/>
        <v>121.98000000000005</v>
      </c>
    </row>
    <row r="8355" spans="1:12" x14ac:dyDescent="0.35">
      <c r="A8355" t="s">
        <v>9178</v>
      </c>
      <c r="B8355" s="1">
        <v>45202</v>
      </c>
      <c r="C8355" t="s">
        <v>10</v>
      </c>
      <c r="D8355" t="s">
        <v>11</v>
      </c>
      <c r="E8355" t="s">
        <v>12</v>
      </c>
      <c r="F8355">
        <v>6</v>
      </c>
      <c r="G8355">
        <v>123.14</v>
      </c>
      <c r="H8355">
        <v>0</v>
      </c>
      <c r="I8355" t="s">
        <v>2252</v>
      </c>
      <c r="J8355">
        <f t="shared" si="390"/>
        <v>117.14</v>
      </c>
      <c r="K8355">
        <f t="shared" si="391"/>
        <v>117.14</v>
      </c>
      <c r="L8355">
        <f t="shared" si="392"/>
        <v>46.856000000000009</v>
      </c>
    </row>
    <row r="8356" spans="1:12" x14ac:dyDescent="0.35">
      <c r="A8356" t="s">
        <v>9179</v>
      </c>
      <c r="B8356" s="1">
        <v>45914</v>
      </c>
      <c r="C8356" t="s">
        <v>61</v>
      </c>
      <c r="D8356" t="s">
        <v>33</v>
      </c>
      <c r="E8356" t="s">
        <v>43</v>
      </c>
      <c r="F8356">
        <v>6</v>
      </c>
      <c r="G8356">
        <v>103.66</v>
      </c>
      <c r="H8356">
        <v>0.15</v>
      </c>
      <c r="I8356" t="s">
        <v>716</v>
      </c>
      <c r="J8356">
        <f t="shared" si="390"/>
        <v>97.66</v>
      </c>
      <c r="K8356">
        <f t="shared" si="391"/>
        <v>83.010999999999996</v>
      </c>
      <c r="L8356">
        <f t="shared" si="392"/>
        <v>24.414999999999999</v>
      </c>
    </row>
    <row r="8357" spans="1:12" x14ac:dyDescent="0.35">
      <c r="A8357" t="s">
        <v>9180</v>
      </c>
      <c r="B8357" s="1">
        <v>44906</v>
      </c>
      <c r="C8357" t="s">
        <v>71</v>
      </c>
      <c r="D8357" t="s">
        <v>33</v>
      </c>
      <c r="E8357" t="s">
        <v>19</v>
      </c>
      <c r="F8357">
        <v>4</v>
      </c>
      <c r="G8357">
        <v>43.77</v>
      </c>
      <c r="H8357">
        <v>0.3</v>
      </c>
      <c r="I8357" t="s">
        <v>955</v>
      </c>
      <c r="J8357">
        <f t="shared" si="390"/>
        <v>39.770000000000003</v>
      </c>
      <c r="K8357">
        <f t="shared" si="391"/>
        <v>27.839000000000002</v>
      </c>
      <c r="L8357">
        <f t="shared" si="392"/>
        <v>3.9770000000000003</v>
      </c>
    </row>
    <row r="8358" spans="1:12" x14ac:dyDescent="0.35">
      <c r="A8358" t="s">
        <v>9181</v>
      </c>
      <c r="B8358" s="1">
        <v>44569</v>
      </c>
      <c r="C8358" t="s">
        <v>50</v>
      </c>
      <c r="D8358" t="s">
        <v>11</v>
      </c>
      <c r="E8358" t="s">
        <v>12</v>
      </c>
      <c r="F8358">
        <v>3</v>
      </c>
      <c r="G8358">
        <v>743.58</v>
      </c>
      <c r="H8358">
        <v>0.15</v>
      </c>
      <c r="I8358" t="s">
        <v>1057</v>
      </c>
      <c r="J8358">
        <f t="shared" si="390"/>
        <v>740.58</v>
      </c>
      <c r="K8358">
        <f t="shared" si="391"/>
        <v>629.49300000000005</v>
      </c>
      <c r="L8358">
        <f t="shared" si="392"/>
        <v>185.14500000000004</v>
      </c>
    </row>
    <row r="8359" spans="1:12" x14ac:dyDescent="0.35">
      <c r="A8359" t="s">
        <v>9182</v>
      </c>
      <c r="B8359" s="1">
        <v>44838</v>
      </c>
      <c r="C8359" t="s">
        <v>26</v>
      </c>
      <c r="D8359" t="s">
        <v>18</v>
      </c>
      <c r="E8359" t="s">
        <v>19</v>
      </c>
      <c r="F8359">
        <v>3</v>
      </c>
      <c r="G8359">
        <v>358.21</v>
      </c>
      <c r="H8359">
        <v>0.1</v>
      </c>
      <c r="I8359" t="s">
        <v>41</v>
      </c>
      <c r="J8359">
        <f t="shared" si="390"/>
        <v>355.21</v>
      </c>
      <c r="K8359">
        <f t="shared" si="391"/>
        <v>319.68899999999996</v>
      </c>
      <c r="L8359">
        <f t="shared" si="392"/>
        <v>106.56299999999999</v>
      </c>
    </row>
    <row r="8360" spans="1:12" x14ac:dyDescent="0.35">
      <c r="A8360" t="s">
        <v>9183</v>
      </c>
      <c r="B8360" s="1">
        <v>45765</v>
      </c>
      <c r="C8360" t="s">
        <v>26</v>
      </c>
      <c r="D8360" t="s">
        <v>18</v>
      </c>
      <c r="E8360" t="s">
        <v>43</v>
      </c>
      <c r="F8360">
        <v>2</v>
      </c>
      <c r="G8360">
        <v>1285.57</v>
      </c>
      <c r="H8360">
        <v>0</v>
      </c>
      <c r="I8360" t="s">
        <v>1176</v>
      </c>
      <c r="J8360">
        <f t="shared" si="390"/>
        <v>1283.57</v>
      </c>
      <c r="K8360">
        <f t="shared" si="391"/>
        <v>1283.57</v>
      </c>
      <c r="L8360">
        <f t="shared" si="392"/>
        <v>513.428</v>
      </c>
    </row>
    <row r="8361" spans="1:12" x14ac:dyDescent="0.35">
      <c r="A8361" t="s">
        <v>9184</v>
      </c>
      <c r="B8361" s="1">
        <v>45047</v>
      </c>
      <c r="C8361" t="s">
        <v>17</v>
      </c>
      <c r="D8361" t="s">
        <v>18</v>
      </c>
      <c r="E8361" t="s">
        <v>19</v>
      </c>
      <c r="F8361">
        <v>10</v>
      </c>
      <c r="G8361">
        <v>1189.6500000000001</v>
      </c>
      <c r="H8361">
        <v>0.2</v>
      </c>
      <c r="I8361" t="s">
        <v>666</v>
      </c>
      <c r="J8361">
        <f t="shared" si="390"/>
        <v>1179.6500000000001</v>
      </c>
      <c r="K8361">
        <f t="shared" si="391"/>
        <v>943.72000000000014</v>
      </c>
      <c r="L8361">
        <f t="shared" si="392"/>
        <v>235.93000000000006</v>
      </c>
    </row>
    <row r="8362" spans="1:12" x14ac:dyDescent="0.35">
      <c r="A8362" t="s">
        <v>9185</v>
      </c>
      <c r="B8362" s="1">
        <v>45520</v>
      </c>
      <c r="C8362" t="s">
        <v>17</v>
      </c>
      <c r="D8362" t="s">
        <v>18</v>
      </c>
      <c r="E8362" t="s">
        <v>23</v>
      </c>
      <c r="F8362">
        <v>5</v>
      </c>
      <c r="G8362">
        <v>1356.54</v>
      </c>
      <c r="H8362">
        <v>0.1</v>
      </c>
      <c r="I8362" t="s">
        <v>1989</v>
      </c>
      <c r="J8362">
        <f t="shared" si="390"/>
        <v>1351.54</v>
      </c>
      <c r="K8362">
        <f t="shared" si="391"/>
        <v>1216.386</v>
      </c>
      <c r="L8362">
        <f t="shared" si="392"/>
        <v>405.46199999999999</v>
      </c>
    </row>
    <row r="8363" spans="1:12" x14ac:dyDescent="0.35">
      <c r="A8363" t="s">
        <v>9186</v>
      </c>
      <c r="B8363" s="1">
        <v>45466</v>
      </c>
      <c r="C8363" t="s">
        <v>10</v>
      </c>
      <c r="D8363" t="s">
        <v>11</v>
      </c>
      <c r="E8363" t="s">
        <v>19</v>
      </c>
      <c r="F8363">
        <v>4</v>
      </c>
      <c r="G8363">
        <v>170.7</v>
      </c>
      <c r="H8363">
        <v>0.2</v>
      </c>
      <c r="I8363" t="s">
        <v>826</v>
      </c>
      <c r="J8363">
        <f t="shared" si="390"/>
        <v>166.7</v>
      </c>
      <c r="K8363">
        <f t="shared" si="391"/>
        <v>133.35999999999999</v>
      </c>
      <c r="L8363">
        <f t="shared" si="392"/>
        <v>33.339999999999989</v>
      </c>
    </row>
    <row r="8364" spans="1:12" x14ac:dyDescent="0.35">
      <c r="A8364" t="s">
        <v>9187</v>
      </c>
      <c r="B8364" s="1">
        <v>44917</v>
      </c>
      <c r="C8364" t="s">
        <v>53</v>
      </c>
      <c r="D8364" t="s">
        <v>18</v>
      </c>
      <c r="E8364" t="s">
        <v>19</v>
      </c>
      <c r="F8364">
        <v>4</v>
      </c>
      <c r="G8364">
        <v>862.75</v>
      </c>
      <c r="H8364">
        <v>0.3</v>
      </c>
      <c r="I8364" t="s">
        <v>642</v>
      </c>
      <c r="J8364">
        <f t="shared" si="390"/>
        <v>858.75</v>
      </c>
      <c r="K8364">
        <f t="shared" si="391"/>
        <v>601.125</v>
      </c>
      <c r="L8364">
        <f t="shared" si="392"/>
        <v>85.875</v>
      </c>
    </row>
    <row r="8365" spans="1:12" x14ac:dyDescent="0.35">
      <c r="A8365" t="s">
        <v>9188</v>
      </c>
      <c r="B8365" s="1">
        <v>44753</v>
      </c>
      <c r="C8365" t="s">
        <v>10</v>
      </c>
      <c r="D8365" t="s">
        <v>11</v>
      </c>
      <c r="E8365" t="s">
        <v>19</v>
      </c>
      <c r="F8365">
        <v>1</v>
      </c>
      <c r="G8365">
        <v>534.89</v>
      </c>
      <c r="H8365">
        <v>0.1</v>
      </c>
      <c r="I8365" t="s">
        <v>253</v>
      </c>
      <c r="J8365">
        <f t="shared" si="390"/>
        <v>533.89</v>
      </c>
      <c r="K8365">
        <f t="shared" si="391"/>
        <v>480.50099999999998</v>
      </c>
      <c r="L8365">
        <f t="shared" si="392"/>
        <v>160.16699999999997</v>
      </c>
    </row>
    <row r="8366" spans="1:12" x14ac:dyDescent="0.35">
      <c r="A8366" t="s">
        <v>9189</v>
      </c>
      <c r="B8366" s="1">
        <v>45239</v>
      </c>
      <c r="C8366" t="s">
        <v>56</v>
      </c>
      <c r="D8366" t="s">
        <v>33</v>
      </c>
      <c r="E8366" t="s">
        <v>12</v>
      </c>
      <c r="F8366">
        <v>1</v>
      </c>
      <c r="G8366">
        <v>114.05</v>
      </c>
      <c r="H8366">
        <v>0.2</v>
      </c>
      <c r="I8366" t="s">
        <v>15</v>
      </c>
      <c r="J8366">
        <f t="shared" si="390"/>
        <v>113.05</v>
      </c>
      <c r="K8366">
        <f t="shared" si="391"/>
        <v>90.44</v>
      </c>
      <c r="L8366">
        <f t="shared" si="392"/>
        <v>22.61</v>
      </c>
    </row>
    <row r="8367" spans="1:12" x14ac:dyDescent="0.35">
      <c r="A8367" t="s">
        <v>9190</v>
      </c>
      <c r="B8367" s="1">
        <v>45254</v>
      </c>
      <c r="C8367" t="s">
        <v>26</v>
      </c>
      <c r="D8367" t="s">
        <v>18</v>
      </c>
      <c r="E8367" t="s">
        <v>12</v>
      </c>
      <c r="F8367">
        <v>1</v>
      </c>
      <c r="G8367">
        <v>337.71</v>
      </c>
      <c r="H8367">
        <v>0.15</v>
      </c>
      <c r="I8367" t="s">
        <v>1676</v>
      </c>
      <c r="J8367">
        <f t="shared" si="390"/>
        <v>336.71</v>
      </c>
      <c r="K8367">
        <f t="shared" si="391"/>
        <v>286.20349999999996</v>
      </c>
      <c r="L8367">
        <f t="shared" si="392"/>
        <v>84.177499999999981</v>
      </c>
    </row>
    <row r="8368" spans="1:12" x14ac:dyDescent="0.35">
      <c r="A8368" t="s">
        <v>9191</v>
      </c>
      <c r="B8368" s="1">
        <v>44602</v>
      </c>
      <c r="C8368" t="s">
        <v>53</v>
      </c>
      <c r="D8368" t="s">
        <v>18</v>
      </c>
      <c r="E8368" t="s">
        <v>43</v>
      </c>
      <c r="F8368">
        <v>6</v>
      </c>
      <c r="G8368">
        <v>649.98</v>
      </c>
      <c r="H8368">
        <v>0</v>
      </c>
      <c r="I8368" t="s">
        <v>353</v>
      </c>
      <c r="J8368">
        <f t="shared" si="390"/>
        <v>643.98</v>
      </c>
      <c r="K8368">
        <f t="shared" si="391"/>
        <v>643.98</v>
      </c>
      <c r="L8368">
        <f t="shared" si="392"/>
        <v>257.59200000000004</v>
      </c>
    </row>
    <row r="8369" spans="1:12" x14ac:dyDescent="0.35">
      <c r="A8369" t="s">
        <v>9192</v>
      </c>
      <c r="B8369" s="1">
        <v>45453</v>
      </c>
      <c r="C8369" t="s">
        <v>53</v>
      </c>
      <c r="D8369" t="s">
        <v>18</v>
      </c>
      <c r="E8369" t="s">
        <v>12</v>
      </c>
      <c r="F8369">
        <v>2</v>
      </c>
      <c r="G8369">
        <v>471.95</v>
      </c>
      <c r="H8369">
        <v>0.2</v>
      </c>
      <c r="I8369" t="s">
        <v>824</v>
      </c>
      <c r="J8369">
        <f t="shared" si="390"/>
        <v>469.95</v>
      </c>
      <c r="K8369">
        <f t="shared" si="391"/>
        <v>375.96000000000004</v>
      </c>
      <c r="L8369">
        <f t="shared" si="392"/>
        <v>93.990000000000066</v>
      </c>
    </row>
    <row r="8370" spans="1:12" x14ac:dyDescent="0.35">
      <c r="A8370" t="s">
        <v>9193</v>
      </c>
      <c r="B8370" s="1">
        <v>45035</v>
      </c>
      <c r="C8370" t="s">
        <v>71</v>
      </c>
      <c r="D8370" t="s">
        <v>33</v>
      </c>
      <c r="E8370" t="s">
        <v>19</v>
      </c>
      <c r="F8370">
        <v>6</v>
      </c>
      <c r="G8370">
        <v>38.06</v>
      </c>
      <c r="H8370">
        <v>0.1</v>
      </c>
      <c r="I8370" t="s">
        <v>2894</v>
      </c>
      <c r="J8370">
        <f t="shared" si="390"/>
        <v>32.06</v>
      </c>
      <c r="K8370">
        <f t="shared" si="391"/>
        <v>28.854000000000003</v>
      </c>
      <c r="L8370">
        <f t="shared" si="392"/>
        <v>9.6180000000000021</v>
      </c>
    </row>
    <row r="8371" spans="1:12" x14ac:dyDescent="0.35">
      <c r="A8371" t="s">
        <v>9194</v>
      </c>
      <c r="B8371" s="1">
        <v>45561</v>
      </c>
      <c r="C8371" t="s">
        <v>71</v>
      </c>
      <c r="D8371" t="s">
        <v>33</v>
      </c>
      <c r="E8371" t="s">
        <v>19</v>
      </c>
      <c r="F8371">
        <v>1</v>
      </c>
      <c r="G8371">
        <v>111.68</v>
      </c>
      <c r="H8371">
        <v>0.15</v>
      </c>
      <c r="I8371" t="s">
        <v>1157</v>
      </c>
      <c r="J8371">
        <f t="shared" si="390"/>
        <v>110.68</v>
      </c>
      <c r="K8371">
        <f t="shared" si="391"/>
        <v>94.078000000000003</v>
      </c>
      <c r="L8371">
        <f t="shared" si="392"/>
        <v>27.67</v>
      </c>
    </row>
    <row r="8372" spans="1:12" x14ac:dyDescent="0.35">
      <c r="A8372" t="s">
        <v>9195</v>
      </c>
      <c r="B8372" s="1">
        <v>45861</v>
      </c>
      <c r="C8372" t="s">
        <v>64</v>
      </c>
      <c r="D8372" t="s">
        <v>11</v>
      </c>
      <c r="E8372" t="s">
        <v>12</v>
      </c>
      <c r="F8372">
        <v>8</v>
      </c>
      <c r="G8372">
        <v>542.66</v>
      </c>
      <c r="H8372">
        <v>0.2</v>
      </c>
      <c r="I8372" t="s">
        <v>416</v>
      </c>
      <c r="J8372">
        <f t="shared" si="390"/>
        <v>534.66</v>
      </c>
      <c r="K8372">
        <f t="shared" si="391"/>
        <v>427.72800000000001</v>
      </c>
      <c r="L8372">
        <f t="shared" si="392"/>
        <v>106.93200000000002</v>
      </c>
    </row>
    <row r="8373" spans="1:12" x14ac:dyDescent="0.35">
      <c r="A8373" t="s">
        <v>9196</v>
      </c>
      <c r="B8373" s="1">
        <v>45091</v>
      </c>
      <c r="C8373" t="s">
        <v>29</v>
      </c>
      <c r="D8373" t="s">
        <v>18</v>
      </c>
      <c r="E8373" t="s">
        <v>12</v>
      </c>
      <c r="F8373">
        <v>10</v>
      </c>
      <c r="G8373">
        <v>232.46</v>
      </c>
      <c r="H8373">
        <v>0</v>
      </c>
      <c r="I8373" t="s">
        <v>629</v>
      </c>
      <c r="J8373">
        <f t="shared" si="390"/>
        <v>222.46</v>
      </c>
      <c r="K8373">
        <f t="shared" si="391"/>
        <v>222.46</v>
      </c>
      <c r="L8373">
        <f t="shared" si="392"/>
        <v>88.984000000000009</v>
      </c>
    </row>
    <row r="8374" spans="1:12" x14ac:dyDescent="0.35">
      <c r="A8374" t="s">
        <v>9197</v>
      </c>
      <c r="B8374" s="1">
        <v>45304</v>
      </c>
      <c r="C8374" t="s">
        <v>156</v>
      </c>
      <c r="D8374" t="s">
        <v>33</v>
      </c>
      <c r="E8374" t="s">
        <v>19</v>
      </c>
      <c r="F8374">
        <v>5</v>
      </c>
      <c r="G8374">
        <v>40.99</v>
      </c>
      <c r="H8374">
        <v>0.1</v>
      </c>
      <c r="I8374" t="s">
        <v>961</v>
      </c>
      <c r="J8374">
        <f t="shared" si="390"/>
        <v>35.99</v>
      </c>
      <c r="K8374">
        <f t="shared" si="391"/>
        <v>32.391000000000005</v>
      </c>
      <c r="L8374">
        <f t="shared" si="392"/>
        <v>10.797000000000004</v>
      </c>
    </row>
    <row r="8375" spans="1:12" x14ac:dyDescent="0.35">
      <c r="A8375" t="s">
        <v>9198</v>
      </c>
      <c r="B8375" s="1">
        <v>45768</v>
      </c>
      <c r="C8375" t="s">
        <v>26</v>
      </c>
      <c r="D8375" t="s">
        <v>18</v>
      </c>
      <c r="E8375" t="s">
        <v>43</v>
      </c>
      <c r="F8375">
        <v>3</v>
      </c>
      <c r="G8375">
        <v>1454.12</v>
      </c>
      <c r="H8375">
        <v>0.1</v>
      </c>
      <c r="I8375" t="s">
        <v>2018</v>
      </c>
      <c r="J8375">
        <f t="shared" si="390"/>
        <v>1451.12</v>
      </c>
      <c r="K8375">
        <f t="shared" si="391"/>
        <v>1306.008</v>
      </c>
      <c r="L8375">
        <f t="shared" si="392"/>
        <v>435.33600000000013</v>
      </c>
    </row>
    <row r="8376" spans="1:12" x14ac:dyDescent="0.35">
      <c r="A8376" t="s">
        <v>9199</v>
      </c>
      <c r="B8376" s="1">
        <v>45508</v>
      </c>
      <c r="C8376" t="s">
        <v>64</v>
      </c>
      <c r="D8376" t="s">
        <v>11</v>
      </c>
      <c r="E8376" t="s">
        <v>12</v>
      </c>
      <c r="F8376">
        <v>9</v>
      </c>
      <c r="G8376">
        <v>714.66</v>
      </c>
      <c r="H8376">
        <v>0</v>
      </c>
      <c r="I8376" t="s">
        <v>2650</v>
      </c>
      <c r="J8376">
        <f t="shared" si="390"/>
        <v>705.66</v>
      </c>
      <c r="K8376">
        <f t="shared" si="391"/>
        <v>705.66</v>
      </c>
      <c r="L8376">
        <f t="shared" si="392"/>
        <v>282.26400000000001</v>
      </c>
    </row>
    <row r="8377" spans="1:12" x14ac:dyDescent="0.35">
      <c r="A8377" t="s">
        <v>9200</v>
      </c>
      <c r="B8377" s="1">
        <v>45940</v>
      </c>
      <c r="C8377" t="s">
        <v>22</v>
      </c>
      <c r="D8377" t="s">
        <v>11</v>
      </c>
      <c r="E8377" t="s">
        <v>12</v>
      </c>
      <c r="F8377">
        <v>9</v>
      </c>
      <c r="G8377">
        <v>633.44000000000005</v>
      </c>
      <c r="H8377">
        <v>0</v>
      </c>
      <c r="I8377" t="s">
        <v>95</v>
      </c>
      <c r="J8377">
        <f t="shared" si="390"/>
        <v>624.44000000000005</v>
      </c>
      <c r="K8377">
        <f t="shared" si="391"/>
        <v>624.44000000000005</v>
      </c>
      <c r="L8377">
        <f t="shared" si="392"/>
        <v>249.77600000000001</v>
      </c>
    </row>
    <row r="8378" spans="1:12" x14ac:dyDescent="0.35">
      <c r="A8378" t="s">
        <v>9201</v>
      </c>
      <c r="B8378" s="1">
        <v>44666</v>
      </c>
      <c r="C8378" t="s">
        <v>64</v>
      </c>
      <c r="D8378" t="s">
        <v>11</v>
      </c>
      <c r="E8378" t="s">
        <v>19</v>
      </c>
      <c r="F8378">
        <v>7</v>
      </c>
      <c r="G8378">
        <v>250.21</v>
      </c>
      <c r="H8378">
        <v>0.2</v>
      </c>
      <c r="I8378" t="s">
        <v>205</v>
      </c>
      <c r="J8378">
        <f t="shared" si="390"/>
        <v>243.21</v>
      </c>
      <c r="K8378">
        <f t="shared" si="391"/>
        <v>194.56800000000001</v>
      </c>
      <c r="L8378">
        <f t="shared" si="392"/>
        <v>48.642000000000024</v>
      </c>
    </row>
    <row r="8379" spans="1:12" x14ac:dyDescent="0.35">
      <c r="A8379" t="s">
        <v>9202</v>
      </c>
      <c r="B8379" s="1">
        <v>44752</v>
      </c>
      <c r="C8379" t="s">
        <v>32</v>
      </c>
      <c r="D8379" t="s">
        <v>33</v>
      </c>
      <c r="E8379" t="s">
        <v>23</v>
      </c>
      <c r="F8379">
        <v>5</v>
      </c>
      <c r="G8379">
        <v>83.36</v>
      </c>
      <c r="H8379">
        <v>0.15</v>
      </c>
      <c r="I8379" t="s">
        <v>1212</v>
      </c>
      <c r="J8379">
        <f t="shared" si="390"/>
        <v>78.36</v>
      </c>
      <c r="K8379">
        <f t="shared" si="391"/>
        <v>66.605999999999995</v>
      </c>
      <c r="L8379">
        <f t="shared" si="392"/>
        <v>19.589999999999996</v>
      </c>
    </row>
    <row r="8380" spans="1:12" x14ac:dyDescent="0.35">
      <c r="A8380" t="s">
        <v>9203</v>
      </c>
      <c r="B8380" s="1">
        <v>44839</v>
      </c>
      <c r="C8380" t="s">
        <v>50</v>
      </c>
      <c r="D8380" t="s">
        <v>11</v>
      </c>
      <c r="E8380" t="s">
        <v>19</v>
      </c>
      <c r="F8380">
        <v>4</v>
      </c>
      <c r="G8380">
        <v>510.17</v>
      </c>
      <c r="H8380">
        <v>0.3</v>
      </c>
      <c r="I8380" t="s">
        <v>1195</v>
      </c>
      <c r="J8380">
        <f t="shared" si="390"/>
        <v>506.17</v>
      </c>
      <c r="K8380">
        <f t="shared" si="391"/>
        <v>354.31900000000002</v>
      </c>
      <c r="L8380">
        <f t="shared" si="392"/>
        <v>50.617000000000019</v>
      </c>
    </row>
    <row r="8381" spans="1:12" x14ac:dyDescent="0.35">
      <c r="A8381" t="s">
        <v>9204</v>
      </c>
      <c r="B8381" s="1">
        <v>45036</v>
      </c>
      <c r="C8381" t="s">
        <v>17</v>
      </c>
      <c r="D8381" t="s">
        <v>18</v>
      </c>
      <c r="E8381" t="s">
        <v>43</v>
      </c>
      <c r="F8381">
        <v>1</v>
      </c>
      <c r="G8381">
        <v>289.27999999999997</v>
      </c>
      <c r="H8381">
        <v>0</v>
      </c>
      <c r="I8381" t="s">
        <v>112</v>
      </c>
      <c r="J8381">
        <f t="shared" si="390"/>
        <v>288.27999999999997</v>
      </c>
      <c r="K8381">
        <f t="shared" si="391"/>
        <v>288.27999999999997</v>
      </c>
      <c r="L8381">
        <f t="shared" si="392"/>
        <v>115.31199999999998</v>
      </c>
    </row>
    <row r="8382" spans="1:12" x14ac:dyDescent="0.35">
      <c r="A8382" t="s">
        <v>9205</v>
      </c>
      <c r="B8382" s="1">
        <v>45692</v>
      </c>
      <c r="C8382" t="s">
        <v>10</v>
      </c>
      <c r="D8382" t="s">
        <v>11</v>
      </c>
      <c r="E8382" t="s">
        <v>43</v>
      </c>
      <c r="F8382">
        <v>7</v>
      </c>
      <c r="G8382">
        <v>203.03</v>
      </c>
      <c r="H8382">
        <v>0.3</v>
      </c>
      <c r="I8382" t="s">
        <v>1073</v>
      </c>
      <c r="J8382">
        <f t="shared" si="390"/>
        <v>196.03</v>
      </c>
      <c r="K8382">
        <f t="shared" si="391"/>
        <v>137.221</v>
      </c>
      <c r="L8382">
        <f t="shared" si="392"/>
        <v>19.603000000000009</v>
      </c>
    </row>
    <row r="8383" spans="1:12" x14ac:dyDescent="0.35">
      <c r="A8383" t="s">
        <v>9206</v>
      </c>
      <c r="B8383" s="1">
        <v>45115</v>
      </c>
      <c r="C8383" t="s">
        <v>17</v>
      </c>
      <c r="D8383" t="s">
        <v>18</v>
      </c>
      <c r="E8383" t="s">
        <v>23</v>
      </c>
      <c r="F8383">
        <v>3</v>
      </c>
      <c r="G8383">
        <v>1438.89</v>
      </c>
      <c r="H8383">
        <v>0.1</v>
      </c>
      <c r="I8383" t="s">
        <v>2038</v>
      </c>
      <c r="J8383">
        <f t="shared" si="390"/>
        <v>1435.89</v>
      </c>
      <c r="K8383">
        <f t="shared" si="391"/>
        <v>1292.3010000000002</v>
      </c>
      <c r="L8383">
        <f t="shared" si="392"/>
        <v>430.76700000000017</v>
      </c>
    </row>
    <row r="8384" spans="1:12" x14ac:dyDescent="0.35">
      <c r="A8384" t="s">
        <v>9207</v>
      </c>
      <c r="B8384" s="1">
        <v>45309</v>
      </c>
      <c r="C8384" t="s">
        <v>26</v>
      </c>
      <c r="D8384" t="s">
        <v>18</v>
      </c>
      <c r="E8384" t="s">
        <v>23</v>
      </c>
      <c r="F8384">
        <v>3</v>
      </c>
      <c r="G8384">
        <v>1248.43</v>
      </c>
      <c r="H8384">
        <v>0</v>
      </c>
      <c r="I8384" t="s">
        <v>2236</v>
      </c>
      <c r="J8384">
        <f t="shared" si="390"/>
        <v>1245.43</v>
      </c>
      <c r="K8384">
        <f t="shared" si="391"/>
        <v>1245.43</v>
      </c>
      <c r="L8384">
        <f t="shared" si="392"/>
        <v>498.17200000000003</v>
      </c>
    </row>
    <row r="8385" spans="1:12" x14ac:dyDescent="0.35">
      <c r="A8385" t="s">
        <v>9208</v>
      </c>
      <c r="B8385" s="1">
        <v>44734</v>
      </c>
      <c r="C8385" t="s">
        <v>141</v>
      </c>
      <c r="D8385" t="s">
        <v>33</v>
      </c>
      <c r="E8385" t="s">
        <v>23</v>
      </c>
      <c r="F8385">
        <v>5</v>
      </c>
      <c r="G8385">
        <v>142.91</v>
      </c>
      <c r="H8385">
        <v>0.2</v>
      </c>
      <c r="I8385" t="s">
        <v>2005</v>
      </c>
      <c r="J8385">
        <f t="shared" si="390"/>
        <v>137.91</v>
      </c>
      <c r="K8385">
        <f t="shared" si="391"/>
        <v>110.328</v>
      </c>
      <c r="L8385">
        <f t="shared" si="392"/>
        <v>27.582000000000008</v>
      </c>
    </row>
    <row r="8386" spans="1:12" x14ac:dyDescent="0.35">
      <c r="A8386" t="s">
        <v>9209</v>
      </c>
      <c r="B8386" s="1">
        <v>45958</v>
      </c>
      <c r="C8386" t="s">
        <v>50</v>
      </c>
      <c r="D8386" t="s">
        <v>11</v>
      </c>
      <c r="E8386" t="s">
        <v>19</v>
      </c>
      <c r="F8386">
        <v>6</v>
      </c>
      <c r="G8386">
        <v>484.3</v>
      </c>
      <c r="H8386">
        <v>0.1</v>
      </c>
      <c r="I8386" t="s">
        <v>20</v>
      </c>
      <c r="J8386">
        <f t="shared" ref="J8386:J8449" si="393">G8386-F8386</f>
        <v>478.3</v>
      </c>
      <c r="K8386">
        <f t="shared" ref="K8386:K8449" si="394">J8386*(1-H8386)</f>
        <v>430.47</v>
      </c>
      <c r="L8386">
        <f t="shared" ref="L8386:L8449" si="395">K8386-(J8386*0.6)</f>
        <v>143.49</v>
      </c>
    </row>
    <row r="8387" spans="1:12" x14ac:dyDescent="0.35">
      <c r="A8387" t="s">
        <v>9210</v>
      </c>
      <c r="B8387" s="1">
        <v>45483</v>
      </c>
      <c r="C8387" t="s">
        <v>64</v>
      </c>
      <c r="D8387" t="s">
        <v>11</v>
      </c>
      <c r="E8387" t="s">
        <v>12</v>
      </c>
      <c r="F8387">
        <v>7</v>
      </c>
      <c r="G8387">
        <v>92.04</v>
      </c>
      <c r="H8387">
        <v>0.3</v>
      </c>
      <c r="I8387" t="s">
        <v>1900</v>
      </c>
      <c r="J8387">
        <f t="shared" si="393"/>
        <v>85.04</v>
      </c>
      <c r="K8387">
        <f t="shared" si="394"/>
        <v>59.527999999999999</v>
      </c>
      <c r="L8387">
        <f t="shared" si="395"/>
        <v>8.5039999999999978</v>
      </c>
    </row>
    <row r="8388" spans="1:12" x14ac:dyDescent="0.35">
      <c r="A8388" t="s">
        <v>9211</v>
      </c>
      <c r="B8388" s="1">
        <v>45582</v>
      </c>
      <c r="C8388" t="s">
        <v>29</v>
      </c>
      <c r="D8388" t="s">
        <v>18</v>
      </c>
      <c r="E8388" t="s">
        <v>23</v>
      </c>
      <c r="F8388">
        <v>8</v>
      </c>
      <c r="G8388">
        <v>530.26</v>
      </c>
      <c r="H8388">
        <v>0.2</v>
      </c>
      <c r="I8388" t="s">
        <v>646</v>
      </c>
      <c r="J8388">
        <f t="shared" si="393"/>
        <v>522.26</v>
      </c>
      <c r="K8388">
        <f t="shared" si="394"/>
        <v>417.80799999999999</v>
      </c>
      <c r="L8388">
        <f t="shared" si="395"/>
        <v>104.452</v>
      </c>
    </row>
    <row r="8389" spans="1:12" x14ac:dyDescent="0.35">
      <c r="A8389" t="s">
        <v>9212</v>
      </c>
      <c r="B8389" s="1">
        <v>44883</v>
      </c>
      <c r="C8389" t="s">
        <v>56</v>
      </c>
      <c r="D8389" t="s">
        <v>33</v>
      </c>
      <c r="E8389" t="s">
        <v>12</v>
      </c>
      <c r="F8389">
        <v>9</v>
      </c>
      <c r="G8389">
        <v>71.010000000000005</v>
      </c>
      <c r="H8389">
        <v>0.3</v>
      </c>
      <c r="I8389" t="s">
        <v>74</v>
      </c>
      <c r="J8389">
        <f t="shared" si="393"/>
        <v>62.010000000000005</v>
      </c>
      <c r="K8389">
        <f t="shared" si="394"/>
        <v>43.407000000000004</v>
      </c>
      <c r="L8389">
        <f t="shared" si="395"/>
        <v>6.2010000000000005</v>
      </c>
    </row>
    <row r="8390" spans="1:12" x14ac:dyDescent="0.35">
      <c r="A8390" t="s">
        <v>9213</v>
      </c>
      <c r="B8390" s="1">
        <v>45478</v>
      </c>
      <c r="C8390" t="s">
        <v>22</v>
      </c>
      <c r="D8390" t="s">
        <v>11</v>
      </c>
      <c r="E8390" t="s">
        <v>19</v>
      </c>
      <c r="F8390">
        <v>7</v>
      </c>
      <c r="G8390">
        <v>756.88</v>
      </c>
      <c r="H8390">
        <v>0.2</v>
      </c>
      <c r="I8390" t="s">
        <v>540</v>
      </c>
      <c r="J8390">
        <f t="shared" si="393"/>
        <v>749.88</v>
      </c>
      <c r="K8390">
        <f t="shared" si="394"/>
        <v>599.904</v>
      </c>
      <c r="L8390">
        <f t="shared" si="395"/>
        <v>149.976</v>
      </c>
    </row>
    <row r="8391" spans="1:12" x14ac:dyDescent="0.35">
      <c r="A8391" t="s">
        <v>9214</v>
      </c>
      <c r="B8391" s="1">
        <v>44960</v>
      </c>
      <c r="C8391" t="s">
        <v>64</v>
      </c>
      <c r="D8391" t="s">
        <v>11</v>
      </c>
      <c r="E8391" t="s">
        <v>23</v>
      </c>
      <c r="F8391">
        <v>10</v>
      </c>
      <c r="G8391">
        <v>516</v>
      </c>
      <c r="H8391">
        <v>0.3</v>
      </c>
      <c r="I8391" t="s">
        <v>319</v>
      </c>
      <c r="J8391">
        <f t="shared" si="393"/>
        <v>506</v>
      </c>
      <c r="K8391">
        <f t="shared" si="394"/>
        <v>354.2</v>
      </c>
      <c r="L8391">
        <f t="shared" si="395"/>
        <v>50.600000000000023</v>
      </c>
    </row>
    <row r="8392" spans="1:12" x14ac:dyDescent="0.35">
      <c r="A8392" t="s">
        <v>9215</v>
      </c>
      <c r="B8392" s="1">
        <v>45672</v>
      </c>
      <c r="C8392" t="s">
        <v>29</v>
      </c>
      <c r="D8392" t="s">
        <v>18</v>
      </c>
      <c r="E8392" t="s">
        <v>43</v>
      </c>
      <c r="F8392">
        <v>9</v>
      </c>
      <c r="G8392">
        <v>521.02</v>
      </c>
      <c r="H8392">
        <v>0.3</v>
      </c>
      <c r="I8392" t="s">
        <v>24</v>
      </c>
      <c r="J8392">
        <f t="shared" si="393"/>
        <v>512.02</v>
      </c>
      <c r="K8392">
        <f t="shared" si="394"/>
        <v>358.41399999999999</v>
      </c>
      <c r="L8392">
        <f t="shared" si="395"/>
        <v>51.201999999999998</v>
      </c>
    </row>
    <row r="8393" spans="1:12" x14ac:dyDescent="0.35">
      <c r="A8393" t="s">
        <v>9216</v>
      </c>
      <c r="B8393" s="1">
        <v>45968</v>
      </c>
      <c r="C8393" t="s">
        <v>156</v>
      </c>
      <c r="D8393" t="s">
        <v>33</v>
      </c>
      <c r="E8393" t="s">
        <v>19</v>
      </c>
      <c r="F8393">
        <v>2</v>
      </c>
      <c r="G8393">
        <v>31.14</v>
      </c>
      <c r="H8393">
        <v>0.3</v>
      </c>
      <c r="I8393" t="s">
        <v>792</v>
      </c>
      <c r="J8393">
        <f t="shared" si="393"/>
        <v>29.14</v>
      </c>
      <c r="K8393">
        <f t="shared" si="394"/>
        <v>20.398</v>
      </c>
      <c r="L8393">
        <f t="shared" si="395"/>
        <v>2.9140000000000015</v>
      </c>
    </row>
    <row r="8394" spans="1:12" x14ac:dyDescent="0.35">
      <c r="A8394" t="s">
        <v>9217</v>
      </c>
      <c r="B8394" s="1">
        <v>45404</v>
      </c>
      <c r="C8394" t="s">
        <v>50</v>
      </c>
      <c r="D8394" t="s">
        <v>11</v>
      </c>
      <c r="E8394" t="s">
        <v>19</v>
      </c>
      <c r="F8394">
        <v>4</v>
      </c>
      <c r="G8394">
        <v>639.92999999999995</v>
      </c>
      <c r="H8394">
        <v>0</v>
      </c>
      <c r="I8394" t="s">
        <v>1411</v>
      </c>
      <c r="J8394">
        <f t="shared" si="393"/>
        <v>635.92999999999995</v>
      </c>
      <c r="K8394">
        <f t="shared" si="394"/>
        <v>635.92999999999995</v>
      </c>
      <c r="L8394">
        <f t="shared" si="395"/>
        <v>254.37200000000001</v>
      </c>
    </row>
    <row r="8395" spans="1:12" x14ac:dyDescent="0.35">
      <c r="A8395" t="s">
        <v>9218</v>
      </c>
      <c r="B8395" s="1">
        <v>46019</v>
      </c>
      <c r="C8395" t="s">
        <v>64</v>
      </c>
      <c r="D8395" t="s">
        <v>11</v>
      </c>
      <c r="E8395" t="s">
        <v>12</v>
      </c>
      <c r="F8395">
        <v>2</v>
      </c>
      <c r="G8395">
        <v>468.8</v>
      </c>
      <c r="H8395">
        <v>0.15</v>
      </c>
      <c r="I8395" t="s">
        <v>268</v>
      </c>
      <c r="J8395">
        <f t="shared" si="393"/>
        <v>466.8</v>
      </c>
      <c r="K8395">
        <f t="shared" si="394"/>
        <v>396.78</v>
      </c>
      <c r="L8395">
        <f t="shared" si="395"/>
        <v>116.69999999999999</v>
      </c>
    </row>
    <row r="8396" spans="1:12" x14ac:dyDescent="0.35">
      <c r="A8396" t="s">
        <v>9219</v>
      </c>
      <c r="B8396" s="1">
        <v>45912</v>
      </c>
      <c r="C8396" t="s">
        <v>26</v>
      </c>
      <c r="D8396" t="s">
        <v>18</v>
      </c>
      <c r="E8396" t="s">
        <v>23</v>
      </c>
      <c r="F8396">
        <v>6</v>
      </c>
      <c r="G8396">
        <v>701.98</v>
      </c>
      <c r="H8396">
        <v>0.15</v>
      </c>
      <c r="I8396" t="s">
        <v>112</v>
      </c>
      <c r="J8396">
        <f t="shared" si="393"/>
        <v>695.98</v>
      </c>
      <c r="K8396">
        <f t="shared" si="394"/>
        <v>591.58299999999997</v>
      </c>
      <c r="L8396">
        <f t="shared" si="395"/>
        <v>173.99499999999995</v>
      </c>
    </row>
    <row r="8397" spans="1:12" x14ac:dyDescent="0.35">
      <c r="A8397" t="s">
        <v>9220</v>
      </c>
      <c r="B8397" s="1">
        <v>45157</v>
      </c>
      <c r="C8397" t="s">
        <v>26</v>
      </c>
      <c r="D8397" t="s">
        <v>18</v>
      </c>
      <c r="E8397" t="s">
        <v>12</v>
      </c>
      <c r="F8397">
        <v>8</v>
      </c>
      <c r="G8397">
        <v>879.83</v>
      </c>
      <c r="H8397">
        <v>0.3</v>
      </c>
      <c r="I8397" t="s">
        <v>197</v>
      </c>
      <c r="J8397">
        <f t="shared" si="393"/>
        <v>871.83</v>
      </c>
      <c r="K8397">
        <f t="shared" si="394"/>
        <v>610.28099999999995</v>
      </c>
      <c r="L8397">
        <f t="shared" si="395"/>
        <v>87.182999999999993</v>
      </c>
    </row>
    <row r="8398" spans="1:12" x14ac:dyDescent="0.35">
      <c r="A8398" t="s">
        <v>9221</v>
      </c>
      <c r="B8398" s="1">
        <v>45769</v>
      </c>
      <c r="C8398" t="s">
        <v>26</v>
      </c>
      <c r="D8398" t="s">
        <v>18</v>
      </c>
      <c r="E8398" t="s">
        <v>19</v>
      </c>
      <c r="F8398">
        <v>2</v>
      </c>
      <c r="G8398">
        <v>1178.05</v>
      </c>
      <c r="H8398">
        <v>0.2</v>
      </c>
      <c r="I8398" t="s">
        <v>1264</v>
      </c>
      <c r="J8398">
        <f t="shared" si="393"/>
        <v>1176.05</v>
      </c>
      <c r="K8398">
        <f t="shared" si="394"/>
        <v>940.84</v>
      </c>
      <c r="L8398">
        <f t="shared" si="395"/>
        <v>235.21000000000004</v>
      </c>
    </row>
    <row r="8399" spans="1:12" x14ac:dyDescent="0.35">
      <c r="A8399" t="s">
        <v>9222</v>
      </c>
      <c r="B8399" s="1">
        <v>45624</v>
      </c>
      <c r="C8399" t="s">
        <v>50</v>
      </c>
      <c r="D8399" t="s">
        <v>11</v>
      </c>
      <c r="E8399" t="s">
        <v>19</v>
      </c>
      <c r="F8399">
        <v>7</v>
      </c>
      <c r="G8399">
        <v>199.26</v>
      </c>
      <c r="H8399">
        <v>0.15</v>
      </c>
      <c r="I8399" t="s">
        <v>1526</v>
      </c>
      <c r="J8399">
        <f t="shared" si="393"/>
        <v>192.26</v>
      </c>
      <c r="K8399">
        <f t="shared" si="394"/>
        <v>163.42099999999999</v>
      </c>
      <c r="L8399">
        <f t="shared" si="395"/>
        <v>48.064999999999998</v>
      </c>
    </row>
    <row r="8400" spans="1:12" x14ac:dyDescent="0.35">
      <c r="A8400" t="s">
        <v>9223</v>
      </c>
      <c r="B8400" s="1">
        <v>45472</v>
      </c>
      <c r="C8400" t="s">
        <v>50</v>
      </c>
      <c r="D8400" t="s">
        <v>11</v>
      </c>
      <c r="E8400" t="s">
        <v>23</v>
      </c>
      <c r="F8400">
        <v>4</v>
      </c>
      <c r="G8400">
        <v>173.07</v>
      </c>
      <c r="H8400">
        <v>0.15</v>
      </c>
      <c r="I8400" t="s">
        <v>571</v>
      </c>
      <c r="J8400">
        <f t="shared" si="393"/>
        <v>169.07</v>
      </c>
      <c r="K8400">
        <f t="shared" si="394"/>
        <v>143.70949999999999</v>
      </c>
      <c r="L8400">
        <f t="shared" si="395"/>
        <v>42.267499999999998</v>
      </c>
    </row>
    <row r="8401" spans="1:12" x14ac:dyDescent="0.35">
      <c r="A8401" t="s">
        <v>9224</v>
      </c>
      <c r="B8401" s="1">
        <v>45415</v>
      </c>
      <c r="C8401" t="s">
        <v>64</v>
      </c>
      <c r="D8401" t="s">
        <v>11</v>
      </c>
      <c r="E8401" t="s">
        <v>12</v>
      </c>
      <c r="F8401">
        <v>7</v>
      </c>
      <c r="G8401">
        <v>281.39999999999998</v>
      </c>
      <c r="H8401">
        <v>0.15</v>
      </c>
      <c r="I8401" t="s">
        <v>179</v>
      </c>
      <c r="J8401">
        <f t="shared" si="393"/>
        <v>274.39999999999998</v>
      </c>
      <c r="K8401">
        <f t="shared" si="394"/>
        <v>233.23999999999998</v>
      </c>
      <c r="L8401">
        <f t="shared" si="395"/>
        <v>68.599999999999994</v>
      </c>
    </row>
    <row r="8402" spans="1:12" x14ac:dyDescent="0.35">
      <c r="A8402" t="s">
        <v>9225</v>
      </c>
      <c r="B8402" s="1">
        <v>44656</v>
      </c>
      <c r="C8402" t="s">
        <v>53</v>
      </c>
      <c r="D8402" t="s">
        <v>18</v>
      </c>
      <c r="E8402" t="s">
        <v>12</v>
      </c>
      <c r="F8402">
        <v>1</v>
      </c>
      <c r="G8402">
        <v>774.25</v>
      </c>
      <c r="H8402">
        <v>0.3</v>
      </c>
      <c r="I8402" t="s">
        <v>226</v>
      </c>
      <c r="J8402">
        <f t="shared" si="393"/>
        <v>773.25</v>
      </c>
      <c r="K8402">
        <f t="shared" si="394"/>
        <v>541.27499999999998</v>
      </c>
      <c r="L8402">
        <f t="shared" si="395"/>
        <v>77.324999999999989</v>
      </c>
    </row>
    <row r="8403" spans="1:12" x14ac:dyDescent="0.35">
      <c r="A8403" t="s">
        <v>9226</v>
      </c>
      <c r="B8403" s="1">
        <v>45825</v>
      </c>
      <c r="C8403" t="s">
        <v>141</v>
      </c>
      <c r="D8403" t="s">
        <v>33</v>
      </c>
      <c r="E8403" t="s">
        <v>43</v>
      </c>
      <c r="F8403">
        <v>2</v>
      </c>
      <c r="G8403">
        <v>97.91</v>
      </c>
      <c r="H8403">
        <v>0</v>
      </c>
      <c r="I8403" t="s">
        <v>932</v>
      </c>
      <c r="J8403">
        <f t="shared" si="393"/>
        <v>95.91</v>
      </c>
      <c r="K8403">
        <f t="shared" si="394"/>
        <v>95.91</v>
      </c>
      <c r="L8403">
        <f t="shared" si="395"/>
        <v>38.363999999999997</v>
      </c>
    </row>
    <row r="8404" spans="1:12" x14ac:dyDescent="0.35">
      <c r="A8404" t="s">
        <v>9227</v>
      </c>
      <c r="B8404" s="1">
        <v>44784</v>
      </c>
      <c r="C8404" t="s">
        <v>53</v>
      </c>
      <c r="D8404" t="s">
        <v>18</v>
      </c>
      <c r="E8404" t="s">
        <v>12</v>
      </c>
      <c r="F8404">
        <v>2</v>
      </c>
      <c r="G8404">
        <v>499.79</v>
      </c>
      <c r="H8404">
        <v>0.3</v>
      </c>
      <c r="I8404" t="s">
        <v>353</v>
      </c>
      <c r="J8404">
        <f t="shared" si="393"/>
        <v>497.79</v>
      </c>
      <c r="K8404">
        <f t="shared" si="394"/>
        <v>348.45299999999997</v>
      </c>
      <c r="L8404">
        <f t="shared" si="395"/>
        <v>49.778999999999996</v>
      </c>
    </row>
    <row r="8405" spans="1:12" x14ac:dyDescent="0.35">
      <c r="A8405" t="s">
        <v>9228</v>
      </c>
      <c r="B8405" s="1">
        <v>44729</v>
      </c>
      <c r="C8405" t="s">
        <v>61</v>
      </c>
      <c r="D8405" t="s">
        <v>33</v>
      </c>
      <c r="E8405" t="s">
        <v>12</v>
      </c>
      <c r="F8405">
        <v>6</v>
      </c>
      <c r="G8405">
        <v>128.27000000000001</v>
      </c>
      <c r="H8405">
        <v>0.1</v>
      </c>
      <c r="I8405" t="s">
        <v>2925</v>
      </c>
      <c r="J8405">
        <f t="shared" si="393"/>
        <v>122.27000000000001</v>
      </c>
      <c r="K8405">
        <f t="shared" si="394"/>
        <v>110.04300000000001</v>
      </c>
      <c r="L8405">
        <f t="shared" si="395"/>
        <v>36.680999999999997</v>
      </c>
    </row>
    <row r="8406" spans="1:12" x14ac:dyDescent="0.35">
      <c r="A8406" t="s">
        <v>9229</v>
      </c>
      <c r="B8406" s="1">
        <v>45965</v>
      </c>
      <c r="C8406" t="s">
        <v>64</v>
      </c>
      <c r="D8406" t="s">
        <v>11</v>
      </c>
      <c r="E8406" t="s">
        <v>12</v>
      </c>
      <c r="F8406">
        <v>5</v>
      </c>
      <c r="G8406">
        <v>213.34</v>
      </c>
      <c r="H8406">
        <v>0</v>
      </c>
      <c r="I8406" t="s">
        <v>1255</v>
      </c>
      <c r="J8406">
        <f t="shared" si="393"/>
        <v>208.34</v>
      </c>
      <c r="K8406">
        <f t="shared" si="394"/>
        <v>208.34</v>
      </c>
      <c r="L8406">
        <f t="shared" si="395"/>
        <v>83.336000000000013</v>
      </c>
    </row>
    <row r="8407" spans="1:12" x14ac:dyDescent="0.35">
      <c r="A8407" t="s">
        <v>9230</v>
      </c>
      <c r="B8407" s="1">
        <v>45641</v>
      </c>
      <c r="C8407" t="s">
        <v>26</v>
      </c>
      <c r="D8407" t="s">
        <v>18</v>
      </c>
      <c r="E8407" t="s">
        <v>12</v>
      </c>
      <c r="F8407">
        <v>1</v>
      </c>
      <c r="G8407">
        <v>588.11</v>
      </c>
      <c r="H8407">
        <v>0</v>
      </c>
      <c r="I8407" t="s">
        <v>183</v>
      </c>
      <c r="J8407">
        <f t="shared" si="393"/>
        <v>587.11</v>
      </c>
      <c r="K8407">
        <f t="shared" si="394"/>
        <v>587.11</v>
      </c>
      <c r="L8407">
        <f t="shared" si="395"/>
        <v>234.84399999999999</v>
      </c>
    </row>
    <row r="8408" spans="1:12" x14ac:dyDescent="0.35">
      <c r="A8408" t="s">
        <v>9231</v>
      </c>
      <c r="B8408" s="1">
        <v>44715</v>
      </c>
      <c r="C8408" t="s">
        <v>156</v>
      </c>
      <c r="D8408" t="s">
        <v>33</v>
      </c>
      <c r="E8408" t="s">
        <v>12</v>
      </c>
      <c r="F8408">
        <v>9</v>
      </c>
      <c r="G8408">
        <v>32.22</v>
      </c>
      <c r="H8408">
        <v>0.2</v>
      </c>
      <c r="I8408" t="s">
        <v>1111</v>
      </c>
      <c r="J8408">
        <f t="shared" si="393"/>
        <v>23.22</v>
      </c>
      <c r="K8408">
        <f t="shared" si="394"/>
        <v>18.576000000000001</v>
      </c>
      <c r="L8408">
        <f t="shared" si="395"/>
        <v>4.6440000000000019</v>
      </c>
    </row>
    <row r="8409" spans="1:12" x14ac:dyDescent="0.35">
      <c r="A8409" t="s">
        <v>9232</v>
      </c>
      <c r="B8409" s="1">
        <v>45067</v>
      </c>
      <c r="C8409" t="s">
        <v>141</v>
      </c>
      <c r="D8409" t="s">
        <v>33</v>
      </c>
      <c r="E8409" t="s">
        <v>23</v>
      </c>
      <c r="F8409">
        <v>1</v>
      </c>
      <c r="G8409">
        <v>65.8</v>
      </c>
      <c r="H8409">
        <v>0.15</v>
      </c>
      <c r="I8409" t="s">
        <v>890</v>
      </c>
      <c r="J8409">
        <f t="shared" si="393"/>
        <v>64.8</v>
      </c>
      <c r="K8409">
        <f t="shared" si="394"/>
        <v>55.08</v>
      </c>
      <c r="L8409">
        <f t="shared" si="395"/>
        <v>16.200000000000003</v>
      </c>
    </row>
    <row r="8410" spans="1:12" x14ac:dyDescent="0.35">
      <c r="A8410" t="s">
        <v>9233</v>
      </c>
      <c r="B8410" s="1">
        <v>45791</v>
      </c>
      <c r="C8410" t="s">
        <v>40</v>
      </c>
      <c r="D8410" t="s">
        <v>33</v>
      </c>
      <c r="E8410" t="s">
        <v>43</v>
      </c>
      <c r="F8410">
        <v>3</v>
      </c>
      <c r="G8410">
        <v>38.590000000000003</v>
      </c>
      <c r="H8410">
        <v>0.2</v>
      </c>
      <c r="I8410" t="s">
        <v>464</v>
      </c>
      <c r="J8410">
        <f t="shared" si="393"/>
        <v>35.590000000000003</v>
      </c>
      <c r="K8410">
        <f t="shared" si="394"/>
        <v>28.472000000000005</v>
      </c>
      <c r="L8410">
        <f t="shared" si="395"/>
        <v>7.1180000000000021</v>
      </c>
    </row>
    <row r="8411" spans="1:12" x14ac:dyDescent="0.35">
      <c r="A8411" t="s">
        <v>9234</v>
      </c>
      <c r="B8411" s="1">
        <v>45879</v>
      </c>
      <c r="C8411" t="s">
        <v>10</v>
      </c>
      <c r="D8411" t="s">
        <v>11</v>
      </c>
      <c r="E8411" t="s">
        <v>12</v>
      </c>
      <c r="F8411">
        <v>5</v>
      </c>
      <c r="G8411">
        <v>179.91</v>
      </c>
      <c r="H8411">
        <v>0</v>
      </c>
      <c r="I8411" t="s">
        <v>844</v>
      </c>
      <c r="J8411">
        <f t="shared" si="393"/>
        <v>174.91</v>
      </c>
      <c r="K8411">
        <f t="shared" si="394"/>
        <v>174.91</v>
      </c>
      <c r="L8411">
        <f t="shared" si="395"/>
        <v>69.963999999999999</v>
      </c>
    </row>
    <row r="8412" spans="1:12" x14ac:dyDescent="0.35">
      <c r="A8412" t="s">
        <v>9235</v>
      </c>
      <c r="B8412" s="1">
        <v>45901</v>
      </c>
      <c r="C8412" t="s">
        <v>141</v>
      </c>
      <c r="D8412" t="s">
        <v>33</v>
      </c>
      <c r="E8412" t="s">
        <v>19</v>
      </c>
      <c r="F8412">
        <v>2</v>
      </c>
      <c r="G8412">
        <v>71.400000000000006</v>
      </c>
      <c r="H8412">
        <v>0</v>
      </c>
      <c r="I8412" t="s">
        <v>2066</v>
      </c>
      <c r="J8412">
        <f t="shared" si="393"/>
        <v>69.400000000000006</v>
      </c>
      <c r="K8412">
        <f t="shared" si="394"/>
        <v>69.400000000000006</v>
      </c>
      <c r="L8412">
        <f t="shared" si="395"/>
        <v>27.760000000000005</v>
      </c>
    </row>
    <row r="8413" spans="1:12" x14ac:dyDescent="0.35">
      <c r="A8413" t="s">
        <v>9236</v>
      </c>
      <c r="B8413" s="1">
        <v>45205</v>
      </c>
      <c r="C8413" t="s">
        <v>26</v>
      </c>
      <c r="D8413" t="s">
        <v>18</v>
      </c>
      <c r="E8413" t="s">
        <v>19</v>
      </c>
      <c r="F8413">
        <v>10</v>
      </c>
      <c r="G8413">
        <v>133.65</v>
      </c>
      <c r="H8413">
        <v>0</v>
      </c>
      <c r="I8413" t="s">
        <v>2103</v>
      </c>
      <c r="J8413">
        <f t="shared" si="393"/>
        <v>123.65</v>
      </c>
      <c r="K8413">
        <f t="shared" si="394"/>
        <v>123.65</v>
      </c>
      <c r="L8413">
        <f t="shared" si="395"/>
        <v>49.460000000000008</v>
      </c>
    </row>
    <row r="8414" spans="1:12" x14ac:dyDescent="0.35">
      <c r="A8414" t="s">
        <v>9237</v>
      </c>
      <c r="B8414" s="1">
        <v>44809</v>
      </c>
      <c r="C8414" t="s">
        <v>141</v>
      </c>
      <c r="D8414" t="s">
        <v>33</v>
      </c>
      <c r="E8414" t="s">
        <v>19</v>
      </c>
      <c r="F8414">
        <v>10</v>
      </c>
      <c r="G8414">
        <v>102.47</v>
      </c>
      <c r="H8414">
        <v>0.1</v>
      </c>
      <c r="I8414" t="s">
        <v>536</v>
      </c>
      <c r="J8414">
        <f t="shared" si="393"/>
        <v>92.47</v>
      </c>
      <c r="K8414">
        <f t="shared" si="394"/>
        <v>83.222999999999999</v>
      </c>
      <c r="L8414">
        <f t="shared" si="395"/>
        <v>27.741</v>
      </c>
    </row>
    <row r="8415" spans="1:12" x14ac:dyDescent="0.35">
      <c r="A8415" t="s">
        <v>9238</v>
      </c>
      <c r="B8415" s="1">
        <v>44632</v>
      </c>
      <c r="C8415" t="s">
        <v>17</v>
      </c>
      <c r="D8415" t="s">
        <v>18</v>
      </c>
      <c r="E8415" t="s">
        <v>12</v>
      </c>
      <c r="F8415">
        <v>2</v>
      </c>
      <c r="G8415">
        <v>591.89</v>
      </c>
      <c r="H8415">
        <v>0</v>
      </c>
      <c r="I8415" t="s">
        <v>510</v>
      </c>
      <c r="J8415">
        <f t="shared" si="393"/>
        <v>589.89</v>
      </c>
      <c r="K8415">
        <f t="shared" si="394"/>
        <v>589.89</v>
      </c>
      <c r="L8415">
        <f t="shared" si="395"/>
        <v>235.95600000000002</v>
      </c>
    </row>
    <row r="8416" spans="1:12" x14ac:dyDescent="0.35">
      <c r="A8416" t="s">
        <v>9239</v>
      </c>
      <c r="B8416" s="1">
        <v>45529</v>
      </c>
      <c r="C8416" t="s">
        <v>26</v>
      </c>
      <c r="D8416" t="s">
        <v>18</v>
      </c>
      <c r="E8416" t="s">
        <v>12</v>
      </c>
      <c r="F8416">
        <v>6</v>
      </c>
      <c r="G8416">
        <v>1351.13</v>
      </c>
      <c r="H8416">
        <v>0.15</v>
      </c>
      <c r="I8416" t="s">
        <v>1037</v>
      </c>
      <c r="J8416">
        <f t="shared" si="393"/>
        <v>1345.13</v>
      </c>
      <c r="K8416">
        <f t="shared" si="394"/>
        <v>1143.3605</v>
      </c>
      <c r="L8416">
        <f t="shared" si="395"/>
        <v>336.28249999999991</v>
      </c>
    </row>
    <row r="8417" spans="1:12" x14ac:dyDescent="0.35">
      <c r="A8417" t="s">
        <v>9240</v>
      </c>
      <c r="B8417" s="1">
        <v>45396</v>
      </c>
      <c r="C8417" t="s">
        <v>50</v>
      </c>
      <c r="D8417" t="s">
        <v>11</v>
      </c>
      <c r="E8417" t="s">
        <v>23</v>
      </c>
      <c r="F8417">
        <v>5</v>
      </c>
      <c r="G8417">
        <v>790.78</v>
      </c>
      <c r="H8417">
        <v>0.15</v>
      </c>
      <c r="I8417" t="s">
        <v>1972</v>
      </c>
      <c r="J8417">
        <f t="shared" si="393"/>
        <v>785.78</v>
      </c>
      <c r="K8417">
        <f t="shared" si="394"/>
        <v>667.91300000000001</v>
      </c>
      <c r="L8417">
        <f t="shared" si="395"/>
        <v>196.44500000000005</v>
      </c>
    </row>
    <row r="8418" spans="1:12" x14ac:dyDescent="0.35">
      <c r="A8418" t="s">
        <v>9241</v>
      </c>
      <c r="B8418" s="1">
        <v>44598</v>
      </c>
      <c r="C8418" t="s">
        <v>32</v>
      </c>
      <c r="D8418" t="s">
        <v>33</v>
      </c>
      <c r="E8418" t="s">
        <v>23</v>
      </c>
      <c r="F8418">
        <v>10</v>
      </c>
      <c r="G8418">
        <v>61.14</v>
      </c>
      <c r="H8418">
        <v>0.3</v>
      </c>
      <c r="I8418" t="s">
        <v>266</v>
      </c>
      <c r="J8418">
        <f t="shared" si="393"/>
        <v>51.14</v>
      </c>
      <c r="K8418">
        <f t="shared" si="394"/>
        <v>35.797999999999995</v>
      </c>
      <c r="L8418">
        <f t="shared" si="395"/>
        <v>5.1139999999999972</v>
      </c>
    </row>
    <row r="8419" spans="1:12" x14ac:dyDescent="0.35">
      <c r="A8419" t="s">
        <v>9242</v>
      </c>
      <c r="B8419" s="1">
        <v>45279</v>
      </c>
      <c r="C8419" t="s">
        <v>50</v>
      </c>
      <c r="D8419" t="s">
        <v>11</v>
      </c>
      <c r="E8419" t="s">
        <v>23</v>
      </c>
      <c r="F8419">
        <v>5</v>
      </c>
      <c r="G8419">
        <v>503.54</v>
      </c>
      <c r="H8419">
        <v>0.2</v>
      </c>
      <c r="I8419" t="s">
        <v>1526</v>
      </c>
      <c r="J8419">
        <f t="shared" si="393"/>
        <v>498.54</v>
      </c>
      <c r="K8419">
        <f t="shared" si="394"/>
        <v>398.83200000000005</v>
      </c>
      <c r="L8419">
        <f t="shared" si="395"/>
        <v>99.708000000000027</v>
      </c>
    </row>
    <row r="8420" spans="1:12" x14ac:dyDescent="0.35">
      <c r="A8420" t="s">
        <v>9243</v>
      </c>
      <c r="B8420" s="1">
        <v>45524</v>
      </c>
      <c r="C8420" t="s">
        <v>22</v>
      </c>
      <c r="D8420" t="s">
        <v>11</v>
      </c>
      <c r="E8420" t="s">
        <v>12</v>
      </c>
      <c r="F8420">
        <v>7</v>
      </c>
      <c r="G8420">
        <v>225.06</v>
      </c>
      <c r="H8420">
        <v>0.1</v>
      </c>
      <c r="I8420" t="s">
        <v>376</v>
      </c>
      <c r="J8420">
        <f t="shared" si="393"/>
        <v>218.06</v>
      </c>
      <c r="K8420">
        <f t="shared" si="394"/>
        <v>196.25400000000002</v>
      </c>
      <c r="L8420">
        <f t="shared" si="395"/>
        <v>65.418000000000035</v>
      </c>
    </row>
    <row r="8421" spans="1:12" x14ac:dyDescent="0.35">
      <c r="A8421" t="s">
        <v>9244</v>
      </c>
      <c r="B8421" s="1">
        <v>45060</v>
      </c>
      <c r="C8421" t="s">
        <v>22</v>
      </c>
      <c r="D8421" t="s">
        <v>11</v>
      </c>
      <c r="E8421" t="s">
        <v>12</v>
      </c>
      <c r="F8421">
        <v>8</v>
      </c>
      <c r="G8421">
        <v>609.11</v>
      </c>
      <c r="H8421">
        <v>0.15</v>
      </c>
      <c r="I8421" t="s">
        <v>451</v>
      </c>
      <c r="J8421">
        <f t="shared" si="393"/>
        <v>601.11</v>
      </c>
      <c r="K8421">
        <f t="shared" si="394"/>
        <v>510.94349999999997</v>
      </c>
      <c r="L8421">
        <f t="shared" si="395"/>
        <v>150.27749999999997</v>
      </c>
    </row>
    <row r="8422" spans="1:12" x14ac:dyDescent="0.35">
      <c r="A8422" t="s">
        <v>9245</v>
      </c>
      <c r="B8422" s="1">
        <v>45196</v>
      </c>
      <c r="C8422" t="s">
        <v>61</v>
      </c>
      <c r="D8422" t="s">
        <v>33</v>
      </c>
      <c r="E8422" t="s">
        <v>12</v>
      </c>
      <c r="F8422">
        <v>10</v>
      </c>
      <c r="G8422">
        <v>113.11</v>
      </c>
      <c r="H8422">
        <v>0.2</v>
      </c>
      <c r="I8422" t="s">
        <v>159</v>
      </c>
      <c r="J8422">
        <f t="shared" si="393"/>
        <v>103.11</v>
      </c>
      <c r="K8422">
        <f t="shared" si="394"/>
        <v>82.488</v>
      </c>
      <c r="L8422">
        <f t="shared" si="395"/>
        <v>20.622</v>
      </c>
    </row>
    <row r="8423" spans="1:12" x14ac:dyDescent="0.35">
      <c r="A8423" t="s">
        <v>9246</v>
      </c>
      <c r="B8423" s="1">
        <v>45747</v>
      </c>
      <c r="C8423" t="s">
        <v>99</v>
      </c>
      <c r="D8423" t="s">
        <v>33</v>
      </c>
      <c r="E8423" t="s">
        <v>19</v>
      </c>
      <c r="F8423">
        <v>4</v>
      </c>
      <c r="G8423">
        <v>10.79</v>
      </c>
      <c r="H8423">
        <v>0</v>
      </c>
      <c r="I8423" t="s">
        <v>297</v>
      </c>
      <c r="J8423">
        <f t="shared" si="393"/>
        <v>6.7899999999999991</v>
      </c>
      <c r="K8423">
        <f t="shared" si="394"/>
        <v>6.7899999999999991</v>
      </c>
      <c r="L8423">
        <f t="shared" si="395"/>
        <v>2.7160000000000002</v>
      </c>
    </row>
    <row r="8424" spans="1:12" x14ac:dyDescent="0.35">
      <c r="A8424" t="s">
        <v>9247</v>
      </c>
      <c r="B8424" s="1">
        <v>45809</v>
      </c>
      <c r="C8424" t="s">
        <v>50</v>
      </c>
      <c r="D8424" t="s">
        <v>11</v>
      </c>
      <c r="E8424" t="s">
        <v>19</v>
      </c>
      <c r="F8424">
        <v>9</v>
      </c>
      <c r="G8424">
        <v>301.17</v>
      </c>
      <c r="H8424">
        <v>0</v>
      </c>
      <c r="I8424" t="s">
        <v>1343</v>
      </c>
      <c r="J8424">
        <f t="shared" si="393"/>
        <v>292.17</v>
      </c>
      <c r="K8424">
        <f t="shared" si="394"/>
        <v>292.17</v>
      </c>
      <c r="L8424">
        <f t="shared" si="395"/>
        <v>116.86800000000002</v>
      </c>
    </row>
    <row r="8425" spans="1:12" x14ac:dyDescent="0.35">
      <c r="A8425" t="s">
        <v>9248</v>
      </c>
      <c r="B8425" s="1">
        <v>45461</v>
      </c>
      <c r="C8425" t="s">
        <v>50</v>
      </c>
      <c r="D8425" t="s">
        <v>11</v>
      </c>
      <c r="E8425" t="s">
        <v>43</v>
      </c>
      <c r="F8425">
        <v>5</v>
      </c>
      <c r="G8425">
        <v>685.2</v>
      </c>
      <c r="H8425">
        <v>0.2</v>
      </c>
      <c r="I8425" t="s">
        <v>766</v>
      </c>
      <c r="J8425">
        <f t="shared" si="393"/>
        <v>680.2</v>
      </c>
      <c r="K8425">
        <f t="shared" si="394"/>
        <v>544.16000000000008</v>
      </c>
      <c r="L8425">
        <f t="shared" si="395"/>
        <v>136.04000000000008</v>
      </c>
    </row>
    <row r="8426" spans="1:12" x14ac:dyDescent="0.35">
      <c r="A8426" t="s">
        <v>9249</v>
      </c>
      <c r="B8426" s="1">
        <v>45217</v>
      </c>
      <c r="C8426" t="s">
        <v>78</v>
      </c>
      <c r="D8426" t="s">
        <v>33</v>
      </c>
      <c r="E8426" t="s">
        <v>23</v>
      </c>
      <c r="F8426">
        <v>2</v>
      </c>
      <c r="G8426">
        <v>47.19</v>
      </c>
      <c r="H8426">
        <v>0</v>
      </c>
      <c r="I8426" t="s">
        <v>772</v>
      </c>
      <c r="J8426">
        <f t="shared" si="393"/>
        <v>45.19</v>
      </c>
      <c r="K8426">
        <f t="shared" si="394"/>
        <v>45.19</v>
      </c>
      <c r="L8426">
        <f t="shared" si="395"/>
        <v>18.076000000000001</v>
      </c>
    </row>
    <row r="8427" spans="1:12" x14ac:dyDescent="0.35">
      <c r="A8427" t="s">
        <v>9250</v>
      </c>
      <c r="B8427" s="1">
        <v>44607</v>
      </c>
      <c r="C8427" t="s">
        <v>64</v>
      </c>
      <c r="D8427" t="s">
        <v>11</v>
      </c>
      <c r="E8427" t="s">
        <v>43</v>
      </c>
      <c r="F8427">
        <v>3</v>
      </c>
      <c r="G8427">
        <v>468.46</v>
      </c>
      <c r="H8427">
        <v>0</v>
      </c>
      <c r="I8427" t="s">
        <v>704</v>
      </c>
      <c r="J8427">
        <f t="shared" si="393"/>
        <v>465.46</v>
      </c>
      <c r="K8427">
        <f t="shared" si="394"/>
        <v>465.46</v>
      </c>
      <c r="L8427">
        <f t="shared" si="395"/>
        <v>186.18400000000003</v>
      </c>
    </row>
    <row r="8428" spans="1:12" x14ac:dyDescent="0.35">
      <c r="A8428" t="s">
        <v>9251</v>
      </c>
      <c r="B8428" s="1">
        <v>44640</v>
      </c>
      <c r="C8428" t="s">
        <v>17</v>
      </c>
      <c r="D8428" t="s">
        <v>18</v>
      </c>
      <c r="E8428" t="s">
        <v>19</v>
      </c>
      <c r="F8428">
        <v>8</v>
      </c>
      <c r="G8428">
        <v>530.11</v>
      </c>
      <c r="H8428">
        <v>0.1</v>
      </c>
      <c r="I8428" t="s">
        <v>453</v>
      </c>
      <c r="J8428">
        <f t="shared" si="393"/>
        <v>522.11</v>
      </c>
      <c r="K8428">
        <f t="shared" si="394"/>
        <v>469.899</v>
      </c>
      <c r="L8428">
        <f t="shared" si="395"/>
        <v>156.63299999999998</v>
      </c>
    </row>
    <row r="8429" spans="1:12" x14ac:dyDescent="0.35">
      <c r="A8429" t="s">
        <v>9252</v>
      </c>
      <c r="B8429" s="1">
        <v>45641</v>
      </c>
      <c r="C8429" t="s">
        <v>53</v>
      </c>
      <c r="D8429" t="s">
        <v>18</v>
      </c>
      <c r="E8429" t="s">
        <v>43</v>
      </c>
      <c r="F8429">
        <v>9</v>
      </c>
      <c r="G8429">
        <v>1008.32</v>
      </c>
      <c r="H8429">
        <v>0.3</v>
      </c>
      <c r="I8429" t="s">
        <v>1475</v>
      </c>
      <c r="J8429">
        <f t="shared" si="393"/>
        <v>999.32</v>
      </c>
      <c r="K8429">
        <f t="shared" si="394"/>
        <v>699.524</v>
      </c>
      <c r="L8429">
        <f t="shared" si="395"/>
        <v>99.932000000000016</v>
      </c>
    </row>
    <row r="8430" spans="1:12" x14ac:dyDescent="0.35">
      <c r="A8430" t="s">
        <v>9253</v>
      </c>
      <c r="B8430" s="1">
        <v>44858</v>
      </c>
      <c r="C8430" t="s">
        <v>71</v>
      </c>
      <c r="D8430" t="s">
        <v>33</v>
      </c>
      <c r="E8430" t="s">
        <v>23</v>
      </c>
      <c r="F8430">
        <v>4</v>
      </c>
      <c r="G8430">
        <v>40.57</v>
      </c>
      <c r="H8430">
        <v>0</v>
      </c>
      <c r="I8430" t="s">
        <v>772</v>
      </c>
      <c r="J8430">
        <f t="shared" si="393"/>
        <v>36.57</v>
      </c>
      <c r="K8430">
        <f t="shared" si="394"/>
        <v>36.57</v>
      </c>
      <c r="L8430">
        <f t="shared" si="395"/>
        <v>14.628</v>
      </c>
    </row>
    <row r="8431" spans="1:12" x14ac:dyDescent="0.35">
      <c r="A8431" t="s">
        <v>9254</v>
      </c>
      <c r="B8431" s="1">
        <v>45542</v>
      </c>
      <c r="C8431" t="s">
        <v>29</v>
      </c>
      <c r="D8431" t="s">
        <v>18</v>
      </c>
      <c r="E8431" t="s">
        <v>43</v>
      </c>
      <c r="F8431">
        <v>4</v>
      </c>
      <c r="G8431">
        <v>848.01</v>
      </c>
      <c r="H8431">
        <v>0</v>
      </c>
      <c r="I8431" t="s">
        <v>540</v>
      </c>
      <c r="J8431">
        <f t="shared" si="393"/>
        <v>844.01</v>
      </c>
      <c r="K8431">
        <f t="shared" si="394"/>
        <v>844.01</v>
      </c>
      <c r="L8431">
        <f t="shared" si="395"/>
        <v>337.60400000000004</v>
      </c>
    </row>
    <row r="8432" spans="1:12" x14ac:dyDescent="0.35">
      <c r="A8432" t="s">
        <v>9255</v>
      </c>
      <c r="B8432" s="1">
        <v>45003</v>
      </c>
      <c r="C8432" t="s">
        <v>22</v>
      </c>
      <c r="D8432" t="s">
        <v>11</v>
      </c>
      <c r="E8432" t="s">
        <v>43</v>
      </c>
      <c r="F8432">
        <v>10</v>
      </c>
      <c r="G8432">
        <v>524.24</v>
      </c>
      <c r="H8432">
        <v>0.1</v>
      </c>
      <c r="I8432" t="s">
        <v>923</v>
      </c>
      <c r="J8432">
        <f t="shared" si="393"/>
        <v>514.24</v>
      </c>
      <c r="K8432">
        <f t="shared" si="394"/>
        <v>462.81600000000003</v>
      </c>
      <c r="L8432">
        <f t="shared" si="395"/>
        <v>154.27200000000005</v>
      </c>
    </row>
    <row r="8433" spans="1:12" x14ac:dyDescent="0.35">
      <c r="A8433" t="s">
        <v>9256</v>
      </c>
      <c r="B8433" s="1">
        <v>45387</v>
      </c>
      <c r="C8433" t="s">
        <v>64</v>
      </c>
      <c r="D8433" t="s">
        <v>11</v>
      </c>
      <c r="E8433" t="s">
        <v>19</v>
      </c>
      <c r="F8433">
        <v>5</v>
      </c>
      <c r="G8433">
        <v>435.99</v>
      </c>
      <c r="H8433">
        <v>0.2</v>
      </c>
      <c r="I8433" t="s">
        <v>423</v>
      </c>
      <c r="J8433">
        <f t="shared" si="393"/>
        <v>430.99</v>
      </c>
      <c r="K8433">
        <f t="shared" si="394"/>
        <v>344.79200000000003</v>
      </c>
      <c r="L8433">
        <f t="shared" si="395"/>
        <v>86.198000000000036</v>
      </c>
    </row>
    <row r="8434" spans="1:12" x14ac:dyDescent="0.35">
      <c r="A8434" t="s">
        <v>9257</v>
      </c>
      <c r="B8434" s="1">
        <v>45450</v>
      </c>
      <c r="C8434" t="s">
        <v>29</v>
      </c>
      <c r="D8434" t="s">
        <v>18</v>
      </c>
      <c r="E8434" t="s">
        <v>23</v>
      </c>
      <c r="F8434">
        <v>4</v>
      </c>
      <c r="G8434">
        <v>1492.02</v>
      </c>
      <c r="H8434">
        <v>0</v>
      </c>
      <c r="I8434" t="s">
        <v>175</v>
      </c>
      <c r="J8434">
        <f t="shared" si="393"/>
        <v>1488.02</v>
      </c>
      <c r="K8434">
        <f t="shared" si="394"/>
        <v>1488.02</v>
      </c>
      <c r="L8434">
        <f t="shared" si="395"/>
        <v>595.20799999999997</v>
      </c>
    </row>
    <row r="8435" spans="1:12" x14ac:dyDescent="0.35">
      <c r="A8435" t="s">
        <v>9258</v>
      </c>
      <c r="B8435" s="1">
        <v>44780</v>
      </c>
      <c r="C8435" t="s">
        <v>10</v>
      </c>
      <c r="D8435" t="s">
        <v>11</v>
      </c>
      <c r="E8435" t="s">
        <v>19</v>
      </c>
      <c r="F8435">
        <v>1</v>
      </c>
      <c r="G8435">
        <v>515.89</v>
      </c>
      <c r="H8435">
        <v>0</v>
      </c>
      <c r="I8435" t="s">
        <v>1889</v>
      </c>
      <c r="J8435">
        <f t="shared" si="393"/>
        <v>514.89</v>
      </c>
      <c r="K8435">
        <f t="shared" si="394"/>
        <v>514.89</v>
      </c>
      <c r="L8435">
        <f t="shared" si="395"/>
        <v>205.95600000000002</v>
      </c>
    </row>
    <row r="8436" spans="1:12" x14ac:dyDescent="0.35">
      <c r="A8436" t="s">
        <v>9259</v>
      </c>
      <c r="B8436" s="1">
        <v>45967</v>
      </c>
      <c r="C8436" t="s">
        <v>61</v>
      </c>
      <c r="D8436" t="s">
        <v>33</v>
      </c>
      <c r="E8436" t="s">
        <v>43</v>
      </c>
      <c r="F8436">
        <v>1</v>
      </c>
      <c r="G8436">
        <v>88.22</v>
      </c>
      <c r="H8436">
        <v>0.2</v>
      </c>
      <c r="I8436" t="s">
        <v>884</v>
      </c>
      <c r="J8436">
        <f t="shared" si="393"/>
        <v>87.22</v>
      </c>
      <c r="K8436">
        <f t="shared" si="394"/>
        <v>69.775999999999996</v>
      </c>
      <c r="L8436">
        <f t="shared" si="395"/>
        <v>17.443999999999996</v>
      </c>
    </row>
    <row r="8437" spans="1:12" x14ac:dyDescent="0.35">
      <c r="A8437" t="s">
        <v>9260</v>
      </c>
      <c r="B8437" s="1">
        <v>45836</v>
      </c>
      <c r="C8437" t="s">
        <v>10</v>
      </c>
      <c r="D8437" t="s">
        <v>11</v>
      </c>
      <c r="E8437" t="s">
        <v>23</v>
      </c>
      <c r="F8437">
        <v>5</v>
      </c>
      <c r="G8437">
        <v>728.08</v>
      </c>
      <c r="H8437">
        <v>0.2</v>
      </c>
      <c r="I8437" t="s">
        <v>1885</v>
      </c>
      <c r="J8437">
        <f t="shared" si="393"/>
        <v>723.08</v>
      </c>
      <c r="K8437">
        <f t="shared" si="394"/>
        <v>578.46400000000006</v>
      </c>
      <c r="L8437">
        <f t="shared" si="395"/>
        <v>144.61600000000004</v>
      </c>
    </row>
    <row r="8438" spans="1:12" x14ac:dyDescent="0.35">
      <c r="A8438" t="s">
        <v>9261</v>
      </c>
      <c r="B8438" s="1">
        <v>44793</v>
      </c>
      <c r="C8438" t="s">
        <v>50</v>
      </c>
      <c r="D8438" t="s">
        <v>11</v>
      </c>
      <c r="E8438" t="s">
        <v>19</v>
      </c>
      <c r="F8438">
        <v>4</v>
      </c>
      <c r="G8438">
        <v>722.03</v>
      </c>
      <c r="H8438">
        <v>0.2</v>
      </c>
      <c r="I8438" t="s">
        <v>1053</v>
      </c>
      <c r="J8438">
        <f t="shared" si="393"/>
        <v>718.03</v>
      </c>
      <c r="K8438">
        <f t="shared" si="394"/>
        <v>574.42399999999998</v>
      </c>
      <c r="L8438">
        <f t="shared" si="395"/>
        <v>143.60599999999999</v>
      </c>
    </row>
    <row r="8439" spans="1:12" x14ac:dyDescent="0.35">
      <c r="A8439" t="s">
        <v>9262</v>
      </c>
      <c r="B8439" s="1">
        <v>44864</v>
      </c>
      <c r="C8439" t="s">
        <v>53</v>
      </c>
      <c r="D8439" t="s">
        <v>18</v>
      </c>
      <c r="E8439" t="s">
        <v>12</v>
      </c>
      <c r="F8439">
        <v>3</v>
      </c>
      <c r="G8439">
        <v>435.57</v>
      </c>
      <c r="H8439">
        <v>0</v>
      </c>
      <c r="I8439" t="s">
        <v>1359</v>
      </c>
      <c r="J8439">
        <f t="shared" si="393"/>
        <v>432.57</v>
      </c>
      <c r="K8439">
        <f t="shared" si="394"/>
        <v>432.57</v>
      </c>
      <c r="L8439">
        <f t="shared" si="395"/>
        <v>173.02800000000002</v>
      </c>
    </row>
    <row r="8440" spans="1:12" x14ac:dyDescent="0.35">
      <c r="A8440" t="s">
        <v>9263</v>
      </c>
      <c r="B8440" s="1">
        <v>45952</v>
      </c>
      <c r="C8440" t="s">
        <v>141</v>
      </c>
      <c r="D8440" t="s">
        <v>33</v>
      </c>
      <c r="E8440" t="s">
        <v>23</v>
      </c>
      <c r="F8440">
        <v>1</v>
      </c>
      <c r="G8440">
        <v>53.31</v>
      </c>
      <c r="H8440">
        <v>0</v>
      </c>
      <c r="I8440" t="s">
        <v>506</v>
      </c>
      <c r="J8440">
        <f t="shared" si="393"/>
        <v>52.31</v>
      </c>
      <c r="K8440">
        <f t="shared" si="394"/>
        <v>52.31</v>
      </c>
      <c r="L8440">
        <f t="shared" si="395"/>
        <v>20.924000000000003</v>
      </c>
    </row>
    <row r="8441" spans="1:12" x14ac:dyDescent="0.35">
      <c r="A8441" t="s">
        <v>9264</v>
      </c>
      <c r="B8441" s="1">
        <v>45894</v>
      </c>
      <c r="C8441" t="s">
        <v>50</v>
      </c>
      <c r="D8441" t="s">
        <v>11</v>
      </c>
      <c r="E8441" t="s">
        <v>12</v>
      </c>
      <c r="F8441">
        <v>1</v>
      </c>
      <c r="G8441">
        <v>356.9</v>
      </c>
      <c r="H8441">
        <v>0.15</v>
      </c>
      <c r="I8441" t="s">
        <v>2873</v>
      </c>
      <c r="J8441">
        <f t="shared" si="393"/>
        <v>355.9</v>
      </c>
      <c r="K8441">
        <f t="shared" si="394"/>
        <v>302.51499999999999</v>
      </c>
      <c r="L8441">
        <f t="shared" si="395"/>
        <v>88.974999999999994</v>
      </c>
    </row>
    <row r="8442" spans="1:12" x14ac:dyDescent="0.35">
      <c r="A8442" t="s">
        <v>9265</v>
      </c>
      <c r="B8442" s="1">
        <v>45393</v>
      </c>
      <c r="C8442" t="s">
        <v>78</v>
      </c>
      <c r="D8442" t="s">
        <v>33</v>
      </c>
      <c r="E8442" t="s">
        <v>23</v>
      </c>
      <c r="F8442">
        <v>2</v>
      </c>
      <c r="G8442">
        <v>32.51</v>
      </c>
      <c r="H8442">
        <v>0</v>
      </c>
      <c r="I8442" t="s">
        <v>859</v>
      </c>
      <c r="J8442">
        <f t="shared" si="393"/>
        <v>30.509999999999998</v>
      </c>
      <c r="K8442">
        <f t="shared" si="394"/>
        <v>30.509999999999998</v>
      </c>
      <c r="L8442">
        <f t="shared" si="395"/>
        <v>12.204000000000001</v>
      </c>
    </row>
    <row r="8443" spans="1:12" x14ac:dyDescent="0.35">
      <c r="A8443" t="s">
        <v>9266</v>
      </c>
      <c r="B8443" s="1">
        <v>45591</v>
      </c>
      <c r="C8443" t="s">
        <v>50</v>
      </c>
      <c r="D8443" t="s">
        <v>11</v>
      </c>
      <c r="E8443" t="s">
        <v>12</v>
      </c>
      <c r="F8443">
        <v>1</v>
      </c>
      <c r="G8443">
        <v>737.15</v>
      </c>
      <c r="H8443">
        <v>0.15</v>
      </c>
      <c r="I8443" t="s">
        <v>1222</v>
      </c>
      <c r="J8443">
        <f t="shared" si="393"/>
        <v>736.15</v>
      </c>
      <c r="K8443">
        <f t="shared" si="394"/>
        <v>625.72749999999996</v>
      </c>
      <c r="L8443">
        <f t="shared" si="395"/>
        <v>184.03749999999997</v>
      </c>
    </row>
    <row r="8444" spans="1:12" x14ac:dyDescent="0.35">
      <c r="A8444" t="s">
        <v>9267</v>
      </c>
      <c r="B8444" s="1">
        <v>44828</v>
      </c>
      <c r="C8444" t="s">
        <v>17</v>
      </c>
      <c r="D8444" t="s">
        <v>18</v>
      </c>
      <c r="E8444" t="s">
        <v>23</v>
      </c>
      <c r="F8444">
        <v>9</v>
      </c>
      <c r="G8444">
        <v>888.71</v>
      </c>
      <c r="H8444">
        <v>0.15</v>
      </c>
      <c r="I8444" t="s">
        <v>1362</v>
      </c>
      <c r="J8444">
        <f t="shared" si="393"/>
        <v>879.71</v>
      </c>
      <c r="K8444">
        <f t="shared" si="394"/>
        <v>747.75350000000003</v>
      </c>
      <c r="L8444">
        <f t="shared" si="395"/>
        <v>219.92750000000001</v>
      </c>
    </row>
    <row r="8445" spans="1:12" x14ac:dyDescent="0.35">
      <c r="A8445" t="s">
        <v>9268</v>
      </c>
      <c r="B8445" s="1">
        <v>45588</v>
      </c>
      <c r="C8445" t="s">
        <v>53</v>
      </c>
      <c r="D8445" t="s">
        <v>18</v>
      </c>
      <c r="E8445" t="s">
        <v>23</v>
      </c>
      <c r="F8445">
        <v>8</v>
      </c>
      <c r="G8445">
        <v>1296.8900000000001</v>
      </c>
      <c r="H8445">
        <v>0.3</v>
      </c>
      <c r="I8445" t="s">
        <v>1045</v>
      </c>
      <c r="J8445">
        <f t="shared" si="393"/>
        <v>1288.8900000000001</v>
      </c>
      <c r="K8445">
        <f t="shared" si="394"/>
        <v>902.22299999999996</v>
      </c>
      <c r="L8445">
        <f t="shared" si="395"/>
        <v>128.8889999999999</v>
      </c>
    </row>
    <row r="8446" spans="1:12" x14ac:dyDescent="0.35">
      <c r="A8446" t="s">
        <v>9269</v>
      </c>
      <c r="B8446" s="1">
        <v>44696</v>
      </c>
      <c r="C8446" t="s">
        <v>26</v>
      </c>
      <c r="D8446" t="s">
        <v>18</v>
      </c>
      <c r="E8446" t="s">
        <v>43</v>
      </c>
      <c r="F8446">
        <v>1</v>
      </c>
      <c r="G8446">
        <v>103.37</v>
      </c>
      <c r="H8446">
        <v>0.2</v>
      </c>
      <c r="I8446" t="s">
        <v>1392</v>
      </c>
      <c r="J8446">
        <f t="shared" si="393"/>
        <v>102.37</v>
      </c>
      <c r="K8446">
        <f t="shared" si="394"/>
        <v>81.896000000000015</v>
      </c>
      <c r="L8446">
        <f t="shared" si="395"/>
        <v>20.474000000000018</v>
      </c>
    </row>
    <row r="8447" spans="1:12" x14ac:dyDescent="0.35">
      <c r="A8447" t="s">
        <v>9270</v>
      </c>
      <c r="B8447" s="1">
        <v>44676</v>
      </c>
      <c r="C8447" t="s">
        <v>71</v>
      </c>
      <c r="D8447" t="s">
        <v>33</v>
      </c>
      <c r="E8447" t="s">
        <v>19</v>
      </c>
      <c r="F8447">
        <v>2</v>
      </c>
      <c r="G8447">
        <v>56.26</v>
      </c>
      <c r="H8447">
        <v>0</v>
      </c>
      <c r="I8447" t="s">
        <v>116</v>
      </c>
      <c r="J8447">
        <f t="shared" si="393"/>
        <v>54.26</v>
      </c>
      <c r="K8447">
        <f t="shared" si="394"/>
        <v>54.26</v>
      </c>
      <c r="L8447">
        <f t="shared" si="395"/>
        <v>21.704000000000001</v>
      </c>
    </row>
    <row r="8448" spans="1:12" x14ac:dyDescent="0.35">
      <c r="A8448" t="s">
        <v>9271</v>
      </c>
      <c r="B8448" s="1">
        <v>44583</v>
      </c>
      <c r="C8448" t="s">
        <v>61</v>
      </c>
      <c r="D8448" t="s">
        <v>33</v>
      </c>
      <c r="E8448" t="s">
        <v>12</v>
      </c>
      <c r="F8448">
        <v>6</v>
      </c>
      <c r="G8448">
        <v>102.19</v>
      </c>
      <c r="H8448">
        <v>0.1</v>
      </c>
      <c r="I8448" t="s">
        <v>36</v>
      </c>
      <c r="J8448">
        <f t="shared" si="393"/>
        <v>96.19</v>
      </c>
      <c r="K8448">
        <f t="shared" si="394"/>
        <v>86.570999999999998</v>
      </c>
      <c r="L8448">
        <f t="shared" si="395"/>
        <v>28.856999999999999</v>
      </c>
    </row>
    <row r="8449" spans="1:12" x14ac:dyDescent="0.35">
      <c r="A8449" t="s">
        <v>9272</v>
      </c>
      <c r="B8449" s="1">
        <v>45698</v>
      </c>
      <c r="C8449" t="s">
        <v>141</v>
      </c>
      <c r="D8449" t="s">
        <v>33</v>
      </c>
      <c r="E8449" t="s">
        <v>43</v>
      </c>
      <c r="F8449">
        <v>6</v>
      </c>
      <c r="G8449">
        <v>62.66</v>
      </c>
      <c r="H8449">
        <v>0.1</v>
      </c>
      <c r="I8449" t="s">
        <v>2407</v>
      </c>
      <c r="J8449">
        <f t="shared" si="393"/>
        <v>56.66</v>
      </c>
      <c r="K8449">
        <f t="shared" si="394"/>
        <v>50.994</v>
      </c>
      <c r="L8449">
        <f t="shared" si="395"/>
        <v>16.998000000000005</v>
      </c>
    </row>
    <row r="8450" spans="1:12" x14ac:dyDescent="0.35">
      <c r="A8450" t="s">
        <v>9273</v>
      </c>
      <c r="B8450" s="1">
        <v>45179</v>
      </c>
      <c r="C8450" t="s">
        <v>50</v>
      </c>
      <c r="D8450" t="s">
        <v>11</v>
      </c>
      <c r="E8450" t="s">
        <v>23</v>
      </c>
      <c r="F8450">
        <v>1</v>
      </c>
      <c r="G8450">
        <v>123.53</v>
      </c>
      <c r="H8450">
        <v>0.2</v>
      </c>
      <c r="I8450" t="s">
        <v>41</v>
      </c>
      <c r="J8450">
        <f t="shared" ref="J8450:J8513" si="396">G8450-F8450</f>
        <v>122.53</v>
      </c>
      <c r="K8450">
        <f t="shared" ref="K8450:K8513" si="397">J8450*(1-H8450)</f>
        <v>98.024000000000001</v>
      </c>
      <c r="L8450">
        <f t="shared" ref="L8450:L8513" si="398">K8450-(J8450*0.6)</f>
        <v>24.506</v>
      </c>
    </row>
    <row r="8451" spans="1:12" x14ac:dyDescent="0.35">
      <c r="A8451" t="s">
        <v>9274</v>
      </c>
      <c r="B8451" s="1">
        <v>45297</v>
      </c>
      <c r="C8451" t="s">
        <v>61</v>
      </c>
      <c r="D8451" t="s">
        <v>33</v>
      </c>
      <c r="E8451" t="s">
        <v>19</v>
      </c>
      <c r="F8451">
        <v>7</v>
      </c>
      <c r="G8451">
        <v>91.48</v>
      </c>
      <c r="H8451">
        <v>0.3</v>
      </c>
      <c r="I8451" t="s">
        <v>473</v>
      </c>
      <c r="J8451">
        <f t="shared" si="396"/>
        <v>84.48</v>
      </c>
      <c r="K8451">
        <f t="shared" si="397"/>
        <v>59.135999999999996</v>
      </c>
      <c r="L8451">
        <f t="shared" si="398"/>
        <v>8.4479999999999933</v>
      </c>
    </row>
    <row r="8452" spans="1:12" x14ac:dyDescent="0.35">
      <c r="A8452" t="s">
        <v>9275</v>
      </c>
      <c r="B8452" s="1">
        <v>45311</v>
      </c>
      <c r="C8452" t="s">
        <v>64</v>
      </c>
      <c r="D8452" t="s">
        <v>11</v>
      </c>
      <c r="E8452" t="s">
        <v>23</v>
      </c>
      <c r="F8452">
        <v>10</v>
      </c>
      <c r="G8452">
        <v>192.61</v>
      </c>
      <c r="H8452">
        <v>0.3</v>
      </c>
      <c r="I8452" t="s">
        <v>290</v>
      </c>
      <c r="J8452">
        <f t="shared" si="396"/>
        <v>182.61</v>
      </c>
      <c r="K8452">
        <f t="shared" si="397"/>
        <v>127.827</v>
      </c>
      <c r="L8452">
        <f t="shared" si="398"/>
        <v>18.260999999999996</v>
      </c>
    </row>
    <row r="8453" spans="1:12" x14ac:dyDescent="0.35">
      <c r="A8453" t="s">
        <v>9276</v>
      </c>
      <c r="B8453" s="1">
        <v>44938</v>
      </c>
      <c r="C8453" t="s">
        <v>56</v>
      </c>
      <c r="D8453" t="s">
        <v>33</v>
      </c>
      <c r="E8453" t="s">
        <v>43</v>
      </c>
      <c r="F8453">
        <v>1</v>
      </c>
      <c r="G8453">
        <v>15</v>
      </c>
      <c r="H8453">
        <v>0</v>
      </c>
      <c r="I8453" t="s">
        <v>189</v>
      </c>
      <c r="J8453">
        <f t="shared" si="396"/>
        <v>14</v>
      </c>
      <c r="K8453">
        <f t="shared" si="397"/>
        <v>14</v>
      </c>
      <c r="L8453">
        <f t="shared" si="398"/>
        <v>5.6</v>
      </c>
    </row>
    <row r="8454" spans="1:12" x14ac:dyDescent="0.35">
      <c r="A8454" t="s">
        <v>9277</v>
      </c>
      <c r="B8454" s="1">
        <v>45709</v>
      </c>
      <c r="C8454" t="s">
        <v>29</v>
      </c>
      <c r="D8454" t="s">
        <v>18</v>
      </c>
      <c r="E8454" t="s">
        <v>43</v>
      </c>
      <c r="F8454">
        <v>4</v>
      </c>
      <c r="G8454">
        <v>1101.28</v>
      </c>
      <c r="H8454">
        <v>0.1</v>
      </c>
      <c r="I8454" t="s">
        <v>701</v>
      </c>
      <c r="J8454">
        <f t="shared" si="396"/>
        <v>1097.28</v>
      </c>
      <c r="K8454">
        <f t="shared" si="397"/>
        <v>987.55200000000002</v>
      </c>
      <c r="L8454">
        <f t="shared" si="398"/>
        <v>329.18400000000008</v>
      </c>
    </row>
    <row r="8455" spans="1:12" x14ac:dyDescent="0.35">
      <c r="A8455" t="s">
        <v>9278</v>
      </c>
      <c r="B8455" s="1">
        <v>46019</v>
      </c>
      <c r="C8455" t="s">
        <v>71</v>
      </c>
      <c r="D8455" t="s">
        <v>33</v>
      </c>
      <c r="E8455" t="s">
        <v>43</v>
      </c>
      <c r="F8455">
        <v>3</v>
      </c>
      <c r="G8455">
        <v>50.67</v>
      </c>
      <c r="H8455">
        <v>0.1</v>
      </c>
      <c r="I8455" t="s">
        <v>1458</v>
      </c>
      <c r="J8455">
        <f t="shared" si="396"/>
        <v>47.67</v>
      </c>
      <c r="K8455">
        <f t="shared" si="397"/>
        <v>42.903000000000006</v>
      </c>
      <c r="L8455">
        <f t="shared" si="398"/>
        <v>14.301000000000005</v>
      </c>
    </row>
    <row r="8456" spans="1:12" x14ac:dyDescent="0.35">
      <c r="A8456" t="s">
        <v>9279</v>
      </c>
      <c r="B8456" s="1">
        <v>44881</v>
      </c>
      <c r="C8456" t="s">
        <v>26</v>
      </c>
      <c r="D8456" t="s">
        <v>18</v>
      </c>
      <c r="E8456" t="s">
        <v>43</v>
      </c>
      <c r="F8456">
        <v>3</v>
      </c>
      <c r="G8456">
        <v>917.98</v>
      </c>
      <c r="H8456">
        <v>0.3</v>
      </c>
      <c r="I8456" t="s">
        <v>1062</v>
      </c>
      <c r="J8456">
        <f t="shared" si="396"/>
        <v>914.98</v>
      </c>
      <c r="K8456">
        <f t="shared" si="397"/>
        <v>640.48599999999999</v>
      </c>
      <c r="L8456">
        <f t="shared" si="398"/>
        <v>91.498000000000047</v>
      </c>
    </row>
    <row r="8457" spans="1:12" x14ac:dyDescent="0.35">
      <c r="A8457" t="s">
        <v>9280</v>
      </c>
      <c r="B8457" s="1">
        <v>44662</v>
      </c>
      <c r="C8457" t="s">
        <v>141</v>
      </c>
      <c r="D8457" t="s">
        <v>33</v>
      </c>
      <c r="E8457" t="s">
        <v>23</v>
      </c>
      <c r="F8457">
        <v>9</v>
      </c>
      <c r="G8457">
        <v>119.89</v>
      </c>
      <c r="H8457">
        <v>0</v>
      </c>
      <c r="I8457" t="s">
        <v>79</v>
      </c>
      <c r="J8457">
        <f t="shared" si="396"/>
        <v>110.89</v>
      </c>
      <c r="K8457">
        <f t="shared" si="397"/>
        <v>110.89</v>
      </c>
      <c r="L8457">
        <f t="shared" si="398"/>
        <v>44.356000000000009</v>
      </c>
    </row>
    <row r="8458" spans="1:12" x14ac:dyDescent="0.35">
      <c r="A8458" t="s">
        <v>9281</v>
      </c>
      <c r="B8458" s="1">
        <v>46002</v>
      </c>
      <c r="C8458" t="s">
        <v>71</v>
      </c>
      <c r="D8458" t="s">
        <v>33</v>
      </c>
      <c r="E8458" t="s">
        <v>43</v>
      </c>
      <c r="F8458">
        <v>10</v>
      </c>
      <c r="G8458">
        <v>9.7100000000000009</v>
      </c>
      <c r="H8458">
        <v>0</v>
      </c>
      <c r="I8458" t="s">
        <v>2973</v>
      </c>
      <c r="J8458">
        <f t="shared" si="396"/>
        <v>-0.28999999999999915</v>
      </c>
      <c r="K8458">
        <f t="shared" si="397"/>
        <v>-0.28999999999999915</v>
      </c>
      <c r="L8458">
        <f t="shared" si="398"/>
        <v>-0.11599999999999966</v>
      </c>
    </row>
    <row r="8459" spans="1:12" x14ac:dyDescent="0.35">
      <c r="A8459" t="s">
        <v>9282</v>
      </c>
      <c r="B8459" s="1">
        <v>45507</v>
      </c>
      <c r="C8459" t="s">
        <v>64</v>
      </c>
      <c r="D8459" t="s">
        <v>11</v>
      </c>
      <c r="E8459" t="s">
        <v>43</v>
      </c>
      <c r="F8459">
        <v>2</v>
      </c>
      <c r="G8459">
        <v>646.22</v>
      </c>
      <c r="H8459">
        <v>0.2</v>
      </c>
      <c r="I8459" t="s">
        <v>1199</v>
      </c>
      <c r="J8459">
        <f t="shared" si="396"/>
        <v>644.22</v>
      </c>
      <c r="K8459">
        <f t="shared" si="397"/>
        <v>515.37600000000009</v>
      </c>
      <c r="L8459">
        <f t="shared" si="398"/>
        <v>128.84400000000011</v>
      </c>
    </row>
    <row r="8460" spans="1:12" x14ac:dyDescent="0.35">
      <c r="A8460" t="s">
        <v>9283</v>
      </c>
      <c r="B8460" s="1">
        <v>44990</v>
      </c>
      <c r="C8460" t="s">
        <v>10</v>
      </c>
      <c r="D8460" t="s">
        <v>11</v>
      </c>
      <c r="E8460" t="s">
        <v>43</v>
      </c>
      <c r="F8460">
        <v>10</v>
      </c>
      <c r="G8460">
        <v>293.2</v>
      </c>
      <c r="H8460">
        <v>0.2</v>
      </c>
      <c r="I8460" t="s">
        <v>449</v>
      </c>
      <c r="J8460">
        <f t="shared" si="396"/>
        <v>283.2</v>
      </c>
      <c r="K8460">
        <f t="shared" si="397"/>
        <v>226.56</v>
      </c>
      <c r="L8460">
        <f t="shared" si="398"/>
        <v>56.640000000000015</v>
      </c>
    </row>
    <row r="8461" spans="1:12" x14ac:dyDescent="0.35">
      <c r="A8461" t="s">
        <v>9284</v>
      </c>
      <c r="B8461" s="1">
        <v>45229</v>
      </c>
      <c r="C8461" t="s">
        <v>71</v>
      </c>
      <c r="D8461" t="s">
        <v>33</v>
      </c>
      <c r="E8461" t="s">
        <v>12</v>
      </c>
      <c r="F8461">
        <v>10</v>
      </c>
      <c r="G8461">
        <v>75.81</v>
      </c>
      <c r="H8461">
        <v>0</v>
      </c>
      <c r="I8461" t="s">
        <v>912</v>
      </c>
      <c r="J8461">
        <f t="shared" si="396"/>
        <v>65.81</v>
      </c>
      <c r="K8461">
        <f t="shared" si="397"/>
        <v>65.81</v>
      </c>
      <c r="L8461">
        <f t="shared" si="398"/>
        <v>26.324000000000005</v>
      </c>
    </row>
    <row r="8462" spans="1:12" x14ac:dyDescent="0.35">
      <c r="A8462" t="s">
        <v>9285</v>
      </c>
      <c r="B8462" s="1">
        <v>45675</v>
      </c>
      <c r="C8462" t="s">
        <v>32</v>
      </c>
      <c r="D8462" t="s">
        <v>33</v>
      </c>
      <c r="E8462" t="s">
        <v>19</v>
      </c>
      <c r="F8462">
        <v>3</v>
      </c>
      <c r="G8462">
        <v>147.55000000000001</v>
      </c>
      <c r="H8462">
        <v>0.15</v>
      </c>
      <c r="I8462" t="s">
        <v>87</v>
      </c>
      <c r="J8462">
        <f t="shared" si="396"/>
        <v>144.55000000000001</v>
      </c>
      <c r="K8462">
        <f t="shared" si="397"/>
        <v>122.86750000000001</v>
      </c>
      <c r="L8462">
        <f t="shared" si="398"/>
        <v>36.137500000000003</v>
      </c>
    </row>
    <row r="8463" spans="1:12" x14ac:dyDescent="0.35">
      <c r="A8463" t="s">
        <v>9286</v>
      </c>
      <c r="B8463" s="1">
        <v>45763</v>
      </c>
      <c r="C8463" t="s">
        <v>29</v>
      </c>
      <c r="D8463" t="s">
        <v>18</v>
      </c>
      <c r="E8463" t="s">
        <v>43</v>
      </c>
      <c r="F8463">
        <v>4</v>
      </c>
      <c r="G8463">
        <v>1279.5899999999999</v>
      </c>
      <c r="H8463">
        <v>0.1</v>
      </c>
      <c r="I8463" t="s">
        <v>631</v>
      </c>
      <c r="J8463">
        <f t="shared" si="396"/>
        <v>1275.5899999999999</v>
      </c>
      <c r="K8463">
        <f t="shared" si="397"/>
        <v>1148.0309999999999</v>
      </c>
      <c r="L8463">
        <f t="shared" si="398"/>
        <v>382.67700000000002</v>
      </c>
    </row>
    <row r="8464" spans="1:12" x14ac:dyDescent="0.35">
      <c r="A8464" t="s">
        <v>9287</v>
      </c>
      <c r="B8464" s="1">
        <v>45214</v>
      </c>
      <c r="C8464" t="s">
        <v>99</v>
      </c>
      <c r="D8464" t="s">
        <v>33</v>
      </c>
      <c r="E8464" t="s">
        <v>23</v>
      </c>
      <c r="F8464">
        <v>3</v>
      </c>
      <c r="G8464">
        <v>142.49</v>
      </c>
      <c r="H8464">
        <v>0.15</v>
      </c>
      <c r="I8464" t="s">
        <v>330</v>
      </c>
      <c r="J8464">
        <f t="shared" si="396"/>
        <v>139.49</v>
      </c>
      <c r="K8464">
        <f t="shared" si="397"/>
        <v>118.5665</v>
      </c>
      <c r="L8464">
        <f t="shared" si="398"/>
        <v>34.872500000000002</v>
      </c>
    </row>
    <row r="8465" spans="1:12" x14ac:dyDescent="0.35">
      <c r="A8465" t="s">
        <v>9288</v>
      </c>
      <c r="B8465" s="1">
        <v>46000</v>
      </c>
      <c r="C8465" t="s">
        <v>61</v>
      </c>
      <c r="D8465" t="s">
        <v>33</v>
      </c>
      <c r="E8465" t="s">
        <v>12</v>
      </c>
      <c r="F8465">
        <v>8</v>
      </c>
      <c r="G8465">
        <v>33.1</v>
      </c>
      <c r="H8465">
        <v>0</v>
      </c>
      <c r="I8465" t="s">
        <v>779</v>
      </c>
      <c r="J8465">
        <f t="shared" si="396"/>
        <v>25.1</v>
      </c>
      <c r="K8465">
        <f t="shared" si="397"/>
        <v>25.1</v>
      </c>
      <c r="L8465">
        <f t="shared" si="398"/>
        <v>10.040000000000001</v>
      </c>
    </row>
    <row r="8466" spans="1:12" x14ac:dyDescent="0.35">
      <c r="A8466" t="s">
        <v>9289</v>
      </c>
      <c r="B8466" s="1">
        <v>45897</v>
      </c>
      <c r="C8466" t="s">
        <v>50</v>
      </c>
      <c r="D8466" t="s">
        <v>11</v>
      </c>
      <c r="E8466" t="s">
        <v>23</v>
      </c>
      <c r="F8466">
        <v>4</v>
      </c>
      <c r="G8466">
        <v>401.1</v>
      </c>
      <c r="H8466">
        <v>0.3</v>
      </c>
      <c r="I8466" t="s">
        <v>600</v>
      </c>
      <c r="J8466">
        <f t="shared" si="396"/>
        <v>397.1</v>
      </c>
      <c r="K8466">
        <f t="shared" si="397"/>
        <v>277.96999999999997</v>
      </c>
      <c r="L8466">
        <f t="shared" si="398"/>
        <v>39.70999999999998</v>
      </c>
    </row>
    <row r="8467" spans="1:12" x14ac:dyDescent="0.35">
      <c r="A8467" t="s">
        <v>9290</v>
      </c>
      <c r="B8467" s="1">
        <v>45650</v>
      </c>
      <c r="C8467" t="s">
        <v>156</v>
      </c>
      <c r="D8467" t="s">
        <v>33</v>
      </c>
      <c r="E8467" t="s">
        <v>23</v>
      </c>
      <c r="F8467">
        <v>9</v>
      </c>
      <c r="G8467">
        <v>89.07</v>
      </c>
      <c r="H8467">
        <v>0</v>
      </c>
      <c r="I8467" t="s">
        <v>1268</v>
      </c>
      <c r="J8467">
        <f t="shared" si="396"/>
        <v>80.069999999999993</v>
      </c>
      <c r="K8467">
        <f t="shared" si="397"/>
        <v>80.069999999999993</v>
      </c>
      <c r="L8467">
        <f t="shared" si="398"/>
        <v>32.027999999999999</v>
      </c>
    </row>
    <row r="8468" spans="1:12" x14ac:dyDescent="0.35">
      <c r="A8468" t="s">
        <v>9291</v>
      </c>
      <c r="B8468" s="1">
        <v>44768</v>
      </c>
      <c r="C8468" t="s">
        <v>17</v>
      </c>
      <c r="D8468" t="s">
        <v>18</v>
      </c>
      <c r="E8468" t="s">
        <v>43</v>
      </c>
      <c r="F8468">
        <v>1</v>
      </c>
      <c r="G8468">
        <v>896.89</v>
      </c>
      <c r="H8468">
        <v>0</v>
      </c>
      <c r="I8468" t="s">
        <v>161</v>
      </c>
      <c r="J8468">
        <f t="shared" si="396"/>
        <v>895.89</v>
      </c>
      <c r="K8468">
        <f t="shared" si="397"/>
        <v>895.89</v>
      </c>
      <c r="L8468">
        <f t="shared" si="398"/>
        <v>358.35599999999999</v>
      </c>
    </row>
    <row r="8469" spans="1:12" x14ac:dyDescent="0.35">
      <c r="A8469" t="s">
        <v>9292</v>
      </c>
      <c r="B8469" s="1">
        <v>45220</v>
      </c>
      <c r="C8469" t="s">
        <v>26</v>
      </c>
      <c r="D8469" t="s">
        <v>18</v>
      </c>
      <c r="E8469" t="s">
        <v>12</v>
      </c>
      <c r="F8469">
        <v>6</v>
      </c>
      <c r="G8469">
        <v>1313.91</v>
      </c>
      <c r="H8469">
        <v>0</v>
      </c>
      <c r="I8469" t="s">
        <v>2440</v>
      </c>
      <c r="J8469">
        <f t="shared" si="396"/>
        <v>1307.9100000000001</v>
      </c>
      <c r="K8469">
        <f t="shared" si="397"/>
        <v>1307.9100000000001</v>
      </c>
      <c r="L8469">
        <f t="shared" si="398"/>
        <v>523.1640000000001</v>
      </c>
    </row>
    <row r="8470" spans="1:12" x14ac:dyDescent="0.35">
      <c r="A8470" t="s">
        <v>9293</v>
      </c>
      <c r="B8470" s="1">
        <v>44929</v>
      </c>
      <c r="C8470" t="s">
        <v>22</v>
      </c>
      <c r="D8470" t="s">
        <v>11</v>
      </c>
      <c r="E8470" t="s">
        <v>12</v>
      </c>
      <c r="F8470">
        <v>8</v>
      </c>
      <c r="G8470">
        <v>619.76</v>
      </c>
      <c r="H8470">
        <v>0</v>
      </c>
      <c r="I8470" t="s">
        <v>1526</v>
      </c>
      <c r="J8470">
        <f t="shared" si="396"/>
        <v>611.76</v>
      </c>
      <c r="K8470">
        <f t="shared" si="397"/>
        <v>611.76</v>
      </c>
      <c r="L8470">
        <f t="shared" si="398"/>
        <v>244.70400000000001</v>
      </c>
    </row>
    <row r="8471" spans="1:12" x14ac:dyDescent="0.35">
      <c r="A8471" t="s">
        <v>9294</v>
      </c>
      <c r="B8471" s="1">
        <v>44648</v>
      </c>
      <c r="C8471" t="s">
        <v>71</v>
      </c>
      <c r="D8471" t="s">
        <v>33</v>
      </c>
      <c r="E8471" t="s">
        <v>12</v>
      </c>
      <c r="F8471">
        <v>5</v>
      </c>
      <c r="G8471">
        <v>117.78</v>
      </c>
      <c r="H8471">
        <v>0</v>
      </c>
      <c r="I8471" t="s">
        <v>1300</v>
      </c>
      <c r="J8471">
        <f t="shared" si="396"/>
        <v>112.78</v>
      </c>
      <c r="K8471">
        <f t="shared" si="397"/>
        <v>112.78</v>
      </c>
      <c r="L8471">
        <f t="shared" si="398"/>
        <v>45.112000000000009</v>
      </c>
    </row>
    <row r="8472" spans="1:12" x14ac:dyDescent="0.35">
      <c r="A8472" t="s">
        <v>9295</v>
      </c>
      <c r="B8472" s="1">
        <v>45964</v>
      </c>
      <c r="C8472" t="s">
        <v>61</v>
      </c>
      <c r="D8472" t="s">
        <v>33</v>
      </c>
      <c r="E8472" t="s">
        <v>43</v>
      </c>
      <c r="F8472">
        <v>1</v>
      </c>
      <c r="G8472">
        <v>123.91</v>
      </c>
      <c r="H8472">
        <v>0.15</v>
      </c>
      <c r="I8472" t="s">
        <v>1212</v>
      </c>
      <c r="J8472">
        <f t="shared" si="396"/>
        <v>122.91</v>
      </c>
      <c r="K8472">
        <f t="shared" si="397"/>
        <v>104.4735</v>
      </c>
      <c r="L8472">
        <f t="shared" si="398"/>
        <v>30.727500000000006</v>
      </c>
    </row>
    <row r="8473" spans="1:12" x14ac:dyDescent="0.35">
      <c r="A8473" t="s">
        <v>9296</v>
      </c>
      <c r="B8473" s="1">
        <v>45584</v>
      </c>
      <c r="C8473" t="s">
        <v>50</v>
      </c>
      <c r="D8473" t="s">
        <v>11</v>
      </c>
      <c r="E8473" t="s">
        <v>43</v>
      </c>
      <c r="F8473">
        <v>9</v>
      </c>
      <c r="G8473">
        <v>740.65</v>
      </c>
      <c r="H8473">
        <v>0</v>
      </c>
      <c r="I8473" t="s">
        <v>1910</v>
      </c>
      <c r="J8473">
        <f t="shared" si="396"/>
        <v>731.65</v>
      </c>
      <c r="K8473">
        <f t="shared" si="397"/>
        <v>731.65</v>
      </c>
      <c r="L8473">
        <f t="shared" si="398"/>
        <v>292.66000000000003</v>
      </c>
    </row>
    <row r="8474" spans="1:12" x14ac:dyDescent="0.35">
      <c r="A8474" t="s">
        <v>9297</v>
      </c>
      <c r="B8474" s="1">
        <v>45986</v>
      </c>
      <c r="C8474" t="s">
        <v>29</v>
      </c>
      <c r="D8474" t="s">
        <v>18</v>
      </c>
      <c r="E8474" t="s">
        <v>43</v>
      </c>
      <c r="F8474">
        <v>7</v>
      </c>
      <c r="G8474">
        <v>551.63</v>
      </c>
      <c r="H8474">
        <v>0.2</v>
      </c>
      <c r="I8474" t="s">
        <v>573</v>
      </c>
      <c r="J8474">
        <f t="shared" si="396"/>
        <v>544.63</v>
      </c>
      <c r="K8474">
        <f t="shared" si="397"/>
        <v>435.70400000000001</v>
      </c>
      <c r="L8474">
        <f t="shared" si="398"/>
        <v>108.92600000000004</v>
      </c>
    </row>
    <row r="8475" spans="1:12" x14ac:dyDescent="0.35">
      <c r="A8475" t="s">
        <v>9298</v>
      </c>
      <c r="B8475" s="1">
        <v>44903</v>
      </c>
      <c r="C8475" t="s">
        <v>50</v>
      </c>
      <c r="D8475" t="s">
        <v>11</v>
      </c>
      <c r="E8475" t="s">
        <v>19</v>
      </c>
      <c r="F8475">
        <v>6</v>
      </c>
      <c r="G8475">
        <v>177.95</v>
      </c>
      <c r="H8475">
        <v>0.1</v>
      </c>
      <c r="I8475" t="s">
        <v>2835</v>
      </c>
      <c r="J8475">
        <f t="shared" si="396"/>
        <v>171.95</v>
      </c>
      <c r="K8475">
        <f t="shared" si="397"/>
        <v>154.755</v>
      </c>
      <c r="L8475">
        <f t="shared" si="398"/>
        <v>51.585000000000008</v>
      </c>
    </row>
    <row r="8476" spans="1:12" x14ac:dyDescent="0.35">
      <c r="A8476" t="s">
        <v>9299</v>
      </c>
      <c r="B8476" s="1">
        <v>44723</v>
      </c>
      <c r="C8476" t="s">
        <v>78</v>
      </c>
      <c r="D8476" t="s">
        <v>33</v>
      </c>
      <c r="E8476" t="s">
        <v>23</v>
      </c>
      <c r="F8476">
        <v>10</v>
      </c>
      <c r="G8476">
        <v>50.49</v>
      </c>
      <c r="H8476">
        <v>0.1</v>
      </c>
      <c r="I8476" t="s">
        <v>516</v>
      </c>
      <c r="J8476">
        <f t="shared" si="396"/>
        <v>40.49</v>
      </c>
      <c r="K8476">
        <f t="shared" si="397"/>
        <v>36.441000000000003</v>
      </c>
      <c r="L8476">
        <f t="shared" si="398"/>
        <v>12.147000000000002</v>
      </c>
    </row>
    <row r="8477" spans="1:12" x14ac:dyDescent="0.35">
      <c r="A8477" t="s">
        <v>9300</v>
      </c>
      <c r="B8477" s="1">
        <v>45381</v>
      </c>
      <c r="C8477" t="s">
        <v>10</v>
      </c>
      <c r="D8477" t="s">
        <v>11</v>
      </c>
      <c r="E8477" t="s">
        <v>43</v>
      </c>
      <c r="F8477">
        <v>1</v>
      </c>
      <c r="G8477">
        <v>106.98</v>
      </c>
      <c r="H8477">
        <v>0.15</v>
      </c>
      <c r="I8477" t="s">
        <v>400</v>
      </c>
      <c r="J8477">
        <f t="shared" si="396"/>
        <v>105.98</v>
      </c>
      <c r="K8477">
        <f t="shared" si="397"/>
        <v>90.082999999999998</v>
      </c>
      <c r="L8477">
        <f t="shared" si="398"/>
        <v>26.494999999999997</v>
      </c>
    </row>
    <row r="8478" spans="1:12" x14ac:dyDescent="0.35">
      <c r="A8478" t="s">
        <v>9301</v>
      </c>
      <c r="B8478" s="1">
        <v>44721</v>
      </c>
      <c r="C8478" t="s">
        <v>156</v>
      </c>
      <c r="D8478" t="s">
        <v>33</v>
      </c>
      <c r="E8478" t="s">
        <v>19</v>
      </c>
      <c r="F8478">
        <v>10</v>
      </c>
      <c r="G8478">
        <v>139.65</v>
      </c>
      <c r="H8478">
        <v>0</v>
      </c>
      <c r="I8478" t="s">
        <v>2276</v>
      </c>
      <c r="J8478">
        <f t="shared" si="396"/>
        <v>129.65</v>
      </c>
      <c r="K8478">
        <f t="shared" si="397"/>
        <v>129.65</v>
      </c>
      <c r="L8478">
        <f t="shared" si="398"/>
        <v>51.86</v>
      </c>
    </row>
    <row r="8479" spans="1:12" x14ac:dyDescent="0.35">
      <c r="A8479" t="s">
        <v>9302</v>
      </c>
      <c r="B8479" s="1">
        <v>44597</v>
      </c>
      <c r="C8479" t="s">
        <v>17</v>
      </c>
      <c r="D8479" t="s">
        <v>18</v>
      </c>
      <c r="E8479" t="s">
        <v>43</v>
      </c>
      <c r="F8479">
        <v>8</v>
      </c>
      <c r="G8479">
        <v>125.1</v>
      </c>
      <c r="H8479">
        <v>0.3</v>
      </c>
      <c r="I8479" t="s">
        <v>2103</v>
      </c>
      <c r="J8479">
        <f t="shared" si="396"/>
        <v>117.1</v>
      </c>
      <c r="K8479">
        <f t="shared" si="397"/>
        <v>81.969999999999985</v>
      </c>
      <c r="L8479">
        <f t="shared" si="398"/>
        <v>11.709999999999994</v>
      </c>
    </row>
    <row r="8480" spans="1:12" x14ac:dyDescent="0.35">
      <c r="A8480" t="s">
        <v>9303</v>
      </c>
      <c r="B8480" s="1">
        <v>45449</v>
      </c>
      <c r="C8480" t="s">
        <v>64</v>
      </c>
      <c r="D8480" t="s">
        <v>11</v>
      </c>
      <c r="E8480" t="s">
        <v>23</v>
      </c>
      <c r="F8480">
        <v>10</v>
      </c>
      <c r="G8480">
        <v>335.12</v>
      </c>
      <c r="H8480">
        <v>0.1</v>
      </c>
      <c r="I8480" t="s">
        <v>2169</v>
      </c>
      <c r="J8480">
        <f t="shared" si="396"/>
        <v>325.12</v>
      </c>
      <c r="K8480">
        <f t="shared" si="397"/>
        <v>292.608</v>
      </c>
      <c r="L8480">
        <f t="shared" si="398"/>
        <v>97.536000000000001</v>
      </c>
    </row>
    <row r="8481" spans="1:12" x14ac:dyDescent="0.35">
      <c r="A8481" t="s">
        <v>9304</v>
      </c>
      <c r="B8481" s="1">
        <v>45744</v>
      </c>
      <c r="C8481" t="s">
        <v>53</v>
      </c>
      <c r="D8481" t="s">
        <v>18</v>
      </c>
      <c r="E8481" t="s">
        <v>19</v>
      </c>
      <c r="F8481">
        <v>2</v>
      </c>
      <c r="G8481">
        <v>323.47000000000003</v>
      </c>
      <c r="H8481">
        <v>0.1</v>
      </c>
      <c r="I8481" t="s">
        <v>1115</v>
      </c>
      <c r="J8481">
        <f t="shared" si="396"/>
        <v>321.47000000000003</v>
      </c>
      <c r="K8481">
        <f t="shared" si="397"/>
        <v>289.32300000000004</v>
      </c>
      <c r="L8481">
        <f t="shared" si="398"/>
        <v>96.441000000000031</v>
      </c>
    </row>
    <row r="8482" spans="1:12" x14ac:dyDescent="0.35">
      <c r="A8482" t="s">
        <v>9305</v>
      </c>
      <c r="B8482" s="1">
        <v>44737</v>
      </c>
      <c r="C8482" t="s">
        <v>26</v>
      </c>
      <c r="D8482" t="s">
        <v>18</v>
      </c>
      <c r="E8482" t="s">
        <v>19</v>
      </c>
      <c r="F8482">
        <v>2</v>
      </c>
      <c r="G8482">
        <v>704.57</v>
      </c>
      <c r="H8482">
        <v>0</v>
      </c>
      <c r="I8482" t="s">
        <v>833</v>
      </c>
      <c r="J8482">
        <f t="shared" si="396"/>
        <v>702.57</v>
      </c>
      <c r="K8482">
        <f t="shared" si="397"/>
        <v>702.57</v>
      </c>
      <c r="L8482">
        <f t="shared" si="398"/>
        <v>281.02800000000002</v>
      </c>
    </row>
    <row r="8483" spans="1:12" x14ac:dyDescent="0.35">
      <c r="A8483" t="s">
        <v>9306</v>
      </c>
      <c r="B8483" s="1">
        <v>45083</v>
      </c>
      <c r="C8483" t="s">
        <v>32</v>
      </c>
      <c r="D8483" t="s">
        <v>33</v>
      </c>
      <c r="E8483" t="s">
        <v>19</v>
      </c>
      <c r="F8483">
        <v>7</v>
      </c>
      <c r="G8483">
        <v>93.2</v>
      </c>
      <c r="H8483">
        <v>0.15</v>
      </c>
      <c r="I8483" t="s">
        <v>1689</v>
      </c>
      <c r="J8483">
        <f t="shared" si="396"/>
        <v>86.2</v>
      </c>
      <c r="K8483">
        <f t="shared" si="397"/>
        <v>73.27</v>
      </c>
      <c r="L8483">
        <f t="shared" si="398"/>
        <v>21.549999999999997</v>
      </c>
    </row>
    <row r="8484" spans="1:12" x14ac:dyDescent="0.35">
      <c r="A8484" t="s">
        <v>9307</v>
      </c>
      <c r="B8484" s="1">
        <v>44591</v>
      </c>
      <c r="C8484" t="s">
        <v>64</v>
      </c>
      <c r="D8484" t="s">
        <v>11</v>
      </c>
      <c r="E8484" t="s">
        <v>19</v>
      </c>
      <c r="F8484">
        <v>9</v>
      </c>
      <c r="G8484">
        <v>551.87</v>
      </c>
      <c r="H8484">
        <v>0.2</v>
      </c>
      <c r="I8484" t="s">
        <v>2783</v>
      </c>
      <c r="J8484">
        <f t="shared" si="396"/>
        <v>542.87</v>
      </c>
      <c r="K8484">
        <f t="shared" si="397"/>
        <v>434.29600000000005</v>
      </c>
      <c r="L8484">
        <f t="shared" si="398"/>
        <v>108.57400000000007</v>
      </c>
    </row>
    <row r="8485" spans="1:12" x14ac:dyDescent="0.35">
      <c r="A8485" t="s">
        <v>9308</v>
      </c>
      <c r="B8485" s="1">
        <v>44811</v>
      </c>
      <c r="C8485" t="s">
        <v>56</v>
      </c>
      <c r="D8485" t="s">
        <v>33</v>
      </c>
      <c r="E8485" t="s">
        <v>12</v>
      </c>
      <c r="F8485">
        <v>8</v>
      </c>
      <c r="G8485">
        <v>97.24</v>
      </c>
      <c r="H8485">
        <v>0</v>
      </c>
      <c r="I8485" t="s">
        <v>2276</v>
      </c>
      <c r="J8485">
        <f t="shared" si="396"/>
        <v>89.24</v>
      </c>
      <c r="K8485">
        <f t="shared" si="397"/>
        <v>89.24</v>
      </c>
      <c r="L8485">
        <f t="shared" si="398"/>
        <v>35.695999999999998</v>
      </c>
    </row>
    <row r="8486" spans="1:12" x14ac:dyDescent="0.35">
      <c r="A8486" t="s">
        <v>9309</v>
      </c>
      <c r="B8486" s="1">
        <v>44799</v>
      </c>
      <c r="C8486" t="s">
        <v>29</v>
      </c>
      <c r="D8486" t="s">
        <v>18</v>
      </c>
      <c r="E8486" t="s">
        <v>23</v>
      </c>
      <c r="F8486">
        <v>6</v>
      </c>
      <c r="G8486">
        <v>488.37</v>
      </c>
      <c r="H8486">
        <v>0.2</v>
      </c>
      <c r="I8486" t="s">
        <v>1097</v>
      </c>
      <c r="J8486">
        <f t="shared" si="396"/>
        <v>482.37</v>
      </c>
      <c r="K8486">
        <f t="shared" si="397"/>
        <v>385.89600000000002</v>
      </c>
      <c r="L8486">
        <f t="shared" si="398"/>
        <v>96.474000000000046</v>
      </c>
    </row>
    <row r="8487" spans="1:12" x14ac:dyDescent="0.35">
      <c r="A8487" t="s">
        <v>9310</v>
      </c>
      <c r="B8487" s="1">
        <v>44837</v>
      </c>
      <c r="C8487" t="s">
        <v>64</v>
      </c>
      <c r="D8487" t="s">
        <v>11</v>
      </c>
      <c r="E8487" t="s">
        <v>12</v>
      </c>
      <c r="F8487">
        <v>8</v>
      </c>
      <c r="G8487">
        <v>510.03</v>
      </c>
      <c r="H8487">
        <v>0.2</v>
      </c>
      <c r="I8487" t="s">
        <v>1324</v>
      </c>
      <c r="J8487">
        <f t="shared" si="396"/>
        <v>502.03</v>
      </c>
      <c r="K8487">
        <f t="shared" si="397"/>
        <v>401.62400000000002</v>
      </c>
      <c r="L8487">
        <f t="shared" si="398"/>
        <v>100.40600000000006</v>
      </c>
    </row>
    <row r="8488" spans="1:12" x14ac:dyDescent="0.35">
      <c r="A8488" t="s">
        <v>9311</v>
      </c>
      <c r="B8488" s="1">
        <v>45481</v>
      </c>
      <c r="C8488" t="s">
        <v>64</v>
      </c>
      <c r="D8488" t="s">
        <v>11</v>
      </c>
      <c r="E8488" t="s">
        <v>19</v>
      </c>
      <c r="F8488">
        <v>10</v>
      </c>
      <c r="G8488">
        <v>192.52</v>
      </c>
      <c r="H8488">
        <v>0.3</v>
      </c>
      <c r="I8488" t="s">
        <v>1119</v>
      </c>
      <c r="J8488">
        <f t="shared" si="396"/>
        <v>182.52</v>
      </c>
      <c r="K8488">
        <f t="shared" si="397"/>
        <v>127.764</v>
      </c>
      <c r="L8488">
        <f t="shared" si="398"/>
        <v>18.251999999999995</v>
      </c>
    </row>
    <row r="8489" spans="1:12" x14ac:dyDescent="0.35">
      <c r="A8489" t="s">
        <v>9312</v>
      </c>
      <c r="B8489" s="1">
        <v>44606</v>
      </c>
      <c r="C8489" t="s">
        <v>22</v>
      </c>
      <c r="D8489" t="s">
        <v>11</v>
      </c>
      <c r="E8489" t="s">
        <v>23</v>
      </c>
      <c r="F8489">
        <v>9</v>
      </c>
      <c r="G8489">
        <v>189.27</v>
      </c>
      <c r="H8489">
        <v>0</v>
      </c>
      <c r="I8489" t="s">
        <v>788</v>
      </c>
      <c r="J8489">
        <f t="shared" si="396"/>
        <v>180.27</v>
      </c>
      <c r="K8489">
        <f t="shared" si="397"/>
        <v>180.27</v>
      </c>
      <c r="L8489">
        <f t="shared" si="398"/>
        <v>72.108000000000004</v>
      </c>
    </row>
    <row r="8490" spans="1:12" x14ac:dyDescent="0.35">
      <c r="A8490" t="s">
        <v>9313</v>
      </c>
      <c r="B8490" s="1">
        <v>45606</v>
      </c>
      <c r="C8490" t="s">
        <v>32</v>
      </c>
      <c r="D8490" t="s">
        <v>33</v>
      </c>
      <c r="E8490" t="s">
        <v>12</v>
      </c>
      <c r="F8490">
        <v>9</v>
      </c>
      <c r="G8490">
        <v>21.16</v>
      </c>
      <c r="H8490">
        <v>0.1</v>
      </c>
      <c r="I8490" t="s">
        <v>724</v>
      </c>
      <c r="J8490">
        <f t="shared" si="396"/>
        <v>12.16</v>
      </c>
      <c r="K8490">
        <f t="shared" si="397"/>
        <v>10.944000000000001</v>
      </c>
      <c r="L8490">
        <f t="shared" si="398"/>
        <v>3.6480000000000015</v>
      </c>
    </row>
    <row r="8491" spans="1:12" x14ac:dyDescent="0.35">
      <c r="A8491" t="s">
        <v>9314</v>
      </c>
      <c r="B8491" s="1">
        <v>45210</v>
      </c>
      <c r="C8491" t="s">
        <v>32</v>
      </c>
      <c r="D8491" t="s">
        <v>33</v>
      </c>
      <c r="E8491" t="s">
        <v>12</v>
      </c>
      <c r="F8491">
        <v>4</v>
      </c>
      <c r="G8491">
        <v>26</v>
      </c>
      <c r="H8491">
        <v>0.15</v>
      </c>
      <c r="I8491" t="s">
        <v>193</v>
      </c>
      <c r="J8491">
        <f t="shared" si="396"/>
        <v>22</v>
      </c>
      <c r="K8491">
        <f t="shared" si="397"/>
        <v>18.7</v>
      </c>
      <c r="L8491">
        <f t="shared" si="398"/>
        <v>5.5</v>
      </c>
    </row>
    <row r="8492" spans="1:12" x14ac:dyDescent="0.35">
      <c r="A8492" t="s">
        <v>9315</v>
      </c>
      <c r="B8492" s="1">
        <v>45688</v>
      </c>
      <c r="C8492" t="s">
        <v>22</v>
      </c>
      <c r="D8492" t="s">
        <v>11</v>
      </c>
      <c r="E8492" t="s">
        <v>19</v>
      </c>
      <c r="F8492">
        <v>9</v>
      </c>
      <c r="G8492">
        <v>359.65</v>
      </c>
      <c r="H8492">
        <v>0</v>
      </c>
      <c r="I8492" t="s">
        <v>972</v>
      </c>
      <c r="J8492">
        <f t="shared" si="396"/>
        <v>350.65</v>
      </c>
      <c r="K8492">
        <f t="shared" si="397"/>
        <v>350.65</v>
      </c>
      <c r="L8492">
        <f t="shared" si="398"/>
        <v>140.26</v>
      </c>
    </row>
    <row r="8493" spans="1:12" x14ac:dyDescent="0.35">
      <c r="A8493" t="s">
        <v>9316</v>
      </c>
      <c r="B8493" s="1">
        <v>44650</v>
      </c>
      <c r="C8493" t="s">
        <v>53</v>
      </c>
      <c r="D8493" t="s">
        <v>18</v>
      </c>
      <c r="E8493" t="s">
        <v>43</v>
      </c>
      <c r="F8493">
        <v>6</v>
      </c>
      <c r="G8493">
        <v>192.15</v>
      </c>
      <c r="H8493">
        <v>0</v>
      </c>
      <c r="I8493" t="s">
        <v>660</v>
      </c>
      <c r="J8493">
        <f t="shared" si="396"/>
        <v>186.15</v>
      </c>
      <c r="K8493">
        <f t="shared" si="397"/>
        <v>186.15</v>
      </c>
      <c r="L8493">
        <f t="shared" si="398"/>
        <v>74.460000000000008</v>
      </c>
    </row>
    <row r="8494" spans="1:12" x14ac:dyDescent="0.35">
      <c r="A8494" t="s">
        <v>9317</v>
      </c>
      <c r="B8494" s="1">
        <v>44915</v>
      </c>
      <c r="C8494" t="s">
        <v>17</v>
      </c>
      <c r="D8494" t="s">
        <v>18</v>
      </c>
      <c r="E8494" t="s">
        <v>12</v>
      </c>
      <c r="F8494">
        <v>7</v>
      </c>
      <c r="G8494">
        <v>507.05</v>
      </c>
      <c r="H8494">
        <v>0.2</v>
      </c>
      <c r="I8494" t="s">
        <v>978</v>
      </c>
      <c r="J8494">
        <f t="shared" si="396"/>
        <v>500.05</v>
      </c>
      <c r="K8494">
        <f t="shared" si="397"/>
        <v>400.04</v>
      </c>
      <c r="L8494">
        <f t="shared" si="398"/>
        <v>100.01000000000005</v>
      </c>
    </row>
    <row r="8495" spans="1:12" x14ac:dyDescent="0.35">
      <c r="A8495" t="s">
        <v>9318</v>
      </c>
      <c r="B8495" s="1">
        <v>45534</v>
      </c>
      <c r="C8495" t="s">
        <v>10</v>
      </c>
      <c r="D8495" t="s">
        <v>11</v>
      </c>
      <c r="E8495" t="s">
        <v>43</v>
      </c>
      <c r="F8495">
        <v>6</v>
      </c>
      <c r="G8495">
        <v>333.4</v>
      </c>
      <c r="H8495">
        <v>0</v>
      </c>
      <c r="I8495" t="s">
        <v>1676</v>
      </c>
      <c r="J8495">
        <f t="shared" si="396"/>
        <v>327.39999999999998</v>
      </c>
      <c r="K8495">
        <f t="shared" si="397"/>
        <v>327.39999999999998</v>
      </c>
      <c r="L8495">
        <f t="shared" si="398"/>
        <v>130.96</v>
      </c>
    </row>
    <row r="8496" spans="1:12" x14ac:dyDescent="0.35">
      <c r="A8496" t="s">
        <v>9319</v>
      </c>
      <c r="B8496" s="1">
        <v>44841</v>
      </c>
      <c r="C8496" t="s">
        <v>156</v>
      </c>
      <c r="D8496" t="s">
        <v>33</v>
      </c>
      <c r="E8496" t="s">
        <v>12</v>
      </c>
      <c r="F8496">
        <v>2</v>
      </c>
      <c r="G8496">
        <v>62.91</v>
      </c>
      <c r="H8496">
        <v>0</v>
      </c>
      <c r="I8496" t="s">
        <v>1700</v>
      </c>
      <c r="J8496">
        <f t="shared" si="396"/>
        <v>60.91</v>
      </c>
      <c r="K8496">
        <f t="shared" si="397"/>
        <v>60.91</v>
      </c>
      <c r="L8496">
        <f t="shared" si="398"/>
        <v>24.363999999999997</v>
      </c>
    </row>
    <row r="8497" spans="1:12" x14ac:dyDescent="0.35">
      <c r="A8497" t="s">
        <v>9320</v>
      </c>
      <c r="B8497" s="1">
        <v>45555</v>
      </c>
      <c r="C8497" t="s">
        <v>156</v>
      </c>
      <c r="D8497" t="s">
        <v>33</v>
      </c>
      <c r="E8497" t="s">
        <v>19</v>
      </c>
      <c r="F8497">
        <v>10</v>
      </c>
      <c r="G8497">
        <v>110.79</v>
      </c>
      <c r="H8497">
        <v>0.1</v>
      </c>
      <c r="I8497" t="s">
        <v>1272</v>
      </c>
      <c r="J8497">
        <f t="shared" si="396"/>
        <v>100.79</v>
      </c>
      <c r="K8497">
        <f t="shared" si="397"/>
        <v>90.711000000000013</v>
      </c>
      <c r="L8497">
        <f t="shared" si="398"/>
        <v>30.237000000000009</v>
      </c>
    </row>
    <row r="8498" spans="1:12" x14ac:dyDescent="0.35">
      <c r="A8498" t="s">
        <v>9321</v>
      </c>
      <c r="B8498" s="1">
        <v>45738</v>
      </c>
      <c r="C8498" t="s">
        <v>50</v>
      </c>
      <c r="D8498" t="s">
        <v>11</v>
      </c>
      <c r="E8498" t="s">
        <v>43</v>
      </c>
      <c r="F8498">
        <v>5</v>
      </c>
      <c r="G8498">
        <v>589.13</v>
      </c>
      <c r="H8498">
        <v>0.15</v>
      </c>
      <c r="I8498" t="s">
        <v>479</v>
      </c>
      <c r="J8498">
        <f t="shared" si="396"/>
        <v>584.13</v>
      </c>
      <c r="K8498">
        <f t="shared" si="397"/>
        <v>496.51049999999998</v>
      </c>
      <c r="L8498">
        <f t="shared" si="398"/>
        <v>146.03249999999997</v>
      </c>
    </row>
    <row r="8499" spans="1:12" x14ac:dyDescent="0.35">
      <c r="A8499" t="s">
        <v>9322</v>
      </c>
      <c r="B8499" s="1">
        <v>44862</v>
      </c>
      <c r="C8499" t="s">
        <v>56</v>
      </c>
      <c r="D8499" t="s">
        <v>33</v>
      </c>
      <c r="E8499" t="s">
        <v>23</v>
      </c>
      <c r="F8499">
        <v>7</v>
      </c>
      <c r="G8499">
        <v>63.46</v>
      </c>
      <c r="H8499">
        <v>0.3</v>
      </c>
      <c r="I8499" t="s">
        <v>1297</v>
      </c>
      <c r="J8499">
        <f t="shared" si="396"/>
        <v>56.46</v>
      </c>
      <c r="K8499">
        <f t="shared" si="397"/>
        <v>39.521999999999998</v>
      </c>
      <c r="L8499">
        <f t="shared" si="398"/>
        <v>5.6460000000000008</v>
      </c>
    </row>
    <row r="8500" spans="1:12" x14ac:dyDescent="0.35">
      <c r="A8500" t="s">
        <v>9323</v>
      </c>
      <c r="B8500" s="1">
        <v>44589</v>
      </c>
      <c r="C8500" t="s">
        <v>156</v>
      </c>
      <c r="D8500" t="s">
        <v>33</v>
      </c>
      <c r="E8500" t="s">
        <v>19</v>
      </c>
      <c r="F8500">
        <v>1</v>
      </c>
      <c r="G8500">
        <v>65.25</v>
      </c>
      <c r="H8500">
        <v>0.2</v>
      </c>
      <c r="I8500" t="s">
        <v>108</v>
      </c>
      <c r="J8500">
        <f t="shared" si="396"/>
        <v>64.25</v>
      </c>
      <c r="K8500">
        <f t="shared" si="397"/>
        <v>51.400000000000006</v>
      </c>
      <c r="L8500">
        <f t="shared" si="398"/>
        <v>12.850000000000009</v>
      </c>
    </row>
    <row r="8501" spans="1:12" x14ac:dyDescent="0.35">
      <c r="A8501" t="s">
        <v>9324</v>
      </c>
      <c r="B8501" s="1">
        <v>44950</v>
      </c>
      <c r="C8501" t="s">
        <v>64</v>
      </c>
      <c r="D8501" t="s">
        <v>11</v>
      </c>
      <c r="E8501" t="s">
        <v>43</v>
      </c>
      <c r="F8501">
        <v>7</v>
      </c>
      <c r="G8501">
        <v>725.29</v>
      </c>
      <c r="H8501">
        <v>0.15</v>
      </c>
      <c r="I8501" t="s">
        <v>1465</v>
      </c>
      <c r="J8501">
        <f t="shared" si="396"/>
        <v>718.29</v>
      </c>
      <c r="K8501">
        <f t="shared" si="397"/>
        <v>610.54649999999992</v>
      </c>
      <c r="L8501">
        <f t="shared" si="398"/>
        <v>179.57249999999993</v>
      </c>
    </row>
    <row r="8502" spans="1:12" x14ac:dyDescent="0.35">
      <c r="A8502" t="s">
        <v>9325</v>
      </c>
      <c r="B8502" s="1">
        <v>45403</v>
      </c>
      <c r="C8502" t="s">
        <v>64</v>
      </c>
      <c r="D8502" t="s">
        <v>11</v>
      </c>
      <c r="E8502" t="s">
        <v>12</v>
      </c>
      <c r="F8502">
        <v>5</v>
      </c>
      <c r="G8502">
        <v>600.66</v>
      </c>
      <c r="H8502">
        <v>0.1</v>
      </c>
      <c r="I8502" t="s">
        <v>2608</v>
      </c>
      <c r="J8502">
        <f t="shared" si="396"/>
        <v>595.66</v>
      </c>
      <c r="K8502">
        <f t="shared" si="397"/>
        <v>536.09399999999994</v>
      </c>
      <c r="L8502">
        <f t="shared" si="398"/>
        <v>178.69799999999998</v>
      </c>
    </row>
    <row r="8503" spans="1:12" x14ac:dyDescent="0.35">
      <c r="A8503" t="s">
        <v>9326</v>
      </c>
      <c r="B8503" s="1">
        <v>45484</v>
      </c>
      <c r="C8503" t="s">
        <v>32</v>
      </c>
      <c r="D8503" t="s">
        <v>33</v>
      </c>
      <c r="E8503" t="s">
        <v>43</v>
      </c>
      <c r="F8503">
        <v>8</v>
      </c>
      <c r="G8503">
        <v>81.55</v>
      </c>
      <c r="H8503">
        <v>0.2</v>
      </c>
      <c r="I8503" t="s">
        <v>439</v>
      </c>
      <c r="J8503">
        <f t="shared" si="396"/>
        <v>73.55</v>
      </c>
      <c r="K8503">
        <f t="shared" si="397"/>
        <v>58.84</v>
      </c>
      <c r="L8503">
        <f t="shared" si="398"/>
        <v>14.710000000000008</v>
      </c>
    </row>
    <row r="8504" spans="1:12" x14ac:dyDescent="0.35">
      <c r="A8504" t="s">
        <v>9327</v>
      </c>
      <c r="B8504" s="1">
        <v>45210</v>
      </c>
      <c r="C8504" t="s">
        <v>71</v>
      </c>
      <c r="D8504" t="s">
        <v>33</v>
      </c>
      <c r="E8504" t="s">
        <v>23</v>
      </c>
      <c r="F8504">
        <v>8</v>
      </c>
      <c r="G8504">
        <v>141.9</v>
      </c>
      <c r="H8504">
        <v>0.3</v>
      </c>
      <c r="I8504" t="s">
        <v>527</v>
      </c>
      <c r="J8504">
        <f t="shared" si="396"/>
        <v>133.9</v>
      </c>
      <c r="K8504">
        <f t="shared" si="397"/>
        <v>93.73</v>
      </c>
      <c r="L8504">
        <f t="shared" si="398"/>
        <v>13.39</v>
      </c>
    </row>
    <row r="8505" spans="1:12" x14ac:dyDescent="0.35">
      <c r="A8505" t="s">
        <v>9328</v>
      </c>
      <c r="B8505" s="1">
        <v>44835</v>
      </c>
      <c r="C8505" t="s">
        <v>61</v>
      </c>
      <c r="D8505" t="s">
        <v>33</v>
      </c>
      <c r="E8505" t="s">
        <v>19</v>
      </c>
      <c r="F8505">
        <v>8</v>
      </c>
      <c r="G8505">
        <v>112.83</v>
      </c>
      <c r="H8505">
        <v>0</v>
      </c>
      <c r="I8505" t="s">
        <v>1892</v>
      </c>
      <c r="J8505">
        <f t="shared" si="396"/>
        <v>104.83</v>
      </c>
      <c r="K8505">
        <f t="shared" si="397"/>
        <v>104.83</v>
      </c>
      <c r="L8505">
        <f t="shared" si="398"/>
        <v>41.932000000000002</v>
      </c>
    </row>
    <row r="8506" spans="1:12" x14ac:dyDescent="0.35">
      <c r="A8506" t="s">
        <v>9329</v>
      </c>
      <c r="B8506" s="1">
        <v>44564</v>
      </c>
      <c r="C8506" t="s">
        <v>50</v>
      </c>
      <c r="D8506" t="s">
        <v>11</v>
      </c>
      <c r="E8506" t="s">
        <v>12</v>
      </c>
      <c r="F8506">
        <v>7</v>
      </c>
      <c r="G8506">
        <v>59.13</v>
      </c>
      <c r="H8506">
        <v>0</v>
      </c>
      <c r="I8506" t="s">
        <v>1537</v>
      </c>
      <c r="J8506">
        <f t="shared" si="396"/>
        <v>52.13</v>
      </c>
      <c r="K8506">
        <f t="shared" si="397"/>
        <v>52.13</v>
      </c>
      <c r="L8506">
        <f t="shared" si="398"/>
        <v>20.852000000000004</v>
      </c>
    </row>
    <row r="8507" spans="1:12" x14ac:dyDescent="0.35">
      <c r="A8507" t="s">
        <v>9330</v>
      </c>
      <c r="B8507" s="1">
        <v>45057</v>
      </c>
      <c r="C8507" t="s">
        <v>10</v>
      </c>
      <c r="D8507" t="s">
        <v>11</v>
      </c>
      <c r="E8507" t="s">
        <v>12</v>
      </c>
      <c r="F8507">
        <v>10</v>
      </c>
      <c r="G8507">
        <v>131.87</v>
      </c>
      <c r="H8507">
        <v>0.1</v>
      </c>
      <c r="I8507" t="s">
        <v>1347</v>
      </c>
      <c r="J8507">
        <f t="shared" si="396"/>
        <v>121.87</v>
      </c>
      <c r="K8507">
        <f t="shared" si="397"/>
        <v>109.68300000000001</v>
      </c>
      <c r="L8507">
        <f t="shared" si="398"/>
        <v>36.561000000000007</v>
      </c>
    </row>
    <row r="8508" spans="1:12" x14ac:dyDescent="0.35">
      <c r="A8508" t="s">
        <v>9331</v>
      </c>
      <c r="B8508" s="1">
        <v>44767</v>
      </c>
      <c r="C8508" t="s">
        <v>71</v>
      </c>
      <c r="D8508" t="s">
        <v>33</v>
      </c>
      <c r="E8508" t="s">
        <v>43</v>
      </c>
      <c r="F8508">
        <v>4</v>
      </c>
      <c r="G8508">
        <v>79.099999999999994</v>
      </c>
      <c r="H8508">
        <v>0</v>
      </c>
      <c r="I8508" t="s">
        <v>1109</v>
      </c>
      <c r="J8508">
        <f t="shared" si="396"/>
        <v>75.099999999999994</v>
      </c>
      <c r="K8508">
        <f t="shared" si="397"/>
        <v>75.099999999999994</v>
      </c>
      <c r="L8508">
        <f t="shared" si="398"/>
        <v>30.04</v>
      </c>
    </row>
    <row r="8509" spans="1:12" x14ac:dyDescent="0.35">
      <c r="A8509" t="s">
        <v>9332</v>
      </c>
      <c r="B8509" s="1">
        <v>45974</v>
      </c>
      <c r="C8509" t="s">
        <v>17</v>
      </c>
      <c r="D8509" t="s">
        <v>18</v>
      </c>
      <c r="E8509" t="s">
        <v>23</v>
      </c>
      <c r="F8509">
        <v>7</v>
      </c>
      <c r="G8509">
        <v>116.27</v>
      </c>
      <c r="H8509">
        <v>0</v>
      </c>
      <c r="I8509" t="s">
        <v>3078</v>
      </c>
      <c r="J8509">
        <f t="shared" si="396"/>
        <v>109.27</v>
      </c>
      <c r="K8509">
        <f t="shared" si="397"/>
        <v>109.27</v>
      </c>
      <c r="L8509">
        <f t="shared" si="398"/>
        <v>43.707999999999998</v>
      </c>
    </row>
    <row r="8510" spans="1:12" x14ac:dyDescent="0.35">
      <c r="A8510" t="s">
        <v>9333</v>
      </c>
      <c r="B8510" s="1">
        <v>45891</v>
      </c>
      <c r="C8510" t="s">
        <v>56</v>
      </c>
      <c r="D8510" t="s">
        <v>33</v>
      </c>
      <c r="E8510" t="s">
        <v>12</v>
      </c>
      <c r="F8510">
        <v>4</v>
      </c>
      <c r="G8510">
        <v>138.88</v>
      </c>
      <c r="H8510">
        <v>0</v>
      </c>
      <c r="I8510" t="s">
        <v>633</v>
      </c>
      <c r="J8510">
        <f t="shared" si="396"/>
        <v>134.88</v>
      </c>
      <c r="K8510">
        <f t="shared" si="397"/>
        <v>134.88</v>
      </c>
      <c r="L8510">
        <f t="shared" si="398"/>
        <v>53.951999999999998</v>
      </c>
    </row>
    <row r="8511" spans="1:12" x14ac:dyDescent="0.35">
      <c r="A8511" t="s">
        <v>9334</v>
      </c>
      <c r="B8511" s="1">
        <v>44634</v>
      </c>
      <c r="C8511" t="s">
        <v>78</v>
      </c>
      <c r="D8511" t="s">
        <v>33</v>
      </c>
      <c r="E8511" t="s">
        <v>12</v>
      </c>
      <c r="F8511">
        <v>1</v>
      </c>
      <c r="G8511">
        <v>103.55</v>
      </c>
      <c r="H8511">
        <v>0</v>
      </c>
      <c r="I8511" t="s">
        <v>2610</v>
      </c>
      <c r="J8511">
        <f t="shared" si="396"/>
        <v>102.55</v>
      </c>
      <c r="K8511">
        <f t="shared" si="397"/>
        <v>102.55</v>
      </c>
      <c r="L8511">
        <f t="shared" si="398"/>
        <v>41.02</v>
      </c>
    </row>
    <row r="8512" spans="1:12" x14ac:dyDescent="0.35">
      <c r="A8512" t="s">
        <v>9335</v>
      </c>
      <c r="B8512" s="1">
        <v>45938</v>
      </c>
      <c r="C8512" t="s">
        <v>26</v>
      </c>
      <c r="D8512" t="s">
        <v>18</v>
      </c>
      <c r="E8512" t="s">
        <v>23</v>
      </c>
      <c r="F8512">
        <v>7</v>
      </c>
      <c r="G8512">
        <v>1057.1099999999999</v>
      </c>
      <c r="H8512">
        <v>0</v>
      </c>
      <c r="I8512" t="s">
        <v>934</v>
      </c>
      <c r="J8512">
        <f t="shared" si="396"/>
        <v>1050.1099999999999</v>
      </c>
      <c r="K8512">
        <f t="shared" si="397"/>
        <v>1050.1099999999999</v>
      </c>
      <c r="L8512">
        <f t="shared" si="398"/>
        <v>420.04399999999998</v>
      </c>
    </row>
    <row r="8513" spans="1:12" x14ac:dyDescent="0.35">
      <c r="A8513" t="s">
        <v>9336</v>
      </c>
      <c r="B8513" s="1">
        <v>45651</v>
      </c>
      <c r="C8513" t="s">
        <v>50</v>
      </c>
      <c r="D8513" t="s">
        <v>11</v>
      </c>
      <c r="E8513" t="s">
        <v>12</v>
      </c>
      <c r="F8513">
        <v>1</v>
      </c>
      <c r="G8513">
        <v>641</v>
      </c>
      <c r="H8513">
        <v>0.3</v>
      </c>
      <c r="I8513" t="s">
        <v>879</v>
      </c>
      <c r="J8513">
        <f t="shared" si="396"/>
        <v>640</v>
      </c>
      <c r="K8513">
        <f t="shared" si="397"/>
        <v>448</v>
      </c>
      <c r="L8513">
        <f t="shared" si="398"/>
        <v>64</v>
      </c>
    </row>
    <row r="8514" spans="1:12" x14ac:dyDescent="0.35">
      <c r="A8514" t="s">
        <v>9337</v>
      </c>
      <c r="B8514" s="1">
        <v>44677</v>
      </c>
      <c r="C8514" t="s">
        <v>22</v>
      </c>
      <c r="D8514" t="s">
        <v>11</v>
      </c>
      <c r="E8514" t="s">
        <v>12</v>
      </c>
      <c r="F8514">
        <v>9</v>
      </c>
      <c r="G8514">
        <v>378.38</v>
      </c>
      <c r="H8514">
        <v>0.2</v>
      </c>
      <c r="I8514" t="s">
        <v>2548</v>
      </c>
      <c r="J8514">
        <f t="shared" ref="J8514:J8577" si="399">G8514-F8514</f>
        <v>369.38</v>
      </c>
      <c r="K8514">
        <f t="shared" ref="K8514:K8577" si="400">J8514*(1-H8514)</f>
        <v>295.50400000000002</v>
      </c>
      <c r="L8514">
        <f t="shared" ref="L8514:L8577" si="401">K8514-(J8514*0.6)</f>
        <v>73.876000000000033</v>
      </c>
    </row>
    <row r="8515" spans="1:12" x14ac:dyDescent="0.35">
      <c r="A8515" t="s">
        <v>9338</v>
      </c>
      <c r="B8515" s="1">
        <v>45376</v>
      </c>
      <c r="C8515" t="s">
        <v>64</v>
      </c>
      <c r="D8515" t="s">
        <v>11</v>
      </c>
      <c r="E8515" t="s">
        <v>19</v>
      </c>
      <c r="F8515">
        <v>6</v>
      </c>
      <c r="G8515">
        <v>271.14</v>
      </c>
      <c r="H8515">
        <v>0.15</v>
      </c>
      <c r="I8515" t="s">
        <v>786</v>
      </c>
      <c r="J8515">
        <f t="shared" si="399"/>
        <v>265.14</v>
      </c>
      <c r="K8515">
        <f t="shared" si="400"/>
        <v>225.36899999999997</v>
      </c>
      <c r="L8515">
        <f t="shared" si="401"/>
        <v>66.284999999999997</v>
      </c>
    </row>
    <row r="8516" spans="1:12" x14ac:dyDescent="0.35">
      <c r="A8516" t="s">
        <v>9339</v>
      </c>
      <c r="B8516" s="1">
        <v>45243</v>
      </c>
      <c r="C8516" t="s">
        <v>26</v>
      </c>
      <c r="D8516" t="s">
        <v>18</v>
      </c>
      <c r="E8516" t="s">
        <v>12</v>
      </c>
      <c r="F8516">
        <v>3</v>
      </c>
      <c r="G8516">
        <v>362.35</v>
      </c>
      <c r="H8516">
        <v>0.2</v>
      </c>
      <c r="I8516" t="s">
        <v>980</v>
      </c>
      <c r="J8516">
        <f t="shared" si="399"/>
        <v>359.35</v>
      </c>
      <c r="K8516">
        <f t="shared" si="400"/>
        <v>287.48</v>
      </c>
      <c r="L8516">
        <f t="shared" si="401"/>
        <v>71.87</v>
      </c>
    </row>
    <row r="8517" spans="1:12" x14ac:dyDescent="0.35">
      <c r="A8517" t="s">
        <v>9340</v>
      </c>
      <c r="B8517" s="1">
        <v>45600</v>
      </c>
      <c r="C8517" t="s">
        <v>29</v>
      </c>
      <c r="D8517" t="s">
        <v>18</v>
      </c>
      <c r="E8517" t="s">
        <v>19</v>
      </c>
      <c r="F8517">
        <v>10</v>
      </c>
      <c r="G8517">
        <v>1499.2</v>
      </c>
      <c r="H8517">
        <v>0.15</v>
      </c>
      <c r="I8517" t="s">
        <v>1218</v>
      </c>
      <c r="J8517">
        <f t="shared" si="399"/>
        <v>1489.2</v>
      </c>
      <c r="K8517">
        <f t="shared" si="400"/>
        <v>1265.82</v>
      </c>
      <c r="L8517">
        <f t="shared" si="401"/>
        <v>372.29999999999995</v>
      </c>
    </row>
    <row r="8518" spans="1:12" x14ac:dyDescent="0.35">
      <c r="A8518" t="s">
        <v>9341</v>
      </c>
      <c r="B8518" s="1">
        <v>45740</v>
      </c>
      <c r="C8518" t="s">
        <v>53</v>
      </c>
      <c r="D8518" t="s">
        <v>18</v>
      </c>
      <c r="E8518" t="s">
        <v>23</v>
      </c>
      <c r="F8518">
        <v>8</v>
      </c>
      <c r="G8518">
        <v>1004.92</v>
      </c>
      <c r="H8518">
        <v>0</v>
      </c>
      <c r="I8518" t="s">
        <v>433</v>
      </c>
      <c r="J8518">
        <f t="shared" si="399"/>
        <v>996.92</v>
      </c>
      <c r="K8518">
        <f t="shared" si="400"/>
        <v>996.92</v>
      </c>
      <c r="L8518">
        <f t="shared" si="401"/>
        <v>398.76800000000003</v>
      </c>
    </row>
    <row r="8519" spans="1:12" x14ac:dyDescent="0.35">
      <c r="A8519" t="s">
        <v>9342</v>
      </c>
      <c r="B8519" s="1">
        <v>45578</v>
      </c>
      <c r="C8519" t="s">
        <v>17</v>
      </c>
      <c r="D8519" t="s">
        <v>18</v>
      </c>
      <c r="E8519" t="s">
        <v>23</v>
      </c>
      <c r="F8519">
        <v>7</v>
      </c>
      <c r="G8519">
        <v>711.59</v>
      </c>
      <c r="H8519">
        <v>0</v>
      </c>
      <c r="I8519" t="s">
        <v>3836</v>
      </c>
      <c r="J8519">
        <f t="shared" si="399"/>
        <v>704.59</v>
      </c>
      <c r="K8519">
        <f t="shared" si="400"/>
        <v>704.59</v>
      </c>
      <c r="L8519">
        <f t="shared" si="401"/>
        <v>281.83600000000001</v>
      </c>
    </row>
    <row r="8520" spans="1:12" x14ac:dyDescent="0.35">
      <c r="A8520" t="s">
        <v>9343</v>
      </c>
      <c r="B8520" s="1">
        <v>45141</v>
      </c>
      <c r="C8520" t="s">
        <v>17</v>
      </c>
      <c r="D8520" t="s">
        <v>18</v>
      </c>
      <c r="E8520" t="s">
        <v>43</v>
      </c>
      <c r="F8520">
        <v>2</v>
      </c>
      <c r="G8520">
        <v>583.75</v>
      </c>
      <c r="H8520">
        <v>0.15</v>
      </c>
      <c r="I8520" t="s">
        <v>2873</v>
      </c>
      <c r="J8520">
        <f t="shared" si="399"/>
        <v>581.75</v>
      </c>
      <c r="K8520">
        <f t="shared" si="400"/>
        <v>494.48750000000001</v>
      </c>
      <c r="L8520">
        <f t="shared" si="401"/>
        <v>145.4375</v>
      </c>
    </row>
    <row r="8521" spans="1:12" x14ac:dyDescent="0.35">
      <c r="A8521" t="s">
        <v>9344</v>
      </c>
      <c r="B8521" s="1">
        <v>45000</v>
      </c>
      <c r="C8521" t="s">
        <v>32</v>
      </c>
      <c r="D8521" t="s">
        <v>33</v>
      </c>
      <c r="E8521" t="s">
        <v>12</v>
      </c>
      <c r="F8521">
        <v>5</v>
      </c>
      <c r="G8521">
        <v>141.27000000000001</v>
      </c>
      <c r="H8521">
        <v>0</v>
      </c>
      <c r="I8521" t="s">
        <v>306</v>
      </c>
      <c r="J8521">
        <f t="shared" si="399"/>
        <v>136.27000000000001</v>
      </c>
      <c r="K8521">
        <f t="shared" si="400"/>
        <v>136.27000000000001</v>
      </c>
      <c r="L8521">
        <f t="shared" si="401"/>
        <v>54.50800000000001</v>
      </c>
    </row>
    <row r="8522" spans="1:12" x14ac:dyDescent="0.35">
      <c r="A8522" t="s">
        <v>9345</v>
      </c>
      <c r="B8522" s="1">
        <v>44800</v>
      </c>
      <c r="C8522" t="s">
        <v>29</v>
      </c>
      <c r="D8522" t="s">
        <v>18</v>
      </c>
      <c r="E8522" t="s">
        <v>19</v>
      </c>
      <c r="F8522">
        <v>3</v>
      </c>
      <c r="G8522">
        <v>962.31</v>
      </c>
      <c r="H8522">
        <v>0.1</v>
      </c>
      <c r="I8522" t="s">
        <v>2998</v>
      </c>
      <c r="J8522">
        <f t="shared" si="399"/>
        <v>959.31</v>
      </c>
      <c r="K8522">
        <f t="shared" si="400"/>
        <v>863.37900000000002</v>
      </c>
      <c r="L8522">
        <f t="shared" si="401"/>
        <v>287.79300000000012</v>
      </c>
    </row>
    <row r="8523" spans="1:12" x14ac:dyDescent="0.35">
      <c r="A8523" t="s">
        <v>9346</v>
      </c>
      <c r="B8523" s="1">
        <v>45124</v>
      </c>
      <c r="C8523" t="s">
        <v>78</v>
      </c>
      <c r="D8523" t="s">
        <v>33</v>
      </c>
      <c r="E8523" t="s">
        <v>12</v>
      </c>
      <c r="F8523">
        <v>6</v>
      </c>
      <c r="G8523">
        <v>29.07</v>
      </c>
      <c r="H8523">
        <v>0.1</v>
      </c>
      <c r="I8523" t="s">
        <v>387</v>
      </c>
      <c r="J8523">
        <f t="shared" si="399"/>
        <v>23.07</v>
      </c>
      <c r="K8523">
        <f t="shared" si="400"/>
        <v>20.763000000000002</v>
      </c>
      <c r="L8523">
        <f t="shared" si="401"/>
        <v>6.9210000000000012</v>
      </c>
    </row>
    <row r="8524" spans="1:12" x14ac:dyDescent="0.35">
      <c r="A8524" t="s">
        <v>9347</v>
      </c>
      <c r="B8524" s="1">
        <v>45991</v>
      </c>
      <c r="C8524" t="s">
        <v>17</v>
      </c>
      <c r="D8524" t="s">
        <v>18</v>
      </c>
      <c r="E8524" t="s">
        <v>19</v>
      </c>
      <c r="F8524">
        <v>4</v>
      </c>
      <c r="G8524">
        <v>250.67</v>
      </c>
      <c r="H8524">
        <v>0.1</v>
      </c>
      <c r="I8524" t="s">
        <v>426</v>
      </c>
      <c r="J8524">
        <f t="shared" si="399"/>
        <v>246.67</v>
      </c>
      <c r="K8524">
        <f t="shared" si="400"/>
        <v>222.00299999999999</v>
      </c>
      <c r="L8524">
        <f t="shared" si="401"/>
        <v>74.001000000000005</v>
      </c>
    </row>
    <row r="8525" spans="1:12" x14ac:dyDescent="0.35">
      <c r="A8525" t="s">
        <v>9348</v>
      </c>
      <c r="B8525" s="1">
        <v>45582</v>
      </c>
      <c r="C8525" t="s">
        <v>56</v>
      </c>
      <c r="D8525" t="s">
        <v>33</v>
      </c>
      <c r="E8525" t="s">
        <v>43</v>
      </c>
      <c r="F8525">
        <v>6</v>
      </c>
      <c r="G8525">
        <v>67.61</v>
      </c>
      <c r="H8525">
        <v>0.1</v>
      </c>
      <c r="I8525" t="s">
        <v>932</v>
      </c>
      <c r="J8525">
        <f t="shared" si="399"/>
        <v>61.61</v>
      </c>
      <c r="K8525">
        <f t="shared" si="400"/>
        <v>55.448999999999998</v>
      </c>
      <c r="L8525">
        <f t="shared" si="401"/>
        <v>18.482999999999997</v>
      </c>
    </row>
    <row r="8526" spans="1:12" x14ac:dyDescent="0.35">
      <c r="A8526" t="s">
        <v>9349</v>
      </c>
      <c r="B8526" s="1">
        <v>45859</v>
      </c>
      <c r="C8526" t="s">
        <v>22</v>
      </c>
      <c r="D8526" t="s">
        <v>11</v>
      </c>
      <c r="E8526" t="s">
        <v>12</v>
      </c>
      <c r="F8526">
        <v>9</v>
      </c>
      <c r="G8526">
        <v>660.25</v>
      </c>
      <c r="H8526">
        <v>0.15</v>
      </c>
      <c r="I8526" t="s">
        <v>1021</v>
      </c>
      <c r="J8526">
        <f t="shared" si="399"/>
        <v>651.25</v>
      </c>
      <c r="K8526">
        <f t="shared" si="400"/>
        <v>553.5625</v>
      </c>
      <c r="L8526">
        <f t="shared" si="401"/>
        <v>162.8125</v>
      </c>
    </row>
    <row r="8527" spans="1:12" x14ac:dyDescent="0.35">
      <c r="A8527" t="s">
        <v>9350</v>
      </c>
      <c r="B8527" s="1">
        <v>45763</v>
      </c>
      <c r="C8527" t="s">
        <v>78</v>
      </c>
      <c r="D8527" t="s">
        <v>33</v>
      </c>
      <c r="E8527" t="s">
        <v>12</v>
      </c>
      <c r="F8527">
        <v>10</v>
      </c>
      <c r="G8527">
        <v>89.43</v>
      </c>
      <c r="H8527">
        <v>0.15</v>
      </c>
      <c r="I8527" t="s">
        <v>345</v>
      </c>
      <c r="J8527">
        <f t="shared" si="399"/>
        <v>79.430000000000007</v>
      </c>
      <c r="K8527">
        <f t="shared" si="400"/>
        <v>67.515500000000003</v>
      </c>
      <c r="L8527">
        <f t="shared" si="401"/>
        <v>19.857500000000002</v>
      </c>
    </row>
    <row r="8528" spans="1:12" x14ac:dyDescent="0.35">
      <c r="A8528" t="s">
        <v>9351</v>
      </c>
      <c r="B8528" s="1">
        <v>45482</v>
      </c>
      <c r="C8528" t="s">
        <v>22</v>
      </c>
      <c r="D8528" t="s">
        <v>11</v>
      </c>
      <c r="E8528" t="s">
        <v>43</v>
      </c>
      <c r="F8528">
        <v>2</v>
      </c>
      <c r="G8528">
        <v>102.09</v>
      </c>
      <c r="H8528">
        <v>0.3</v>
      </c>
      <c r="I8528" t="s">
        <v>1565</v>
      </c>
      <c r="J8528">
        <f t="shared" si="399"/>
        <v>100.09</v>
      </c>
      <c r="K8528">
        <f t="shared" si="400"/>
        <v>70.063000000000002</v>
      </c>
      <c r="L8528">
        <f t="shared" si="401"/>
        <v>10.009</v>
      </c>
    </row>
    <row r="8529" spans="1:12" x14ac:dyDescent="0.35">
      <c r="A8529" t="s">
        <v>9352</v>
      </c>
      <c r="B8529" s="1">
        <v>44939</v>
      </c>
      <c r="C8529" t="s">
        <v>10</v>
      </c>
      <c r="D8529" t="s">
        <v>11</v>
      </c>
      <c r="E8529" t="s">
        <v>23</v>
      </c>
      <c r="F8529">
        <v>7</v>
      </c>
      <c r="G8529">
        <v>124.13</v>
      </c>
      <c r="H8529">
        <v>0.2</v>
      </c>
      <c r="I8529" t="s">
        <v>2012</v>
      </c>
      <c r="J8529">
        <f t="shared" si="399"/>
        <v>117.13</v>
      </c>
      <c r="K8529">
        <f t="shared" si="400"/>
        <v>93.704000000000008</v>
      </c>
      <c r="L8529">
        <f t="shared" si="401"/>
        <v>23.426000000000016</v>
      </c>
    </row>
    <row r="8530" spans="1:12" x14ac:dyDescent="0.35">
      <c r="A8530" t="s">
        <v>9353</v>
      </c>
      <c r="B8530" s="1">
        <v>45991</v>
      </c>
      <c r="C8530" t="s">
        <v>22</v>
      </c>
      <c r="D8530" t="s">
        <v>11</v>
      </c>
      <c r="E8530" t="s">
        <v>23</v>
      </c>
      <c r="F8530">
        <v>5</v>
      </c>
      <c r="G8530">
        <v>747.31</v>
      </c>
      <c r="H8530">
        <v>0</v>
      </c>
      <c r="I8530" t="s">
        <v>2481</v>
      </c>
      <c r="J8530">
        <f t="shared" si="399"/>
        <v>742.31</v>
      </c>
      <c r="K8530">
        <f t="shared" si="400"/>
        <v>742.31</v>
      </c>
      <c r="L8530">
        <f t="shared" si="401"/>
        <v>296.92399999999998</v>
      </c>
    </row>
    <row r="8531" spans="1:12" x14ac:dyDescent="0.35">
      <c r="A8531" t="s">
        <v>9354</v>
      </c>
      <c r="B8531" s="1">
        <v>45234</v>
      </c>
      <c r="C8531" t="s">
        <v>53</v>
      </c>
      <c r="D8531" t="s">
        <v>18</v>
      </c>
      <c r="E8531" t="s">
        <v>19</v>
      </c>
      <c r="F8531">
        <v>4</v>
      </c>
      <c r="G8531">
        <v>339.85</v>
      </c>
      <c r="H8531">
        <v>0.15</v>
      </c>
      <c r="I8531" t="s">
        <v>2378</v>
      </c>
      <c r="J8531">
        <f t="shared" si="399"/>
        <v>335.85</v>
      </c>
      <c r="K8531">
        <f t="shared" si="400"/>
        <v>285.47250000000003</v>
      </c>
      <c r="L8531">
        <f t="shared" si="401"/>
        <v>83.962500000000006</v>
      </c>
    </row>
    <row r="8532" spans="1:12" x14ac:dyDescent="0.35">
      <c r="A8532" t="s">
        <v>9355</v>
      </c>
      <c r="B8532" s="1">
        <v>44971</v>
      </c>
      <c r="C8532" t="s">
        <v>56</v>
      </c>
      <c r="D8532" t="s">
        <v>33</v>
      </c>
      <c r="E8532" t="s">
        <v>23</v>
      </c>
      <c r="F8532">
        <v>2</v>
      </c>
      <c r="G8532">
        <v>110.75</v>
      </c>
      <c r="H8532">
        <v>0.2</v>
      </c>
      <c r="I8532" t="s">
        <v>292</v>
      </c>
      <c r="J8532">
        <f t="shared" si="399"/>
        <v>108.75</v>
      </c>
      <c r="K8532">
        <f t="shared" si="400"/>
        <v>87</v>
      </c>
      <c r="L8532">
        <f t="shared" si="401"/>
        <v>21.75</v>
      </c>
    </row>
    <row r="8533" spans="1:12" x14ac:dyDescent="0.35">
      <c r="A8533" t="s">
        <v>9356</v>
      </c>
      <c r="B8533" s="1">
        <v>45657</v>
      </c>
      <c r="C8533" t="s">
        <v>156</v>
      </c>
      <c r="D8533" t="s">
        <v>33</v>
      </c>
      <c r="E8533" t="s">
        <v>12</v>
      </c>
      <c r="F8533">
        <v>7</v>
      </c>
      <c r="G8533">
        <v>26.05</v>
      </c>
      <c r="H8533">
        <v>0.15</v>
      </c>
      <c r="I8533" t="s">
        <v>595</v>
      </c>
      <c r="J8533">
        <f t="shared" si="399"/>
        <v>19.05</v>
      </c>
      <c r="K8533">
        <f t="shared" si="400"/>
        <v>16.192499999999999</v>
      </c>
      <c r="L8533">
        <f t="shared" si="401"/>
        <v>4.7624999999999993</v>
      </c>
    </row>
    <row r="8534" spans="1:12" x14ac:dyDescent="0.35">
      <c r="A8534" t="s">
        <v>9357</v>
      </c>
      <c r="B8534" s="1">
        <v>44779</v>
      </c>
      <c r="C8534" t="s">
        <v>26</v>
      </c>
      <c r="D8534" t="s">
        <v>18</v>
      </c>
      <c r="E8534" t="s">
        <v>12</v>
      </c>
      <c r="F8534">
        <v>2</v>
      </c>
      <c r="G8534">
        <v>770.34</v>
      </c>
      <c r="H8534">
        <v>0.2</v>
      </c>
      <c r="I8534" t="s">
        <v>2070</v>
      </c>
      <c r="J8534">
        <f t="shared" si="399"/>
        <v>768.34</v>
      </c>
      <c r="K8534">
        <f t="shared" si="400"/>
        <v>614.67200000000003</v>
      </c>
      <c r="L8534">
        <f t="shared" si="401"/>
        <v>153.66800000000001</v>
      </c>
    </row>
    <row r="8535" spans="1:12" x14ac:dyDescent="0.35">
      <c r="A8535" t="s">
        <v>9358</v>
      </c>
      <c r="B8535" s="1">
        <v>45775</v>
      </c>
      <c r="C8535" t="s">
        <v>40</v>
      </c>
      <c r="D8535" t="s">
        <v>33</v>
      </c>
      <c r="E8535" t="s">
        <v>43</v>
      </c>
      <c r="F8535">
        <v>3</v>
      </c>
      <c r="G8535">
        <v>123.35</v>
      </c>
      <c r="H8535">
        <v>0.2</v>
      </c>
      <c r="I8535" t="s">
        <v>3951</v>
      </c>
      <c r="J8535">
        <f t="shared" si="399"/>
        <v>120.35</v>
      </c>
      <c r="K8535">
        <f t="shared" si="400"/>
        <v>96.28</v>
      </c>
      <c r="L8535">
        <f t="shared" si="401"/>
        <v>24.070000000000007</v>
      </c>
    </row>
    <row r="8536" spans="1:12" x14ac:dyDescent="0.35">
      <c r="A8536" t="s">
        <v>9359</v>
      </c>
      <c r="B8536" s="1">
        <v>45211</v>
      </c>
      <c r="C8536" t="s">
        <v>10</v>
      </c>
      <c r="D8536" t="s">
        <v>11</v>
      </c>
      <c r="E8536" t="s">
        <v>23</v>
      </c>
      <c r="F8536">
        <v>2</v>
      </c>
      <c r="G8536">
        <v>415.59</v>
      </c>
      <c r="H8536">
        <v>0.3</v>
      </c>
      <c r="I8536" t="s">
        <v>406</v>
      </c>
      <c r="J8536">
        <f t="shared" si="399"/>
        <v>413.59</v>
      </c>
      <c r="K8536">
        <f t="shared" si="400"/>
        <v>289.51299999999998</v>
      </c>
      <c r="L8536">
        <f t="shared" si="401"/>
        <v>41.359000000000009</v>
      </c>
    </row>
    <row r="8537" spans="1:12" x14ac:dyDescent="0.35">
      <c r="A8537" t="s">
        <v>9360</v>
      </c>
      <c r="B8537" s="1">
        <v>45667</v>
      </c>
      <c r="C8537" t="s">
        <v>141</v>
      </c>
      <c r="D8537" t="s">
        <v>33</v>
      </c>
      <c r="E8537" t="s">
        <v>23</v>
      </c>
      <c r="F8537">
        <v>5</v>
      </c>
      <c r="G8537">
        <v>28.31</v>
      </c>
      <c r="H8537">
        <v>0.2</v>
      </c>
      <c r="I8537" t="s">
        <v>3724</v>
      </c>
      <c r="J8537">
        <f t="shared" si="399"/>
        <v>23.31</v>
      </c>
      <c r="K8537">
        <f t="shared" si="400"/>
        <v>18.648</v>
      </c>
      <c r="L8537">
        <f t="shared" si="401"/>
        <v>4.6620000000000008</v>
      </c>
    </row>
    <row r="8538" spans="1:12" x14ac:dyDescent="0.35">
      <c r="A8538" t="s">
        <v>9361</v>
      </c>
      <c r="B8538" s="1">
        <v>45831</v>
      </c>
      <c r="C8538" t="s">
        <v>50</v>
      </c>
      <c r="D8538" t="s">
        <v>11</v>
      </c>
      <c r="E8538" t="s">
        <v>19</v>
      </c>
      <c r="F8538">
        <v>1</v>
      </c>
      <c r="G8538">
        <v>153.49</v>
      </c>
      <c r="H8538">
        <v>0</v>
      </c>
      <c r="I8538" t="s">
        <v>1297</v>
      </c>
      <c r="J8538">
        <f t="shared" si="399"/>
        <v>152.49</v>
      </c>
      <c r="K8538">
        <f t="shared" si="400"/>
        <v>152.49</v>
      </c>
      <c r="L8538">
        <f t="shared" si="401"/>
        <v>60.996000000000009</v>
      </c>
    </row>
    <row r="8539" spans="1:12" x14ac:dyDescent="0.35">
      <c r="A8539" t="s">
        <v>9362</v>
      </c>
      <c r="B8539" s="1">
        <v>45565</v>
      </c>
      <c r="C8539" t="s">
        <v>64</v>
      </c>
      <c r="D8539" t="s">
        <v>11</v>
      </c>
      <c r="E8539" t="s">
        <v>19</v>
      </c>
      <c r="F8539">
        <v>5</v>
      </c>
      <c r="G8539">
        <v>583.51</v>
      </c>
      <c r="H8539">
        <v>0.15</v>
      </c>
      <c r="I8539" t="s">
        <v>1790</v>
      </c>
      <c r="J8539">
        <f t="shared" si="399"/>
        <v>578.51</v>
      </c>
      <c r="K8539">
        <f t="shared" si="400"/>
        <v>491.73349999999999</v>
      </c>
      <c r="L8539">
        <f t="shared" si="401"/>
        <v>144.6275</v>
      </c>
    </row>
    <row r="8540" spans="1:12" x14ac:dyDescent="0.35">
      <c r="A8540" t="s">
        <v>9363</v>
      </c>
      <c r="B8540" s="1">
        <v>45536</v>
      </c>
      <c r="C8540" t="s">
        <v>61</v>
      </c>
      <c r="D8540" t="s">
        <v>33</v>
      </c>
      <c r="E8540" t="s">
        <v>19</v>
      </c>
      <c r="F8540">
        <v>6</v>
      </c>
      <c r="G8540">
        <v>24.67</v>
      </c>
      <c r="H8540">
        <v>0.3</v>
      </c>
      <c r="I8540" t="s">
        <v>122</v>
      </c>
      <c r="J8540">
        <f t="shared" si="399"/>
        <v>18.670000000000002</v>
      </c>
      <c r="K8540">
        <f t="shared" si="400"/>
        <v>13.069000000000001</v>
      </c>
      <c r="L8540">
        <f t="shared" si="401"/>
        <v>1.8670000000000009</v>
      </c>
    </row>
    <row r="8541" spans="1:12" x14ac:dyDescent="0.35">
      <c r="A8541" t="s">
        <v>9364</v>
      </c>
      <c r="B8541" s="1">
        <v>44569</v>
      </c>
      <c r="C8541" t="s">
        <v>22</v>
      </c>
      <c r="D8541" t="s">
        <v>11</v>
      </c>
      <c r="E8541" t="s">
        <v>23</v>
      </c>
      <c r="F8541">
        <v>4</v>
      </c>
      <c r="G8541">
        <v>473.83</v>
      </c>
      <c r="H8541">
        <v>0.15</v>
      </c>
      <c r="I8541" t="s">
        <v>406</v>
      </c>
      <c r="J8541">
        <f t="shared" si="399"/>
        <v>469.83</v>
      </c>
      <c r="K8541">
        <f t="shared" si="400"/>
        <v>399.35549999999995</v>
      </c>
      <c r="L8541">
        <f t="shared" si="401"/>
        <v>117.45749999999998</v>
      </c>
    </row>
    <row r="8542" spans="1:12" x14ac:dyDescent="0.35">
      <c r="A8542" t="s">
        <v>9365</v>
      </c>
      <c r="B8542" s="1">
        <v>44725</v>
      </c>
      <c r="C8542" t="s">
        <v>71</v>
      </c>
      <c r="D8542" t="s">
        <v>33</v>
      </c>
      <c r="E8542" t="s">
        <v>19</v>
      </c>
      <c r="F8542">
        <v>7</v>
      </c>
      <c r="G8542">
        <v>23.8</v>
      </c>
      <c r="H8542">
        <v>0.1</v>
      </c>
      <c r="I8542" t="s">
        <v>1672</v>
      </c>
      <c r="J8542">
        <f t="shared" si="399"/>
        <v>16.8</v>
      </c>
      <c r="K8542">
        <f t="shared" si="400"/>
        <v>15.120000000000001</v>
      </c>
      <c r="L8542">
        <f t="shared" si="401"/>
        <v>5.0400000000000009</v>
      </c>
    </row>
    <row r="8543" spans="1:12" x14ac:dyDescent="0.35">
      <c r="A8543" t="s">
        <v>9366</v>
      </c>
      <c r="B8543" s="1">
        <v>45486</v>
      </c>
      <c r="C8543" t="s">
        <v>99</v>
      </c>
      <c r="D8543" t="s">
        <v>33</v>
      </c>
      <c r="E8543" t="s">
        <v>23</v>
      </c>
      <c r="F8543">
        <v>8</v>
      </c>
      <c r="G8543">
        <v>67.97</v>
      </c>
      <c r="H8543">
        <v>0.3</v>
      </c>
      <c r="I8543" t="s">
        <v>321</v>
      </c>
      <c r="J8543">
        <f t="shared" si="399"/>
        <v>59.97</v>
      </c>
      <c r="K8543">
        <f t="shared" si="400"/>
        <v>41.978999999999999</v>
      </c>
      <c r="L8543">
        <f t="shared" si="401"/>
        <v>5.9969999999999999</v>
      </c>
    </row>
    <row r="8544" spans="1:12" x14ac:dyDescent="0.35">
      <c r="A8544" t="s">
        <v>9367</v>
      </c>
      <c r="B8544" s="1">
        <v>45386</v>
      </c>
      <c r="C8544" t="s">
        <v>56</v>
      </c>
      <c r="D8544" t="s">
        <v>33</v>
      </c>
      <c r="E8544" t="s">
        <v>23</v>
      </c>
      <c r="F8544">
        <v>5</v>
      </c>
      <c r="G8544">
        <v>84.48</v>
      </c>
      <c r="H8544">
        <v>0.2</v>
      </c>
      <c r="I8544" t="s">
        <v>430</v>
      </c>
      <c r="J8544">
        <f t="shared" si="399"/>
        <v>79.48</v>
      </c>
      <c r="K8544">
        <f t="shared" si="400"/>
        <v>63.584000000000003</v>
      </c>
      <c r="L8544">
        <f t="shared" si="401"/>
        <v>15.896000000000001</v>
      </c>
    </row>
    <row r="8545" spans="1:12" x14ac:dyDescent="0.35">
      <c r="A8545" t="s">
        <v>9368</v>
      </c>
      <c r="B8545" s="1">
        <v>45855</v>
      </c>
      <c r="C8545" t="s">
        <v>156</v>
      </c>
      <c r="D8545" t="s">
        <v>33</v>
      </c>
      <c r="E8545" t="s">
        <v>12</v>
      </c>
      <c r="F8545">
        <v>5</v>
      </c>
      <c r="G8545">
        <v>54.48</v>
      </c>
      <c r="H8545">
        <v>0.1</v>
      </c>
      <c r="I8545" t="s">
        <v>662</v>
      </c>
      <c r="J8545">
        <f t="shared" si="399"/>
        <v>49.48</v>
      </c>
      <c r="K8545">
        <f t="shared" si="400"/>
        <v>44.531999999999996</v>
      </c>
      <c r="L8545">
        <f t="shared" si="401"/>
        <v>14.844000000000001</v>
      </c>
    </row>
    <row r="8546" spans="1:12" x14ac:dyDescent="0.35">
      <c r="A8546" t="s">
        <v>9369</v>
      </c>
      <c r="B8546" s="1">
        <v>45287</v>
      </c>
      <c r="C8546" t="s">
        <v>50</v>
      </c>
      <c r="D8546" t="s">
        <v>11</v>
      </c>
      <c r="E8546" t="s">
        <v>43</v>
      </c>
      <c r="F8546">
        <v>6</v>
      </c>
      <c r="G8546">
        <v>129.9</v>
      </c>
      <c r="H8546">
        <v>0.15</v>
      </c>
      <c r="I8546" t="s">
        <v>213</v>
      </c>
      <c r="J8546">
        <f t="shared" si="399"/>
        <v>123.9</v>
      </c>
      <c r="K8546">
        <f t="shared" si="400"/>
        <v>105.315</v>
      </c>
      <c r="L8546">
        <f t="shared" si="401"/>
        <v>30.974999999999994</v>
      </c>
    </row>
    <row r="8547" spans="1:12" x14ac:dyDescent="0.35">
      <c r="A8547" t="s">
        <v>9370</v>
      </c>
      <c r="B8547" s="1">
        <v>45413</v>
      </c>
      <c r="C8547" t="s">
        <v>78</v>
      </c>
      <c r="D8547" t="s">
        <v>33</v>
      </c>
      <c r="E8547" t="s">
        <v>12</v>
      </c>
      <c r="F8547">
        <v>2</v>
      </c>
      <c r="G8547">
        <v>54.74</v>
      </c>
      <c r="H8547">
        <v>0</v>
      </c>
      <c r="I8547" t="s">
        <v>852</v>
      </c>
      <c r="J8547">
        <f t="shared" si="399"/>
        <v>52.74</v>
      </c>
      <c r="K8547">
        <f t="shared" si="400"/>
        <v>52.74</v>
      </c>
      <c r="L8547">
        <f t="shared" si="401"/>
        <v>21.096000000000004</v>
      </c>
    </row>
    <row r="8548" spans="1:12" x14ac:dyDescent="0.35">
      <c r="A8548" t="s">
        <v>9371</v>
      </c>
      <c r="B8548" s="1">
        <v>45985</v>
      </c>
      <c r="C8548" t="s">
        <v>61</v>
      </c>
      <c r="D8548" t="s">
        <v>33</v>
      </c>
      <c r="E8548" t="s">
        <v>12</v>
      </c>
      <c r="F8548">
        <v>3</v>
      </c>
      <c r="G8548">
        <v>17.850000000000001</v>
      </c>
      <c r="H8548">
        <v>0</v>
      </c>
      <c r="I8548" t="s">
        <v>520</v>
      </c>
      <c r="J8548">
        <f t="shared" si="399"/>
        <v>14.850000000000001</v>
      </c>
      <c r="K8548">
        <f t="shared" si="400"/>
        <v>14.850000000000001</v>
      </c>
      <c r="L8548">
        <f t="shared" si="401"/>
        <v>5.9400000000000013</v>
      </c>
    </row>
    <row r="8549" spans="1:12" x14ac:dyDescent="0.35">
      <c r="A8549" t="s">
        <v>9372</v>
      </c>
      <c r="B8549" s="1">
        <v>45406</v>
      </c>
      <c r="C8549" t="s">
        <v>17</v>
      </c>
      <c r="D8549" t="s">
        <v>18</v>
      </c>
      <c r="E8549" t="s">
        <v>19</v>
      </c>
      <c r="F8549">
        <v>7</v>
      </c>
      <c r="G8549">
        <v>400.43</v>
      </c>
      <c r="H8549">
        <v>0.1</v>
      </c>
      <c r="I8549" t="s">
        <v>695</v>
      </c>
      <c r="J8549">
        <f t="shared" si="399"/>
        <v>393.43</v>
      </c>
      <c r="K8549">
        <f t="shared" si="400"/>
        <v>354.08699999999999</v>
      </c>
      <c r="L8549">
        <f t="shared" si="401"/>
        <v>118.029</v>
      </c>
    </row>
    <row r="8550" spans="1:12" x14ac:dyDescent="0.35">
      <c r="A8550" t="s">
        <v>9373</v>
      </c>
      <c r="B8550" s="1">
        <v>45971</v>
      </c>
      <c r="C8550" t="s">
        <v>26</v>
      </c>
      <c r="D8550" t="s">
        <v>18</v>
      </c>
      <c r="E8550" t="s">
        <v>23</v>
      </c>
      <c r="F8550">
        <v>2</v>
      </c>
      <c r="G8550">
        <v>101.81</v>
      </c>
      <c r="H8550">
        <v>0.1</v>
      </c>
      <c r="I8550" t="s">
        <v>595</v>
      </c>
      <c r="J8550">
        <f t="shared" si="399"/>
        <v>99.81</v>
      </c>
      <c r="K8550">
        <f t="shared" si="400"/>
        <v>89.829000000000008</v>
      </c>
      <c r="L8550">
        <f t="shared" si="401"/>
        <v>29.943000000000012</v>
      </c>
    </row>
    <row r="8551" spans="1:12" x14ac:dyDescent="0.35">
      <c r="A8551" t="s">
        <v>9374</v>
      </c>
      <c r="B8551" s="1">
        <v>45697</v>
      </c>
      <c r="C8551" t="s">
        <v>50</v>
      </c>
      <c r="D8551" t="s">
        <v>11</v>
      </c>
      <c r="E8551" t="s">
        <v>12</v>
      </c>
      <c r="F8551">
        <v>5</v>
      </c>
      <c r="G8551">
        <v>182.43</v>
      </c>
      <c r="H8551">
        <v>0.1</v>
      </c>
      <c r="I8551" t="s">
        <v>2973</v>
      </c>
      <c r="J8551">
        <f t="shared" si="399"/>
        <v>177.43</v>
      </c>
      <c r="K8551">
        <f t="shared" si="400"/>
        <v>159.68700000000001</v>
      </c>
      <c r="L8551">
        <f t="shared" si="401"/>
        <v>53.229000000000013</v>
      </c>
    </row>
    <row r="8552" spans="1:12" x14ac:dyDescent="0.35">
      <c r="A8552" t="s">
        <v>9375</v>
      </c>
      <c r="B8552" s="1">
        <v>45824</v>
      </c>
      <c r="C8552" t="s">
        <v>50</v>
      </c>
      <c r="D8552" t="s">
        <v>11</v>
      </c>
      <c r="E8552" t="s">
        <v>19</v>
      </c>
      <c r="F8552">
        <v>1</v>
      </c>
      <c r="G8552">
        <v>298.93</v>
      </c>
      <c r="H8552">
        <v>0.1</v>
      </c>
      <c r="I8552" t="s">
        <v>1689</v>
      </c>
      <c r="J8552">
        <f t="shared" si="399"/>
        <v>297.93</v>
      </c>
      <c r="K8552">
        <f t="shared" si="400"/>
        <v>268.137</v>
      </c>
      <c r="L8552">
        <f t="shared" si="401"/>
        <v>89.378999999999991</v>
      </c>
    </row>
    <row r="8553" spans="1:12" x14ac:dyDescent="0.35">
      <c r="A8553" t="s">
        <v>9376</v>
      </c>
      <c r="B8553" s="1">
        <v>44934</v>
      </c>
      <c r="C8553" t="s">
        <v>141</v>
      </c>
      <c r="D8553" t="s">
        <v>33</v>
      </c>
      <c r="E8553" t="s">
        <v>43</v>
      </c>
      <c r="F8553">
        <v>9</v>
      </c>
      <c r="G8553">
        <v>141.97</v>
      </c>
      <c r="H8553">
        <v>0.15</v>
      </c>
      <c r="I8553" t="s">
        <v>513</v>
      </c>
      <c r="J8553">
        <f t="shared" si="399"/>
        <v>132.97</v>
      </c>
      <c r="K8553">
        <f t="shared" si="400"/>
        <v>113.02449999999999</v>
      </c>
      <c r="L8553">
        <f t="shared" si="401"/>
        <v>33.242499999999993</v>
      </c>
    </row>
    <row r="8554" spans="1:12" x14ac:dyDescent="0.35">
      <c r="A8554" t="s">
        <v>9377</v>
      </c>
      <c r="B8554" s="1">
        <v>44695</v>
      </c>
      <c r="C8554" t="s">
        <v>17</v>
      </c>
      <c r="D8554" t="s">
        <v>18</v>
      </c>
      <c r="E8554" t="s">
        <v>19</v>
      </c>
      <c r="F8554">
        <v>9</v>
      </c>
      <c r="G8554">
        <v>482.55</v>
      </c>
      <c r="H8554">
        <v>0.3</v>
      </c>
      <c r="I8554" t="s">
        <v>2572</v>
      </c>
      <c r="J8554">
        <f t="shared" si="399"/>
        <v>473.55</v>
      </c>
      <c r="K8554">
        <f t="shared" si="400"/>
        <v>331.48500000000001</v>
      </c>
      <c r="L8554">
        <f t="shared" si="401"/>
        <v>47.355000000000018</v>
      </c>
    </row>
    <row r="8555" spans="1:12" x14ac:dyDescent="0.35">
      <c r="A8555" t="s">
        <v>9378</v>
      </c>
      <c r="B8555" s="1">
        <v>44879</v>
      </c>
      <c r="C8555" t="s">
        <v>99</v>
      </c>
      <c r="D8555" t="s">
        <v>33</v>
      </c>
      <c r="E8555" t="s">
        <v>43</v>
      </c>
      <c r="F8555">
        <v>5</v>
      </c>
      <c r="G8555">
        <v>72.81</v>
      </c>
      <c r="H8555">
        <v>0</v>
      </c>
      <c r="I8555" t="s">
        <v>95</v>
      </c>
      <c r="J8555">
        <f t="shared" si="399"/>
        <v>67.81</v>
      </c>
      <c r="K8555">
        <f t="shared" si="400"/>
        <v>67.81</v>
      </c>
      <c r="L8555">
        <f t="shared" si="401"/>
        <v>27.124000000000002</v>
      </c>
    </row>
    <row r="8556" spans="1:12" x14ac:dyDescent="0.35">
      <c r="A8556" t="s">
        <v>9379</v>
      </c>
      <c r="B8556" s="1">
        <v>45529</v>
      </c>
      <c r="C8556" t="s">
        <v>78</v>
      </c>
      <c r="D8556" t="s">
        <v>33</v>
      </c>
      <c r="E8556" t="s">
        <v>12</v>
      </c>
      <c r="F8556">
        <v>4</v>
      </c>
      <c r="G8556">
        <v>135.84</v>
      </c>
      <c r="H8556">
        <v>0</v>
      </c>
      <c r="I8556" t="s">
        <v>1151</v>
      </c>
      <c r="J8556">
        <f t="shared" si="399"/>
        <v>131.84</v>
      </c>
      <c r="K8556">
        <f t="shared" si="400"/>
        <v>131.84</v>
      </c>
      <c r="L8556">
        <f t="shared" si="401"/>
        <v>52.736000000000004</v>
      </c>
    </row>
    <row r="8557" spans="1:12" x14ac:dyDescent="0.35">
      <c r="A8557" t="s">
        <v>9380</v>
      </c>
      <c r="B8557" s="1">
        <v>44756</v>
      </c>
      <c r="C8557" t="s">
        <v>10</v>
      </c>
      <c r="D8557" t="s">
        <v>11</v>
      </c>
      <c r="E8557" t="s">
        <v>23</v>
      </c>
      <c r="F8557">
        <v>9</v>
      </c>
      <c r="G8557">
        <v>507.3</v>
      </c>
      <c r="H8557">
        <v>0</v>
      </c>
      <c r="I8557" t="s">
        <v>842</v>
      </c>
      <c r="J8557">
        <f t="shared" si="399"/>
        <v>498.3</v>
      </c>
      <c r="K8557">
        <f t="shared" si="400"/>
        <v>498.3</v>
      </c>
      <c r="L8557">
        <f t="shared" si="401"/>
        <v>199.32</v>
      </c>
    </row>
    <row r="8558" spans="1:12" x14ac:dyDescent="0.35">
      <c r="A8558" t="s">
        <v>9381</v>
      </c>
      <c r="B8558" s="1">
        <v>45142</v>
      </c>
      <c r="C8558" t="s">
        <v>29</v>
      </c>
      <c r="D8558" t="s">
        <v>18</v>
      </c>
      <c r="E8558" t="s">
        <v>12</v>
      </c>
      <c r="F8558">
        <v>4</v>
      </c>
      <c r="G8558">
        <v>423.41</v>
      </c>
      <c r="H8558">
        <v>0.1</v>
      </c>
      <c r="I8558" t="s">
        <v>579</v>
      </c>
      <c r="J8558">
        <f t="shared" si="399"/>
        <v>419.41</v>
      </c>
      <c r="K8558">
        <f t="shared" si="400"/>
        <v>377.46900000000005</v>
      </c>
      <c r="L8558">
        <f t="shared" si="401"/>
        <v>125.82300000000004</v>
      </c>
    </row>
    <row r="8559" spans="1:12" x14ac:dyDescent="0.35">
      <c r="A8559" t="s">
        <v>9382</v>
      </c>
      <c r="B8559" s="1">
        <v>45619</v>
      </c>
      <c r="C8559" t="s">
        <v>17</v>
      </c>
      <c r="D8559" t="s">
        <v>18</v>
      </c>
      <c r="E8559" t="s">
        <v>43</v>
      </c>
      <c r="F8559">
        <v>10</v>
      </c>
      <c r="G8559">
        <v>706.44</v>
      </c>
      <c r="H8559">
        <v>0.2</v>
      </c>
      <c r="I8559" t="s">
        <v>342</v>
      </c>
      <c r="J8559">
        <f t="shared" si="399"/>
        <v>696.44</v>
      </c>
      <c r="K8559">
        <f t="shared" si="400"/>
        <v>557.15200000000004</v>
      </c>
      <c r="L8559">
        <f t="shared" si="401"/>
        <v>139.28800000000001</v>
      </c>
    </row>
    <row r="8560" spans="1:12" x14ac:dyDescent="0.35">
      <c r="A8560" t="s">
        <v>9383</v>
      </c>
      <c r="B8560" s="1">
        <v>44689</v>
      </c>
      <c r="C8560" t="s">
        <v>156</v>
      </c>
      <c r="D8560" t="s">
        <v>33</v>
      </c>
      <c r="E8560" t="s">
        <v>19</v>
      </c>
      <c r="F8560">
        <v>7</v>
      </c>
      <c r="G8560">
        <v>113.4</v>
      </c>
      <c r="H8560">
        <v>0.2</v>
      </c>
      <c r="I8560" t="s">
        <v>5796</v>
      </c>
      <c r="J8560">
        <f t="shared" si="399"/>
        <v>106.4</v>
      </c>
      <c r="K8560">
        <f t="shared" si="400"/>
        <v>85.12</v>
      </c>
      <c r="L8560">
        <f t="shared" si="401"/>
        <v>21.28</v>
      </c>
    </row>
    <row r="8561" spans="1:12" x14ac:dyDescent="0.35">
      <c r="A8561" t="s">
        <v>9384</v>
      </c>
      <c r="B8561" s="1">
        <v>45231</v>
      </c>
      <c r="C8561" t="s">
        <v>40</v>
      </c>
      <c r="D8561" t="s">
        <v>33</v>
      </c>
      <c r="E8561" t="s">
        <v>19</v>
      </c>
      <c r="F8561">
        <v>4</v>
      </c>
      <c r="G8561">
        <v>119.81</v>
      </c>
      <c r="H8561">
        <v>0.15</v>
      </c>
      <c r="I8561" t="s">
        <v>2103</v>
      </c>
      <c r="J8561">
        <f t="shared" si="399"/>
        <v>115.81</v>
      </c>
      <c r="K8561">
        <f t="shared" si="400"/>
        <v>98.438500000000005</v>
      </c>
      <c r="L8561">
        <f t="shared" si="401"/>
        <v>28.952500000000001</v>
      </c>
    </row>
    <row r="8562" spans="1:12" x14ac:dyDescent="0.35">
      <c r="A8562" t="s">
        <v>9385</v>
      </c>
      <c r="B8562" s="1">
        <v>45936</v>
      </c>
      <c r="C8562" t="s">
        <v>78</v>
      </c>
      <c r="D8562" t="s">
        <v>33</v>
      </c>
      <c r="E8562" t="s">
        <v>43</v>
      </c>
      <c r="F8562">
        <v>2</v>
      </c>
      <c r="G8562">
        <v>128.85</v>
      </c>
      <c r="H8562">
        <v>0</v>
      </c>
      <c r="I8562" t="s">
        <v>453</v>
      </c>
      <c r="J8562">
        <f t="shared" si="399"/>
        <v>126.85</v>
      </c>
      <c r="K8562">
        <f t="shared" si="400"/>
        <v>126.85</v>
      </c>
      <c r="L8562">
        <f t="shared" si="401"/>
        <v>50.739999999999995</v>
      </c>
    </row>
    <row r="8563" spans="1:12" x14ac:dyDescent="0.35">
      <c r="A8563" t="s">
        <v>9386</v>
      </c>
      <c r="B8563" s="1">
        <v>44842</v>
      </c>
      <c r="C8563" t="s">
        <v>61</v>
      </c>
      <c r="D8563" t="s">
        <v>33</v>
      </c>
      <c r="E8563" t="s">
        <v>43</v>
      </c>
      <c r="F8563">
        <v>7</v>
      </c>
      <c r="G8563">
        <v>59.27</v>
      </c>
      <c r="H8563">
        <v>0.2</v>
      </c>
      <c r="I8563" t="s">
        <v>614</v>
      </c>
      <c r="J8563">
        <f t="shared" si="399"/>
        <v>52.27</v>
      </c>
      <c r="K8563">
        <f t="shared" si="400"/>
        <v>41.816000000000003</v>
      </c>
      <c r="L8563">
        <f t="shared" si="401"/>
        <v>10.454000000000001</v>
      </c>
    </row>
    <row r="8564" spans="1:12" x14ac:dyDescent="0.35">
      <c r="A8564" t="s">
        <v>9387</v>
      </c>
      <c r="B8564" s="1">
        <v>45062</v>
      </c>
      <c r="C8564" t="s">
        <v>78</v>
      </c>
      <c r="D8564" t="s">
        <v>33</v>
      </c>
      <c r="E8564" t="s">
        <v>19</v>
      </c>
      <c r="F8564">
        <v>8</v>
      </c>
      <c r="G8564">
        <v>139.21</v>
      </c>
      <c r="H8564">
        <v>0.2</v>
      </c>
      <c r="I8564" t="s">
        <v>1871</v>
      </c>
      <c r="J8564">
        <f t="shared" si="399"/>
        <v>131.21</v>
      </c>
      <c r="K8564">
        <f t="shared" si="400"/>
        <v>104.96800000000002</v>
      </c>
      <c r="L8564">
        <f t="shared" si="401"/>
        <v>26.242000000000019</v>
      </c>
    </row>
    <row r="8565" spans="1:12" x14ac:dyDescent="0.35">
      <c r="A8565" t="s">
        <v>9388</v>
      </c>
      <c r="B8565" s="1">
        <v>45601</v>
      </c>
      <c r="C8565" t="s">
        <v>156</v>
      </c>
      <c r="D8565" t="s">
        <v>33</v>
      </c>
      <c r="E8565" t="s">
        <v>19</v>
      </c>
      <c r="F8565">
        <v>9</v>
      </c>
      <c r="G8565">
        <v>111.63</v>
      </c>
      <c r="H8565">
        <v>0.1</v>
      </c>
      <c r="I8565" t="s">
        <v>646</v>
      </c>
      <c r="J8565">
        <f t="shared" si="399"/>
        <v>102.63</v>
      </c>
      <c r="K8565">
        <f t="shared" si="400"/>
        <v>92.367000000000004</v>
      </c>
      <c r="L8565">
        <f t="shared" si="401"/>
        <v>30.789000000000009</v>
      </c>
    </row>
    <row r="8566" spans="1:12" x14ac:dyDescent="0.35">
      <c r="A8566" t="s">
        <v>9389</v>
      </c>
      <c r="B8566" s="1">
        <v>44864</v>
      </c>
      <c r="C8566" t="s">
        <v>78</v>
      </c>
      <c r="D8566" t="s">
        <v>33</v>
      </c>
      <c r="E8566" t="s">
        <v>12</v>
      </c>
      <c r="F8566">
        <v>9</v>
      </c>
      <c r="G8566">
        <v>8.52</v>
      </c>
      <c r="H8566">
        <v>0</v>
      </c>
      <c r="I8566" t="s">
        <v>1735</v>
      </c>
      <c r="J8566">
        <f t="shared" si="399"/>
        <v>-0.48000000000000043</v>
      </c>
      <c r="K8566">
        <f t="shared" si="400"/>
        <v>-0.48000000000000043</v>
      </c>
      <c r="L8566">
        <f t="shared" si="401"/>
        <v>-0.19200000000000017</v>
      </c>
    </row>
    <row r="8567" spans="1:12" x14ac:dyDescent="0.35">
      <c r="A8567" t="s">
        <v>9390</v>
      </c>
      <c r="B8567" s="1">
        <v>44712</v>
      </c>
      <c r="C8567" t="s">
        <v>56</v>
      </c>
      <c r="D8567" t="s">
        <v>33</v>
      </c>
      <c r="E8567" t="s">
        <v>19</v>
      </c>
      <c r="F8567">
        <v>5</v>
      </c>
      <c r="G8567">
        <v>120.13</v>
      </c>
      <c r="H8567">
        <v>0.1</v>
      </c>
      <c r="I8567" t="s">
        <v>1154</v>
      </c>
      <c r="J8567">
        <f t="shared" si="399"/>
        <v>115.13</v>
      </c>
      <c r="K8567">
        <f t="shared" si="400"/>
        <v>103.617</v>
      </c>
      <c r="L8567">
        <f t="shared" si="401"/>
        <v>34.539000000000016</v>
      </c>
    </row>
    <row r="8568" spans="1:12" x14ac:dyDescent="0.35">
      <c r="A8568" t="s">
        <v>9391</v>
      </c>
      <c r="B8568" s="1">
        <v>45671</v>
      </c>
      <c r="C8568" t="s">
        <v>50</v>
      </c>
      <c r="D8568" t="s">
        <v>11</v>
      </c>
      <c r="E8568" t="s">
        <v>12</v>
      </c>
      <c r="F8568">
        <v>7</v>
      </c>
      <c r="G8568">
        <v>132.44</v>
      </c>
      <c r="H8568">
        <v>0.2</v>
      </c>
      <c r="I8568" t="s">
        <v>1825</v>
      </c>
      <c r="J8568">
        <f t="shared" si="399"/>
        <v>125.44</v>
      </c>
      <c r="K8568">
        <f t="shared" si="400"/>
        <v>100.352</v>
      </c>
      <c r="L8568">
        <f t="shared" si="401"/>
        <v>25.088000000000008</v>
      </c>
    </row>
    <row r="8569" spans="1:12" x14ac:dyDescent="0.35">
      <c r="A8569" t="s">
        <v>9392</v>
      </c>
      <c r="B8569" s="1">
        <v>45265</v>
      </c>
      <c r="C8569" t="s">
        <v>64</v>
      </c>
      <c r="D8569" t="s">
        <v>11</v>
      </c>
      <c r="E8569" t="s">
        <v>43</v>
      </c>
      <c r="F8569">
        <v>3</v>
      </c>
      <c r="G8569">
        <v>733.81</v>
      </c>
      <c r="H8569">
        <v>0.15</v>
      </c>
      <c r="I8569" t="s">
        <v>1916</v>
      </c>
      <c r="J8569">
        <f t="shared" si="399"/>
        <v>730.81</v>
      </c>
      <c r="K8569">
        <f t="shared" si="400"/>
        <v>621.18849999999998</v>
      </c>
      <c r="L8569">
        <f t="shared" si="401"/>
        <v>182.70250000000004</v>
      </c>
    </row>
    <row r="8570" spans="1:12" x14ac:dyDescent="0.35">
      <c r="A8570" t="s">
        <v>9393</v>
      </c>
      <c r="B8570" s="1">
        <v>44632</v>
      </c>
      <c r="C8570" t="s">
        <v>29</v>
      </c>
      <c r="D8570" t="s">
        <v>18</v>
      </c>
      <c r="E8570" t="s">
        <v>19</v>
      </c>
      <c r="F8570">
        <v>9</v>
      </c>
      <c r="G8570">
        <v>170.55</v>
      </c>
      <c r="H8570">
        <v>0</v>
      </c>
      <c r="I8570" t="s">
        <v>847</v>
      </c>
      <c r="J8570">
        <f t="shared" si="399"/>
        <v>161.55000000000001</v>
      </c>
      <c r="K8570">
        <f t="shared" si="400"/>
        <v>161.55000000000001</v>
      </c>
      <c r="L8570">
        <f t="shared" si="401"/>
        <v>64.62</v>
      </c>
    </row>
    <row r="8571" spans="1:12" x14ac:dyDescent="0.35">
      <c r="A8571" t="s">
        <v>9394</v>
      </c>
      <c r="B8571" s="1">
        <v>45853</v>
      </c>
      <c r="C8571" t="s">
        <v>17</v>
      </c>
      <c r="D8571" t="s">
        <v>18</v>
      </c>
      <c r="E8571" t="s">
        <v>12</v>
      </c>
      <c r="F8571">
        <v>2</v>
      </c>
      <c r="G8571">
        <v>1124.67</v>
      </c>
      <c r="H8571">
        <v>0</v>
      </c>
      <c r="I8571" t="s">
        <v>169</v>
      </c>
      <c r="J8571">
        <f t="shared" si="399"/>
        <v>1122.67</v>
      </c>
      <c r="K8571">
        <f t="shared" si="400"/>
        <v>1122.67</v>
      </c>
      <c r="L8571">
        <f t="shared" si="401"/>
        <v>449.0680000000001</v>
      </c>
    </row>
    <row r="8572" spans="1:12" x14ac:dyDescent="0.35">
      <c r="A8572" t="s">
        <v>9395</v>
      </c>
      <c r="B8572" s="1">
        <v>45982</v>
      </c>
      <c r="C8572" t="s">
        <v>156</v>
      </c>
      <c r="D8572" t="s">
        <v>33</v>
      </c>
      <c r="E8572" t="s">
        <v>23</v>
      </c>
      <c r="F8572">
        <v>4</v>
      </c>
      <c r="G8572">
        <v>32.299999999999997</v>
      </c>
      <c r="H8572">
        <v>0.2</v>
      </c>
      <c r="I8572" t="s">
        <v>464</v>
      </c>
      <c r="J8572">
        <f t="shared" si="399"/>
        <v>28.299999999999997</v>
      </c>
      <c r="K8572">
        <f t="shared" si="400"/>
        <v>22.64</v>
      </c>
      <c r="L8572">
        <f t="shared" si="401"/>
        <v>5.6600000000000037</v>
      </c>
    </row>
    <row r="8573" spans="1:12" x14ac:dyDescent="0.35">
      <c r="A8573" t="s">
        <v>9396</v>
      </c>
      <c r="B8573" s="1">
        <v>45934</v>
      </c>
      <c r="C8573" t="s">
        <v>17</v>
      </c>
      <c r="D8573" t="s">
        <v>18</v>
      </c>
      <c r="E8573" t="s">
        <v>12</v>
      </c>
      <c r="F8573">
        <v>8</v>
      </c>
      <c r="G8573">
        <v>1467.23</v>
      </c>
      <c r="H8573">
        <v>0.2</v>
      </c>
      <c r="I8573" t="s">
        <v>4600</v>
      </c>
      <c r="J8573">
        <f t="shared" si="399"/>
        <v>1459.23</v>
      </c>
      <c r="K8573">
        <f t="shared" si="400"/>
        <v>1167.384</v>
      </c>
      <c r="L8573">
        <f t="shared" si="401"/>
        <v>291.846</v>
      </c>
    </row>
    <row r="8574" spans="1:12" x14ac:dyDescent="0.35">
      <c r="A8574" t="s">
        <v>9397</v>
      </c>
      <c r="B8574" s="1">
        <v>45518</v>
      </c>
      <c r="C8574" t="s">
        <v>50</v>
      </c>
      <c r="D8574" t="s">
        <v>11</v>
      </c>
      <c r="E8574" t="s">
        <v>19</v>
      </c>
      <c r="F8574">
        <v>6</v>
      </c>
      <c r="G8574">
        <v>752.9</v>
      </c>
      <c r="H8574">
        <v>0</v>
      </c>
      <c r="I8574" t="s">
        <v>423</v>
      </c>
      <c r="J8574">
        <f t="shared" si="399"/>
        <v>746.9</v>
      </c>
      <c r="K8574">
        <f t="shared" si="400"/>
        <v>746.9</v>
      </c>
      <c r="L8574">
        <f t="shared" si="401"/>
        <v>298.76</v>
      </c>
    </row>
    <row r="8575" spans="1:12" x14ac:dyDescent="0.35">
      <c r="A8575" t="s">
        <v>9398</v>
      </c>
      <c r="B8575" s="1">
        <v>44814</v>
      </c>
      <c r="C8575" t="s">
        <v>53</v>
      </c>
      <c r="D8575" t="s">
        <v>18</v>
      </c>
      <c r="E8575" t="s">
        <v>23</v>
      </c>
      <c r="F8575">
        <v>4</v>
      </c>
      <c r="G8575">
        <v>944.53</v>
      </c>
      <c r="H8575">
        <v>0.3</v>
      </c>
      <c r="I8575" t="s">
        <v>1907</v>
      </c>
      <c r="J8575">
        <f t="shared" si="399"/>
        <v>940.53</v>
      </c>
      <c r="K8575">
        <f t="shared" si="400"/>
        <v>658.37099999999998</v>
      </c>
      <c r="L8575">
        <f t="shared" si="401"/>
        <v>94.052999999999997</v>
      </c>
    </row>
    <row r="8576" spans="1:12" x14ac:dyDescent="0.35">
      <c r="A8576" t="s">
        <v>9399</v>
      </c>
      <c r="B8576" s="1">
        <v>45256</v>
      </c>
      <c r="C8576" t="s">
        <v>64</v>
      </c>
      <c r="D8576" t="s">
        <v>11</v>
      </c>
      <c r="E8576" t="s">
        <v>12</v>
      </c>
      <c r="F8576">
        <v>7</v>
      </c>
      <c r="G8576">
        <v>238.1</v>
      </c>
      <c r="H8576">
        <v>0</v>
      </c>
      <c r="I8576" t="s">
        <v>1394</v>
      </c>
      <c r="J8576">
        <f t="shared" si="399"/>
        <v>231.1</v>
      </c>
      <c r="K8576">
        <f t="shared" si="400"/>
        <v>231.1</v>
      </c>
      <c r="L8576">
        <f t="shared" si="401"/>
        <v>92.44</v>
      </c>
    </row>
    <row r="8577" spans="1:12" x14ac:dyDescent="0.35">
      <c r="A8577" t="s">
        <v>9400</v>
      </c>
      <c r="B8577" s="1">
        <v>45993</v>
      </c>
      <c r="C8577" t="s">
        <v>29</v>
      </c>
      <c r="D8577" t="s">
        <v>18</v>
      </c>
      <c r="E8577" t="s">
        <v>43</v>
      </c>
      <c r="F8577">
        <v>5</v>
      </c>
      <c r="G8577">
        <v>1105.29</v>
      </c>
      <c r="H8577">
        <v>0</v>
      </c>
      <c r="I8577" t="s">
        <v>1707</v>
      </c>
      <c r="J8577">
        <f t="shared" si="399"/>
        <v>1100.29</v>
      </c>
      <c r="K8577">
        <f t="shared" si="400"/>
        <v>1100.29</v>
      </c>
      <c r="L8577">
        <f t="shared" si="401"/>
        <v>440.11599999999999</v>
      </c>
    </row>
    <row r="8578" spans="1:12" x14ac:dyDescent="0.35">
      <c r="A8578" t="s">
        <v>9401</v>
      </c>
      <c r="B8578" s="1">
        <v>45755</v>
      </c>
      <c r="C8578" t="s">
        <v>50</v>
      </c>
      <c r="D8578" t="s">
        <v>11</v>
      </c>
      <c r="E8578" t="s">
        <v>23</v>
      </c>
      <c r="F8578">
        <v>2</v>
      </c>
      <c r="G8578">
        <v>190.04</v>
      </c>
      <c r="H8578">
        <v>0.1</v>
      </c>
      <c r="I8578" t="s">
        <v>2650</v>
      </c>
      <c r="J8578">
        <f t="shared" ref="J8578:J8641" si="402">G8578-F8578</f>
        <v>188.04</v>
      </c>
      <c r="K8578">
        <f t="shared" ref="K8578:K8641" si="403">J8578*(1-H8578)</f>
        <v>169.23599999999999</v>
      </c>
      <c r="L8578">
        <f t="shared" ref="L8578:L8641" si="404">K8578-(J8578*0.6)</f>
        <v>56.411999999999992</v>
      </c>
    </row>
    <row r="8579" spans="1:12" x14ac:dyDescent="0.35">
      <c r="A8579" t="s">
        <v>9402</v>
      </c>
      <c r="B8579" s="1">
        <v>45166</v>
      </c>
      <c r="C8579" t="s">
        <v>40</v>
      </c>
      <c r="D8579" t="s">
        <v>33</v>
      </c>
      <c r="E8579" t="s">
        <v>19</v>
      </c>
      <c r="F8579">
        <v>9</v>
      </c>
      <c r="G8579">
        <v>145.96</v>
      </c>
      <c r="H8579">
        <v>0</v>
      </c>
      <c r="I8579" t="s">
        <v>916</v>
      </c>
      <c r="J8579">
        <f t="shared" si="402"/>
        <v>136.96</v>
      </c>
      <c r="K8579">
        <f t="shared" si="403"/>
        <v>136.96</v>
      </c>
      <c r="L8579">
        <f t="shared" si="404"/>
        <v>54.784000000000006</v>
      </c>
    </row>
    <row r="8580" spans="1:12" x14ac:dyDescent="0.35">
      <c r="A8580" t="s">
        <v>9403</v>
      </c>
      <c r="B8580" s="1">
        <v>45067</v>
      </c>
      <c r="C8580" t="s">
        <v>156</v>
      </c>
      <c r="D8580" t="s">
        <v>33</v>
      </c>
      <c r="E8580" t="s">
        <v>23</v>
      </c>
      <c r="F8580">
        <v>1</v>
      </c>
      <c r="G8580">
        <v>7.23</v>
      </c>
      <c r="H8580">
        <v>0.15</v>
      </c>
      <c r="I8580" t="s">
        <v>614</v>
      </c>
      <c r="J8580">
        <f t="shared" si="402"/>
        <v>6.23</v>
      </c>
      <c r="K8580">
        <f t="shared" si="403"/>
        <v>5.2955000000000005</v>
      </c>
      <c r="L8580">
        <f t="shared" si="404"/>
        <v>1.5575000000000006</v>
      </c>
    </row>
    <row r="8581" spans="1:12" x14ac:dyDescent="0.35">
      <c r="A8581" t="s">
        <v>9404</v>
      </c>
      <c r="B8581" s="1">
        <v>45082</v>
      </c>
      <c r="C8581" t="s">
        <v>50</v>
      </c>
      <c r="D8581" t="s">
        <v>11</v>
      </c>
      <c r="E8581" t="s">
        <v>23</v>
      </c>
      <c r="F8581">
        <v>9</v>
      </c>
      <c r="G8581">
        <v>312.86</v>
      </c>
      <c r="H8581">
        <v>0.15</v>
      </c>
      <c r="I8581" t="s">
        <v>2294</v>
      </c>
      <c r="J8581">
        <f t="shared" si="402"/>
        <v>303.86</v>
      </c>
      <c r="K8581">
        <f t="shared" si="403"/>
        <v>258.28100000000001</v>
      </c>
      <c r="L8581">
        <f t="shared" si="404"/>
        <v>75.965000000000003</v>
      </c>
    </row>
    <row r="8582" spans="1:12" x14ac:dyDescent="0.35">
      <c r="A8582" t="s">
        <v>9405</v>
      </c>
      <c r="B8582" s="1">
        <v>45779</v>
      </c>
      <c r="C8582" t="s">
        <v>53</v>
      </c>
      <c r="D8582" t="s">
        <v>18</v>
      </c>
      <c r="E8582" t="s">
        <v>43</v>
      </c>
      <c r="F8582">
        <v>6</v>
      </c>
      <c r="G8582">
        <v>1455.18</v>
      </c>
      <c r="H8582">
        <v>0</v>
      </c>
      <c r="I8582" t="s">
        <v>89</v>
      </c>
      <c r="J8582">
        <f t="shared" si="402"/>
        <v>1449.18</v>
      </c>
      <c r="K8582">
        <f t="shared" si="403"/>
        <v>1449.18</v>
      </c>
      <c r="L8582">
        <f t="shared" si="404"/>
        <v>579.67200000000003</v>
      </c>
    </row>
    <row r="8583" spans="1:12" x14ac:dyDescent="0.35">
      <c r="A8583" t="s">
        <v>9406</v>
      </c>
      <c r="B8583" s="1">
        <v>45593</v>
      </c>
      <c r="C8583" t="s">
        <v>32</v>
      </c>
      <c r="D8583" t="s">
        <v>33</v>
      </c>
      <c r="E8583" t="s">
        <v>43</v>
      </c>
      <c r="F8583">
        <v>7</v>
      </c>
      <c r="G8583">
        <v>84.25</v>
      </c>
      <c r="H8583">
        <v>0</v>
      </c>
      <c r="I8583" t="s">
        <v>955</v>
      </c>
      <c r="J8583">
        <f t="shared" si="402"/>
        <v>77.25</v>
      </c>
      <c r="K8583">
        <f t="shared" si="403"/>
        <v>77.25</v>
      </c>
      <c r="L8583">
        <f t="shared" si="404"/>
        <v>30.9</v>
      </c>
    </row>
    <row r="8584" spans="1:12" x14ac:dyDescent="0.35">
      <c r="A8584" t="s">
        <v>9407</v>
      </c>
      <c r="B8584" s="1">
        <v>45924</v>
      </c>
      <c r="C8584" t="s">
        <v>26</v>
      </c>
      <c r="D8584" t="s">
        <v>18</v>
      </c>
      <c r="E8584" t="s">
        <v>23</v>
      </c>
      <c r="F8584">
        <v>5</v>
      </c>
      <c r="G8584">
        <v>646.19000000000005</v>
      </c>
      <c r="H8584">
        <v>0</v>
      </c>
      <c r="I8584" t="s">
        <v>95</v>
      </c>
      <c r="J8584">
        <f t="shared" si="402"/>
        <v>641.19000000000005</v>
      </c>
      <c r="K8584">
        <f t="shared" si="403"/>
        <v>641.19000000000005</v>
      </c>
      <c r="L8584">
        <f t="shared" si="404"/>
        <v>256.47600000000006</v>
      </c>
    </row>
    <row r="8585" spans="1:12" x14ac:dyDescent="0.35">
      <c r="A8585" t="s">
        <v>9408</v>
      </c>
      <c r="B8585" s="1">
        <v>45327</v>
      </c>
      <c r="C8585" t="s">
        <v>17</v>
      </c>
      <c r="D8585" t="s">
        <v>18</v>
      </c>
      <c r="E8585" t="s">
        <v>23</v>
      </c>
      <c r="F8585">
        <v>3</v>
      </c>
      <c r="G8585">
        <v>1061.02</v>
      </c>
      <c r="H8585">
        <v>0.3</v>
      </c>
      <c r="I8585" t="s">
        <v>72</v>
      </c>
      <c r="J8585">
        <f t="shared" si="402"/>
        <v>1058.02</v>
      </c>
      <c r="K8585">
        <f t="shared" si="403"/>
        <v>740.61399999999992</v>
      </c>
      <c r="L8585">
        <f t="shared" si="404"/>
        <v>105.80199999999991</v>
      </c>
    </row>
    <row r="8586" spans="1:12" x14ac:dyDescent="0.35">
      <c r="A8586" t="s">
        <v>9409</v>
      </c>
      <c r="B8586" s="1">
        <v>45004</v>
      </c>
      <c r="C8586" t="s">
        <v>64</v>
      </c>
      <c r="D8586" t="s">
        <v>11</v>
      </c>
      <c r="E8586" t="s">
        <v>19</v>
      </c>
      <c r="F8586">
        <v>3</v>
      </c>
      <c r="G8586">
        <v>459.3</v>
      </c>
      <c r="H8586">
        <v>0</v>
      </c>
      <c r="I8586" t="s">
        <v>830</v>
      </c>
      <c r="J8586">
        <f t="shared" si="402"/>
        <v>456.3</v>
      </c>
      <c r="K8586">
        <f t="shared" si="403"/>
        <v>456.3</v>
      </c>
      <c r="L8586">
        <f t="shared" si="404"/>
        <v>182.52000000000004</v>
      </c>
    </row>
    <row r="8587" spans="1:12" x14ac:dyDescent="0.35">
      <c r="A8587" t="s">
        <v>9410</v>
      </c>
      <c r="B8587" s="1">
        <v>45525</v>
      </c>
      <c r="C8587" t="s">
        <v>10</v>
      </c>
      <c r="D8587" t="s">
        <v>11</v>
      </c>
      <c r="E8587" t="s">
        <v>23</v>
      </c>
      <c r="F8587">
        <v>6</v>
      </c>
      <c r="G8587">
        <v>190.2</v>
      </c>
      <c r="H8587">
        <v>0.2</v>
      </c>
      <c r="I8587" t="s">
        <v>1376</v>
      </c>
      <c r="J8587">
        <f t="shared" si="402"/>
        <v>184.2</v>
      </c>
      <c r="K8587">
        <f t="shared" si="403"/>
        <v>147.35999999999999</v>
      </c>
      <c r="L8587">
        <f t="shared" si="404"/>
        <v>36.839999999999989</v>
      </c>
    </row>
    <row r="8588" spans="1:12" x14ac:dyDescent="0.35">
      <c r="A8588" t="s">
        <v>9411</v>
      </c>
      <c r="B8588" s="1">
        <v>45291</v>
      </c>
      <c r="C8588" t="s">
        <v>22</v>
      </c>
      <c r="D8588" t="s">
        <v>11</v>
      </c>
      <c r="E8588" t="s">
        <v>23</v>
      </c>
      <c r="F8588">
        <v>10</v>
      </c>
      <c r="G8588">
        <v>127.79</v>
      </c>
      <c r="H8588">
        <v>0.2</v>
      </c>
      <c r="I8588" t="s">
        <v>4022</v>
      </c>
      <c r="J8588">
        <f t="shared" si="402"/>
        <v>117.79</v>
      </c>
      <c r="K8588">
        <f t="shared" si="403"/>
        <v>94.232000000000014</v>
      </c>
      <c r="L8588">
        <f t="shared" si="404"/>
        <v>23.558000000000007</v>
      </c>
    </row>
    <row r="8589" spans="1:12" x14ac:dyDescent="0.35">
      <c r="A8589" t="s">
        <v>9412</v>
      </c>
      <c r="B8589" s="1">
        <v>45809</v>
      </c>
      <c r="C8589" t="s">
        <v>10</v>
      </c>
      <c r="D8589" t="s">
        <v>11</v>
      </c>
      <c r="E8589" t="s">
        <v>12</v>
      </c>
      <c r="F8589">
        <v>8</v>
      </c>
      <c r="G8589">
        <v>343.52</v>
      </c>
      <c r="H8589">
        <v>0</v>
      </c>
      <c r="I8589" t="s">
        <v>879</v>
      </c>
      <c r="J8589">
        <f t="shared" si="402"/>
        <v>335.52</v>
      </c>
      <c r="K8589">
        <f t="shared" si="403"/>
        <v>335.52</v>
      </c>
      <c r="L8589">
        <f t="shared" si="404"/>
        <v>134.208</v>
      </c>
    </row>
    <row r="8590" spans="1:12" x14ac:dyDescent="0.35">
      <c r="A8590" t="s">
        <v>9413</v>
      </c>
      <c r="B8590" s="1">
        <v>45589</v>
      </c>
      <c r="C8590" t="s">
        <v>61</v>
      </c>
      <c r="D8590" t="s">
        <v>33</v>
      </c>
      <c r="E8590" t="s">
        <v>19</v>
      </c>
      <c r="F8590">
        <v>2</v>
      </c>
      <c r="G8590">
        <v>71.489999999999995</v>
      </c>
      <c r="H8590">
        <v>0</v>
      </c>
      <c r="I8590" t="s">
        <v>2236</v>
      </c>
      <c r="J8590">
        <f t="shared" si="402"/>
        <v>69.489999999999995</v>
      </c>
      <c r="K8590">
        <f t="shared" si="403"/>
        <v>69.489999999999995</v>
      </c>
      <c r="L8590">
        <f t="shared" si="404"/>
        <v>27.795999999999999</v>
      </c>
    </row>
    <row r="8591" spans="1:12" x14ac:dyDescent="0.35">
      <c r="A8591" t="s">
        <v>9414</v>
      </c>
      <c r="B8591" s="1">
        <v>45227</v>
      </c>
      <c r="C8591" t="s">
        <v>156</v>
      </c>
      <c r="D8591" t="s">
        <v>33</v>
      </c>
      <c r="E8591" t="s">
        <v>19</v>
      </c>
      <c r="F8591">
        <v>6</v>
      </c>
      <c r="G8591">
        <v>118.61</v>
      </c>
      <c r="H8591">
        <v>0</v>
      </c>
      <c r="I8591" t="s">
        <v>2318</v>
      </c>
      <c r="J8591">
        <f t="shared" si="402"/>
        <v>112.61</v>
      </c>
      <c r="K8591">
        <f t="shared" si="403"/>
        <v>112.61</v>
      </c>
      <c r="L8591">
        <f t="shared" si="404"/>
        <v>45.043999999999997</v>
      </c>
    </row>
    <row r="8592" spans="1:12" x14ac:dyDescent="0.35">
      <c r="A8592" t="s">
        <v>9415</v>
      </c>
      <c r="B8592" s="1">
        <v>44668</v>
      </c>
      <c r="C8592" t="s">
        <v>26</v>
      </c>
      <c r="D8592" t="s">
        <v>18</v>
      </c>
      <c r="E8592" t="s">
        <v>12</v>
      </c>
      <c r="F8592">
        <v>10</v>
      </c>
      <c r="G8592">
        <v>819.17</v>
      </c>
      <c r="H8592">
        <v>0.3</v>
      </c>
      <c r="I8592" t="s">
        <v>774</v>
      </c>
      <c r="J8592">
        <f t="shared" si="402"/>
        <v>809.17</v>
      </c>
      <c r="K8592">
        <f t="shared" si="403"/>
        <v>566.41899999999998</v>
      </c>
      <c r="L8592">
        <f t="shared" si="404"/>
        <v>80.91700000000003</v>
      </c>
    </row>
    <row r="8593" spans="1:12" x14ac:dyDescent="0.35">
      <c r="A8593" t="s">
        <v>9416</v>
      </c>
      <c r="B8593" s="1">
        <v>45239</v>
      </c>
      <c r="C8593" t="s">
        <v>156</v>
      </c>
      <c r="D8593" t="s">
        <v>33</v>
      </c>
      <c r="E8593" t="s">
        <v>12</v>
      </c>
      <c r="F8593">
        <v>1</v>
      </c>
      <c r="G8593">
        <v>117.22</v>
      </c>
      <c r="H8593">
        <v>0</v>
      </c>
      <c r="I8593" t="s">
        <v>2057</v>
      </c>
      <c r="J8593">
        <f t="shared" si="402"/>
        <v>116.22</v>
      </c>
      <c r="K8593">
        <f t="shared" si="403"/>
        <v>116.22</v>
      </c>
      <c r="L8593">
        <f t="shared" si="404"/>
        <v>46.488</v>
      </c>
    </row>
    <row r="8594" spans="1:12" x14ac:dyDescent="0.35">
      <c r="A8594" t="s">
        <v>9417</v>
      </c>
      <c r="B8594" s="1">
        <v>45842</v>
      </c>
      <c r="C8594" t="s">
        <v>56</v>
      </c>
      <c r="D8594" t="s">
        <v>33</v>
      </c>
      <c r="E8594" t="s">
        <v>19</v>
      </c>
      <c r="F8594">
        <v>8</v>
      </c>
      <c r="G8594">
        <v>84.42</v>
      </c>
      <c r="H8594">
        <v>0.3</v>
      </c>
      <c r="I8594" t="s">
        <v>758</v>
      </c>
      <c r="J8594">
        <f t="shared" si="402"/>
        <v>76.42</v>
      </c>
      <c r="K8594">
        <f t="shared" si="403"/>
        <v>53.494</v>
      </c>
      <c r="L8594">
        <f t="shared" si="404"/>
        <v>7.642000000000003</v>
      </c>
    </row>
    <row r="8595" spans="1:12" x14ac:dyDescent="0.35">
      <c r="A8595" t="s">
        <v>9418</v>
      </c>
      <c r="B8595" s="1">
        <v>44575</v>
      </c>
      <c r="C8595" t="s">
        <v>99</v>
      </c>
      <c r="D8595" t="s">
        <v>33</v>
      </c>
      <c r="E8595" t="s">
        <v>23</v>
      </c>
      <c r="F8595">
        <v>8</v>
      </c>
      <c r="G8595">
        <v>31.23</v>
      </c>
      <c r="H8595">
        <v>0</v>
      </c>
      <c r="I8595" t="s">
        <v>129</v>
      </c>
      <c r="J8595">
        <f t="shared" si="402"/>
        <v>23.23</v>
      </c>
      <c r="K8595">
        <f t="shared" si="403"/>
        <v>23.23</v>
      </c>
      <c r="L8595">
        <f t="shared" si="404"/>
        <v>9.2919999999999998</v>
      </c>
    </row>
    <row r="8596" spans="1:12" x14ac:dyDescent="0.35">
      <c r="A8596" t="s">
        <v>9419</v>
      </c>
      <c r="B8596" s="1">
        <v>45495</v>
      </c>
      <c r="C8596" t="s">
        <v>99</v>
      </c>
      <c r="D8596" t="s">
        <v>33</v>
      </c>
      <c r="E8596" t="s">
        <v>19</v>
      </c>
      <c r="F8596">
        <v>4</v>
      </c>
      <c r="G8596">
        <v>48.49</v>
      </c>
      <c r="H8596">
        <v>0.15</v>
      </c>
      <c r="I8596" t="s">
        <v>1440</v>
      </c>
      <c r="J8596">
        <f t="shared" si="402"/>
        <v>44.49</v>
      </c>
      <c r="K8596">
        <f t="shared" si="403"/>
        <v>37.816499999999998</v>
      </c>
      <c r="L8596">
        <f t="shared" si="404"/>
        <v>11.122499999999999</v>
      </c>
    </row>
    <row r="8597" spans="1:12" x14ac:dyDescent="0.35">
      <c r="A8597" t="s">
        <v>9420</v>
      </c>
      <c r="B8597" s="1">
        <v>45419</v>
      </c>
      <c r="C8597" t="s">
        <v>29</v>
      </c>
      <c r="D8597" t="s">
        <v>18</v>
      </c>
      <c r="E8597" t="s">
        <v>19</v>
      </c>
      <c r="F8597">
        <v>4</v>
      </c>
      <c r="G8597">
        <v>360.94</v>
      </c>
      <c r="H8597">
        <v>0</v>
      </c>
      <c r="I8597" t="s">
        <v>1371</v>
      </c>
      <c r="J8597">
        <f t="shared" si="402"/>
        <v>356.94</v>
      </c>
      <c r="K8597">
        <f t="shared" si="403"/>
        <v>356.94</v>
      </c>
      <c r="L8597">
        <f t="shared" si="404"/>
        <v>142.77600000000001</v>
      </c>
    </row>
    <row r="8598" spans="1:12" x14ac:dyDescent="0.35">
      <c r="A8598" t="s">
        <v>9421</v>
      </c>
      <c r="B8598" s="1">
        <v>44764</v>
      </c>
      <c r="C8598" t="s">
        <v>71</v>
      </c>
      <c r="D8598" t="s">
        <v>33</v>
      </c>
      <c r="E8598" t="s">
        <v>12</v>
      </c>
      <c r="F8598">
        <v>9</v>
      </c>
      <c r="G8598">
        <v>17.02</v>
      </c>
      <c r="H8598">
        <v>0.2</v>
      </c>
      <c r="I8598" t="s">
        <v>36</v>
      </c>
      <c r="J8598">
        <f t="shared" si="402"/>
        <v>8.02</v>
      </c>
      <c r="K8598">
        <f t="shared" si="403"/>
        <v>6.4160000000000004</v>
      </c>
      <c r="L8598">
        <f t="shared" si="404"/>
        <v>1.604000000000001</v>
      </c>
    </row>
    <row r="8599" spans="1:12" x14ac:dyDescent="0.35">
      <c r="A8599" t="s">
        <v>9422</v>
      </c>
      <c r="B8599" s="1">
        <v>45988</v>
      </c>
      <c r="C8599" t="s">
        <v>71</v>
      </c>
      <c r="D8599" t="s">
        <v>33</v>
      </c>
      <c r="E8599" t="s">
        <v>19</v>
      </c>
      <c r="F8599">
        <v>3</v>
      </c>
      <c r="G8599">
        <v>42.69</v>
      </c>
      <c r="H8599">
        <v>0.15</v>
      </c>
      <c r="I8599" t="s">
        <v>1215</v>
      </c>
      <c r="J8599">
        <f t="shared" si="402"/>
        <v>39.69</v>
      </c>
      <c r="K8599">
        <f t="shared" si="403"/>
        <v>33.736499999999999</v>
      </c>
      <c r="L8599">
        <f t="shared" si="404"/>
        <v>9.922500000000003</v>
      </c>
    </row>
    <row r="8600" spans="1:12" x14ac:dyDescent="0.35">
      <c r="A8600" t="s">
        <v>9423</v>
      </c>
      <c r="B8600" s="1">
        <v>45995</v>
      </c>
      <c r="C8600" t="s">
        <v>64</v>
      </c>
      <c r="D8600" t="s">
        <v>11</v>
      </c>
      <c r="E8600" t="s">
        <v>19</v>
      </c>
      <c r="F8600">
        <v>5</v>
      </c>
      <c r="G8600">
        <v>233.06</v>
      </c>
      <c r="H8600">
        <v>0.2</v>
      </c>
      <c r="I8600" t="s">
        <v>1697</v>
      </c>
      <c r="J8600">
        <f t="shared" si="402"/>
        <v>228.06</v>
      </c>
      <c r="K8600">
        <f t="shared" si="403"/>
        <v>182.44800000000001</v>
      </c>
      <c r="L8600">
        <f t="shared" si="404"/>
        <v>45.612000000000023</v>
      </c>
    </row>
    <row r="8601" spans="1:12" x14ac:dyDescent="0.35">
      <c r="A8601" t="s">
        <v>9424</v>
      </c>
      <c r="B8601" s="1">
        <v>44801</v>
      </c>
      <c r="C8601" t="s">
        <v>17</v>
      </c>
      <c r="D8601" t="s">
        <v>18</v>
      </c>
      <c r="E8601" t="s">
        <v>23</v>
      </c>
      <c r="F8601">
        <v>4</v>
      </c>
      <c r="G8601">
        <v>687.12</v>
      </c>
      <c r="H8601">
        <v>0</v>
      </c>
      <c r="I8601" t="s">
        <v>666</v>
      </c>
      <c r="J8601">
        <f t="shared" si="402"/>
        <v>683.12</v>
      </c>
      <c r="K8601">
        <f t="shared" si="403"/>
        <v>683.12</v>
      </c>
      <c r="L8601">
        <f t="shared" si="404"/>
        <v>273.24799999999999</v>
      </c>
    </row>
    <row r="8602" spans="1:12" x14ac:dyDescent="0.35">
      <c r="A8602" t="s">
        <v>9425</v>
      </c>
      <c r="B8602" s="1">
        <v>44643</v>
      </c>
      <c r="C8602" t="s">
        <v>99</v>
      </c>
      <c r="D8602" t="s">
        <v>33</v>
      </c>
      <c r="E8602" t="s">
        <v>12</v>
      </c>
      <c r="F8602">
        <v>1</v>
      </c>
      <c r="G8602">
        <v>11.69</v>
      </c>
      <c r="H8602">
        <v>0.15</v>
      </c>
      <c r="I8602" t="s">
        <v>1387</v>
      </c>
      <c r="J8602">
        <f t="shared" si="402"/>
        <v>10.69</v>
      </c>
      <c r="K8602">
        <f t="shared" si="403"/>
        <v>9.0864999999999991</v>
      </c>
      <c r="L8602">
        <f t="shared" si="404"/>
        <v>2.6724999999999994</v>
      </c>
    </row>
    <row r="8603" spans="1:12" x14ac:dyDescent="0.35">
      <c r="A8603" t="s">
        <v>9426</v>
      </c>
      <c r="B8603" s="1">
        <v>45327</v>
      </c>
      <c r="C8603" t="s">
        <v>10</v>
      </c>
      <c r="D8603" t="s">
        <v>11</v>
      </c>
      <c r="E8603" t="s">
        <v>23</v>
      </c>
      <c r="F8603">
        <v>10</v>
      </c>
      <c r="G8603">
        <v>135.57</v>
      </c>
      <c r="H8603">
        <v>0</v>
      </c>
      <c r="I8603" t="s">
        <v>238</v>
      </c>
      <c r="J8603">
        <f t="shared" si="402"/>
        <v>125.57</v>
      </c>
      <c r="K8603">
        <f t="shared" si="403"/>
        <v>125.57</v>
      </c>
      <c r="L8603">
        <f t="shared" si="404"/>
        <v>50.227999999999994</v>
      </c>
    </row>
    <row r="8604" spans="1:12" x14ac:dyDescent="0.35">
      <c r="A8604" t="s">
        <v>9427</v>
      </c>
      <c r="B8604" s="1">
        <v>44814</v>
      </c>
      <c r="C8604" t="s">
        <v>78</v>
      </c>
      <c r="D8604" t="s">
        <v>33</v>
      </c>
      <c r="E8604" t="s">
        <v>19</v>
      </c>
      <c r="F8604">
        <v>7</v>
      </c>
      <c r="G8604">
        <v>148.16</v>
      </c>
      <c r="H8604">
        <v>0.2</v>
      </c>
      <c r="I8604" t="s">
        <v>85</v>
      </c>
      <c r="J8604">
        <f t="shared" si="402"/>
        <v>141.16</v>
      </c>
      <c r="K8604">
        <f t="shared" si="403"/>
        <v>112.928</v>
      </c>
      <c r="L8604">
        <f t="shared" si="404"/>
        <v>28.231999999999999</v>
      </c>
    </row>
    <row r="8605" spans="1:12" x14ac:dyDescent="0.35">
      <c r="A8605" t="s">
        <v>9428</v>
      </c>
      <c r="B8605" s="1">
        <v>45989</v>
      </c>
      <c r="C8605" t="s">
        <v>29</v>
      </c>
      <c r="D8605" t="s">
        <v>18</v>
      </c>
      <c r="E8605" t="s">
        <v>23</v>
      </c>
      <c r="F8605">
        <v>6</v>
      </c>
      <c r="G8605">
        <v>530.84</v>
      </c>
      <c r="H8605">
        <v>0</v>
      </c>
      <c r="I8605" t="s">
        <v>830</v>
      </c>
      <c r="J8605">
        <f t="shared" si="402"/>
        <v>524.84</v>
      </c>
      <c r="K8605">
        <f t="shared" si="403"/>
        <v>524.84</v>
      </c>
      <c r="L8605">
        <f t="shared" si="404"/>
        <v>209.93600000000004</v>
      </c>
    </row>
    <row r="8606" spans="1:12" x14ac:dyDescent="0.35">
      <c r="A8606" t="s">
        <v>9429</v>
      </c>
      <c r="B8606" s="1">
        <v>44826</v>
      </c>
      <c r="C8606" t="s">
        <v>53</v>
      </c>
      <c r="D8606" t="s">
        <v>18</v>
      </c>
      <c r="E8606" t="s">
        <v>12</v>
      </c>
      <c r="F8606">
        <v>6</v>
      </c>
      <c r="G8606">
        <v>1239.33</v>
      </c>
      <c r="H8606">
        <v>0</v>
      </c>
      <c r="I8606" t="s">
        <v>527</v>
      </c>
      <c r="J8606">
        <f t="shared" si="402"/>
        <v>1233.33</v>
      </c>
      <c r="K8606">
        <f t="shared" si="403"/>
        <v>1233.33</v>
      </c>
      <c r="L8606">
        <f t="shared" si="404"/>
        <v>493.33199999999999</v>
      </c>
    </row>
    <row r="8607" spans="1:12" x14ac:dyDescent="0.35">
      <c r="A8607" t="s">
        <v>9430</v>
      </c>
      <c r="B8607" s="1">
        <v>45392</v>
      </c>
      <c r="C8607" t="s">
        <v>10</v>
      </c>
      <c r="D8607" t="s">
        <v>11</v>
      </c>
      <c r="E8607" t="s">
        <v>12</v>
      </c>
      <c r="F8607">
        <v>3</v>
      </c>
      <c r="G8607">
        <v>275.70999999999998</v>
      </c>
      <c r="H8607">
        <v>0.15</v>
      </c>
      <c r="I8607" t="s">
        <v>1240</v>
      </c>
      <c r="J8607">
        <f t="shared" si="402"/>
        <v>272.70999999999998</v>
      </c>
      <c r="K8607">
        <f t="shared" si="403"/>
        <v>231.80349999999999</v>
      </c>
      <c r="L8607">
        <f t="shared" si="404"/>
        <v>68.177500000000009</v>
      </c>
    </row>
    <row r="8608" spans="1:12" x14ac:dyDescent="0.35">
      <c r="A8608" t="s">
        <v>9431</v>
      </c>
      <c r="B8608" s="1">
        <v>45545</v>
      </c>
      <c r="C8608" t="s">
        <v>53</v>
      </c>
      <c r="D8608" t="s">
        <v>18</v>
      </c>
      <c r="E8608" t="s">
        <v>23</v>
      </c>
      <c r="F8608">
        <v>2</v>
      </c>
      <c r="G8608">
        <v>871.19</v>
      </c>
      <c r="H8608">
        <v>0.1</v>
      </c>
      <c r="I8608" t="s">
        <v>916</v>
      </c>
      <c r="J8608">
        <f t="shared" si="402"/>
        <v>869.19</v>
      </c>
      <c r="K8608">
        <f t="shared" si="403"/>
        <v>782.27100000000007</v>
      </c>
      <c r="L8608">
        <f t="shared" si="404"/>
        <v>260.75700000000006</v>
      </c>
    </row>
    <row r="8609" spans="1:12" x14ac:dyDescent="0.35">
      <c r="A8609" t="s">
        <v>9432</v>
      </c>
      <c r="B8609" s="1">
        <v>45518</v>
      </c>
      <c r="C8609" t="s">
        <v>10</v>
      </c>
      <c r="D8609" t="s">
        <v>11</v>
      </c>
      <c r="E8609" t="s">
        <v>43</v>
      </c>
      <c r="F8609">
        <v>10</v>
      </c>
      <c r="G8609">
        <v>388.83</v>
      </c>
      <c r="H8609">
        <v>0.2</v>
      </c>
      <c r="I8609" t="s">
        <v>1064</v>
      </c>
      <c r="J8609">
        <f t="shared" si="402"/>
        <v>378.83</v>
      </c>
      <c r="K8609">
        <f t="shared" si="403"/>
        <v>303.06400000000002</v>
      </c>
      <c r="L8609">
        <f t="shared" si="404"/>
        <v>75.766000000000048</v>
      </c>
    </row>
    <row r="8610" spans="1:12" x14ac:dyDescent="0.35">
      <c r="A8610" t="s">
        <v>9433</v>
      </c>
      <c r="B8610" s="1">
        <v>45574</v>
      </c>
      <c r="C8610" t="s">
        <v>17</v>
      </c>
      <c r="D8610" t="s">
        <v>18</v>
      </c>
      <c r="E8610" t="s">
        <v>19</v>
      </c>
      <c r="F8610">
        <v>8</v>
      </c>
      <c r="G8610">
        <v>816.82</v>
      </c>
      <c r="H8610">
        <v>0.15</v>
      </c>
      <c r="I8610" t="s">
        <v>260</v>
      </c>
      <c r="J8610">
        <f t="shared" si="402"/>
        <v>808.82</v>
      </c>
      <c r="K8610">
        <f t="shared" si="403"/>
        <v>687.49700000000007</v>
      </c>
      <c r="L8610">
        <f t="shared" si="404"/>
        <v>202.20500000000004</v>
      </c>
    </row>
    <row r="8611" spans="1:12" x14ac:dyDescent="0.35">
      <c r="A8611" t="s">
        <v>9434</v>
      </c>
      <c r="B8611" s="1">
        <v>45003</v>
      </c>
      <c r="C8611" t="s">
        <v>71</v>
      </c>
      <c r="D8611" t="s">
        <v>33</v>
      </c>
      <c r="E8611" t="s">
        <v>43</v>
      </c>
      <c r="F8611">
        <v>10</v>
      </c>
      <c r="G8611">
        <v>90.02</v>
      </c>
      <c r="H8611">
        <v>0.1</v>
      </c>
      <c r="I8611" t="s">
        <v>1172</v>
      </c>
      <c r="J8611">
        <f t="shared" si="402"/>
        <v>80.02</v>
      </c>
      <c r="K8611">
        <f t="shared" si="403"/>
        <v>72.018000000000001</v>
      </c>
      <c r="L8611">
        <f t="shared" si="404"/>
        <v>24.006000000000007</v>
      </c>
    </row>
    <row r="8612" spans="1:12" x14ac:dyDescent="0.35">
      <c r="A8612" t="s">
        <v>9435</v>
      </c>
      <c r="B8612" s="1">
        <v>44830</v>
      </c>
      <c r="C8612" t="s">
        <v>10</v>
      </c>
      <c r="D8612" t="s">
        <v>11</v>
      </c>
      <c r="E8612" t="s">
        <v>43</v>
      </c>
      <c r="F8612">
        <v>3</v>
      </c>
      <c r="G8612">
        <v>141</v>
      </c>
      <c r="H8612">
        <v>0.1</v>
      </c>
      <c r="I8612" t="s">
        <v>1456</v>
      </c>
      <c r="J8612">
        <f t="shared" si="402"/>
        <v>138</v>
      </c>
      <c r="K8612">
        <f t="shared" si="403"/>
        <v>124.2</v>
      </c>
      <c r="L8612">
        <f t="shared" si="404"/>
        <v>41.400000000000006</v>
      </c>
    </row>
    <row r="8613" spans="1:12" x14ac:dyDescent="0.35">
      <c r="A8613" t="s">
        <v>9436</v>
      </c>
      <c r="B8613" s="1">
        <v>45093</v>
      </c>
      <c r="C8613" t="s">
        <v>61</v>
      </c>
      <c r="D8613" t="s">
        <v>33</v>
      </c>
      <c r="E8613" t="s">
        <v>19</v>
      </c>
      <c r="F8613">
        <v>4</v>
      </c>
      <c r="G8613">
        <v>133.15</v>
      </c>
      <c r="H8613">
        <v>0.2</v>
      </c>
      <c r="I8613" t="s">
        <v>2554</v>
      </c>
      <c r="J8613">
        <f t="shared" si="402"/>
        <v>129.15</v>
      </c>
      <c r="K8613">
        <f t="shared" si="403"/>
        <v>103.32000000000001</v>
      </c>
      <c r="L8613">
        <f t="shared" si="404"/>
        <v>25.830000000000013</v>
      </c>
    </row>
    <row r="8614" spans="1:12" x14ac:dyDescent="0.35">
      <c r="A8614" t="s">
        <v>9437</v>
      </c>
      <c r="B8614" s="1">
        <v>44712</v>
      </c>
      <c r="C8614" t="s">
        <v>50</v>
      </c>
      <c r="D8614" t="s">
        <v>11</v>
      </c>
      <c r="E8614" t="s">
        <v>12</v>
      </c>
      <c r="F8614">
        <v>5</v>
      </c>
      <c r="G8614">
        <v>481.11</v>
      </c>
      <c r="H8614">
        <v>0</v>
      </c>
      <c r="I8614" t="s">
        <v>215</v>
      </c>
      <c r="J8614">
        <f t="shared" si="402"/>
        <v>476.11</v>
      </c>
      <c r="K8614">
        <f t="shared" si="403"/>
        <v>476.11</v>
      </c>
      <c r="L8614">
        <f t="shared" si="404"/>
        <v>190.44400000000002</v>
      </c>
    </row>
    <row r="8615" spans="1:12" x14ac:dyDescent="0.35">
      <c r="A8615" t="s">
        <v>9438</v>
      </c>
      <c r="B8615" s="1">
        <v>45132</v>
      </c>
      <c r="C8615" t="s">
        <v>53</v>
      </c>
      <c r="D8615" t="s">
        <v>18</v>
      </c>
      <c r="E8615" t="s">
        <v>23</v>
      </c>
      <c r="F8615">
        <v>2</v>
      </c>
      <c r="G8615">
        <v>162.16</v>
      </c>
      <c r="H8615">
        <v>0.1</v>
      </c>
      <c r="I8615" t="s">
        <v>1041</v>
      </c>
      <c r="J8615">
        <f t="shared" si="402"/>
        <v>160.16</v>
      </c>
      <c r="K8615">
        <f t="shared" si="403"/>
        <v>144.14400000000001</v>
      </c>
      <c r="L8615">
        <f t="shared" si="404"/>
        <v>48.048000000000016</v>
      </c>
    </row>
    <row r="8616" spans="1:12" x14ac:dyDescent="0.35">
      <c r="A8616" t="s">
        <v>9439</v>
      </c>
      <c r="B8616" s="1">
        <v>44943</v>
      </c>
      <c r="C8616" t="s">
        <v>17</v>
      </c>
      <c r="D8616" t="s">
        <v>18</v>
      </c>
      <c r="E8616" t="s">
        <v>19</v>
      </c>
      <c r="F8616">
        <v>1</v>
      </c>
      <c r="G8616">
        <v>449.98</v>
      </c>
      <c r="H8616">
        <v>0</v>
      </c>
      <c r="I8616" t="s">
        <v>69</v>
      </c>
      <c r="J8616">
        <f t="shared" si="402"/>
        <v>448.98</v>
      </c>
      <c r="K8616">
        <f t="shared" si="403"/>
        <v>448.98</v>
      </c>
      <c r="L8616">
        <f t="shared" si="404"/>
        <v>179.59200000000004</v>
      </c>
    </row>
    <row r="8617" spans="1:12" x14ac:dyDescent="0.35">
      <c r="A8617" t="s">
        <v>9440</v>
      </c>
      <c r="B8617" s="1">
        <v>44647</v>
      </c>
      <c r="C8617" t="s">
        <v>17</v>
      </c>
      <c r="D8617" t="s">
        <v>18</v>
      </c>
      <c r="E8617" t="s">
        <v>19</v>
      </c>
      <c r="F8617">
        <v>4</v>
      </c>
      <c r="G8617">
        <v>1479.45</v>
      </c>
      <c r="H8617">
        <v>0.3</v>
      </c>
      <c r="I8617" t="s">
        <v>1006</v>
      </c>
      <c r="J8617">
        <f t="shared" si="402"/>
        <v>1475.45</v>
      </c>
      <c r="K8617">
        <f t="shared" si="403"/>
        <v>1032.8150000000001</v>
      </c>
      <c r="L8617">
        <f t="shared" si="404"/>
        <v>147.54500000000007</v>
      </c>
    </row>
    <row r="8618" spans="1:12" x14ac:dyDescent="0.35">
      <c r="A8618" t="s">
        <v>9441</v>
      </c>
      <c r="B8618" s="1">
        <v>44798</v>
      </c>
      <c r="C8618" t="s">
        <v>22</v>
      </c>
      <c r="D8618" t="s">
        <v>11</v>
      </c>
      <c r="E8618" t="s">
        <v>23</v>
      </c>
      <c r="F8618">
        <v>10</v>
      </c>
      <c r="G8618">
        <v>77.739999999999995</v>
      </c>
      <c r="H8618">
        <v>0</v>
      </c>
      <c r="I8618" t="s">
        <v>1229</v>
      </c>
      <c r="J8618">
        <f t="shared" si="402"/>
        <v>67.739999999999995</v>
      </c>
      <c r="K8618">
        <f t="shared" si="403"/>
        <v>67.739999999999995</v>
      </c>
      <c r="L8618">
        <f t="shared" si="404"/>
        <v>27.095999999999997</v>
      </c>
    </row>
    <row r="8619" spans="1:12" x14ac:dyDescent="0.35">
      <c r="A8619" t="s">
        <v>9442</v>
      </c>
      <c r="B8619" s="1">
        <v>45184</v>
      </c>
      <c r="C8619" t="s">
        <v>53</v>
      </c>
      <c r="D8619" t="s">
        <v>18</v>
      </c>
      <c r="E8619" t="s">
        <v>19</v>
      </c>
      <c r="F8619">
        <v>10</v>
      </c>
      <c r="G8619">
        <v>1364.37</v>
      </c>
      <c r="H8619">
        <v>0</v>
      </c>
      <c r="I8619" t="s">
        <v>1031</v>
      </c>
      <c r="J8619">
        <f t="shared" si="402"/>
        <v>1354.37</v>
      </c>
      <c r="K8619">
        <f t="shared" si="403"/>
        <v>1354.37</v>
      </c>
      <c r="L8619">
        <f t="shared" si="404"/>
        <v>541.74799999999993</v>
      </c>
    </row>
    <row r="8620" spans="1:12" x14ac:dyDescent="0.35">
      <c r="A8620" t="s">
        <v>9443</v>
      </c>
      <c r="B8620" s="1">
        <v>44862</v>
      </c>
      <c r="C8620" t="s">
        <v>156</v>
      </c>
      <c r="D8620" t="s">
        <v>33</v>
      </c>
      <c r="E8620" t="s">
        <v>19</v>
      </c>
      <c r="F8620">
        <v>9</v>
      </c>
      <c r="G8620">
        <v>50.78</v>
      </c>
      <c r="H8620">
        <v>0</v>
      </c>
      <c r="I8620" t="s">
        <v>95</v>
      </c>
      <c r="J8620">
        <f t="shared" si="402"/>
        <v>41.78</v>
      </c>
      <c r="K8620">
        <f t="shared" si="403"/>
        <v>41.78</v>
      </c>
      <c r="L8620">
        <f t="shared" si="404"/>
        <v>16.712</v>
      </c>
    </row>
    <row r="8621" spans="1:12" x14ac:dyDescent="0.35">
      <c r="A8621" t="s">
        <v>9444</v>
      </c>
      <c r="B8621" s="1">
        <v>45421</v>
      </c>
      <c r="C8621" t="s">
        <v>17</v>
      </c>
      <c r="D8621" t="s">
        <v>18</v>
      </c>
      <c r="E8621" t="s">
        <v>19</v>
      </c>
      <c r="F8621">
        <v>6</v>
      </c>
      <c r="G8621">
        <v>1250.53</v>
      </c>
      <c r="H8621">
        <v>0</v>
      </c>
      <c r="I8621" t="s">
        <v>389</v>
      </c>
      <c r="J8621">
        <f t="shared" si="402"/>
        <v>1244.53</v>
      </c>
      <c r="K8621">
        <f t="shared" si="403"/>
        <v>1244.53</v>
      </c>
      <c r="L8621">
        <f t="shared" si="404"/>
        <v>497.81200000000001</v>
      </c>
    </row>
    <row r="8622" spans="1:12" x14ac:dyDescent="0.35">
      <c r="A8622" t="s">
        <v>9445</v>
      </c>
      <c r="B8622" s="1">
        <v>45238</v>
      </c>
      <c r="C8622" t="s">
        <v>61</v>
      </c>
      <c r="D8622" t="s">
        <v>33</v>
      </c>
      <c r="E8622" t="s">
        <v>19</v>
      </c>
      <c r="F8622">
        <v>2</v>
      </c>
      <c r="G8622">
        <v>98.88</v>
      </c>
      <c r="H8622">
        <v>0.1</v>
      </c>
      <c r="I8622" t="s">
        <v>1062</v>
      </c>
      <c r="J8622">
        <f t="shared" si="402"/>
        <v>96.88</v>
      </c>
      <c r="K8622">
        <f t="shared" si="403"/>
        <v>87.191999999999993</v>
      </c>
      <c r="L8622">
        <f t="shared" si="404"/>
        <v>29.064</v>
      </c>
    </row>
    <row r="8623" spans="1:12" x14ac:dyDescent="0.35">
      <c r="A8623" t="s">
        <v>9446</v>
      </c>
      <c r="B8623" s="1">
        <v>45018</v>
      </c>
      <c r="C8623" t="s">
        <v>10</v>
      </c>
      <c r="D8623" t="s">
        <v>11</v>
      </c>
      <c r="E8623" t="s">
        <v>19</v>
      </c>
      <c r="F8623">
        <v>5</v>
      </c>
      <c r="G8623">
        <v>488.64</v>
      </c>
      <c r="H8623">
        <v>0.2</v>
      </c>
      <c r="I8623" t="s">
        <v>588</v>
      </c>
      <c r="J8623">
        <f t="shared" si="402"/>
        <v>483.64</v>
      </c>
      <c r="K8623">
        <f t="shared" si="403"/>
        <v>386.91200000000003</v>
      </c>
      <c r="L8623">
        <f t="shared" si="404"/>
        <v>96.728000000000065</v>
      </c>
    </row>
    <row r="8624" spans="1:12" x14ac:dyDescent="0.35">
      <c r="A8624" t="s">
        <v>9447</v>
      </c>
      <c r="B8624" s="1">
        <v>44882</v>
      </c>
      <c r="C8624" t="s">
        <v>64</v>
      </c>
      <c r="D8624" t="s">
        <v>11</v>
      </c>
      <c r="E8624" t="s">
        <v>23</v>
      </c>
      <c r="F8624">
        <v>4</v>
      </c>
      <c r="G8624">
        <v>257.99</v>
      </c>
      <c r="H8624">
        <v>0.3</v>
      </c>
      <c r="I8624" t="s">
        <v>1833</v>
      </c>
      <c r="J8624">
        <f t="shared" si="402"/>
        <v>253.99</v>
      </c>
      <c r="K8624">
        <f t="shared" si="403"/>
        <v>177.79300000000001</v>
      </c>
      <c r="L8624">
        <f t="shared" si="404"/>
        <v>25.399000000000001</v>
      </c>
    </row>
    <row r="8625" spans="1:12" x14ac:dyDescent="0.35">
      <c r="A8625" t="s">
        <v>9448</v>
      </c>
      <c r="B8625" s="1">
        <v>45440</v>
      </c>
      <c r="C8625" t="s">
        <v>64</v>
      </c>
      <c r="D8625" t="s">
        <v>11</v>
      </c>
      <c r="E8625" t="s">
        <v>23</v>
      </c>
      <c r="F8625">
        <v>2</v>
      </c>
      <c r="G8625">
        <v>721.64</v>
      </c>
      <c r="H8625">
        <v>0.3</v>
      </c>
      <c r="I8625" t="s">
        <v>3667</v>
      </c>
      <c r="J8625">
        <f t="shared" si="402"/>
        <v>719.64</v>
      </c>
      <c r="K8625">
        <f t="shared" si="403"/>
        <v>503.74799999999993</v>
      </c>
      <c r="L8625">
        <f t="shared" si="404"/>
        <v>71.963999999999942</v>
      </c>
    </row>
    <row r="8626" spans="1:12" x14ac:dyDescent="0.35">
      <c r="A8626" t="s">
        <v>9449</v>
      </c>
      <c r="B8626" s="1">
        <v>45212</v>
      </c>
      <c r="C8626" t="s">
        <v>50</v>
      </c>
      <c r="D8626" t="s">
        <v>11</v>
      </c>
      <c r="E8626" t="s">
        <v>23</v>
      </c>
      <c r="F8626">
        <v>4</v>
      </c>
      <c r="G8626">
        <v>54.1</v>
      </c>
      <c r="H8626">
        <v>0.15</v>
      </c>
      <c r="I8626" t="s">
        <v>567</v>
      </c>
      <c r="J8626">
        <f t="shared" si="402"/>
        <v>50.1</v>
      </c>
      <c r="K8626">
        <f t="shared" si="403"/>
        <v>42.585000000000001</v>
      </c>
      <c r="L8626">
        <f t="shared" si="404"/>
        <v>12.525000000000002</v>
      </c>
    </row>
    <row r="8627" spans="1:12" x14ac:dyDescent="0.35">
      <c r="A8627" t="s">
        <v>9450</v>
      </c>
      <c r="B8627" s="1">
        <v>45078</v>
      </c>
      <c r="C8627" t="s">
        <v>10</v>
      </c>
      <c r="D8627" t="s">
        <v>11</v>
      </c>
      <c r="E8627" t="s">
        <v>23</v>
      </c>
      <c r="F8627">
        <v>5</v>
      </c>
      <c r="G8627">
        <v>443.77</v>
      </c>
      <c r="H8627">
        <v>0</v>
      </c>
      <c r="I8627" t="s">
        <v>2230</v>
      </c>
      <c r="J8627">
        <f t="shared" si="402"/>
        <v>438.77</v>
      </c>
      <c r="K8627">
        <f t="shared" si="403"/>
        <v>438.77</v>
      </c>
      <c r="L8627">
        <f t="shared" si="404"/>
        <v>175.50799999999998</v>
      </c>
    </row>
    <row r="8628" spans="1:12" x14ac:dyDescent="0.35">
      <c r="A8628" t="s">
        <v>9451</v>
      </c>
      <c r="B8628" s="1">
        <v>45289</v>
      </c>
      <c r="C8628" t="s">
        <v>17</v>
      </c>
      <c r="D8628" t="s">
        <v>18</v>
      </c>
      <c r="E8628" t="s">
        <v>19</v>
      </c>
      <c r="F8628">
        <v>7</v>
      </c>
      <c r="G8628">
        <v>1093.22</v>
      </c>
      <c r="H8628">
        <v>0.3</v>
      </c>
      <c r="I8628" t="s">
        <v>27</v>
      </c>
      <c r="J8628">
        <f t="shared" si="402"/>
        <v>1086.22</v>
      </c>
      <c r="K8628">
        <f t="shared" si="403"/>
        <v>760.35399999999993</v>
      </c>
      <c r="L8628">
        <f t="shared" si="404"/>
        <v>108.62199999999996</v>
      </c>
    </row>
    <row r="8629" spans="1:12" x14ac:dyDescent="0.35">
      <c r="A8629" t="s">
        <v>9452</v>
      </c>
      <c r="B8629" s="1">
        <v>45490</v>
      </c>
      <c r="C8629" t="s">
        <v>32</v>
      </c>
      <c r="D8629" t="s">
        <v>33</v>
      </c>
      <c r="E8629" t="s">
        <v>19</v>
      </c>
      <c r="F8629">
        <v>8</v>
      </c>
      <c r="G8629">
        <v>26.17</v>
      </c>
      <c r="H8629">
        <v>0.3</v>
      </c>
      <c r="I8629" t="s">
        <v>636</v>
      </c>
      <c r="J8629">
        <f t="shared" si="402"/>
        <v>18.170000000000002</v>
      </c>
      <c r="K8629">
        <f t="shared" si="403"/>
        <v>12.719000000000001</v>
      </c>
      <c r="L8629">
        <f t="shared" si="404"/>
        <v>1.8170000000000002</v>
      </c>
    </row>
    <row r="8630" spans="1:12" x14ac:dyDescent="0.35">
      <c r="A8630" t="s">
        <v>9453</v>
      </c>
      <c r="B8630" s="1">
        <v>45011</v>
      </c>
      <c r="C8630" t="s">
        <v>22</v>
      </c>
      <c r="D8630" t="s">
        <v>11</v>
      </c>
      <c r="E8630" t="s">
        <v>12</v>
      </c>
      <c r="F8630">
        <v>4</v>
      </c>
      <c r="G8630">
        <v>527.11</v>
      </c>
      <c r="H8630">
        <v>0.1</v>
      </c>
      <c r="I8630" t="s">
        <v>1027</v>
      </c>
      <c r="J8630">
        <f t="shared" si="402"/>
        <v>523.11</v>
      </c>
      <c r="K8630">
        <f t="shared" si="403"/>
        <v>470.79900000000004</v>
      </c>
      <c r="L8630">
        <f t="shared" si="404"/>
        <v>156.93300000000005</v>
      </c>
    </row>
    <row r="8631" spans="1:12" x14ac:dyDescent="0.35">
      <c r="A8631" t="s">
        <v>9454</v>
      </c>
      <c r="B8631" s="1">
        <v>45161</v>
      </c>
      <c r="C8631" t="s">
        <v>99</v>
      </c>
      <c r="D8631" t="s">
        <v>33</v>
      </c>
      <c r="E8631" t="s">
        <v>43</v>
      </c>
      <c r="F8631">
        <v>10</v>
      </c>
      <c r="G8631">
        <v>33.44</v>
      </c>
      <c r="H8631">
        <v>0</v>
      </c>
      <c r="I8631" t="s">
        <v>1561</v>
      </c>
      <c r="J8631">
        <f t="shared" si="402"/>
        <v>23.439999999999998</v>
      </c>
      <c r="K8631">
        <f t="shared" si="403"/>
        <v>23.439999999999998</v>
      </c>
      <c r="L8631">
        <f t="shared" si="404"/>
        <v>9.3759999999999994</v>
      </c>
    </row>
    <row r="8632" spans="1:12" x14ac:dyDescent="0.35">
      <c r="A8632" t="s">
        <v>9455</v>
      </c>
      <c r="B8632" s="1">
        <v>44564</v>
      </c>
      <c r="C8632" t="s">
        <v>10</v>
      </c>
      <c r="D8632" t="s">
        <v>11</v>
      </c>
      <c r="E8632" t="s">
        <v>43</v>
      </c>
      <c r="F8632">
        <v>1</v>
      </c>
      <c r="G8632">
        <v>228.52</v>
      </c>
      <c r="H8632">
        <v>0.2</v>
      </c>
      <c r="I8632" t="s">
        <v>1588</v>
      </c>
      <c r="J8632">
        <f t="shared" si="402"/>
        <v>227.52</v>
      </c>
      <c r="K8632">
        <f t="shared" si="403"/>
        <v>182.01600000000002</v>
      </c>
      <c r="L8632">
        <f t="shared" si="404"/>
        <v>45.504000000000019</v>
      </c>
    </row>
    <row r="8633" spans="1:12" x14ac:dyDescent="0.35">
      <c r="A8633" t="s">
        <v>9456</v>
      </c>
      <c r="B8633" s="1">
        <v>45600</v>
      </c>
      <c r="C8633" t="s">
        <v>64</v>
      </c>
      <c r="D8633" t="s">
        <v>11</v>
      </c>
      <c r="E8633" t="s">
        <v>12</v>
      </c>
      <c r="F8633">
        <v>7</v>
      </c>
      <c r="G8633">
        <v>253.87</v>
      </c>
      <c r="H8633">
        <v>0.1</v>
      </c>
      <c r="I8633" t="s">
        <v>876</v>
      </c>
      <c r="J8633">
        <f t="shared" si="402"/>
        <v>246.87</v>
      </c>
      <c r="K8633">
        <f t="shared" si="403"/>
        <v>222.18300000000002</v>
      </c>
      <c r="L8633">
        <f t="shared" si="404"/>
        <v>74.061000000000035</v>
      </c>
    </row>
    <row r="8634" spans="1:12" x14ac:dyDescent="0.35">
      <c r="A8634" t="s">
        <v>9457</v>
      </c>
      <c r="B8634" s="1">
        <v>44972</v>
      </c>
      <c r="C8634" t="s">
        <v>22</v>
      </c>
      <c r="D8634" t="s">
        <v>11</v>
      </c>
      <c r="E8634" t="s">
        <v>23</v>
      </c>
      <c r="F8634">
        <v>7</v>
      </c>
      <c r="G8634">
        <v>478.15</v>
      </c>
      <c r="H8634">
        <v>0.2</v>
      </c>
      <c r="I8634" t="s">
        <v>540</v>
      </c>
      <c r="J8634">
        <f t="shared" si="402"/>
        <v>471.15</v>
      </c>
      <c r="K8634">
        <f t="shared" si="403"/>
        <v>376.92</v>
      </c>
      <c r="L8634">
        <f t="shared" si="404"/>
        <v>94.230000000000018</v>
      </c>
    </row>
    <row r="8635" spans="1:12" x14ac:dyDescent="0.35">
      <c r="A8635" t="s">
        <v>9458</v>
      </c>
      <c r="B8635" s="1">
        <v>45815</v>
      </c>
      <c r="C8635" t="s">
        <v>56</v>
      </c>
      <c r="D8635" t="s">
        <v>33</v>
      </c>
      <c r="E8635" t="s">
        <v>23</v>
      </c>
      <c r="F8635">
        <v>7</v>
      </c>
      <c r="G8635">
        <v>126.56</v>
      </c>
      <c r="H8635">
        <v>0.1</v>
      </c>
      <c r="I8635" t="s">
        <v>3897</v>
      </c>
      <c r="J8635">
        <f t="shared" si="402"/>
        <v>119.56</v>
      </c>
      <c r="K8635">
        <f t="shared" si="403"/>
        <v>107.604</v>
      </c>
      <c r="L8635">
        <f t="shared" si="404"/>
        <v>35.867999999999995</v>
      </c>
    </row>
    <row r="8636" spans="1:12" x14ac:dyDescent="0.35">
      <c r="A8636" t="s">
        <v>9459</v>
      </c>
      <c r="B8636" s="1">
        <v>45317</v>
      </c>
      <c r="C8636" t="s">
        <v>64</v>
      </c>
      <c r="D8636" t="s">
        <v>11</v>
      </c>
      <c r="E8636" t="s">
        <v>23</v>
      </c>
      <c r="F8636">
        <v>2</v>
      </c>
      <c r="G8636">
        <v>414.04</v>
      </c>
      <c r="H8636">
        <v>0.2</v>
      </c>
      <c r="I8636" t="s">
        <v>2146</v>
      </c>
      <c r="J8636">
        <f t="shared" si="402"/>
        <v>412.04</v>
      </c>
      <c r="K8636">
        <f t="shared" si="403"/>
        <v>329.63200000000006</v>
      </c>
      <c r="L8636">
        <f t="shared" si="404"/>
        <v>82.408000000000072</v>
      </c>
    </row>
    <row r="8637" spans="1:12" x14ac:dyDescent="0.35">
      <c r="A8637" t="s">
        <v>9460</v>
      </c>
      <c r="B8637" s="1">
        <v>44587</v>
      </c>
      <c r="C8637" t="s">
        <v>10</v>
      </c>
      <c r="D8637" t="s">
        <v>11</v>
      </c>
      <c r="E8637" t="s">
        <v>43</v>
      </c>
      <c r="F8637">
        <v>10</v>
      </c>
      <c r="G8637">
        <v>789.63</v>
      </c>
      <c r="H8637">
        <v>0</v>
      </c>
      <c r="I8637" t="s">
        <v>2650</v>
      </c>
      <c r="J8637">
        <f t="shared" si="402"/>
        <v>779.63</v>
      </c>
      <c r="K8637">
        <f t="shared" si="403"/>
        <v>779.63</v>
      </c>
      <c r="L8637">
        <f t="shared" si="404"/>
        <v>311.85200000000003</v>
      </c>
    </row>
    <row r="8638" spans="1:12" x14ac:dyDescent="0.35">
      <c r="A8638" t="s">
        <v>9461</v>
      </c>
      <c r="B8638" s="1">
        <v>45169</v>
      </c>
      <c r="C8638" t="s">
        <v>32</v>
      </c>
      <c r="D8638" t="s">
        <v>33</v>
      </c>
      <c r="E8638" t="s">
        <v>19</v>
      </c>
      <c r="F8638">
        <v>8</v>
      </c>
      <c r="G8638">
        <v>49.96</v>
      </c>
      <c r="H8638">
        <v>0.3</v>
      </c>
      <c r="I8638" t="s">
        <v>315</v>
      </c>
      <c r="J8638">
        <f t="shared" si="402"/>
        <v>41.96</v>
      </c>
      <c r="K8638">
        <f t="shared" si="403"/>
        <v>29.372</v>
      </c>
      <c r="L8638">
        <f t="shared" si="404"/>
        <v>4.1960000000000015</v>
      </c>
    </row>
    <row r="8639" spans="1:12" x14ac:dyDescent="0.35">
      <c r="A8639" t="s">
        <v>9462</v>
      </c>
      <c r="B8639" s="1">
        <v>44603</v>
      </c>
      <c r="C8639" t="s">
        <v>50</v>
      </c>
      <c r="D8639" t="s">
        <v>11</v>
      </c>
      <c r="E8639" t="s">
        <v>43</v>
      </c>
      <c r="F8639">
        <v>5</v>
      </c>
      <c r="G8639">
        <v>72.59</v>
      </c>
      <c r="H8639">
        <v>0</v>
      </c>
      <c r="I8639" t="s">
        <v>2023</v>
      </c>
      <c r="J8639">
        <f t="shared" si="402"/>
        <v>67.59</v>
      </c>
      <c r="K8639">
        <f t="shared" si="403"/>
        <v>67.59</v>
      </c>
      <c r="L8639">
        <f t="shared" si="404"/>
        <v>27.036000000000001</v>
      </c>
    </row>
    <row r="8640" spans="1:12" x14ac:dyDescent="0.35">
      <c r="A8640" t="s">
        <v>9463</v>
      </c>
      <c r="B8640" s="1">
        <v>45235</v>
      </c>
      <c r="C8640" t="s">
        <v>61</v>
      </c>
      <c r="D8640" t="s">
        <v>33</v>
      </c>
      <c r="E8640" t="s">
        <v>23</v>
      </c>
      <c r="F8640">
        <v>8</v>
      </c>
      <c r="G8640">
        <v>91.59</v>
      </c>
      <c r="H8640">
        <v>0</v>
      </c>
      <c r="I8640" t="s">
        <v>790</v>
      </c>
      <c r="J8640">
        <f t="shared" si="402"/>
        <v>83.59</v>
      </c>
      <c r="K8640">
        <f t="shared" si="403"/>
        <v>83.59</v>
      </c>
      <c r="L8640">
        <f t="shared" si="404"/>
        <v>33.436</v>
      </c>
    </row>
    <row r="8641" spans="1:12" x14ac:dyDescent="0.35">
      <c r="A8641" t="s">
        <v>9464</v>
      </c>
      <c r="B8641" s="1">
        <v>45089</v>
      </c>
      <c r="C8641" t="s">
        <v>26</v>
      </c>
      <c r="D8641" t="s">
        <v>18</v>
      </c>
      <c r="E8641" t="s">
        <v>43</v>
      </c>
      <c r="F8641">
        <v>5</v>
      </c>
      <c r="G8641">
        <v>288.08</v>
      </c>
      <c r="H8641">
        <v>0.3</v>
      </c>
      <c r="I8641" t="s">
        <v>145</v>
      </c>
      <c r="J8641">
        <f t="shared" si="402"/>
        <v>283.08</v>
      </c>
      <c r="K8641">
        <f t="shared" si="403"/>
        <v>198.15599999999998</v>
      </c>
      <c r="L8641">
        <f t="shared" si="404"/>
        <v>28.307999999999993</v>
      </c>
    </row>
    <row r="8642" spans="1:12" x14ac:dyDescent="0.35">
      <c r="A8642" t="s">
        <v>9465</v>
      </c>
      <c r="B8642" s="1">
        <v>45386</v>
      </c>
      <c r="C8642" t="s">
        <v>26</v>
      </c>
      <c r="D8642" t="s">
        <v>18</v>
      </c>
      <c r="E8642" t="s">
        <v>12</v>
      </c>
      <c r="F8642">
        <v>9</v>
      </c>
      <c r="G8642">
        <v>705.44</v>
      </c>
      <c r="H8642">
        <v>0.15</v>
      </c>
      <c r="I8642" t="s">
        <v>761</v>
      </c>
      <c r="J8642">
        <f t="shared" ref="J8642:J8705" si="405">G8642-F8642</f>
        <v>696.44</v>
      </c>
      <c r="K8642">
        <f t="shared" ref="K8642:K8705" si="406">J8642*(1-H8642)</f>
        <v>591.97400000000005</v>
      </c>
      <c r="L8642">
        <f t="shared" ref="L8642:L8705" si="407">K8642-(J8642*0.6)</f>
        <v>174.11</v>
      </c>
    </row>
    <row r="8643" spans="1:12" x14ac:dyDescent="0.35">
      <c r="A8643" t="s">
        <v>9466</v>
      </c>
      <c r="B8643" s="1">
        <v>45751</v>
      </c>
      <c r="C8643" t="s">
        <v>64</v>
      </c>
      <c r="D8643" t="s">
        <v>11</v>
      </c>
      <c r="E8643" t="s">
        <v>43</v>
      </c>
      <c r="F8643">
        <v>10</v>
      </c>
      <c r="G8643">
        <v>374.35</v>
      </c>
      <c r="H8643">
        <v>0</v>
      </c>
      <c r="I8643" t="s">
        <v>1404</v>
      </c>
      <c r="J8643">
        <f t="shared" si="405"/>
        <v>364.35</v>
      </c>
      <c r="K8643">
        <f t="shared" si="406"/>
        <v>364.35</v>
      </c>
      <c r="L8643">
        <f t="shared" si="407"/>
        <v>145.74</v>
      </c>
    </row>
    <row r="8644" spans="1:12" x14ac:dyDescent="0.35">
      <c r="A8644" t="s">
        <v>9467</v>
      </c>
      <c r="B8644" s="1">
        <v>44825</v>
      </c>
      <c r="C8644" t="s">
        <v>53</v>
      </c>
      <c r="D8644" t="s">
        <v>18</v>
      </c>
      <c r="E8644" t="s">
        <v>19</v>
      </c>
      <c r="F8644">
        <v>6</v>
      </c>
      <c r="G8644">
        <v>277.33</v>
      </c>
      <c r="H8644">
        <v>0.3</v>
      </c>
      <c r="I8644" t="s">
        <v>1797</v>
      </c>
      <c r="J8644">
        <f t="shared" si="405"/>
        <v>271.33</v>
      </c>
      <c r="K8644">
        <f t="shared" si="406"/>
        <v>189.93099999999998</v>
      </c>
      <c r="L8644">
        <f t="shared" si="407"/>
        <v>27.13300000000001</v>
      </c>
    </row>
    <row r="8645" spans="1:12" x14ac:dyDescent="0.35">
      <c r="A8645" t="s">
        <v>9468</v>
      </c>
      <c r="B8645" s="1">
        <v>45971</v>
      </c>
      <c r="C8645" t="s">
        <v>156</v>
      </c>
      <c r="D8645" t="s">
        <v>33</v>
      </c>
      <c r="E8645" t="s">
        <v>19</v>
      </c>
      <c r="F8645">
        <v>6</v>
      </c>
      <c r="G8645">
        <v>71.3</v>
      </c>
      <c r="H8645">
        <v>0.2</v>
      </c>
      <c r="I8645" t="s">
        <v>986</v>
      </c>
      <c r="J8645">
        <f t="shared" si="405"/>
        <v>65.3</v>
      </c>
      <c r="K8645">
        <f t="shared" si="406"/>
        <v>52.24</v>
      </c>
      <c r="L8645">
        <f t="shared" si="407"/>
        <v>13.060000000000002</v>
      </c>
    </row>
    <row r="8646" spans="1:12" x14ac:dyDescent="0.35">
      <c r="A8646" t="s">
        <v>9469</v>
      </c>
      <c r="B8646" s="1">
        <v>44720</v>
      </c>
      <c r="C8646" t="s">
        <v>17</v>
      </c>
      <c r="D8646" t="s">
        <v>18</v>
      </c>
      <c r="E8646" t="s">
        <v>43</v>
      </c>
      <c r="F8646">
        <v>5</v>
      </c>
      <c r="G8646">
        <v>743.23</v>
      </c>
      <c r="H8646">
        <v>0</v>
      </c>
      <c r="I8646" t="s">
        <v>1396</v>
      </c>
      <c r="J8646">
        <f t="shared" si="405"/>
        <v>738.23</v>
      </c>
      <c r="K8646">
        <f t="shared" si="406"/>
        <v>738.23</v>
      </c>
      <c r="L8646">
        <f t="shared" si="407"/>
        <v>295.29200000000003</v>
      </c>
    </row>
    <row r="8647" spans="1:12" x14ac:dyDescent="0.35">
      <c r="A8647" t="s">
        <v>9470</v>
      </c>
      <c r="B8647" s="1">
        <v>45566</v>
      </c>
      <c r="C8647" t="s">
        <v>50</v>
      </c>
      <c r="D8647" t="s">
        <v>11</v>
      </c>
      <c r="E8647" t="s">
        <v>43</v>
      </c>
      <c r="F8647">
        <v>9</v>
      </c>
      <c r="G8647">
        <v>664.54</v>
      </c>
      <c r="H8647">
        <v>0.3</v>
      </c>
      <c r="I8647" t="s">
        <v>753</v>
      </c>
      <c r="J8647">
        <f t="shared" si="405"/>
        <v>655.54</v>
      </c>
      <c r="K8647">
        <f t="shared" si="406"/>
        <v>458.87799999999993</v>
      </c>
      <c r="L8647">
        <f t="shared" si="407"/>
        <v>65.553999999999974</v>
      </c>
    </row>
    <row r="8648" spans="1:12" x14ac:dyDescent="0.35">
      <c r="A8648" t="s">
        <v>9471</v>
      </c>
      <c r="B8648" s="1">
        <v>44570</v>
      </c>
      <c r="C8648" t="s">
        <v>53</v>
      </c>
      <c r="D8648" t="s">
        <v>18</v>
      </c>
      <c r="E8648" t="s">
        <v>12</v>
      </c>
      <c r="F8648">
        <v>9</v>
      </c>
      <c r="G8648">
        <v>791.85</v>
      </c>
      <c r="H8648">
        <v>0.3</v>
      </c>
      <c r="I8648" t="s">
        <v>2548</v>
      </c>
      <c r="J8648">
        <f t="shared" si="405"/>
        <v>782.85</v>
      </c>
      <c r="K8648">
        <f t="shared" si="406"/>
        <v>547.995</v>
      </c>
      <c r="L8648">
        <f t="shared" si="407"/>
        <v>78.285000000000025</v>
      </c>
    </row>
    <row r="8649" spans="1:12" x14ac:dyDescent="0.35">
      <c r="A8649" t="s">
        <v>9472</v>
      </c>
      <c r="B8649" s="1">
        <v>45631</v>
      </c>
      <c r="C8649" t="s">
        <v>26</v>
      </c>
      <c r="D8649" t="s">
        <v>18</v>
      </c>
      <c r="E8649" t="s">
        <v>19</v>
      </c>
      <c r="F8649">
        <v>8</v>
      </c>
      <c r="G8649">
        <v>837.3</v>
      </c>
      <c r="H8649">
        <v>0</v>
      </c>
      <c r="I8649" t="s">
        <v>361</v>
      </c>
      <c r="J8649">
        <f t="shared" si="405"/>
        <v>829.3</v>
      </c>
      <c r="K8649">
        <f t="shared" si="406"/>
        <v>829.3</v>
      </c>
      <c r="L8649">
        <f t="shared" si="407"/>
        <v>331.72</v>
      </c>
    </row>
    <row r="8650" spans="1:12" x14ac:dyDescent="0.35">
      <c r="A8650" t="s">
        <v>9473</v>
      </c>
      <c r="B8650" s="1">
        <v>45924</v>
      </c>
      <c r="C8650" t="s">
        <v>22</v>
      </c>
      <c r="D8650" t="s">
        <v>11</v>
      </c>
      <c r="E8650" t="s">
        <v>43</v>
      </c>
      <c r="F8650">
        <v>6</v>
      </c>
      <c r="G8650">
        <v>389.27</v>
      </c>
      <c r="H8650">
        <v>0</v>
      </c>
      <c r="I8650" t="s">
        <v>118</v>
      </c>
      <c r="J8650">
        <f t="shared" si="405"/>
        <v>383.27</v>
      </c>
      <c r="K8650">
        <f t="shared" si="406"/>
        <v>383.27</v>
      </c>
      <c r="L8650">
        <f t="shared" si="407"/>
        <v>153.30799999999999</v>
      </c>
    </row>
    <row r="8651" spans="1:12" x14ac:dyDescent="0.35">
      <c r="A8651" t="s">
        <v>9474</v>
      </c>
      <c r="B8651" s="1">
        <v>45058</v>
      </c>
      <c r="C8651" t="s">
        <v>53</v>
      </c>
      <c r="D8651" t="s">
        <v>18</v>
      </c>
      <c r="E8651" t="s">
        <v>23</v>
      </c>
      <c r="F8651">
        <v>1</v>
      </c>
      <c r="G8651">
        <v>226.14</v>
      </c>
      <c r="H8651">
        <v>0.1</v>
      </c>
      <c r="I8651" t="s">
        <v>127</v>
      </c>
      <c r="J8651">
        <f t="shared" si="405"/>
        <v>225.14</v>
      </c>
      <c r="K8651">
        <f t="shared" si="406"/>
        <v>202.626</v>
      </c>
      <c r="L8651">
        <f t="shared" si="407"/>
        <v>67.54200000000003</v>
      </c>
    </row>
    <row r="8652" spans="1:12" x14ac:dyDescent="0.35">
      <c r="A8652" t="s">
        <v>9475</v>
      </c>
      <c r="B8652" s="1">
        <v>45838</v>
      </c>
      <c r="C8652" t="s">
        <v>53</v>
      </c>
      <c r="D8652" t="s">
        <v>18</v>
      </c>
      <c r="E8652" t="s">
        <v>12</v>
      </c>
      <c r="F8652">
        <v>1</v>
      </c>
      <c r="G8652">
        <v>1379.25</v>
      </c>
      <c r="H8652">
        <v>0.2</v>
      </c>
      <c r="I8652" t="s">
        <v>2063</v>
      </c>
      <c r="J8652">
        <f t="shared" si="405"/>
        <v>1378.25</v>
      </c>
      <c r="K8652">
        <f t="shared" si="406"/>
        <v>1102.6000000000001</v>
      </c>
      <c r="L8652">
        <f t="shared" si="407"/>
        <v>275.6500000000002</v>
      </c>
    </row>
    <row r="8653" spans="1:12" x14ac:dyDescent="0.35">
      <c r="A8653" t="s">
        <v>9476</v>
      </c>
      <c r="B8653" s="1">
        <v>45120</v>
      </c>
      <c r="C8653" t="s">
        <v>10</v>
      </c>
      <c r="D8653" t="s">
        <v>11</v>
      </c>
      <c r="E8653" t="s">
        <v>43</v>
      </c>
      <c r="F8653">
        <v>9</v>
      </c>
      <c r="G8653">
        <v>191.28</v>
      </c>
      <c r="H8653">
        <v>0.2</v>
      </c>
      <c r="I8653" t="s">
        <v>2203</v>
      </c>
      <c r="J8653">
        <f t="shared" si="405"/>
        <v>182.28</v>
      </c>
      <c r="K8653">
        <f t="shared" si="406"/>
        <v>145.82400000000001</v>
      </c>
      <c r="L8653">
        <f t="shared" si="407"/>
        <v>36.456000000000017</v>
      </c>
    </row>
    <row r="8654" spans="1:12" x14ac:dyDescent="0.35">
      <c r="A8654" t="s">
        <v>9477</v>
      </c>
      <c r="B8654" s="1">
        <v>45418</v>
      </c>
      <c r="C8654" t="s">
        <v>64</v>
      </c>
      <c r="D8654" t="s">
        <v>11</v>
      </c>
      <c r="E8654" t="s">
        <v>43</v>
      </c>
      <c r="F8654">
        <v>7</v>
      </c>
      <c r="G8654">
        <v>571.51</v>
      </c>
      <c r="H8654">
        <v>0.15</v>
      </c>
      <c r="I8654" t="s">
        <v>365</v>
      </c>
      <c r="J8654">
        <f t="shared" si="405"/>
        <v>564.51</v>
      </c>
      <c r="K8654">
        <f t="shared" si="406"/>
        <v>479.83349999999996</v>
      </c>
      <c r="L8654">
        <f t="shared" si="407"/>
        <v>141.1275</v>
      </c>
    </row>
    <row r="8655" spans="1:12" x14ac:dyDescent="0.35">
      <c r="A8655" t="s">
        <v>9478</v>
      </c>
      <c r="B8655" s="1">
        <v>45279</v>
      </c>
      <c r="C8655" t="s">
        <v>71</v>
      </c>
      <c r="D8655" t="s">
        <v>33</v>
      </c>
      <c r="E8655" t="s">
        <v>19</v>
      </c>
      <c r="F8655">
        <v>3</v>
      </c>
      <c r="G8655">
        <v>107.54</v>
      </c>
      <c r="H8655">
        <v>0.3</v>
      </c>
      <c r="I8655" t="s">
        <v>886</v>
      </c>
      <c r="J8655">
        <f t="shared" si="405"/>
        <v>104.54</v>
      </c>
      <c r="K8655">
        <f t="shared" si="406"/>
        <v>73.177999999999997</v>
      </c>
      <c r="L8655">
        <f t="shared" si="407"/>
        <v>10.453999999999994</v>
      </c>
    </row>
    <row r="8656" spans="1:12" x14ac:dyDescent="0.35">
      <c r="A8656" t="s">
        <v>9479</v>
      </c>
      <c r="B8656" s="1">
        <v>45158</v>
      </c>
      <c r="C8656" t="s">
        <v>78</v>
      </c>
      <c r="D8656" t="s">
        <v>33</v>
      </c>
      <c r="E8656" t="s">
        <v>19</v>
      </c>
      <c r="F8656">
        <v>5</v>
      </c>
      <c r="G8656">
        <v>62.12</v>
      </c>
      <c r="H8656">
        <v>0</v>
      </c>
      <c r="I8656" t="s">
        <v>583</v>
      </c>
      <c r="J8656">
        <f t="shared" si="405"/>
        <v>57.12</v>
      </c>
      <c r="K8656">
        <f t="shared" si="406"/>
        <v>57.12</v>
      </c>
      <c r="L8656">
        <f t="shared" si="407"/>
        <v>22.847999999999999</v>
      </c>
    </row>
    <row r="8657" spans="1:12" x14ac:dyDescent="0.35">
      <c r="A8657" t="s">
        <v>9480</v>
      </c>
      <c r="B8657" s="1">
        <v>44877</v>
      </c>
      <c r="C8657" t="s">
        <v>10</v>
      </c>
      <c r="D8657" t="s">
        <v>11</v>
      </c>
      <c r="E8657" t="s">
        <v>23</v>
      </c>
      <c r="F8657">
        <v>1</v>
      </c>
      <c r="G8657">
        <v>134.41</v>
      </c>
      <c r="H8657">
        <v>0</v>
      </c>
      <c r="I8657" t="s">
        <v>1447</v>
      </c>
      <c r="J8657">
        <f t="shared" si="405"/>
        <v>133.41</v>
      </c>
      <c r="K8657">
        <f t="shared" si="406"/>
        <v>133.41</v>
      </c>
      <c r="L8657">
        <f t="shared" si="407"/>
        <v>53.364000000000004</v>
      </c>
    </row>
    <row r="8658" spans="1:12" x14ac:dyDescent="0.35">
      <c r="A8658" t="s">
        <v>9481</v>
      </c>
      <c r="B8658" s="1">
        <v>44584</v>
      </c>
      <c r="C8658" t="s">
        <v>22</v>
      </c>
      <c r="D8658" t="s">
        <v>11</v>
      </c>
      <c r="E8658" t="s">
        <v>23</v>
      </c>
      <c r="F8658">
        <v>10</v>
      </c>
      <c r="G8658">
        <v>266.76</v>
      </c>
      <c r="H8658">
        <v>0.3</v>
      </c>
      <c r="I8658" t="s">
        <v>1833</v>
      </c>
      <c r="J8658">
        <f t="shared" si="405"/>
        <v>256.76</v>
      </c>
      <c r="K8658">
        <f t="shared" si="406"/>
        <v>179.73199999999997</v>
      </c>
      <c r="L8658">
        <f t="shared" si="407"/>
        <v>25.675999999999988</v>
      </c>
    </row>
    <row r="8659" spans="1:12" x14ac:dyDescent="0.35">
      <c r="A8659" t="s">
        <v>9482</v>
      </c>
      <c r="B8659" s="1">
        <v>45095</v>
      </c>
      <c r="C8659" t="s">
        <v>22</v>
      </c>
      <c r="D8659" t="s">
        <v>11</v>
      </c>
      <c r="E8659" t="s">
        <v>43</v>
      </c>
      <c r="F8659">
        <v>8</v>
      </c>
      <c r="G8659">
        <v>538.75</v>
      </c>
      <c r="H8659">
        <v>0.3</v>
      </c>
      <c r="I8659" t="s">
        <v>1765</v>
      </c>
      <c r="J8659">
        <f t="shared" si="405"/>
        <v>530.75</v>
      </c>
      <c r="K8659">
        <f t="shared" si="406"/>
        <v>371.52499999999998</v>
      </c>
      <c r="L8659">
        <f t="shared" si="407"/>
        <v>53.074999999999989</v>
      </c>
    </row>
    <row r="8660" spans="1:12" x14ac:dyDescent="0.35">
      <c r="A8660" t="s">
        <v>9483</v>
      </c>
      <c r="B8660" s="1">
        <v>45327</v>
      </c>
      <c r="C8660" t="s">
        <v>10</v>
      </c>
      <c r="D8660" t="s">
        <v>11</v>
      </c>
      <c r="E8660" t="s">
        <v>19</v>
      </c>
      <c r="F8660">
        <v>9</v>
      </c>
      <c r="G8660">
        <v>350.94</v>
      </c>
      <c r="H8660">
        <v>0.1</v>
      </c>
      <c r="I8660" t="s">
        <v>48</v>
      </c>
      <c r="J8660">
        <f t="shared" si="405"/>
        <v>341.94</v>
      </c>
      <c r="K8660">
        <f t="shared" si="406"/>
        <v>307.74599999999998</v>
      </c>
      <c r="L8660">
        <f t="shared" si="407"/>
        <v>102.58199999999999</v>
      </c>
    </row>
    <row r="8661" spans="1:12" x14ac:dyDescent="0.35">
      <c r="A8661" t="s">
        <v>9484</v>
      </c>
      <c r="B8661" s="1">
        <v>45739</v>
      </c>
      <c r="C8661" t="s">
        <v>99</v>
      </c>
      <c r="D8661" t="s">
        <v>33</v>
      </c>
      <c r="E8661" t="s">
        <v>43</v>
      </c>
      <c r="F8661">
        <v>2</v>
      </c>
      <c r="G8661">
        <v>73.92</v>
      </c>
      <c r="H8661">
        <v>0</v>
      </c>
      <c r="I8661" t="s">
        <v>129</v>
      </c>
      <c r="J8661">
        <f t="shared" si="405"/>
        <v>71.92</v>
      </c>
      <c r="K8661">
        <f t="shared" si="406"/>
        <v>71.92</v>
      </c>
      <c r="L8661">
        <f t="shared" si="407"/>
        <v>28.768000000000001</v>
      </c>
    </row>
    <row r="8662" spans="1:12" x14ac:dyDescent="0.35">
      <c r="A8662" t="s">
        <v>9485</v>
      </c>
      <c r="B8662" s="1">
        <v>45692</v>
      </c>
      <c r="C8662" t="s">
        <v>29</v>
      </c>
      <c r="D8662" t="s">
        <v>18</v>
      </c>
      <c r="E8662" t="s">
        <v>43</v>
      </c>
      <c r="F8662">
        <v>5</v>
      </c>
      <c r="G8662">
        <v>1387.73</v>
      </c>
      <c r="H8662">
        <v>0.3</v>
      </c>
      <c r="I8662" t="s">
        <v>2166</v>
      </c>
      <c r="J8662">
        <f t="shared" si="405"/>
        <v>1382.73</v>
      </c>
      <c r="K8662">
        <f t="shared" si="406"/>
        <v>967.91099999999994</v>
      </c>
      <c r="L8662">
        <f t="shared" si="407"/>
        <v>138.27299999999991</v>
      </c>
    </row>
    <row r="8663" spans="1:12" x14ac:dyDescent="0.35">
      <c r="A8663" t="s">
        <v>9486</v>
      </c>
      <c r="B8663" s="1">
        <v>44855</v>
      </c>
      <c r="C8663" t="s">
        <v>71</v>
      </c>
      <c r="D8663" t="s">
        <v>33</v>
      </c>
      <c r="E8663" t="s">
        <v>43</v>
      </c>
      <c r="F8663">
        <v>6</v>
      </c>
      <c r="G8663">
        <v>52.85</v>
      </c>
      <c r="H8663">
        <v>0.2</v>
      </c>
      <c r="I8663" t="s">
        <v>185</v>
      </c>
      <c r="J8663">
        <f t="shared" si="405"/>
        <v>46.85</v>
      </c>
      <c r="K8663">
        <f t="shared" si="406"/>
        <v>37.480000000000004</v>
      </c>
      <c r="L8663">
        <f t="shared" si="407"/>
        <v>9.3700000000000045</v>
      </c>
    </row>
    <row r="8664" spans="1:12" x14ac:dyDescent="0.35">
      <c r="A8664" t="s">
        <v>9487</v>
      </c>
      <c r="B8664" s="1">
        <v>45785</v>
      </c>
      <c r="C8664" t="s">
        <v>141</v>
      </c>
      <c r="D8664" t="s">
        <v>33</v>
      </c>
      <c r="E8664" t="s">
        <v>19</v>
      </c>
      <c r="F8664">
        <v>6</v>
      </c>
      <c r="G8664">
        <v>123.34</v>
      </c>
      <c r="H8664">
        <v>0</v>
      </c>
      <c r="I8664" t="s">
        <v>1176</v>
      </c>
      <c r="J8664">
        <f t="shared" si="405"/>
        <v>117.34</v>
      </c>
      <c r="K8664">
        <f t="shared" si="406"/>
        <v>117.34</v>
      </c>
      <c r="L8664">
        <f t="shared" si="407"/>
        <v>46.936000000000007</v>
      </c>
    </row>
    <row r="8665" spans="1:12" x14ac:dyDescent="0.35">
      <c r="A8665" t="s">
        <v>9488</v>
      </c>
      <c r="B8665" s="1">
        <v>45163</v>
      </c>
      <c r="C8665" t="s">
        <v>22</v>
      </c>
      <c r="D8665" t="s">
        <v>11</v>
      </c>
      <c r="E8665" t="s">
        <v>12</v>
      </c>
      <c r="F8665">
        <v>3</v>
      </c>
      <c r="G8665">
        <v>685.91</v>
      </c>
      <c r="H8665">
        <v>0.2</v>
      </c>
      <c r="I8665" t="s">
        <v>1172</v>
      </c>
      <c r="J8665">
        <f t="shared" si="405"/>
        <v>682.91</v>
      </c>
      <c r="K8665">
        <f t="shared" si="406"/>
        <v>546.32799999999997</v>
      </c>
      <c r="L8665">
        <f t="shared" si="407"/>
        <v>136.58199999999999</v>
      </c>
    </row>
    <row r="8666" spans="1:12" x14ac:dyDescent="0.35">
      <c r="A8666" t="s">
        <v>9489</v>
      </c>
      <c r="B8666" s="1">
        <v>45411</v>
      </c>
      <c r="C8666" t="s">
        <v>56</v>
      </c>
      <c r="D8666" t="s">
        <v>33</v>
      </c>
      <c r="E8666" t="s">
        <v>23</v>
      </c>
      <c r="F8666">
        <v>2</v>
      </c>
      <c r="G8666">
        <v>11.19</v>
      </c>
      <c r="H8666">
        <v>0.3</v>
      </c>
      <c r="I8666" t="s">
        <v>1806</v>
      </c>
      <c r="J8666">
        <f t="shared" si="405"/>
        <v>9.19</v>
      </c>
      <c r="K8666">
        <f t="shared" si="406"/>
        <v>6.4329999999999989</v>
      </c>
      <c r="L8666">
        <f t="shared" si="407"/>
        <v>0.91899999999999959</v>
      </c>
    </row>
    <row r="8667" spans="1:12" x14ac:dyDescent="0.35">
      <c r="A8667" t="s">
        <v>9490</v>
      </c>
      <c r="B8667" s="1">
        <v>44736</v>
      </c>
      <c r="C8667" t="s">
        <v>53</v>
      </c>
      <c r="D8667" t="s">
        <v>18</v>
      </c>
      <c r="E8667" t="s">
        <v>19</v>
      </c>
      <c r="F8667">
        <v>4</v>
      </c>
      <c r="G8667">
        <v>290.07</v>
      </c>
      <c r="H8667">
        <v>0</v>
      </c>
      <c r="I8667" t="s">
        <v>527</v>
      </c>
      <c r="J8667">
        <f t="shared" si="405"/>
        <v>286.07</v>
      </c>
      <c r="K8667">
        <f t="shared" si="406"/>
        <v>286.07</v>
      </c>
      <c r="L8667">
        <f t="shared" si="407"/>
        <v>114.428</v>
      </c>
    </row>
    <row r="8668" spans="1:12" x14ac:dyDescent="0.35">
      <c r="A8668" t="s">
        <v>9491</v>
      </c>
      <c r="B8668" s="1">
        <v>45288</v>
      </c>
      <c r="C8668" t="s">
        <v>17</v>
      </c>
      <c r="D8668" t="s">
        <v>18</v>
      </c>
      <c r="E8668" t="s">
        <v>12</v>
      </c>
      <c r="F8668">
        <v>4</v>
      </c>
      <c r="G8668">
        <v>1063.22</v>
      </c>
      <c r="H8668">
        <v>0.3</v>
      </c>
      <c r="I8668" t="s">
        <v>1400</v>
      </c>
      <c r="J8668">
        <f t="shared" si="405"/>
        <v>1059.22</v>
      </c>
      <c r="K8668">
        <f t="shared" si="406"/>
        <v>741.45399999999995</v>
      </c>
      <c r="L8668">
        <f t="shared" si="407"/>
        <v>105.92199999999991</v>
      </c>
    </row>
    <row r="8669" spans="1:12" x14ac:dyDescent="0.35">
      <c r="A8669" t="s">
        <v>9492</v>
      </c>
      <c r="B8669" s="1">
        <v>45442</v>
      </c>
      <c r="C8669" t="s">
        <v>17</v>
      </c>
      <c r="D8669" t="s">
        <v>18</v>
      </c>
      <c r="E8669" t="s">
        <v>23</v>
      </c>
      <c r="F8669">
        <v>1</v>
      </c>
      <c r="G8669">
        <v>1207.02</v>
      </c>
      <c r="H8669">
        <v>0.15</v>
      </c>
      <c r="I8669" t="s">
        <v>2783</v>
      </c>
      <c r="J8669">
        <f t="shared" si="405"/>
        <v>1206.02</v>
      </c>
      <c r="K8669">
        <f t="shared" si="406"/>
        <v>1025.117</v>
      </c>
      <c r="L8669">
        <f t="shared" si="407"/>
        <v>301.505</v>
      </c>
    </row>
    <row r="8670" spans="1:12" x14ac:dyDescent="0.35">
      <c r="A8670" t="s">
        <v>9493</v>
      </c>
      <c r="B8670" s="1">
        <v>44914</v>
      </c>
      <c r="C8670" t="s">
        <v>50</v>
      </c>
      <c r="D8670" t="s">
        <v>11</v>
      </c>
      <c r="E8670" t="s">
        <v>12</v>
      </c>
      <c r="F8670">
        <v>9</v>
      </c>
      <c r="G8670">
        <v>173.97</v>
      </c>
      <c r="H8670">
        <v>0.1</v>
      </c>
      <c r="I8670" t="s">
        <v>761</v>
      </c>
      <c r="J8670">
        <f t="shared" si="405"/>
        <v>164.97</v>
      </c>
      <c r="K8670">
        <f t="shared" si="406"/>
        <v>148.47300000000001</v>
      </c>
      <c r="L8670">
        <f t="shared" si="407"/>
        <v>49.491000000000014</v>
      </c>
    </row>
    <row r="8671" spans="1:12" x14ac:dyDescent="0.35">
      <c r="A8671" t="s">
        <v>9494</v>
      </c>
      <c r="B8671" s="1">
        <v>44905</v>
      </c>
      <c r="C8671" t="s">
        <v>50</v>
      </c>
      <c r="D8671" t="s">
        <v>11</v>
      </c>
      <c r="E8671" t="s">
        <v>12</v>
      </c>
      <c r="F8671">
        <v>5</v>
      </c>
      <c r="G8671">
        <v>567.59</v>
      </c>
      <c r="H8671">
        <v>0.2</v>
      </c>
      <c r="I8671" t="s">
        <v>639</v>
      </c>
      <c r="J8671">
        <f t="shared" si="405"/>
        <v>562.59</v>
      </c>
      <c r="K8671">
        <f t="shared" si="406"/>
        <v>450.07200000000006</v>
      </c>
      <c r="L8671">
        <f t="shared" si="407"/>
        <v>112.51800000000003</v>
      </c>
    </row>
    <row r="8672" spans="1:12" x14ac:dyDescent="0.35">
      <c r="A8672" t="s">
        <v>9495</v>
      </c>
      <c r="B8672" s="1">
        <v>45437</v>
      </c>
      <c r="C8672" t="s">
        <v>29</v>
      </c>
      <c r="D8672" t="s">
        <v>18</v>
      </c>
      <c r="E8672" t="s">
        <v>23</v>
      </c>
      <c r="F8672">
        <v>1</v>
      </c>
      <c r="G8672">
        <v>1213.6300000000001</v>
      </c>
      <c r="H8672">
        <v>0.2</v>
      </c>
      <c r="I8672" t="s">
        <v>713</v>
      </c>
      <c r="J8672">
        <f t="shared" si="405"/>
        <v>1212.6300000000001</v>
      </c>
      <c r="K8672">
        <f t="shared" si="406"/>
        <v>970.10400000000016</v>
      </c>
      <c r="L8672">
        <f t="shared" si="407"/>
        <v>242.52600000000007</v>
      </c>
    </row>
    <row r="8673" spans="1:12" x14ac:dyDescent="0.35">
      <c r="A8673" t="s">
        <v>9496</v>
      </c>
      <c r="B8673" s="1">
        <v>45278</v>
      </c>
      <c r="C8673" t="s">
        <v>64</v>
      </c>
      <c r="D8673" t="s">
        <v>11</v>
      </c>
      <c r="E8673" t="s">
        <v>19</v>
      </c>
      <c r="F8673">
        <v>8</v>
      </c>
      <c r="G8673">
        <v>102.3</v>
      </c>
      <c r="H8673">
        <v>0</v>
      </c>
      <c r="I8673" t="s">
        <v>840</v>
      </c>
      <c r="J8673">
        <f t="shared" si="405"/>
        <v>94.3</v>
      </c>
      <c r="K8673">
        <f t="shared" si="406"/>
        <v>94.3</v>
      </c>
      <c r="L8673">
        <f t="shared" si="407"/>
        <v>37.72</v>
      </c>
    </row>
    <row r="8674" spans="1:12" x14ac:dyDescent="0.35">
      <c r="A8674" t="s">
        <v>9497</v>
      </c>
      <c r="B8674" s="1">
        <v>45320</v>
      </c>
      <c r="C8674" t="s">
        <v>64</v>
      </c>
      <c r="D8674" t="s">
        <v>11</v>
      </c>
      <c r="E8674" t="s">
        <v>43</v>
      </c>
      <c r="F8674">
        <v>2</v>
      </c>
      <c r="G8674">
        <v>630.29</v>
      </c>
      <c r="H8674">
        <v>0.3</v>
      </c>
      <c r="I8674" t="s">
        <v>557</v>
      </c>
      <c r="J8674">
        <f t="shared" si="405"/>
        <v>628.29</v>
      </c>
      <c r="K8674">
        <f t="shared" si="406"/>
        <v>439.80299999999994</v>
      </c>
      <c r="L8674">
        <f t="shared" si="407"/>
        <v>62.828999999999951</v>
      </c>
    </row>
    <row r="8675" spans="1:12" x14ac:dyDescent="0.35">
      <c r="A8675" t="s">
        <v>9498</v>
      </c>
      <c r="B8675" s="1">
        <v>45825</v>
      </c>
      <c r="C8675" t="s">
        <v>10</v>
      </c>
      <c r="D8675" t="s">
        <v>11</v>
      </c>
      <c r="E8675" t="s">
        <v>43</v>
      </c>
      <c r="F8675">
        <v>4</v>
      </c>
      <c r="G8675">
        <v>254.13</v>
      </c>
      <c r="H8675">
        <v>0.3</v>
      </c>
      <c r="I8675" t="s">
        <v>409</v>
      </c>
      <c r="J8675">
        <f t="shared" si="405"/>
        <v>250.13</v>
      </c>
      <c r="K8675">
        <f t="shared" si="406"/>
        <v>175.09099999999998</v>
      </c>
      <c r="L8675">
        <f t="shared" si="407"/>
        <v>25.012999999999977</v>
      </c>
    </row>
    <row r="8676" spans="1:12" x14ac:dyDescent="0.35">
      <c r="A8676" t="s">
        <v>9499</v>
      </c>
      <c r="B8676" s="1">
        <v>46004</v>
      </c>
      <c r="C8676" t="s">
        <v>64</v>
      </c>
      <c r="D8676" t="s">
        <v>11</v>
      </c>
      <c r="E8676" t="s">
        <v>12</v>
      </c>
      <c r="F8676">
        <v>9</v>
      </c>
      <c r="G8676">
        <v>771.09</v>
      </c>
      <c r="H8676">
        <v>0</v>
      </c>
      <c r="I8676" t="s">
        <v>1053</v>
      </c>
      <c r="J8676">
        <f t="shared" si="405"/>
        <v>762.09</v>
      </c>
      <c r="K8676">
        <f t="shared" si="406"/>
        <v>762.09</v>
      </c>
      <c r="L8676">
        <f t="shared" si="407"/>
        <v>304.83600000000001</v>
      </c>
    </row>
    <row r="8677" spans="1:12" x14ac:dyDescent="0.35">
      <c r="A8677" t="s">
        <v>9500</v>
      </c>
      <c r="B8677" s="1">
        <v>45641</v>
      </c>
      <c r="C8677" t="s">
        <v>99</v>
      </c>
      <c r="D8677" t="s">
        <v>33</v>
      </c>
      <c r="E8677" t="s">
        <v>43</v>
      </c>
      <c r="F8677">
        <v>8</v>
      </c>
      <c r="G8677">
        <v>100.41</v>
      </c>
      <c r="H8677">
        <v>0.2</v>
      </c>
      <c r="I8677" t="s">
        <v>614</v>
      </c>
      <c r="J8677">
        <f t="shared" si="405"/>
        <v>92.41</v>
      </c>
      <c r="K8677">
        <f t="shared" si="406"/>
        <v>73.927999999999997</v>
      </c>
      <c r="L8677">
        <f t="shared" si="407"/>
        <v>18.481999999999999</v>
      </c>
    </row>
    <row r="8678" spans="1:12" x14ac:dyDescent="0.35">
      <c r="A8678" t="s">
        <v>9501</v>
      </c>
      <c r="B8678" s="1">
        <v>45946</v>
      </c>
      <c r="C8678" t="s">
        <v>64</v>
      </c>
      <c r="D8678" t="s">
        <v>11</v>
      </c>
      <c r="E8678" t="s">
        <v>23</v>
      </c>
      <c r="F8678">
        <v>10</v>
      </c>
      <c r="G8678">
        <v>539.14</v>
      </c>
      <c r="H8678">
        <v>0.3</v>
      </c>
      <c r="I8678" t="s">
        <v>690</v>
      </c>
      <c r="J8678">
        <f t="shared" si="405"/>
        <v>529.14</v>
      </c>
      <c r="K8678">
        <f t="shared" si="406"/>
        <v>370.39799999999997</v>
      </c>
      <c r="L8678">
        <f t="shared" si="407"/>
        <v>52.913999999999987</v>
      </c>
    </row>
    <row r="8679" spans="1:12" x14ac:dyDescent="0.35">
      <c r="A8679" t="s">
        <v>9502</v>
      </c>
      <c r="B8679" s="1">
        <v>45768</v>
      </c>
      <c r="C8679" t="s">
        <v>71</v>
      </c>
      <c r="D8679" t="s">
        <v>33</v>
      </c>
      <c r="E8679" t="s">
        <v>23</v>
      </c>
      <c r="F8679">
        <v>9</v>
      </c>
      <c r="G8679">
        <v>6.57</v>
      </c>
      <c r="H8679">
        <v>0</v>
      </c>
      <c r="I8679" t="s">
        <v>577</v>
      </c>
      <c r="J8679">
        <f t="shared" si="405"/>
        <v>-2.4299999999999997</v>
      </c>
      <c r="K8679">
        <f t="shared" si="406"/>
        <v>-2.4299999999999997</v>
      </c>
      <c r="L8679">
        <f t="shared" si="407"/>
        <v>-0.97199999999999998</v>
      </c>
    </row>
    <row r="8680" spans="1:12" x14ac:dyDescent="0.35">
      <c r="A8680" t="s">
        <v>9503</v>
      </c>
      <c r="B8680" s="1">
        <v>45729</v>
      </c>
      <c r="C8680" t="s">
        <v>53</v>
      </c>
      <c r="D8680" t="s">
        <v>18</v>
      </c>
      <c r="E8680" t="s">
        <v>19</v>
      </c>
      <c r="F8680">
        <v>1</v>
      </c>
      <c r="G8680">
        <v>548.30999999999995</v>
      </c>
      <c r="H8680">
        <v>0.15</v>
      </c>
      <c r="I8680" t="s">
        <v>1797</v>
      </c>
      <c r="J8680">
        <f t="shared" si="405"/>
        <v>547.30999999999995</v>
      </c>
      <c r="K8680">
        <f t="shared" si="406"/>
        <v>465.21349999999995</v>
      </c>
      <c r="L8680">
        <f t="shared" si="407"/>
        <v>136.82749999999999</v>
      </c>
    </row>
    <row r="8681" spans="1:12" x14ac:dyDescent="0.35">
      <c r="A8681" t="s">
        <v>9504</v>
      </c>
      <c r="B8681" s="1">
        <v>44907</v>
      </c>
      <c r="C8681" t="s">
        <v>17</v>
      </c>
      <c r="D8681" t="s">
        <v>18</v>
      </c>
      <c r="E8681" t="s">
        <v>43</v>
      </c>
      <c r="F8681">
        <v>5</v>
      </c>
      <c r="G8681">
        <v>298.70999999999998</v>
      </c>
      <c r="H8681">
        <v>0.2</v>
      </c>
      <c r="I8681" t="s">
        <v>118</v>
      </c>
      <c r="J8681">
        <f t="shared" si="405"/>
        <v>293.70999999999998</v>
      </c>
      <c r="K8681">
        <f t="shared" si="406"/>
        <v>234.96799999999999</v>
      </c>
      <c r="L8681">
        <f t="shared" si="407"/>
        <v>58.742000000000019</v>
      </c>
    </row>
    <row r="8682" spans="1:12" x14ac:dyDescent="0.35">
      <c r="A8682" t="s">
        <v>9505</v>
      </c>
      <c r="B8682" s="1">
        <v>44954</v>
      </c>
      <c r="C8682" t="s">
        <v>64</v>
      </c>
      <c r="D8682" t="s">
        <v>11</v>
      </c>
      <c r="E8682" t="s">
        <v>43</v>
      </c>
      <c r="F8682">
        <v>2</v>
      </c>
      <c r="G8682">
        <v>666.64</v>
      </c>
      <c r="H8682">
        <v>0.15</v>
      </c>
      <c r="I8682" t="s">
        <v>2252</v>
      </c>
      <c r="J8682">
        <f t="shared" si="405"/>
        <v>664.64</v>
      </c>
      <c r="K8682">
        <f t="shared" si="406"/>
        <v>564.94399999999996</v>
      </c>
      <c r="L8682">
        <f t="shared" si="407"/>
        <v>166.15999999999997</v>
      </c>
    </row>
    <row r="8683" spans="1:12" x14ac:dyDescent="0.35">
      <c r="A8683" t="s">
        <v>9506</v>
      </c>
      <c r="B8683" s="1">
        <v>45889</v>
      </c>
      <c r="C8683" t="s">
        <v>53</v>
      </c>
      <c r="D8683" t="s">
        <v>18</v>
      </c>
      <c r="E8683" t="s">
        <v>23</v>
      </c>
      <c r="F8683">
        <v>3</v>
      </c>
      <c r="G8683">
        <v>947.9</v>
      </c>
      <c r="H8683">
        <v>0</v>
      </c>
      <c r="I8683" t="s">
        <v>466</v>
      </c>
      <c r="J8683">
        <f t="shared" si="405"/>
        <v>944.9</v>
      </c>
      <c r="K8683">
        <f t="shared" si="406"/>
        <v>944.9</v>
      </c>
      <c r="L8683">
        <f t="shared" si="407"/>
        <v>377.96000000000004</v>
      </c>
    </row>
    <row r="8684" spans="1:12" x14ac:dyDescent="0.35">
      <c r="A8684" t="s">
        <v>9507</v>
      </c>
      <c r="B8684" s="1">
        <v>45822</v>
      </c>
      <c r="C8684" t="s">
        <v>29</v>
      </c>
      <c r="D8684" t="s">
        <v>18</v>
      </c>
      <c r="E8684" t="s">
        <v>23</v>
      </c>
      <c r="F8684">
        <v>7</v>
      </c>
      <c r="G8684">
        <v>127.03</v>
      </c>
      <c r="H8684">
        <v>0</v>
      </c>
      <c r="I8684" t="s">
        <v>2285</v>
      </c>
      <c r="J8684">
        <f t="shared" si="405"/>
        <v>120.03</v>
      </c>
      <c r="K8684">
        <f t="shared" si="406"/>
        <v>120.03</v>
      </c>
      <c r="L8684">
        <f t="shared" si="407"/>
        <v>48.012</v>
      </c>
    </row>
    <row r="8685" spans="1:12" x14ac:dyDescent="0.35">
      <c r="A8685" t="s">
        <v>9508</v>
      </c>
      <c r="B8685" s="1">
        <v>44713</v>
      </c>
      <c r="C8685" t="s">
        <v>32</v>
      </c>
      <c r="D8685" t="s">
        <v>33</v>
      </c>
      <c r="E8685" t="s">
        <v>19</v>
      </c>
      <c r="F8685">
        <v>2</v>
      </c>
      <c r="G8685">
        <v>108.23</v>
      </c>
      <c r="H8685">
        <v>0.1</v>
      </c>
      <c r="I8685" t="s">
        <v>203</v>
      </c>
      <c r="J8685">
        <f t="shared" si="405"/>
        <v>106.23</v>
      </c>
      <c r="K8685">
        <f t="shared" si="406"/>
        <v>95.606999999999999</v>
      </c>
      <c r="L8685">
        <f t="shared" si="407"/>
        <v>31.869</v>
      </c>
    </row>
    <row r="8686" spans="1:12" x14ac:dyDescent="0.35">
      <c r="A8686" t="s">
        <v>9509</v>
      </c>
      <c r="B8686" s="1">
        <v>44582</v>
      </c>
      <c r="C8686" t="s">
        <v>53</v>
      </c>
      <c r="D8686" t="s">
        <v>18</v>
      </c>
      <c r="E8686" t="s">
        <v>43</v>
      </c>
      <c r="F8686">
        <v>2</v>
      </c>
      <c r="G8686">
        <v>1342.62</v>
      </c>
      <c r="H8686">
        <v>0.15</v>
      </c>
      <c r="I8686" t="s">
        <v>1570</v>
      </c>
      <c r="J8686">
        <f t="shared" si="405"/>
        <v>1340.62</v>
      </c>
      <c r="K8686">
        <f t="shared" si="406"/>
        <v>1139.5269999999998</v>
      </c>
      <c r="L8686">
        <f t="shared" si="407"/>
        <v>335.15499999999986</v>
      </c>
    </row>
    <row r="8687" spans="1:12" x14ac:dyDescent="0.35">
      <c r="A8687" t="s">
        <v>9510</v>
      </c>
      <c r="B8687" s="1">
        <v>44972</v>
      </c>
      <c r="C8687" t="s">
        <v>78</v>
      </c>
      <c r="D8687" t="s">
        <v>33</v>
      </c>
      <c r="E8687" t="s">
        <v>23</v>
      </c>
      <c r="F8687">
        <v>10</v>
      </c>
      <c r="G8687">
        <v>36.4</v>
      </c>
      <c r="H8687">
        <v>0.15</v>
      </c>
      <c r="I8687" t="s">
        <v>1802</v>
      </c>
      <c r="J8687">
        <f t="shared" si="405"/>
        <v>26.4</v>
      </c>
      <c r="K8687">
        <f t="shared" si="406"/>
        <v>22.439999999999998</v>
      </c>
      <c r="L8687">
        <f t="shared" si="407"/>
        <v>6.6</v>
      </c>
    </row>
    <row r="8688" spans="1:12" x14ac:dyDescent="0.35">
      <c r="A8688" t="s">
        <v>9511</v>
      </c>
      <c r="B8688" s="1">
        <v>45515</v>
      </c>
      <c r="C8688" t="s">
        <v>64</v>
      </c>
      <c r="D8688" t="s">
        <v>11</v>
      </c>
      <c r="E8688" t="s">
        <v>12</v>
      </c>
      <c r="F8688">
        <v>1</v>
      </c>
      <c r="G8688">
        <v>545.22</v>
      </c>
      <c r="H8688">
        <v>0.15</v>
      </c>
      <c r="I8688" t="s">
        <v>768</v>
      </c>
      <c r="J8688">
        <f t="shared" si="405"/>
        <v>544.22</v>
      </c>
      <c r="K8688">
        <f t="shared" si="406"/>
        <v>462.58699999999999</v>
      </c>
      <c r="L8688">
        <f t="shared" si="407"/>
        <v>136.05500000000001</v>
      </c>
    </row>
    <row r="8689" spans="1:12" x14ac:dyDescent="0.35">
      <c r="A8689" t="s">
        <v>9512</v>
      </c>
      <c r="B8689" s="1">
        <v>45649</v>
      </c>
      <c r="C8689" t="s">
        <v>71</v>
      </c>
      <c r="D8689" t="s">
        <v>33</v>
      </c>
      <c r="E8689" t="s">
        <v>43</v>
      </c>
      <c r="F8689">
        <v>10</v>
      </c>
      <c r="G8689">
        <v>104.49</v>
      </c>
      <c r="H8689">
        <v>0</v>
      </c>
      <c r="I8689" t="s">
        <v>1034</v>
      </c>
      <c r="J8689">
        <f t="shared" si="405"/>
        <v>94.49</v>
      </c>
      <c r="K8689">
        <f t="shared" si="406"/>
        <v>94.49</v>
      </c>
      <c r="L8689">
        <f t="shared" si="407"/>
        <v>37.795999999999999</v>
      </c>
    </row>
    <row r="8690" spans="1:12" x14ac:dyDescent="0.35">
      <c r="A8690" t="s">
        <v>9513</v>
      </c>
      <c r="B8690" s="1">
        <v>44866</v>
      </c>
      <c r="C8690" t="s">
        <v>50</v>
      </c>
      <c r="D8690" t="s">
        <v>11</v>
      </c>
      <c r="E8690" t="s">
        <v>43</v>
      </c>
      <c r="F8690">
        <v>2</v>
      </c>
      <c r="G8690">
        <v>293.3</v>
      </c>
      <c r="H8690">
        <v>0.3</v>
      </c>
      <c r="I8690" t="s">
        <v>215</v>
      </c>
      <c r="J8690">
        <f t="shared" si="405"/>
        <v>291.3</v>
      </c>
      <c r="K8690">
        <f t="shared" si="406"/>
        <v>203.91</v>
      </c>
      <c r="L8690">
        <f t="shared" si="407"/>
        <v>29.129999999999995</v>
      </c>
    </row>
    <row r="8691" spans="1:12" x14ac:dyDescent="0.35">
      <c r="A8691" t="s">
        <v>9514</v>
      </c>
      <c r="B8691" s="1">
        <v>44967</v>
      </c>
      <c r="C8691" t="s">
        <v>50</v>
      </c>
      <c r="D8691" t="s">
        <v>11</v>
      </c>
      <c r="E8691" t="s">
        <v>19</v>
      </c>
      <c r="F8691">
        <v>6</v>
      </c>
      <c r="G8691">
        <v>614.38</v>
      </c>
      <c r="H8691">
        <v>0.2</v>
      </c>
      <c r="I8691" t="s">
        <v>477</v>
      </c>
      <c r="J8691">
        <f t="shared" si="405"/>
        <v>608.38</v>
      </c>
      <c r="K8691">
        <f t="shared" si="406"/>
        <v>486.70400000000001</v>
      </c>
      <c r="L8691">
        <f t="shared" si="407"/>
        <v>121.67600000000004</v>
      </c>
    </row>
    <row r="8692" spans="1:12" x14ac:dyDescent="0.35">
      <c r="A8692" t="s">
        <v>9515</v>
      </c>
      <c r="B8692" s="1">
        <v>44695</v>
      </c>
      <c r="C8692" t="s">
        <v>141</v>
      </c>
      <c r="D8692" t="s">
        <v>33</v>
      </c>
      <c r="E8692" t="s">
        <v>43</v>
      </c>
      <c r="F8692">
        <v>10</v>
      </c>
      <c r="G8692">
        <v>130.58000000000001</v>
      </c>
      <c r="H8692">
        <v>0</v>
      </c>
      <c r="I8692" t="s">
        <v>4047</v>
      </c>
      <c r="J8692">
        <f t="shared" si="405"/>
        <v>120.58000000000001</v>
      </c>
      <c r="K8692">
        <f t="shared" si="406"/>
        <v>120.58000000000001</v>
      </c>
      <c r="L8692">
        <f t="shared" si="407"/>
        <v>48.232000000000014</v>
      </c>
    </row>
    <row r="8693" spans="1:12" x14ac:dyDescent="0.35">
      <c r="A8693" t="s">
        <v>9516</v>
      </c>
      <c r="B8693" s="1">
        <v>46008</v>
      </c>
      <c r="C8693" t="s">
        <v>17</v>
      </c>
      <c r="D8693" t="s">
        <v>18</v>
      </c>
      <c r="E8693" t="s">
        <v>19</v>
      </c>
      <c r="F8693">
        <v>8</v>
      </c>
      <c r="G8693">
        <v>512.42999999999995</v>
      </c>
      <c r="H8693">
        <v>0</v>
      </c>
      <c r="I8693" t="s">
        <v>840</v>
      </c>
      <c r="J8693">
        <f t="shared" si="405"/>
        <v>504.42999999999995</v>
      </c>
      <c r="K8693">
        <f t="shared" si="406"/>
        <v>504.42999999999995</v>
      </c>
      <c r="L8693">
        <f t="shared" si="407"/>
        <v>201.77199999999999</v>
      </c>
    </row>
    <row r="8694" spans="1:12" x14ac:dyDescent="0.35">
      <c r="A8694" t="s">
        <v>9517</v>
      </c>
      <c r="B8694" s="1">
        <v>44725</v>
      </c>
      <c r="C8694" t="s">
        <v>141</v>
      </c>
      <c r="D8694" t="s">
        <v>33</v>
      </c>
      <c r="E8694" t="s">
        <v>12</v>
      </c>
      <c r="F8694">
        <v>3</v>
      </c>
      <c r="G8694">
        <v>51.45</v>
      </c>
      <c r="H8694">
        <v>0</v>
      </c>
      <c r="I8694" t="s">
        <v>319</v>
      </c>
      <c r="J8694">
        <f t="shared" si="405"/>
        <v>48.45</v>
      </c>
      <c r="K8694">
        <f t="shared" si="406"/>
        <v>48.45</v>
      </c>
      <c r="L8694">
        <f t="shared" si="407"/>
        <v>19.380000000000003</v>
      </c>
    </row>
    <row r="8695" spans="1:12" x14ac:dyDescent="0.35">
      <c r="A8695" t="s">
        <v>9518</v>
      </c>
      <c r="B8695" s="1">
        <v>45193</v>
      </c>
      <c r="C8695" t="s">
        <v>10</v>
      </c>
      <c r="D8695" t="s">
        <v>11</v>
      </c>
      <c r="E8695" t="s">
        <v>19</v>
      </c>
      <c r="F8695">
        <v>4</v>
      </c>
      <c r="G8695">
        <v>208.05</v>
      </c>
      <c r="H8695">
        <v>0</v>
      </c>
      <c r="I8695" t="s">
        <v>685</v>
      </c>
      <c r="J8695">
        <f t="shared" si="405"/>
        <v>204.05</v>
      </c>
      <c r="K8695">
        <f t="shared" si="406"/>
        <v>204.05</v>
      </c>
      <c r="L8695">
        <f t="shared" si="407"/>
        <v>81.62</v>
      </c>
    </row>
    <row r="8696" spans="1:12" x14ac:dyDescent="0.35">
      <c r="A8696" t="s">
        <v>9519</v>
      </c>
      <c r="B8696" s="1">
        <v>44603</v>
      </c>
      <c r="C8696" t="s">
        <v>10</v>
      </c>
      <c r="D8696" t="s">
        <v>11</v>
      </c>
      <c r="E8696" t="s">
        <v>19</v>
      </c>
      <c r="F8696">
        <v>10</v>
      </c>
      <c r="G8696">
        <v>127.59</v>
      </c>
      <c r="H8696">
        <v>0.15</v>
      </c>
      <c r="I8696" t="s">
        <v>2713</v>
      </c>
      <c r="J8696">
        <f t="shared" si="405"/>
        <v>117.59</v>
      </c>
      <c r="K8696">
        <f t="shared" si="406"/>
        <v>99.951499999999996</v>
      </c>
      <c r="L8696">
        <f t="shared" si="407"/>
        <v>29.397499999999994</v>
      </c>
    </row>
    <row r="8697" spans="1:12" x14ac:dyDescent="0.35">
      <c r="A8697" t="s">
        <v>9520</v>
      </c>
      <c r="B8697" s="1">
        <v>45090</v>
      </c>
      <c r="C8697" t="s">
        <v>64</v>
      </c>
      <c r="D8697" t="s">
        <v>11</v>
      </c>
      <c r="E8697" t="s">
        <v>43</v>
      </c>
      <c r="F8697">
        <v>2</v>
      </c>
      <c r="G8697">
        <v>154.12</v>
      </c>
      <c r="H8697">
        <v>0.2</v>
      </c>
      <c r="I8697" t="s">
        <v>51</v>
      </c>
      <c r="J8697">
        <f t="shared" si="405"/>
        <v>152.12</v>
      </c>
      <c r="K8697">
        <f t="shared" si="406"/>
        <v>121.69600000000001</v>
      </c>
      <c r="L8697">
        <f t="shared" si="407"/>
        <v>30.424000000000007</v>
      </c>
    </row>
    <row r="8698" spans="1:12" x14ac:dyDescent="0.35">
      <c r="A8698" t="s">
        <v>9521</v>
      </c>
      <c r="B8698" s="1">
        <v>46000</v>
      </c>
      <c r="C8698" t="s">
        <v>22</v>
      </c>
      <c r="D8698" t="s">
        <v>11</v>
      </c>
      <c r="E8698" t="s">
        <v>19</v>
      </c>
      <c r="F8698">
        <v>6</v>
      </c>
      <c r="G8698">
        <v>431.37</v>
      </c>
      <c r="H8698">
        <v>0</v>
      </c>
      <c r="I8698" t="s">
        <v>629</v>
      </c>
      <c r="J8698">
        <f t="shared" si="405"/>
        <v>425.37</v>
      </c>
      <c r="K8698">
        <f t="shared" si="406"/>
        <v>425.37</v>
      </c>
      <c r="L8698">
        <f t="shared" si="407"/>
        <v>170.14800000000002</v>
      </c>
    </row>
    <row r="8699" spans="1:12" x14ac:dyDescent="0.35">
      <c r="A8699" t="s">
        <v>9522</v>
      </c>
      <c r="B8699" s="1">
        <v>45759</v>
      </c>
      <c r="C8699" t="s">
        <v>64</v>
      </c>
      <c r="D8699" t="s">
        <v>11</v>
      </c>
      <c r="E8699" t="s">
        <v>23</v>
      </c>
      <c r="F8699">
        <v>4</v>
      </c>
      <c r="G8699">
        <v>677.45</v>
      </c>
      <c r="H8699">
        <v>0</v>
      </c>
      <c r="I8699" t="s">
        <v>1735</v>
      </c>
      <c r="J8699">
        <f t="shared" si="405"/>
        <v>673.45</v>
      </c>
      <c r="K8699">
        <f t="shared" si="406"/>
        <v>673.45</v>
      </c>
      <c r="L8699">
        <f t="shared" si="407"/>
        <v>269.38000000000005</v>
      </c>
    </row>
    <row r="8700" spans="1:12" x14ac:dyDescent="0.35">
      <c r="A8700" t="s">
        <v>9523</v>
      </c>
      <c r="B8700" s="1">
        <v>44785</v>
      </c>
      <c r="C8700" t="s">
        <v>17</v>
      </c>
      <c r="D8700" t="s">
        <v>18</v>
      </c>
      <c r="E8700" t="s">
        <v>12</v>
      </c>
      <c r="F8700">
        <v>8</v>
      </c>
      <c r="G8700">
        <v>743.18</v>
      </c>
      <c r="H8700">
        <v>0</v>
      </c>
      <c r="I8700" t="s">
        <v>616</v>
      </c>
      <c r="J8700">
        <f t="shared" si="405"/>
        <v>735.18</v>
      </c>
      <c r="K8700">
        <f t="shared" si="406"/>
        <v>735.18</v>
      </c>
      <c r="L8700">
        <f t="shared" si="407"/>
        <v>294.072</v>
      </c>
    </row>
    <row r="8701" spans="1:12" x14ac:dyDescent="0.35">
      <c r="A8701" t="s">
        <v>9524</v>
      </c>
      <c r="B8701" s="1">
        <v>45932</v>
      </c>
      <c r="C8701" t="s">
        <v>17</v>
      </c>
      <c r="D8701" t="s">
        <v>18</v>
      </c>
      <c r="E8701" t="s">
        <v>19</v>
      </c>
      <c r="F8701">
        <v>10</v>
      </c>
      <c r="G8701">
        <v>1472.67</v>
      </c>
      <c r="H8701">
        <v>0.1</v>
      </c>
      <c r="I8701" t="s">
        <v>3223</v>
      </c>
      <c r="J8701">
        <f t="shared" si="405"/>
        <v>1462.67</v>
      </c>
      <c r="K8701">
        <f t="shared" si="406"/>
        <v>1316.403</v>
      </c>
      <c r="L8701">
        <f t="shared" si="407"/>
        <v>438.80100000000004</v>
      </c>
    </row>
    <row r="8702" spans="1:12" x14ac:dyDescent="0.35">
      <c r="A8702" t="s">
        <v>9525</v>
      </c>
      <c r="B8702" s="1">
        <v>44957</v>
      </c>
      <c r="C8702" t="s">
        <v>64</v>
      </c>
      <c r="D8702" t="s">
        <v>11</v>
      </c>
      <c r="E8702" t="s">
        <v>12</v>
      </c>
      <c r="F8702">
        <v>4</v>
      </c>
      <c r="G8702">
        <v>688.53</v>
      </c>
      <c r="H8702">
        <v>0.1</v>
      </c>
      <c r="I8702" t="s">
        <v>157</v>
      </c>
      <c r="J8702">
        <f t="shared" si="405"/>
        <v>684.53</v>
      </c>
      <c r="K8702">
        <f t="shared" si="406"/>
        <v>616.077</v>
      </c>
      <c r="L8702">
        <f t="shared" si="407"/>
        <v>205.35900000000004</v>
      </c>
    </row>
    <row r="8703" spans="1:12" x14ac:dyDescent="0.35">
      <c r="A8703" t="s">
        <v>9526</v>
      </c>
      <c r="B8703" s="1">
        <v>45639</v>
      </c>
      <c r="C8703" t="s">
        <v>156</v>
      </c>
      <c r="D8703" t="s">
        <v>33</v>
      </c>
      <c r="E8703" t="s">
        <v>12</v>
      </c>
      <c r="F8703">
        <v>4</v>
      </c>
      <c r="G8703">
        <v>111.04</v>
      </c>
      <c r="H8703">
        <v>0.2</v>
      </c>
      <c r="I8703" t="s">
        <v>159</v>
      </c>
      <c r="J8703">
        <f t="shared" si="405"/>
        <v>107.04</v>
      </c>
      <c r="K8703">
        <f t="shared" si="406"/>
        <v>85.632000000000005</v>
      </c>
      <c r="L8703">
        <f t="shared" si="407"/>
        <v>21.408000000000001</v>
      </c>
    </row>
    <row r="8704" spans="1:12" x14ac:dyDescent="0.35">
      <c r="A8704" t="s">
        <v>9527</v>
      </c>
      <c r="B8704" s="1">
        <v>45106</v>
      </c>
      <c r="C8704" t="s">
        <v>99</v>
      </c>
      <c r="D8704" t="s">
        <v>33</v>
      </c>
      <c r="E8704" t="s">
        <v>12</v>
      </c>
      <c r="F8704">
        <v>8</v>
      </c>
      <c r="G8704">
        <v>146.38</v>
      </c>
      <c r="H8704">
        <v>0</v>
      </c>
      <c r="I8704" t="s">
        <v>1994</v>
      </c>
      <c r="J8704">
        <f t="shared" si="405"/>
        <v>138.38</v>
      </c>
      <c r="K8704">
        <f t="shared" si="406"/>
        <v>138.38</v>
      </c>
      <c r="L8704">
        <f t="shared" si="407"/>
        <v>55.352000000000004</v>
      </c>
    </row>
    <row r="8705" spans="1:12" x14ac:dyDescent="0.35">
      <c r="A8705" t="s">
        <v>9528</v>
      </c>
      <c r="B8705" s="1">
        <v>45195</v>
      </c>
      <c r="C8705" t="s">
        <v>17</v>
      </c>
      <c r="D8705" t="s">
        <v>18</v>
      </c>
      <c r="E8705" t="s">
        <v>23</v>
      </c>
      <c r="F8705">
        <v>8</v>
      </c>
      <c r="G8705">
        <v>1208.69</v>
      </c>
      <c r="H8705">
        <v>0.3</v>
      </c>
      <c r="I8705" t="s">
        <v>879</v>
      </c>
      <c r="J8705">
        <f t="shared" si="405"/>
        <v>1200.69</v>
      </c>
      <c r="K8705">
        <f t="shared" si="406"/>
        <v>840.48299999999995</v>
      </c>
      <c r="L8705">
        <f t="shared" si="407"/>
        <v>120.06899999999996</v>
      </c>
    </row>
    <row r="8706" spans="1:12" x14ac:dyDescent="0.35">
      <c r="A8706" t="s">
        <v>9529</v>
      </c>
      <c r="B8706" s="1">
        <v>45586</v>
      </c>
      <c r="C8706" t="s">
        <v>32</v>
      </c>
      <c r="D8706" t="s">
        <v>33</v>
      </c>
      <c r="E8706" t="s">
        <v>19</v>
      </c>
      <c r="F8706">
        <v>3</v>
      </c>
      <c r="G8706">
        <v>74.63</v>
      </c>
      <c r="H8706">
        <v>0</v>
      </c>
      <c r="I8706" t="s">
        <v>435</v>
      </c>
      <c r="J8706">
        <f t="shared" ref="J8706:J8769" si="408">G8706-F8706</f>
        <v>71.63</v>
      </c>
      <c r="K8706">
        <f t="shared" ref="K8706:K8769" si="409">J8706*(1-H8706)</f>
        <v>71.63</v>
      </c>
      <c r="L8706">
        <f t="shared" ref="L8706:L8769" si="410">K8706-(J8706*0.6)</f>
        <v>28.652000000000001</v>
      </c>
    </row>
    <row r="8707" spans="1:12" x14ac:dyDescent="0.35">
      <c r="A8707" t="s">
        <v>9530</v>
      </c>
      <c r="B8707" s="1">
        <v>45642</v>
      </c>
      <c r="C8707" t="s">
        <v>53</v>
      </c>
      <c r="D8707" t="s">
        <v>18</v>
      </c>
      <c r="E8707" t="s">
        <v>23</v>
      </c>
      <c r="F8707">
        <v>1</v>
      </c>
      <c r="G8707">
        <v>653.59</v>
      </c>
      <c r="H8707">
        <v>0</v>
      </c>
      <c r="I8707" t="s">
        <v>185</v>
      </c>
      <c r="J8707">
        <f t="shared" si="408"/>
        <v>652.59</v>
      </c>
      <c r="K8707">
        <f t="shared" si="409"/>
        <v>652.59</v>
      </c>
      <c r="L8707">
        <f t="shared" si="410"/>
        <v>261.036</v>
      </c>
    </row>
    <row r="8708" spans="1:12" x14ac:dyDescent="0.35">
      <c r="A8708" t="s">
        <v>9531</v>
      </c>
      <c r="B8708" s="1">
        <v>45993</v>
      </c>
      <c r="C8708" t="s">
        <v>17</v>
      </c>
      <c r="D8708" t="s">
        <v>18</v>
      </c>
      <c r="E8708" t="s">
        <v>43</v>
      </c>
      <c r="F8708">
        <v>5</v>
      </c>
      <c r="G8708">
        <v>600.13</v>
      </c>
      <c r="H8708">
        <v>0.3</v>
      </c>
      <c r="I8708" t="s">
        <v>2044</v>
      </c>
      <c r="J8708">
        <f t="shared" si="408"/>
        <v>595.13</v>
      </c>
      <c r="K8708">
        <f t="shared" si="409"/>
        <v>416.59099999999995</v>
      </c>
      <c r="L8708">
        <f t="shared" si="410"/>
        <v>59.512999999999977</v>
      </c>
    </row>
    <row r="8709" spans="1:12" x14ac:dyDescent="0.35">
      <c r="A8709" t="s">
        <v>9532</v>
      </c>
      <c r="B8709" s="1">
        <v>45120</v>
      </c>
      <c r="C8709" t="s">
        <v>29</v>
      </c>
      <c r="D8709" t="s">
        <v>18</v>
      </c>
      <c r="E8709" t="s">
        <v>43</v>
      </c>
      <c r="F8709">
        <v>3</v>
      </c>
      <c r="G8709">
        <v>1390.31</v>
      </c>
      <c r="H8709">
        <v>0.3</v>
      </c>
      <c r="I8709" t="s">
        <v>998</v>
      </c>
      <c r="J8709">
        <f t="shared" si="408"/>
        <v>1387.31</v>
      </c>
      <c r="K8709">
        <f t="shared" si="409"/>
        <v>971.11699999999985</v>
      </c>
      <c r="L8709">
        <f t="shared" si="410"/>
        <v>138.73099999999988</v>
      </c>
    </row>
    <row r="8710" spans="1:12" x14ac:dyDescent="0.35">
      <c r="A8710" t="s">
        <v>9533</v>
      </c>
      <c r="B8710" s="1">
        <v>45188</v>
      </c>
      <c r="C8710" t="s">
        <v>56</v>
      </c>
      <c r="D8710" t="s">
        <v>33</v>
      </c>
      <c r="E8710" t="s">
        <v>43</v>
      </c>
      <c r="F8710">
        <v>2</v>
      </c>
      <c r="G8710">
        <v>37.590000000000003</v>
      </c>
      <c r="H8710">
        <v>0.3</v>
      </c>
      <c r="I8710" t="s">
        <v>548</v>
      </c>
      <c r="J8710">
        <f t="shared" si="408"/>
        <v>35.590000000000003</v>
      </c>
      <c r="K8710">
        <f t="shared" si="409"/>
        <v>24.913</v>
      </c>
      <c r="L8710">
        <f t="shared" si="410"/>
        <v>3.5589999999999975</v>
      </c>
    </row>
    <row r="8711" spans="1:12" x14ac:dyDescent="0.35">
      <c r="A8711" t="s">
        <v>9534</v>
      </c>
      <c r="B8711" s="1">
        <v>45288</v>
      </c>
      <c r="C8711" t="s">
        <v>29</v>
      </c>
      <c r="D8711" t="s">
        <v>18</v>
      </c>
      <c r="E8711" t="s">
        <v>43</v>
      </c>
      <c r="F8711">
        <v>1</v>
      </c>
      <c r="G8711">
        <v>218.65</v>
      </c>
      <c r="H8711">
        <v>0</v>
      </c>
      <c r="I8711" t="s">
        <v>671</v>
      </c>
      <c r="J8711">
        <f t="shared" si="408"/>
        <v>217.65</v>
      </c>
      <c r="K8711">
        <f t="shared" si="409"/>
        <v>217.65</v>
      </c>
      <c r="L8711">
        <f t="shared" si="410"/>
        <v>87.06</v>
      </c>
    </row>
    <row r="8712" spans="1:12" x14ac:dyDescent="0.35">
      <c r="A8712" t="s">
        <v>9535</v>
      </c>
      <c r="B8712" s="1">
        <v>44612</v>
      </c>
      <c r="C8712" t="s">
        <v>56</v>
      </c>
      <c r="D8712" t="s">
        <v>33</v>
      </c>
      <c r="E8712" t="s">
        <v>43</v>
      </c>
      <c r="F8712">
        <v>5</v>
      </c>
      <c r="G8712">
        <v>111.32</v>
      </c>
      <c r="H8712">
        <v>0.3</v>
      </c>
      <c r="I8712" t="s">
        <v>600</v>
      </c>
      <c r="J8712">
        <f t="shared" si="408"/>
        <v>106.32</v>
      </c>
      <c r="K8712">
        <f t="shared" si="409"/>
        <v>74.423999999999992</v>
      </c>
      <c r="L8712">
        <f t="shared" si="410"/>
        <v>10.631999999999998</v>
      </c>
    </row>
    <row r="8713" spans="1:12" x14ac:dyDescent="0.35">
      <c r="A8713" t="s">
        <v>9536</v>
      </c>
      <c r="B8713" s="1">
        <v>45186</v>
      </c>
      <c r="C8713" t="s">
        <v>61</v>
      </c>
      <c r="D8713" t="s">
        <v>33</v>
      </c>
      <c r="E8713" t="s">
        <v>19</v>
      </c>
      <c r="F8713">
        <v>9</v>
      </c>
      <c r="G8713">
        <v>20.81</v>
      </c>
      <c r="H8713">
        <v>0.3</v>
      </c>
      <c r="I8713" t="s">
        <v>418</v>
      </c>
      <c r="J8713">
        <f t="shared" si="408"/>
        <v>11.809999999999999</v>
      </c>
      <c r="K8713">
        <f t="shared" si="409"/>
        <v>8.2669999999999995</v>
      </c>
      <c r="L8713">
        <f t="shared" si="410"/>
        <v>1.181</v>
      </c>
    </row>
    <row r="8714" spans="1:12" x14ac:dyDescent="0.35">
      <c r="A8714" t="s">
        <v>9537</v>
      </c>
      <c r="B8714" s="1">
        <v>45025</v>
      </c>
      <c r="C8714" t="s">
        <v>32</v>
      </c>
      <c r="D8714" t="s">
        <v>33</v>
      </c>
      <c r="E8714" t="s">
        <v>19</v>
      </c>
      <c r="F8714">
        <v>10</v>
      </c>
      <c r="G8714">
        <v>76.16</v>
      </c>
      <c r="H8714">
        <v>0</v>
      </c>
      <c r="I8714" t="s">
        <v>2113</v>
      </c>
      <c r="J8714">
        <f t="shared" si="408"/>
        <v>66.16</v>
      </c>
      <c r="K8714">
        <f t="shared" si="409"/>
        <v>66.16</v>
      </c>
      <c r="L8714">
        <f t="shared" si="410"/>
        <v>26.463999999999999</v>
      </c>
    </row>
    <row r="8715" spans="1:12" x14ac:dyDescent="0.35">
      <c r="A8715" t="s">
        <v>9538</v>
      </c>
      <c r="B8715" s="1">
        <v>46013</v>
      </c>
      <c r="C8715" t="s">
        <v>32</v>
      </c>
      <c r="D8715" t="s">
        <v>33</v>
      </c>
      <c r="E8715" t="s">
        <v>43</v>
      </c>
      <c r="F8715">
        <v>7</v>
      </c>
      <c r="G8715">
        <v>58.93</v>
      </c>
      <c r="H8715">
        <v>0.2</v>
      </c>
      <c r="I8715" t="s">
        <v>1892</v>
      </c>
      <c r="J8715">
        <f t="shared" si="408"/>
        <v>51.93</v>
      </c>
      <c r="K8715">
        <f t="shared" si="409"/>
        <v>41.544000000000004</v>
      </c>
      <c r="L8715">
        <f t="shared" si="410"/>
        <v>10.386000000000006</v>
      </c>
    </row>
    <row r="8716" spans="1:12" x14ac:dyDescent="0.35">
      <c r="A8716" t="s">
        <v>9539</v>
      </c>
      <c r="B8716" s="1">
        <v>45417</v>
      </c>
      <c r="C8716" t="s">
        <v>53</v>
      </c>
      <c r="D8716" t="s">
        <v>18</v>
      </c>
      <c r="E8716" t="s">
        <v>43</v>
      </c>
      <c r="F8716">
        <v>9</v>
      </c>
      <c r="G8716">
        <v>1299.3800000000001</v>
      </c>
      <c r="H8716">
        <v>0.1</v>
      </c>
      <c r="I8716" t="s">
        <v>1463</v>
      </c>
      <c r="J8716">
        <f t="shared" si="408"/>
        <v>1290.3800000000001</v>
      </c>
      <c r="K8716">
        <f t="shared" si="409"/>
        <v>1161.3420000000001</v>
      </c>
      <c r="L8716">
        <f t="shared" si="410"/>
        <v>387.11400000000003</v>
      </c>
    </row>
    <row r="8717" spans="1:12" x14ac:dyDescent="0.35">
      <c r="A8717" t="s">
        <v>9540</v>
      </c>
      <c r="B8717" s="1">
        <v>44867</v>
      </c>
      <c r="C8717" t="s">
        <v>64</v>
      </c>
      <c r="D8717" t="s">
        <v>11</v>
      </c>
      <c r="E8717" t="s">
        <v>19</v>
      </c>
      <c r="F8717">
        <v>2</v>
      </c>
      <c r="G8717">
        <v>565.30999999999995</v>
      </c>
      <c r="H8717">
        <v>0.15</v>
      </c>
      <c r="I8717" t="s">
        <v>1806</v>
      </c>
      <c r="J8717">
        <f t="shared" si="408"/>
        <v>563.30999999999995</v>
      </c>
      <c r="K8717">
        <f t="shared" si="409"/>
        <v>478.81349999999992</v>
      </c>
      <c r="L8717">
        <f t="shared" si="410"/>
        <v>140.82749999999999</v>
      </c>
    </row>
    <row r="8718" spans="1:12" x14ac:dyDescent="0.35">
      <c r="A8718" t="s">
        <v>9541</v>
      </c>
      <c r="B8718" s="1">
        <v>45438</v>
      </c>
      <c r="C8718" t="s">
        <v>17</v>
      </c>
      <c r="D8718" t="s">
        <v>18</v>
      </c>
      <c r="E8718" t="s">
        <v>23</v>
      </c>
      <c r="F8718">
        <v>8</v>
      </c>
      <c r="G8718">
        <v>741.61</v>
      </c>
      <c r="H8718">
        <v>0.15</v>
      </c>
      <c r="I8718" t="s">
        <v>682</v>
      </c>
      <c r="J8718">
        <f t="shared" si="408"/>
        <v>733.61</v>
      </c>
      <c r="K8718">
        <f t="shared" si="409"/>
        <v>623.56849999999997</v>
      </c>
      <c r="L8718">
        <f t="shared" si="410"/>
        <v>183.40249999999997</v>
      </c>
    </row>
    <row r="8719" spans="1:12" x14ac:dyDescent="0.35">
      <c r="A8719" t="s">
        <v>9542</v>
      </c>
      <c r="B8719" s="1">
        <v>44924</v>
      </c>
      <c r="C8719" t="s">
        <v>10</v>
      </c>
      <c r="D8719" t="s">
        <v>11</v>
      </c>
      <c r="E8719" t="s">
        <v>23</v>
      </c>
      <c r="F8719">
        <v>7</v>
      </c>
      <c r="G8719">
        <v>235.74</v>
      </c>
      <c r="H8719">
        <v>0.15</v>
      </c>
      <c r="I8719" t="s">
        <v>1959</v>
      </c>
      <c r="J8719">
        <f t="shared" si="408"/>
        <v>228.74</v>
      </c>
      <c r="K8719">
        <f t="shared" si="409"/>
        <v>194.429</v>
      </c>
      <c r="L8719">
        <f t="shared" si="410"/>
        <v>57.185000000000002</v>
      </c>
    </row>
    <row r="8720" spans="1:12" x14ac:dyDescent="0.35">
      <c r="A8720" t="s">
        <v>9543</v>
      </c>
      <c r="B8720" s="1">
        <v>45301</v>
      </c>
      <c r="C8720" t="s">
        <v>26</v>
      </c>
      <c r="D8720" t="s">
        <v>18</v>
      </c>
      <c r="E8720" t="s">
        <v>43</v>
      </c>
      <c r="F8720">
        <v>4</v>
      </c>
      <c r="G8720">
        <v>245.17</v>
      </c>
      <c r="H8720">
        <v>0.3</v>
      </c>
      <c r="I8720" t="s">
        <v>857</v>
      </c>
      <c r="J8720">
        <f t="shared" si="408"/>
        <v>241.17</v>
      </c>
      <c r="K8720">
        <f t="shared" si="409"/>
        <v>168.81899999999999</v>
      </c>
      <c r="L8720">
        <f t="shared" si="410"/>
        <v>24.11699999999999</v>
      </c>
    </row>
    <row r="8721" spans="1:12" x14ac:dyDescent="0.35">
      <c r="A8721" t="s">
        <v>9544</v>
      </c>
      <c r="B8721" s="1">
        <v>45346</v>
      </c>
      <c r="C8721" t="s">
        <v>78</v>
      </c>
      <c r="D8721" t="s">
        <v>33</v>
      </c>
      <c r="E8721" t="s">
        <v>19</v>
      </c>
      <c r="F8721">
        <v>2</v>
      </c>
      <c r="G8721">
        <v>63.04</v>
      </c>
      <c r="H8721">
        <v>0.1</v>
      </c>
      <c r="I8721" t="s">
        <v>481</v>
      </c>
      <c r="J8721">
        <f t="shared" si="408"/>
        <v>61.04</v>
      </c>
      <c r="K8721">
        <f t="shared" si="409"/>
        <v>54.936</v>
      </c>
      <c r="L8721">
        <f t="shared" si="410"/>
        <v>18.312000000000005</v>
      </c>
    </row>
    <row r="8722" spans="1:12" x14ac:dyDescent="0.35">
      <c r="A8722" t="s">
        <v>9545</v>
      </c>
      <c r="B8722" s="1">
        <v>44838</v>
      </c>
      <c r="C8722" t="s">
        <v>53</v>
      </c>
      <c r="D8722" t="s">
        <v>18</v>
      </c>
      <c r="E8722" t="s">
        <v>23</v>
      </c>
      <c r="F8722">
        <v>3</v>
      </c>
      <c r="G8722">
        <v>1307.27</v>
      </c>
      <c r="H8722">
        <v>0.2</v>
      </c>
      <c r="I8722" t="s">
        <v>949</v>
      </c>
      <c r="J8722">
        <f t="shared" si="408"/>
        <v>1304.27</v>
      </c>
      <c r="K8722">
        <f t="shared" si="409"/>
        <v>1043.4159999999999</v>
      </c>
      <c r="L8722">
        <f t="shared" si="410"/>
        <v>260.85399999999993</v>
      </c>
    </row>
    <row r="8723" spans="1:12" x14ac:dyDescent="0.35">
      <c r="A8723" t="s">
        <v>9546</v>
      </c>
      <c r="B8723" s="1">
        <v>45537</v>
      </c>
      <c r="C8723" t="s">
        <v>53</v>
      </c>
      <c r="D8723" t="s">
        <v>18</v>
      </c>
      <c r="E8723" t="s">
        <v>23</v>
      </c>
      <c r="F8723">
        <v>6</v>
      </c>
      <c r="G8723">
        <v>948.86</v>
      </c>
      <c r="H8723">
        <v>0</v>
      </c>
      <c r="I8723" t="s">
        <v>716</v>
      </c>
      <c r="J8723">
        <f t="shared" si="408"/>
        <v>942.86</v>
      </c>
      <c r="K8723">
        <f t="shared" si="409"/>
        <v>942.86</v>
      </c>
      <c r="L8723">
        <f t="shared" si="410"/>
        <v>377.14400000000001</v>
      </c>
    </row>
    <row r="8724" spans="1:12" x14ac:dyDescent="0.35">
      <c r="A8724" t="s">
        <v>9547</v>
      </c>
      <c r="B8724" s="1">
        <v>44830</v>
      </c>
      <c r="C8724" t="s">
        <v>32</v>
      </c>
      <c r="D8724" t="s">
        <v>33</v>
      </c>
      <c r="E8724" t="s">
        <v>19</v>
      </c>
      <c r="F8724">
        <v>4</v>
      </c>
      <c r="G8724">
        <v>16.28</v>
      </c>
      <c r="H8724">
        <v>0.1</v>
      </c>
      <c r="I8724" t="s">
        <v>783</v>
      </c>
      <c r="J8724">
        <f t="shared" si="408"/>
        <v>12.280000000000001</v>
      </c>
      <c r="K8724">
        <f t="shared" si="409"/>
        <v>11.052000000000001</v>
      </c>
      <c r="L8724">
        <f t="shared" si="410"/>
        <v>3.6840000000000011</v>
      </c>
    </row>
    <row r="8725" spans="1:12" x14ac:dyDescent="0.35">
      <c r="A8725" t="s">
        <v>9548</v>
      </c>
      <c r="B8725" s="1">
        <v>44609</v>
      </c>
      <c r="C8725" t="s">
        <v>99</v>
      </c>
      <c r="D8725" t="s">
        <v>33</v>
      </c>
      <c r="E8725" t="s">
        <v>12</v>
      </c>
      <c r="F8725">
        <v>9</v>
      </c>
      <c r="G8725">
        <v>87.91</v>
      </c>
      <c r="H8725">
        <v>0.1</v>
      </c>
      <c r="I8725" t="s">
        <v>756</v>
      </c>
      <c r="J8725">
        <f t="shared" si="408"/>
        <v>78.91</v>
      </c>
      <c r="K8725">
        <f t="shared" si="409"/>
        <v>71.019000000000005</v>
      </c>
      <c r="L8725">
        <f t="shared" si="410"/>
        <v>23.673000000000009</v>
      </c>
    </row>
    <row r="8726" spans="1:12" x14ac:dyDescent="0.35">
      <c r="A8726" t="s">
        <v>9549</v>
      </c>
      <c r="B8726" s="1">
        <v>45696</v>
      </c>
      <c r="C8726" t="s">
        <v>156</v>
      </c>
      <c r="D8726" t="s">
        <v>33</v>
      </c>
      <c r="E8726" t="s">
        <v>19</v>
      </c>
      <c r="F8726">
        <v>8</v>
      </c>
      <c r="G8726">
        <v>89.88</v>
      </c>
      <c r="H8726">
        <v>0.1</v>
      </c>
      <c r="I8726" t="s">
        <v>89</v>
      </c>
      <c r="J8726">
        <f t="shared" si="408"/>
        <v>81.88</v>
      </c>
      <c r="K8726">
        <f t="shared" si="409"/>
        <v>73.691999999999993</v>
      </c>
      <c r="L8726">
        <f t="shared" si="410"/>
        <v>24.564</v>
      </c>
    </row>
    <row r="8727" spans="1:12" x14ac:dyDescent="0.35">
      <c r="A8727" t="s">
        <v>9550</v>
      </c>
      <c r="B8727" s="1">
        <v>44735</v>
      </c>
      <c r="C8727" t="s">
        <v>10</v>
      </c>
      <c r="D8727" t="s">
        <v>11</v>
      </c>
      <c r="E8727" t="s">
        <v>12</v>
      </c>
      <c r="F8727">
        <v>7</v>
      </c>
      <c r="G8727">
        <v>274.83</v>
      </c>
      <c r="H8727">
        <v>0.15</v>
      </c>
      <c r="I8727" t="s">
        <v>706</v>
      </c>
      <c r="J8727">
        <f t="shared" si="408"/>
        <v>267.83</v>
      </c>
      <c r="K8727">
        <f t="shared" si="409"/>
        <v>227.65549999999999</v>
      </c>
      <c r="L8727">
        <f t="shared" si="410"/>
        <v>66.95750000000001</v>
      </c>
    </row>
    <row r="8728" spans="1:12" x14ac:dyDescent="0.35">
      <c r="A8728" t="s">
        <v>9551</v>
      </c>
      <c r="B8728" s="1">
        <v>45674</v>
      </c>
      <c r="C8728" t="s">
        <v>56</v>
      </c>
      <c r="D8728" t="s">
        <v>33</v>
      </c>
      <c r="E8728" t="s">
        <v>23</v>
      </c>
      <c r="F8728">
        <v>10</v>
      </c>
      <c r="G8728">
        <v>62.86</v>
      </c>
      <c r="H8728">
        <v>0.3</v>
      </c>
      <c r="I8728" t="s">
        <v>966</v>
      </c>
      <c r="J8728">
        <f t="shared" si="408"/>
        <v>52.86</v>
      </c>
      <c r="K8728">
        <f t="shared" si="409"/>
        <v>37.001999999999995</v>
      </c>
      <c r="L8728">
        <f t="shared" si="410"/>
        <v>5.2859999999999978</v>
      </c>
    </row>
    <row r="8729" spans="1:12" x14ac:dyDescent="0.35">
      <c r="A8729" t="s">
        <v>9552</v>
      </c>
      <c r="B8729" s="1">
        <v>45106</v>
      </c>
      <c r="C8729" t="s">
        <v>156</v>
      </c>
      <c r="D8729" t="s">
        <v>33</v>
      </c>
      <c r="E8729" t="s">
        <v>19</v>
      </c>
      <c r="F8729">
        <v>6</v>
      </c>
      <c r="G8729">
        <v>58.73</v>
      </c>
      <c r="H8729">
        <v>0</v>
      </c>
      <c r="I8729" t="s">
        <v>3541</v>
      </c>
      <c r="J8729">
        <f t="shared" si="408"/>
        <v>52.73</v>
      </c>
      <c r="K8729">
        <f t="shared" si="409"/>
        <v>52.73</v>
      </c>
      <c r="L8729">
        <f t="shared" si="410"/>
        <v>21.091999999999999</v>
      </c>
    </row>
    <row r="8730" spans="1:12" x14ac:dyDescent="0.35">
      <c r="A8730" t="s">
        <v>9553</v>
      </c>
      <c r="B8730" s="1">
        <v>44587</v>
      </c>
      <c r="C8730" t="s">
        <v>50</v>
      </c>
      <c r="D8730" t="s">
        <v>11</v>
      </c>
      <c r="E8730" t="s">
        <v>19</v>
      </c>
      <c r="F8730">
        <v>6</v>
      </c>
      <c r="G8730">
        <v>323.31</v>
      </c>
      <c r="H8730">
        <v>0.3</v>
      </c>
      <c r="I8730" t="s">
        <v>230</v>
      </c>
      <c r="J8730">
        <f t="shared" si="408"/>
        <v>317.31</v>
      </c>
      <c r="K8730">
        <f t="shared" si="409"/>
        <v>222.11699999999999</v>
      </c>
      <c r="L8730">
        <f t="shared" si="410"/>
        <v>31.730999999999995</v>
      </c>
    </row>
    <row r="8731" spans="1:12" x14ac:dyDescent="0.35">
      <c r="A8731" t="s">
        <v>9554</v>
      </c>
      <c r="B8731" s="1">
        <v>45545</v>
      </c>
      <c r="C8731" t="s">
        <v>26</v>
      </c>
      <c r="D8731" t="s">
        <v>18</v>
      </c>
      <c r="E8731" t="s">
        <v>19</v>
      </c>
      <c r="F8731">
        <v>3</v>
      </c>
      <c r="G8731">
        <v>425.03</v>
      </c>
      <c r="H8731">
        <v>0.3</v>
      </c>
      <c r="I8731" t="s">
        <v>41</v>
      </c>
      <c r="J8731">
        <f t="shared" si="408"/>
        <v>422.03</v>
      </c>
      <c r="K8731">
        <f t="shared" si="409"/>
        <v>295.42099999999994</v>
      </c>
      <c r="L8731">
        <f t="shared" si="410"/>
        <v>42.202999999999975</v>
      </c>
    </row>
    <row r="8732" spans="1:12" x14ac:dyDescent="0.35">
      <c r="A8732" t="s">
        <v>9555</v>
      </c>
      <c r="B8732" s="1">
        <v>45522</v>
      </c>
      <c r="C8732" t="s">
        <v>53</v>
      </c>
      <c r="D8732" t="s">
        <v>18</v>
      </c>
      <c r="E8732" t="s">
        <v>43</v>
      </c>
      <c r="F8732">
        <v>8</v>
      </c>
      <c r="G8732">
        <v>660.6</v>
      </c>
      <c r="H8732">
        <v>0.2</v>
      </c>
      <c r="I8732" t="s">
        <v>786</v>
      </c>
      <c r="J8732">
        <f t="shared" si="408"/>
        <v>652.6</v>
      </c>
      <c r="K8732">
        <f t="shared" si="409"/>
        <v>522.08000000000004</v>
      </c>
      <c r="L8732">
        <f t="shared" si="410"/>
        <v>130.52000000000004</v>
      </c>
    </row>
    <row r="8733" spans="1:12" x14ac:dyDescent="0.35">
      <c r="A8733" t="s">
        <v>9556</v>
      </c>
      <c r="B8733" s="1">
        <v>44872</v>
      </c>
      <c r="C8733" t="s">
        <v>26</v>
      </c>
      <c r="D8733" t="s">
        <v>18</v>
      </c>
      <c r="E8733" t="s">
        <v>43</v>
      </c>
      <c r="F8733">
        <v>4</v>
      </c>
      <c r="G8733">
        <v>1160.2</v>
      </c>
      <c r="H8733">
        <v>0.2</v>
      </c>
      <c r="I8733" t="s">
        <v>85</v>
      </c>
      <c r="J8733">
        <f t="shared" si="408"/>
        <v>1156.2</v>
      </c>
      <c r="K8733">
        <f t="shared" si="409"/>
        <v>924.96</v>
      </c>
      <c r="L8733">
        <f t="shared" si="410"/>
        <v>231.24</v>
      </c>
    </row>
    <row r="8734" spans="1:12" x14ac:dyDescent="0.35">
      <c r="A8734" t="s">
        <v>9557</v>
      </c>
      <c r="B8734" s="1">
        <v>45202</v>
      </c>
      <c r="C8734" t="s">
        <v>78</v>
      </c>
      <c r="D8734" t="s">
        <v>33</v>
      </c>
      <c r="E8734" t="s">
        <v>19</v>
      </c>
      <c r="F8734">
        <v>8</v>
      </c>
      <c r="G8734">
        <v>104.97</v>
      </c>
      <c r="H8734">
        <v>0.1</v>
      </c>
      <c r="I8734" t="s">
        <v>3188</v>
      </c>
      <c r="J8734">
        <f t="shared" si="408"/>
        <v>96.97</v>
      </c>
      <c r="K8734">
        <f t="shared" si="409"/>
        <v>87.272999999999996</v>
      </c>
      <c r="L8734">
        <f t="shared" si="410"/>
        <v>29.091000000000001</v>
      </c>
    </row>
    <row r="8735" spans="1:12" x14ac:dyDescent="0.35">
      <c r="A8735" t="s">
        <v>9558</v>
      </c>
      <c r="B8735" s="1">
        <v>45639</v>
      </c>
      <c r="C8735" t="s">
        <v>78</v>
      </c>
      <c r="D8735" t="s">
        <v>33</v>
      </c>
      <c r="E8735" t="s">
        <v>43</v>
      </c>
      <c r="F8735">
        <v>5</v>
      </c>
      <c r="G8735">
        <v>81.19</v>
      </c>
      <c r="H8735">
        <v>0.2</v>
      </c>
      <c r="I8735" t="s">
        <v>1994</v>
      </c>
      <c r="J8735">
        <f t="shared" si="408"/>
        <v>76.19</v>
      </c>
      <c r="K8735">
        <f t="shared" si="409"/>
        <v>60.951999999999998</v>
      </c>
      <c r="L8735">
        <f t="shared" si="410"/>
        <v>15.238</v>
      </c>
    </row>
    <row r="8736" spans="1:12" x14ac:dyDescent="0.35">
      <c r="A8736" t="s">
        <v>9559</v>
      </c>
      <c r="B8736" s="1">
        <v>45250</v>
      </c>
      <c r="C8736" t="s">
        <v>50</v>
      </c>
      <c r="D8736" t="s">
        <v>11</v>
      </c>
      <c r="E8736" t="s">
        <v>19</v>
      </c>
      <c r="F8736">
        <v>1</v>
      </c>
      <c r="G8736">
        <v>467.41</v>
      </c>
      <c r="H8736">
        <v>0.1</v>
      </c>
      <c r="I8736" t="s">
        <v>1111</v>
      </c>
      <c r="J8736">
        <f t="shared" si="408"/>
        <v>466.41</v>
      </c>
      <c r="K8736">
        <f t="shared" si="409"/>
        <v>419.76900000000001</v>
      </c>
      <c r="L8736">
        <f t="shared" si="410"/>
        <v>139.923</v>
      </c>
    </row>
    <row r="8737" spans="1:12" x14ac:dyDescent="0.35">
      <c r="A8737" t="s">
        <v>9560</v>
      </c>
      <c r="B8737" s="1">
        <v>45659</v>
      </c>
      <c r="C8737" t="s">
        <v>64</v>
      </c>
      <c r="D8737" t="s">
        <v>11</v>
      </c>
      <c r="E8737" t="s">
        <v>19</v>
      </c>
      <c r="F8737">
        <v>1</v>
      </c>
      <c r="G8737">
        <v>85.43</v>
      </c>
      <c r="H8737">
        <v>0.3</v>
      </c>
      <c r="I8737" t="s">
        <v>260</v>
      </c>
      <c r="J8737">
        <f t="shared" si="408"/>
        <v>84.43</v>
      </c>
      <c r="K8737">
        <f t="shared" si="409"/>
        <v>59.100999999999999</v>
      </c>
      <c r="L8737">
        <f t="shared" si="410"/>
        <v>8.4429999999999978</v>
      </c>
    </row>
    <row r="8738" spans="1:12" x14ac:dyDescent="0.35">
      <c r="A8738" t="s">
        <v>9561</v>
      </c>
      <c r="B8738" s="1">
        <v>45476</v>
      </c>
      <c r="C8738" t="s">
        <v>26</v>
      </c>
      <c r="D8738" t="s">
        <v>18</v>
      </c>
      <c r="E8738" t="s">
        <v>19</v>
      </c>
      <c r="F8738">
        <v>4</v>
      </c>
      <c r="G8738">
        <v>1364.54</v>
      </c>
      <c r="H8738">
        <v>0.3</v>
      </c>
      <c r="I8738" t="s">
        <v>412</v>
      </c>
      <c r="J8738">
        <f t="shared" si="408"/>
        <v>1360.54</v>
      </c>
      <c r="K8738">
        <f t="shared" si="409"/>
        <v>952.37799999999993</v>
      </c>
      <c r="L8738">
        <f t="shared" si="410"/>
        <v>136.05399999999997</v>
      </c>
    </row>
    <row r="8739" spans="1:12" x14ac:dyDescent="0.35">
      <c r="A8739" t="s">
        <v>9562</v>
      </c>
      <c r="B8739" s="1">
        <v>44601</v>
      </c>
      <c r="C8739" t="s">
        <v>50</v>
      </c>
      <c r="D8739" t="s">
        <v>11</v>
      </c>
      <c r="E8739" t="s">
        <v>12</v>
      </c>
      <c r="F8739">
        <v>5</v>
      </c>
      <c r="G8739">
        <v>115.74</v>
      </c>
      <c r="H8739">
        <v>0</v>
      </c>
      <c r="I8739" t="s">
        <v>824</v>
      </c>
      <c r="J8739">
        <f t="shared" si="408"/>
        <v>110.74</v>
      </c>
      <c r="K8739">
        <f t="shared" si="409"/>
        <v>110.74</v>
      </c>
      <c r="L8739">
        <f t="shared" si="410"/>
        <v>44.296000000000006</v>
      </c>
    </row>
    <row r="8740" spans="1:12" x14ac:dyDescent="0.35">
      <c r="A8740" t="s">
        <v>9563</v>
      </c>
      <c r="B8740" s="1">
        <v>45921</v>
      </c>
      <c r="C8740" t="s">
        <v>22</v>
      </c>
      <c r="D8740" t="s">
        <v>11</v>
      </c>
      <c r="E8740" t="s">
        <v>12</v>
      </c>
      <c r="F8740">
        <v>9</v>
      </c>
      <c r="G8740">
        <v>141.08000000000001</v>
      </c>
      <c r="H8740">
        <v>0</v>
      </c>
      <c r="I8740" t="s">
        <v>460</v>
      </c>
      <c r="J8740">
        <f t="shared" si="408"/>
        <v>132.08000000000001</v>
      </c>
      <c r="K8740">
        <f t="shared" si="409"/>
        <v>132.08000000000001</v>
      </c>
      <c r="L8740">
        <f t="shared" si="410"/>
        <v>52.832000000000008</v>
      </c>
    </row>
    <row r="8741" spans="1:12" x14ac:dyDescent="0.35">
      <c r="A8741" t="s">
        <v>9564</v>
      </c>
      <c r="B8741" s="1">
        <v>45638</v>
      </c>
      <c r="C8741" t="s">
        <v>22</v>
      </c>
      <c r="D8741" t="s">
        <v>11</v>
      </c>
      <c r="E8741" t="s">
        <v>19</v>
      </c>
      <c r="F8741">
        <v>9</v>
      </c>
      <c r="G8741">
        <v>785.86</v>
      </c>
      <c r="H8741">
        <v>0.3</v>
      </c>
      <c r="I8741" t="s">
        <v>2998</v>
      </c>
      <c r="J8741">
        <f t="shared" si="408"/>
        <v>776.86</v>
      </c>
      <c r="K8741">
        <f t="shared" si="409"/>
        <v>543.80200000000002</v>
      </c>
      <c r="L8741">
        <f t="shared" si="410"/>
        <v>77.686000000000035</v>
      </c>
    </row>
    <row r="8742" spans="1:12" x14ac:dyDescent="0.35">
      <c r="A8742" t="s">
        <v>9565</v>
      </c>
      <c r="B8742" s="1">
        <v>45170</v>
      </c>
      <c r="C8742" t="s">
        <v>10</v>
      </c>
      <c r="D8742" t="s">
        <v>11</v>
      </c>
      <c r="E8742" t="s">
        <v>23</v>
      </c>
      <c r="F8742">
        <v>1</v>
      </c>
      <c r="G8742">
        <v>68.430000000000007</v>
      </c>
      <c r="H8742">
        <v>0</v>
      </c>
      <c r="I8742" t="s">
        <v>62</v>
      </c>
      <c r="J8742">
        <f t="shared" si="408"/>
        <v>67.430000000000007</v>
      </c>
      <c r="K8742">
        <f t="shared" si="409"/>
        <v>67.430000000000007</v>
      </c>
      <c r="L8742">
        <f t="shared" si="410"/>
        <v>26.972000000000001</v>
      </c>
    </row>
    <row r="8743" spans="1:12" x14ac:dyDescent="0.35">
      <c r="A8743" t="s">
        <v>9566</v>
      </c>
      <c r="B8743" s="1">
        <v>45263</v>
      </c>
      <c r="C8743" t="s">
        <v>26</v>
      </c>
      <c r="D8743" t="s">
        <v>18</v>
      </c>
      <c r="E8743" t="s">
        <v>19</v>
      </c>
      <c r="F8743">
        <v>9</v>
      </c>
      <c r="G8743">
        <v>897.72</v>
      </c>
      <c r="H8743">
        <v>0.3</v>
      </c>
      <c r="I8743" t="s">
        <v>1853</v>
      </c>
      <c r="J8743">
        <f t="shared" si="408"/>
        <v>888.72</v>
      </c>
      <c r="K8743">
        <f t="shared" si="409"/>
        <v>622.10399999999993</v>
      </c>
      <c r="L8743">
        <f t="shared" si="410"/>
        <v>88.871999999999957</v>
      </c>
    </row>
    <row r="8744" spans="1:12" x14ac:dyDescent="0.35">
      <c r="A8744" t="s">
        <v>9567</v>
      </c>
      <c r="B8744" s="1">
        <v>44622</v>
      </c>
      <c r="C8744" t="s">
        <v>141</v>
      </c>
      <c r="D8744" t="s">
        <v>33</v>
      </c>
      <c r="E8744" t="s">
        <v>43</v>
      </c>
      <c r="F8744">
        <v>9</v>
      </c>
      <c r="G8744">
        <v>82.54</v>
      </c>
      <c r="H8744">
        <v>0.2</v>
      </c>
      <c r="I8744" t="s">
        <v>1705</v>
      </c>
      <c r="J8744">
        <f t="shared" si="408"/>
        <v>73.540000000000006</v>
      </c>
      <c r="K8744">
        <f t="shared" si="409"/>
        <v>58.832000000000008</v>
      </c>
      <c r="L8744">
        <f t="shared" si="410"/>
        <v>14.708000000000006</v>
      </c>
    </row>
    <row r="8745" spans="1:12" x14ac:dyDescent="0.35">
      <c r="A8745" t="s">
        <v>9568</v>
      </c>
      <c r="B8745" s="1">
        <v>44891</v>
      </c>
      <c r="C8745" t="s">
        <v>53</v>
      </c>
      <c r="D8745" t="s">
        <v>18</v>
      </c>
      <c r="E8745" t="s">
        <v>43</v>
      </c>
      <c r="F8745">
        <v>4</v>
      </c>
      <c r="G8745">
        <v>1189.46</v>
      </c>
      <c r="H8745">
        <v>0.15</v>
      </c>
      <c r="I8745" t="s">
        <v>586</v>
      </c>
      <c r="J8745">
        <f t="shared" si="408"/>
        <v>1185.46</v>
      </c>
      <c r="K8745">
        <f t="shared" si="409"/>
        <v>1007.641</v>
      </c>
      <c r="L8745">
        <f t="shared" si="410"/>
        <v>296.36500000000001</v>
      </c>
    </row>
    <row r="8746" spans="1:12" x14ac:dyDescent="0.35">
      <c r="A8746" t="s">
        <v>9569</v>
      </c>
      <c r="B8746" s="1">
        <v>44879</v>
      </c>
      <c r="C8746" t="s">
        <v>64</v>
      </c>
      <c r="D8746" t="s">
        <v>11</v>
      </c>
      <c r="E8746" t="s">
        <v>12</v>
      </c>
      <c r="F8746">
        <v>9</v>
      </c>
      <c r="G8746">
        <v>265.32</v>
      </c>
      <c r="H8746">
        <v>0.2</v>
      </c>
      <c r="I8746" t="s">
        <v>330</v>
      </c>
      <c r="J8746">
        <f t="shared" si="408"/>
        <v>256.32</v>
      </c>
      <c r="K8746">
        <f t="shared" si="409"/>
        <v>205.05600000000001</v>
      </c>
      <c r="L8746">
        <f t="shared" si="410"/>
        <v>51.26400000000001</v>
      </c>
    </row>
    <row r="8747" spans="1:12" x14ac:dyDescent="0.35">
      <c r="A8747" t="s">
        <v>9570</v>
      </c>
      <c r="B8747" s="1">
        <v>44918</v>
      </c>
      <c r="C8747" t="s">
        <v>99</v>
      </c>
      <c r="D8747" t="s">
        <v>33</v>
      </c>
      <c r="E8747" t="s">
        <v>43</v>
      </c>
      <c r="F8747">
        <v>8</v>
      </c>
      <c r="G8747">
        <v>117.6</v>
      </c>
      <c r="H8747">
        <v>0.15</v>
      </c>
      <c r="I8747" t="s">
        <v>2407</v>
      </c>
      <c r="J8747">
        <f t="shared" si="408"/>
        <v>109.6</v>
      </c>
      <c r="K8747">
        <f t="shared" si="409"/>
        <v>93.16</v>
      </c>
      <c r="L8747">
        <f t="shared" si="410"/>
        <v>27.400000000000006</v>
      </c>
    </row>
    <row r="8748" spans="1:12" x14ac:dyDescent="0.35">
      <c r="A8748" t="s">
        <v>9571</v>
      </c>
      <c r="B8748" s="1">
        <v>45171</v>
      </c>
      <c r="C8748" t="s">
        <v>78</v>
      </c>
      <c r="D8748" t="s">
        <v>33</v>
      </c>
      <c r="E8748" t="s">
        <v>12</v>
      </c>
      <c r="F8748">
        <v>4</v>
      </c>
      <c r="G8748">
        <v>91.64</v>
      </c>
      <c r="H8748">
        <v>0.3</v>
      </c>
      <c r="I8748" t="s">
        <v>1076</v>
      </c>
      <c r="J8748">
        <f t="shared" si="408"/>
        <v>87.64</v>
      </c>
      <c r="K8748">
        <f t="shared" si="409"/>
        <v>61.347999999999999</v>
      </c>
      <c r="L8748">
        <f t="shared" si="410"/>
        <v>8.7640000000000029</v>
      </c>
    </row>
    <row r="8749" spans="1:12" x14ac:dyDescent="0.35">
      <c r="A8749" t="s">
        <v>9572</v>
      </c>
      <c r="B8749" s="1">
        <v>45681</v>
      </c>
      <c r="C8749" t="s">
        <v>56</v>
      </c>
      <c r="D8749" t="s">
        <v>33</v>
      </c>
      <c r="E8749" t="s">
        <v>23</v>
      </c>
      <c r="F8749">
        <v>2</v>
      </c>
      <c r="G8749">
        <v>125.18</v>
      </c>
      <c r="H8749">
        <v>0</v>
      </c>
      <c r="I8749" t="s">
        <v>445</v>
      </c>
      <c r="J8749">
        <f t="shared" si="408"/>
        <v>123.18</v>
      </c>
      <c r="K8749">
        <f t="shared" si="409"/>
        <v>123.18</v>
      </c>
      <c r="L8749">
        <f t="shared" si="410"/>
        <v>49.272000000000006</v>
      </c>
    </row>
    <row r="8750" spans="1:12" x14ac:dyDescent="0.35">
      <c r="A8750" t="s">
        <v>9573</v>
      </c>
      <c r="B8750" s="1">
        <v>45900</v>
      </c>
      <c r="C8750" t="s">
        <v>17</v>
      </c>
      <c r="D8750" t="s">
        <v>18</v>
      </c>
      <c r="E8750" t="s">
        <v>19</v>
      </c>
      <c r="F8750">
        <v>5</v>
      </c>
      <c r="G8750">
        <v>710.59</v>
      </c>
      <c r="H8750">
        <v>0.1</v>
      </c>
      <c r="I8750" t="s">
        <v>453</v>
      </c>
      <c r="J8750">
        <f t="shared" si="408"/>
        <v>705.59</v>
      </c>
      <c r="K8750">
        <f t="shared" si="409"/>
        <v>635.03100000000006</v>
      </c>
      <c r="L8750">
        <f t="shared" si="410"/>
        <v>211.67700000000008</v>
      </c>
    </row>
    <row r="8751" spans="1:12" x14ac:dyDescent="0.35">
      <c r="A8751" t="s">
        <v>9574</v>
      </c>
      <c r="B8751" s="1">
        <v>45314</v>
      </c>
      <c r="C8751" t="s">
        <v>17</v>
      </c>
      <c r="D8751" t="s">
        <v>18</v>
      </c>
      <c r="E8751" t="s">
        <v>43</v>
      </c>
      <c r="F8751">
        <v>5</v>
      </c>
      <c r="G8751">
        <v>1178.94</v>
      </c>
      <c r="H8751">
        <v>0.3</v>
      </c>
      <c r="I8751" t="s">
        <v>1359</v>
      </c>
      <c r="J8751">
        <f t="shared" si="408"/>
        <v>1173.94</v>
      </c>
      <c r="K8751">
        <f t="shared" si="409"/>
        <v>821.75800000000004</v>
      </c>
      <c r="L8751">
        <f t="shared" si="410"/>
        <v>117.39400000000001</v>
      </c>
    </row>
    <row r="8752" spans="1:12" x14ac:dyDescent="0.35">
      <c r="A8752" t="s">
        <v>9575</v>
      </c>
      <c r="B8752" s="1">
        <v>44565</v>
      </c>
      <c r="C8752" t="s">
        <v>71</v>
      </c>
      <c r="D8752" t="s">
        <v>33</v>
      </c>
      <c r="E8752" t="s">
        <v>43</v>
      </c>
      <c r="F8752">
        <v>9</v>
      </c>
      <c r="G8752">
        <v>132.19999999999999</v>
      </c>
      <c r="H8752">
        <v>0.15</v>
      </c>
      <c r="I8752" t="s">
        <v>1772</v>
      </c>
      <c r="J8752">
        <f t="shared" si="408"/>
        <v>123.19999999999999</v>
      </c>
      <c r="K8752">
        <f t="shared" si="409"/>
        <v>104.71999999999998</v>
      </c>
      <c r="L8752">
        <f t="shared" si="410"/>
        <v>30.799999999999997</v>
      </c>
    </row>
    <row r="8753" spans="1:12" x14ac:dyDescent="0.35">
      <c r="A8753" t="s">
        <v>9576</v>
      </c>
      <c r="B8753" s="1">
        <v>45953</v>
      </c>
      <c r="C8753" t="s">
        <v>22</v>
      </c>
      <c r="D8753" t="s">
        <v>11</v>
      </c>
      <c r="E8753" t="s">
        <v>23</v>
      </c>
      <c r="F8753">
        <v>7</v>
      </c>
      <c r="G8753">
        <v>646.33000000000004</v>
      </c>
      <c r="H8753">
        <v>0.15</v>
      </c>
      <c r="I8753" t="s">
        <v>1400</v>
      </c>
      <c r="J8753">
        <f t="shared" si="408"/>
        <v>639.33000000000004</v>
      </c>
      <c r="K8753">
        <f t="shared" si="409"/>
        <v>543.43050000000005</v>
      </c>
      <c r="L8753">
        <f t="shared" si="410"/>
        <v>159.83250000000004</v>
      </c>
    </row>
    <row r="8754" spans="1:12" x14ac:dyDescent="0.35">
      <c r="A8754" t="s">
        <v>9577</v>
      </c>
      <c r="B8754" s="1">
        <v>45424</v>
      </c>
      <c r="C8754" t="s">
        <v>99</v>
      </c>
      <c r="D8754" t="s">
        <v>33</v>
      </c>
      <c r="E8754" t="s">
        <v>23</v>
      </c>
      <c r="F8754">
        <v>3</v>
      </c>
      <c r="G8754">
        <v>121.04</v>
      </c>
      <c r="H8754">
        <v>0</v>
      </c>
      <c r="I8754" t="s">
        <v>2873</v>
      </c>
      <c r="J8754">
        <f t="shared" si="408"/>
        <v>118.04</v>
      </c>
      <c r="K8754">
        <f t="shared" si="409"/>
        <v>118.04</v>
      </c>
      <c r="L8754">
        <f t="shared" si="410"/>
        <v>47.216000000000008</v>
      </c>
    </row>
    <row r="8755" spans="1:12" x14ac:dyDescent="0.35">
      <c r="A8755" t="s">
        <v>9578</v>
      </c>
      <c r="B8755" s="1">
        <v>45161</v>
      </c>
      <c r="C8755" t="s">
        <v>61</v>
      </c>
      <c r="D8755" t="s">
        <v>33</v>
      </c>
      <c r="E8755" t="s">
        <v>43</v>
      </c>
      <c r="F8755">
        <v>1</v>
      </c>
      <c r="G8755">
        <v>23.02</v>
      </c>
      <c r="H8755">
        <v>0</v>
      </c>
      <c r="I8755" t="s">
        <v>1478</v>
      </c>
      <c r="J8755">
        <f t="shared" si="408"/>
        <v>22.02</v>
      </c>
      <c r="K8755">
        <f t="shared" si="409"/>
        <v>22.02</v>
      </c>
      <c r="L8755">
        <f t="shared" si="410"/>
        <v>8.8079999999999998</v>
      </c>
    </row>
    <row r="8756" spans="1:12" x14ac:dyDescent="0.35">
      <c r="A8756" t="s">
        <v>9579</v>
      </c>
      <c r="B8756" s="1">
        <v>44752</v>
      </c>
      <c r="C8756" t="s">
        <v>22</v>
      </c>
      <c r="D8756" t="s">
        <v>11</v>
      </c>
      <c r="E8756" t="s">
        <v>19</v>
      </c>
      <c r="F8756">
        <v>3</v>
      </c>
      <c r="G8756">
        <v>333.84</v>
      </c>
      <c r="H8756">
        <v>0.2</v>
      </c>
      <c r="I8756" t="s">
        <v>430</v>
      </c>
      <c r="J8756">
        <f t="shared" si="408"/>
        <v>330.84</v>
      </c>
      <c r="K8756">
        <f t="shared" si="409"/>
        <v>264.67199999999997</v>
      </c>
      <c r="L8756">
        <f t="shared" si="410"/>
        <v>66.167999999999978</v>
      </c>
    </row>
    <row r="8757" spans="1:12" x14ac:dyDescent="0.35">
      <c r="A8757" t="s">
        <v>9580</v>
      </c>
      <c r="B8757" s="1">
        <v>45928</v>
      </c>
      <c r="C8757" t="s">
        <v>22</v>
      </c>
      <c r="D8757" t="s">
        <v>11</v>
      </c>
      <c r="E8757" t="s">
        <v>23</v>
      </c>
      <c r="F8757">
        <v>4</v>
      </c>
      <c r="G8757">
        <v>475.58</v>
      </c>
      <c r="H8757">
        <v>0.1</v>
      </c>
      <c r="I8757" t="s">
        <v>1043</v>
      </c>
      <c r="J8757">
        <f t="shared" si="408"/>
        <v>471.58</v>
      </c>
      <c r="K8757">
        <f t="shared" si="409"/>
        <v>424.42199999999997</v>
      </c>
      <c r="L8757">
        <f t="shared" si="410"/>
        <v>141.47399999999999</v>
      </c>
    </row>
    <row r="8758" spans="1:12" x14ac:dyDescent="0.35">
      <c r="A8758" t="s">
        <v>9581</v>
      </c>
      <c r="B8758" s="1">
        <v>44562</v>
      </c>
      <c r="C8758" t="s">
        <v>22</v>
      </c>
      <c r="D8758" t="s">
        <v>11</v>
      </c>
      <c r="E8758" t="s">
        <v>23</v>
      </c>
      <c r="F8758">
        <v>1</v>
      </c>
      <c r="G8758">
        <v>389.47</v>
      </c>
      <c r="H8758">
        <v>0.15</v>
      </c>
      <c r="I8758" t="s">
        <v>402</v>
      </c>
      <c r="J8758">
        <f t="shared" si="408"/>
        <v>388.47</v>
      </c>
      <c r="K8758">
        <f t="shared" si="409"/>
        <v>330.1995</v>
      </c>
      <c r="L8758">
        <f t="shared" si="410"/>
        <v>97.117500000000007</v>
      </c>
    </row>
    <row r="8759" spans="1:12" x14ac:dyDescent="0.35">
      <c r="A8759" t="s">
        <v>9582</v>
      </c>
      <c r="B8759" s="1">
        <v>45780</v>
      </c>
      <c r="C8759" t="s">
        <v>56</v>
      </c>
      <c r="D8759" t="s">
        <v>33</v>
      </c>
      <c r="E8759" t="s">
        <v>12</v>
      </c>
      <c r="F8759">
        <v>5</v>
      </c>
      <c r="G8759">
        <v>50.59</v>
      </c>
      <c r="H8759">
        <v>0.3</v>
      </c>
      <c r="I8759" t="s">
        <v>657</v>
      </c>
      <c r="J8759">
        <f t="shared" si="408"/>
        <v>45.59</v>
      </c>
      <c r="K8759">
        <f t="shared" si="409"/>
        <v>31.913</v>
      </c>
      <c r="L8759">
        <f t="shared" si="410"/>
        <v>4.5589999999999975</v>
      </c>
    </row>
    <row r="8760" spans="1:12" x14ac:dyDescent="0.35">
      <c r="A8760" t="s">
        <v>9583</v>
      </c>
      <c r="B8760" s="1">
        <v>44650</v>
      </c>
      <c r="C8760" t="s">
        <v>64</v>
      </c>
      <c r="D8760" t="s">
        <v>11</v>
      </c>
      <c r="E8760" t="s">
        <v>43</v>
      </c>
      <c r="F8760">
        <v>7</v>
      </c>
      <c r="G8760">
        <v>552.66</v>
      </c>
      <c r="H8760">
        <v>0.2</v>
      </c>
      <c r="I8760" t="s">
        <v>347</v>
      </c>
      <c r="J8760">
        <f t="shared" si="408"/>
        <v>545.66</v>
      </c>
      <c r="K8760">
        <f t="shared" si="409"/>
        <v>436.52800000000002</v>
      </c>
      <c r="L8760">
        <f t="shared" si="410"/>
        <v>109.13200000000006</v>
      </c>
    </row>
    <row r="8761" spans="1:12" x14ac:dyDescent="0.35">
      <c r="A8761" t="s">
        <v>9584</v>
      </c>
      <c r="B8761" s="1">
        <v>45854</v>
      </c>
      <c r="C8761" t="s">
        <v>156</v>
      </c>
      <c r="D8761" t="s">
        <v>33</v>
      </c>
      <c r="E8761" t="s">
        <v>12</v>
      </c>
      <c r="F8761">
        <v>3</v>
      </c>
      <c r="G8761">
        <v>52.03</v>
      </c>
      <c r="H8761">
        <v>0.15</v>
      </c>
      <c r="I8761" t="s">
        <v>280</v>
      </c>
      <c r="J8761">
        <f t="shared" si="408"/>
        <v>49.03</v>
      </c>
      <c r="K8761">
        <f t="shared" si="409"/>
        <v>41.6755</v>
      </c>
      <c r="L8761">
        <f t="shared" si="410"/>
        <v>12.2575</v>
      </c>
    </row>
    <row r="8762" spans="1:12" x14ac:dyDescent="0.35">
      <c r="A8762" t="s">
        <v>9585</v>
      </c>
      <c r="B8762" s="1">
        <v>45195</v>
      </c>
      <c r="C8762" t="s">
        <v>53</v>
      </c>
      <c r="D8762" t="s">
        <v>18</v>
      </c>
      <c r="E8762" t="s">
        <v>19</v>
      </c>
      <c r="F8762">
        <v>5</v>
      </c>
      <c r="G8762">
        <v>549.76</v>
      </c>
      <c r="H8762">
        <v>0.2</v>
      </c>
      <c r="I8762" t="s">
        <v>1343</v>
      </c>
      <c r="J8762">
        <f t="shared" si="408"/>
        <v>544.76</v>
      </c>
      <c r="K8762">
        <f t="shared" si="409"/>
        <v>435.80799999999999</v>
      </c>
      <c r="L8762">
        <f t="shared" si="410"/>
        <v>108.952</v>
      </c>
    </row>
    <row r="8763" spans="1:12" x14ac:dyDescent="0.35">
      <c r="A8763" t="s">
        <v>9586</v>
      </c>
      <c r="B8763" s="1">
        <v>44907</v>
      </c>
      <c r="C8763" t="s">
        <v>10</v>
      </c>
      <c r="D8763" t="s">
        <v>11</v>
      </c>
      <c r="E8763" t="s">
        <v>19</v>
      </c>
      <c r="F8763">
        <v>2</v>
      </c>
      <c r="G8763">
        <v>683</v>
      </c>
      <c r="H8763">
        <v>0</v>
      </c>
      <c r="I8763" t="s">
        <v>477</v>
      </c>
      <c r="J8763">
        <f t="shared" si="408"/>
        <v>681</v>
      </c>
      <c r="K8763">
        <f t="shared" si="409"/>
        <v>681</v>
      </c>
      <c r="L8763">
        <f t="shared" si="410"/>
        <v>272.40000000000003</v>
      </c>
    </row>
    <row r="8764" spans="1:12" x14ac:dyDescent="0.35">
      <c r="A8764" t="s">
        <v>9587</v>
      </c>
      <c r="B8764" s="1">
        <v>45614</v>
      </c>
      <c r="C8764" t="s">
        <v>10</v>
      </c>
      <c r="D8764" t="s">
        <v>11</v>
      </c>
      <c r="E8764" t="s">
        <v>23</v>
      </c>
      <c r="F8764">
        <v>8</v>
      </c>
      <c r="G8764">
        <v>774.04</v>
      </c>
      <c r="H8764">
        <v>0</v>
      </c>
      <c r="I8764" t="s">
        <v>1859</v>
      </c>
      <c r="J8764">
        <f t="shared" si="408"/>
        <v>766.04</v>
      </c>
      <c r="K8764">
        <f t="shared" si="409"/>
        <v>766.04</v>
      </c>
      <c r="L8764">
        <f t="shared" si="410"/>
        <v>306.416</v>
      </c>
    </row>
    <row r="8765" spans="1:12" x14ac:dyDescent="0.35">
      <c r="A8765" t="s">
        <v>9588</v>
      </c>
      <c r="B8765" s="1">
        <v>44692</v>
      </c>
      <c r="C8765" t="s">
        <v>17</v>
      </c>
      <c r="D8765" t="s">
        <v>18</v>
      </c>
      <c r="E8765" t="s">
        <v>12</v>
      </c>
      <c r="F8765">
        <v>7</v>
      </c>
      <c r="G8765">
        <v>237.44</v>
      </c>
      <c r="H8765">
        <v>0.15</v>
      </c>
      <c r="I8765" t="s">
        <v>2327</v>
      </c>
      <c r="J8765">
        <f t="shared" si="408"/>
        <v>230.44</v>
      </c>
      <c r="K8765">
        <f t="shared" si="409"/>
        <v>195.874</v>
      </c>
      <c r="L8765">
        <f t="shared" si="410"/>
        <v>57.610000000000014</v>
      </c>
    </row>
    <row r="8766" spans="1:12" x14ac:dyDescent="0.35">
      <c r="A8766" t="s">
        <v>9589</v>
      </c>
      <c r="B8766" s="1">
        <v>45763</v>
      </c>
      <c r="C8766" t="s">
        <v>61</v>
      </c>
      <c r="D8766" t="s">
        <v>33</v>
      </c>
      <c r="E8766" t="s">
        <v>12</v>
      </c>
      <c r="F8766">
        <v>4</v>
      </c>
      <c r="G8766">
        <v>56.82</v>
      </c>
      <c r="H8766">
        <v>0</v>
      </c>
      <c r="I8766" t="s">
        <v>69</v>
      </c>
      <c r="J8766">
        <f t="shared" si="408"/>
        <v>52.82</v>
      </c>
      <c r="K8766">
        <f t="shared" si="409"/>
        <v>52.82</v>
      </c>
      <c r="L8766">
        <f t="shared" si="410"/>
        <v>21.128</v>
      </c>
    </row>
    <row r="8767" spans="1:12" x14ac:dyDescent="0.35">
      <c r="A8767" t="s">
        <v>9590</v>
      </c>
      <c r="B8767" s="1">
        <v>45192</v>
      </c>
      <c r="C8767" t="s">
        <v>26</v>
      </c>
      <c r="D8767" t="s">
        <v>18</v>
      </c>
      <c r="E8767" t="s">
        <v>19</v>
      </c>
      <c r="F8767">
        <v>5</v>
      </c>
      <c r="G8767">
        <v>820.37</v>
      </c>
      <c r="H8767">
        <v>0</v>
      </c>
      <c r="I8767" t="s">
        <v>131</v>
      </c>
      <c r="J8767">
        <f t="shared" si="408"/>
        <v>815.37</v>
      </c>
      <c r="K8767">
        <f t="shared" si="409"/>
        <v>815.37</v>
      </c>
      <c r="L8767">
        <f t="shared" si="410"/>
        <v>326.14800000000002</v>
      </c>
    </row>
    <row r="8768" spans="1:12" x14ac:dyDescent="0.35">
      <c r="A8768" t="s">
        <v>9591</v>
      </c>
      <c r="B8768" s="1">
        <v>45145</v>
      </c>
      <c r="C8768" t="s">
        <v>99</v>
      </c>
      <c r="D8768" t="s">
        <v>33</v>
      </c>
      <c r="E8768" t="s">
        <v>23</v>
      </c>
      <c r="F8768">
        <v>9</v>
      </c>
      <c r="G8768">
        <v>98.38</v>
      </c>
      <c r="H8768">
        <v>0</v>
      </c>
      <c r="I8768" t="s">
        <v>1722</v>
      </c>
      <c r="J8768">
        <f t="shared" si="408"/>
        <v>89.38</v>
      </c>
      <c r="K8768">
        <f t="shared" si="409"/>
        <v>89.38</v>
      </c>
      <c r="L8768">
        <f t="shared" si="410"/>
        <v>35.752000000000002</v>
      </c>
    </row>
    <row r="8769" spans="1:12" x14ac:dyDescent="0.35">
      <c r="A8769" t="s">
        <v>9592</v>
      </c>
      <c r="B8769" s="1">
        <v>44738</v>
      </c>
      <c r="C8769" t="s">
        <v>50</v>
      </c>
      <c r="D8769" t="s">
        <v>11</v>
      </c>
      <c r="E8769" t="s">
        <v>23</v>
      </c>
      <c r="F8769">
        <v>6</v>
      </c>
      <c r="G8769">
        <v>245.25</v>
      </c>
      <c r="H8769">
        <v>0.15</v>
      </c>
      <c r="I8769" t="s">
        <v>217</v>
      </c>
      <c r="J8769">
        <f t="shared" si="408"/>
        <v>239.25</v>
      </c>
      <c r="K8769">
        <f t="shared" si="409"/>
        <v>203.36249999999998</v>
      </c>
      <c r="L8769">
        <f t="shared" si="410"/>
        <v>59.8125</v>
      </c>
    </row>
    <row r="8770" spans="1:12" x14ac:dyDescent="0.35">
      <c r="A8770" t="s">
        <v>9593</v>
      </c>
      <c r="B8770" s="1">
        <v>44860</v>
      </c>
      <c r="C8770" t="s">
        <v>64</v>
      </c>
      <c r="D8770" t="s">
        <v>11</v>
      </c>
      <c r="E8770" t="s">
        <v>23</v>
      </c>
      <c r="F8770">
        <v>5</v>
      </c>
      <c r="G8770">
        <v>635.45000000000005</v>
      </c>
      <c r="H8770">
        <v>0.1</v>
      </c>
      <c r="I8770" t="s">
        <v>1765</v>
      </c>
      <c r="J8770">
        <f t="shared" ref="J8770:J8833" si="411">G8770-F8770</f>
        <v>630.45000000000005</v>
      </c>
      <c r="K8770">
        <f t="shared" ref="K8770:K8833" si="412">J8770*(1-H8770)</f>
        <v>567.40500000000009</v>
      </c>
      <c r="L8770">
        <f t="shared" ref="L8770:L8833" si="413">K8770-(J8770*0.6)</f>
        <v>189.13500000000005</v>
      </c>
    </row>
    <row r="8771" spans="1:12" x14ac:dyDescent="0.35">
      <c r="A8771" t="s">
        <v>9594</v>
      </c>
      <c r="B8771" s="1">
        <v>45490</v>
      </c>
      <c r="C8771" t="s">
        <v>64</v>
      </c>
      <c r="D8771" t="s">
        <v>11</v>
      </c>
      <c r="E8771" t="s">
        <v>12</v>
      </c>
      <c r="F8771">
        <v>2</v>
      </c>
      <c r="G8771">
        <v>582.86</v>
      </c>
      <c r="H8771">
        <v>0</v>
      </c>
      <c r="I8771" t="s">
        <v>692</v>
      </c>
      <c r="J8771">
        <f t="shared" si="411"/>
        <v>580.86</v>
      </c>
      <c r="K8771">
        <f t="shared" si="412"/>
        <v>580.86</v>
      </c>
      <c r="L8771">
        <f t="shared" si="413"/>
        <v>232.34399999999999</v>
      </c>
    </row>
    <row r="8772" spans="1:12" x14ac:dyDescent="0.35">
      <c r="A8772" t="s">
        <v>9595</v>
      </c>
      <c r="B8772" s="1">
        <v>45239</v>
      </c>
      <c r="C8772" t="s">
        <v>29</v>
      </c>
      <c r="D8772" t="s">
        <v>18</v>
      </c>
      <c r="E8772" t="s">
        <v>12</v>
      </c>
      <c r="F8772">
        <v>8</v>
      </c>
      <c r="G8772">
        <v>240.44</v>
      </c>
      <c r="H8772">
        <v>0</v>
      </c>
      <c r="I8772" t="s">
        <v>398</v>
      </c>
      <c r="J8772">
        <f t="shared" si="411"/>
        <v>232.44</v>
      </c>
      <c r="K8772">
        <f t="shared" si="412"/>
        <v>232.44</v>
      </c>
      <c r="L8772">
        <f t="shared" si="413"/>
        <v>92.975999999999999</v>
      </c>
    </row>
    <row r="8773" spans="1:12" x14ac:dyDescent="0.35">
      <c r="A8773" t="s">
        <v>9596</v>
      </c>
      <c r="B8773" s="1">
        <v>45772</v>
      </c>
      <c r="C8773" t="s">
        <v>26</v>
      </c>
      <c r="D8773" t="s">
        <v>18</v>
      </c>
      <c r="E8773" t="s">
        <v>12</v>
      </c>
      <c r="F8773">
        <v>3</v>
      </c>
      <c r="G8773">
        <v>955.66</v>
      </c>
      <c r="H8773">
        <v>0</v>
      </c>
      <c r="I8773" t="s">
        <v>2953</v>
      </c>
      <c r="J8773">
        <f t="shared" si="411"/>
        <v>952.66</v>
      </c>
      <c r="K8773">
        <f t="shared" si="412"/>
        <v>952.66</v>
      </c>
      <c r="L8773">
        <f t="shared" si="413"/>
        <v>381.06399999999996</v>
      </c>
    </row>
    <row r="8774" spans="1:12" x14ac:dyDescent="0.35">
      <c r="A8774" t="s">
        <v>9597</v>
      </c>
      <c r="B8774" s="1">
        <v>45475</v>
      </c>
      <c r="C8774" t="s">
        <v>17</v>
      </c>
      <c r="D8774" t="s">
        <v>18</v>
      </c>
      <c r="E8774" t="s">
        <v>43</v>
      </c>
      <c r="F8774">
        <v>10</v>
      </c>
      <c r="G8774">
        <v>1222.56</v>
      </c>
      <c r="H8774">
        <v>0.3</v>
      </c>
      <c r="I8774" t="s">
        <v>224</v>
      </c>
      <c r="J8774">
        <f t="shared" si="411"/>
        <v>1212.56</v>
      </c>
      <c r="K8774">
        <f t="shared" si="412"/>
        <v>848.79199999999992</v>
      </c>
      <c r="L8774">
        <f t="shared" si="413"/>
        <v>121.25599999999997</v>
      </c>
    </row>
    <row r="8775" spans="1:12" x14ac:dyDescent="0.35">
      <c r="A8775" t="s">
        <v>9598</v>
      </c>
      <c r="B8775" s="1">
        <v>45825</v>
      </c>
      <c r="C8775" t="s">
        <v>10</v>
      </c>
      <c r="D8775" t="s">
        <v>11</v>
      </c>
      <c r="E8775" t="s">
        <v>19</v>
      </c>
      <c r="F8775">
        <v>8</v>
      </c>
      <c r="G8775">
        <v>375.21</v>
      </c>
      <c r="H8775">
        <v>0.2</v>
      </c>
      <c r="I8775" t="s">
        <v>2848</v>
      </c>
      <c r="J8775">
        <f t="shared" si="411"/>
        <v>367.21</v>
      </c>
      <c r="K8775">
        <f t="shared" si="412"/>
        <v>293.76799999999997</v>
      </c>
      <c r="L8775">
        <f t="shared" si="413"/>
        <v>73.441999999999979</v>
      </c>
    </row>
    <row r="8776" spans="1:12" x14ac:dyDescent="0.35">
      <c r="A8776" t="s">
        <v>9599</v>
      </c>
      <c r="B8776" s="1">
        <v>45650</v>
      </c>
      <c r="C8776" t="s">
        <v>64</v>
      </c>
      <c r="D8776" t="s">
        <v>11</v>
      </c>
      <c r="E8776" t="s">
        <v>23</v>
      </c>
      <c r="F8776">
        <v>9</v>
      </c>
      <c r="G8776">
        <v>372.83</v>
      </c>
      <c r="H8776">
        <v>0.15</v>
      </c>
      <c r="I8776" t="s">
        <v>409</v>
      </c>
      <c r="J8776">
        <f t="shared" si="411"/>
        <v>363.83</v>
      </c>
      <c r="K8776">
        <f t="shared" si="412"/>
        <v>309.25549999999998</v>
      </c>
      <c r="L8776">
        <f t="shared" si="413"/>
        <v>90.95750000000001</v>
      </c>
    </row>
    <row r="8777" spans="1:12" x14ac:dyDescent="0.35">
      <c r="A8777" t="s">
        <v>9600</v>
      </c>
      <c r="B8777" s="1">
        <v>44733</v>
      </c>
      <c r="C8777" t="s">
        <v>26</v>
      </c>
      <c r="D8777" t="s">
        <v>18</v>
      </c>
      <c r="E8777" t="s">
        <v>19</v>
      </c>
      <c r="F8777">
        <v>6</v>
      </c>
      <c r="G8777">
        <v>1012.58</v>
      </c>
      <c r="H8777">
        <v>0</v>
      </c>
      <c r="I8777" t="s">
        <v>2254</v>
      </c>
      <c r="J8777">
        <f t="shared" si="411"/>
        <v>1006.58</v>
      </c>
      <c r="K8777">
        <f t="shared" si="412"/>
        <v>1006.58</v>
      </c>
      <c r="L8777">
        <f t="shared" si="413"/>
        <v>402.63200000000006</v>
      </c>
    </row>
    <row r="8778" spans="1:12" x14ac:dyDescent="0.35">
      <c r="A8778" t="s">
        <v>9601</v>
      </c>
      <c r="B8778" s="1">
        <v>45253</v>
      </c>
      <c r="C8778" t="s">
        <v>10</v>
      </c>
      <c r="D8778" t="s">
        <v>11</v>
      </c>
      <c r="E8778" t="s">
        <v>43</v>
      </c>
      <c r="F8778">
        <v>1</v>
      </c>
      <c r="G8778">
        <v>712.87</v>
      </c>
      <c r="H8778">
        <v>0.3</v>
      </c>
      <c r="I8778" t="s">
        <v>722</v>
      </c>
      <c r="J8778">
        <f t="shared" si="411"/>
        <v>711.87</v>
      </c>
      <c r="K8778">
        <f t="shared" si="412"/>
        <v>498.30899999999997</v>
      </c>
      <c r="L8778">
        <f t="shared" si="413"/>
        <v>71.186999999999955</v>
      </c>
    </row>
    <row r="8779" spans="1:12" x14ac:dyDescent="0.35">
      <c r="A8779" t="s">
        <v>9602</v>
      </c>
      <c r="B8779" s="1">
        <v>45583</v>
      </c>
      <c r="C8779" t="s">
        <v>26</v>
      </c>
      <c r="D8779" t="s">
        <v>18</v>
      </c>
      <c r="E8779" t="s">
        <v>19</v>
      </c>
      <c r="F8779">
        <v>2</v>
      </c>
      <c r="G8779">
        <v>1076.9000000000001</v>
      </c>
      <c r="H8779">
        <v>0.1</v>
      </c>
      <c r="I8779" t="s">
        <v>1806</v>
      </c>
      <c r="J8779">
        <f t="shared" si="411"/>
        <v>1074.9000000000001</v>
      </c>
      <c r="K8779">
        <f t="shared" si="412"/>
        <v>967.41000000000008</v>
      </c>
      <c r="L8779">
        <f t="shared" si="413"/>
        <v>322.47000000000003</v>
      </c>
    </row>
    <row r="8780" spans="1:12" x14ac:dyDescent="0.35">
      <c r="A8780" t="s">
        <v>9603</v>
      </c>
      <c r="B8780" s="1">
        <v>45487</v>
      </c>
      <c r="C8780" t="s">
        <v>10</v>
      </c>
      <c r="D8780" t="s">
        <v>11</v>
      </c>
      <c r="E8780" t="s">
        <v>43</v>
      </c>
      <c r="F8780">
        <v>8</v>
      </c>
      <c r="G8780">
        <v>65.400000000000006</v>
      </c>
      <c r="H8780">
        <v>0.2</v>
      </c>
      <c r="I8780" t="s">
        <v>276</v>
      </c>
      <c r="J8780">
        <f t="shared" si="411"/>
        <v>57.400000000000006</v>
      </c>
      <c r="K8780">
        <f t="shared" si="412"/>
        <v>45.920000000000009</v>
      </c>
      <c r="L8780">
        <f t="shared" si="413"/>
        <v>11.480000000000004</v>
      </c>
    </row>
    <row r="8781" spans="1:12" x14ac:dyDescent="0.35">
      <c r="A8781" t="s">
        <v>9604</v>
      </c>
      <c r="B8781" s="1">
        <v>45551</v>
      </c>
      <c r="C8781" t="s">
        <v>40</v>
      </c>
      <c r="D8781" t="s">
        <v>33</v>
      </c>
      <c r="E8781" t="s">
        <v>43</v>
      </c>
      <c r="F8781">
        <v>7</v>
      </c>
      <c r="G8781">
        <v>26.99</v>
      </c>
      <c r="H8781">
        <v>0.3</v>
      </c>
      <c r="I8781" t="s">
        <v>704</v>
      </c>
      <c r="J8781">
        <f t="shared" si="411"/>
        <v>19.989999999999998</v>
      </c>
      <c r="K8781">
        <f t="shared" si="412"/>
        <v>13.992999999999999</v>
      </c>
      <c r="L8781">
        <f t="shared" si="413"/>
        <v>1.9990000000000006</v>
      </c>
    </row>
    <row r="8782" spans="1:12" x14ac:dyDescent="0.35">
      <c r="A8782" t="s">
        <v>9605</v>
      </c>
      <c r="B8782" s="1">
        <v>45478</v>
      </c>
      <c r="C8782" t="s">
        <v>78</v>
      </c>
      <c r="D8782" t="s">
        <v>33</v>
      </c>
      <c r="E8782" t="s">
        <v>23</v>
      </c>
      <c r="F8782">
        <v>3</v>
      </c>
      <c r="G8782">
        <v>18.579999999999998</v>
      </c>
      <c r="H8782">
        <v>0.2</v>
      </c>
      <c r="I8782" t="s">
        <v>189</v>
      </c>
      <c r="J8782">
        <f t="shared" si="411"/>
        <v>15.579999999999998</v>
      </c>
      <c r="K8782">
        <f t="shared" si="412"/>
        <v>12.463999999999999</v>
      </c>
      <c r="L8782">
        <f t="shared" si="413"/>
        <v>3.1159999999999997</v>
      </c>
    </row>
    <row r="8783" spans="1:12" x14ac:dyDescent="0.35">
      <c r="A8783" t="s">
        <v>9606</v>
      </c>
      <c r="B8783" s="1">
        <v>45674</v>
      </c>
      <c r="C8783" t="s">
        <v>53</v>
      </c>
      <c r="D8783" t="s">
        <v>18</v>
      </c>
      <c r="E8783" t="s">
        <v>43</v>
      </c>
      <c r="F8783">
        <v>10</v>
      </c>
      <c r="G8783">
        <v>421.33</v>
      </c>
      <c r="H8783">
        <v>0</v>
      </c>
      <c r="I8783" t="s">
        <v>491</v>
      </c>
      <c r="J8783">
        <f t="shared" si="411"/>
        <v>411.33</v>
      </c>
      <c r="K8783">
        <f t="shared" si="412"/>
        <v>411.33</v>
      </c>
      <c r="L8783">
        <f t="shared" si="413"/>
        <v>164.53200000000001</v>
      </c>
    </row>
    <row r="8784" spans="1:12" x14ac:dyDescent="0.35">
      <c r="A8784" t="s">
        <v>9607</v>
      </c>
      <c r="B8784" s="1">
        <v>45469</v>
      </c>
      <c r="C8784" t="s">
        <v>50</v>
      </c>
      <c r="D8784" t="s">
        <v>11</v>
      </c>
      <c r="E8784" t="s">
        <v>19</v>
      </c>
      <c r="F8784">
        <v>10</v>
      </c>
      <c r="G8784">
        <v>490.25</v>
      </c>
      <c r="H8784">
        <v>0.1</v>
      </c>
      <c r="I8784" t="s">
        <v>414</v>
      </c>
      <c r="J8784">
        <f t="shared" si="411"/>
        <v>480.25</v>
      </c>
      <c r="K8784">
        <f t="shared" si="412"/>
        <v>432.22500000000002</v>
      </c>
      <c r="L8784">
        <f t="shared" si="413"/>
        <v>144.07500000000005</v>
      </c>
    </row>
    <row r="8785" spans="1:12" x14ac:dyDescent="0.35">
      <c r="A8785" t="s">
        <v>9608</v>
      </c>
      <c r="B8785" s="1">
        <v>44773</v>
      </c>
      <c r="C8785" t="s">
        <v>99</v>
      </c>
      <c r="D8785" t="s">
        <v>33</v>
      </c>
      <c r="E8785" t="s">
        <v>43</v>
      </c>
      <c r="F8785">
        <v>5</v>
      </c>
      <c r="G8785">
        <v>129.27000000000001</v>
      </c>
      <c r="H8785">
        <v>0</v>
      </c>
      <c r="I8785" t="s">
        <v>1202</v>
      </c>
      <c r="J8785">
        <f t="shared" si="411"/>
        <v>124.27000000000001</v>
      </c>
      <c r="K8785">
        <f t="shared" si="412"/>
        <v>124.27000000000001</v>
      </c>
      <c r="L8785">
        <f t="shared" si="413"/>
        <v>49.708000000000013</v>
      </c>
    </row>
    <row r="8786" spans="1:12" x14ac:dyDescent="0.35">
      <c r="A8786" t="s">
        <v>9609</v>
      </c>
      <c r="B8786" s="1">
        <v>45661</v>
      </c>
      <c r="C8786" t="s">
        <v>32</v>
      </c>
      <c r="D8786" t="s">
        <v>33</v>
      </c>
      <c r="E8786" t="s">
        <v>23</v>
      </c>
      <c r="F8786">
        <v>8</v>
      </c>
      <c r="G8786">
        <v>34.200000000000003</v>
      </c>
      <c r="H8786">
        <v>0.3</v>
      </c>
      <c r="I8786" t="s">
        <v>466</v>
      </c>
      <c r="J8786">
        <f t="shared" si="411"/>
        <v>26.200000000000003</v>
      </c>
      <c r="K8786">
        <f t="shared" si="412"/>
        <v>18.34</v>
      </c>
      <c r="L8786">
        <f t="shared" si="413"/>
        <v>2.6199999999999992</v>
      </c>
    </row>
    <row r="8787" spans="1:12" x14ac:dyDescent="0.35">
      <c r="A8787" t="s">
        <v>9610</v>
      </c>
      <c r="B8787" s="1">
        <v>44658</v>
      </c>
      <c r="C8787" t="s">
        <v>50</v>
      </c>
      <c r="D8787" t="s">
        <v>11</v>
      </c>
      <c r="E8787" t="s">
        <v>23</v>
      </c>
      <c r="F8787">
        <v>7</v>
      </c>
      <c r="G8787">
        <v>51.83</v>
      </c>
      <c r="H8787">
        <v>0</v>
      </c>
      <c r="I8787" t="s">
        <v>416</v>
      </c>
      <c r="J8787">
        <f t="shared" si="411"/>
        <v>44.83</v>
      </c>
      <c r="K8787">
        <f t="shared" si="412"/>
        <v>44.83</v>
      </c>
      <c r="L8787">
        <f t="shared" si="413"/>
        <v>17.931999999999999</v>
      </c>
    </row>
    <row r="8788" spans="1:12" x14ac:dyDescent="0.35">
      <c r="A8788" t="s">
        <v>9611</v>
      </c>
      <c r="B8788" s="1">
        <v>44833</v>
      </c>
      <c r="C8788" t="s">
        <v>99</v>
      </c>
      <c r="D8788" t="s">
        <v>33</v>
      </c>
      <c r="E8788" t="s">
        <v>43</v>
      </c>
      <c r="F8788">
        <v>5</v>
      </c>
      <c r="G8788">
        <v>10.33</v>
      </c>
      <c r="H8788">
        <v>0.2</v>
      </c>
      <c r="I8788" t="s">
        <v>1283</v>
      </c>
      <c r="J8788">
        <f t="shared" si="411"/>
        <v>5.33</v>
      </c>
      <c r="K8788">
        <f t="shared" si="412"/>
        <v>4.2640000000000002</v>
      </c>
      <c r="L8788">
        <f t="shared" si="413"/>
        <v>1.0660000000000003</v>
      </c>
    </row>
    <row r="8789" spans="1:12" x14ac:dyDescent="0.35">
      <c r="A8789" t="s">
        <v>9612</v>
      </c>
      <c r="B8789" s="1">
        <v>45794</v>
      </c>
      <c r="C8789" t="s">
        <v>22</v>
      </c>
      <c r="D8789" t="s">
        <v>11</v>
      </c>
      <c r="E8789" t="s">
        <v>12</v>
      </c>
      <c r="F8789">
        <v>10</v>
      </c>
      <c r="G8789">
        <v>710.48</v>
      </c>
      <c r="H8789">
        <v>0.1</v>
      </c>
      <c r="I8789" t="s">
        <v>919</v>
      </c>
      <c r="J8789">
        <f t="shared" si="411"/>
        <v>700.48</v>
      </c>
      <c r="K8789">
        <f t="shared" si="412"/>
        <v>630.43200000000002</v>
      </c>
      <c r="L8789">
        <f t="shared" si="413"/>
        <v>210.14400000000001</v>
      </c>
    </row>
    <row r="8790" spans="1:12" x14ac:dyDescent="0.35">
      <c r="A8790" t="s">
        <v>9613</v>
      </c>
      <c r="B8790" s="1">
        <v>44682</v>
      </c>
      <c r="C8790" t="s">
        <v>10</v>
      </c>
      <c r="D8790" t="s">
        <v>11</v>
      </c>
      <c r="E8790" t="s">
        <v>43</v>
      </c>
      <c r="F8790">
        <v>6</v>
      </c>
      <c r="G8790">
        <v>207.58</v>
      </c>
      <c r="H8790">
        <v>0.2</v>
      </c>
      <c r="I8790" t="s">
        <v>5155</v>
      </c>
      <c r="J8790">
        <f t="shared" si="411"/>
        <v>201.58</v>
      </c>
      <c r="K8790">
        <f t="shared" si="412"/>
        <v>161.26400000000001</v>
      </c>
      <c r="L8790">
        <f t="shared" si="413"/>
        <v>40.316000000000003</v>
      </c>
    </row>
    <row r="8791" spans="1:12" x14ac:dyDescent="0.35">
      <c r="A8791" t="s">
        <v>9614</v>
      </c>
      <c r="B8791" s="1">
        <v>45536</v>
      </c>
      <c r="C8791" t="s">
        <v>141</v>
      </c>
      <c r="D8791" t="s">
        <v>33</v>
      </c>
      <c r="E8791" t="s">
        <v>12</v>
      </c>
      <c r="F8791">
        <v>2</v>
      </c>
      <c r="G8791">
        <v>67.84</v>
      </c>
      <c r="H8791">
        <v>0.2</v>
      </c>
      <c r="I8791" t="s">
        <v>2572</v>
      </c>
      <c r="J8791">
        <f t="shared" si="411"/>
        <v>65.84</v>
      </c>
      <c r="K8791">
        <f t="shared" si="412"/>
        <v>52.672000000000004</v>
      </c>
      <c r="L8791">
        <f t="shared" si="413"/>
        <v>13.168000000000006</v>
      </c>
    </row>
    <row r="8792" spans="1:12" x14ac:dyDescent="0.35">
      <c r="A8792" t="s">
        <v>9615</v>
      </c>
      <c r="B8792" s="1">
        <v>45301</v>
      </c>
      <c r="C8792" t="s">
        <v>26</v>
      </c>
      <c r="D8792" t="s">
        <v>18</v>
      </c>
      <c r="E8792" t="s">
        <v>19</v>
      </c>
      <c r="F8792">
        <v>4</v>
      </c>
      <c r="G8792">
        <v>641.82000000000005</v>
      </c>
      <c r="H8792">
        <v>0.3</v>
      </c>
      <c r="I8792" t="s">
        <v>268</v>
      </c>
      <c r="J8792">
        <f t="shared" si="411"/>
        <v>637.82000000000005</v>
      </c>
      <c r="K8792">
        <f t="shared" si="412"/>
        <v>446.47399999999999</v>
      </c>
      <c r="L8792">
        <f t="shared" si="413"/>
        <v>63.781999999999982</v>
      </c>
    </row>
    <row r="8793" spans="1:12" x14ac:dyDescent="0.35">
      <c r="A8793" t="s">
        <v>9616</v>
      </c>
      <c r="B8793" s="1">
        <v>45468</v>
      </c>
      <c r="C8793" t="s">
        <v>53</v>
      </c>
      <c r="D8793" t="s">
        <v>18</v>
      </c>
      <c r="E8793" t="s">
        <v>19</v>
      </c>
      <c r="F8793">
        <v>7</v>
      </c>
      <c r="G8793">
        <v>1344.05</v>
      </c>
      <c r="H8793">
        <v>0.2</v>
      </c>
      <c r="I8793" t="s">
        <v>1157</v>
      </c>
      <c r="J8793">
        <f t="shared" si="411"/>
        <v>1337.05</v>
      </c>
      <c r="K8793">
        <f t="shared" si="412"/>
        <v>1069.6400000000001</v>
      </c>
      <c r="L8793">
        <f t="shared" si="413"/>
        <v>267.4100000000002</v>
      </c>
    </row>
    <row r="8794" spans="1:12" x14ac:dyDescent="0.35">
      <c r="A8794" t="s">
        <v>9617</v>
      </c>
      <c r="B8794" s="1">
        <v>45631</v>
      </c>
      <c r="C8794" t="s">
        <v>50</v>
      </c>
      <c r="D8794" t="s">
        <v>11</v>
      </c>
      <c r="E8794" t="s">
        <v>12</v>
      </c>
      <c r="F8794">
        <v>10</v>
      </c>
      <c r="G8794">
        <v>419.56</v>
      </c>
      <c r="H8794">
        <v>0</v>
      </c>
      <c r="I8794" t="s">
        <v>1163</v>
      </c>
      <c r="J8794">
        <f t="shared" si="411"/>
        <v>409.56</v>
      </c>
      <c r="K8794">
        <f t="shared" si="412"/>
        <v>409.56</v>
      </c>
      <c r="L8794">
        <f t="shared" si="413"/>
        <v>163.82400000000001</v>
      </c>
    </row>
    <row r="8795" spans="1:12" x14ac:dyDescent="0.35">
      <c r="A8795" t="s">
        <v>9618</v>
      </c>
      <c r="B8795" s="1">
        <v>45232</v>
      </c>
      <c r="C8795" t="s">
        <v>53</v>
      </c>
      <c r="D8795" t="s">
        <v>18</v>
      </c>
      <c r="E8795" t="s">
        <v>43</v>
      </c>
      <c r="F8795">
        <v>1</v>
      </c>
      <c r="G8795">
        <v>854.29</v>
      </c>
      <c r="H8795">
        <v>0</v>
      </c>
      <c r="I8795" t="s">
        <v>1889</v>
      </c>
      <c r="J8795">
        <f t="shared" si="411"/>
        <v>853.29</v>
      </c>
      <c r="K8795">
        <f t="shared" si="412"/>
        <v>853.29</v>
      </c>
      <c r="L8795">
        <f t="shared" si="413"/>
        <v>341.31600000000003</v>
      </c>
    </row>
    <row r="8796" spans="1:12" x14ac:dyDescent="0.35">
      <c r="A8796" t="s">
        <v>9619</v>
      </c>
      <c r="B8796" s="1">
        <v>44802</v>
      </c>
      <c r="C8796" t="s">
        <v>22</v>
      </c>
      <c r="D8796" t="s">
        <v>11</v>
      </c>
      <c r="E8796" t="s">
        <v>12</v>
      </c>
      <c r="F8796">
        <v>9</v>
      </c>
      <c r="G8796">
        <v>443.79</v>
      </c>
      <c r="H8796">
        <v>0</v>
      </c>
      <c r="I8796" t="s">
        <v>226</v>
      </c>
      <c r="J8796">
        <f t="shared" si="411"/>
        <v>434.79</v>
      </c>
      <c r="K8796">
        <f t="shared" si="412"/>
        <v>434.79</v>
      </c>
      <c r="L8796">
        <f t="shared" si="413"/>
        <v>173.916</v>
      </c>
    </row>
    <row r="8797" spans="1:12" x14ac:dyDescent="0.35">
      <c r="A8797" t="s">
        <v>9620</v>
      </c>
      <c r="B8797" s="1">
        <v>45278</v>
      </c>
      <c r="C8797" t="s">
        <v>78</v>
      </c>
      <c r="D8797" t="s">
        <v>33</v>
      </c>
      <c r="E8797" t="s">
        <v>19</v>
      </c>
      <c r="F8797">
        <v>6</v>
      </c>
      <c r="G8797">
        <v>138.59</v>
      </c>
      <c r="H8797">
        <v>0.1</v>
      </c>
      <c r="I8797" t="s">
        <v>421</v>
      </c>
      <c r="J8797">
        <f t="shared" si="411"/>
        <v>132.59</v>
      </c>
      <c r="K8797">
        <f t="shared" si="412"/>
        <v>119.331</v>
      </c>
      <c r="L8797">
        <f t="shared" si="413"/>
        <v>39.777000000000001</v>
      </c>
    </row>
    <row r="8798" spans="1:12" x14ac:dyDescent="0.35">
      <c r="A8798" t="s">
        <v>9621</v>
      </c>
      <c r="B8798" s="1">
        <v>44753</v>
      </c>
      <c r="C8798" t="s">
        <v>64</v>
      </c>
      <c r="D8798" t="s">
        <v>11</v>
      </c>
      <c r="E8798" t="s">
        <v>43</v>
      </c>
      <c r="F8798">
        <v>5</v>
      </c>
      <c r="G8798">
        <v>194.22</v>
      </c>
      <c r="H8798">
        <v>0.3</v>
      </c>
      <c r="I8798" t="s">
        <v>553</v>
      </c>
      <c r="J8798">
        <f t="shared" si="411"/>
        <v>189.22</v>
      </c>
      <c r="K8798">
        <f t="shared" si="412"/>
        <v>132.45399999999998</v>
      </c>
      <c r="L8798">
        <f t="shared" si="413"/>
        <v>18.921999999999983</v>
      </c>
    </row>
    <row r="8799" spans="1:12" x14ac:dyDescent="0.35">
      <c r="A8799" t="s">
        <v>9622</v>
      </c>
      <c r="B8799" s="1">
        <v>45002</v>
      </c>
      <c r="C8799" t="s">
        <v>53</v>
      </c>
      <c r="D8799" t="s">
        <v>18</v>
      </c>
      <c r="E8799" t="s">
        <v>12</v>
      </c>
      <c r="F8799">
        <v>1</v>
      </c>
      <c r="G8799">
        <v>1485.03</v>
      </c>
      <c r="H8799">
        <v>0.2</v>
      </c>
      <c r="I8799" t="s">
        <v>169</v>
      </c>
      <c r="J8799">
        <f t="shared" si="411"/>
        <v>1484.03</v>
      </c>
      <c r="K8799">
        <f t="shared" si="412"/>
        <v>1187.2239999999999</v>
      </c>
      <c r="L8799">
        <f t="shared" si="413"/>
        <v>296.80599999999993</v>
      </c>
    </row>
    <row r="8800" spans="1:12" x14ac:dyDescent="0.35">
      <c r="A8800" t="s">
        <v>9623</v>
      </c>
      <c r="B8800" s="1">
        <v>44612</v>
      </c>
      <c r="C8800" t="s">
        <v>56</v>
      </c>
      <c r="D8800" t="s">
        <v>33</v>
      </c>
      <c r="E8800" t="s">
        <v>43</v>
      </c>
      <c r="F8800">
        <v>1</v>
      </c>
      <c r="G8800">
        <v>112.91</v>
      </c>
      <c r="H8800">
        <v>0.3</v>
      </c>
      <c r="I8800" t="s">
        <v>435</v>
      </c>
      <c r="J8800">
        <f t="shared" si="411"/>
        <v>111.91</v>
      </c>
      <c r="K8800">
        <f t="shared" si="412"/>
        <v>78.336999999999989</v>
      </c>
      <c r="L8800">
        <f t="shared" si="413"/>
        <v>11.190999999999988</v>
      </c>
    </row>
    <row r="8801" spans="1:12" x14ac:dyDescent="0.35">
      <c r="A8801" t="s">
        <v>9624</v>
      </c>
      <c r="B8801" s="1">
        <v>45848</v>
      </c>
      <c r="C8801" t="s">
        <v>141</v>
      </c>
      <c r="D8801" t="s">
        <v>33</v>
      </c>
      <c r="E8801" t="s">
        <v>12</v>
      </c>
      <c r="F8801">
        <v>4</v>
      </c>
      <c r="G8801">
        <v>63.27</v>
      </c>
      <c r="H8801">
        <v>0</v>
      </c>
      <c r="I8801" t="s">
        <v>657</v>
      </c>
      <c r="J8801">
        <f t="shared" si="411"/>
        <v>59.27</v>
      </c>
      <c r="K8801">
        <f t="shared" si="412"/>
        <v>59.27</v>
      </c>
      <c r="L8801">
        <f t="shared" si="413"/>
        <v>23.708000000000006</v>
      </c>
    </row>
    <row r="8802" spans="1:12" x14ac:dyDescent="0.35">
      <c r="A8802" t="s">
        <v>9625</v>
      </c>
      <c r="B8802" s="1">
        <v>44651</v>
      </c>
      <c r="C8802" t="s">
        <v>71</v>
      </c>
      <c r="D8802" t="s">
        <v>33</v>
      </c>
      <c r="E8802" t="s">
        <v>43</v>
      </c>
      <c r="F8802">
        <v>2</v>
      </c>
      <c r="G8802">
        <v>51.01</v>
      </c>
      <c r="H8802">
        <v>0</v>
      </c>
      <c r="I8802" t="s">
        <v>1076</v>
      </c>
      <c r="J8802">
        <f t="shared" si="411"/>
        <v>49.01</v>
      </c>
      <c r="K8802">
        <f t="shared" si="412"/>
        <v>49.01</v>
      </c>
      <c r="L8802">
        <f t="shared" si="413"/>
        <v>19.603999999999999</v>
      </c>
    </row>
    <row r="8803" spans="1:12" x14ac:dyDescent="0.35">
      <c r="A8803" t="s">
        <v>9626</v>
      </c>
      <c r="B8803" s="1">
        <v>45430</v>
      </c>
      <c r="C8803" t="s">
        <v>156</v>
      </c>
      <c r="D8803" t="s">
        <v>33</v>
      </c>
      <c r="E8803" t="s">
        <v>19</v>
      </c>
      <c r="F8803">
        <v>6</v>
      </c>
      <c r="G8803">
        <v>46.72</v>
      </c>
      <c r="H8803">
        <v>0.3</v>
      </c>
      <c r="I8803" t="s">
        <v>1197</v>
      </c>
      <c r="J8803">
        <f t="shared" si="411"/>
        <v>40.72</v>
      </c>
      <c r="K8803">
        <f t="shared" si="412"/>
        <v>28.503999999999998</v>
      </c>
      <c r="L8803">
        <f t="shared" si="413"/>
        <v>4.0719999999999992</v>
      </c>
    </row>
    <row r="8804" spans="1:12" x14ac:dyDescent="0.35">
      <c r="A8804" t="s">
        <v>9627</v>
      </c>
      <c r="B8804" s="1">
        <v>44757</v>
      </c>
      <c r="C8804" t="s">
        <v>156</v>
      </c>
      <c r="D8804" t="s">
        <v>33</v>
      </c>
      <c r="E8804" t="s">
        <v>43</v>
      </c>
      <c r="F8804">
        <v>6</v>
      </c>
      <c r="G8804">
        <v>64.44</v>
      </c>
      <c r="H8804">
        <v>0.15</v>
      </c>
      <c r="I8804" t="s">
        <v>548</v>
      </c>
      <c r="J8804">
        <f t="shared" si="411"/>
        <v>58.44</v>
      </c>
      <c r="K8804">
        <f t="shared" si="412"/>
        <v>49.673999999999999</v>
      </c>
      <c r="L8804">
        <f t="shared" si="413"/>
        <v>14.61</v>
      </c>
    </row>
    <row r="8805" spans="1:12" x14ac:dyDescent="0.35">
      <c r="A8805" t="s">
        <v>9628</v>
      </c>
      <c r="B8805" s="1">
        <v>45627</v>
      </c>
      <c r="C8805" t="s">
        <v>99</v>
      </c>
      <c r="D8805" t="s">
        <v>33</v>
      </c>
      <c r="E8805" t="s">
        <v>43</v>
      </c>
      <c r="F8805">
        <v>2</v>
      </c>
      <c r="G8805">
        <v>37.909999999999997</v>
      </c>
      <c r="H8805">
        <v>0</v>
      </c>
      <c r="I8805" t="s">
        <v>458</v>
      </c>
      <c r="J8805">
        <f t="shared" si="411"/>
        <v>35.909999999999997</v>
      </c>
      <c r="K8805">
        <f t="shared" si="412"/>
        <v>35.909999999999997</v>
      </c>
      <c r="L8805">
        <f t="shared" si="413"/>
        <v>14.364000000000001</v>
      </c>
    </row>
    <row r="8806" spans="1:12" x14ac:dyDescent="0.35">
      <c r="A8806" t="s">
        <v>9629</v>
      </c>
      <c r="B8806" s="1">
        <v>45169</v>
      </c>
      <c r="C8806" t="s">
        <v>50</v>
      </c>
      <c r="D8806" t="s">
        <v>11</v>
      </c>
      <c r="E8806" t="s">
        <v>19</v>
      </c>
      <c r="F8806">
        <v>3</v>
      </c>
      <c r="G8806">
        <v>709.1</v>
      </c>
      <c r="H8806">
        <v>0.2</v>
      </c>
      <c r="I8806" t="s">
        <v>189</v>
      </c>
      <c r="J8806">
        <f t="shared" si="411"/>
        <v>706.1</v>
      </c>
      <c r="K8806">
        <f t="shared" si="412"/>
        <v>564.88</v>
      </c>
      <c r="L8806">
        <f t="shared" si="413"/>
        <v>141.21999999999997</v>
      </c>
    </row>
    <row r="8807" spans="1:12" x14ac:dyDescent="0.35">
      <c r="A8807" t="s">
        <v>9630</v>
      </c>
      <c r="B8807" s="1">
        <v>44866</v>
      </c>
      <c r="C8807" t="s">
        <v>53</v>
      </c>
      <c r="D8807" t="s">
        <v>18</v>
      </c>
      <c r="E8807" t="s">
        <v>23</v>
      </c>
      <c r="F8807">
        <v>2</v>
      </c>
      <c r="G8807">
        <v>860.54</v>
      </c>
      <c r="H8807">
        <v>0</v>
      </c>
      <c r="I8807" t="s">
        <v>255</v>
      </c>
      <c r="J8807">
        <f t="shared" si="411"/>
        <v>858.54</v>
      </c>
      <c r="K8807">
        <f t="shared" si="412"/>
        <v>858.54</v>
      </c>
      <c r="L8807">
        <f t="shared" si="413"/>
        <v>343.41600000000005</v>
      </c>
    </row>
    <row r="8808" spans="1:12" x14ac:dyDescent="0.35">
      <c r="A8808" t="s">
        <v>9631</v>
      </c>
      <c r="B8808" s="1">
        <v>45517</v>
      </c>
      <c r="C8808" t="s">
        <v>40</v>
      </c>
      <c r="D8808" t="s">
        <v>33</v>
      </c>
      <c r="E8808" t="s">
        <v>43</v>
      </c>
      <c r="F8808">
        <v>3</v>
      </c>
      <c r="G8808">
        <v>34.22</v>
      </c>
      <c r="H8808">
        <v>0.2</v>
      </c>
      <c r="I8808" t="s">
        <v>3025</v>
      </c>
      <c r="J8808">
        <f t="shared" si="411"/>
        <v>31.22</v>
      </c>
      <c r="K8808">
        <f t="shared" si="412"/>
        <v>24.975999999999999</v>
      </c>
      <c r="L8808">
        <f t="shared" si="413"/>
        <v>6.2439999999999998</v>
      </c>
    </row>
    <row r="8809" spans="1:12" x14ac:dyDescent="0.35">
      <c r="A8809" t="s">
        <v>9632</v>
      </c>
      <c r="B8809" s="1">
        <v>45489</v>
      </c>
      <c r="C8809" t="s">
        <v>29</v>
      </c>
      <c r="D8809" t="s">
        <v>18</v>
      </c>
      <c r="E8809" t="s">
        <v>43</v>
      </c>
      <c r="F8809">
        <v>8</v>
      </c>
      <c r="G8809">
        <v>623.71</v>
      </c>
      <c r="H8809">
        <v>0</v>
      </c>
      <c r="I8809" t="s">
        <v>2748</v>
      </c>
      <c r="J8809">
        <f t="shared" si="411"/>
        <v>615.71</v>
      </c>
      <c r="K8809">
        <f t="shared" si="412"/>
        <v>615.71</v>
      </c>
      <c r="L8809">
        <f t="shared" si="413"/>
        <v>246.28400000000005</v>
      </c>
    </row>
    <row r="8810" spans="1:12" x14ac:dyDescent="0.35">
      <c r="A8810" t="s">
        <v>9633</v>
      </c>
      <c r="B8810" s="1">
        <v>45060</v>
      </c>
      <c r="C8810" t="s">
        <v>64</v>
      </c>
      <c r="D8810" t="s">
        <v>11</v>
      </c>
      <c r="E8810" t="s">
        <v>19</v>
      </c>
      <c r="F8810">
        <v>2</v>
      </c>
      <c r="G8810">
        <v>183.67</v>
      </c>
      <c r="H8810">
        <v>0</v>
      </c>
      <c r="I8810" t="s">
        <v>1394</v>
      </c>
      <c r="J8810">
        <f t="shared" si="411"/>
        <v>181.67</v>
      </c>
      <c r="K8810">
        <f t="shared" si="412"/>
        <v>181.67</v>
      </c>
      <c r="L8810">
        <f t="shared" si="413"/>
        <v>72.667999999999992</v>
      </c>
    </row>
    <row r="8811" spans="1:12" x14ac:dyDescent="0.35">
      <c r="A8811" t="s">
        <v>9634</v>
      </c>
      <c r="B8811" s="1">
        <v>44665</v>
      </c>
      <c r="C8811" t="s">
        <v>22</v>
      </c>
      <c r="D8811" t="s">
        <v>11</v>
      </c>
      <c r="E8811" t="s">
        <v>12</v>
      </c>
      <c r="F8811">
        <v>5</v>
      </c>
      <c r="G8811">
        <v>510.88</v>
      </c>
      <c r="H8811">
        <v>0.1</v>
      </c>
      <c r="I8811" t="s">
        <v>1722</v>
      </c>
      <c r="J8811">
        <f t="shared" si="411"/>
        <v>505.88</v>
      </c>
      <c r="K8811">
        <f t="shared" si="412"/>
        <v>455.29200000000003</v>
      </c>
      <c r="L8811">
        <f t="shared" si="413"/>
        <v>151.76400000000007</v>
      </c>
    </row>
    <row r="8812" spans="1:12" x14ac:dyDescent="0.35">
      <c r="A8812" t="s">
        <v>9635</v>
      </c>
      <c r="B8812" s="1">
        <v>45599</v>
      </c>
      <c r="C8812" t="s">
        <v>10</v>
      </c>
      <c r="D8812" t="s">
        <v>11</v>
      </c>
      <c r="E8812" t="s">
        <v>19</v>
      </c>
      <c r="F8812">
        <v>3</v>
      </c>
      <c r="G8812">
        <v>698.09</v>
      </c>
      <c r="H8812">
        <v>0.1</v>
      </c>
      <c r="I8812" t="s">
        <v>257</v>
      </c>
      <c r="J8812">
        <f t="shared" si="411"/>
        <v>695.09</v>
      </c>
      <c r="K8812">
        <f t="shared" si="412"/>
        <v>625.58100000000002</v>
      </c>
      <c r="L8812">
        <f t="shared" si="413"/>
        <v>208.52699999999999</v>
      </c>
    </row>
    <row r="8813" spans="1:12" x14ac:dyDescent="0.35">
      <c r="A8813" t="s">
        <v>9636</v>
      </c>
      <c r="B8813" s="1">
        <v>45691</v>
      </c>
      <c r="C8813" t="s">
        <v>29</v>
      </c>
      <c r="D8813" t="s">
        <v>18</v>
      </c>
      <c r="E8813" t="s">
        <v>43</v>
      </c>
      <c r="F8813">
        <v>1</v>
      </c>
      <c r="G8813">
        <v>643.04999999999995</v>
      </c>
      <c r="H8813">
        <v>0.1</v>
      </c>
      <c r="I8813" t="s">
        <v>1080</v>
      </c>
      <c r="J8813">
        <f t="shared" si="411"/>
        <v>642.04999999999995</v>
      </c>
      <c r="K8813">
        <f t="shared" si="412"/>
        <v>577.84500000000003</v>
      </c>
      <c r="L8813">
        <f t="shared" si="413"/>
        <v>192.61500000000007</v>
      </c>
    </row>
    <row r="8814" spans="1:12" x14ac:dyDescent="0.35">
      <c r="A8814" t="s">
        <v>9637</v>
      </c>
      <c r="B8814" s="1">
        <v>45372</v>
      </c>
      <c r="C8814" t="s">
        <v>64</v>
      </c>
      <c r="D8814" t="s">
        <v>11</v>
      </c>
      <c r="E8814" t="s">
        <v>19</v>
      </c>
      <c r="F8814">
        <v>1</v>
      </c>
      <c r="G8814">
        <v>461.37</v>
      </c>
      <c r="H8814">
        <v>0</v>
      </c>
      <c r="I8814" t="s">
        <v>3639</v>
      </c>
      <c r="J8814">
        <f t="shared" si="411"/>
        <v>460.37</v>
      </c>
      <c r="K8814">
        <f t="shared" si="412"/>
        <v>460.37</v>
      </c>
      <c r="L8814">
        <f t="shared" si="413"/>
        <v>184.14800000000002</v>
      </c>
    </row>
    <row r="8815" spans="1:12" x14ac:dyDescent="0.35">
      <c r="A8815" t="s">
        <v>9638</v>
      </c>
      <c r="B8815" s="1">
        <v>45877</v>
      </c>
      <c r="C8815" t="s">
        <v>26</v>
      </c>
      <c r="D8815" t="s">
        <v>18</v>
      </c>
      <c r="E8815" t="s">
        <v>19</v>
      </c>
      <c r="F8815">
        <v>7</v>
      </c>
      <c r="G8815">
        <v>850.09</v>
      </c>
      <c r="H8815">
        <v>0</v>
      </c>
      <c r="I8815" t="s">
        <v>13</v>
      </c>
      <c r="J8815">
        <f t="shared" si="411"/>
        <v>843.09</v>
      </c>
      <c r="K8815">
        <f t="shared" si="412"/>
        <v>843.09</v>
      </c>
      <c r="L8815">
        <f t="shared" si="413"/>
        <v>337.23600000000005</v>
      </c>
    </row>
    <row r="8816" spans="1:12" x14ac:dyDescent="0.35">
      <c r="A8816" t="s">
        <v>9639</v>
      </c>
      <c r="B8816" s="1">
        <v>45190</v>
      </c>
      <c r="C8816" t="s">
        <v>78</v>
      </c>
      <c r="D8816" t="s">
        <v>33</v>
      </c>
      <c r="E8816" t="s">
        <v>19</v>
      </c>
      <c r="F8816">
        <v>8</v>
      </c>
      <c r="G8816">
        <v>41.47</v>
      </c>
      <c r="H8816">
        <v>0.3</v>
      </c>
      <c r="I8816" t="s">
        <v>1053</v>
      </c>
      <c r="J8816">
        <f t="shared" si="411"/>
        <v>33.47</v>
      </c>
      <c r="K8816">
        <f t="shared" si="412"/>
        <v>23.428999999999998</v>
      </c>
      <c r="L8816">
        <f t="shared" si="413"/>
        <v>3.3470000000000013</v>
      </c>
    </row>
    <row r="8817" spans="1:12" x14ac:dyDescent="0.35">
      <c r="A8817" t="s">
        <v>9640</v>
      </c>
      <c r="B8817" s="1">
        <v>44846</v>
      </c>
      <c r="C8817" t="s">
        <v>156</v>
      </c>
      <c r="D8817" t="s">
        <v>33</v>
      </c>
      <c r="E8817" t="s">
        <v>23</v>
      </c>
      <c r="F8817">
        <v>7</v>
      </c>
      <c r="G8817">
        <v>134.1</v>
      </c>
      <c r="H8817">
        <v>0.2</v>
      </c>
      <c r="I8817" t="s">
        <v>165</v>
      </c>
      <c r="J8817">
        <f t="shared" si="411"/>
        <v>127.1</v>
      </c>
      <c r="K8817">
        <f t="shared" si="412"/>
        <v>101.68</v>
      </c>
      <c r="L8817">
        <f t="shared" si="413"/>
        <v>25.420000000000016</v>
      </c>
    </row>
    <row r="8818" spans="1:12" x14ac:dyDescent="0.35">
      <c r="A8818" t="s">
        <v>9641</v>
      </c>
      <c r="B8818" s="1">
        <v>44658</v>
      </c>
      <c r="C8818" t="s">
        <v>40</v>
      </c>
      <c r="D8818" t="s">
        <v>33</v>
      </c>
      <c r="E8818" t="s">
        <v>43</v>
      </c>
      <c r="F8818">
        <v>2</v>
      </c>
      <c r="G8818">
        <v>105.48</v>
      </c>
      <c r="H8818">
        <v>0.1</v>
      </c>
      <c r="I8818" t="s">
        <v>151</v>
      </c>
      <c r="J8818">
        <f t="shared" si="411"/>
        <v>103.48</v>
      </c>
      <c r="K8818">
        <f t="shared" si="412"/>
        <v>93.132000000000005</v>
      </c>
      <c r="L8818">
        <f t="shared" si="413"/>
        <v>31.044000000000004</v>
      </c>
    </row>
    <row r="8819" spans="1:12" x14ac:dyDescent="0.35">
      <c r="A8819" t="s">
        <v>9642</v>
      </c>
      <c r="B8819" s="1">
        <v>44711</v>
      </c>
      <c r="C8819" t="s">
        <v>141</v>
      </c>
      <c r="D8819" t="s">
        <v>33</v>
      </c>
      <c r="E8819" t="s">
        <v>43</v>
      </c>
      <c r="F8819">
        <v>1</v>
      </c>
      <c r="G8819">
        <v>114.79</v>
      </c>
      <c r="H8819">
        <v>0.15</v>
      </c>
      <c r="I8819" t="s">
        <v>133</v>
      </c>
      <c r="J8819">
        <f t="shared" si="411"/>
        <v>113.79</v>
      </c>
      <c r="K8819">
        <f t="shared" si="412"/>
        <v>96.721500000000006</v>
      </c>
      <c r="L8819">
        <f t="shared" si="413"/>
        <v>28.447500000000005</v>
      </c>
    </row>
    <row r="8820" spans="1:12" x14ac:dyDescent="0.35">
      <c r="A8820" t="s">
        <v>9643</v>
      </c>
      <c r="B8820" s="1">
        <v>44787</v>
      </c>
      <c r="C8820" t="s">
        <v>26</v>
      </c>
      <c r="D8820" t="s">
        <v>18</v>
      </c>
      <c r="E8820" t="s">
        <v>23</v>
      </c>
      <c r="F8820">
        <v>9</v>
      </c>
      <c r="G8820">
        <v>1479.87</v>
      </c>
      <c r="H8820">
        <v>0.1</v>
      </c>
      <c r="I8820" t="s">
        <v>1062</v>
      </c>
      <c r="J8820">
        <f t="shared" si="411"/>
        <v>1470.87</v>
      </c>
      <c r="K8820">
        <f t="shared" si="412"/>
        <v>1323.7829999999999</v>
      </c>
      <c r="L8820">
        <f t="shared" si="413"/>
        <v>441.26099999999997</v>
      </c>
    </row>
    <row r="8821" spans="1:12" x14ac:dyDescent="0.35">
      <c r="A8821" t="s">
        <v>9644</v>
      </c>
      <c r="B8821" s="1">
        <v>45185</v>
      </c>
      <c r="C8821" t="s">
        <v>40</v>
      </c>
      <c r="D8821" t="s">
        <v>33</v>
      </c>
      <c r="E8821" t="s">
        <v>23</v>
      </c>
      <c r="F8821">
        <v>6</v>
      </c>
      <c r="G8821">
        <v>98.47</v>
      </c>
      <c r="H8821">
        <v>0.2</v>
      </c>
      <c r="I8821" t="s">
        <v>3431</v>
      </c>
      <c r="J8821">
        <f t="shared" si="411"/>
        <v>92.47</v>
      </c>
      <c r="K8821">
        <f t="shared" si="412"/>
        <v>73.975999999999999</v>
      </c>
      <c r="L8821">
        <f t="shared" si="413"/>
        <v>18.494</v>
      </c>
    </row>
    <row r="8822" spans="1:12" x14ac:dyDescent="0.35">
      <c r="A8822" t="s">
        <v>9645</v>
      </c>
      <c r="B8822" s="1">
        <v>45848</v>
      </c>
      <c r="C8822" t="s">
        <v>71</v>
      </c>
      <c r="D8822" t="s">
        <v>33</v>
      </c>
      <c r="E8822" t="s">
        <v>12</v>
      </c>
      <c r="F8822">
        <v>5</v>
      </c>
      <c r="G8822">
        <v>114.79</v>
      </c>
      <c r="H8822">
        <v>0</v>
      </c>
      <c r="I8822" t="s">
        <v>15</v>
      </c>
      <c r="J8822">
        <f t="shared" si="411"/>
        <v>109.79</v>
      </c>
      <c r="K8822">
        <f t="shared" si="412"/>
        <v>109.79</v>
      </c>
      <c r="L8822">
        <f t="shared" si="413"/>
        <v>43.916000000000011</v>
      </c>
    </row>
    <row r="8823" spans="1:12" x14ac:dyDescent="0.35">
      <c r="A8823" t="s">
        <v>9646</v>
      </c>
      <c r="B8823" s="1">
        <v>45660</v>
      </c>
      <c r="C8823" t="s">
        <v>17</v>
      </c>
      <c r="D8823" t="s">
        <v>18</v>
      </c>
      <c r="E8823" t="s">
        <v>19</v>
      </c>
      <c r="F8823">
        <v>2</v>
      </c>
      <c r="G8823">
        <v>277.91000000000003</v>
      </c>
      <c r="H8823">
        <v>0.15</v>
      </c>
      <c r="I8823" t="s">
        <v>1352</v>
      </c>
      <c r="J8823">
        <f t="shared" si="411"/>
        <v>275.91000000000003</v>
      </c>
      <c r="K8823">
        <f t="shared" si="412"/>
        <v>234.52350000000001</v>
      </c>
      <c r="L8823">
        <f t="shared" si="413"/>
        <v>68.977499999999992</v>
      </c>
    </row>
    <row r="8824" spans="1:12" x14ac:dyDescent="0.35">
      <c r="A8824" t="s">
        <v>9647</v>
      </c>
      <c r="B8824" s="1">
        <v>44854</v>
      </c>
      <c r="C8824" t="s">
        <v>61</v>
      </c>
      <c r="D8824" t="s">
        <v>33</v>
      </c>
      <c r="E8824" t="s">
        <v>43</v>
      </c>
      <c r="F8824">
        <v>3</v>
      </c>
      <c r="G8824">
        <v>137.36000000000001</v>
      </c>
      <c r="H8824">
        <v>0</v>
      </c>
      <c r="I8824" t="s">
        <v>1440</v>
      </c>
      <c r="J8824">
        <f t="shared" si="411"/>
        <v>134.36000000000001</v>
      </c>
      <c r="K8824">
        <f t="shared" si="412"/>
        <v>134.36000000000001</v>
      </c>
      <c r="L8824">
        <f t="shared" si="413"/>
        <v>53.744000000000014</v>
      </c>
    </row>
    <row r="8825" spans="1:12" x14ac:dyDescent="0.35">
      <c r="A8825" t="s">
        <v>9648</v>
      </c>
      <c r="B8825" s="1">
        <v>45409</v>
      </c>
      <c r="C8825" t="s">
        <v>64</v>
      </c>
      <c r="D8825" t="s">
        <v>11</v>
      </c>
      <c r="E8825" t="s">
        <v>12</v>
      </c>
      <c r="F8825">
        <v>3</v>
      </c>
      <c r="G8825">
        <v>708.53</v>
      </c>
      <c r="H8825">
        <v>0.3</v>
      </c>
      <c r="I8825" t="s">
        <v>957</v>
      </c>
      <c r="J8825">
        <f t="shared" si="411"/>
        <v>705.53</v>
      </c>
      <c r="K8825">
        <f t="shared" si="412"/>
        <v>493.87099999999992</v>
      </c>
      <c r="L8825">
        <f t="shared" si="413"/>
        <v>70.55299999999994</v>
      </c>
    </row>
    <row r="8826" spans="1:12" x14ac:dyDescent="0.35">
      <c r="A8826" t="s">
        <v>9649</v>
      </c>
      <c r="B8826" s="1">
        <v>45119</v>
      </c>
      <c r="C8826" t="s">
        <v>32</v>
      </c>
      <c r="D8826" t="s">
        <v>33</v>
      </c>
      <c r="E8826" t="s">
        <v>23</v>
      </c>
      <c r="F8826">
        <v>4</v>
      </c>
      <c r="G8826">
        <v>145.94</v>
      </c>
      <c r="H8826">
        <v>0.2</v>
      </c>
      <c r="I8826" t="s">
        <v>135</v>
      </c>
      <c r="J8826">
        <f t="shared" si="411"/>
        <v>141.94</v>
      </c>
      <c r="K8826">
        <f t="shared" si="412"/>
        <v>113.55200000000001</v>
      </c>
      <c r="L8826">
        <f t="shared" si="413"/>
        <v>28.388000000000005</v>
      </c>
    </row>
    <row r="8827" spans="1:12" x14ac:dyDescent="0.35">
      <c r="A8827" t="s">
        <v>9650</v>
      </c>
      <c r="B8827" s="1">
        <v>45788</v>
      </c>
      <c r="C8827" t="s">
        <v>10</v>
      </c>
      <c r="D8827" t="s">
        <v>11</v>
      </c>
      <c r="E8827" t="s">
        <v>23</v>
      </c>
      <c r="F8827">
        <v>7</v>
      </c>
      <c r="G8827">
        <v>118.85</v>
      </c>
      <c r="H8827">
        <v>0.3</v>
      </c>
      <c r="I8827" t="s">
        <v>1942</v>
      </c>
      <c r="J8827">
        <f t="shared" si="411"/>
        <v>111.85</v>
      </c>
      <c r="K8827">
        <f t="shared" si="412"/>
        <v>78.294999999999987</v>
      </c>
      <c r="L8827">
        <f t="shared" si="413"/>
        <v>11.184999999999988</v>
      </c>
    </row>
    <row r="8828" spans="1:12" x14ac:dyDescent="0.35">
      <c r="A8828" t="s">
        <v>9651</v>
      </c>
      <c r="B8828" s="1">
        <v>45408</v>
      </c>
      <c r="C8828" t="s">
        <v>29</v>
      </c>
      <c r="D8828" t="s">
        <v>18</v>
      </c>
      <c r="E8828" t="s">
        <v>12</v>
      </c>
      <c r="F8828">
        <v>9</v>
      </c>
      <c r="G8828">
        <v>889.11</v>
      </c>
      <c r="H8828">
        <v>0</v>
      </c>
      <c r="I8828" t="s">
        <v>1806</v>
      </c>
      <c r="J8828">
        <f t="shared" si="411"/>
        <v>880.11</v>
      </c>
      <c r="K8828">
        <f t="shared" si="412"/>
        <v>880.11</v>
      </c>
      <c r="L8828">
        <f t="shared" si="413"/>
        <v>352.04399999999998</v>
      </c>
    </row>
    <row r="8829" spans="1:12" x14ac:dyDescent="0.35">
      <c r="A8829" t="s">
        <v>9652</v>
      </c>
      <c r="B8829" s="1">
        <v>44642</v>
      </c>
      <c r="C8829" t="s">
        <v>26</v>
      </c>
      <c r="D8829" t="s">
        <v>18</v>
      </c>
      <c r="E8829" t="s">
        <v>43</v>
      </c>
      <c r="F8829">
        <v>1</v>
      </c>
      <c r="G8829">
        <v>345.29</v>
      </c>
      <c r="H8829">
        <v>0.2</v>
      </c>
      <c r="I8829" t="s">
        <v>1463</v>
      </c>
      <c r="J8829">
        <f t="shared" si="411"/>
        <v>344.29</v>
      </c>
      <c r="K8829">
        <f t="shared" si="412"/>
        <v>275.43200000000002</v>
      </c>
      <c r="L8829">
        <f t="shared" si="413"/>
        <v>68.858000000000004</v>
      </c>
    </row>
    <row r="8830" spans="1:12" x14ac:dyDescent="0.35">
      <c r="A8830" t="s">
        <v>9653</v>
      </c>
      <c r="B8830" s="1">
        <v>45421</v>
      </c>
      <c r="C8830" t="s">
        <v>56</v>
      </c>
      <c r="D8830" t="s">
        <v>33</v>
      </c>
      <c r="E8830" t="s">
        <v>19</v>
      </c>
      <c r="F8830">
        <v>4</v>
      </c>
      <c r="G8830">
        <v>14.33</v>
      </c>
      <c r="H8830">
        <v>0</v>
      </c>
      <c r="I8830" t="s">
        <v>3132</v>
      </c>
      <c r="J8830">
        <f t="shared" si="411"/>
        <v>10.33</v>
      </c>
      <c r="K8830">
        <f t="shared" si="412"/>
        <v>10.33</v>
      </c>
      <c r="L8830">
        <f t="shared" si="413"/>
        <v>4.1320000000000006</v>
      </c>
    </row>
    <row r="8831" spans="1:12" x14ac:dyDescent="0.35">
      <c r="A8831" t="s">
        <v>9654</v>
      </c>
      <c r="B8831" s="1">
        <v>45701</v>
      </c>
      <c r="C8831" t="s">
        <v>53</v>
      </c>
      <c r="D8831" t="s">
        <v>18</v>
      </c>
      <c r="E8831" t="s">
        <v>43</v>
      </c>
      <c r="F8831">
        <v>9</v>
      </c>
      <c r="G8831">
        <v>479.51</v>
      </c>
      <c r="H8831">
        <v>0</v>
      </c>
      <c r="I8831" t="s">
        <v>523</v>
      </c>
      <c r="J8831">
        <f t="shared" si="411"/>
        <v>470.51</v>
      </c>
      <c r="K8831">
        <f t="shared" si="412"/>
        <v>470.51</v>
      </c>
      <c r="L8831">
        <f t="shared" si="413"/>
        <v>188.20400000000001</v>
      </c>
    </row>
    <row r="8832" spans="1:12" x14ac:dyDescent="0.35">
      <c r="A8832" t="s">
        <v>9655</v>
      </c>
      <c r="B8832" s="1">
        <v>45873</v>
      </c>
      <c r="C8832" t="s">
        <v>32</v>
      </c>
      <c r="D8832" t="s">
        <v>33</v>
      </c>
      <c r="E8832" t="s">
        <v>12</v>
      </c>
      <c r="F8832">
        <v>1</v>
      </c>
      <c r="G8832">
        <v>70.84</v>
      </c>
      <c r="H8832">
        <v>0.1</v>
      </c>
      <c r="I8832" t="s">
        <v>648</v>
      </c>
      <c r="J8832">
        <f t="shared" si="411"/>
        <v>69.84</v>
      </c>
      <c r="K8832">
        <f t="shared" si="412"/>
        <v>62.856000000000002</v>
      </c>
      <c r="L8832">
        <f t="shared" si="413"/>
        <v>20.951999999999998</v>
      </c>
    </row>
    <row r="8833" spans="1:12" x14ac:dyDescent="0.35">
      <c r="A8833" t="s">
        <v>9656</v>
      </c>
      <c r="B8833" s="1">
        <v>44930</v>
      </c>
      <c r="C8833" t="s">
        <v>40</v>
      </c>
      <c r="D8833" t="s">
        <v>33</v>
      </c>
      <c r="E8833" t="s">
        <v>12</v>
      </c>
      <c r="F8833">
        <v>8</v>
      </c>
      <c r="G8833">
        <v>125.24</v>
      </c>
      <c r="H8833">
        <v>0</v>
      </c>
      <c r="I8833" t="s">
        <v>1365</v>
      </c>
      <c r="J8833">
        <f t="shared" si="411"/>
        <v>117.24</v>
      </c>
      <c r="K8833">
        <f t="shared" si="412"/>
        <v>117.24</v>
      </c>
      <c r="L8833">
        <f t="shared" si="413"/>
        <v>46.896000000000001</v>
      </c>
    </row>
    <row r="8834" spans="1:12" x14ac:dyDescent="0.35">
      <c r="A8834" t="s">
        <v>9657</v>
      </c>
      <c r="B8834" s="1">
        <v>44670</v>
      </c>
      <c r="C8834" t="s">
        <v>26</v>
      </c>
      <c r="D8834" t="s">
        <v>18</v>
      </c>
      <c r="E8834" t="s">
        <v>12</v>
      </c>
      <c r="F8834">
        <v>8</v>
      </c>
      <c r="G8834">
        <v>440.23</v>
      </c>
      <c r="H8834">
        <v>0.3</v>
      </c>
      <c r="I8834" t="s">
        <v>1900</v>
      </c>
      <c r="J8834">
        <f t="shared" ref="J8834:J8897" si="414">G8834-F8834</f>
        <v>432.23</v>
      </c>
      <c r="K8834">
        <f t="shared" ref="K8834:K8897" si="415">J8834*(1-H8834)</f>
        <v>302.56099999999998</v>
      </c>
      <c r="L8834">
        <f t="shared" ref="L8834:L8897" si="416">K8834-(J8834*0.6)</f>
        <v>43.222999999999956</v>
      </c>
    </row>
    <row r="8835" spans="1:12" x14ac:dyDescent="0.35">
      <c r="A8835" t="s">
        <v>9658</v>
      </c>
      <c r="B8835" s="1">
        <v>45570</v>
      </c>
      <c r="C8835" t="s">
        <v>78</v>
      </c>
      <c r="D8835" t="s">
        <v>33</v>
      </c>
      <c r="E8835" t="s">
        <v>43</v>
      </c>
      <c r="F8835">
        <v>9</v>
      </c>
      <c r="G8835">
        <v>140.03</v>
      </c>
      <c r="H8835">
        <v>0.3</v>
      </c>
      <c r="I8835" t="s">
        <v>996</v>
      </c>
      <c r="J8835">
        <f t="shared" si="414"/>
        <v>131.03</v>
      </c>
      <c r="K8835">
        <f t="shared" si="415"/>
        <v>91.720999999999989</v>
      </c>
      <c r="L8835">
        <f t="shared" si="416"/>
        <v>13.102999999999994</v>
      </c>
    </row>
    <row r="8836" spans="1:12" x14ac:dyDescent="0.35">
      <c r="A8836" t="s">
        <v>9659</v>
      </c>
      <c r="B8836" s="1">
        <v>44931</v>
      </c>
      <c r="C8836" t="s">
        <v>26</v>
      </c>
      <c r="D8836" t="s">
        <v>18</v>
      </c>
      <c r="E8836" t="s">
        <v>19</v>
      </c>
      <c r="F8836">
        <v>10</v>
      </c>
      <c r="G8836">
        <v>839.12</v>
      </c>
      <c r="H8836">
        <v>0.15</v>
      </c>
      <c r="I8836" t="s">
        <v>1601</v>
      </c>
      <c r="J8836">
        <f t="shared" si="414"/>
        <v>829.12</v>
      </c>
      <c r="K8836">
        <f t="shared" si="415"/>
        <v>704.75199999999995</v>
      </c>
      <c r="L8836">
        <f t="shared" si="416"/>
        <v>207.27999999999997</v>
      </c>
    </row>
    <row r="8837" spans="1:12" x14ac:dyDescent="0.35">
      <c r="A8837" t="s">
        <v>9660</v>
      </c>
      <c r="B8837" s="1">
        <v>44575</v>
      </c>
      <c r="C8837" t="s">
        <v>32</v>
      </c>
      <c r="D8837" t="s">
        <v>33</v>
      </c>
      <c r="E8837" t="s">
        <v>23</v>
      </c>
      <c r="F8837">
        <v>7</v>
      </c>
      <c r="G8837">
        <v>78.84</v>
      </c>
      <c r="H8837">
        <v>0.3</v>
      </c>
      <c r="I8837" t="s">
        <v>802</v>
      </c>
      <c r="J8837">
        <f t="shared" si="414"/>
        <v>71.84</v>
      </c>
      <c r="K8837">
        <f t="shared" si="415"/>
        <v>50.287999999999997</v>
      </c>
      <c r="L8837">
        <f t="shared" si="416"/>
        <v>7.1839999999999975</v>
      </c>
    </row>
    <row r="8838" spans="1:12" x14ac:dyDescent="0.35">
      <c r="A8838" t="s">
        <v>9661</v>
      </c>
      <c r="B8838" s="1">
        <v>44862</v>
      </c>
      <c r="C8838" t="s">
        <v>53</v>
      </c>
      <c r="D8838" t="s">
        <v>18</v>
      </c>
      <c r="E8838" t="s">
        <v>43</v>
      </c>
      <c r="F8838">
        <v>2</v>
      </c>
      <c r="G8838">
        <v>1245.06</v>
      </c>
      <c r="H8838">
        <v>0.3</v>
      </c>
      <c r="I8838" t="s">
        <v>1557</v>
      </c>
      <c r="J8838">
        <f t="shared" si="414"/>
        <v>1243.06</v>
      </c>
      <c r="K8838">
        <f t="shared" si="415"/>
        <v>870.14199999999994</v>
      </c>
      <c r="L8838">
        <f t="shared" si="416"/>
        <v>124.30600000000004</v>
      </c>
    </row>
    <row r="8839" spans="1:12" x14ac:dyDescent="0.35">
      <c r="A8839" t="s">
        <v>9662</v>
      </c>
      <c r="B8839" s="1">
        <v>45386</v>
      </c>
      <c r="C8839" t="s">
        <v>29</v>
      </c>
      <c r="D8839" t="s">
        <v>18</v>
      </c>
      <c r="E8839" t="s">
        <v>43</v>
      </c>
      <c r="F8839">
        <v>3</v>
      </c>
      <c r="G8839">
        <v>837.53</v>
      </c>
      <c r="H8839">
        <v>0.15</v>
      </c>
      <c r="I8839" t="s">
        <v>129</v>
      </c>
      <c r="J8839">
        <f t="shared" si="414"/>
        <v>834.53</v>
      </c>
      <c r="K8839">
        <f t="shared" si="415"/>
        <v>709.35050000000001</v>
      </c>
      <c r="L8839">
        <f t="shared" si="416"/>
        <v>208.63250000000005</v>
      </c>
    </row>
    <row r="8840" spans="1:12" x14ac:dyDescent="0.35">
      <c r="A8840" t="s">
        <v>9663</v>
      </c>
      <c r="B8840" s="1">
        <v>45729</v>
      </c>
      <c r="C8840" t="s">
        <v>26</v>
      </c>
      <c r="D8840" t="s">
        <v>18</v>
      </c>
      <c r="E8840" t="s">
        <v>23</v>
      </c>
      <c r="F8840">
        <v>3</v>
      </c>
      <c r="G8840">
        <v>1070.99</v>
      </c>
      <c r="H8840">
        <v>0</v>
      </c>
      <c r="I8840" t="s">
        <v>1989</v>
      </c>
      <c r="J8840">
        <f t="shared" si="414"/>
        <v>1067.99</v>
      </c>
      <c r="K8840">
        <f t="shared" si="415"/>
        <v>1067.99</v>
      </c>
      <c r="L8840">
        <f t="shared" si="416"/>
        <v>427.19600000000003</v>
      </c>
    </row>
    <row r="8841" spans="1:12" x14ac:dyDescent="0.35">
      <c r="A8841" t="s">
        <v>9664</v>
      </c>
      <c r="B8841" s="1">
        <v>44815</v>
      </c>
      <c r="C8841" t="s">
        <v>17</v>
      </c>
      <c r="D8841" t="s">
        <v>18</v>
      </c>
      <c r="E8841" t="s">
        <v>23</v>
      </c>
      <c r="F8841">
        <v>2</v>
      </c>
      <c r="G8841">
        <v>765.21</v>
      </c>
      <c r="H8841">
        <v>0</v>
      </c>
      <c r="I8841" t="s">
        <v>768</v>
      </c>
      <c r="J8841">
        <f t="shared" si="414"/>
        <v>763.21</v>
      </c>
      <c r="K8841">
        <f t="shared" si="415"/>
        <v>763.21</v>
      </c>
      <c r="L8841">
        <f t="shared" si="416"/>
        <v>305.28400000000005</v>
      </c>
    </row>
    <row r="8842" spans="1:12" x14ac:dyDescent="0.35">
      <c r="A8842" t="s">
        <v>9665</v>
      </c>
      <c r="B8842" s="1">
        <v>44921</v>
      </c>
      <c r="C8842" t="s">
        <v>53</v>
      </c>
      <c r="D8842" t="s">
        <v>18</v>
      </c>
      <c r="E8842" t="s">
        <v>43</v>
      </c>
      <c r="F8842">
        <v>8</v>
      </c>
      <c r="G8842">
        <v>699.27</v>
      </c>
      <c r="H8842">
        <v>0.1</v>
      </c>
      <c r="I8842" t="s">
        <v>1224</v>
      </c>
      <c r="J8842">
        <f t="shared" si="414"/>
        <v>691.27</v>
      </c>
      <c r="K8842">
        <f t="shared" si="415"/>
        <v>622.14300000000003</v>
      </c>
      <c r="L8842">
        <f t="shared" si="416"/>
        <v>207.38100000000003</v>
      </c>
    </row>
    <row r="8843" spans="1:12" x14ac:dyDescent="0.35">
      <c r="A8843" t="s">
        <v>9666</v>
      </c>
      <c r="B8843" s="1">
        <v>45101</v>
      </c>
      <c r="C8843" t="s">
        <v>32</v>
      </c>
      <c r="D8843" t="s">
        <v>33</v>
      </c>
      <c r="E8843" t="s">
        <v>12</v>
      </c>
      <c r="F8843">
        <v>2</v>
      </c>
      <c r="G8843">
        <v>43.95</v>
      </c>
      <c r="H8843">
        <v>0</v>
      </c>
      <c r="I8843" t="s">
        <v>199</v>
      </c>
      <c r="J8843">
        <f t="shared" si="414"/>
        <v>41.95</v>
      </c>
      <c r="K8843">
        <f t="shared" si="415"/>
        <v>41.95</v>
      </c>
      <c r="L8843">
        <f t="shared" si="416"/>
        <v>16.78</v>
      </c>
    </row>
    <row r="8844" spans="1:12" x14ac:dyDescent="0.35">
      <c r="A8844" t="s">
        <v>9667</v>
      </c>
      <c r="B8844" s="1">
        <v>44886</v>
      </c>
      <c r="C8844" t="s">
        <v>10</v>
      </c>
      <c r="D8844" t="s">
        <v>11</v>
      </c>
      <c r="E8844" t="s">
        <v>19</v>
      </c>
      <c r="F8844">
        <v>6</v>
      </c>
      <c r="G8844">
        <v>798.97</v>
      </c>
      <c r="H8844">
        <v>0</v>
      </c>
      <c r="I8844" t="s">
        <v>240</v>
      </c>
      <c r="J8844">
        <f t="shared" si="414"/>
        <v>792.97</v>
      </c>
      <c r="K8844">
        <f t="shared" si="415"/>
        <v>792.97</v>
      </c>
      <c r="L8844">
        <f t="shared" si="416"/>
        <v>317.18800000000005</v>
      </c>
    </row>
    <row r="8845" spans="1:12" x14ac:dyDescent="0.35">
      <c r="A8845" t="s">
        <v>9668</v>
      </c>
      <c r="B8845" s="1">
        <v>45609</v>
      </c>
      <c r="C8845" t="s">
        <v>26</v>
      </c>
      <c r="D8845" t="s">
        <v>18</v>
      </c>
      <c r="E8845" t="s">
        <v>43</v>
      </c>
      <c r="F8845">
        <v>5</v>
      </c>
      <c r="G8845">
        <v>861.44</v>
      </c>
      <c r="H8845">
        <v>0</v>
      </c>
      <c r="I8845" t="s">
        <v>367</v>
      </c>
      <c r="J8845">
        <f t="shared" si="414"/>
        <v>856.44</v>
      </c>
      <c r="K8845">
        <f t="shared" si="415"/>
        <v>856.44</v>
      </c>
      <c r="L8845">
        <f t="shared" si="416"/>
        <v>342.57600000000002</v>
      </c>
    </row>
    <row r="8846" spans="1:12" x14ac:dyDescent="0.35">
      <c r="A8846" t="s">
        <v>9669</v>
      </c>
      <c r="B8846" s="1">
        <v>45584</v>
      </c>
      <c r="C8846" t="s">
        <v>22</v>
      </c>
      <c r="D8846" t="s">
        <v>11</v>
      </c>
      <c r="E8846" t="s">
        <v>23</v>
      </c>
      <c r="F8846">
        <v>5</v>
      </c>
      <c r="G8846">
        <v>180.08</v>
      </c>
      <c r="H8846">
        <v>0</v>
      </c>
      <c r="I8846" t="s">
        <v>1283</v>
      </c>
      <c r="J8846">
        <f t="shared" si="414"/>
        <v>175.08</v>
      </c>
      <c r="K8846">
        <f t="shared" si="415"/>
        <v>175.08</v>
      </c>
      <c r="L8846">
        <f t="shared" si="416"/>
        <v>70.032000000000011</v>
      </c>
    </row>
    <row r="8847" spans="1:12" x14ac:dyDescent="0.35">
      <c r="A8847" t="s">
        <v>9670</v>
      </c>
      <c r="B8847" s="1">
        <v>45516</v>
      </c>
      <c r="C8847" t="s">
        <v>17</v>
      </c>
      <c r="D8847" t="s">
        <v>18</v>
      </c>
      <c r="E8847" t="s">
        <v>23</v>
      </c>
      <c r="F8847">
        <v>7</v>
      </c>
      <c r="G8847">
        <v>1035.44</v>
      </c>
      <c r="H8847">
        <v>0.15</v>
      </c>
      <c r="I8847" t="s">
        <v>1697</v>
      </c>
      <c r="J8847">
        <f t="shared" si="414"/>
        <v>1028.44</v>
      </c>
      <c r="K8847">
        <f t="shared" si="415"/>
        <v>874.17399999999998</v>
      </c>
      <c r="L8847">
        <f t="shared" si="416"/>
        <v>257.11</v>
      </c>
    </row>
    <row r="8848" spans="1:12" x14ac:dyDescent="0.35">
      <c r="A8848" t="s">
        <v>9671</v>
      </c>
      <c r="B8848" s="1">
        <v>45308</v>
      </c>
      <c r="C8848" t="s">
        <v>53</v>
      </c>
      <c r="D8848" t="s">
        <v>18</v>
      </c>
      <c r="E8848" t="s">
        <v>43</v>
      </c>
      <c r="F8848">
        <v>1</v>
      </c>
      <c r="G8848">
        <v>958.63</v>
      </c>
      <c r="H8848">
        <v>0.3</v>
      </c>
      <c r="I8848" t="s">
        <v>2378</v>
      </c>
      <c r="J8848">
        <f t="shared" si="414"/>
        <v>957.63</v>
      </c>
      <c r="K8848">
        <f t="shared" si="415"/>
        <v>670.34100000000001</v>
      </c>
      <c r="L8848">
        <f t="shared" si="416"/>
        <v>95.763000000000034</v>
      </c>
    </row>
    <row r="8849" spans="1:12" x14ac:dyDescent="0.35">
      <c r="A8849" t="s">
        <v>9672</v>
      </c>
      <c r="B8849" s="1">
        <v>45066</v>
      </c>
      <c r="C8849" t="s">
        <v>53</v>
      </c>
      <c r="D8849" t="s">
        <v>18</v>
      </c>
      <c r="E8849" t="s">
        <v>43</v>
      </c>
      <c r="F8849">
        <v>8</v>
      </c>
      <c r="G8849">
        <v>463.89</v>
      </c>
      <c r="H8849">
        <v>0.3</v>
      </c>
      <c r="I8849" t="s">
        <v>862</v>
      </c>
      <c r="J8849">
        <f t="shared" si="414"/>
        <v>455.89</v>
      </c>
      <c r="K8849">
        <f t="shared" si="415"/>
        <v>319.12299999999999</v>
      </c>
      <c r="L8849">
        <f t="shared" si="416"/>
        <v>45.588999999999999</v>
      </c>
    </row>
    <row r="8850" spans="1:12" x14ac:dyDescent="0.35">
      <c r="A8850" t="s">
        <v>9673</v>
      </c>
      <c r="B8850" s="1">
        <v>44649</v>
      </c>
      <c r="C8850" t="s">
        <v>64</v>
      </c>
      <c r="D8850" t="s">
        <v>11</v>
      </c>
      <c r="E8850" t="s">
        <v>43</v>
      </c>
      <c r="F8850">
        <v>2</v>
      </c>
      <c r="G8850">
        <v>454.65</v>
      </c>
      <c r="H8850">
        <v>0.1</v>
      </c>
      <c r="I8850" t="s">
        <v>1816</v>
      </c>
      <c r="J8850">
        <f t="shared" si="414"/>
        <v>452.65</v>
      </c>
      <c r="K8850">
        <f t="shared" si="415"/>
        <v>407.38499999999999</v>
      </c>
      <c r="L8850">
        <f t="shared" si="416"/>
        <v>135.79500000000002</v>
      </c>
    </row>
    <row r="8851" spans="1:12" x14ac:dyDescent="0.35">
      <c r="A8851" t="s">
        <v>9674</v>
      </c>
      <c r="B8851" s="1">
        <v>45440</v>
      </c>
      <c r="C8851" t="s">
        <v>10</v>
      </c>
      <c r="D8851" t="s">
        <v>11</v>
      </c>
      <c r="E8851" t="s">
        <v>19</v>
      </c>
      <c r="F8851">
        <v>8</v>
      </c>
      <c r="G8851">
        <v>757.59</v>
      </c>
      <c r="H8851">
        <v>0.3</v>
      </c>
      <c r="I8851" t="s">
        <v>544</v>
      </c>
      <c r="J8851">
        <f t="shared" si="414"/>
        <v>749.59</v>
      </c>
      <c r="K8851">
        <f t="shared" si="415"/>
        <v>524.71299999999997</v>
      </c>
      <c r="L8851">
        <f t="shared" si="416"/>
        <v>74.958999999999946</v>
      </c>
    </row>
    <row r="8852" spans="1:12" x14ac:dyDescent="0.35">
      <c r="A8852" t="s">
        <v>9675</v>
      </c>
      <c r="B8852" s="1">
        <v>45332</v>
      </c>
      <c r="C8852" t="s">
        <v>64</v>
      </c>
      <c r="D8852" t="s">
        <v>11</v>
      </c>
      <c r="E8852" t="s">
        <v>23</v>
      </c>
      <c r="F8852">
        <v>2</v>
      </c>
      <c r="G8852">
        <v>291.82</v>
      </c>
      <c r="H8852">
        <v>0.15</v>
      </c>
      <c r="I8852" t="s">
        <v>1246</v>
      </c>
      <c r="J8852">
        <f t="shared" si="414"/>
        <v>289.82</v>
      </c>
      <c r="K8852">
        <f t="shared" si="415"/>
        <v>246.34699999999998</v>
      </c>
      <c r="L8852">
        <f t="shared" si="416"/>
        <v>72.454999999999984</v>
      </c>
    </row>
    <row r="8853" spans="1:12" x14ac:dyDescent="0.35">
      <c r="A8853" t="s">
        <v>9676</v>
      </c>
      <c r="B8853" s="1">
        <v>44957</v>
      </c>
      <c r="C8853" t="s">
        <v>56</v>
      </c>
      <c r="D8853" t="s">
        <v>33</v>
      </c>
      <c r="E8853" t="s">
        <v>43</v>
      </c>
      <c r="F8853">
        <v>9</v>
      </c>
      <c r="G8853">
        <v>62.06</v>
      </c>
      <c r="H8853">
        <v>0.3</v>
      </c>
      <c r="I8853" t="s">
        <v>421</v>
      </c>
      <c r="J8853">
        <f t="shared" si="414"/>
        <v>53.06</v>
      </c>
      <c r="K8853">
        <f t="shared" si="415"/>
        <v>37.141999999999996</v>
      </c>
      <c r="L8853">
        <f t="shared" si="416"/>
        <v>5.3059999999999974</v>
      </c>
    </row>
    <row r="8854" spans="1:12" x14ac:dyDescent="0.35">
      <c r="A8854" t="s">
        <v>9677</v>
      </c>
      <c r="B8854" s="1">
        <v>44971</v>
      </c>
      <c r="C8854" t="s">
        <v>56</v>
      </c>
      <c r="D8854" t="s">
        <v>33</v>
      </c>
      <c r="E8854" t="s">
        <v>23</v>
      </c>
      <c r="F8854">
        <v>9</v>
      </c>
      <c r="G8854">
        <v>73.239999999999995</v>
      </c>
      <c r="H8854">
        <v>0</v>
      </c>
      <c r="I8854" t="s">
        <v>1328</v>
      </c>
      <c r="J8854">
        <f t="shared" si="414"/>
        <v>64.239999999999995</v>
      </c>
      <c r="K8854">
        <f t="shared" si="415"/>
        <v>64.239999999999995</v>
      </c>
      <c r="L8854">
        <f t="shared" si="416"/>
        <v>25.695999999999998</v>
      </c>
    </row>
    <row r="8855" spans="1:12" x14ac:dyDescent="0.35">
      <c r="A8855" t="s">
        <v>9678</v>
      </c>
      <c r="B8855" s="1">
        <v>44667</v>
      </c>
      <c r="C8855" t="s">
        <v>64</v>
      </c>
      <c r="D8855" t="s">
        <v>11</v>
      </c>
      <c r="E8855" t="s">
        <v>19</v>
      </c>
      <c r="F8855">
        <v>2</v>
      </c>
      <c r="G8855">
        <v>429.76</v>
      </c>
      <c r="H8855">
        <v>0.15</v>
      </c>
      <c r="I8855" t="s">
        <v>334</v>
      </c>
      <c r="J8855">
        <f t="shared" si="414"/>
        <v>427.76</v>
      </c>
      <c r="K8855">
        <f t="shared" si="415"/>
        <v>363.596</v>
      </c>
      <c r="L8855">
        <f t="shared" si="416"/>
        <v>106.94</v>
      </c>
    </row>
    <row r="8856" spans="1:12" x14ac:dyDescent="0.35">
      <c r="A8856" t="s">
        <v>9679</v>
      </c>
      <c r="B8856" s="1">
        <v>45981</v>
      </c>
      <c r="C8856" t="s">
        <v>50</v>
      </c>
      <c r="D8856" t="s">
        <v>11</v>
      </c>
      <c r="E8856" t="s">
        <v>12</v>
      </c>
      <c r="F8856">
        <v>2</v>
      </c>
      <c r="G8856">
        <v>405.35</v>
      </c>
      <c r="H8856">
        <v>0.15</v>
      </c>
      <c r="I8856" t="s">
        <v>149</v>
      </c>
      <c r="J8856">
        <f t="shared" si="414"/>
        <v>403.35</v>
      </c>
      <c r="K8856">
        <f t="shared" si="415"/>
        <v>342.84750000000003</v>
      </c>
      <c r="L8856">
        <f t="shared" si="416"/>
        <v>100.83750000000003</v>
      </c>
    </row>
    <row r="8857" spans="1:12" x14ac:dyDescent="0.35">
      <c r="A8857" t="s">
        <v>9680</v>
      </c>
      <c r="B8857" s="1">
        <v>45880</v>
      </c>
      <c r="C8857" t="s">
        <v>78</v>
      </c>
      <c r="D8857" t="s">
        <v>33</v>
      </c>
      <c r="E8857" t="s">
        <v>19</v>
      </c>
      <c r="F8857">
        <v>6</v>
      </c>
      <c r="G8857">
        <v>132.32</v>
      </c>
      <c r="H8857">
        <v>0.1</v>
      </c>
      <c r="I8857" t="s">
        <v>2884</v>
      </c>
      <c r="J8857">
        <f t="shared" si="414"/>
        <v>126.32</v>
      </c>
      <c r="K8857">
        <f t="shared" si="415"/>
        <v>113.688</v>
      </c>
      <c r="L8857">
        <f t="shared" si="416"/>
        <v>37.896000000000015</v>
      </c>
    </row>
    <row r="8858" spans="1:12" x14ac:dyDescent="0.35">
      <c r="A8858" t="s">
        <v>9681</v>
      </c>
      <c r="B8858" s="1">
        <v>44629</v>
      </c>
      <c r="C8858" t="s">
        <v>29</v>
      </c>
      <c r="D8858" t="s">
        <v>18</v>
      </c>
      <c r="E8858" t="s">
        <v>19</v>
      </c>
      <c r="F8858">
        <v>1</v>
      </c>
      <c r="G8858">
        <v>1440</v>
      </c>
      <c r="H8858">
        <v>0</v>
      </c>
      <c r="I8858" t="s">
        <v>97</v>
      </c>
      <c r="J8858">
        <f t="shared" si="414"/>
        <v>1439</v>
      </c>
      <c r="K8858">
        <f t="shared" si="415"/>
        <v>1439</v>
      </c>
      <c r="L8858">
        <f t="shared" si="416"/>
        <v>575.6</v>
      </c>
    </row>
    <row r="8859" spans="1:12" x14ac:dyDescent="0.35">
      <c r="A8859" t="s">
        <v>9682</v>
      </c>
      <c r="B8859" s="1">
        <v>44570</v>
      </c>
      <c r="C8859" t="s">
        <v>26</v>
      </c>
      <c r="D8859" t="s">
        <v>18</v>
      </c>
      <c r="E8859" t="s">
        <v>12</v>
      </c>
      <c r="F8859">
        <v>1</v>
      </c>
      <c r="G8859">
        <v>1435.12</v>
      </c>
      <c r="H8859">
        <v>0</v>
      </c>
      <c r="I8859" t="s">
        <v>894</v>
      </c>
      <c r="J8859">
        <f t="shared" si="414"/>
        <v>1434.12</v>
      </c>
      <c r="K8859">
        <f t="shared" si="415"/>
        <v>1434.12</v>
      </c>
      <c r="L8859">
        <f t="shared" si="416"/>
        <v>573.64800000000002</v>
      </c>
    </row>
    <row r="8860" spans="1:12" x14ac:dyDescent="0.35">
      <c r="A8860" t="s">
        <v>9683</v>
      </c>
      <c r="B8860" s="1">
        <v>45347</v>
      </c>
      <c r="C8860" t="s">
        <v>26</v>
      </c>
      <c r="D8860" t="s">
        <v>18</v>
      </c>
      <c r="E8860" t="s">
        <v>19</v>
      </c>
      <c r="F8860">
        <v>10</v>
      </c>
      <c r="G8860">
        <v>156.18</v>
      </c>
      <c r="H8860">
        <v>0</v>
      </c>
      <c r="I8860" t="s">
        <v>2318</v>
      </c>
      <c r="J8860">
        <f t="shared" si="414"/>
        <v>146.18</v>
      </c>
      <c r="K8860">
        <f t="shared" si="415"/>
        <v>146.18</v>
      </c>
      <c r="L8860">
        <f t="shared" si="416"/>
        <v>58.472000000000008</v>
      </c>
    </row>
    <row r="8861" spans="1:12" x14ac:dyDescent="0.35">
      <c r="A8861" t="s">
        <v>9684</v>
      </c>
      <c r="B8861" s="1">
        <v>44868</v>
      </c>
      <c r="C8861" t="s">
        <v>40</v>
      </c>
      <c r="D8861" t="s">
        <v>33</v>
      </c>
      <c r="E8861" t="s">
        <v>12</v>
      </c>
      <c r="F8861">
        <v>5</v>
      </c>
      <c r="G8861">
        <v>55.63</v>
      </c>
      <c r="H8861">
        <v>0.1</v>
      </c>
      <c r="I8861" t="s">
        <v>2236</v>
      </c>
      <c r="J8861">
        <f t="shared" si="414"/>
        <v>50.63</v>
      </c>
      <c r="K8861">
        <f t="shared" si="415"/>
        <v>45.567</v>
      </c>
      <c r="L8861">
        <f t="shared" si="416"/>
        <v>15.189</v>
      </c>
    </row>
    <row r="8862" spans="1:12" x14ac:dyDescent="0.35">
      <c r="A8862" t="s">
        <v>9685</v>
      </c>
      <c r="B8862" s="1">
        <v>45842</v>
      </c>
      <c r="C8862" t="s">
        <v>56</v>
      </c>
      <c r="D8862" t="s">
        <v>33</v>
      </c>
      <c r="E8862" t="s">
        <v>23</v>
      </c>
      <c r="F8862">
        <v>10</v>
      </c>
      <c r="G8862">
        <v>103.63</v>
      </c>
      <c r="H8862">
        <v>0</v>
      </c>
      <c r="I8862" t="s">
        <v>2336</v>
      </c>
      <c r="J8862">
        <f t="shared" si="414"/>
        <v>93.63</v>
      </c>
      <c r="K8862">
        <f t="shared" si="415"/>
        <v>93.63</v>
      </c>
      <c r="L8862">
        <f t="shared" si="416"/>
        <v>37.451999999999998</v>
      </c>
    </row>
    <row r="8863" spans="1:12" x14ac:dyDescent="0.35">
      <c r="A8863" t="s">
        <v>9686</v>
      </c>
      <c r="B8863" s="1">
        <v>45786</v>
      </c>
      <c r="C8863" t="s">
        <v>10</v>
      </c>
      <c r="D8863" t="s">
        <v>11</v>
      </c>
      <c r="E8863" t="s">
        <v>19</v>
      </c>
      <c r="F8863">
        <v>3</v>
      </c>
      <c r="G8863">
        <v>96.95</v>
      </c>
      <c r="H8863">
        <v>0</v>
      </c>
      <c r="I8863" t="s">
        <v>1320</v>
      </c>
      <c r="J8863">
        <f t="shared" si="414"/>
        <v>93.95</v>
      </c>
      <c r="K8863">
        <f t="shared" si="415"/>
        <v>93.95</v>
      </c>
      <c r="L8863">
        <f t="shared" si="416"/>
        <v>37.580000000000005</v>
      </c>
    </row>
    <row r="8864" spans="1:12" x14ac:dyDescent="0.35">
      <c r="A8864" t="s">
        <v>9687</v>
      </c>
      <c r="B8864" s="1">
        <v>44828</v>
      </c>
      <c r="C8864" t="s">
        <v>50</v>
      </c>
      <c r="D8864" t="s">
        <v>11</v>
      </c>
      <c r="E8864" t="s">
        <v>23</v>
      </c>
      <c r="F8864">
        <v>5</v>
      </c>
      <c r="G8864">
        <v>763.83</v>
      </c>
      <c r="H8864">
        <v>0</v>
      </c>
      <c r="I8864" t="s">
        <v>1859</v>
      </c>
      <c r="J8864">
        <f t="shared" si="414"/>
        <v>758.83</v>
      </c>
      <c r="K8864">
        <f t="shared" si="415"/>
        <v>758.83</v>
      </c>
      <c r="L8864">
        <f t="shared" si="416"/>
        <v>303.53200000000004</v>
      </c>
    </row>
    <row r="8865" spans="1:12" x14ac:dyDescent="0.35">
      <c r="A8865" t="s">
        <v>9688</v>
      </c>
      <c r="B8865" s="1">
        <v>45310</v>
      </c>
      <c r="C8865" t="s">
        <v>99</v>
      </c>
      <c r="D8865" t="s">
        <v>33</v>
      </c>
      <c r="E8865" t="s">
        <v>12</v>
      </c>
      <c r="F8865">
        <v>8</v>
      </c>
      <c r="G8865">
        <v>10.8</v>
      </c>
      <c r="H8865">
        <v>0.1</v>
      </c>
      <c r="I8865" t="s">
        <v>2655</v>
      </c>
      <c r="J8865">
        <f t="shared" si="414"/>
        <v>2.8000000000000007</v>
      </c>
      <c r="K8865">
        <f t="shared" si="415"/>
        <v>2.5200000000000009</v>
      </c>
      <c r="L8865">
        <f t="shared" si="416"/>
        <v>0.84000000000000052</v>
      </c>
    </row>
    <row r="8866" spans="1:12" x14ac:dyDescent="0.35">
      <c r="A8866" t="s">
        <v>9689</v>
      </c>
      <c r="B8866" s="1">
        <v>45198</v>
      </c>
      <c r="C8866" t="s">
        <v>50</v>
      </c>
      <c r="D8866" t="s">
        <v>11</v>
      </c>
      <c r="E8866" t="s">
        <v>23</v>
      </c>
      <c r="F8866">
        <v>3</v>
      </c>
      <c r="G8866">
        <v>137.77000000000001</v>
      </c>
      <c r="H8866">
        <v>0.3</v>
      </c>
      <c r="I8866" t="s">
        <v>559</v>
      </c>
      <c r="J8866">
        <f t="shared" si="414"/>
        <v>134.77000000000001</v>
      </c>
      <c r="K8866">
        <f t="shared" si="415"/>
        <v>94.338999999999999</v>
      </c>
      <c r="L8866">
        <f t="shared" si="416"/>
        <v>13.47699999999999</v>
      </c>
    </row>
    <row r="8867" spans="1:12" x14ac:dyDescent="0.35">
      <c r="A8867" t="s">
        <v>9690</v>
      </c>
      <c r="B8867" s="1">
        <v>45903</v>
      </c>
      <c r="C8867" t="s">
        <v>17</v>
      </c>
      <c r="D8867" t="s">
        <v>18</v>
      </c>
      <c r="E8867" t="s">
        <v>23</v>
      </c>
      <c r="F8867">
        <v>2</v>
      </c>
      <c r="G8867">
        <v>696.88</v>
      </c>
      <c r="H8867">
        <v>0.3</v>
      </c>
      <c r="I8867" t="s">
        <v>724</v>
      </c>
      <c r="J8867">
        <f t="shared" si="414"/>
        <v>694.88</v>
      </c>
      <c r="K8867">
        <f t="shared" si="415"/>
        <v>486.41599999999994</v>
      </c>
      <c r="L8867">
        <f t="shared" si="416"/>
        <v>69.487999999999943</v>
      </c>
    </row>
    <row r="8868" spans="1:12" x14ac:dyDescent="0.35">
      <c r="A8868" t="s">
        <v>9691</v>
      </c>
      <c r="B8868" s="1">
        <v>44762</v>
      </c>
      <c r="C8868" t="s">
        <v>32</v>
      </c>
      <c r="D8868" t="s">
        <v>33</v>
      </c>
      <c r="E8868" t="s">
        <v>23</v>
      </c>
      <c r="F8868">
        <v>9</v>
      </c>
      <c r="G8868">
        <v>148.03</v>
      </c>
      <c r="H8868">
        <v>0.3</v>
      </c>
      <c r="I8868" t="s">
        <v>1369</v>
      </c>
      <c r="J8868">
        <f t="shared" si="414"/>
        <v>139.03</v>
      </c>
      <c r="K8868">
        <f t="shared" si="415"/>
        <v>97.320999999999998</v>
      </c>
      <c r="L8868">
        <f t="shared" si="416"/>
        <v>13.903000000000006</v>
      </c>
    </row>
    <row r="8869" spans="1:12" x14ac:dyDescent="0.35">
      <c r="A8869" t="s">
        <v>9692</v>
      </c>
      <c r="B8869" s="1">
        <v>44693</v>
      </c>
      <c r="C8869" t="s">
        <v>99</v>
      </c>
      <c r="D8869" t="s">
        <v>33</v>
      </c>
      <c r="E8869" t="s">
        <v>43</v>
      </c>
      <c r="F8869">
        <v>6</v>
      </c>
      <c r="G8869">
        <v>100.5</v>
      </c>
      <c r="H8869">
        <v>0</v>
      </c>
      <c r="I8869" t="s">
        <v>1972</v>
      </c>
      <c r="J8869">
        <f t="shared" si="414"/>
        <v>94.5</v>
      </c>
      <c r="K8869">
        <f t="shared" si="415"/>
        <v>94.5</v>
      </c>
      <c r="L8869">
        <f t="shared" si="416"/>
        <v>37.800000000000004</v>
      </c>
    </row>
    <row r="8870" spans="1:12" x14ac:dyDescent="0.35">
      <c r="A8870" t="s">
        <v>9693</v>
      </c>
      <c r="B8870" s="1">
        <v>45494</v>
      </c>
      <c r="C8870" t="s">
        <v>22</v>
      </c>
      <c r="D8870" t="s">
        <v>11</v>
      </c>
      <c r="E8870" t="s">
        <v>43</v>
      </c>
      <c r="F8870">
        <v>1</v>
      </c>
      <c r="G8870">
        <v>695.29</v>
      </c>
      <c r="H8870">
        <v>0.15</v>
      </c>
      <c r="I8870" t="s">
        <v>713</v>
      </c>
      <c r="J8870">
        <f t="shared" si="414"/>
        <v>694.29</v>
      </c>
      <c r="K8870">
        <f t="shared" si="415"/>
        <v>590.14649999999995</v>
      </c>
      <c r="L8870">
        <f t="shared" si="416"/>
        <v>173.57249999999999</v>
      </c>
    </row>
    <row r="8871" spans="1:12" x14ac:dyDescent="0.35">
      <c r="A8871" t="s">
        <v>9694</v>
      </c>
      <c r="B8871" s="1">
        <v>45246</v>
      </c>
      <c r="C8871" t="s">
        <v>29</v>
      </c>
      <c r="D8871" t="s">
        <v>18</v>
      </c>
      <c r="E8871" t="s">
        <v>19</v>
      </c>
      <c r="F8871">
        <v>3</v>
      </c>
      <c r="G8871">
        <v>838.09</v>
      </c>
      <c r="H8871">
        <v>0.15</v>
      </c>
      <c r="I8871" t="s">
        <v>205</v>
      </c>
      <c r="J8871">
        <f t="shared" si="414"/>
        <v>835.09</v>
      </c>
      <c r="K8871">
        <f t="shared" si="415"/>
        <v>709.82650000000001</v>
      </c>
      <c r="L8871">
        <f t="shared" si="416"/>
        <v>208.77250000000004</v>
      </c>
    </row>
    <row r="8872" spans="1:12" x14ac:dyDescent="0.35">
      <c r="A8872" t="s">
        <v>9695</v>
      </c>
      <c r="B8872" s="1">
        <v>44807</v>
      </c>
      <c r="C8872" t="s">
        <v>53</v>
      </c>
      <c r="D8872" t="s">
        <v>18</v>
      </c>
      <c r="E8872" t="s">
        <v>43</v>
      </c>
      <c r="F8872">
        <v>6</v>
      </c>
      <c r="G8872">
        <v>726.38</v>
      </c>
      <c r="H8872">
        <v>0</v>
      </c>
      <c r="I8872" t="s">
        <v>167</v>
      </c>
      <c r="J8872">
        <f t="shared" si="414"/>
        <v>720.38</v>
      </c>
      <c r="K8872">
        <f t="shared" si="415"/>
        <v>720.38</v>
      </c>
      <c r="L8872">
        <f t="shared" si="416"/>
        <v>288.15199999999999</v>
      </c>
    </row>
    <row r="8873" spans="1:12" x14ac:dyDescent="0.35">
      <c r="A8873" t="s">
        <v>9696</v>
      </c>
      <c r="B8873" s="1">
        <v>45436</v>
      </c>
      <c r="C8873" t="s">
        <v>64</v>
      </c>
      <c r="D8873" t="s">
        <v>11</v>
      </c>
      <c r="E8873" t="s">
        <v>43</v>
      </c>
      <c r="F8873">
        <v>3</v>
      </c>
      <c r="G8873">
        <v>310.63</v>
      </c>
      <c r="H8873">
        <v>0</v>
      </c>
      <c r="I8873" t="s">
        <v>1012</v>
      </c>
      <c r="J8873">
        <f t="shared" si="414"/>
        <v>307.63</v>
      </c>
      <c r="K8873">
        <f t="shared" si="415"/>
        <v>307.63</v>
      </c>
      <c r="L8873">
        <f t="shared" si="416"/>
        <v>123.05199999999999</v>
      </c>
    </row>
    <row r="8874" spans="1:12" x14ac:dyDescent="0.35">
      <c r="A8874" t="s">
        <v>9697</v>
      </c>
      <c r="B8874" s="1">
        <v>45047</v>
      </c>
      <c r="C8874" t="s">
        <v>56</v>
      </c>
      <c r="D8874" t="s">
        <v>33</v>
      </c>
      <c r="E8874" t="s">
        <v>43</v>
      </c>
      <c r="F8874">
        <v>3</v>
      </c>
      <c r="G8874">
        <v>9.17</v>
      </c>
      <c r="H8874">
        <v>0.3</v>
      </c>
      <c r="I8874" t="s">
        <v>590</v>
      </c>
      <c r="J8874">
        <f t="shared" si="414"/>
        <v>6.17</v>
      </c>
      <c r="K8874">
        <f t="shared" si="415"/>
        <v>4.319</v>
      </c>
      <c r="L8874">
        <f t="shared" si="416"/>
        <v>0.61699999999999999</v>
      </c>
    </row>
    <row r="8875" spans="1:12" x14ac:dyDescent="0.35">
      <c r="A8875" t="s">
        <v>9698</v>
      </c>
      <c r="B8875" s="1">
        <v>45760</v>
      </c>
      <c r="C8875" t="s">
        <v>17</v>
      </c>
      <c r="D8875" t="s">
        <v>18</v>
      </c>
      <c r="E8875" t="s">
        <v>43</v>
      </c>
      <c r="F8875">
        <v>5</v>
      </c>
      <c r="G8875">
        <v>105.1</v>
      </c>
      <c r="H8875">
        <v>0</v>
      </c>
      <c r="I8875" t="s">
        <v>1411</v>
      </c>
      <c r="J8875">
        <f t="shared" si="414"/>
        <v>100.1</v>
      </c>
      <c r="K8875">
        <f t="shared" si="415"/>
        <v>100.1</v>
      </c>
      <c r="L8875">
        <f t="shared" si="416"/>
        <v>40.04</v>
      </c>
    </row>
    <row r="8876" spans="1:12" x14ac:dyDescent="0.35">
      <c r="A8876" t="s">
        <v>9699</v>
      </c>
      <c r="B8876" s="1">
        <v>45803</v>
      </c>
      <c r="C8876" t="s">
        <v>10</v>
      </c>
      <c r="D8876" t="s">
        <v>11</v>
      </c>
      <c r="E8876" t="s">
        <v>19</v>
      </c>
      <c r="F8876">
        <v>6</v>
      </c>
      <c r="G8876">
        <v>647.83000000000004</v>
      </c>
      <c r="H8876">
        <v>0.2</v>
      </c>
      <c r="I8876" t="s">
        <v>500</v>
      </c>
      <c r="J8876">
        <f t="shared" si="414"/>
        <v>641.83000000000004</v>
      </c>
      <c r="K8876">
        <f t="shared" si="415"/>
        <v>513.46400000000006</v>
      </c>
      <c r="L8876">
        <f t="shared" si="416"/>
        <v>128.36600000000004</v>
      </c>
    </row>
    <row r="8877" spans="1:12" x14ac:dyDescent="0.35">
      <c r="A8877" t="s">
        <v>9700</v>
      </c>
      <c r="B8877" s="1">
        <v>44585</v>
      </c>
      <c r="C8877" t="s">
        <v>53</v>
      </c>
      <c r="D8877" t="s">
        <v>18</v>
      </c>
      <c r="E8877" t="s">
        <v>23</v>
      </c>
      <c r="F8877">
        <v>8</v>
      </c>
      <c r="G8877">
        <v>291.41000000000003</v>
      </c>
      <c r="H8877">
        <v>0.1</v>
      </c>
      <c r="I8877" t="s">
        <v>191</v>
      </c>
      <c r="J8877">
        <f t="shared" si="414"/>
        <v>283.41000000000003</v>
      </c>
      <c r="K8877">
        <f t="shared" si="415"/>
        <v>255.06900000000002</v>
      </c>
      <c r="L8877">
        <f t="shared" si="416"/>
        <v>85.022999999999996</v>
      </c>
    </row>
    <row r="8878" spans="1:12" x14ac:dyDescent="0.35">
      <c r="A8878" t="s">
        <v>9701</v>
      </c>
      <c r="B8878" s="1">
        <v>45710</v>
      </c>
      <c r="C8878" t="s">
        <v>17</v>
      </c>
      <c r="D8878" t="s">
        <v>18</v>
      </c>
      <c r="E8878" t="s">
        <v>12</v>
      </c>
      <c r="F8878">
        <v>5</v>
      </c>
      <c r="G8878">
        <v>1243.82</v>
      </c>
      <c r="H8878">
        <v>0</v>
      </c>
      <c r="I8878" t="s">
        <v>496</v>
      </c>
      <c r="J8878">
        <f t="shared" si="414"/>
        <v>1238.82</v>
      </c>
      <c r="K8878">
        <f t="shared" si="415"/>
        <v>1238.82</v>
      </c>
      <c r="L8878">
        <f t="shared" si="416"/>
        <v>495.52800000000002</v>
      </c>
    </row>
    <row r="8879" spans="1:12" x14ac:dyDescent="0.35">
      <c r="A8879" t="s">
        <v>9702</v>
      </c>
      <c r="B8879" s="1">
        <v>45357</v>
      </c>
      <c r="C8879" t="s">
        <v>50</v>
      </c>
      <c r="D8879" t="s">
        <v>11</v>
      </c>
      <c r="E8879" t="s">
        <v>43</v>
      </c>
      <c r="F8879">
        <v>10</v>
      </c>
      <c r="G8879">
        <v>214.34</v>
      </c>
      <c r="H8879">
        <v>0.1</v>
      </c>
      <c r="I8879" t="s">
        <v>758</v>
      </c>
      <c r="J8879">
        <f t="shared" si="414"/>
        <v>204.34</v>
      </c>
      <c r="K8879">
        <f t="shared" si="415"/>
        <v>183.90600000000001</v>
      </c>
      <c r="L8879">
        <f t="shared" si="416"/>
        <v>61.302000000000007</v>
      </c>
    </row>
    <row r="8880" spans="1:12" x14ac:dyDescent="0.35">
      <c r="A8880" t="s">
        <v>9703</v>
      </c>
      <c r="B8880" s="1">
        <v>45478</v>
      </c>
      <c r="C8880" t="s">
        <v>32</v>
      </c>
      <c r="D8880" t="s">
        <v>33</v>
      </c>
      <c r="E8880" t="s">
        <v>43</v>
      </c>
      <c r="F8880">
        <v>6</v>
      </c>
      <c r="G8880">
        <v>32.630000000000003</v>
      </c>
      <c r="H8880">
        <v>0.2</v>
      </c>
      <c r="I8880" t="s">
        <v>1661</v>
      </c>
      <c r="J8880">
        <f t="shared" si="414"/>
        <v>26.630000000000003</v>
      </c>
      <c r="K8880">
        <f t="shared" si="415"/>
        <v>21.304000000000002</v>
      </c>
      <c r="L8880">
        <f t="shared" si="416"/>
        <v>5.3260000000000005</v>
      </c>
    </row>
    <row r="8881" spans="1:12" x14ac:dyDescent="0.35">
      <c r="A8881" t="s">
        <v>9704</v>
      </c>
      <c r="B8881" s="1">
        <v>45887</v>
      </c>
      <c r="C8881" t="s">
        <v>17</v>
      </c>
      <c r="D8881" t="s">
        <v>18</v>
      </c>
      <c r="E8881" t="s">
        <v>19</v>
      </c>
      <c r="F8881">
        <v>10</v>
      </c>
      <c r="G8881">
        <v>269.04000000000002</v>
      </c>
      <c r="H8881">
        <v>0</v>
      </c>
      <c r="I8881" t="s">
        <v>441</v>
      </c>
      <c r="J8881">
        <f t="shared" si="414"/>
        <v>259.04000000000002</v>
      </c>
      <c r="K8881">
        <f t="shared" si="415"/>
        <v>259.04000000000002</v>
      </c>
      <c r="L8881">
        <f t="shared" si="416"/>
        <v>103.61600000000001</v>
      </c>
    </row>
    <row r="8882" spans="1:12" x14ac:dyDescent="0.35">
      <c r="A8882" t="s">
        <v>9705</v>
      </c>
      <c r="B8882" s="1">
        <v>45187</v>
      </c>
      <c r="C8882" t="s">
        <v>10</v>
      </c>
      <c r="D8882" t="s">
        <v>11</v>
      </c>
      <c r="E8882" t="s">
        <v>23</v>
      </c>
      <c r="F8882">
        <v>8</v>
      </c>
      <c r="G8882">
        <v>446.61</v>
      </c>
      <c r="H8882">
        <v>0.2</v>
      </c>
      <c r="I8882" t="s">
        <v>1892</v>
      </c>
      <c r="J8882">
        <f t="shared" si="414"/>
        <v>438.61</v>
      </c>
      <c r="K8882">
        <f t="shared" si="415"/>
        <v>350.88800000000003</v>
      </c>
      <c r="L8882">
        <f t="shared" si="416"/>
        <v>87.722000000000037</v>
      </c>
    </row>
    <row r="8883" spans="1:12" x14ac:dyDescent="0.35">
      <c r="A8883" t="s">
        <v>9706</v>
      </c>
      <c r="B8883" s="1">
        <v>45750</v>
      </c>
      <c r="C8883" t="s">
        <v>26</v>
      </c>
      <c r="D8883" t="s">
        <v>18</v>
      </c>
      <c r="E8883" t="s">
        <v>23</v>
      </c>
      <c r="F8883">
        <v>9</v>
      </c>
      <c r="G8883">
        <v>1330.05</v>
      </c>
      <c r="H8883">
        <v>0.15</v>
      </c>
      <c r="I8883" t="s">
        <v>2063</v>
      </c>
      <c r="J8883">
        <f t="shared" si="414"/>
        <v>1321.05</v>
      </c>
      <c r="K8883">
        <f t="shared" si="415"/>
        <v>1122.8924999999999</v>
      </c>
      <c r="L8883">
        <f t="shared" si="416"/>
        <v>330.26249999999993</v>
      </c>
    </row>
    <row r="8884" spans="1:12" x14ac:dyDescent="0.35">
      <c r="A8884" t="s">
        <v>9707</v>
      </c>
      <c r="B8884" s="1">
        <v>45291</v>
      </c>
      <c r="C8884" t="s">
        <v>10</v>
      </c>
      <c r="D8884" t="s">
        <v>11</v>
      </c>
      <c r="E8884" t="s">
        <v>19</v>
      </c>
      <c r="F8884">
        <v>5</v>
      </c>
      <c r="G8884">
        <v>377.69</v>
      </c>
      <c r="H8884">
        <v>0</v>
      </c>
      <c r="I8884" t="s">
        <v>614</v>
      </c>
      <c r="J8884">
        <f t="shared" si="414"/>
        <v>372.69</v>
      </c>
      <c r="K8884">
        <f t="shared" si="415"/>
        <v>372.69</v>
      </c>
      <c r="L8884">
        <f t="shared" si="416"/>
        <v>149.07599999999999</v>
      </c>
    </row>
    <row r="8885" spans="1:12" x14ac:dyDescent="0.35">
      <c r="A8885" t="s">
        <v>9708</v>
      </c>
      <c r="B8885" s="1">
        <v>45846</v>
      </c>
      <c r="C8885" t="s">
        <v>26</v>
      </c>
      <c r="D8885" t="s">
        <v>18</v>
      </c>
      <c r="E8885" t="s">
        <v>12</v>
      </c>
      <c r="F8885">
        <v>5</v>
      </c>
      <c r="G8885">
        <v>601.27</v>
      </c>
      <c r="H8885">
        <v>0.15</v>
      </c>
      <c r="I8885" t="s">
        <v>1031</v>
      </c>
      <c r="J8885">
        <f t="shared" si="414"/>
        <v>596.27</v>
      </c>
      <c r="K8885">
        <f t="shared" si="415"/>
        <v>506.8295</v>
      </c>
      <c r="L8885">
        <f t="shared" si="416"/>
        <v>149.0675</v>
      </c>
    </row>
    <row r="8886" spans="1:12" x14ac:dyDescent="0.35">
      <c r="A8886" t="s">
        <v>9709</v>
      </c>
      <c r="B8886" s="1">
        <v>45070</v>
      </c>
      <c r="C8886" t="s">
        <v>26</v>
      </c>
      <c r="D8886" t="s">
        <v>18</v>
      </c>
      <c r="E8886" t="s">
        <v>12</v>
      </c>
      <c r="F8886">
        <v>9</v>
      </c>
      <c r="G8886">
        <v>563.54</v>
      </c>
      <c r="H8886">
        <v>0.3</v>
      </c>
      <c r="I8886" t="s">
        <v>934</v>
      </c>
      <c r="J8886">
        <f t="shared" si="414"/>
        <v>554.54</v>
      </c>
      <c r="K8886">
        <f t="shared" si="415"/>
        <v>388.17799999999994</v>
      </c>
      <c r="L8886">
        <f t="shared" si="416"/>
        <v>55.453999999999951</v>
      </c>
    </row>
    <row r="8887" spans="1:12" x14ac:dyDescent="0.35">
      <c r="A8887" t="s">
        <v>9710</v>
      </c>
      <c r="B8887" s="1">
        <v>45765</v>
      </c>
      <c r="C8887" t="s">
        <v>29</v>
      </c>
      <c r="D8887" t="s">
        <v>18</v>
      </c>
      <c r="E8887" t="s">
        <v>19</v>
      </c>
      <c r="F8887">
        <v>5</v>
      </c>
      <c r="G8887">
        <v>1280.5999999999999</v>
      </c>
      <c r="H8887">
        <v>0.15</v>
      </c>
      <c r="I8887" t="s">
        <v>1404</v>
      </c>
      <c r="J8887">
        <f t="shared" si="414"/>
        <v>1275.5999999999999</v>
      </c>
      <c r="K8887">
        <f t="shared" si="415"/>
        <v>1084.26</v>
      </c>
      <c r="L8887">
        <f t="shared" si="416"/>
        <v>318.90000000000009</v>
      </c>
    </row>
    <row r="8888" spans="1:12" x14ac:dyDescent="0.35">
      <c r="A8888" t="s">
        <v>9711</v>
      </c>
      <c r="B8888" s="1">
        <v>45650</v>
      </c>
      <c r="C8888" t="s">
        <v>61</v>
      </c>
      <c r="D8888" t="s">
        <v>33</v>
      </c>
      <c r="E8888" t="s">
        <v>19</v>
      </c>
      <c r="F8888">
        <v>6</v>
      </c>
      <c r="G8888">
        <v>12.02</v>
      </c>
      <c r="H8888">
        <v>0.15</v>
      </c>
      <c r="I8888" t="s">
        <v>3639</v>
      </c>
      <c r="J8888">
        <f t="shared" si="414"/>
        <v>6.02</v>
      </c>
      <c r="K8888">
        <f t="shared" si="415"/>
        <v>5.1169999999999991</v>
      </c>
      <c r="L8888">
        <f t="shared" si="416"/>
        <v>1.5049999999999994</v>
      </c>
    </row>
    <row r="8889" spans="1:12" x14ac:dyDescent="0.35">
      <c r="A8889" t="s">
        <v>9712</v>
      </c>
      <c r="B8889" s="1">
        <v>44814</v>
      </c>
      <c r="C8889" t="s">
        <v>141</v>
      </c>
      <c r="D8889" t="s">
        <v>33</v>
      </c>
      <c r="E8889" t="s">
        <v>43</v>
      </c>
      <c r="F8889">
        <v>8</v>
      </c>
      <c r="G8889">
        <v>123.28</v>
      </c>
      <c r="H8889">
        <v>0.2</v>
      </c>
      <c r="I8889" t="s">
        <v>646</v>
      </c>
      <c r="J8889">
        <f t="shared" si="414"/>
        <v>115.28</v>
      </c>
      <c r="K8889">
        <f t="shared" si="415"/>
        <v>92.224000000000004</v>
      </c>
      <c r="L8889">
        <f t="shared" si="416"/>
        <v>23.056000000000012</v>
      </c>
    </row>
    <row r="8890" spans="1:12" x14ac:dyDescent="0.35">
      <c r="A8890" t="s">
        <v>9713</v>
      </c>
      <c r="B8890" s="1">
        <v>44735</v>
      </c>
      <c r="C8890" t="s">
        <v>22</v>
      </c>
      <c r="D8890" t="s">
        <v>11</v>
      </c>
      <c r="E8890" t="s">
        <v>19</v>
      </c>
      <c r="F8890">
        <v>4</v>
      </c>
      <c r="G8890">
        <v>50.86</v>
      </c>
      <c r="H8890">
        <v>0</v>
      </c>
      <c r="I8890" t="s">
        <v>1475</v>
      </c>
      <c r="J8890">
        <f t="shared" si="414"/>
        <v>46.86</v>
      </c>
      <c r="K8890">
        <f t="shared" si="415"/>
        <v>46.86</v>
      </c>
      <c r="L8890">
        <f t="shared" si="416"/>
        <v>18.744</v>
      </c>
    </row>
    <row r="8891" spans="1:12" x14ac:dyDescent="0.35">
      <c r="A8891" t="s">
        <v>9714</v>
      </c>
      <c r="B8891" s="1">
        <v>44835</v>
      </c>
      <c r="C8891" t="s">
        <v>26</v>
      </c>
      <c r="D8891" t="s">
        <v>18</v>
      </c>
      <c r="E8891" t="s">
        <v>43</v>
      </c>
      <c r="F8891">
        <v>2</v>
      </c>
      <c r="G8891">
        <v>749.32</v>
      </c>
      <c r="H8891">
        <v>0</v>
      </c>
      <c r="I8891" t="s">
        <v>897</v>
      </c>
      <c r="J8891">
        <f t="shared" si="414"/>
        <v>747.32</v>
      </c>
      <c r="K8891">
        <f t="shared" si="415"/>
        <v>747.32</v>
      </c>
      <c r="L8891">
        <f t="shared" si="416"/>
        <v>298.92800000000005</v>
      </c>
    </row>
    <row r="8892" spans="1:12" x14ac:dyDescent="0.35">
      <c r="A8892" t="s">
        <v>9715</v>
      </c>
      <c r="B8892" s="1">
        <v>44825</v>
      </c>
      <c r="C8892" t="s">
        <v>156</v>
      </c>
      <c r="D8892" t="s">
        <v>33</v>
      </c>
      <c r="E8892" t="s">
        <v>23</v>
      </c>
      <c r="F8892">
        <v>9</v>
      </c>
      <c r="G8892">
        <v>148.54</v>
      </c>
      <c r="H8892">
        <v>0</v>
      </c>
      <c r="I8892" t="s">
        <v>493</v>
      </c>
      <c r="J8892">
        <f t="shared" si="414"/>
        <v>139.54</v>
      </c>
      <c r="K8892">
        <f t="shared" si="415"/>
        <v>139.54</v>
      </c>
      <c r="L8892">
        <f t="shared" si="416"/>
        <v>55.816000000000003</v>
      </c>
    </row>
    <row r="8893" spans="1:12" x14ac:dyDescent="0.35">
      <c r="A8893" t="s">
        <v>9716</v>
      </c>
      <c r="B8893" s="1">
        <v>45940</v>
      </c>
      <c r="C8893" t="s">
        <v>10</v>
      </c>
      <c r="D8893" t="s">
        <v>11</v>
      </c>
      <c r="E8893" t="s">
        <v>43</v>
      </c>
      <c r="F8893">
        <v>6</v>
      </c>
      <c r="G8893">
        <v>534.04</v>
      </c>
      <c r="H8893">
        <v>0.3</v>
      </c>
      <c r="I8893" t="s">
        <v>1790</v>
      </c>
      <c r="J8893">
        <f t="shared" si="414"/>
        <v>528.04</v>
      </c>
      <c r="K8893">
        <f t="shared" si="415"/>
        <v>369.62799999999993</v>
      </c>
      <c r="L8893">
        <f t="shared" si="416"/>
        <v>52.803999999999974</v>
      </c>
    </row>
    <row r="8894" spans="1:12" x14ac:dyDescent="0.35">
      <c r="A8894" t="s">
        <v>9717</v>
      </c>
      <c r="B8894" s="1">
        <v>45594</v>
      </c>
      <c r="C8894" t="s">
        <v>64</v>
      </c>
      <c r="D8894" t="s">
        <v>11</v>
      </c>
      <c r="E8894" t="s">
        <v>23</v>
      </c>
      <c r="F8894">
        <v>2</v>
      </c>
      <c r="G8894">
        <v>399.18</v>
      </c>
      <c r="H8894">
        <v>0.3</v>
      </c>
      <c r="I8894" t="s">
        <v>161</v>
      </c>
      <c r="J8894">
        <f t="shared" si="414"/>
        <v>397.18</v>
      </c>
      <c r="K8894">
        <f t="shared" si="415"/>
        <v>278.02600000000001</v>
      </c>
      <c r="L8894">
        <f t="shared" si="416"/>
        <v>39.718000000000018</v>
      </c>
    </row>
    <row r="8895" spans="1:12" x14ac:dyDescent="0.35">
      <c r="A8895" t="s">
        <v>9718</v>
      </c>
      <c r="B8895" s="1">
        <v>44732</v>
      </c>
      <c r="C8895" t="s">
        <v>29</v>
      </c>
      <c r="D8895" t="s">
        <v>18</v>
      </c>
      <c r="E8895" t="s">
        <v>12</v>
      </c>
      <c r="F8895">
        <v>9</v>
      </c>
      <c r="G8895">
        <v>880.7</v>
      </c>
      <c r="H8895">
        <v>0</v>
      </c>
      <c r="I8895" t="s">
        <v>191</v>
      </c>
      <c r="J8895">
        <f t="shared" si="414"/>
        <v>871.7</v>
      </c>
      <c r="K8895">
        <f t="shared" si="415"/>
        <v>871.7</v>
      </c>
      <c r="L8895">
        <f t="shared" si="416"/>
        <v>348.68000000000006</v>
      </c>
    </row>
    <row r="8896" spans="1:12" x14ac:dyDescent="0.35">
      <c r="A8896" t="s">
        <v>9719</v>
      </c>
      <c r="B8896" s="1">
        <v>44830</v>
      </c>
      <c r="C8896" t="s">
        <v>53</v>
      </c>
      <c r="D8896" t="s">
        <v>18</v>
      </c>
      <c r="E8896" t="s">
        <v>23</v>
      </c>
      <c r="F8896">
        <v>1</v>
      </c>
      <c r="G8896">
        <v>707.08</v>
      </c>
      <c r="H8896">
        <v>0.15</v>
      </c>
      <c r="I8896" t="s">
        <v>1591</v>
      </c>
      <c r="J8896">
        <f t="shared" si="414"/>
        <v>706.08</v>
      </c>
      <c r="K8896">
        <f t="shared" si="415"/>
        <v>600.16800000000001</v>
      </c>
      <c r="L8896">
        <f t="shared" si="416"/>
        <v>176.51999999999998</v>
      </c>
    </row>
    <row r="8897" spans="1:12" x14ac:dyDescent="0.35">
      <c r="A8897" t="s">
        <v>9720</v>
      </c>
      <c r="B8897" s="1">
        <v>45076</v>
      </c>
      <c r="C8897" t="s">
        <v>26</v>
      </c>
      <c r="D8897" t="s">
        <v>18</v>
      </c>
      <c r="E8897" t="s">
        <v>43</v>
      </c>
      <c r="F8897">
        <v>10</v>
      </c>
      <c r="G8897">
        <v>439.35</v>
      </c>
      <c r="H8897">
        <v>0.15</v>
      </c>
      <c r="I8897" t="s">
        <v>3420</v>
      </c>
      <c r="J8897">
        <f t="shared" si="414"/>
        <v>429.35</v>
      </c>
      <c r="K8897">
        <f t="shared" si="415"/>
        <v>364.94749999999999</v>
      </c>
      <c r="L8897">
        <f t="shared" si="416"/>
        <v>107.33749999999998</v>
      </c>
    </row>
    <row r="8898" spans="1:12" x14ac:dyDescent="0.35">
      <c r="A8898" t="s">
        <v>9721</v>
      </c>
      <c r="B8898" s="1">
        <v>44828</v>
      </c>
      <c r="C8898" t="s">
        <v>50</v>
      </c>
      <c r="D8898" t="s">
        <v>11</v>
      </c>
      <c r="E8898" t="s">
        <v>12</v>
      </c>
      <c r="F8898">
        <v>5</v>
      </c>
      <c r="G8898">
        <v>784.87</v>
      </c>
      <c r="H8898">
        <v>0.2</v>
      </c>
      <c r="I8898" t="s">
        <v>597</v>
      </c>
      <c r="J8898">
        <f t="shared" ref="J8898:J8961" si="417">G8898-F8898</f>
        <v>779.87</v>
      </c>
      <c r="K8898">
        <f t="shared" ref="K8898:K8961" si="418">J8898*(1-H8898)</f>
        <v>623.89600000000007</v>
      </c>
      <c r="L8898">
        <f t="shared" ref="L8898:L8961" si="419">K8898-(J8898*0.6)</f>
        <v>155.9740000000001</v>
      </c>
    </row>
    <row r="8899" spans="1:12" x14ac:dyDescent="0.35">
      <c r="A8899" t="s">
        <v>9722</v>
      </c>
      <c r="B8899" s="1">
        <v>45496</v>
      </c>
      <c r="C8899" t="s">
        <v>71</v>
      </c>
      <c r="D8899" t="s">
        <v>33</v>
      </c>
      <c r="E8899" t="s">
        <v>43</v>
      </c>
      <c r="F8899">
        <v>9</v>
      </c>
      <c r="G8899">
        <v>103.41</v>
      </c>
      <c r="H8899">
        <v>0.15</v>
      </c>
      <c r="I8899" t="s">
        <v>2702</v>
      </c>
      <c r="J8899">
        <f t="shared" si="417"/>
        <v>94.41</v>
      </c>
      <c r="K8899">
        <f t="shared" si="418"/>
        <v>80.248499999999993</v>
      </c>
      <c r="L8899">
        <f t="shared" si="419"/>
        <v>23.602499999999999</v>
      </c>
    </row>
    <row r="8900" spans="1:12" x14ac:dyDescent="0.35">
      <c r="A8900" t="s">
        <v>9723</v>
      </c>
      <c r="B8900" s="1">
        <v>44823</v>
      </c>
      <c r="C8900" t="s">
        <v>26</v>
      </c>
      <c r="D8900" t="s">
        <v>18</v>
      </c>
      <c r="E8900" t="s">
        <v>43</v>
      </c>
      <c r="F8900">
        <v>4</v>
      </c>
      <c r="G8900">
        <v>1348.46</v>
      </c>
      <c r="H8900">
        <v>0.1</v>
      </c>
      <c r="I8900" t="s">
        <v>1521</v>
      </c>
      <c r="J8900">
        <f t="shared" si="417"/>
        <v>1344.46</v>
      </c>
      <c r="K8900">
        <f t="shared" si="418"/>
        <v>1210.0140000000001</v>
      </c>
      <c r="L8900">
        <f t="shared" si="419"/>
        <v>403.33800000000008</v>
      </c>
    </row>
    <row r="8901" spans="1:12" x14ac:dyDescent="0.35">
      <c r="A8901" t="s">
        <v>9724</v>
      </c>
      <c r="B8901" s="1">
        <v>45239</v>
      </c>
      <c r="C8901" t="s">
        <v>10</v>
      </c>
      <c r="D8901" t="s">
        <v>11</v>
      </c>
      <c r="E8901" t="s">
        <v>43</v>
      </c>
      <c r="F8901">
        <v>1</v>
      </c>
      <c r="G8901">
        <v>661.61</v>
      </c>
      <c r="H8901">
        <v>0</v>
      </c>
      <c r="I8901" t="s">
        <v>925</v>
      </c>
      <c r="J8901">
        <f t="shared" si="417"/>
        <v>660.61</v>
      </c>
      <c r="K8901">
        <f t="shared" si="418"/>
        <v>660.61</v>
      </c>
      <c r="L8901">
        <f t="shared" si="419"/>
        <v>264.24400000000003</v>
      </c>
    </row>
    <row r="8902" spans="1:12" x14ac:dyDescent="0.35">
      <c r="A8902" t="s">
        <v>9725</v>
      </c>
      <c r="B8902" s="1">
        <v>45853</v>
      </c>
      <c r="C8902" t="s">
        <v>64</v>
      </c>
      <c r="D8902" t="s">
        <v>11</v>
      </c>
      <c r="E8902" t="s">
        <v>43</v>
      </c>
      <c r="F8902">
        <v>1</v>
      </c>
      <c r="G8902">
        <v>196.98</v>
      </c>
      <c r="H8902">
        <v>0.15</v>
      </c>
      <c r="I8902" t="s">
        <v>30</v>
      </c>
      <c r="J8902">
        <f t="shared" si="417"/>
        <v>195.98</v>
      </c>
      <c r="K8902">
        <f t="shared" si="418"/>
        <v>166.583</v>
      </c>
      <c r="L8902">
        <f t="shared" si="419"/>
        <v>48.995000000000005</v>
      </c>
    </row>
    <row r="8903" spans="1:12" x14ac:dyDescent="0.35">
      <c r="A8903" t="s">
        <v>9726</v>
      </c>
      <c r="B8903" s="1">
        <v>45807</v>
      </c>
      <c r="C8903" t="s">
        <v>50</v>
      </c>
      <c r="D8903" t="s">
        <v>11</v>
      </c>
      <c r="E8903" t="s">
        <v>12</v>
      </c>
      <c r="F8903">
        <v>6</v>
      </c>
      <c r="G8903">
        <v>573.05999999999995</v>
      </c>
      <c r="H8903">
        <v>0.3</v>
      </c>
      <c r="I8903" t="s">
        <v>790</v>
      </c>
      <c r="J8903">
        <f t="shared" si="417"/>
        <v>567.05999999999995</v>
      </c>
      <c r="K8903">
        <f t="shared" si="418"/>
        <v>396.94199999999995</v>
      </c>
      <c r="L8903">
        <f t="shared" si="419"/>
        <v>56.706000000000017</v>
      </c>
    </row>
    <row r="8904" spans="1:12" x14ac:dyDescent="0.35">
      <c r="A8904" t="s">
        <v>9727</v>
      </c>
      <c r="B8904" s="1">
        <v>44701</v>
      </c>
      <c r="C8904" t="s">
        <v>32</v>
      </c>
      <c r="D8904" t="s">
        <v>33</v>
      </c>
      <c r="E8904" t="s">
        <v>19</v>
      </c>
      <c r="F8904">
        <v>6</v>
      </c>
      <c r="G8904">
        <v>128</v>
      </c>
      <c r="H8904">
        <v>0</v>
      </c>
      <c r="I8904" t="s">
        <v>648</v>
      </c>
      <c r="J8904">
        <f t="shared" si="417"/>
        <v>122</v>
      </c>
      <c r="K8904">
        <f t="shared" si="418"/>
        <v>122</v>
      </c>
      <c r="L8904">
        <f t="shared" si="419"/>
        <v>48.8</v>
      </c>
    </row>
    <row r="8905" spans="1:12" x14ac:dyDescent="0.35">
      <c r="A8905" t="s">
        <v>9728</v>
      </c>
      <c r="B8905" s="1">
        <v>44926</v>
      </c>
      <c r="C8905" t="s">
        <v>26</v>
      </c>
      <c r="D8905" t="s">
        <v>18</v>
      </c>
      <c r="E8905" t="s">
        <v>19</v>
      </c>
      <c r="F8905">
        <v>1</v>
      </c>
      <c r="G8905">
        <v>299.89999999999998</v>
      </c>
      <c r="H8905">
        <v>0</v>
      </c>
      <c r="I8905" t="s">
        <v>2848</v>
      </c>
      <c r="J8905">
        <f t="shared" si="417"/>
        <v>298.89999999999998</v>
      </c>
      <c r="K8905">
        <f t="shared" si="418"/>
        <v>298.89999999999998</v>
      </c>
      <c r="L8905">
        <f t="shared" si="419"/>
        <v>119.56</v>
      </c>
    </row>
    <row r="8906" spans="1:12" x14ac:dyDescent="0.35">
      <c r="A8906" t="s">
        <v>9729</v>
      </c>
      <c r="B8906" s="1">
        <v>45796</v>
      </c>
      <c r="C8906" t="s">
        <v>53</v>
      </c>
      <c r="D8906" t="s">
        <v>18</v>
      </c>
      <c r="E8906" t="s">
        <v>12</v>
      </c>
      <c r="F8906">
        <v>3</v>
      </c>
      <c r="G8906">
        <v>1403.66</v>
      </c>
      <c r="H8906">
        <v>0.2</v>
      </c>
      <c r="I8906" t="s">
        <v>3431</v>
      </c>
      <c r="J8906">
        <f t="shared" si="417"/>
        <v>1400.66</v>
      </c>
      <c r="K8906">
        <f t="shared" si="418"/>
        <v>1120.528</v>
      </c>
      <c r="L8906">
        <f t="shared" si="419"/>
        <v>280.13199999999995</v>
      </c>
    </row>
    <row r="8907" spans="1:12" x14ac:dyDescent="0.35">
      <c r="A8907" t="s">
        <v>9730</v>
      </c>
      <c r="B8907" s="1">
        <v>45135</v>
      </c>
      <c r="C8907" t="s">
        <v>17</v>
      </c>
      <c r="D8907" t="s">
        <v>18</v>
      </c>
      <c r="E8907" t="s">
        <v>43</v>
      </c>
      <c r="F8907">
        <v>2</v>
      </c>
      <c r="G8907">
        <v>1401.76</v>
      </c>
      <c r="H8907">
        <v>0</v>
      </c>
      <c r="I8907" t="s">
        <v>1357</v>
      </c>
      <c r="J8907">
        <f t="shared" si="417"/>
        <v>1399.76</v>
      </c>
      <c r="K8907">
        <f t="shared" si="418"/>
        <v>1399.76</v>
      </c>
      <c r="L8907">
        <f t="shared" si="419"/>
        <v>559.904</v>
      </c>
    </row>
    <row r="8908" spans="1:12" x14ac:dyDescent="0.35">
      <c r="A8908" t="s">
        <v>9731</v>
      </c>
      <c r="B8908" s="1">
        <v>45895</v>
      </c>
      <c r="C8908" t="s">
        <v>29</v>
      </c>
      <c r="D8908" t="s">
        <v>18</v>
      </c>
      <c r="E8908" t="s">
        <v>23</v>
      </c>
      <c r="F8908">
        <v>9</v>
      </c>
      <c r="G8908">
        <v>686.55</v>
      </c>
      <c r="H8908">
        <v>0</v>
      </c>
      <c r="I8908" t="s">
        <v>383</v>
      </c>
      <c r="J8908">
        <f t="shared" si="417"/>
        <v>677.55</v>
      </c>
      <c r="K8908">
        <f t="shared" si="418"/>
        <v>677.55</v>
      </c>
      <c r="L8908">
        <f t="shared" si="419"/>
        <v>271.02</v>
      </c>
    </row>
    <row r="8909" spans="1:12" x14ac:dyDescent="0.35">
      <c r="A8909" t="s">
        <v>9732</v>
      </c>
      <c r="B8909" s="1">
        <v>45153</v>
      </c>
      <c r="C8909" t="s">
        <v>53</v>
      </c>
      <c r="D8909" t="s">
        <v>18</v>
      </c>
      <c r="E8909" t="s">
        <v>19</v>
      </c>
      <c r="F8909">
        <v>8</v>
      </c>
      <c r="G8909">
        <v>152.62</v>
      </c>
      <c r="H8909">
        <v>0.15</v>
      </c>
      <c r="I8909" t="s">
        <v>627</v>
      </c>
      <c r="J8909">
        <f t="shared" si="417"/>
        <v>144.62</v>
      </c>
      <c r="K8909">
        <f t="shared" si="418"/>
        <v>122.92700000000001</v>
      </c>
      <c r="L8909">
        <f t="shared" si="419"/>
        <v>36.155000000000001</v>
      </c>
    </row>
    <row r="8910" spans="1:12" x14ac:dyDescent="0.35">
      <c r="A8910" t="s">
        <v>9733</v>
      </c>
      <c r="B8910" s="1">
        <v>45321</v>
      </c>
      <c r="C8910" t="s">
        <v>53</v>
      </c>
      <c r="D8910" t="s">
        <v>18</v>
      </c>
      <c r="E8910" t="s">
        <v>12</v>
      </c>
      <c r="F8910">
        <v>4</v>
      </c>
      <c r="G8910">
        <v>223.24</v>
      </c>
      <c r="H8910">
        <v>0.2</v>
      </c>
      <c r="I8910" t="s">
        <v>110</v>
      </c>
      <c r="J8910">
        <f t="shared" si="417"/>
        <v>219.24</v>
      </c>
      <c r="K8910">
        <f t="shared" si="418"/>
        <v>175.39200000000002</v>
      </c>
      <c r="L8910">
        <f t="shared" si="419"/>
        <v>43.848000000000013</v>
      </c>
    </row>
    <row r="8911" spans="1:12" x14ac:dyDescent="0.35">
      <c r="A8911" t="s">
        <v>9734</v>
      </c>
      <c r="B8911" s="1">
        <v>44743</v>
      </c>
      <c r="C8911" t="s">
        <v>26</v>
      </c>
      <c r="D8911" t="s">
        <v>18</v>
      </c>
      <c r="E8911" t="s">
        <v>19</v>
      </c>
      <c r="F8911">
        <v>6</v>
      </c>
      <c r="G8911">
        <v>476.42</v>
      </c>
      <c r="H8911">
        <v>0</v>
      </c>
      <c r="I8911" t="s">
        <v>257</v>
      </c>
      <c r="J8911">
        <f t="shared" si="417"/>
        <v>470.42</v>
      </c>
      <c r="K8911">
        <f t="shared" si="418"/>
        <v>470.42</v>
      </c>
      <c r="L8911">
        <f t="shared" si="419"/>
        <v>188.16800000000001</v>
      </c>
    </row>
    <row r="8912" spans="1:12" x14ac:dyDescent="0.35">
      <c r="A8912" t="s">
        <v>9735</v>
      </c>
      <c r="B8912" s="1">
        <v>44899</v>
      </c>
      <c r="C8912" t="s">
        <v>141</v>
      </c>
      <c r="D8912" t="s">
        <v>33</v>
      </c>
      <c r="E8912" t="s">
        <v>43</v>
      </c>
      <c r="F8912">
        <v>8</v>
      </c>
      <c r="G8912">
        <v>44.24</v>
      </c>
      <c r="H8912">
        <v>0.2</v>
      </c>
      <c r="I8912" t="s">
        <v>857</v>
      </c>
      <c r="J8912">
        <f t="shared" si="417"/>
        <v>36.24</v>
      </c>
      <c r="K8912">
        <f t="shared" si="418"/>
        <v>28.992000000000004</v>
      </c>
      <c r="L8912">
        <f t="shared" si="419"/>
        <v>7.2480000000000047</v>
      </c>
    </row>
    <row r="8913" spans="1:12" x14ac:dyDescent="0.35">
      <c r="A8913" t="s">
        <v>9736</v>
      </c>
      <c r="B8913" s="1">
        <v>45384</v>
      </c>
      <c r="C8913" t="s">
        <v>26</v>
      </c>
      <c r="D8913" t="s">
        <v>18</v>
      </c>
      <c r="E8913" t="s">
        <v>43</v>
      </c>
      <c r="F8913">
        <v>7</v>
      </c>
      <c r="G8913">
        <v>1102.31</v>
      </c>
      <c r="H8913">
        <v>0.1</v>
      </c>
      <c r="I8913" t="s">
        <v>849</v>
      </c>
      <c r="J8913">
        <f t="shared" si="417"/>
        <v>1095.31</v>
      </c>
      <c r="K8913">
        <f t="shared" si="418"/>
        <v>985.779</v>
      </c>
      <c r="L8913">
        <f t="shared" si="419"/>
        <v>328.59300000000007</v>
      </c>
    </row>
    <row r="8914" spans="1:12" x14ac:dyDescent="0.35">
      <c r="A8914" t="s">
        <v>9737</v>
      </c>
      <c r="B8914" s="1">
        <v>45203</v>
      </c>
      <c r="C8914" t="s">
        <v>29</v>
      </c>
      <c r="D8914" t="s">
        <v>18</v>
      </c>
      <c r="E8914" t="s">
        <v>43</v>
      </c>
      <c r="F8914">
        <v>4</v>
      </c>
      <c r="G8914">
        <v>456.32</v>
      </c>
      <c r="H8914">
        <v>0.1</v>
      </c>
      <c r="I8914" t="s">
        <v>751</v>
      </c>
      <c r="J8914">
        <f t="shared" si="417"/>
        <v>452.32</v>
      </c>
      <c r="K8914">
        <f t="shared" si="418"/>
        <v>407.08800000000002</v>
      </c>
      <c r="L8914">
        <f t="shared" si="419"/>
        <v>135.69600000000003</v>
      </c>
    </row>
    <row r="8915" spans="1:12" x14ac:dyDescent="0.35">
      <c r="A8915" t="s">
        <v>9738</v>
      </c>
      <c r="B8915" s="1">
        <v>45215</v>
      </c>
      <c r="C8915" t="s">
        <v>29</v>
      </c>
      <c r="D8915" t="s">
        <v>18</v>
      </c>
      <c r="E8915" t="s">
        <v>43</v>
      </c>
      <c r="F8915">
        <v>2</v>
      </c>
      <c r="G8915">
        <v>211.08</v>
      </c>
      <c r="H8915">
        <v>0.1</v>
      </c>
      <c r="I8915" t="s">
        <v>2702</v>
      </c>
      <c r="J8915">
        <f t="shared" si="417"/>
        <v>209.08</v>
      </c>
      <c r="K8915">
        <f t="shared" si="418"/>
        <v>188.17200000000003</v>
      </c>
      <c r="L8915">
        <f t="shared" si="419"/>
        <v>62.724000000000018</v>
      </c>
    </row>
    <row r="8916" spans="1:12" x14ac:dyDescent="0.35">
      <c r="A8916" t="s">
        <v>9739</v>
      </c>
      <c r="B8916" s="1">
        <v>45977</v>
      </c>
      <c r="C8916" t="s">
        <v>56</v>
      </c>
      <c r="D8916" t="s">
        <v>33</v>
      </c>
      <c r="E8916" t="s">
        <v>43</v>
      </c>
      <c r="F8916">
        <v>7</v>
      </c>
      <c r="G8916">
        <v>137.99</v>
      </c>
      <c r="H8916">
        <v>0.1</v>
      </c>
      <c r="I8916" t="s">
        <v>306</v>
      </c>
      <c r="J8916">
        <f t="shared" si="417"/>
        <v>130.99</v>
      </c>
      <c r="K8916">
        <f t="shared" si="418"/>
        <v>117.89100000000001</v>
      </c>
      <c r="L8916">
        <f t="shared" si="419"/>
        <v>39.296999999999997</v>
      </c>
    </row>
    <row r="8917" spans="1:12" x14ac:dyDescent="0.35">
      <c r="A8917" t="s">
        <v>9740</v>
      </c>
      <c r="B8917" s="1">
        <v>44912</v>
      </c>
      <c r="C8917" t="s">
        <v>156</v>
      </c>
      <c r="D8917" t="s">
        <v>33</v>
      </c>
      <c r="E8917" t="s">
        <v>12</v>
      </c>
      <c r="F8917">
        <v>3</v>
      </c>
      <c r="G8917">
        <v>115.22</v>
      </c>
      <c r="H8917">
        <v>0.2</v>
      </c>
      <c r="I8917" t="s">
        <v>1775</v>
      </c>
      <c r="J8917">
        <f t="shared" si="417"/>
        <v>112.22</v>
      </c>
      <c r="K8917">
        <f t="shared" si="418"/>
        <v>89.77600000000001</v>
      </c>
      <c r="L8917">
        <f t="shared" si="419"/>
        <v>22.444000000000017</v>
      </c>
    </row>
    <row r="8918" spans="1:12" x14ac:dyDescent="0.35">
      <c r="A8918" t="s">
        <v>9741</v>
      </c>
      <c r="B8918" s="1">
        <v>44875</v>
      </c>
      <c r="C8918" t="s">
        <v>56</v>
      </c>
      <c r="D8918" t="s">
        <v>33</v>
      </c>
      <c r="E8918" t="s">
        <v>12</v>
      </c>
      <c r="F8918">
        <v>10</v>
      </c>
      <c r="G8918">
        <v>74.59</v>
      </c>
      <c r="H8918">
        <v>0.3</v>
      </c>
      <c r="I8918" t="s">
        <v>567</v>
      </c>
      <c r="J8918">
        <f t="shared" si="417"/>
        <v>64.59</v>
      </c>
      <c r="K8918">
        <f t="shared" si="418"/>
        <v>45.213000000000001</v>
      </c>
      <c r="L8918">
        <f t="shared" si="419"/>
        <v>6.4590000000000032</v>
      </c>
    </row>
    <row r="8919" spans="1:12" x14ac:dyDescent="0.35">
      <c r="A8919" t="s">
        <v>9742</v>
      </c>
      <c r="B8919" s="1">
        <v>45710</v>
      </c>
      <c r="C8919" t="s">
        <v>64</v>
      </c>
      <c r="D8919" t="s">
        <v>11</v>
      </c>
      <c r="E8919" t="s">
        <v>23</v>
      </c>
      <c r="F8919">
        <v>10</v>
      </c>
      <c r="G8919">
        <v>368.08</v>
      </c>
      <c r="H8919">
        <v>0.3</v>
      </c>
      <c r="I8919" t="s">
        <v>994</v>
      </c>
      <c r="J8919">
        <f t="shared" si="417"/>
        <v>358.08</v>
      </c>
      <c r="K8919">
        <f t="shared" si="418"/>
        <v>250.65599999999998</v>
      </c>
      <c r="L8919">
        <f t="shared" si="419"/>
        <v>35.807999999999993</v>
      </c>
    </row>
    <row r="8920" spans="1:12" x14ac:dyDescent="0.35">
      <c r="A8920" t="s">
        <v>9743</v>
      </c>
      <c r="B8920" s="1">
        <v>44966</v>
      </c>
      <c r="C8920" t="s">
        <v>64</v>
      </c>
      <c r="D8920" t="s">
        <v>11</v>
      </c>
      <c r="E8920" t="s">
        <v>12</v>
      </c>
      <c r="F8920">
        <v>1</v>
      </c>
      <c r="G8920">
        <v>124.85</v>
      </c>
      <c r="H8920">
        <v>0.2</v>
      </c>
      <c r="I8920" t="s">
        <v>389</v>
      </c>
      <c r="J8920">
        <f t="shared" si="417"/>
        <v>123.85</v>
      </c>
      <c r="K8920">
        <f t="shared" si="418"/>
        <v>99.08</v>
      </c>
      <c r="L8920">
        <f t="shared" si="419"/>
        <v>24.77000000000001</v>
      </c>
    </row>
    <row r="8921" spans="1:12" x14ac:dyDescent="0.35">
      <c r="A8921" t="s">
        <v>9744</v>
      </c>
      <c r="B8921" s="1">
        <v>44746</v>
      </c>
      <c r="C8921" t="s">
        <v>22</v>
      </c>
      <c r="D8921" t="s">
        <v>11</v>
      </c>
      <c r="E8921" t="s">
        <v>23</v>
      </c>
      <c r="F8921">
        <v>7</v>
      </c>
      <c r="G8921">
        <v>779.66</v>
      </c>
      <c r="H8921">
        <v>0</v>
      </c>
      <c r="I8921" t="s">
        <v>1371</v>
      </c>
      <c r="J8921">
        <f t="shared" si="417"/>
        <v>772.66</v>
      </c>
      <c r="K8921">
        <f t="shared" si="418"/>
        <v>772.66</v>
      </c>
      <c r="L8921">
        <f t="shared" si="419"/>
        <v>309.06400000000002</v>
      </c>
    </row>
    <row r="8922" spans="1:12" x14ac:dyDescent="0.35">
      <c r="A8922" t="s">
        <v>9745</v>
      </c>
      <c r="B8922" s="1">
        <v>45881</v>
      </c>
      <c r="C8922" t="s">
        <v>17</v>
      </c>
      <c r="D8922" t="s">
        <v>18</v>
      </c>
      <c r="E8922" t="s">
        <v>12</v>
      </c>
      <c r="F8922">
        <v>6</v>
      </c>
      <c r="G8922">
        <v>1488.75</v>
      </c>
      <c r="H8922">
        <v>0.3</v>
      </c>
      <c r="I8922" t="s">
        <v>175</v>
      </c>
      <c r="J8922">
        <f t="shared" si="417"/>
        <v>1482.75</v>
      </c>
      <c r="K8922">
        <f t="shared" si="418"/>
        <v>1037.925</v>
      </c>
      <c r="L8922">
        <f t="shared" si="419"/>
        <v>148.27499999999998</v>
      </c>
    </row>
    <row r="8923" spans="1:12" x14ac:dyDescent="0.35">
      <c r="A8923" t="s">
        <v>9746</v>
      </c>
      <c r="B8923" s="1">
        <v>45747</v>
      </c>
      <c r="C8923" t="s">
        <v>17</v>
      </c>
      <c r="D8923" t="s">
        <v>18</v>
      </c>
      <c r="E8923" t="s">
        <v>23</v>
      </c>
      <c r="F8923">
        <v>10</v>
      </c>
      <c r="G8923">
        <v>1354.39</v>
      </c>
      <c r="H8923">
        <v>0.3</v>
      </c>
      <c r="I8923" t="s">
        <v>1257</v>
      </c>
      <c r="J8923">
        <f t="shared" si="417"/>
        <v>1344.39</v>
      </c>
      <c r="K8923">
        <f t="shared" si="418"/>
        <v>941.07299999999998</v>
      </c>
      <c r="L8923">
        <f t="shared" si="419"/>
        <v>134.43899999999996</v>
      </c>
    </row>
    <row r="8924" spans="1:12" x14ac:dyDescent="0.35">
      <c r="A8924" t="s">
        <v>9747</v>
      </c>
      <c r="B8924" s="1">
        <v>45105</v>
      </c>
      <c r="C8924" t="s">
        <v>26</v>
      </c>
      <c r="D8924" t="s">
        <v>18</v>
      </c>
      <c r="E8924" t="s">
        <v>12</v>
      </c>
      <c r="F8924">
        <v>4</v>
      </c>
      <c r="G8924">
        <v>879.18</v>
      </c>
      <c r="H8924">
        <v>0.1</v>
      </c>
      <c r="I8924" t="s">
        <v>1255</v>
      </c>
      <c r="J8924">
        <f t="shared" si="417"/>
        <v>875.18</v>
      </c>
      <c r="K8924">
        <f t="shared" si="418"/>
        <v>787.66199999999992</v>
      </c>
      <c r="L8924">
        <f t="shared" si="419"/>
        <v>262.55399999999997</v>
      </c>
    </row>
    <row r="8925" spans="1:12" x14ac:dyDescent="0.35">
      <c r="A8925" t="s">
        <v>9748</v>
      </c>
      <c r="B8925" s="1">
        <v>45268</v>
      </c>
      <c r="C8925" t="s">
        <v>22</v>
      </c>
      <c r="D8925" t="s">
        <v>11</v>
      </c>
      <c r="E8925" t="s">
        <v>12</v>
      </c>
      <c r="F8925">
        <v>5</v>
      </c>
      <c r="G8925">
        <v>353.11</v>
      </c>
      <c r="H8925">
        <v>0.15</v>
      </c>
      <c r="I8925" t="s">
        <v>2000</v>
      </c>
      <c r="J8925">
        <f t="shared" si="417"/>
        <v>348.11</v>
      </c>
      <c r="K8925">
        <f t="shared" si="418"/>
        <v>295.89350000000002</v>
      </c>
      <c r="L8925">
        <f t="shared" si="419"/>
        <v>87.027500000000003</v>
      </c>
    </row>
    <row r="8926" spans="1:12" x14ac:dyDescent="0.35">
      <c r="A8926" t="s">
        <v>9749</v>
      </c>
      <c r="B8926" s="1">
        <v>45669</v>
      </c>
      <c r="C8926" t="s">
        <v>64</v>
      </c>
      <c r="D8926" t="s">
        <v>11</v>
      </c>
      <c r="E8926" t="s">
        <v>19</v>
      </c>
      <c r="F8926">
        <v>9</v>
      </c>
      <c r="G8926">
        <v>118.95</v>
      </c>
      <c r="H8926">
        <v>0.3</v>
      </c>
      <c r="I8926" t="s">
        <v>1373</v>
      </c>
      <c r="J8926">
        <f t="shared" si="417"/>
        <v>109.95</v>
      </c>
      <c r="K8926">
        <f t="shared" si="418"/>
        <v>76.965000000000003</v>
      </c>
      <c r="L8926">
        <f t="shared" si="419"/>
        <v>10.995000000000005</v>
      </c>
    </row>
    <row r="8927" spans="1:12" x14ac:dyDescent="0.35">
      <c r="A8927" t="s">
        <v>9750</v>
      </c>
      <c r="B8927" s="1">
        <v>45571</v>
      </c>
      <c r="C8927" t="s">
        <v>17</v>
      </c>
      <c r="D8927" t="s">
        <v>18</v>
      </c>
      <c r="E8927" t="s">
        <v>23</v>
      </c>
      <c r="F8927">
        <v>1</v>
      </c>
      <c r="G8927">
        <v>157.43</v>
      </c>
      <c r="H8927">
        <v>0</v>
      </c>
      <c r="I8927" t="s">
        <v>1365</v>
      </c>
      <c r="J8927">
        <f t="shared" si="417"/>
        <v>156.43</v>
      </c>
      <c r="K8927">
        <f t="shared" si="418"/>
        <v>156.43</v>
      </c>
      <c r="L8927">
        <f t="shared" si="419"/>
        <v>62.572000000000003</v>
      </c>
    </row>
    <row r="8928" spans="1:12" x14ac:dyDescent="0.35">
      <c r="A8928" t="s">
        <v>9751</v>
      </c>
      <c r="B8928" s="1">
        <v>45412</v>
      </c>
      <c r="C8928" t="s">
        <v>22</v>
      </c>
      <c r="D8928" t="s">
        <v>11</v>
      </c>
      <c r="E8928" t="s">
        <v>19</v>
      </c>
      <c r="F8928">
        <v>1</v>
      </c>
      <c r="G8928">
        <v>600.11</v>
      </c>
      <c r="H8928">
        <v>0.2</v>
      </c>
      <c r="I8928" t="s">
        <v>34</v>
      </c>
      <c r="J8928">
        <f t="shared" si="417"/>
        <v>599.11</v>
      </c>
      <c r="K8928">
        <f t="shared" si="418"/>
        <v>479.28800000000001</v>
      </c>
      <c r="L8928">
        <f t="shared" si="419"/>
        <v>119.822</v>
      </c>
    </row>
    <row r="8929" spans="1:12" x14ac:dyDescent="0.35">
      <c r="A8929" t="s">
        <v>9752</v>
      </c>
      <c r="B8929" s="1">
        <v>45496</v>
      </c>
      <c r="C8929" t="s">
        <v>53</v>
      </c>
      <c r="D8929" t="s">
        <v>18</v>
      </c>
      <c r="E8929" t="s">
        <v>12</v>
      </c>
      <c r="F8929">
        <v>9</v>
      </c>
      <c r="G8929">
        <v>241.86</v>
      </c>
      <c r="H8929">
        <v>0</v>
      </c>
      <c r="I8929" t="s">
        <v>921</v>
      </c>
      <c r="J8929">
        <f t="shared" si="417"/>
        <v>232.86</v>
      </c>
      <c r="K8929">
        <f t="shared" si="418"/>
        <v>232.86</v>
      </c>
      <c r="L8929">
        <f t="shared" si="419"/>
        <v>93.144000000000005</v>
      </c>
    </row>
    <row r="8930" spans="1:12" x14ac:dyDescent="0.35">
      <c r="A8930" t="s">
        <v>9753</v>
      </c>
      <c r="B8930" s="1">
        <v>45147</v>
      </c>
      <c r="C8930" t="s">
        <v>40</v>
      </c>
      <c r="D8930" t="s">
        <v>33</v>
      </c>
      <c r="E8930" t="s">
        <v>23</v>
      </c>
      <c r="F8930">
        <v>10</v>
      </c>
      <c r="G8930">
        <v>147.18</v>
      </c>
      <c r="H8930">
        <v>0.1</v>
      </c>
      <c r="I8930" t="s">
        <v>969</v>
      </c>
      <c r="J8930">
        <f t="shared" si="417"/>
        <v>137.18</v>
      </c>
      <c r="K8930">
        <f t="shared" si="418"/>
        <v>123.462</v>
      </c>
      <c r="L8930">
        <f t="shared" si="419"/>
        <v>41.153999999999996</v>
      </c>
    </row>
    <row r="8931" spans="1:12" x14ac:dyDescent="0.35">
      <c r="A8931" t="s">
        <v>9754</v>
      </c>
      <c r="B8931" s="1">
        <v>44740</v>
      </c>
      <c r="C8931" t="s">
        <v>99</v>
      </c>
      <c r="D8931" t="s">
        <v>33</v>
      </c>
      <c r="E8931" t="s">
        <v>19</v>
      </c>
      <c r="F8931">
        <v>2</v>
      </c>
      <c r="G8931">
        <v>48.44</v>
      </c>
      <c r="H8931">
        <v>0</v>
      </c>
      <c r="I8931" t="s">
        <v>189</v>
      </c>
      <c r="J8931">
        <f t="shared" si="417"/>
        <v>46.44</v>
      </c>
      <c r="K8931">
        <f t="shared" si="418"/>
        <v>46.44</v>
      </c>
      <c r="L8931">
        <f t="shared" si="419"/>
        <v>18.576000000000001</v>
      </c>
    </row>
    <row r="8932" spans="1:12" x14ac:dyDescent="0.35">
      <c r="A8932" t="s">
        <v>9755</v>
      </c>
      <c r="B8932" s="1">
        <v>44771</v>
      </c>
      <c r="C8932" t="s">
        <v>71</v>
      </c>
      <c r="D8932" t="s">
        <v>33</v>
      </c>
      <c r="E8932" t="s">
        <v>19</v>
      </c>
      <c r="F8932">
        <v>5</v>
      </c>
      <c r="G8932">
        <v>32.21</v>
      </c>
      <c r="H8932">
        <v>0</v>
      </c>
      <c r="I8932" t="s">
        <v>2070</v>
      </c>
      <c r="J8932">
        <f t="shared" si="417"/>
        <v>27.21</v>
      </c>
      <c r="K8932">
        <f t="shared" si="418"/>
        <v>27.21</v>
      </c>
      <c r="L8932">
        <f t="shared" si="419"/>
        <v>10.884</v>
      </c>
    </row>
    <row r="8933" spans="1:12" x14ac:dyDescent="0.35">
      <c r="A8933" t="s">
        <v>9756</v>
      </c>
      <c r="B8933" s="1">
        <v>45594</v>
      </c>
      <c r="C8933" t="s">
        <v>32</v>
      </c>
      <c r="D8933" t="s">
        <v>33</v>
      </c>
      <c r="E8933" t="s">
        <v>19</v>
      </c>
      <c r="F8933">
        <v>10</v>
      </c>
      <c r="G8933">
        <v>32.700000000000003</v>
      </c>
      <c r="H8933">
        <v>0.3</v>
      </c>
      <c r="I8933" t="s">
        <v>274</v>
      </c>
      <c r="J8933">
        <f t="shared" si="417"/>
        <v>22.700000000000003</v>
      </c>
      <c r="K8933">
        <f t="shared" si="418"/>
        <v>15.89</v>
      </c>
      <c r="L8933">
        <f t="shared" si="419"/>
        <v>2.2699999999999996</v>
      </c>
    </row>
    <row r="8934" spans="1:12" x14ac:dyDescent="0.35">
      <c r="A8934" t="s">
        <v>9757</v>
      </c>
      <c r="B8934" s="1">
        <v>44776</v>
      </c>
      <c r="C8934" t="s">
        <v>71</v>
      </c>
      <c r="D8934" t="s">
        <v>33</v>
      </c>
      <c r="E8934" t="s">
        <v>43</v>
      </c>
      <c r="F8934">
        <v>6</v>
      </c>
      <c r="G8934">
        <v>101.37</v>
      </c>
      <c r="H8934">
        <v>0.2</v>
      </c>
      <c r="I8934" t="s">
        <v>1057</v>
      </c>
      <c r="J8934">
        <f t="shared" si="417"/>
        <v>95.37</v>
      </c>
      <c r="K8934">
        <f t="shared" si="418"/>
        <v>76.296000000000006</v>
      </c>
      <c r="L8934">
        <f t="shared" si="419"/>
        <v>19.074000000000005</v>
      </c>
    </row>
    <row r="8935" spans="1:12" x14ac:dyDescent="0.35">
      <c r="A8935" t="s">
        <v>9758</v>
      </c>
      <c r="B8935" s="1">
        <v>45541</v>
      </c>
      <c r="C8935" t="s">
        <v>78</v>
      </c>
      <c r="D8935" t="s">
        <v>33</v>
      </c>
      <c r="E8935" t="s">
        <v>12</v>
      </c>
      <c r="F8935">
        <v>2</v>
      </c>
      <c r="G8935">
        <v>67.17</v>
      </c>
      <c r="H8935">
        <v>0.1</v>
      </c>
      <c r="I8935" t="s">
        <v>460</v>
      </c>
      <c r="J8935">
        <f t="shared" si="417"/>
        <v>65.17</v>
      </c>
      <c r="K8935">
        <f t="shared" si="418"/>
        <v>58.653000000000006</v>
      </c>
      <c r="L8935">
        <f t="shared" si="419"/>
        <v>19.551000000000009</v>
      </c>
    </row>
    <row r="8936" spans="1:12" x14ac:dyDescent="0.35">
      <c r="A8936" t="s">
        <v>9759</v>
      </c>
      <c r="B8936" s="1">
        <v>45358</v>
      </c>
      <c r="C8936" t="s">
        <v>64</v>
      </c>
      <c r="D8936" t="s">
        <v>11</v>
      </c>
      <c r="E8936" t="s">
        <v>43</v>
      </c>
      <c r="F8936">
        <v>4</v>
      </c>
      <c r="G8936">
        <v>769.31</v>
      </c>
      <c r="H8936">
        <v>0.1</v>
      </c>
      <c r="I8936" t="s">
        <v>1931</v>
      </c>
      <c r="J8936">
        <f t="shared" si="417"/>
        <v>765.31</v>
      </c>
      <c r="K8936">
        <f t="shared" si="418"/>
        <v>688.779</v>
      </c>
      <c r="L8936">
        <f t="shared" si="419"/>
        <v>229.59300000000002</v>
      </c>
    </row>
    <row r="8937" spans="1:12" x14ac:dyDescent="0.35">
      <c r="A8937" t="s">
        <v>9760</v>
      </c>
      <c r="B8937" s="1">
        <v>45530</v>
      </c>
      <c r="C8937" t="s">
        <v>22</v>
      </c>
      <c r="D8937" t="s">
        <v>11</v>
      </c>
      <c r="E8937" t="s">
        <v>12</v>
      </c>
      <c r="F8937">
        <v>8</v>
      </c>
      <c r="G8937">
        <v>166.14</v>
      </c>
      <c r="H8937">
        <v>0.2</v>
      </c>
      <c r="I8937" t="s">
        <v>586</v>
      </c>
      <c r="J8937">
        <f t="shared" si="417"/>
        <v>158.13999999999999</v>
      </c>
      <c r="K8937">
        <f t="shared" si="418"/>
        <v>126.512</v>
      </c>
      <c r="L8937">
        <f t="shared" si="419"/>
        <v>31.628000000000014</v>
      </c>
    </row>
    <row r="8938" spans="1:12" x14ac:dyDescent="0.35">
      <c r="A8938" t="s">
        <v>9761</v>
      </c>
      <c r="B8938" s="1">
        <v>45364</v>
      </c>
      <c r="C8938" t="s">
        <v>53</v>
      </c>
      <c r="D8938" t="s">
        <v>18</v>
      </c>
      <c r="E8938" t="s">
        <v>23</v>
      </c>
      <c r="F8938">
        <v>6</v>
      </c>
      <c r="G8938">
        <v>124.39</v>
      </c>
      <c r="H8938">
        <v>0.1</v>
      </c>
      <c r="I8938" t="s">
        <v>655</v>
      </c>
      <c r="J8938">
        <f t="shared" si="417"/>
        <v>118.39</v>
      </c>
      <c r="K8938">
        <f t="shared" si="418"/>
        <v>106.551</v>
      </c>
      <c r="L8938">
        <f t="shared" si="419"/>
        <v>35.51700000000001</v>
      </c>
    </row>
    <row r="8939" spans="1:12" x14ac:dyDescent="0.35">
      <c r="A8939" t="s">
        <v>9762</v>
      </c>
      <c r="B8939" s="1">
        <v>45941</v>
      </c>
      <c r="C8939" t="s">
        <v>10</v>
      </c>
      <c r="D8939" t="s">
        <v>11</v>
      </c>
      <c r="E8939" t="s">
        <v>23</v>
      </c>
      <c r="F8939">
        <v>1</v>
      </c>
      <c r="G8939">
        <v>612.53</v>
      </c>
      <c r="H8939">
        <v>0</v>
      </c>
      <c r="I8939" t="s">
        <v>163</v>
      </c>
      <c r="J8939">
        <f t="shared" si="417"/>
        <v>611.53</v>
      </c>
      <c r="K8939">
        <f t="shared" si="418"/>
        <v>611.53</v>
      </c>
      <c r="L8939">
        <f t="shared" si="419"/>
        <v>244.61200000000002</v>
      </c>
    </row>
    <row r="8940" spans="1:12" x14ac:dyDescent="0.35">
      <c r="A8940" t="s">
        <v>9763</v>
      </c>
      <c r="B8940" s="1">
        <v>45392</v>
      </c>
      <c r="C8940" t="s">
        <v>78</v>
      </c>
      <c r="D8940" t="s">
        <v>33</v>
      </c>
      <c r="E8940" t="s">
        <v>23</v>
      </c>
      <c r="F8940">
        <v>2</v>
      </c>
      <c r="G8940">
        <v>112.53</v>
      </c>
      <c r="H8940">
        <v>0</v>
      </c>
      <c r="I8940" t="s">
        <v>2873</v>
      </c>
      <c r="J8940">
        <f t="shared" si="417"/>
        <v>110.53</v>
      </c>
      <c r="K8940">
        <f t="shared" si="418"/>
        <v>110.53</v>
      </c>
      <c r="L8940">
        <f t="shared" si="419"/>
        <v>44.212000000000003</v>
      </c>
    </row>
    <row r="8941" spans="1:12" x14ac:dyDescent="0.35">
      <c r="A8941" t="s">
        <v>9764</v>
      </c>
      <c r="B8941" s="1">
        <v>45583</v>
      </c>
      <c r="C8941" t="s">
        <v>10</v>
      </c>
      <c r="D8941" t="s">
        <v>11</v>
      </c>
      <c r="E8941" t="s">
        <v>23</v>
      </c>
      <c r="F8941">
        <v>6</v>
      </c>
      <c r="G8941">
        <v>282.88</v>
      </c>
      <c r="H8941">
        <v>0</v>
      </c>
      <c r="I8941" t="s">
        <v>1012</v>
      </c>
      <c r="J8941">
        <f t="shared" si="417"/>
        <v>276.88</v>
      </c>
      <c r="K8941">
        <f t="shared" si="418"/>
        <v>276.88</v>
      </c>
      <c r="L8941">
        <f t="shared" si="419"/>
        <v>110.75200000000001</v>
      </c>
    </row>
    <row r="8942" spans="1:12" x14ac:dyDescent="0.35">
      <c r="A8942" t="s">
        <v>9765</v>
      </c>
      <c r="B8942" s="1">
        <v>45549</v>
      </c>
      <c r="C8942" t="s">
        <v>29</v>
      </c>
      <c r="D8942" t="s">
        <v>18</v>
      </c>
      <c r="E8942" t="s">
        <v>19</v>
      </c>
      <c r="F8942">
        <v>6</v>
      </c>
      <c r="G8942">
        <v>340.94</v>
      </c>
      <c r="H8942">
        <v>0.3</v>
      </c>
      <c r="I8942" t="s">
        <v>1885</v>
      </c>
      <c r="J8942">
        <f t="shared" si="417"/>
        <v>334.94</v>
      </c>
      <c r="K8942">
        <f t="shared" si="418"/>
        <v>234.45799999999997</v>
      </c>
      <c r="L8942">
        <f t="shared" si="419"/>
        <v>33.493999999999971</v>
      </c>
    </row>
    <row r="8943" spans="1:12" x14ac:dyDescent="0.35">
      <c r="A8943" t="s">
        <v>9766</v>
      </c>
      <c r="B8943" s="1">
        <v>45654</v>
      </c>
      <c r="C8943" t="s">
        <v>71</v>
      </c>
      <c r="D8943" t="s">
        <v>33</v>
      </c>
      <c r="E8943" t="s">
        <v>43</v>
      </c>
      <c r="F8943">
        <v>9</v>
      </c>
      <c r="G8943">
        <v>137.15</v>
      </c>
      <c r="H8943">
        <v>0</v>
      </c>
      <c r="I8943" t="s">
        <v>2702</v>
      </c>
      <c r="J8943">
        <f t="shared" si="417"/>
        <v>128.15</v>
      </c>
      <c r="K8943">
        <f t="shared" si="418"/>
        <v>128.15</v>
      </c>
      <c r="L8943">
        <f t="shared" si="419"/>
        <v>51.260000000000005</v>
      </c>
    </row>
    <row r="8944" spans="1:12" x14ac:dyDescent="0.35">
      <c r="A8944" t="s">
        <v>9767</v>
      </c>
      <c r="B8944" s="1">
        <v>45692</v>
      </c>
      <c r="C8944" t="s">
        <v>78</v>
      </c>
      <c r="D8944" t="s">
        <v>33</v>
      </c>
      <c r="E8944" t="s">
        <v>19</v>
      </c>
      <c r="F8944">
        <v>7</v>
      </c>
      <c r="G8944">
        <v>135.47</v>
      </c>
      <c r="H8944">
        <v>0.1</v>
      </c>
      <c r="I8944" t="s">
        <v>2702</v>
      </c>
      <c r="J8944">
        <f t="shared" si="417"/>
        <v>128.47</v>
      </c>
      <c r="K8944">
        <f t="shared" si="418"/>
        <v>115.623</v>
      </c>
      <c r="L8944">
        <f t="shared" si="419"/>
        <v>38.541000000000011</v>
      </c>
    </row>
    <row r="8945" spans="1:12" x14ac:dyDescent="0.35">
      <c r="A8945" t="s">
        <v>9768</v>
      </c>
      <c r="B8945" s="1">
        <v>45179</v>
      </c>
      <c r="C8945" t="s">
        <v>32</v>
      </c>
      <c r="D8945" t="s">
        <v>33</v>
      </c>
      <c r="E8945" t="s">
        <v>19</v>
      </c>
      <c r="F8945">
        <v>4</v>
      </c>
      <c r="G8945">
        <v>30.93</v>
      </c>
      <c r="H8945">
        <v>0</v>
      </c>
      <c r="I8945" t="s">
        <v>777</v>
      </c>
      <c r="J8945">
        <f t="shared" si="417"/>
        <v>26.93</v>
      </c>
      <c r="K8945">
        <f t="shared" si="418"/>
        <v>26.93</v>
      </c>
      <c r="L8945">
        <f t="shared" si="419"/>
        <v>10.772000000000002</v>
      </c>
    </row>
    <row r="8946" spans="1:12" x14ac:dyDescent="0.35">
      <c r="A8946" t="s">
        <v>9769</v>
      </c>
      <c r="B8946" s="1">
        <v>45861</v>
      </c>
      <c r="C8946" t="s">
        <v>29</v>
      </c>
      <c r="D8946" t="s">
        <v>18</v>
      </c>
      <c r="E8946" t="s">
        <v>43</v>
      </c>
      <c r="F8946">
        <v>3</v>
      </c>
      <c r="G8946">
        <v>783.97</v>
      </c>
      <c r="H8946">
        <v>0</v>
      </c>
      <c r="I8946" t="s">
        <v>430</v>
      </c>
      <c r="J8946">
        <f t="shared" si="417"/>
        <v>780.97</v>
      </c>
      <c r="K8946">
        <f t="shared" si="418"/>
        <v>780.97</v>
      </c>
      <c r="L8946">
        <f t="shared" si="419"/>
        <v>312.38800000000003</v>
      </c>
    </row>
    <row r="8947" spans="1:12" x14ac:dyDescent="0.35">
      <c r="A8947" t="s">
        <v>9770</v>
      </c>
      <c r="B8947" s="1">
        <v>45717</v>
      </c>
      <c r="C8947" t="s">
        <v>64</v>
      </c>
      <c r="D8947" t="s">
        <v>11</v>
      </c>
      <c r="E8947" t="s">
        <v>23</v>
      </c>
      <c r="F8947">
        <v>6</v>
      </c>
      <c r="G8947">
        <v>274.85000000000002</v>
      </c>
      <c r="H8947">
        <v>0.3</v>
      </c>
      <c r="I8947" t="s">
        <v>600</v>
      </c>
      <c r="J8947">
        <f t="shared" si="417"/>
        <v>268.85000000000002</v>
      </c>
      <c r="K8947">
        <f t="shared" si="418"/>
        <v>188.19499999999999</v>
      </c>
      <c r="L8947">
        <f t="shared" si="419"/>
        <v>26.884999999999991</v>
      </c>
    </row>
    <row r="8948" spans="1:12" x14ac:dyDescent="0.35">
      <c r="A8948" t="s">
        <v>9771</v>
      </c>
      <c r="B8948" s="1">
        <v>45549</v>
      </c>
      <c r="C8948" t="s">
        <v>50</v>
      </c>
      <c r="D8948" t="s">
        <v>11</v>
      </c>
      <c r="E8948" t="s">
        <v>12</v>
      </c>
      <c r="F8948">
        <v>1</v>
      </c>
      <c r="G8948">
        <v>243.6</v>
      </c>
      <c r="H8948">
        <v>0.15</v>
      </c>
      <c r="I8948" t="s">
        <v>51</v>
      </c>
      <c r="J8948">
        <f t="shared" si="417"/>
        <v>242.6</v>
      </c>
      <c r="K8948">
        <f t="shared" si="418"/>
        <v>206.20999999999998</v>
      </c>
      <c r="L8948">
        <f t="shared" si="419"/>
        <v>60.649999999999977</v>
      </c>
    </row>
    <row r="8949" spans="1:12" x14ac:dyDescent="0.35">
      <c r="A8949" t="s">
        <v>9772</v>
      </c>
      <c r="B8949" s="1">
        <v>45985</v>
      </c>
      <c r="C8949" t="s">
        <v>141</v>
      </c>
      <c r="D8949" t="s">
        <v>33</v>
      </c>
      <c r="E8949" t="s">
        <v>43</v>
      </c>
      <c r="F8949">
        <v>2</v>
      </c>
      <c r="G8949">
        <v>80.959999999999994</v>
      </c>
      <c r="H8949">
        <v>0.1</v>
      </c>
      <c r="I8949" t="s">
        <v>1045</v>
      </c>
      <c r="J8949">
        <f t="shared" si="417"/>
        <v>78.959999999999994</v>
      </c>
      <c r="K8949">
        <f t="shared" si="418"/>
        <v>71.063999999999993</v>
      </c>
      <c r="L8949">
        <f t="shared" si="419"/>
        <v>23.687999999999995</v>
      </c>
    </row>
    <row r="8950" spans="1:12" x14ac:dyDescent="0.35">
      <c r="A8950" t="s">
        <v>9773</v>
      </c>
      <c r="B8950" s="1">
        <v>45764</v>
      </c>
      <c r="C8950" t="s">
        <v>22</v>
      </c>
      <c r="D8950" t="s">
        <v>11</v>
      </c>
      <c r="E8950" t="s">
        <v>23</v>
      </c>
      <c r="F8950">
        <v>1</v>
      </c>
      <c r="G8950">
        <v>345.91</v>
      </c>
      <c r="H8950">
        <v>0</v>
      </c>
      <c r="I8950" t="s">
        <v>479</v>
      </c>
      <c r="J8950">
        <f t="shared" si="417"/>
        <v>344.91</v>
      </c>
      <c r="K8950">
        <f t="shared" si="418"/>
        <v>344.91</v>
      </c>
      <c r="L8950">
        <f t="shared" si="419"/>
        <v>137.96400000000003</v>
      </c>
    </row>
    <row r="8951" spans="1:12" x14ac:dyDescent="0.35">
      <c r="A8951" t="s">
        <v>9774</v>
      </c>
      <c r="B8951" s="1">
        <v>44820</v>
      </c>
      <c r="C8951" t="s">
        <v>56</v>
      </c>
      <c r="D8951" t="s">
        <v>33</v>
      </c>
      <c r="E8951" t="s">
        <v>12</v>
      </c>
      <c r="F8951">
        <v>9</v>
      </c>
      <c r="G8951">
        <v>36.17</v>
      </c>
      <c r="H8951">
        <v>0</v>
      </c>
      <c r="I8951" t="s">
        <v>1816</v>
      </c>
      <c r="J8951">
        <f t="shared" si="417"/>
        <v>27.17</v>
      </c>
      <c r="K8951">
        <f t="shared" si="418"/>
        <v>27.17</v>
      </c>
      <c r="L8951">
        <f t="shared" si="419"/>
        <v>10.868000000000002</v>
      </c>
    </row>
    <row r="8952" spans="1:12" x14ac:dyDescent="0.35">
      <c r="A8952" t="s">
        <v>9775</v>
      </c>
      <c r="B8952" s="1">
        <v>45941</v>
      </c>
      <c r="C8952" t="s">
        <v>53</v>
      </c>
      <c r="D8952" t="s">
        <v>18</v>
      </c>
      <c r="E8952" t="s">
        <v>23</v>
      </c>
      <c r="F8952">
        <v>4</v>
      </c>
      <c r="G8952">
        <v>423.78</v>
      </c>
      <c r="H8952">
        <v>0.1</v>
      </c>
      <c r="I8952" t="s">
        <v>145</v>
      </c>
      <c r="J8952">
        <f t="shared" si="417"/>
        <v>419.78</v>
      </c>
      <c r="K8952">
        <f t="shared" si="418"/>
        <v>377.80199999999996</v>
      </c>
      <c r="L8952">
        <f t="shared" si="419"/>
        <v>125.934</v>
      </c>
    </row>
    <row r="8953" spans="1:12" x14ac:dyDescent="0.35">
      <c r="A8953" t="s">
        <v>9776</v>
      </c>
      <c r="B8953" s="1">
        <v>45211</v>
      </c>
      <c r="C8953" t="s">
        <v>56</v>
      </c>
      <c r="D8953" t="s">
        <v>33</v>
      </c>
      <c r="E8953" t="s">
        <v>12</v>
      </c>
      <c r="F8953">
        <v>7</v>
      </c>
      <c r="G8953">
        <v>103.26</v>
      </c>
      <c r="H8953">
        <v>0</v>
      </c>
      <c r="I8953" t="s">
        <v>2254</v>
      </c>
      <c r="J8953">
        <f t="shared" si="417"/>
        <v>96.26</v>
      </c>
      <c r="K8953">
        <f t="shared" si="418"/>
        <v>96.26</v>
      </c>
      <c r="L8953">
        <f t="shared" si="419"/>
        <v>38.504000000000005</v>
      </c>
    </row>
    <row r="8954" spans="1:12" x14ac:dyDescent="0.35">
      <c r="A8954" t="s">
        <v>9777</v>
      </c>
      <c r="B8954" s="1">
        <v>45564</v>
      </c>
      <c r="C8954" t="s">
        <v>64</v>
      </c>
      <c r="D8954" t="s">
        <v>11</v>
      </c>
      <c r="E8954" t="s">
        <v>23</v>
      </c>
      <c r="F8954">
        <v>8</v>
      </c>
      <c r="G8954">
        <v>224.14</v>
      </c>
      <c r="H8954">
        <v>0</v>
      </c>
      <c r="I8954" t="s">
        <v>824</v>
      </c>
      <c r="J8954">
        <f t="shared" si="417"/>
        <v>216.14</v>
      </c>
      <c r="K8954">
        <f t="shared" si="418"/>
        <v>216.14</v>
      </c>
      <c r="L8954">
        <f t="shared" si="419"/>
        <v>86.455999999999989</v>
      </c>
    </row>
    <row r="8955" spans="1:12" x14ac:dyDescent="0.35">
      <c r="A8955" t="s">
        <v>9778</v>
      </c>
      <c r="B8955" s="1">
        <v>45393</v>
      </c>
      <c r="C8955" t="s">
        <v>50</v>
      </c>
      <c r="D8955" t="s">
        <v>11</v>
      </c>
      <c r="E8955" t="s">
        <v>23</v>
      </c>
      <c r="F8955">
        <v>10</v>
      </c>
      <c r="G8955">
        <v>82.17</v>
      </c>
      <c r="H8955">
        <v>0.15</v>
      </c>
      <c r="I8955" t="s">
        <v>1277</v>
      </c>
      <c r="J8955">
        <f t="shared" si="417"/>
        <v>72.17</v>
      </c>
      <c r="K8955">
        <f t="shared" si="418"/>
        <v>61.344499999999996</v>
      </c>
      <c r="L8955">
        <f t="shared" si="419"/>
        <v>18.042499999999997</v>
      </c>
    </row>
    <row r="8956" spans="1:12" x14ac:dyDescent="0.35">
      <c r="A8956" t="s">
        <v>9779</v>
      </c>
      <c r="B8956" s="1">
        <v>45819</v>
      </c>
      <c r="C8956" t="s">
        <v>26</v>
      </c>
      <c r="D8956" t="s">
        <v>18</v>
      </c>
      <c r="E8956" t="s">
        <v>12</v>
      </c>
      <c r="F8956">
        <v>3</v>
      </c>
      <c r="G8956">
        <v>1225.24</v>
      </c>
      <c r="H8956">
        <v>0.2</v>
      </c>
      <c r="I8956" t="s">
        <v>3223</v>
      </c>
      <c r="J8956">
        <f t="shared" si="417"/>
        <v>1222.24</v>
      </c>
      <c r="K8956">
        <f t="shared" si="418"/>
        <v>977.79200000000003</v>
      </c>
      <c r="L8956">
        <f t="shared" si="419"/>
        <v>244.44800000000009</v>
      </c>
    </row>
    <row r="8957" spans="1:12" x14ac:dyDescent="0.35">
      <c r="A8957" t="s">
        <v>9780</v>
      </c>
      <c r="B8957" s="1">
        <v>45405</v>
      </c>
      <c r="C8957" t="s">
        <v>29</v>
      </c>
      <c r="D8957" t="s">
        <v>18</v>
      </c>
      <c r="E8957" t="s">
        <v>43</v>
      </c>
      <c r="F8957">
        <v>8</v>
      </c>
      <c r="G8957">
        <v>251.14</v>
      </c>
      <c r="H8957">
        <v>0.2</v>
      </c>
      <c r="I8957" t="s">
        <v>445</v>
      </c>
      <c r="J8957">
        <f t="shared" si="417"/>
        <v>243.14</v>
      </c>
      <c r="K8957">
        <f t="shared" si="418"/>
        <v>194.512</v>
      </c>
      <c r="L8957">
        <f t="shared" si="419"/>
        <v>48.628000000000014</v>
      </c>
    </row>
    <row r="8958" spans="1:12" x14ac:dyDescent="0.35">
      <c r="A8958" t="s">
        <v>9781</v>
      </c>
      <c r="B8958" s="1">
        <v>45979</v>
      </c>
      <c r="C8958" t="s">
        <v>22</v>
      </c>
      <c r="D8958" t="s">
        <v>11</v>
      </c>
      <c r="E8958" t="s">
        <v>43</v>
      </c>
      <c r="F8958">
        <v>7</v>
      </c>
      <c r="G8958">
        <v>281.45</v>
      </c>
      <c r="H8958">
        <v>0</v>
      </c>
      <c r="I8958" t="s">
        <v>284</v>
      </c>
      <c r="J8958">
        <f t="shared" si="417"/>
        <v>274.45</v>
      </c>
      <c r="K8958">
        <f t="shared" si="418"/>
        <v>274.45</v>
      </c>
      <c r="L8958">
        <f t="shared" si="419"/>
        <v>109.78</v>
      </c>
    </row>
    <row r="8959" spans="1:12" x14ac:dyDescent="0.35">
      <c r="A8959" t="s">
        <v>9782</v>
      </c>
      <c r="B8959" s="1">
        <v>45749</v>
      </c>
      <c r="C8959" t="s">
        <v>26</v>
      </c>
      <c r="D8959" t="s">
        <v>18</v>
      </c>
      <c r="E8959" t="s">
        <v>43</v>
      </c>
      <c r="F8959">
        <v>9</v>
      </c>
      <c r="G8959">
        <v>308.2</v>
      </c>
      <c r="H8959">
        <v>0.2</v>
      </c>
      <c r="I8959" t="s">
        <v>2655</v>
      </c>
      <c r="J8959">
        <f t="shared" si="417"/>
        <v>299.2</v>
      </c>
      <c r="K8959">
        <f t="shared" si="418"/>
        <v>239.36</v>
      </c>
      <c r="L8959">
        <f t="shared" si="419"/>
        <v>59.840000000000032</v>
      </c>
    </row>
    <row r="8960" spans="1:12" x14ac:dyDescent="0.35">
      <c r="A8960" t="s">
        <v>9783</v>
      </c>
      <c r="B8960" s="1">
        <v>45660</v>
      </c>
      <c r="C8960" t="s">
        <v>53</v>
      </c>
      <c r="D8960" t="s">
        <v>18</v>
      </c>
      <c r="E8960" t="s">
        <v>12</v>
      </c>
      <c r="F8960">
        <v>2</v>
      </c>
      <c r="G8960">
        <v>1497.49</v>
      </c>
      <c r="H8960">
        <v>0.3</v>
      </c>
      <c r="I8960" t="s">
        <v>3078</v>
      </c>
      <c r="J8960">
        <f t="shared" si="417"/>
        <v>1495.49</v>
      </c>
      <c r="K8960">
        <f t="shared" si="418"/>
        <v>1046.8429999999998</v>
      </c>
      <c r="L8960">
        <f t="shared" si="419"/>
        <v>149.54899999999986</v>
      </c>
    </row>
    <row r="8961" spans="1:12" x14ac:dyDescent="0.35">
      <c r="A8961" t="s">
        <v>9784</v>
      </c>
      <c r="B8961" s="1">
        <v>44827</v>
      </c>
      <c r="C8961" t="s">
        <v>64</v>
      </c>
      <c r="D8961" t="s">
        <v>11</v>
      </c>
      <c r="E8961" t="s">
        <v>23</v>
      </c>
      <c r="F8961">
        <v>4</v>
      </c>
      <c r="G8961">
        <v>659.97</v>
      </c>
      <c r="H8961">
        <v>0</v>
      </c>
      <c r="I8961" t="s">
        <v>1197</v>
      </c>
      <c r="J8961">
        <f t="shared" si="417"/>
        <v>655.97</v>
      </c>
      <c r="K8961">
        <f t="shared" si="418"/>
        <v>655.97</v>
      </c>
      <c r="L8961">
        <f t="shared" si="419"/>
        <v>262.38800000000003</v>
      </c>
    </row>
    <row r="8962" spans="1:12" x14ac:dyDescent="0.35">
      <c r="A8962" t="s">
        <v>9785</v>
      </c>
      <c r="B8962" s="1">
        <v>45402</v>
      </c>
      <c r="C8962" t="s">
        <v>50</v>
      </c>
      <c r="D8962" t="s">
        <v>11</v>
      </c>
      <c r="E8962" t="s">
        <v>12</v>
      </c>
      <c r="F8962">
        <v>3</v>
      </c>
      <c r="G8962">
        <v>427.53</v>
      </c>
      <c r="H8962">
        <v>0.2</v>
      </c>
      <c r="I8962" t="s">
        <v>1076</v>
      </c>
      <c r="J8962">
        <f t="shared" ref="J8962:J9025" si="420">G8962-F8962</f>
        <v>424.53</v>
      </c>
      <c r="K8962">
        <f t="shared" ref="K8962:K9025" si="421">J8962*(1-H8962)</f>
        <v>339.62400000000002</v>
      </c>
      <c r="L8962">
        <f t="shared" ref="L8962:L9025" si="422">K8962-(J8962*0.6)</f>
        <v>84.906000000000063</v>
      </c>
    </row>
    <row r="8963" spans="1:12" x14ac:dyDescent="0.35">
      <c r="A8963" t="s">
        <v>9786</v>
      </c>
      <c r="B8963" s="1">
        <v>44740</v>
      </c>
      <c r="C8963" t="s">
        <v>22</v>
      </c>
      <c r="D8963" t="s">
        <v>11</v>
      </c>
      <c r="E8963" t="s">
        <v>12</v>
      </c>
      <c r="F8963">
        <v>1</v>
      </c>
      <c r="G8963">
        <v>702.57</v>
      </c>
      <c r="H8963">
        <v>0.2</v>
      </c>
      <c r="I8963" t="s">
        <v>2817</v>
      </c>
      <c r="J8963">
        <f t="shared" si="420"/>
        <v>701.57</v>
      </c>
      <c r="K8963">
        <f t="shared" si="421"/>
        <v>561.25600000000009</v>
      </c>
      <c r="L8963">
        <f t="shared" si="422"/>
        <v>140.31400000000008</v>
      </c>
    </row>
    <row r="8964" spans="1:12" x14ac:dyDescent="0.35">
      <c r="A8964" t="s">
        <v>9787</v>
      </c>
      <c r="B8964" s="1">
        <v>44692</v>
      </c>
      <c r="C8964" t="s">
        <v>10</v>
      </c>
      <c r="D8964" t="s">
        <v>11</v>
      </c>
      <c r="E8964" t="s">
        <v>23</v>
      </c>
      <c r="F8964">
        <v>3</v>
      </c>
      <c r="G8964">
        <v>467.78</v>
      </c>
      <c r="H8964">
        <v>0.3</v>
      </c>
      <c r="I8964" t="s">
        <v>916</v>
      </c>
      <c r="J8964">
        <f t="shared" si="420"/>
        <v>464.78</v>
      </c>
      <c r="K8964">
        <f t="shared" si="421"/>
        <v>325.34599999999995</v>
      </c>
      <c r="L8964">
        <f t="shared" si="422"/>
        <v>46.477999999999952</v>
      </c>
    </row>
    <row r="8965" spans="1:12" x14ac:dyDescent="0.35">
      <c r="A8965" t="s">
        <v>9788</v>
      </c>
      <c r="B8965" s="1">
        <v>45876</v>
      </c>
      <c r="C8965" t="s">
        <v>22</v>
      </c>
      <c r="D8965" t="s">
        <v>11</v>
      </c>
      <c r="E8965" t="s">
        <v>43</v>
      </c>
      <c r="F8965">
        <v>9</v>
      </c>
      <c r="G8965">
        <v>611.84</v>
      </c>
      <c r="H8965">
        <v>0.2</v>
      </c>
      <c r="I8965" t="s">
        <v>532</v>
      </c>
      <c r="J8965">
        <f t="shared" si="420"/>
        <v>602.84</v>
      </c>
      <c r="K8965">
        <f t="shared" si="421"/>
        <v>482.27200000000005</v>
      </c>
      <c r="L8965">
        <f t="shared" si="422"/>
        <v>120.56800000000004</v>
      </c>
    </row>
    <row r="8966" spans="1:12" x14ac:dyDescent="0.35">
      <c r="A8966" t="s">
        <v>9789</v>
      </c>
      <c r="B8966" s="1">
        <v>44783</v>
      </c>
      <c r="C8966" t="s">
        <v>26</v>
      </c>
      <c r="D8966" t="s">
        <v>18</v>
      </c>
      <c r="E8966" t="s">
        <v>43</v>
      </c>
      <c r="F8966">
        <v>3</v>
      </c>
      <c r="G8966">
        <v>1001.8</v>
      </c>
      <c r="H8966">
        <v>0.3</v>
      </c>
      <c r="I8966" t="s">
        <v>57</v>
      </c>
      <c r="J8966">
        <f t="shared" si="420"/>
        <v>998.8</v>
      </c>
      <c r="K8966">
        <f t="shared" si="421"/>
        <v>699.16</v>
      </c>
      <c r="L8966">
        <f t="shared" si="422"/>
        <v>99.88</v>
      </c>
    </row>
    <row r="8967" spans="1:12" x14ac:dyDescent="0.35">
      <c r="A8967" t="s">
        <v>9790</v>
      </c>
      <c r="B8967" s="1">
        <v>45935</v>
      </c>
      <c r="C8967" t="s">
        <v>40</v>
      </c>
      <c r="D8967" t="s">
        <v>33</v>
      </c>
      <c r="E8967" t="s">
        <v>19</v>
      </c>
      <c r="F8967">
        <v>4</v>
      </c>
      <c r="G8967">
        <v>25.11</v>
      </c>
      <c r="H8967">
        <v>0.3</v>
      </c>
      <c r="I8967" t="s">
        <v>1257</v>
      </c>
      <c r="J8967">
        <f t="shared" si="420"/>
        <v>21.11</v>
      </c>
      <c r="K8967">
        <f t="shared" si="421"/>
        <v>14.776999999999999</v>
      </c>
      <c r="L8967">
        <f t="shared" si="422"/>
        <v>2.1110000000000007</v>
      </c>
    </row>
    <row r="8968" spans="1:12" x14ac:dyDescent="0.35">
      <c r="A8968" t="s">
        <v>9791</v>
      </c>
      <c r="B8968" s="1">
        <v>45719</v>
      </c>
      <c r="C8968" t="s">
        <v>40</v>
      </c>
      <c r="D8968" t="s">
        <v>33</v>
      </c>
      <c r="E8968" t="s">
        <v>23</v>
      </c>
      <c r="F8968">
        <v>3</v>
      </c>
      <c r="G8968">
        <v>88.48</v>
      </c>
      <c r="H8968">
        <v>0.2</v>
      </c>
      <c r="I8968" t="s">
        <v>1163</v>
      </c>
      <c r="J8968">
        <f t="shared" si="420"/>
        <v>85.48</v>
      </c>
      <c r="K8968">
        <f t="shared" si="421"/>
        <v>68.384</v>
      </c>
      <c r="L8968">
        <f t="shared" si="422"/>
        <v>17.095999999999997</v>
      </c>
    </row>
    <row r="8969" spans="1:12" x14ac:dyDescent="0.35">
      <c r="A8969" t="s">
        <v>9792</v>
      </c>
      <c r="B8969" s="1">
        <v>45139</v>
      </c>
      <c r="C8969" t="s">
        <v>10</v>
      </c>
      <c r="D8969" t="s">
        <v>11</v>
      </c>
      <c r="E8969" t="s">
        <v>12</v>
      </c>
      <c r="F8969">
        <v>10</v>
      </c>
      <c r="G8969">
        <v>743.41</v>
      </c>
      <c r="H8969">
        <v>0</v>
      </c>
      <c r="I8969" t="s">
        <v>1048</v>
      </c>
      <c r="J8969">
        <f t="shared" si="420"/>
        <v>733.41</v>
      </c>
      <c r="K8969">
        <f t="shared" si="421"/>
        <v>733.41</v>
      </c>
      <c r="L8969">
        <f t="shared" si="422"/>
        <v>293.36399999999998</v>
      </c>
    </row>
    <row r="8970" spans="1:12" x14ac:dyDescent="0.35">
      <c r="A8970" t="s">
        <v>9793</v>
      </c>
      <c r="B8970" s="1">
        <v>45929</v>
      </c>
      <c r="C8970" t="s">
        <v>78</v>
      </c>
      <c r="D8970" t="s">
        <v>33</v>
      </c>
      <c r="E8970" t="s">
        <v>12</v>
      </c>
      <c r="F8970">
        <v>6</v>
      </c>
      <c r="G8970">
        <v>11.7</v>
      </c>
      <c r="H8970">
        <v>0.2</v>
      </c>
      <c r="I8970" t="s">
        <v>1333</v>
      </c>
      <c r="J8970">
        <f t="shared" si="420"/>
        <v>5.6999999999999993</v>
      </c>
      <c r="K8970">
        <f t="shared" si="421"/>
        <v>4.5599999999999996</v>
      </c>
      <c r="L8970">
        <f t="shared" si="422"/>
        <v>1.1400000000000001</v>
      </c>
    </row>
    <row r="8971" spans="1:12" x14ac:dyDescent="0.35">
      <c r="A8971" t="s">
        <v>9794</v>
      </c>
      <c r="B8971" s="1">
        <v>44582</v>
      </c>
      <c r="C8971" t="s">
        <v>17</v>
      </c>
      <c r="D8971" t="s">
        <v>18</v>
      </c>
      <c r="E8971" t="s">
        <v>23</v>
      </c>
      <c r="F8971">
        <v>4</v>
      </c>
      <c r="G8971">
        <v>130.91</v>
      </c>
      <c r="H8971">
        <v>0.2</v>
      </c>
      <c r="I8971" t="s">
        <v>618</v>
      </c>
      <c r="J8971">
        <f t="shared" si="420"/>
        <v>126.91</v>
      </c>
      <c r="K8971">
        <f t="shared" si="421"/>
        <v>101.52800000000001</v>
      </c>
      <c r="L8971">
        <f t="shared" si="422"/>
        <v>25.382000000000005</v>
      </c>
    </row>
    <row r="8972" spans="1:12" x14ac:dyDescent="0.35">
      <c r="A8972" t="s">
        <v>9795</v>
      </c>
      <c r="B8972" s="1">
        <v>45939</v>
      </c>
      <c r="C8972" t="s">
        <v>50</v>
      </c>
      <c r="D8972" t="s">
        <v>11</v>
      </c>
      <c r="E8972" t="s">
        <v>43</v>
      </c>
      <c r="F8972">
        <v>9</v>
      </c>
      <c r="G8972">
        <v>782.32</v>
      </c>
      <c r="H8972">
        <v>0</v>
      </c>
      <c r="I8972" t="s">
        <v>20</v>
      </c>
      <c r="J8972">
        <f t="shared" si="420"/>
        <v>773.32</v>
      </c>
      <c r="K8972">
        <f t="shared" si="421"/>
        <v>773.32</v>
      </c>
      <c r="L8972">
        <f t="shared" si="422"/>
        <v>309.32800000000003</v>
      </c>
    </row>
    <row r="8973" spans="1:12" x14ac:dyDescent="0.35">
      <c r="A8973" t="s">
        <v>9796</v>
      </c>
      <c r="B8973" s="1">
        <v>44998</v>
      </c>
      <c r="C8973" t="s">
        <v>53</v>
      </c>
      <c r="D8973" t="s">
        <v>18</v>
      </c>
      <c r="E8973" t="s">
        <v>43</v>
      </c>
      <c r="F8973">
        <v>7</v>
      </c>
      <c r="G8973">
        <v>754.21</v>
      </c>
      <c r="H8973">
        <v>0</v>
      </c>
      <c r="I8973" t="s">
        <v>1060</v>
      </c>
      <c r="J8973">
        <f t="shared" si="420"/>
        <v>747.21</v>
      </c>
      <c r="K8973">
        <f t="shared" si="421"/>
        <v>747.21</v>
      </c>
      <c r="L8973">
        <f t="shared" si="422"/>
        <v>298.88400000000001</v>
      </c>
    </row>
    <row r="8974" spans="1:12" x14ac:dyDescent="0.35">
      <c r="A8974" t="s">
        <v>9797</v>
      </c>
      <c r="B8974" s="1">
        <v>45883</v>
      </c>
      <c r="C8974" t="s">
        <v>29</v>
      </c>
      <c r="D8974" t="s">
        <v>18</v>
      </c>
      <c r="E8974" t="s">
        <v>19</v>
      </c>
      <c r="F8974">
        <v>5</v>
      </c>
      <c r="G8974">
        <v>1092.8</v>
      </c>
      <c r="H8974">
        <v>0</v>
      </c>
      <c r="I8974" t="s">
        <v>662</v>
      </c>
      <c r="J8974">
        <f t="shared" si="420"/>
        <v>1087.8</v>
      </c>
      <c r="K8974">
        <f t="shared" si="421"/>
        <v>1087.8</v>
      </c>
      <c r="L8974">
        <f t="shared" si="422"/>
        <v>435.12</v>
      </c>
    </row>
    <row r="8975" spans="1:12" x14ac:dyDescent="0.35">
      <c r="A8975" t="s">
        <v>9798</v>
      </c>
      <c r="B8975" s="1">
        <v>44848</v>
      </c>
      <c r="C8975" t="s">
        <v>141</v>
      </c>
      <c r="D8975" t="s">
        <v>33</v>
      </c>
      <c r="E8975" t="s">
        <v>12</v>
      </c>
      <c r="F8975">
        <v>1</v>
      </c>
      <c r="G8975">
        <v>79.819999999999993</v>
      </c>
      <c r="H8975">
        <v>0.1</v>
      </c>
      <c r="I8975" t="s">
        <v>264</v>
      </c>
      <c r="J8975">
        <f t="shared" si="420"/>
        <v>78.819999999999993</v>
      </c>
      <c r="K8975">
        <f t="shared" si="421"/>
        <v>70.938000000000002</v>
      </c>
      <c r="L8975">
        <f t="shared" si="422"/>
        <v>23.646000000000008</v>
      </c>
    </row>
    <row r="8976" spans="1:12" x14ac:dyDescent="0.35">
      <c r="A8976" t="s">
        <v>9799</v>
      </c>
      <c r="B8976" s="1">
        <v>44614</v>
      </c>
      <c r="C8976" t="s">
        <v>29</v>
      </c>
      <c r="D8976" t="s">
        <v>18</v>
      </c>
      <c r="E8976" t="s">
        <v>43</v>
      </c>
      <c r="F8976">
        <v>2</v>
      </c>
      <c r="G8976">
        <v>749.26</v>
      </c>
      <c r="H8976">
        <v>0.1</v>
      </c>
      <c r="I8976" t="s">
        <v>338</v>
      </c>
      <c r="J8976">
        <f t="shared" si="420"/>
        <v>747.26</v>
      </c>
      <c r="K8976">
        <f t="shared" si="421"/>
        <v>672.53399999999999</v>
      </c>
      <c r="L8976">
        <f t="shared" si="422"/>
        <v>224.178</v>
      </c>
    </row>
    <row r="8977" spans="1:12" x14ac:dyDescent="0.35">
      <c r="A8977" t="s">
        <v>9800</v>
      </c>
      <c r="B8977" s="1">
        <v>44822</v>
      </c>
      <c r="C8977" t="s">
        <v>50</v>
      </c>
      <c r="D8977" t="s">
        <v>11</v>
      </c>
      <c r="E8977" t="s">
        <v>23</v>
      </c>
      <c r="F8977">
        <v>8</v>
      </c>
      <c r="G8977">
        <v>233.47</v>
      </c>
      <c r="H8977">
        <v>0.1</v>
      </c>
      <c r="I8977" t="s">
        <v>2481</v>
      </c>
      <c r="J8977">
        <f t="shared" si="420"/>
        <v>225.47</v>
      </c>
      <c r="K8977">
        <f t="shared" si="421"/>
        <v>202.923</v>
      </c>
      <c r="L8977">
        <f t="shared" si="422"/>
        <v>67.64100000000002</v>
      </c>
    </row>
    <row r="8978" spans="1:12" x14ac:dyDescent="0.35">
      <c r="A8978" t="s">
        <v>9801</v>
      </c>
      <c r="B8978" s="1">
        <v>45324</v>
      </c>
      <c r="C8978" t="s">
        <v>10</v>
      </c>
      <c r="D8978" t="s">
        <v>11</v>
      </c>
      <c r="E8978" t="s">
        <v>43</v>
      </c>
      <c r="F8978">
        <v>10</v>
      </c>
      <c r="G8978">
        <v>440.53</v>
      </c>
      <c r="H8978">
        <v>0</v>
      </c>
      <c r="I8978" t="s">
        <v>1236</v>
      </c>
      <c r="J8978">
        <f t="shared" si="420"/>
        <v>430.53</v>
      </c>
      <c r="K8978">
        <f t="shared" si="421"/>
        <v>430.53</v>
      </c>
      <c r="L8978">
        <f t="shared" si="422"/>
        <v>172.21199999999999</v>
      </c>
    </row>
    <row r="8979" spans="1:12" x14ac:dyDescent="0.35">
      <c r="A8979" t="s">
        <v>9802</v>
      </c>
      <c r="B8979" s="1">
        <v>45732</v>
      </c>
      <c r="C8979" t="s">
        <v>29</v>
      </c>
      <c r="D8979" t="s">
        <v>18</v>
      </c>
      <c r="E8979" t="s">
        <v>19</v>
      </c>
      <c r="F8979">
        <v>7</v>
      </c>
      <c r="G8979">
        <v>1101.72</v>
      </c>
      <c r="H8979">
        <v>0.15</v>
      </c>
      <c r="I8979" t="s">
        <v>1141</v>
      </c>
      <c r="J8979">
        <f t="shared" si="420"/>
        <v>1094.72</v>
      </c>
      <c r="K8979">
        <f t="shared" si="421"/>
        <v>930.51199999999994</v>
      </c>
      <c r="L8979">
        <f t="shared" si="422"/>
        <v>273.67999999999995</v>
      </c>
    </row>
    <row r="8980" spans="1:12" x14ac:dyDescent="0.35">
      <c r="A8980" t="s">
        <v>9803</v>
      </c>
      <c r="B8980" s="1">
        <v>44705</v>
      </c>
      <c r="C8980" t="s">
        <v>156</v>
      </c>
      <c r="D8980" t="s">
        <v>33</v>
      </c>
      <c r="E8980" t="s">
        <v>23</v>
      </c>
      <c r="F8980">
        <v>8</v>
      </c>
      <c r="G8980">
        <v>145.21</v>
      </c>
      <c r="H8980">
        <v>0</v>
      </c>
      <c r="I8980" t="s">
        <v>2101</v>
      </c>
      <c r="J8980">
        <f t="shared" si="420"/>
        <v>137.21</v>
      </c>
      <c r="K8980">
        <f t="shared" si="421"/>
        <v>137.21</v>
      </c>
      <c r="L8980">
        <f t="shared" si="422"/>
        <v>54.884</v>
      </c>
    </row>
    <row r="8981" spans="1:12" x14ac:dyDescent="0.35">
      <c r="A8981" t="s">
        <v>9804</v>
      </c>
      <c r="B8981" s="1">
        <v>45963</v>
      </c>
      <c r="C8981" t="s">
        <v>40</v>
      </c>
      <c r="D8981" t="s">
        <v>33</v>
      </c>
      <c r="E8981" t="s">
        <v>23</v>
      </c>
      <c r="F8981">
        <v>5</v>
      </c>
      <c r="G8981">
        <v>68.540000000000006</v>
      </c>
      <c r="H8981">
        <v>0.2</v>
      </c>
      <c r="I8981" t="s">
        <v>1048</v>
      </c>
      <c r="J8981">
        <f t="shared" si="420"/>
        <v>63.540000000000006</v>
      </c>
      <c r="K8981">
        <f t="shared" si="421"/>
        <v>50.832000000000008</v>
      </c>
      <c r="L8981">
        <f t="shared" si="422"/>
        <v>12.708000000000006</v>
      </c>
    </row>
    <row r="8982" spans="1:12" x14ac:dyDescent="0.35">
      <c r="A8982" t="s">
        <v>9805</v>
      </c>
      <c r="B8982" s="1">
        <v>45445</v>
      </c>
      <c r="C8982" t="s">
        <v>56</v>
      </c>
      <c r="D8982" t="s">
        <v>33</v>
      </c>
      <c r="E8982" t="s">
        <v>12</v>
      </c>
      <c r="F8982">
        <v>4</v>
      </c>
      <c r="G8982">
        <v>56.93</v>
      </c>
      <c r="H8982">
        <v>0.1</v>
      </c>
      <c r="I8982" t="s">
        <v>772</v>
      </c>
      <c r="J8982">
        <f t="shared" si="420"/>
        <v>52.93</v>
      </c>
      <c r="K8982">
        <f t="shared" si="421"/>
        <v>47.637</v>
      </c>
      <c r="L8982">
        <f t="shared" si="422"/>
        <v>15.879000000000001</v>
      </c>
    </row>
    <row r="8983" spans="1:12" x14ac:dyDescent="0.35">
      <c r="A8983" t="s">
        <v>9806</v>
      </c>
      <c r="B8983" s="1">
        <v>44771</v>
      </c>
      <c r="C8983" t="s">
        <v>141</v>
      </c>
      <c r="D8983" t="s">
        <v>33</v>
      </c>
      <c r="E8983" t="s">
        <v>23</v>
      </c>
      <c r="F8983">
        <v>7</v>
      </c>
      <c r="G8983">
        <v>55.65</v>
      </c>
      <c r="H8983">
        <v>0.2</v>
      </c>
      <c r="I8983" t="s">
        <v>491</v>
      </c>
      <c r="J8983">
        <f t="shared" si="420"/>
        <v>48.65</v>
      </c>
      <c r="K8983">
        <f t="shared" si="421"/>
        <v>38.92</v>
      </c>
      <c r="L8983">
        <f t="shared" si="422"/>
        <v>9.730000000000004</v>
      </c>
    </row>
    <row r="8984" spans="1:12" x14ac:dyDescent="0.35">
      <c r="A8984" t="s">
        <v>9807</v>
      </c>
      <c r="B8984" s="1">
        <v>44637</v>
      </c>
      <c r="C8984" t="s">
        <v>32</v>
      </c>
      <c r="D8984" t="s">
        <v>33</v>
      </c>
      <c r="E8984" t="s">
        <v>43</v>
      </c>
      <c r="F8984">
        <v>7</v>
      </c>
      <c r="G8984">
        <v>93.2</v>
      </c>
      <c r="H8984">
        <v>0</v>
      </c>
      <c r="I8984" t="s">
        <v>602</v>
      </c>
      <c r="J8984">
        <f t="shared" si="420"/>
        <v>86.2</v>
      </c>
      <c r="K8984">
        <f t="shared" si="421"/>
        <v>86.2</v>
      </c>
      <c r="L8984">
        <f t="shared" si="422"/>
        <v>34.480000000000004</v>
      </c>
    </row>
    <row r="8985" spans="1:12" x14ac:dyDescent="0.35">
      <c r="A8985" t="s">
        <v>9808</v>
      </c>
      <c r="B8985" s="1">
        <v>44832</v>
      </c>
      <c r="C8985" t="s">
        <v>22</v>
      </c>
      <c r="D8985" t="s">
        <v>11</v>
      </c>
      <c r="E8985" t="s">
        <v>43</v>
      </c>
      <c r="F8985">
        <v>6</v>
      </c>
      <c r="G8985">
        <v>568.91999999999996</v>
      </c>
      <c r="H8985">
        <v>0.15</v>
      </c>
      <c r="I8985" t="s">
        <v>2000</v>
      </c>
      <c r="J8985">
        <f t="shared" si="420"/>
        <v>562.91999999999996</v>
      </c>
      <c r="K8985">
        <f t="shared" si="421"/>
        <v>478.48199999999997</v>
      </c>
      <c r="L8985">
        <f t="shared" si="422"/>
        <v>140.73000000000002</v>
      </c>
    </row>
    <row r="8986" spans="1:12" x14ac:dyDescent="0.35">
      <c r="A8986" t="s">
        <v>9809</v>
      </c>
      <c r="B8986" s="1">
        <v>45069</v>
      </c>
      <c r="C8986" t="s">
        <v>26</v>
      </c>
      <c r="D8986" t="s">
        <v>18</v>
      </c>
      <c r="E8986" t="s">
        <v>19</v>
      </c>
      <c r="F8986">
        <v>3</v>
      </c>
      <c r="G8986">
        <v>442.58</v>
      </c>
      <c r="H8986">
        <v>0</v>
      </c>
      <c r="I8986" t="s">
        <v>3911</v>
      </c>
      <c r="J8986">
        <f t="shared" si="420"/>
        <v>439.58</v>
      </c>
      <c r="K8986">
        <f t="shared" si="421"/>
        <v>439.58</v>
      </c>
      <c r="L8986">
        <f t="shared" si="422"/>
        <v>175.83199999999999</v>
      </c>
    </row>
    <row r="8987" spans="1:12" x14ac:dyDescent="0.35">
      <c r="A8987" t="s">
        <v>9810</v>
      </c>
      <c r="B8987" s="1">
        <v>45805</v>
      </c>
      <c r="C8987" t="s">
        <v>50</v>
      </c>
      <c r="D8987" t="s">
        <v>11</v>
      </c>
      <c r="E8987" t="s">
        <v>23</v>
      </c>
      <c r="F8987">
        <v>1</v>
      </c>
      <c r="G8987">
        <v>347.36</v>
      </c>
      <c r="H8987">
        <v>0.2</v>
      </c>
      <c r="I8987" t="s">
        <v>102</v>
      </c>
      <c r="J8987">
        <f t="shared" si="420"/>
        <v>346.36</v>
      </c>
      <c r="K8987">
        <f t="shared" si="421"/>
        <v>277.08800000000002</v>
      </c>
      <c r="L8987">
        <f t="shared" si="422"/>
        <v>69.27200000000002</v>
      </c>
    </row>
    <row r="8988" spans="1:12" x14ac:dyDescent="0.35">
      <c r="A8988" t="s">
        <v>9811</v>
      </c>
      <c r="B8988" s="1">
        <v>44659</v>
      </c>
      <c r="C8988" t="s">
        <v>29</v>
      </c>
      <c r="D8988" t="s">
        <v>18</v>
      </c>
      <c r="E8988" t="s">
        <v>23</v>
      </c>
      <c r="F8988">
        <v>2</v>
      </c>
      <c r="G8988">
        <v>676.06</v>
      </c>
      <c r="H8988">
        <v>0.15</v>
      </c>
      <c r="I8988" t="s">
        <v>3223</v>
      </c>
      <c r="J8988">
        <f t="shared" si="420"/>
        <v>674.06</v>
      </c>
      <c r="K8988">
        <f t="shared" si="421"/>
        <v>572.95099999999991</v>
      </c>
      <c r="L8988">
        <f t="shared" si="422"/>
        <v>168.51499999999993</v>
      </c>
    </row>
    <row r="8989" spans="1:12" x14ac:dyDescent="0.35">
      <c r="A8989" t="s">
        <v>9812</v>
      </c>
      <c r="B8989" s="1">
        <v>45892</v>
      </c>
      <c r="C8989" t="s">
        <v>22</v>
      </c>
      <c r="D8989" t="s">
        <v>11</v>
      </c>
      <c r="E8989" t="s">
        <v>43</v>
      </c>
      <c r="F8989">
        <v>6</v>
      </c>
      <c r="G8989">
        <v>336.39</v>
      </c>
      <c r="H8989">
        <v>0.3</v>
      </c>
      <c r="I8989" t="s">
        <v>1588</v>
      </c>
      <c r="J8989">
        <f t="shared" si="420"/>
        <v>330.39</v>
      </c>
      <c r="K8989">
        <f t="shared" si="421"/>
        <v>231.27299999999997</v>
      </c>
      <c r="L8989">
        <f t="shared" si="422"/>
        <v>33.038999999999987</v>
      </c>
    </row>
    <row r="8990" spans="1:12" x14ac:dyDescent="0.35">
      <c r="A8990" t="s">
        <v>9813</v>
      </c>
      <c r="B8990" s="1">
        <v>45484</v>
      </c>
      <c r="C8990" t="s">
        <v>141</v>
      </c>
      <c r="D8990" t="s">
        <v>33</v>
      </c>
      <c r="E8990" t="s">
        <v>19</v>
      </c>
      <c r="F8990">
        <v>8</v>
      </c>
      <c r="G8990">
        <v>132.28</v>
      </c>
      <c r="H8990">
        <v>0.2</v>
      </c>
      <c r="I8990" t="s">
        <v>2373</v>
      </c>
      <c r="J8990">
        <f t="shared" si="420"/>
        <v>124.28</v>
      </c>
      <c r="K8990">
        <f t="shared" si="421"/>
        <v>99.424000000000007</v>
      </c>
      <c r="L8990">
        <f t="shared" si="422"/>
        <v>24.856000000000009</v>
      </c>
    </row>
    <row r="8991" spans="1:12" x14ac:dyDescent="0.35">
      <c r="A8991" t="s">
        <v>9814</v>
      </c>
      <c r="B8991" s="1">
        <v>45508</v>
      </c>
      <c r="C8991" t="s">
        <v>50</v>
      </c>
      <c r="D8991" t="s">
        <v>11</v>
      </c>
      <c r="E8991" t="s">
        <v>19</v>
      </c>
      <c r="F8991">
        <v>4</v>
      </c>
      <c r="G8991">
        <v>379.36</v>
      </c>
      <c r="H8991">
        <v>0.1</v>
      </c>
      <c r="I8991" t="s">
        <v>378</v>
      </c>
      <c r="J8991">
        <f t="shared" si="420"/>
        <v>375.36</v>
      </c>
      <c r="K8991">
        <f t="shared" si="421"/>
        <v>337.82400000000001</v>
      </c>
      <c r="L8991">
        <f t="shared" si="422"/>
        <v>112.608</v>
      </c>
    </row>
    <row r="8992" spans="1:12" x14ac:dyDescent="0.35">
      <c r="A8992" t="s">
        <v>9815</v>
      </c>
      <c r="B8992" s="1">
        <v>45419</v>
      </c>
      <c r="C8992" t="s">
        <v>99</v>
      </c>
      <c r="D8992" t="s">
        <v>33</v>
      </c>
      <c r="E8992" t="s">
        <v>43</v>
      </c>
      <c r="F8992">
        <v>4</v>
      </c>
      <c r="G8992">
        <v>64.87</v>
      </c>
      <c r="H8992">
        <v>0.2</v>
      </c>
      <c r="I8992" t="s">
        <v>2063</v>
      </c>
      <c r="J8992">
        <f t="shared" si="420"/>
        <v>60.870000000000005</v>
      </c>
      <c r="K8992">
        <f t="shared" si="421"/>
        <v>48.696000000000005</v>
      </c>
      <c r="L8992">
        <f t="shared" si="422"/>
        <v>12.174000000000007</v>
      </c>
    </row>
    <row r="8993" spans="1:12" x14ac:dyDescent="0.35">
      <c r="A8993" t="s">
        <v>9816</v>
      </c>
      <c r="B8993" s="1">
        <v>45330</v>
      </c>
      <c r="C8993" t="s">
        <v>50</v>
      </c>
      <c r="D8993" t="s">
        <v>11</v>
      </c>
      <c r="E8993" t="s">
        <v>43</v>
      </c>
      <c r="F8993">
        <v>10</v>
      </c>
      <c r="G8993">
        <v>756.6</v>
      </c>
      <c r="H8993">
        <v>0.2</v>
      </c>
      <c r="I8993" t="s">
        <v>1283</v>
      </c>
      <c r="J8993">
        <f t="shared" si="420"/>
        <v>746.6</v>
      </c>
      <c r="K8993">
        <f t="shared" si="421"/>
        <v>597.28000000000009</v>
      </c>
      <c r="L8993">
        <f t="shared" si="422"/>
        <v>149.32000000000011</v>
      </c>
    </row>
    <row r="8994" spans="1:12" x14ac:dyDescent="0.35">
      <c r="A8994" t="s">
        <v>9817</v>
      </c>
      <c r="B8994" s="1">
        <v>44588</v>
      </c>
      <c r="C8994" t="s">
        <v>10</v>
      </c>
      <c r="D8994" t="s">
        <v>11</v>
      </c>
      <c r="E8994" t="s">
        <v>43</v>
      </c>
      <c r="F8994">
        <v>2</v>
      </c>
      <c r="G8994">
        <v>744.22</v>
      </c>
      <c r="H8994">
        <v>0.2</v>
      </c>
      <c r="I8994" t="s">
        <v>315</v>
      </c>
      <c r="J8994">
        <f t="shared" si="420"/>
        <v>742.22</v>
      </c>
      <c r="K8994">
        <f t="shared" si="421"/>
        <v>593.77600000000007</v>
      </c>
      <c r="L8994">
        <f t="shared" si="422"/>
        <v>148.44400000000007</v>
      </c>
    </row>
    <row r="8995" spans="1:12" x14ac:dyDescent="0.35">
      <c r="A8995" t="s">
        <v>9818</v>
      </c>
      <c r="B8995" s="1">
        <v>44654</v>
      </c>
      <c r="C8995" t="s">
        <v>64</v>
      </c>
      <c r="D8995" t="s">
        <v>11</v>
      </c>
      <c r="E8995" t="s">
        <v>12</v>
      </c>
      <c r="F8995">
        <v>4</v>
      </c>
      <c r="G8995">
        <v>246.57</v>
      </c>
      <c r="H8995">
        <v>0</v>
      </c>
      <c r="I8995" t="s">
        <v>500</v>
      </c>
      <c r="J8995">
        <f t="shared" si="420"/>
        <v>242.57</v>
      </c>
      <c r="K8995">
        <f t="shared" si="421"/>
        <v>242.57</v>
      </c>
      <c r="L8995">
        <f t="shared" si="422"/>
        <v>97.027999999999992</v>
      </c>
    </row>
    <row r="8996" spans="1:12" x14ac:dyDescent="0.35">
      <c r="A8996" t="s">
        <v>9819</v>
      </c>
      <c r="B8996" s="1">
        <v>44913</v>
      </c>
      <c r="C8996" t="s">
        <v>22</v>
      </c>
      <c r="D8996" t="s">
        <v>11</v>
      </c>
      <c r="E8996" t="s">
        <v>19</v>
      </c>
      <c r="F8996">
        <v>4</v>
      </c>
      <c r="G8996">
        <v>472.09</v>
      </c>
      <c r="H8996">
        <v>0</v>
      </c>
      <c r="I8996" t="s">
        <v>112</v>
      </c>
      <c r="J8996">
        <f t="shared" si="420"/>
        <v>468.09</v>
      </c>
      <c r="K8996">
        <f t="shared" si="421"/>
        <v>468.09</v>
      </c>
      <c r="L8996">
        <f t="shared" si="422"/>
        <v>187.23599999999999</v>
      </c>
    </row>
    <row r="8997" spans="1:12" x14ac:dyDescent="0.35">
      <c r="A8997" t="s">
        <v>9820</v>
      </c>
      <c r="B8997" s="1">
        <v>45736</v>
      </c>
      <c r="C8997" t="s">
        <v>10</v>
      </c>
      <c r="D8997" t="s">
        <v>11</v>
      </c>
      <c r="E8997" t="s">
        <v>12</v>
      </c>
      <c r="F8997">
        <v>8</v>
      </c>
      <c r="G8997">
        <v>51.31</v>
      </c>
      <c r="H8997">
        <v>0.2</v>
      </c>
      <c r="I8997" t="s">
        <v>1411</v>
      </c>
      <c r="J8997">
        <f t="shared" si="420"/>
        <v>43.31</v>
      </c>
      <c r="K8997">
        <f t="shared" si="421"/>
        <v>34.648000000000003</v>
      </c>
      <c r="L8997">
        <f t="shared" si="422"/>
        <v>8.6620000000000026</v>
      </c>
    </row>
    <row r="8998" spans="1:12" x14ac:dyDescent="0.35">
      <c r="A8998" t="s">
        <v>9821</v>
      </c>
      <c r="B8998" s="1">
        <v>45419</v>
      </c>
      <c r="C8998" t="s">
        <v>10</v>
      </c>
      <c r="D8998" t="s">
        <v>11</v>
      </c>
      <c r="E8998" t="s">
        <v>12</v>
      </c>
      <c r="F8998">
        <v>10</v>
      </c>
      <c r="G8998">
        <v>196.84</v>
      </c>
      <c r="H8998">
        <v>0</v>
      </c>
      <c r="I8998" t="s">
        <v>125</v>
      </c>
      <c r="J8998">
        <f t="shared" si="420"/>
        <v>186.84</v>
      </c>
      <c r="K8998">
        <f t="shared" si="421"/>
        <v>186.84</v>
      </c>
      <c r="L8998">
        <f t="shared" si="422"/>
        <v>74.736000000000004</v>
      </c>
    </row>
    <row r="8999" spans="1:12" x14ac:dyDescent="0.35">
      <c r="A8999" t="s">
        <v>9822</v>
      </c>
      <c r="B8999" s="1">
        <v>44586</v>
      </c>
      <c r="C8999" t="s">
        <v>10</v>
      </c>
      <c r="D8999" t="s">
        <v>11</v>
      </c>
      <c r="E8999" t="s">
        <v>12</v>
      </c>
      <c r="F8999">
        <v>9</v>
      </c>
      <c r="G8999">
        <v>571.41999999999996</v>
      </c>
      <c r="H8999">
        <v>0</v>
      </c>
      <c r="I8999" t="s">
        <v>986</v>
      </c>
      <c r="J8999">
        <f t="shared" si="420"/>
        <v>562.41999999999996</v>
      </c>
      <c r="K8999">
        <f t="shared" si="421"/>
        <v>562.41999999999996</v>
      </c>
      <c r="L8999">
        <f t="shared" si="422"/>
        <v>224.96800000000002</v>
      </c>
    </row>
    <row r="9000" spans="1:12" x14ac:dyDescent="0.35">
      <c r="A9000" t="s">
        <v>9823</v>
      </c>
      <c r="B9000" s="1">
        <v>44579</v>
      </c>
      <c r="C9000" t="s">
        <v>50</v>
      </c>
      <c r="D9000" t="s">
        <v>11</v>
      </c>
      <c r="E9000" t="s">
        <v>12</v>
      </c>
      <c r="F9000">
        <v>3</v>
      </c>
      <c r="G9000">
        <v>252.92</v>
      </c>
      <c r="H9000">
        <v>0.15</v>
      </c>
      <c r="I9000" t="s">
        <v>2153</v>
      </c>
      <c r="J9000">
        <f t="shared" si="420"/>
        <v>249.92</v>
      </c>
      <c r="K9000">
        <f t="shared" si="421"/>
        <v>212.43199999999999</v>
      </c>
      <c r="L9000">
        <f t="shared" si="422"/>
        <v>62.47999999999999</v>
      </c>
    </row>
    <row r="9001" spans="1:12" x14ac:dyDescent="0.35">
      <c r="A9001" t="s">
        <v>9824</v>
      </c>
      <c r="B9001" s="1">
        <v>44606</v>
      </c>
      <c r="C9001" t="s">
        <v>156</v>
      </c>
      <c r="D9001" t="s">
        <v>33</v>
      </c>
      <c r="E9001" t="s">
        <v>12</v>
      </c>
      <c r="F9001">
        <v>5</v>
      </c>
      <c r="G9001">
        <v>70.72</v>
      </c>
      <c r="H9001">
        <v>0.15</v>
      </c>
      <c r="I9001" t="s">
        <v>910</v>
      </c>
      <c r="J9001">
        <f t="shared" si="420"/>
        <v>65.72</v>
      </c>
      <c r="K9001">
        <f t="shared" si="421"/>
        <v>55.861999999999995</v>
      </c>
      <c r="L9001">
        <f t="shared" si="422"/>
        <v>16.43</v>
      </c>
    </row>
    <row r="9002" spans="1:12" x14ac:dyDescent="0.35">
      <c r="A9002" t="s">
        <v>9825</v>
      </c>
      <c r="B9002" s="1">
        <v>44909</v>
      </c>
      <c r="C9002" t="s">
        <v>29</v>
      </c>
      <c r="D9002" t="s">
        <v>18</v>
      </c>
      <c r="E9002" t="s">
        <v>12</v>
      </c>
      <c r="F9002">
        <v>8</v>
      </c>
      <c r="G9002">
        <v>661.49</v>
      </c>
      <c r="H9002">
        <v>0.3</v>
      </c>
      <c r="I9002" t="s">
        <v>1565</v>
      </c>
      <c r="J9002">
        <f t="shared" si="420"/>
        <v>653.49</v>
      </c>
      <c r="K9002">
        <f t="shared" si="421"/>
        <v>457.44299999999998</v>
      </c>
      <c r="L9002">
        <f t="shared" si="422"/>
        <v>65.34899999999999</v>
      </c>
    </row>
    <row r="9003" spans="1:12" x14ac:dyDescent="0.35">
      <c r="A9003" t="s">
        <v>9826</v>
      </c>
      <c r="B9003" s="1">
        <v>45111</v>
      </c>
      <c r="C9003" t="s">
        <v>56</v>
      </c>
      <c r="D9003" t="s">
        <v>33</v>
      </c>
      <c r="E9003" t="s">
        <v>12</v>
      </c>
      <c r="F9003">
        <v>1</v>
      </c>
      <c r="G9003">
        <v>126.39</v>
      </c>
      <c r="H9003">
        <v>0</v>
      </c>
      <c r="I9003" t="s">
        <v>847</v>
      </c>
      <c r="J9003">
        <f t="shared" si="420"/>
        <v>125.39</v>
      </c>
      <c r="K9003">
        <f t="shared" si="421"/>
        <v>125.39</v>
      </c>
      <c r="L9003">
        <f t="shared" si="422"/>
        <v>50.156000000000006</v>
      </c>
    </row>
    <row r="9004" spans="1:12" x14ac:dyDescent="0.35">
      <c r="A9004" t="s">
        <v>9827</v>
      </c>
      <c r="B9004" s="1">
        <v>45834</v>
      </c>
      <c r="C9004" t="s">
        <v>50</v>
      </c>
      <c r="D9004" t="s">
        <v>11</v>
      </c>
      <c r="E9004" t="s">
        <v>12</v>
      </c>
      <c r="F9004">
        <v>10</v>
      </c>
      <c r="G9004">
        <v>418.3</v>
      </c>
      <c r="H9004">
        <v>0.3</v>
      </c>
      <c r="I9004" t="s">
        <v>437</v>
      </c>
      <c r="J9004">
        <f t="shared" si="420"/>
        <v>408.3</v>
      </c>
      <c r="K9004">
        <f t="shared" si="421"/>
        <v>285.81</v>
      </c>
      <c r="L9004">
        <f t="shared" si="422"/>
        <v>40.830000000000013</v>
      </c>
    </row>
    <row r="9005" spans="1:12" x14ac:dyDescent="0.35">
      <c r="A9005" t="s">
        <v>9828</v>
      </c>
      <c r="B9005" s="1">
        <v>45638</v>
      </c>
      <c r="C9005" t="s">
        <v>50</v>
      </c>
      <c r="D9005" t="s">
        <v>11</v>
      </c>
      <c r="E9005" t="s">
        <v>43</v>
      </c>
      <c r="F9005">
        <v>6</v>
      </c>
      <c r="G9005">
        <v>219.24</v>
      </c>
      <c r="H9005">
        <v>0.1</v>
      </c>
      <c r="I9005" t="s">
        <v>1154</v>
      </c>
      <c r="J9005">
        <f t="shared" si="420"/>
        <v>213.24</v>
      </c>
      <c r="K9005">
        <f t="shared" si="421"/>
        <v>191.91600000000003</v>
      </c>
      <c r="L9005">
        <f t="shared" si="422"/>
        <v>63.972000000000023</v>
      </c>
    </row>
    <row r="9006" spans="1:12" x14ac:dyDescent="0.35">
      <c r="A9006" t="s">
        <v>9829</v>
      </c>
      <c r="B9006" s="1">
        <v>44943</v>
      </c>
      <c r="C9006" t="s">
        <v>61</v>
      </c>
      <c r="D9006" t="s">
        <v>33</v>
      </c>
      <c r="E9006" t="s">
        <v>43</v>
      </c>
      <c r="F9006">
        <v>10</v>
      </c>
      <c r="G9006">
        <v>10.23</v>
      </c>
      <c r="H9006">
        <v>0.2</v>
      </c>
      <c r="I9006" t="s">
        <v>1416</v>
      </c>
      <c r="J9006">
        <f t="shared" si="420"/>
        <v>0.23000000000000043</v>
      </c>
      <c r="K9006">
        <f t="shared" si="421"/>
        <v>0.18400000000000036</v>
      </c>
      <c r="L9006">
        <f t="shared" si="422"/>
        <v>4.6000000000000096E-2</v>
      </c>
    </row>
    <row r="9007" spans="1:12" x14ac:dyDescent="0.35">
      <c r="A9007" t="s">
        <v>9830</v>
      </c>
      <c r="B9007" s="1">
        <v>44968</v>
      </c>
      <c r="C9007" t="s">
        <v>22</v>
      </c>
      <c r="D9007" t="s">
        <v>11</v>
      </c>
      <c r="E9007" t="s">
        <v>23</v>
      </c>
      <c r="F9007">
        <v>6</v>
      </c>
      <c r="G9007">
        <v>767.37</v>
      </c>
      <c r="H9007">
        <v>0</v>
      </c>
      <c r="I9007" t="s">
        <v>513</v>
      </c>
      <c r="J9007">
        <f t="shared" si="420"/>
        <v>761.37</v>
      </c>
      <c r="K9007">
        <f t="shared" si="421"/>
        <v>761.37</v>
      </c>
      <c r="L9007">
        <f t="shared" si="422"/>
        <v>304.548</v>
      </c>
    </row>
    <row r="9008" spans="1:12" x14ac:dyDescent="0.35">
      <c r="A9008" t="s">
        <v>9831</v>
      </c>
      <c r="B9008" s="1">
        <v>45623</v>
      </c>
      <c r="C9008" t="s">
        <v>10</v>
      </c>
      <c r="D9008" t="s">
        <v>11</v>
      </c>
      <c r="E9008" t="s">
        <v>23</v>
      </c>
      <c r="F9008">
        <v>10</v>
      </c>
      <c r="G9008">
        <v>87.12</v>
      </c>
      <c r="H9008">
        <v>0.3</v>
      </c>
      <c r="I9008" t="s">
        <v>852</v>
      </c>
      <c r="J9008">
        <f t="shared" si="420"/>
        <v>77.12</v>
      </c>
      <c r="K9008">
        <f t="shared" si="421"/>
        <v>53.984000000000002</v>
      </c>
      <c r="L9008">
        <f t="shared" si="422"/>
        <v>7.7120000000000033</v>
      </c>
    </row>
    <row r="9009" spans="1:12" x14ac:dyDescent="0.35">
      <c r="A9009" t="s">
        <v>9832</v>
      </c>
      <c r="B9009" s="1">
        <v>45486</v>
      </c>
      <c r="C9009" t="s">
        <v>64</v>
      </c>
      <c r="D9009" t="s">
        <v>11</v>
      </c>
      <c r="E9009" t="s">
        <v>43</v>
      </c>
      <c r="F9009">
        <v>5</v>
      </c>
      <c r="G9009">
        <v>138.57</v>
      </c>
      <c r="H9009">
        <v>0</v>
      </c>
      <c r="I9009" t="s">
        <v>30</v>
      </c>
      <c r="J9009">
        <f t="shared" si="420"/>
        <v>133.57</v>
      </c>
      <c r="K9009">
        <f t="shared" si="421"/>
        <v>133.57</v>
      </c>
      <c r="L9009">
        <f t="shared" si="422"/>
        <v>53.427999999999997</v>
      </c>
    </row>
    <row r="9010" spans="1:12" x14ac:dyDescent="0.35">
      <c r="A9010" t="s">
        <v>9833</v>
      </c>
      <c r="B9010" s="1">
        <v>44709</v>
      </c>
      <c r="C9010" t="s">
        <v>141</v>
      </c>
      <c r="D9010" t="s">
        <v>33</v>
      </c>
      <c r="E9010" t="s">
        <v>43</v>
      </c>
      <c r="F9010">
        <v>3</v>
      </c>
      <c r="G9010">
        <v>37.380000000000003</v>
      </c>
      <c r="H9010">
        <v>0.3</v>
      </c>
      <c r="I9010" t="s">
        <v>2070</v>
      </c>
      <c r="J9010">
        <f t="shared" si="420"/>
        <v>34.380000000000003</v>
      </c>
      <c r="K9010">
        <f t="shared" si="421"/>
        <v>24.065999999999999</v>
      </c>
      <c r="L9010">
        <f t="shared" si="422"/>
        <v>3.4379999999999988</v>
      </c>
    </row>
    <row r="9011" spans="1:12" x14ac:dyDescent="0.35">
      <c r="A9011" t="s">
        <v>9834</v>
      </c>
      <c r="B9011" s="1">
        <v>45932</v>
      </c>
      <c r="C9011" t="s">
        <v>71</v>
      </c>
      <c r="D9011" t="s">
        <v>33</v>
      </c>
      <c r="E9011" t="s">
        <v>12</v>
      </c>
      <c r="F9011">
        <v>5</v>
      </c>
      <c r="G9011">
        <v>94.19</v>
      </c>
      <c r="H9011">
        <v>0.1</v>
      </c>
      <c r="I9011" t="s">
        <v>826</v>
      </c>
      <c r="J9011">
        <f t="shared" si="420"/>
        <v>89.19</v>
      </c>
      <c r="K9011">
        <f t="shared" si="421"/>
        <v>80.271000000000001</v>
      </c>
      <c r="L9011">
        <f t="shared" si="422"/>
        <v>26.757000000000005</v>
      </c>
    </row>
    <row r="9012" spans="1:12" x14ac:dyDescent="0.35">
      <c r="A9012" t="s">
        <v>9835</v>
      </c>
      <c r="B9012" s="1">
        <v>45290</v>
      </c>
      <c r="C9012" t="s">
        <v>64</v>
      </c>
      <c r="D9012" t="s">
        <v>11</v>
      </c>
      <c r="E9012" t="s">
        <v>12</v>
      </c>
      <c r="F9012">
        <v>1</v>
      </c>
      <c r="G9012">
        <v>315.60000000000002</v>
      </c>
      <c r="H9012">
        <v>0.15</v>
      </c>
      <c r="I9012" t="s">
        <v>833</v>
      </c>
      <c r="J9012">
        <f t="shared" si="420"/>
        <v>314.60000000000002</v>
      </c>
      <c r="K9012">
        <f t="shared" si="421"/>
        <v>267.41000000000003</v>
      </c>
      <c r="L9012">
        <f t="shared" si="422"/>
        <v>78.650000000000006</v>
      </c>
    </row>
    <row r="9013" spans="1:12" x14ac:dyDescent="0.35">
      <c r="A9013" t="s">
        <v>9836</v>
      </c>
      <c r="B9013" s="1">
        <v>45623</v>
      </c>
      <c r="C9013" t="s">
        <v>29</v>
      </c>
      <c r="D9013" t="s">
        <v>18</v>
      </c>
      <c r="E9013" t="s">
        <v>23</v>
      </c>
      <c r="F9013">
        <v>7</v>
      </c>
      <c r="G9013">
        <v>1113.82</v>
      </c>
      <c r="H9013">
        <v>0</v>
      </c>
      <c r="I9013" t="s">
        <v>165</v>
      </c>
      <c r="J9013">
        <f t="shared" si="420"/>
        <v>1106.82</v>
      </c>
      <c r="K9013">
        <f t="shared" si="421"/>
        <v>1106.82</v>
      </c>
      <c r="L9013">
        <f t="shared" si="422"/>
        <v>442.72799999999995</v>
      </c>
    </row>
    <row r="9014" spans="1:12" x14ac:dyDescent="0.35">
      <c r="A9014" t="s">
        <v>9837</v>
      </c>
      <c r="B9014" s="1">
        <v>45347</v>
      </c>
      <c r="C9014" t="s">
        <v>64</v>
      </c>
      <c r="D9014" t="s">
        <v>11</v>
      </c>
      <c r="E9014" t="s">
        <v>43</v>
      </c>
      <c r="F9014">
        <v>1</v>
      </c>
      <c r="G9014">
        <v>68.150000000000006</v>
      </c>
      <c r="H9014">
        <v>0</v>
      </c>
      <c r="I9014" t="s">
        <v>1521</v>
      </c>
      <c r="J9014">
        <f t="shared" si="420"/>
        <v>67.150000000000006</v>
      </c>
      <c r="K9014">
        <f t="shared" si="421"/>
        <v>67.150000000000006</v>
      </c>
      <c r="L9014">
        <f t="shared" si="422"/>
        <v>26.860000000000007</v>
      </c>
    </row>
    <row r="9015" spans="1:12" x14ac:dyDescent="0.35">
      <c r="A9015" t="s">
        <v>9838</v>
      </c>
      <c r="B9015" s="1">
        <v>44886</v>
      </c>
      <c r="C9015" t="s">
        <v>26</v>
      </c>
      <c r="D9015" t="s">
        <v>18</v>
      </c>
      <c r="E9015" t="s">
        <v>23</v>
      </c>
      <c r="F9015">
        <v>9</v>
      </c>
      <c r="G9015">
        <v>1481.23</v>
      </c>
      <c r="H9015">
        <v>0.15</v>
      </c>
      <c r="I9015" t="s">
        <v>1478</v>
      </c>
      <c r="J9015">
        <f t="shared" si="420"/>
        <v>1472.23</v>
      </c>
      <c r="K9015">
        <f t="shared" si="421"/>
        <v>1251.3955000000001</v>
      </c>
      <c r="L9015">
        <f t="shared" si="422"/>
        <v>368.05750000000012</v>
      </c>
    </row>
    <row r="9016" spans="1:12" x14ac:dyDescent="0.35">
      <c r="A9016" t="s">
        <v>9839</v>
      </c>
      <c r="B9016" s="1">
        <v>44883</v>
      </c>
      <c r="C9016" t="s">
        <v>56</v>
      </c>
      <c r="D9016" t="s">
        <v>33</v>
      </c>
      <c r="E9016" t="s">
        <v>43</v>
      </c>
      <c r="F9016">
        <v>8</v>
      </c>
      <c r="G9016">
        <v>9.16</v>
      </c>
      <c r="H9016">
        <v>0</v>
      </c>
      <c r="I9016" t="s">
        <v>414</v>
      </c>
      <c r="J9016">
        <f t="shared" si="420"/>
        <v>1.1600000000000001</v>
      </c>
      <c r="K9016">
        <f t="shared" si="421"/>
        <v>1.1600000000000001</v>
      </c>
      <c r="L9016">
        <f t="shared" si="422"/>
        <v>0.46400000000000008</v>
      </c>
    </row>
    <row r="9017" spans="1:12" x14ac:dyDescent="0.35">
      <c r="A9017" t="s">
        <v>9840</v>
      </c>
      <c r="B9017" s="1">
        <v>44604</v>
      </c>
      <c r="C9017" t="s">
        <v>53</v>
      </c>
      <c r="D9017" t="s">
        <v>18</v>
      </c>
      <c r="E9017" t="s">
        <v>12</v>
      </c>
      <c r="F9017">
        <v>1</v>
      </c>
      <c r="G9017">
        <v>176.04</v>
      </c>
      <c r="H9017">
        <v>0.3</v>
      </c>
      <c r="I9017" t="s">
        <v>3911</v>
      </c>
      <c r="J9017">
        <f t="shared" si="420"/>
        <v>175.04</v>
      </c>
      <c r="K9017">
        <f t="shared" si="421"/>
        <v>122.52799999999999</v>
      </c>
      <c r="L9017">
        <f t="shared" si="422"/>
        <v>17.504000000000005</v>
      </c>
    </row>
    <row r="9018" spans="1:12" x14ac:dyDescent="0.35">
      <c r="A9018" t="s">
        <v>9841</v>
      </c>
      <c r="B9018" s="1">
        <v>44586</v>
      </c>
      <c r="C9018" t="s">
        <v>22</v>
      </c>
      <c r="D9018" t="s">
        <v>11</v>
      </c>
      <c r="E9018" t="s">
        <v>19</v>
      </c>
      <c r="F9018">
        <v>9</v>
      </c>
      <c r="G9018">
        <v>86.73</v>
      </c>
      <c r="H9018">
        <v>0.2</v>
      </c>
      <c r="I9018" t="s">
        <v>746</v>
      </c>
      <c r="J9018">
        <f t="shared" si="420"/>
        <v>77.73</v>
      </c>
      <c r="K9018">
        <f t="shared" si="421"/>
        <v>62.184000000000005</v>
      </c>
      <c r="L9018">
        <f t="shared" si="422"/>
        <v>15.546000000000006</v>
      </c>
    </row>
    <row r="9019" spans="1:12" x14ac:dyDescent="0.35">
      <c r="A9019" t="s">
        <v>9842</v>
      </c>
      <c r="B9019" s="1">
        <v>44569</v>
      </c>
      <c r="C9019" t="s">
        <v>50</v>
      </c>
      <c r="D9019" t="s">
        <v>11</v>
      </c>
      <c r="E9019" t="s">
        <v>19</v>
      </c>
      <c r="F9019">
        <v>6</v>
      </c>
      <c r="G9019">
        <v>135.91</v>
      </c>
      <c r="H9019">
        <v>0.1</v>
      </c>
      <c r="I9019" t="s">
        <v>573</v>
      </c>
      <c r="J9019">
        <f t="shared" si="420"/>
        <v>129.91</v>
      </c>
      <c r="K9019">
        <f t="shared" si="421"/>
        <v>116.919</v>
      </c>
      <c r="L9019">
        <f t="shared" si="422"/>
        <v>38.972999999999999</v>
      </c>
    </row>
    <row r="9020" spans="1:12" x14ac:dyDescent="0.35">
      <c r="A9020" t="s">
        <v>9843</v>
      </c>
      <c r="B9020" s="1">
        <v>45750</v>
      </c>
      <c r="C9020" t="s">
        <v>50</v>
      </c>
      <c r="D9020" t="s">
        <v>11</v>
      </c>
      <c r="E9020" t="s">
        <v>43</v>
      </c>
      <c r="F9020">
        <v>5</v>
      </c>
      <c r="G9020">
        <v>782.11</v>
      </c>
      <c r="H9020">
        <v>0</v>
      </c>
      <c r="I9020" t="s">
        <v>1994</v>
      </c>
      <c r="J9020">
        <f t="shared" si="420"/>
        <v>777.11</v>
      </c>
      <c r="K9020">
        <f t="shared" si="421"/>
        <v>777.11</v>
      </c>
      <c r="L9020">
        <f t="shared" si="422"/>
        <v>310.84400000000005</v>
      </c>
    </row>
    <row r="9021" spans="1:12" x14ac:dyDescent="0.35">
      <c r="A9021" t="s">
        <v>9844</v>
      </c>
      <c r="B9021" s="1">
        <v>45138</v>
      </c>
      <c r="C9021" t="s">
        <v>64</v>
      </c>
      <c r="D9021" t="s">
        <v>11</v>
      </c>
      <c r="E9021" t="s">
        <v>43</v>
      </c>
      <c r="F9021">
        <v>6</v>
      </c>
      <c r="G9021">
        <v>737.22</v>
      </c>
      <c r="H9021">
        <v>0.2</v>
      </c>
      <c r="I9021" t="s">
        <v>890</v>
      </c>
      <c r="J9021">
        <f t="shared" si="420"/>
        <v>731.22</v>
      </c>
      <c r="K9021">
        <f t="shared" si="421"/>
        <v>584.976</v>
      </c>
      <c r="L9021">
        <f t="shared" si="422"/>
        <v>146.24399999999997</v>
      </c>
    </row>
    <row r="9022" spans="1:12" x14ac:dyDescent="0.35">
      <c r="A9022" t="s">
        <v>9845</v>
      </c>
      <c r="B9022" s="1">
        <v>45541</v>
      </c>
      <c r="C9022" t="s">
        <v>29</v>
      </c>
      <c r="D9022" t="s">
        <v>18</v>
      </c>
      <c r="E9022" t="s">
        <v>43</v>
      </c>
      <c r="F9022">
        <v>5</v>
      </c>
      <c r="G9022">
        <v>322.5</v>
      </c>
      <c r="H9022">
        <v>0</v>
      </c>
      <c r="I9022" t="s">
        <v>398</v>
      </c>
      <c r="J9022">
        <f t="shared" si="420"/>
        <v>317.5</v>
      </c>
      <c r="K9022">
        <f t="shared" si="421"/>
        <v>317.5</v>
      </c>
      <c r="L9022">
        <f t="shared" si="422"/>
        <v>127</v>
      </c>
    </row>
    <row r="9023" spans="1:12" x14ac:dyDescent="0.35">
      <c r="A9023" t="s">
        <v>9846</v>
      </c>
      <c r="B9023" s="1">
        <v>45686</v>
      </c>
      <c r="C9023" t="s">
        <v>53</v>
      </c>
      <c r="D9023" t="s">
        <v>18</v>
      </c>
      <c r="E9023" t="s">
        <v>12</v>
      </c>
      <c r="F9023">
        <v>9</v>
      </c>
      <c r="G9023">
        <v>417.5</v>
      </c>
      <c r="H9023">
        <v>0</v>
      </c>
      <c r="I9023" t="s">
        <v>992</v>
      </c>
      <c r="J9023">
        <f t="shared" si="420"/>
        <v>408.5</v>
      </c>
      <c r="K9023">
        <f t="shared" si="421"/>
        <v>408.5</v>
      </c>
      <c r="L9023">
        <f t="shared" si="422"/>
        <v>163.4</v>
      </c>
    </row>
    <row r="9024" spans="1:12" x14ac:dyDescent="0.35">
      <c r="A9024" t="s">
        <v>9847</v>
      </c>
      <c r="B9024" s="1">
        <v>45549</v>
      </c>
      <c r="C9024" t="s">
        <v>156</v>
      </c>
      <c r="D9024" t="s">
        <v>33</v>
      </c>
      <c r="E9024" t="s">
        <v>43</v>
      </c>
      <c r="F9024">
        <v>10</v>
      </c>
      <c r="G9024">
        <v>63.75</v>
      </c>
      <c r="H9024">
        <v>0</v>
      </c>
      <c r="I9024" t="s">
        <v>412</v>
      </c>
      <c r="J9024">
        <f t="shared" si="420"/>
        <v>53.75</v>
      </c>
      <c r="K9024">
        <f t="shared" si="421"/>
        <v>53.75</v>
      </c>
      <c r="L9024">
        <f t="shared" si="422"/>
        <v>21.5</v>
      </c>
    </row>
    <row r="9025" spans="1:12" x14ac:dyDescent="0.35">
      <c r="A9025" t="s">
        <v>9848</v>
      </c>
      <c r="B9025" s="1">
        <v>45364</v>
      </c>
      <c r="C9025" t="s">
        <v>56</v>
      </c>
      <c r="D9025" t="s">
        <v>33</v>
      </c>
      <c r="E9025" t="s">
        <v>43</v>
      </c>
      <c r="F9025">
        <v>8</v>
      </c>
      <c r="G9025">
        <v>31.3</v>
      </c>
      <c r="H9025">
        <v>0.1</v>
      </c>
      <c r="I9025" t="s">
        <v>319</v>
      </c>
      <c r="J9025">
        <f t="shared" si="420"/>
        <v>23.3</v>
      </c>
      <c r="K9025">
        <f t="shared" si="421"/>
        <v>20.970000000000002</v>
      </c>
      <c r="L9025">
        <f t="shared" si="422"/>
        <v>6.990000000000002</v>
      </c>
    </row>
    <row r="9026" spans="1:12" x14ac:dyDescent="0.35">
      <c r="A9026" t="s">
        <v>9849</v>
      </c>
      <c r="B9026" s="1">
        <v>44938</v>
      </c>
      <c r="C9026" t="s">
        <v>22</v>
      </c>
      <c r="D9026" t="s">
        <v>11</v>
      </c>
      <c r="E9026" t="s">
        <v>19</v>
      </c>
      <c r="F9026">
        <v>2</v>
      </c>
      <c r="G9026">
        <v>609.41999999999996</v>
      </c>
      <c r="H9026">
        <v>0</v>
      </c>
      <c r="I9026" t="s">
        <v>79</v>
      </c>
      <c r="J9026">
        <f t="shared" ref="J9026:J9089" si="423">G9026-F9026</f>
        <v>607.41999999999996</v>
      </c>
      <c r="K9026">
        <f t="shared" ref="K9026:K9089" si="424">J9026*(1-H9026)</f>
        <v>607.41999999999996</v>
      </c>
      <c r="L9026">
        <f t="shared" ref="L9026:L9089" si="425">K9026-(J9026*0.6)</f>
        <v>242.96800000000002</v>
      </c>
    </row>
    <row r="9027" spans="1:12" x14ac:dyDescent="0.35">
      <c r="A9027" t="s">
        <v>9850</v>
      </c>
      <c r="B9027" s="1">
        <v>45450</v>
      </c>
      <c r="C9027" t="s">
        <v>29</v>
      </c>
      <c r="D9027" t="s">
        <v>18</v>
      </c>
      <c r="E9027" t="s">
        <v>23</v>
      </c>
      <c r="F9027">
        <v>1</v>
      </c>
      <c r="G9027">
        <v>1132.4000000000001</v>
      </c>
      <c r="H9027">
        <v>0.15</v>
      </c>
      <c r="I9027" t="s">
        <v>262</v>
      </c>
      <c r="J9027">
        <f t="shared" si="423"/>
        <v>1131.4000000000001</v>
      </c>
      <c r="K9027">
        <f t="shared" si="424"/>
        <v>961.69</v>
      </c>
      <c r="L9027">
        <f t="shared" si="425"/>
        <v>282.85000000000002</v>
      </c>
    </row>
    <row r="9028" spans="1:12" x14ac:dyDescent="0.35">
      <c r="A9028" t="s">
        <v>9851</v>
      </c>
      <c r="B9028" s="1">
        <v>45062</v>
      </c>
      <c r="C9028" t="s">
        <v>10</v>
      </c>
      <c r="D9028" t="s">
        <v>11</v>
      </c>
      <c r="E9028" t="s">
        <v>43</v>
      </c>
      <c r="F9028">
        <v>2</v>
      </c>
      <c r="G9028">
        <v>761.61</v>
      </c>
      <c r="H9028">
        <v>0.2</v>
      </c>
      <c r="I9028" t="s">
        <v>306</v>
      </c>
      <c r="J9028">
        <f t="shared" si="423"/>
        <v>759.61</v>
      </c>
      <c r="K9028">
        <f t="shared" si="424"/>
        <v>607.68799999999999</v>
      </c>
      <c r="L9028">
        <f t="shared" si="425"/>
        <v>151.92199999999997</v>
      </c>
    </row>
    <row r="9029" spans="1:12" x14ac:dyDescent="0.35">
      <c r="A9029" t="s">
        <v>9852</v>
      </c>
      <c r="B9029" s="1">
        <v>45593</v>
      </c>
      <c r="C9029" t="s">
        <v>29</v>
      </c>
      <c r="D9029" t="s">
        <v>18</v>
      </c>
      <c r="E9029" t="s">
        <v>43</v>
      </c>
      <c r="F9029">
        <v>5</v>
      </c>
      <c r="G9029">
        <v>1276.8900000000001</v>
      </c>
      <c r="H9029">
        <v>0</v>
      </c>
      <c r="I9029" t="s">
        <v>67</v>
      </c>
      <c r="J9029">
        <f t="shared" si="423"/>
        <v>1271.8900000000001</v>
      </c>
      <c r="K9029">
        <f t="shared" si="424"/>
        <v>1271.8900000000001</v>
      </c>
      <c r="L9029">
        <f t="shared" si="425"/>
        <v>508.75600000000009</v>
      </c>
    </row>
    <row r="9030" spans="1:12" x14ac:dyDescent="0.35">
      <c r="A9030" t="s">
        <v>9853</v>
      </c>
      <c r="B9030" s="1">
        <v>45142</v>
      </c>
      <c r="C9030" t="s">
        <v>64</v>
      </c>
      <c r="D9030" t="s">
        <v>11</v>
      </c>
      <c r="E9030" t="s">
        <v>19</v>
      </c>
      <c r="F9030">
        <v>9</v>
      </c>
      <c r="G9030">
        <v>618.91999999999996</v>
      </c>
      <c r="H9030">
        <v>0</v>
      </c>
      <c r="I9030" t="s">
        <v>294</v>
      </c>
      <c r="J9030">
        <f t="shared" si="423"/>
        <v>609.91999999999996</v>
      </c>
      <c r="K9030">
        <f t="shared" si="424"/>
        <v>609.91999999999996</v>
      </c>
      <c r="L9030">
        <f t="shared" si="425"/>
        <v>243.96800000000002</v>
      </c>
    </row>
    <row r="9031" spans="1:12" x14ac:dyDescent="0.35">
      <c r="A9031" t="s">
        <v>9854</v>
      </c>
      <c r="B9031" s="1">
        <v>45074</v>
      </c>
      <c r="C9031" t="s">
        <v>22</v>
      </c>
      <c r="D9031" t="s">
        <v>11</v>
      </c>
      <c r="E9031" t="s">
        <v>43</v>
      </c>
      <c r="F9031">
        <v>2</v>
      </c>
      <c r="G9031">
        <v>543.59</v>
      </c>
      <c r="H9031">
        <v>0.15</v>
      </c>
      <c r="I9031" t="s">
        <v>418</v>
      </c>
      <c r="J9031">
        <f t="shared" si="423"/>
        <v>541.59</v>
      </c>
      <c r="K9031">
        <f t="shared" si="424"/>
        <v>460.35149999999999</v>
      </c>
      <c r="L9031">
        <f t="shared" si="425"/>
        <v>135.39749999999998</v>
      </c>
    </row>
    <row r="9032" spans="1:12" x14ac:dyDescent="0.35">
      <c r="A9032" t="s">
        <v>9855</v>
      </c>
      <c r="B9032" s="1">
        <v>45740</v>
      </c>
      <c r="C9032" t="s">
        <v>64</v>
      </c>
      <c r="D9032" t="s">
        <v>11</v>
      </c>
      <c r="E9032" t="s">
        <v>12</v>
      </c>
      <c r="F9032">
        <v>8</v>
      </c>
      <c r="G9032">
        <v>485.02</v>
      </c>
      <c r="H9032">
        <v>0.3</v>
      </c>
      <c r="I9032" t="s">
        <v>1966</v>
      </c>
      <c r="J9032">
        <f t="shared" si="423"/>
        <v>477.02</v>
      </c>
      <c r="K9032">
        <f t="shared" si="424"/>
        <v>333.91399999999999</v>
      </c>
      <c r="L9032">
        <f t="shared" si="425"/>
        <v>47.701999999999998</v>
      </c>
    </row>
    <row r="9033" spans="1:12" x14ac:dyDescent="0.35">
      <c r="A9033" t="s">
        <v>9856</v>
      </c>
      <c r="B9033" s="1">
        <v>45269</v>
      </c>
      <c r="C9033" t="s">
        <v>17</v>
      </c>
      <c r="D9033" t="s">
        <v>18</v>
      </c>
      <c r="E9033" t="s">
        <v>23</v>
      </c>
      <c r="F9033">
        <v>3</v>
      </c>
      <c r="G9033">
        <v>873.06</v>
      </c>
      <c r="H9033">
        <v>0.15</v>
      </c>
      <c r="I9033" t="s">
        <v>1104</v>
      </c>
      <c r="J9033">
        <f t="shared" si="423"/>
        <v>870.06</v>
      </c>
      <c r="K9033">
        <f t="shared" si="424"/>
        <v>739.55099999999993</v>
      </c>
      <c r="L9033">
        <f t="shared" si="425"/>
        <v>217.51499999999999</v>
      </c>
    </row>
    <row r="9034" spans="1:12" x14ac:dyDescent="0.35">
      <c r="A9034" t="s">
        <v>9857</v>
      </c>
      <c r="B9034" s="1">
        <v>44765</v>
      </c>
      <c r="C9034" t="s">
        <v>29</v>
      </c>
      <c r="D9034" t="s">
        <v>18</v>
      </c>
      <c r="E9034" t="s">
        <v>23</v>
      </c>
      <c r="F9034">
        <v>3</v>
      </c>
      <c r="G9034">
        <v>1113.6600000000001</v>
      </c>
      <c r="H9034">
        <v>0</v>
      </c>
      <c r="I9034" t="s">
        <v>590</v>
      </c>
      <c r="J9034">
        <f t="shared" si="423"/>
        <v>1110.6600000000001</v>
      </c>
      <c r="K9034">
        <f t="shared" si="424"/>
        <v>1110.6600000000001</v>
      </c>
      <c r="L9034">
        <f t="shared" si="425"/>
        <v>444.26400000000001</v>
      </c>
    </row>
    <row r="9035" spans="1:12" x14ac:dyDescent="0.35">
      <c r="A9035" t="s">
        <v>9858</v>
      </c>
      <c r="B9035" s="1">
        <v>46004</v>
      </c>
      <c r="C9035" t="s">
        <v>50</v>
      </c>
      <c r="D9035" t="s">
        <v>11</v>
      </c>
      <c r="E9035" t="s">
        <v>12</v>
      </c>
      <c r="F9035">
        <v>5</v>
      </c>
      <c r="G9035">
        <v>225.46</v>
      </c>
      <c r="H9035">
        <v>0.1</v>
      </c>
      <c r="I9035" t="s">
        <v>3596</v>
      </c>
      <c r="J9035">
        <f t="shared" si="423"/>
        <v>220.46</v>
      </c>
      <c r="K9035">
        <f t="shared" si="424"/>
        <v>198.41400000000002</v>
      </c>
      <c r="L9035">
        <f t="shared" si="425"/>
        <v>66.138000000000005</v>
      </c>
    </row>
    <row r="9036" spans="1:12" x14ac:dyDescent="0.35">
      <c r="A9036" t="s">
        <v>9859</v>
      </c>
      <c r="B9036" s="1">
        <v>44735</v>
      </c>
      <c r="C9036" t="s">
        <v>71</v>
      </c>
      <c r="D9036" t="s">
        <v>33</v>
      </c>
      <c r="E9036" t="s">
        <v>43</v>
      </c>
      <c r="F9036">
        <v>10</v>
      </c>
      <c r="G9036">
        <v>38.21</v>
      </c>
      <c r="H9036">
        <v>0.2</v>
      </c>
      <c r="I9036" t="s">
        <v>1404</v>
      </c>
      <c r="J9036">
        <f t="shared" si="423"/>
        <v>28.21</v>
      </c>
      <c r="K9036">
        <f t="shared" si="424"/>
        <v>22.568000000000001</v>
      </c>
      <c r="L9036">
        <f t="shared" si="425"/>
        <v>5.642000000000003</v>
      </c>
    </row>
    <row r="9037" spans="1:12" x14ac:dyDescent="0.35">
      <c r="A9037" t="s">
        <v>9860</v>
      </c>
      <c r="B9037" s="1">
        <v>44619</v>
      </c>
      <c r="C9037" t="s">
        <v>32</v>
      </c>
      <c r="D9037" t="s">
        <v>33</v>
      </c>
      <c r="E9037" t="s">
        <v>43</v>
      </c>
      <c r="F9037">
        <v>7</v>
      </c>
      <c r="G9037">
        <v>39.28</v>
      </c>
      <c r="H9037">
        <v>0</v>
      </c>
      <c r="I9037" t="s">
        <v>171</v>
      </c>
      <c r="J9037">
        <f t="shared" si="423"/>
        <v>32.28</v>
      </c>
      <c r="K9037">
        <f t="shared" si="424"/>
        <v>32.28</v>
      </c>
      <c r="L9037">
        <f t="shared" si="425"/>
        <v>12.912000000000003</v>
      </c>
    </row>
    <row r="9038" spans="1:12" x14ac:dyDescent="0.35">
      <c r="A9038" t="s">
        <v>9861</v>
      </c>
      <c r="B9038" s="1">
        <v>44604</v>
      </c>
      <c r="C9038" t="s">
        <v>50</v>
      </c>
      <c r="D9038" t="s">
        <v>11</v>
      </c>
      <c r="E9038" t="s">
        <v>12</v>
      </c>
      <c r="F9038">
        <v>7</v>
      </c>
      <c r="G9038">
        <v>465.26</v>
      </c>
      <c r="H9038">
        <v>0.15</v>
      </c>
      <c r="I9038" t="s">
        <v>3615</v>
      </c>
      <c r="J9038">
        <f t="shared" si="423"/>
        <v>458.26</v>
      </c>
      <c r="K9038">
        <f t="shared" si="424"/>
        <v>389.52099999999996</v>
      </c>
      <c r="L9038">
        <f t="shared" si="425"/>
        <v>114.565</v>
      </c>
    </row>
    <row r="9039" spans="1:12" x14ac:dyDescent="0.35">
      <c r="A9039" t="s">
        <v>9862</v>
      </c>
      <c r="B9039" s="1">
        <v>45174</v>
      </c>
      <c r="C9039" t="s">
        <v>78</v>
      </c>
      <c r="D9039" t="s">
        <v>33</v>
      </c>
      <c r="E9039" t="s">
        <v>23</v>
      </c>
      <c r="F9039">
        <v>1</v>
      </c>
      <c r="G9039">
        <v>97.74</v>
      </c>
      <c r="H9039">
        <v>0.15</v>
      </c>
      <c r="I9039" t="s">
        <v>1080</v>
      </c>
      <c r="J9039">
        <f t="shared" si="423"/>
        <v>96.74</v>
      </c>
      <c r="K9039">
        <f t="shared" si="424"/>
        <v>82.228999999999999</v>
      </c>
      <c r="L9039">
        <f t="shared" si="425"/>
        <v>24.185000000000002</v>
      </c>
    </row>
    <row r="9040" spans="1:12" x14ac:dyDescent="0.35">
      <c r="A9040" t="s">
        <v>9863</v>
      </c>
      <c r="B9040" s="1">
        <v>44884</v>
      </c>
      <c r="C9040" t="s">
        <v>26</v>
      </c>
      <c r="D9040" t="s">
        <v>18</v>
      </c>
      <c r="E9040" t="s">
        <v>23</v>
      </c>
      <c r="F9040">
        <v>5</v>
      </c>
      <c r="G9040">
        <v>405.5</v>
      </c>
      <c r="H9040">
        <v>0</v>
      </c>
      <c r="I9040" t="s">
        <v>3025</v>
      </c>
      <c r="J9040">
        <f t="shared" si="423"/>
        <v>400.5</v>
      </c>
      <c r="K9040">
        <f t="shared" si="424"/>
        <v>400.5</v>
      </c>
      <c r="L9040">
        <f t="shared" si="425"/>
        <v>160.20000000000002</v>
      </c>
    </row>
    <row r="9041" spans="1:12" x14ac:dyDescent="0.35">
      <c r="A9041" t="s">
        <v>9864</v>
      </c>
      <c r="B9041" s="1">
        <v>44880</v>
      </c>
      <c r="C9041" t="s">
        <v>61</v>
      </c>
      <c r="D9041" t="s">
        <v>33</v>
      </c>
      <c r="E9041" t="s">
        <v>19</v>
      </c>
      <c r="F9041">
        <v>5</v>
      </c>
      <c r="G9041">
        <v>87.73</v>
      </c>
      <c r="H9041">
        <v>0.15</v>
      </c>
      <c r="I9041" t="s">
        <v>179</v>
      </c>
      <c r="J9041">
        <f t="shared" si="423"/>
        <v>82.73</v>
      </c>
      <c r="K9041">
        <f t="shared" si="424"/>
        <v>70.320499999999996</v>
      </c>
      <c r="L9041">
        <f t="shared" si="425"/>
        <v>20.682499999999997</v>
      </c>
    </row>
    <row r="9042" spans="1:12" x14ac:dyDescent="0.35">
      <c r="A9042" t="s">
        <v>9865</v>
      </c>
      <c r="B9042" s="1">
        <v>44903</v>
      </c>
      <c r="C9042" t="s">
        <v>32</v>
      </c>
      <c r="D9042" t="s">
        <v>33</v>
      </c>
      <c r="E9042" t="s">
        <v>19</v>
      </c>
      <c r="F9042">
        <v>4</v>
      </c>
      <c r="G9042">
        <v>107.07</v>
      </c>
      <c r="H9042">
        <v>0.1</v>
      </c>
      <c r="I9042" t="s">
        <v>518</v>
      </c>
      <c r="J9042">
        <f t="shared" si="423"/>
        <v>103.07</v>
      </c>
      <c r="K9042">
        <f t="shared" si="424"/>
        <v>92.762999999999991</v>
      </c>
      <c r="L9042">
        <f t="shared" si="425"/>
        <v>30.920999999999999</v>
      </c>
    </row>
    <row r="9043" spans="1:12" x14ac:dyDescent="0.35">
      <c r="A9043" t="s">
        <v>9866</v>
      </c>
      <c r="B9043" s="1">
        <v>45002</v>
      </c>
      <c r="C9043" t="s">
        <v>10</v>
      </c>
      <c r="D9043" t="s">
        <v>11</v>
      </c>
      <c r="E9043" t="s">
        <v>19</v>
      </c>
      <c r="F9043">
        <v>4</v>
      </c>
      <c r="G9043">
        <v>317.06</v>
      </c>
      <c r="H9043">
        <v>0</v>
      </c>
      <c r="I9043" t="s">
        <v>2254</v>
      </c>
      <c r="J9043">
        <f t="shared" si="423"/>
        <v>313.06</v>
      </c>
      <c r="K9043">
        <f t="shared" si="424"/>
        <v>313.06</v>
      </c>
      <c r="L9043">
        <f t="shared" si="425"/>
        <v>125.22400000000002</v>
      </c>
    </row>
    <row r="9044" spans="1:12" x14ac:dyDescent="0.35">
      <c r="A9044" t="s">
        <v>9867</v>
      </c>
      <c r="B9044" s="1">
        <v>45598</v>
      </c>
      <c r="C9044" t="s">
        <v>78</v>
      </c>
      <c r="D9044" t="s">
        <v>33</v>
      </c>
      <c r="E9044" t="s">
        <v>43</v>
      </c>
      <c r="F9044">
        <v>2</v>
      </c>
      <c r="G9044">
        <v>70.260000000000005</v>
      </c>
      <c r="H9044">
        <v>0</v>
      </c>
      <c r="I9044" t="s">
        <v>673</v>
      </c>
      <c r="J9044">
        <f t="shared" si="423"/>
        <v>68.260000000000005</v>
      </c>
      <c r="K9044">
        <f t="shared" si="424"/>
        <v>68.260000000000005</v>
      </c>
      <c r="L9044">
        <f t="shared" si="425"/>
        <v>27.304000000000002</v>
      </c>
    </row>
    <row r="9045" spans="1:12" x14ac:dyDescent="0.35">
      <c r="A9045" t="s">
        <v>9868</v>
      </c>
      <c r="B9045" s="1">
        <v>44941</v>
      </c>
      <c r="C9045" t="s">
        <v>26</v>
      </c>
      <c r="D9045" t="s">
        <v>18</v>
      </c>
      <c r="E9045" t="s">
        <v>12</v>
      </c>
      <c r="F9045">
        <v>2</v>
      </c>
      <c r="G9045">
        <v>1365.84</v>
      </c>
      <c r="H9045">
        <v>0.15</v>
      </c>
      <c r="I9045" t="s">
        <v>847</v>
      </c>
      <c r="J9045">
        <f t="shared" si="423"/>
        <v>1363.84</v>
      </c>
      <c r="K9045">
        <f t="shared" si="424"/>
        <v>1159.2639999999999</v>
      </c>
      <c r="L9045">
        <f t="shared" si="425"/>
        <v>340.95999999999992</v>
      </c>
    </row>
    <row r="9046" spans="1:12" x14ac:dyDescent="0.35">
      <c r="A9046" t="s">
        <v>9869</v>
      </c>
      <c r="B9046" s="1">
        <v>45173</v>
      </c>
      <c r="C9046" t="s">
        <v>78</v>
      </c>
      <c r="D9046" t="s">
        <v>33</v>
      </c>
      <c r="E9046" t="s">
        <v>12</v>
      </c>
      <c r="F9046">
        <v>7</v>
      </c>
      <c r="G9046">
        <v>99.29</v>
      </c>
      <c r="H9046">
        <v>0.1</v>
      </c>
      <c r="I9046" t="s">
        <v>1387</v>
      </c>
      <c r="J9046">
        <f t="shared" si="423"/>
        <v>92.29</v>
      </c>
      <c r="K9046">
        <f t="shared" si="424"/>
        <v>83.061000000000007</v>
      </c>
      <c r="L9046">
        <f t="shared" si="425"/>
        <v>27.687000000000005</v>
      </c>
    </row>
    <row r="9047" spans="1:12" x14ac:dyDescent="0.35">
      <c r="A9047" t="s">
        <v>9870</v>
      </c>
      <c r="B9047" s="1">
        <v>45909</v>
      </c>
      <c r="C9047" t="s">
        <v>40</v>
      </c>
      <c r="D9047" t="s">
        <v>33</v>
      </c>
      <c r="E9047" t="s">
        <v>19</v>
      </c>
      <c r="F9047">
        <v>2</v>
      </c>
      <c r="G9047">
        <v>87.66</v>
      </c>
      <c r="H9047">
        <v>0.3</v>
      </c>
      <c r="I9047" t="s">
        <v>4022</v>
      </c>
      <c r="J9047">
        <f t="shared" si="423"/>
        <v>85.66</v>
      </c>
      <c r="K9047">
        <f t="shared" si="424"/>
        <v>59.961999999999996</v>
      </c>
      <c r="L9047">
        <f t="shared" si="425"/>
        <v>8.5660000000000025</v>
      </c>
    </row>
    <row r="9048" spans="1:12" x14ac:dyDescent="0.35">
      <c r="A9048" t="s">
        <v>9871</v>
      </c>
      <c r="B9048" s="1">
        <v>44772</v>
      </c>
      <c r="C9048" t="s">
        <v>50</v>
      </c>
      <c r="D9048" t="s">
        <v>11</v>
      </c>
      <c r="E9048" t="s">
        <v>19</v>
      </c>
      <c r="F9048">
        <v>9</v>
      </c>
      <c r="G9048">
        <v>135.94</v>
      </c>
      <c r="H9048">
        <v>0</v>
      </c>
      <c r="I9048" t="s">
        <v>1373</v>
      </c>
      <c r="J9048">
        <f t="shared" si="423"/>
        <v>126.94</v>
      </c>
      <c r="K9048">
        <f t="shared" si="424"/>
        <v>126.94</v>
      </c>
      <c r="L9048">
        <f t="shared" si="425"/>
        <v>50.775999999999996</v>
      </c>
    </row>
    <row r="9049" spans="1:12" x14ac:dyDescent="0.35">
      <c r="A9049" t="s">
        <v>9872</v>
      </c>
      <c r="B9049" s="1">
        <v>45251</v>
      </c>
      <c r="C9049" t="s">
        <v>64</v>
      </c>
      <c r="D9049" t="s">
        <v>11</v>
      </c>
      <c r="E9049" t="s">
        <v>43</v>
      </c>
      <c r="F9049">
        <v>9</v>
      </c>
      <c r="G9049">
        <v>753.37</v>
      </c>
      <c r="H9049">
        <v>0.15</v>
      </c>
      <c r="I9049" t="s">
        <v>513</v>
      </c>
      <c r="J9049">
        <f t="shared" si="423"/>
        <v>744.37</v>
      </c>
      <c r="K9049">
        <f t="shared" si="424"/>
        <v>632.71450000000004</v>
      </c>
      <c r="L9049">
        <f t="shared" si="425"/>
        <v>186.09250000000003</v>
      </c>
    </row>
    <row r="9050" spans="1:12" x14ac:dyDescent="0.35">
      <c r="A9050" t="s">
        <v>9873</v>
      </c>
      <c r="B9050" s="1">
        <v>45648</v>
      </c>
      <c r="C9050" t="s">
        <v>32</v>
      </c>
      <c r="D9050" t="s">
        <v>33</v>
      </c>
      <c r="E9050" t="s">
        <v>19</v>
      </c>
      <c r="F9050">
        <v>2</v>
      </c>
      <c r="G9050">
        <v>12.1</v>
      </c>
      <c r="H9050">
        <v>0.3</v>
      </c>
      <c r="I9050" t="s">
        <v>602</v>
      </c>
      <c r="J9050">
        <f t="shared" si="423"/>
        <v>10.1</v>
      </c>
      <c r="K9050">
        <f t="shared" si="424"/>
        <v>7.0699999999999994</v>
      </c>
      <c r="L9050">
        <f t="shared" si="425"/>
        <v>1.0099999999999998</v>
      </c>
    </row>
    <row r="9051" spans="1:12" x14ac:dyDescent="0.35">
      <c r="A9051" t="s">
        <v>9874</v>
      </c>
      <c r="B9051" s="1">
        <v>44960</v>
      </c>
      <c r="C9051" t="s">
        <v>50</v>
      </c>
      <c r="D9051" t="s">
        <v>11</v>
      </c>
      <c r="E9051" t="s">
        <v>19</v>
      </c>
      <c r="F9051">
        <v>6</v>
      </c>
      <c r="G9051">
        <v>271.69</v>
      </c>
      <c r="H9051">
        <v>0</v>
      </c>
      <c r="I9051" t="s">
        <v>282</v>
      </c>
      <c r="J9051">
        <f t="shared" si="423"/>
        <v>265.69</v>
      </c>
      <c r="K9051">
        <f t="shared" si="424"/>
        <v>265.69</v>
      </c>
      <c r="L9051">
        <f t="shared" si="425"/>
        <v>106.27600000000001</v>
      </c>
    </row>
    <row r="9052" spans="1:12" x14ac:dyDescent="0.35">
      <c r="A9052" t="s">
        <v>9875</v>
      </c>
      <c r="B9052" s="1">
        <v>45662</v>
      </c>
      <c r="C9052" t="s">
        <v>56</v>
      </c>
      <c r="D9052" t="s">
        <v>33</v>
      </c>
      <c r="E9052" t="s">
        <v>12</v>
      </c>
      <c r="F9052">
        <v>8</v>
      </c>
      <c r="G9052">
        <v>20.16</v>
      </c>
      <c r="H9052">
        <v>0</v>
      </c>
      <c r="I9052" t="s">
        <v>2610</v>
      </c>
      <c r="J9052">
        <f t="shared" si="423"/>
        <v>12.16</v>
      </c>
      <c r="K9052">
        <f t="shared" si="424"/>
        <v>12.16</v>
      </c>
      <c r="L9052">
        <f t="shared" si="425"/>
        <v>4.8640000000000008</v>
      </c>
    </row>
    <row r="9053" spans="1:12" x14ac:dyDescent="0.35">
      <c r="A9053" t="s">
        <v>9876</v>
      </c>
      <c r="B9053" s="1">
        <v>44835</v>
      </c>
      <c r="C9053" t="s">
        <v>26</v>
      </c>
      <c r="D9053" t="s">
        <v>18</v>
      </c>
      <c r="E9053" t="s">
        <v>19</v>
      </c>
      <c r="F9053">
        <v>1</v>
      </c>
      <c r="G9053">
        <v>185.45</v>
      </c>
      <c r="H9053">
        <v>0.15</v>
      </c>
      <c r="I9053" t="s">
        <v>550</v>
      </c>
      <c r="J9053">
        <f t="shared" si="423"/>
        <v>184.45</v>
      </c>
      <c r="K9053">
        <f t="shared" si="424"/>
        <v>156.7825</v>
      </c>
      <c r="L9053">
        <f t="shared" si="425"/>
        <v>46.112500000000011</v>
      </c>
    </row>
    <row r="9054" spans="1:12" x14ac:dyDescent="0.35">
      <c r="A9054" t="s">
        <v>9877</v>
      </c>
      <c r="B9054" s="1">
        <v>45451</v>
      </c>
      <c r="C9054" t="s">
        <v>10</v>
      </c>
      <c r="D9054" t="s">
        <v>11</v>
      </c>
      <c r="E9054" t="s">
        <v>23</v>
      </c>
      <c r="F9054">
        <v>10</v>
      </c>
      <c r="G9054">
        <v>442.89</v>
      </c>
      <c r="H9054">
        <v>0</v>
      </c>
      <c r="I9054" t="s">
        <v>2548</v>
      </c>
      <c r="J9054">
        <f t="shared" si="423"/>
        <v>432.89</v>
      </c>
      <c r="K9054">
        <f t="shared" si="424"/>
        <v>432.89</v>
      </c>
      <c r="L9054">
        <f t="shared" si="425"/>
        <v>173.15600000000001</v>
      </c>
    </row>
    <row r="9055" spans="1:12" x14ac:dyDescent="0.35">
      <c r="A9055" t="s">
        <v>9878</v>
      </c>
      <c r="B9055" s="1">
        <v>45120</v>
      </c>
      <c r="C9055" t="s">
        <v>17</v>
      </c>
      <c r="D9055" t="s">
        <v>18</v>
      </c>
      <c r="E9055" t="s">
        <v>23</v>
      </c>
      <c r="F9055">
        <v>1</v>
      </c>
      <c r="G9055">
        <v>652.02</v>
      </c>
      <c r="H9055">
        <v>0.3</v>
      </c>
      <c r="I9055" t="s">
        <v>1440</v>
      </c>
      <c r="J9055">
        <f t="shared" si="423"/>
        <v>651.02</v>
      </c>
      <c r="K9055">
        <f t="shared" si="424"/>
        <v>455.71399999999994</v>
      </c>
      <c r="L9055">
        <f t="shared" si="425"/>
        <v>65.101999999999975</v>
      </c>
    </row>
    <row r="9056" spans="1:12" x14ac:dyDescent="0.35">
      <c r="A9056" t="s">
        <v>9879</v>
      </c>
      <c r="B9056" s="1">
        <v>45774</v>
      </c>
      <c r="C9056" t="s">
        <v>29</v>
      </c>
      <c r="D9056" t="s">
        <v>18</v>
      </c>
      <c r="E9056" t="s">
        <v>43</v>
      </c>
      <c r="F9056">
        <v>3</v>
      </c>
      <c r="G9056">
        <v>1154.25</v>
      </c>
      <c r="H9056">
        <v>0.1</v>
      </c>
      <c r="I9056" t="s">
        <v>487</v>
      </c>
      <c r="J9056">
        <f t="shared" si="423"/>
        <v>1151.25</v>
      </c>
      <c r="K9056">
        <f t="shared" si="424"/>
        <v>1036.125</v>
      </c>
      <c r="L9056">
        <f t="shared" si="425"/>
        <v>345.375</v>
      </c>
    </row>
    <row r="9057" spans="1:12" x14ac:dyDescent="0.35">
      <c r="A9057" t="s">
        <v>9880</v>
      </c>
      <c r="B9057" s="1">
        <v>45204</v>
      </c>
      <c r="C9057" t="s">
        <v>29</v>
      </c>
      <c r="D9057" t="s">
        <v>18</v>
      </c>
      <c r="E9057" t="s">
        <v>19</v>
      </c>
      <c r="F9057">
        <v>2</v>
      </c>
      <c r="G9057">
        <v>626.96</v>
      </c>
      <c r="H9057">
        <v>0.3</v>
      </c>
      <c r="I9057" t="s">
        <v>371</v>
      </c>
      <c r="J9057">
        <f t="shared" si="423"/>
        <v>624.96</v>
      </c>
      <c r="K9057">
        <f t="shared" si="424"/>
        <v>437.47199999999998</v>
      </c>
      <c r="L9057">
        <f t="shared" si="425"/>
        <v>62.495999999999981</v>
      </c>
    </row>
    <row r="9058" spans="1:12" x14ac:dyDescent="0.35">
      <c r="A9058" t="s">
        <v>9881</v>
      </c>
      <c r="B9058" s="1">
        <v>45843</v>
      </c>
      <c r="C9058" t="s">
        <v>26</v>
      </c>
      <c r="D9058" t="s">
        <v>18</v>
      </c>
      <c r="E9058" t="s">
        <v>43</v>
      </c>
      <c r="F9058">
        <v>5</v>
      </c>
      <c r="G9058">
        <v>1183.18</v>
      </c>
      <c r="H9058">
        <v>0</v>
      </c>
      <c r="I9058" t="s">
        <v>46</v>
      </c>
      <c r="J9058">
        <f t="shared" si="423"/>
        <v>1178.18</v>
      </c>
      <c r="K9058">
        <f t="shared" si="424"/>
        <v>1178.18</v>
      </c>
      <c r="L9058">
        <f t="shared" si="425"/>
        <v>471.27200000000005</v>
      </c>
    </row>
    <row r="9059" spans="1:12" x14ac:dyDescent="0.35">
      <c r="A9059" t="s">
        <v>9882</v>
      </c>
      <c r="B9059" s="1">
        <v>44592</v>
      </c>
      <c r="C9059" t="s">
        <v>10</v>
      </c>
      <c r="D9059" t="s">
        <v>11</v>
      </c>
      <c r="E9059" t="s">
        <v>19</v>
      </c>
      <c r="F9059">
        <v>1</v>
      </c>
      <c r="G9059">
        <v>280.98</v>
      </c>
      <c r="H9059">
        <v>0.1</v>
      </c>
      <c r="I9059" t="s">
        <v>604</v>
      </c>
      <c r="J9059">
        <f t="shared" si="423"/>
        <v>279.98</v>
      </c>
      <c r="K9059">
        <f t="shared" si="424"/>
        <v>251.98200000000003</v>
      </c>
      <c r="L9059">
        <f t="shared" si="425"/>
        <v>83.994000000000028</v>
      </c>
    </row>
    <row r="9060" spans="1:12" x14ac:dyDescent="0.35">
      <c r="A9060" t="s">
        <v>9883</v>
      </c>
      <c r="B9060" s="1">
        <v>45640</v>
      </c>
      <c r="C9060" t="s">
        <v>10</v>
      </c>
      <c r="D9060" t="s">
        <v>11</v>
      </c>
      <c r="E9060" t="s">
        <v>43</v>
      </c>
      <c r="F9060">
        <v>1</v>
      </c>
      <c r="G9060">
        <v>698.57</v>
      </c>
      <c r="H9060">
        <v>0.2</v>
      </c>
      <c r="I9060" t="s">
        <v>3676</v>
      </c>
      <c r="J9060">
        <f t="shared" si="423"/>
        <v>697.57</v>
      </c>
      <c r="K9060">
        <f t="shared" si="424"/>
        <v>558.05600000000004</v>
      </c>
      <c r="L9060">
        <f t="shared" si="425"/>
        <v>139.51400000000001</v>
      </c>
    </row>
    <row r="9061" spans="1:12" x14ac:dyDescent="0.35">
      <c r="A9061" t="s">
        <v>9884</v>
      </c>
      <c r="B9061" s="1">
        <v>44741</v>
      </c>
      <c r="C9061" t="s">
        <v>40</v>
      </c>
      <c r="D9061" t="s">
        <v>33</v>
      </c>
      <c r="E9061" t="s">
        <v>12</v>
      </c>
      <c r="F9061">
        <v>9</v>
      </c>
      <c r="G9061">
        <v>64.7</v>
      </c>
      <c r="H9061">
        <v>0.15</v>
      </c>
      <c r="I9061" t="s">
        <v>2843</v>
      </c>
      <c r="J9061">
        <f t="shared" si="423"/>
        <v>55.7</v>
      </c>
      <c r="K9061">
        <f t="shared" si="424"/>
        <v>47.344999999999999</v>
      </c>
      <c r="L9061">
        <f t="shared" si="425"/>
        <v>13.924999999999997</v>
      </c>
    </row>
    <row r="9062" spans="1:12" x14ac:dyDescent="0.35">
      <c r="A9062" t="s">
        <v>9885</v>
      </c>
      <c r="B9062" s="1">
        <v>45105</v>
      </c>
      <c r="C9062" t="s">
        <v>99</v>
      </c>
      <c r="D9062" t="s">
        <v>33</v>
      </c>
      <c r="E9062" t="s">
        <v>12</v>
      </c>
      <c r="F9062">
        <v>2</v>
      </c>
      <c r="G9062">
        <v>131.47</v>
      </c>
      <c r="H9062">
        <v>0</v>
      </c>
      <c r="I9062" t="s">
        <v>414</v>
      </c>
      <c r="J9062">
        <f t="shared" si="423"/>
        <v>129.47</v>
      </c>
      <c r="K9062">
        <f t="shared" si="424"/>
        <v>129.47</v>
      </c>
      <c r="L9062">
        <f t="shared" si="425"/>
        <v>51.787999999999997</v>
      </c>
    </row>
    <row r="9063" spans="1:12" x14ac:dyDescent="0.35">
      <c r="A9063" t="s">
        <v>9886</v>
      </c>
      <c r="B9063" s="1">
        <v>44864</v>
      </c>
      <c r="C9063" t="s">
        <v>22</v>
      </c>
      <c r="D9063" t="s">
        <v>11</v>
      </c>
      <c r="E9063" t="s">
        <v>23</v>
      </c>
      <c r="F9063">
        <v>9</v>
      </c>
      <c r="G9063">
        <v>780.64</v>
      </c>
      <c r="H9063">
        <v>0.1</v>
      </c>
      <c r="I9063" t="s">
        <v>232</v>
      </c>
      <c r="J9063">
        <f t="shared" si="423"/>
        <v>771.64</v>
      </c>
      <c r="K9063">
        <f t="shared" si="424"/>
        <v>694.476</v>
      </c>
      <c r="L9063">
        <f t="shared" si="425"/>
        <v>231.49200000000002</v>
      </c>
    </row>
    <row r="9064" spans="1:12" x14ac:dyDescent="0.35">
      <c r="A9064" t="s">
        <v>9887</v>
      </c>
      <c r="B9064" s="1">
        <v>44569</v>
      </c>
      <c r="C9064" t="s">
        <v>10</v>
      </c>
      <c r="D9064" t="s">
        <v>11</v>
      </c>
      <c r="E9064" t="s">
        <v>19</v>
      </c>
      <c r="F9064">
        <v>1</v>
      </c>
      <c r="G9064">
        <v>616.13</v>
      </c>
      <c r="H9064">
        <v>0</v>
      </c>
      <c r="I9064" t="s">
        <v>338</v>
      </c>
      <c r="J9064">
        <f t="shared" si="423"/>
        <v>615.13</v>
      </c>
      <c r="K9064">
        <f t="shared" si="424"/>
        <v>615.13</v>
      </c>
      <c r="L9064">
        <f t="shared" si="425"/>
        <v>246.05200000000002</v>
      </c>
    </row>
    <row r="9065" spans="1:12" x14ac:dyDescent="0.35">
      <c r="A9065" t="s">
        <v>9888</v>
      </c>
      <c r="B9065" s="1">
        <v>45839</v>
      </c>
      <c r="C9065" t="s">
        <v>64</v>
      </c>
      <c r="D9065" t="s">
        <v>11</v>
      </c>
      <c r="E9065" t="s">
        <v>43</v>
      </c>
      <c r="F9065">
        <v>3</v>
      </c>
      <c r="G9065">
        <v>313.83</v>
      </c>
      <c r="H9065">
        <v>0.1</v>
      </c>
      <c r="I9065" t="s">
        <v>669</v>
      </c>
      <c r="J9065">
        <f t="shared" si="423"/>
        <v>310.83</v>
      </c>
      <c r="K9065">
        <f t="shared" si="424"/>
        <v>279.74700000000001</v>
      </c>
      <c r="L9065">
        <f t="shared" si="425"/>
        <v>93.249000000000024</v>
      </c>
    </row>
    <row r="9066" spans="1:12" x14ac:dyDescent="0.35">
      <c r="A9066" t="s">
        <v>9889</v>
      </c>
      <c r="B9066" s="1">
        <v>45069</v>
      </c>
      <c r="C9066" t="s">
        <v>29</v>
      </c>
      <c r="D9066" t="s">
        <v>18</v>
      </c>
      <c r="E9066" t="s">
        <v>19</v>
      </c>
      <c r="F9066">
        <v>3</v>
      </c>
      <c r="G9066">
        <v>261.10000000000002</v>
      </c>
      <c r="H9066">
        <v>0.1</v>
      </c>
      <c r="I9066" t="s">
        <v>1004</v>
      </c>
      <c r="J9066">
        <f t="shared" si="423"/>
        <v>258.10000000000002</v>
      </c>
      <c r="K9066">
        <f t="shared" si="424"/>
        <v>232.29000000000002</v>
      </c>
      <c r="L9066">
        <f t="shared" si="425"/>
        <v>77.430000000000007</v>
      </c>
    </row>
    <row r="9067" spans="1:12" x14ac:dyDescent="0.35">
      <c r="A9067" t="s">
        <v>9890</v>
      </c>
      <c r="B9067" s="1">
        <v>44737</v>
      </c>
      <c r="C9067" t="s">
        <v>64</v>
      </c>
      <c r="D9067" t="s">
        <v>11</v>
      </c>
      <c r="E9067" t="s">
        <v>43</v>
      </c>
      <c r="F9067">
        <v>3</v>
      </c>
      <c r="G9067">
        <v>577.09</v>
      </c>
      <c r="H9067">
        <v>0</v>
      </c>
      <c r="I9067" t="s">
        <v>163</v>
      </c>
      <c r="J9067">
        <f t="shared" si="423"/>
        <v>574.09</v>
      </c>
      <c r="K9067">
        <f t="shared" si="424"/>
        <v>574.09</v>
      </c>
      <c r="L9067">
        <f t="shared" si="425"/>
        <v>229.63600000000002</v>
      </c>
    </row>
    <row r="9068" spans="1:12" x14ac:dyDescent="0.35">
      <c r="A9068" t="s">
        <v>9891</v>
      </c>
      <c r="B9068" s="1">
        <v>44853</v>
      </c>
      <c r="C9068" t="s">
        <v>40</v>
      </c>
      <c r="D9068" t="s">
        <v>33</v>
      </c>
      <c r="E9068" t="s">
        <v>23</v>
      </c>
      <c r="F9068">
        <v>4</v>
      </c>
      <c r="G9068">
        <v>147.78</v>
      </c>
      <c r="H9068">
        <v>0</v>
      </c>
      <c r="I9068" t="s">
        <v>3498</v>
      </c>
      <c r="J9068">
        <f t="shared" si="423"/>
        <v>143.78</v>
      </c>
      <c r="K9068">
        <f t="shared" si="424"/>
        <v>143.78</v>
      </c>
      <c r="L9068">
        <f t="shared" si="425"/>
        <v>57.512</v>
      </c>
    </row>
    <row r="9069" spans="1:12" x14ac:dyDescent="0.35">
      <c r="A9069" t="s">
        <v>9892</v>
      </c>
      <c r="B9069" s="1">
        <v>44813</v>
      </c>
      <c r="C9069" t="s">
        <v>99</v>
      </c>
      <c r="D9069" t="s">
        <v>33</v>
      </c>
      <c r="E9069" t="s">
        <v>12</v>
      </c>
      <c r="F9069">
        <v>4</v>
      </c>
      <c r="G9069">
        <v>110.74</v>
      </c>
      <c r="H9069">
        <v>0</v>
      </c>
      <c r="I9069" t="s">
        <v>2412</v>
      </c>
      <c r="J9069">
        <f t="shared" si="423"/>
        <v>106.74</v>
      </c>
      <c r="K9069">
        <f t="shared" si="424"/>
        <v>106.74</v>
      </c>
      <c r="L9069">
        <f t="shared" si="425"/>
        <v>42.695999999999998</v>
      </c>
    </row>
    <row r="9070" spans="1:12" x14ac:dyDescent="0.35">
      <c r="A9070" t="s">
        <v>9893</v>
      </c>
      <c r="B9070" s="1">
        <v>45238</v>
      </c>
      <c r="C9070" t="s">
        <v>56</v>
      </c>
      <c r="D9070" t="s">
        <v>33</v>
      </c>
      <c r="E9070" t="s">
        <v>12</v>
      </c>
      <c r="F9070">
        <v>5</v>
      </c>
      <c r="G9070">
        <v>38.25</v>
      </c>
      <c r="H9070">
        <v>0.15</v>
      </c>
      <c r="I9070" t="s">
        <v>1966</v>
      </c>
      <c r="J9070">
        <f t="shared" si="423"/>
        <v>33.25</v>
      </c>
      <c r="K9070">
        <f t="shared" si="424"/>
        <v>28.262499999999999</v>
      </c>
      <c r="L9070">
        <f t="shared" si="425"/>
        <v>8.3125</v>
      </c>
    </row>
    <row r="9071" spans="1:12" x14ac:dyDescent="0.35">
      <c r="A9071" t="s">
        <v>9894</v>
      </c>
      <c r="B9071" s="1">
        <v>44778</v>
      </c>
      <c r="C9071" t="s">
        <v>61</v>
      </c>
      <c r="D9071" t="s">
        <v>33</v>
      </c>
      <c r="E9071" t="s">
        <v>19</v>
      </c>
      <c r="F9071">
        <v>4</v>
      </c>
      <c r="G9071">
        <v>9.01</v>
      </c>
      <c r="H9071">
        <v>0.15</v>
      </c>
      <c r="I9071" t="s">
        <v>657</v>
      </c>
      <c r="J9071">
        <f t="shared" si="423"/>
        <v>5.01</v>
      </c>
      <c r="K9071">
        <f t="shared" si="424"/>
        <v>4.2584999999999997</v>
      </c>
      <c r="L9071">
        <f t="shared" si="425"/>
        <v>1.2524999999999999</v>
      </c>
    </row>
    <row r="9072" spans="1:12" x14ac:dyDescent="0.35">
      <c r="A9072" t="s">
        <v>9895</v>
      </c>
      <c r="B9072" s="1">
        <v>45745</v>
      </c>
      <c r="C9072" t="s">
        <v>22</v>
      </c>
      <c r="D9072" t="s">
        <v>11</v>
      </c>
      <c r="E9072" t="s">
        <v>19</v>
      </c>
      <c r="F9072">
        <v>10</v>
      </c>
      <c r="G9072">
        <v>78.95</v>
      </c>
      <c r="H9072">
        <v>0.2</v>
      </c>
      <c r="I9072" t="s">
        <v>1755</v>
      </c>
      <c r="J9072">
        <f t="shared" si="423"/>
        <v>68.95</v>
      </c>
      <c r="K9072">
        <f t="shared" si="424"/>
        <v>55.160000000000004</v>
      </c>
      <c r="L9072">
        <f t="shared" si="425"/>
        <v>13.790000000000006</v>
      </c>
    </row>
    <row r="9073" spans="1:12" x14ac:dyDescent="0.35">
      <c r="A9073" t="s">
        <v>9896</v>
      </c>
      <c r="B9073" s="1">
        <v>45875</v>
      </c>
      <c r="C9073" t="s">
        <v>40</v>
      </c>
      <c r="D9073" t="s">
        <v>33</v>
      </c>
      <c r="E9073" t="s">
        <v>23</v>
      </c>
      <c r="F9073">
        <v>7</v>
      </c>
      <c r="G9073">
        <v>133.33000000000001</v>
      </c>
      <c r="H9073">
        <v>0</v>
      </c>
      <c r="I9073" t="s">
        <v>690</v>
      </c>
      <c r="J9073">
        <f t="shared" si="423"/>
        <v>126.33000000000001</v>
      </c>
      <c r="K9073">
        <f t="shared" si="424"/>
        <v>126.33000000000001</v>
      </c>
      <c r="L9073">
        <f t="shared" si="425"/>
        <v>50.532000000000011</v>
      </c>
    </row>
    <row r="9074" spans="1:12" x14ac:dyDescent="0.35">
      <c r="A9074" t="s">
        <v>9897</v>
      </c>
      <c r="B9074" s="1">
        <v>44829</v>
      </c>
      <c r="C9074" t="s">
        <v>10</v>
      </c>
      <c r="D9074" t="s">
        <v>11</v>
      </c>
      <c r="E9074" t="s">
        <v>43</v>
      </c>
      <c r="F9074">
        <v>5</v>
      </c>
      <c r="G9074">
        <v>226.51</v>
      </c>
      <c r="H9074">
        <v>0</v>
      </c>
      <c r="I9074" t="s">
        <v>1037</v>
      </c>
      <c r="J9074">
        <f t="shared" si="423"/>
        <v>221.51</v>
      </c>
      <c r="K9074">
        <f t="shared" si="424"/>
        <v>221.51</v>
      </c>
      <c r="L9074">
        <f t="shared" si="425"/>
        <v>88.604000000000013</v>
      </c>
    </row>
    <row r="9075" spans="1:12" x14ac:dyDescent="0.35">
      <c r="A9075" t="s">
        <v>9898</v>
      </c>
      <c r="B9075" s="1">
        <v>44746</v>
      </c>
      <c r="C9075" t="s">
        <v>141</v>
      </c>
      <c r="D9075" t="s">
        <v>33</v>
      </c>
      <c r="E9075" t="s">
        <v>23</v>
      </c>
      <c r="F9075">
        <v>3</v>
      </c>
      <c r="G9075">
        <v>110.35</v>
      </c>
      <c r="H9075">
        <v>0</v>
      </c>
      <c r="I9075" t="s">
        <v>704</v>
      </c>
      <c r="J9075">
        <f t="shared" si="423"/>
        <v>107.35</v>
      </c>
      <c r="K9075">
        <f t="shared" si="424"/>
        <v>107.35</v>
      </c>
      <c r="L9075">
        <f t="shared" si="425"/>
        <v>42.94</v>
      </c>
    </row>
    <row r="9076" spans="1:12" x14ac:dyDescent="0.35">
      <c r="A9076" t="s">
        <v>9899</v>
      </c>
      <c r="B9076" s="1">
        <v>44957</v>
      </c>
      <c r="C9076" t="s">
        <v>17</v>
      </c>
      <c r="D9076" t="s">
        <v>18</v>
      </c>
      <c r="E9076" t="s">
        <v>43</v>
      </c>
      <c r="F9076">
        <v>2</v>
      </c>
      <c r="G9076">
        <v>507.01</v>
      </c>
      <c r="H9076">
        <v>0</v>
      </c>
      <c r="I9076" t="s">
        <v>770</v>
      </c>
      <c r="J9076">
        <f t="shared" si="423"/>
        <v>505.01</v>
      </c>
      <c r="K9076">
        <f t="shared" si="424"/>
        <v>505.01</v>
      </c>
      <c r="L9076">
        <f t="shared" si="425"/>
        <v>202.00400000000002</v>
      </c>
    </row>
    <row r="9077" spans="1:12" x14ac:dyDescent="0.35">
      <c r="A9077" t="s">
        <v>9900</v>
      </c>
      <c r="B9077" s="1">
        <v>45880</v>
      </c>
      <c r="C9077" t="s">
        <v>29</v>
      </c>
      <c r="D9077" t="s">
        <v>18</v>
      </c>
      <c r="E9077" t="s">
        <v>19</v>
      </c>
      <c r="F9077">
        <v>3</v>
      </c>
      <c r="G9077">
        <v>839.25</v>
      </c>
      <c r="H9077">
        <v>0</v>
      </c>
      <c r="I9077" t="s">
        <v>1021</v>
      </c>
      <c r="J9077">
        <f t="shared" si="423"/>
        <v>836.25</v>
      </c>
      <c r="K9077">
        <f t="shared" si="424"/>
        <v>836.25</v>
      </c>
      <c r="L9077">
        <f t="shared" si="425"/>
        <v>334.5</v>
      </c>
    </row>
    <row r="9078" spans="1:12" x14ac:dyDescent="0.35">
      <c r="A9078" t="s">
        <v>9901</v>
      </c>
      <c r="B9078" s="1">
        <v>44746</v>
      </c>
      <c r="C9078" t="s">
        <v>26</v>
      </c>
      <c r="D9078" t="s">
        <v>18</v>
      </c>
      <c r="E9078" t="s">
        <v>12</v>
      </c>
      <c r="F9078">
        <v>4</v>
      </c>
      <c r="G9078">
        <v>1172.6199999999999</v>
      </c>
      <c r="H9078">
        <v>0.3</v>
      </c>
      <c r="I9078" t="s">
        <v>1797</v>
      </c>
      <c r="J9078">
        <f t="shared" si="423"/>
        <v>1168.6199999999999</v>
      </c>
      <c r="K9078">
        <f t="shared" si="424"/>
        <v>818.03399999999988</v>
      </c>
      <c r="L9078">
        <f t="shared" si="425"/>
        <v>116.86199999999997</v>
      </c>
    </row>
    <row r="9079" spans="1:12" x14ac:dyDescent="0.35">
      <c r="A9079" t="s">
        <v>9902</v>
      </c>
      <c r="B9079" s="1">
        <v>45314</v>
      </c>
      <c r="C9079" t="s">
        <v>10</v>
      </c>
      <c r="D9079" t="s">
        <v>11</v>
      </c>
      <c r="E9079" t="s">
        <v>23</v>
      </c>
      <c r="F9079">
        <v>8</v>
      </c>
      <c r="G9079">
        <v>157.02000000000001</v>
      </c>
      <c r="H9079">
        <v>0.15</v>
      </c>
      <c r="I9079" t="s">
        <v>367</v>
      </c>
      <c r="J9079">
        <f t="shared" si="423"/>
        <v>149.02000000000001</v>
      </c>
      <c r="K9079">
        <f t="shared" si="424"/>
        <v>126.667</v>
      </c>
      <c r="L9079">
        <f t="shared" si="425"/>
        <v>37.254999999999995</v>
      </c>
    </row>
    <row r="9080" spans="1:12" x14ac:dyDescent="0.35">
      <c r="A9080" t="s">
        <v>9903</v>
      </c>
      <c r="B9080" s="1">
        <v>45302</v>
      </c>
      <c r="C9080" t="s">
        <v>56</v>
      </c>
      <c r="D9080" t="s">
        <v>33</v>
      </c>
      <c r="E9080" t="s">
        <v>43</v>
      </c>
      <c r="F9080">
        <v>9</v>
      </c>
      <c r="G9080">
        <v>34.909999999999997</v>
      </c>
      <c r="H9080">
        <v>0</v>
      </c>
      <c r="I9080" t="s">
        <v>1568</v>
      </c>
      <c r="J9080">
        <f t="shared" si="423"/>
        <v>25.909999999999997</v>
      </c>
      <c r="K9080">
        <f t="shared" si="424"/>
        <v>25.909999999999997</v>
      </c>
      <c r="L9080">
        <f t="shared" si="425"/>
        <v>10.363999999999999</v>
      </c>
    </row>
    <row r="9081" spans="1:12" x14ac:dyDescent="0.35">
      <c r="A9081" t="s">
        <v>9904</v>
      </c>
      <c r="B9081" s="1">
        <v>45401</v>
      </c>
      <c r="C9081" t="s">
        <v>17</v>
      </c>
      <c r="D9081" t="s">
        <v>18</v>
      </c>
      <c r="E9081" t="s">
        <v>12</v>
      </c>
      <c r="F9081">
        <v>1</v>
      </c>
      <c r="G9081">
        <v>1381.05</v>
      </c>
      <c r="H9081">
        <v>0.1</v>
      </c>
      <c r="I9081" t="s">
        <v>1593</v>
      </c>
      <c r="J9081">
        <f t="shared" si="423"/>
        <v>1380.05</v>
      </c>
      <c r="K9081">
        <f t="shared" si="424"/>
        <v>1242.0450000000001</v>
      </c>
      <c r="L9081">
        <f t="shared" si="425"/>
        <v>414.0150000000001</v>
      </c>
    </row>
    <row r="9082" spans="1:12" x14ac:dyDescent="0.35">
      <c r="A9082" t="s">
        <v>9905</v>
      </c>
      <c r="B9082" s="1">
        <v>45802</v>
      </c>
      <c r="C9082" t="s">
        <v>40</v>
      </c>
      <c r="D9082" t="s">
        <v>33</v>
      </c>
      <c r="E9082" t="s">
        <v>19</v>
      </c>
      <c r="F9082">
        <v>3</v>
      </c>
      <c r="G9082">
        <v>72.959999999999994</v>
      </c>
      <c r="H9082">
        <v>0.2</v>
      </c>
      <c r="I9082" t="s">
        <v>881</v>
      </c>
      <c r="J9082">
        <f t="shared" si="423"/>
        <v>69.959999999999994</v>
      </c>
      <c r="K9082">
        <f t="shared" si="424"/>
        <v>55.967999999999996</v>
      </c>
      <c r="L9082">
        <f t="shared" si="425"/>
        <v>13.992000000000004</v>
      </c>
    </row>
    <row r="9083" spans="1:12" x14ac:dyDescent="0.35">
      <c r="A9083" t="s">
        <v>9906</v>
      </c>
      <c r="B9083" s="1">
        <v>44700</v>
      </c>
      <c r="C9083" t="s">
        <v>53</v>
      </c>
      <c r="D9083" t="s">
        <v>18</v>
      </c>
      <c r="E9083" t="s">
        <v>12</v>
      </c>
      <c r="F9083">
        <v>7</v>
      </c>
      <c r="G9083">
        <v>1333.9</v>
      </c>
      <c r="H9083">
        <v>0.2</v>
      </c>
      <c r="I9083" t="s">
        <v>925</v>
      </c>
      <c r="J9083">
        <f t="shared" si="423"/>
        <v>1326.9</v>
      </c>
      <c r="K9083">
        <f t="shared" si="424"/>
        <v>1061.5200000000002</v>
      </c>
      <c r="L9083">
        <f t="shared" si="425"/>
        <v>265.38000000000022</v>
      </c>
    </row>
    <row r="9084" spans="1:12" x14ac:dyDescent="0.35">
      <c r="A9084" t="s">
        <v>9907</v>
      </c>
      <c r="B9084" s="1">
        <v>44666</v>
      </c>
      <c r="C9084" t="s">
        <v>141</v>
      </c>
      <c r="D9084" t="s">
        <v>33</v>
      </c>
      <c r="E9084" t="s">
        <v>43</v>
      </c>
      <c r="F9084">
        <v>5</v>
      </c>
      <c r="G9084">
        <v>25.66</v>
      </c>
      <c r="H9084">
        <v>0.1</v>
      </c>
      <c r="I9084" t="s">
        <v>746</v>
      </c>
      <c r="J9084">
        <f t="shared" si="423"/>
        <v>20.66</v>
      </c>
      <c r="K9084">
        <f t="shared" si="424"/>
        <v>18.594000000000001</v>
      </c>
      <c r="L9084">
        <f t="shared" si="425"/>
        <v>6.1980000000000022</v>
      </c>
    </row>
    <row r="9085" spans="1:12" x14ac:dyDescent="0.35">
      <c r="A9085" t="s">
        <v>9908</v>
      </c>
      <c r="B9085" s="1">
        <v>44973</v>
      </c>
      <c r="C9085" t="s">
        <v>50</v>
      </c>
      <c r="D9085" t="s">
        <v>11</v>
      </c>
      <c r="E9085" t="s">
        <v>43</v>
      </c>
      <c r="F9085">
        <v>8</v>
      </c>
      <c r="G9085">
        <v>717.09</v>
      </c>
      <c r="H9085">
        <v>0</v>
      </c>
      <c r="I9085" t="s">
        <v>826</v>
      </c>
      <c r="J9085">
        <f t="shared" si="423"/>
        <v>709.09</v>
      </c>
      <c r="K9085">
        <f t="shared" si="424"/>
        <v>709.09</v>
      </c>
      <c r="L9085">
        <f t="shared" si="425"/>
        <v>283.63600000000002</v>
      </c>
    </row>
    <row r="9086" spans="1:12" x14ac:dyDescent="0.35">
      <c r="A9086" t="s">
        <v>9909</v>
      </c>
      <c r="B9086" s="1">
        <v>44986</v>
      </c>
      <c r="C9086" t="s">
        <v>64</v>
      </c>
      <c r="D9086" t="s">
        <v>11</v>
      </c>
      <c r="E9086" t="s">
        <v>19</v>
      </c>
      <c r="F9086">
        <v>9</v>
      </c>
      <c r="G9086">
        <v>629</v>
      </c>
      <c r="H9086">
        <v>0</v>
      </c>
      <c r="I9086" t="s">
        <v>2748</v>
      </c>
      <c r="J9086">
        <f t="shared" si="423"/>
        <v>620</v>
      </c>
      <c r="K9086">
        <f t="shared" si="424"/>
        <v>620</v>
      </c>
      <c r="L9086">
        <f t="shared" si="425"/>
        <v>248</v>
      </c>
    </row>
    <row r="9087" spans="1:12" x14ac:dyDescent="0.35">
      <c r="A9087" t="s">
        <v>9910</v>
      </c>
      <c r="B9087" s="1">
        <v>44677</v>
      </c>
      <c r="C9087" t="s">
        <v>156</v>
      </c>
      <c r="D9087" t="s">
        <v>33</v>
      </c>
      <c r="E9087" t="s">
        <v>23</v>
      </c>
      <c r="F9087">
        <v>5</v>
      </c>
      <c r="G9087">
        <v>108.75</v>
      </c>
      <c r="H9087">
        <v>0</v>
      </c>
      <c r="I9087" t="s">
        <v>986</v>
      </c>
      <c r="J9087">
        <f t="shared" si="423"/>
        <v>103.75</v>
      </c>
      <c r="K9087">
        <f t="shared" si="424"/>
        <v>103.75</v>
      </c>
      <c r="L9087">
        <f t="shared" si="425"/>
        <v>41.5</v>
      </c>
    </row>
    <row r="9088" spans="1:12" x14ac:dyDescent="0.35">
      <c r="A9088" t="s">
        <v>9911</v>
      </c>
      <c r="B9088" s="1">
        <v>45251</v>
      </c>
      <c r="C9088" t="s">
        <v>61</v>
      </c>
      <c r="D9088" t="s">
        <v>33</v>
      </c>
      <c r="E9088" t="s">
        <v>12</v>
      </c>
      <c r="F9088">
        <v>8</v>
      </c>
      <c r="G9088">
        <v>19.38</v>
      </c>
      <c r="H9088">
        <v>0.2</v>
      </c>
      <c r="I9088" t="s">
        <v>175</v>
      </c>
      <c r="J9088">
        <f t="shared" si="423"/>
        <v>11.379999999999999</v>
      </c>
      <c r="K9088">
        <f t="shared" si="424"/>
        <v>9.1039999999999992</v>
      </c>
      <c r="L9088">
        <f t="shared" si="425"/>
        <v>2.2759999999999998</v>
      </c>
    </row>
    <row r="9089" spans="1:12" x14ac:dyDescent="0.35">
      <c r="A9089" t="s">
        <v>9912</v>
      </c>
      <c r="B9089" s="1">
        <v>45216</v>
      </c>
      <c r="C9089" t="s">
        <v>40</v>
      </c>
      <c r="D9089" t="s">
        <v>33</v>
      </c>
      <c r="E9089" t="s">
        <v>12</v>
      </c>
      <c r="F9089">
        <v>3</v>
      </c>
      <c r="G9089">
        <v>86.92</v>
      </c>
      <c r="H9089">
        <v>0</v>
      </c>
      <c r="I9089" t="s">
        <v>1676</v>
      </c>
      <c r="J9089">
        <f t="shared" si="423"/>
        <v>83.92</v>
      </c>
      <c r="K9089">
        <f t="shared" si="424"/>
        <v>83.92</v>
      </c>
      <c r="L9089">
        <f t="shared" si="425"/>
        <v>33.568000000000005</v>
      </c>
    </row>
    <row r="9090" spans="1:12" x14ac:dyDescent="0.35">
      <c r="A9090" t="s">
        <v>9913</v>
      </c>
      <c r="B9090" s="1">
        <v>45535</v>
      </c>
      <c r="C9090" t="s">
        <v>29</v>
      </c>
      <c r="D9090" t="s">
        <v>18</v>
      </c>
      <c r="E9090" t="s">
        <v>23</v>
      </c>
      <c r="F9090">
        <v>3</v>
      </c>
      <c r="G9090">
        <v>261.99</v>
      </c>
      <c r="H9090">
        <v>0.15</v>
      </c>
      <c r="I9090" t="s">
        <v>199</v>
      </c>
      <c r="J9090">
        <f t="shared" ref="J9090:J9153" si="426">G9090-F9090</f>
        <v>258.99</v>
      </c>
      <c r="K9090">
        <f t="shared" ref="K9090:K9153" si="427">J9090*(1-H9090)</f>
        <v>220.14150000000001</v>
      </c>
      <c r="L9090">
        <f t="shared" ref="L9090:L9153" si="428">K9090-(J9090*0.6)</f>
        <v>64.747500000000002</v>
      </c>
    </row>
    <row r="9091" spans="1:12" x14ac:dyDescent="0.35">
      <c r="A9091" t="s">
        <v>9914</v>
      </c>
      <c r="B9091" s="1">
        <v>44677</v>
      </c>
      <c r="C9091" t="s">
        <v>71</v>
      </c>
      <c r="D9091" t="s">
        <v>33</v>
      </c>
      <c r="E9091" t="s">
        <v>19</v>
      </c>
      <c r="F9091">
        <v>5</v>
      </c>
      <c r="G9091">
        <v>43.86</v>
      </c>
      <c r="H9091">
        <v>0</v>
      </c>
      <c r="I9091" t="s">
        <v>673</v>
      </c>
      <c r="J9091">
        <f t="shared" si="426"/>
        <v>38.86</v>
      </c>
      <c r="K9091">
        <f t="shared" si="427"/>
        <v>38.86</v>
      </c>
      <c r="L9091">
        <f t="shared" si="428"/>
        <v>15.544</v>
      </c>
    </row>
    <row r="9092" spans="1:12" x14ac:dyDescent="0.35">
      <c r="A9092" t="s">
        <v>9915</v>
      </c>
      <c r="B9092" s="1">
        <v>45811</v>
      </c>
      <c r="C9092" t="s">
        <v>156</v>
      </c>
      <c r="D9092" t="s">
        <v>33</v>
      </c>
      <c r="E9092" t="s">
        <v>19</v>
      </c>
      <c r="F9092">
        <v>7</v>
      </c>
      <c r="G9092">
        <v>40.83</v>
      </c>
      <c r="H9092">
        <v>0.3</v>
      </c>
      <c r="I9092" t="s">
        <v>593</v>
      </c>
      <c r="J9092">
        <f t="shared" si="426"/>
        <v>33.83</v>
      </c>
      <c r="K9092">
        <f t="shared" si="427"/>
        <v>23.680999999999997</v>
      </c>
      <c r="L9092">
        <f t="shared" si="428"/>
        <v>3.3829999999999991</v>
      </c>
    </row>
    <row r="9093" spans="1:12" x14ac:dyDescent="0.35">
      <c r="A9093" t="s">
        <v>9916</v>
      </c>
      <c r="B9093" s="1">
        <v>44664</v>
      </c>
      <c r="C9093" t="s">
        <v>56</v>
      </c>
      <c r="D9093" t="s">
        <v>33</v>
      </c>
      <c r="E9093" t="s">
        <v>19</v>
      </c>
      <c r="F9093">
        <v>10</v>
      </c>
      <c r="G9093">
        <v>69.44</v>
      </c>
      <c r="H9093">
        <v>0.1</v>
      </c>
      <c r="I9093" t="s">
        <v>330</v>
      </c>
      <c r="J9093">
        <f t="shared" si="426"/>
        <v>59.44</v>
      </c>
      <c r="K9093">
        <f t="shared" si="427"/>
        <v>53.496000000000002</v>
      </c>
      <c r="L9093">
        <f t="shared" si="428"/>
        <v>17.832000000000008</v>
      </c>
    </row>
    <row r="9094" spans="1:12" x14ac:dyDescent="0.35">
      <c r="A9094" t="s">
        <v>9917</v>
      </c>
      <c r="B9094" s="1">
        <v>45052</v>
      </c>
      <c r="C9094" t="s">
        <v>26</v>
      </c>
      <c r="D9094" t="s">
        <v>18</v>
      </c>
      <c r="E9094" t="s">
        <v>12</v>
      </c>
      <c r="F9094">
        <v>6</v>
      </c>
      <c r="G9094">
        <v>1497.68</v>
      </c>
      <c r="H9094">
        <v>0</v>
      </c>
      <c r="I9094" t="s">
        <v>1178</v>
      </c>
      <c r="J9094">
        <f t="shared" si="426"/>
        <v>1491.68</v>
      </c>
      <c r="K9094">
        <f t="shared" si="427"/>
        <v>1491.68</v>
      </c>
      <c r="L9094">
        <f t="shared" si="428"/>
        <v>596.67200000000003</v>
      </c>
    </row>
    <row r="9095" spans="1:12" x14ac:dyDescent="0.35">
      <c r="A9095" t="s">
        <v>9918</v>
      </c>
      <c r="B9095" s="1">
        <v>45750</v>
      </c>
      <c r="C9095" t="s">
        <v>10</v>
      </c>
      <c r="D9095" t="s">
        <v>11</v>
      </c>
      <c r="E9095" t="s">
        <v>19</v>
      </c>
      <c r="F9095">
        <v>9</v>
      </c>
      <c r="G9095">
        <v>363.03</v>
      </c>
      <c r="H9095">
        <v>0.2</v>
      </c>
      <c r="I9095" t="s">
        <v>2018</v>
      </c>
      <c r="J9095">
        <f t="shared" si="426"/>
        <v>354.03</v>
      </c>
      <c r="K9095">
        <f t="shared" si="427"/>
        <v>283.22399999999999</v>
      </c>
      <c r="L9095">
        <f t="shared" si="428"/>
        <v>70.806000000000012</v>
      </c>
    </row>
    <row r="9096" spans="1:12" x14ac:dyDescent="0.35">
      <c r="A9096" t="s">
        <v>9919</v>
      </c>
      <c r="B9096" s="1">
        <v>44696</v>
      </c>
      <c r="C9096" t="s">
        <v>40</v>
      </c>
      <c r="D9096" t="s">
        <v>33</v>
      </c>
      <c r="E9096" t="s">
        <v>12</v>
      </c>
      <c r="F9096">
        <v>7</v>
      </c>
      <c r="G9096">
        <v>59.57</v>
      </c>
      <c r="H9096">
        <v>0.3</v>
      </c>
      <c r="I9096" t="s">
        <v>3025</v>
      </c>
      <c r="J9096">
        <f t="shared" si="426"/>
        <v>52.57</v>
      </c>
      <c r="K9096">
        <f t="shared" si="427"/>
        <v>36.798999999999999</v>
      </c>
      <c r="L9096">
        <f t="shared" si="428"/>
        <v>5.2570000000000014</v>
      </c>
    </row>
    <row r="9097" spans="1:12" x14ac:dyDescent="0.35">
      <c r="A9097" t="s">
        <v>9920</v>
      </c>
      <c r="B9097" s="1">
        <v>45756</v>
      </c>
      <c r="C9097" t="s">
        <v>22</v>
      </c>
      <c r="D9097" t="s">
        <v>11</v>
      </c>
      <c r="E9097" t="s">
        <v>19</v>
      </c>
      <c r="F9097">
        <v>10</v>
      </c>
      <c r="G9097">
        <v>138.19999999999999</v>
      </c>
      <c r="H9097">
        <v>0.3</v>
      </c>
      <c r="I9097" t="s">
        <v>996</v>
      </c>
      <c r="J9097">
        <f t="shared" si="426"/>
        <v>128.19999999999999</v>
      </c>
      <c r="K9097">
        <f t="shared" si="427"/>
        <v>89.739999999999981</v>
      </c>
      <c r="L9097">
        <f t="shared" si="428"/>
        <v>12.819999999999993</v>
      </c>
    </row>
    <row r="9098" spans="1:12" x14ac:dyDescent="0.35">
      <c r="A9098" t="s">
        <v>9921</v>
      </c>
      <c r="B9098" s="1">
        <v>45848</v>
      </c>
      <c r="C9098" t="s">
        <v>22</v>
      </c>
      <c r="D9098" t="s">
        <v>11</v>
      </c>
      <c r="E9098" t="s">
        <v>43</v>
      </c>
      <c r="F9098">
        <v>2</v>
      </c>
      <c r="G9098">
        <v>253.98</v>
      </c>
      <c r="H9098">
        <v>0</v>
      </c>
      <c r="I9098" t="s">
        <v>842</v>
      </c>
      <c r="J9098">
        <f t="shared" si="426"/>
        <v>251.98</v>
      </c>
      <c r="K9098">
        <f t="shared" si="427"/>
        <v>251.98</v>
      </c>
      <c r="L9098">
        <f t="shared" si="428"/>
        <v>100.792</v>
      </c>
    </row>
    <row r="9099" spans="1:12" x14ac:dyDescent="0.35">
      <c r="A9099" t="s">
        <v>9922</v>
      </c>
      <c r="B9099" s="1">
        <v>44981</v>
      </c>
      <c r="C9099" t="s">
        <v>61</v>
      </c>
      <c r="D9099" t="s">
        <v>33</v>
      </c>
      <c r="E9099" t="s">
        <v>23</v>
      </c>
      <c r="F9099">
        <v>1</v>
      </c>
      <c r="G9099">
        <v>70.52</v>
      </c>
      <c r="H9099">
        <v>0</v>
      </c>
      <c r="I9099" t="s">
        <v>1398</v>
      </c>
      <c r="J9099">
        <f t="shared" si="426"/>
        <v>69.52</v>
      </c>
      <c r="K9099">
        <f t="shared" si="427"/>
        <v>69.52</v>
      </c>
      <c r="L9099">
        <f t="shared" si="428"/>
        <v>27.808</v>
      </c>
    </row>
    <row r="9100" spans="1:12" x14ac:dyDescent="0.35">
      <c r="A9100" t="s">
        <v>9923</v>
      </c>
      <c r="B9100" s="1">
        <v>45156</v>
      </c>
      <c r="C9100" t="s">
        <v>56</v>
      </c>
      <c r="D9100" t="s">
        <v>33</v>
      </c>
      <c r="E9100" t="s">
        <v>23</v>
      </c>
      <c r="F9100">
        <v>6</v>
      </c>
      <c r="G9100">
        <v>140.13</v>
      </c>
      <c r="H9100">
        <v>0.15</v>
      </c>
      <c r="I9100" t="s">
        <v>1229</v>
      </c>
      <c r="J9100">
        <f t="shared" si="426"/>
        <v>134.13</v>
      </c>
      <c r="K9100">
        <f t="shared" si="427"/>
        <v>114.01049999999999</v>
      </c>
      <c r="L9100">
        <f t="shared" si="428"/>
        <v>33.532499999999999</v>
      </c>
    </row>
    <row r="9101" spans="1:12" x14ac:dyDescent="0.35">
      <c r="A9101" t="s">
        <v>9924</v>
      </c>
      <c r="B9101" s="1">
        <v>44616</v>
      </c>
      <c r="C9101" t="s">
        <v>78</v>
      </c>
      <c r="D9101" t="s">
        <v>33</v>
      </c>
      <c r="E9101" t="s">
        <v>23</v>
      </c>
      <c r="F9101">
        <v>10</v>
      </c>
      <c r="G9101">
        <v>12.73</v>
      </c>
      <c r="H9101">
        <v>0.3</v>
      </c>
      <c r="I9101" t="s">
        <v>644</v>
      </c>
      <c r="J9101">
        <f t="shared" si="426"/>
        <v>2.7300000000000004</v>
      </c>
      <c r="K9101">
        <f t="shared" si="427"/>
        <v>1.9110000000000003</v>
      </c>
      <c r="L9101">
        <f t="shared" si="428"/>
        <v>0.27300000000000013</v>
      </c>
    </row>
    <row r="9102" spans="1:12" x14ac:dyDescent="0.35">
      <c r="A9102" t="s">
        <v>9925</v>
      </c>
      <c r="B9102" s="1">
        <v>45852</v>
      </c>
      <c r="C9102" t="s">
        <v>64</v>
      </c>
      <c r="D9102" t="s">
        <v>11</v>
      </c>
      <c r="E9102" t="s">
        <v>23</v>
      </c>
      <c r="F9102">
        <v>9</v>
      </c>
      <c r="G9102">
        <v>395.61</v>
      </c>
      <c r="H9102">
        <v>0</v>
      </c>
      <c r="I9102" t="s">
        <v>1238</v>
      </c>
      <c r="J9102">
        <f t="shared" si="426"/>
        <v>386.61</v>
      </c>
      <c r="K9102">
        <f t="shared" si="427"/>
        <v>386.61</v>
      </c>
      <c r="L9102">
        <f t="shared" si="428"/>
        <v>154.64400000000001</v>
      </c>
    </row>
    <row r="9103" spans="1:12" x14ac:dyDescent="0.35">
      <c r="A9103" t="s">
        <v>9926</v>
      </c>
      <c r="B9103" s="1">
        <v>45837</v>
      </c>
      <c r="C9103" t="s">
        <v>22</v>
      </c>
      <c r="D9103" t="s">
        <v>11</v>
      </c>
      <c r="E9103" t="s">
        <v>19</v>
      </c>
      <c r="F9103">
        <v>8</v>
      </c>
      <c r="G9103">
        <v>91.28</v>
      </c>
      <c r="H9103">
        <v>0.1</v>
      </c>
      <c r="I9103" t="s">
        <v>862</v>
      </c>
      <c r="J9103">
        <f t="shared" si="426"/>
        <v>83.28</v>
      </c>
      <c r="K9103">
        <f t="shared" si="427"/>
        <v>74.951999999999998</v>
      </c>
      <c r="L9103">
        <f t="shared" si="428"/>
        <v>24.984000000000002</v>
      </c>
    </row>
    <row r="9104" spans="1:12" x14ac:dyDescent="0.35">
      <c r="A9104" t="s">
        <v>9927</v>
      </c>
      <c r="B9104" s="1">
        <v>45332</v>
      </c>
      <c r="C9104" t="s">
        <v>26</v>
      </c>
      <c r="D9104" t="s">
        <v>18</v>
      </c>
      <c r="E9104" t="s">
        <v>19</v>
      </c>
      <c r="F9104">
        <v>5</v>
      </c>
      <c r="G9104">
        <v>1430.73</v>
      </c>
      <c r="H9104">
        <v>0.15</v>
      </c>
      <c r="I9104" t="s">
        <v>1238</v>
      </c>
      <c r="J9104">
        <f t="shared" si="426"/>
        <v>1425.73</v>
      </c>
      <c r="K9104">
        <f t="shared" si="427"/>
        <v>1211.8705</v>
      </c>
      <c r="L9104">
        <f t="shared" si="428"/>
        <v>356.4325</v>
      </c>
    </row>
    <row r="9105" spans="1:12" x14ac:dyDescent="0.35">
      <c r="A9105" t="s">
        <v>9928</v>
      </c>
      <c r="B9105" s="1">
        <v>45720</v>
      </c>
      <c r="C9105" t="s">
        <v>10</v>
      </c>
      <c r="D9105" t="s">
        <v>11</v>
      </c>
      <c r="E9105" t="s">
        <v>23</v>
      </c>
      <c r="F9105">
        <v>10</v>
      </c>
      <c r="G9105">
        <v>250.01</v>
      </c>
      <c r="H9105">
        <v>0</v>
      </c>
      <c r="I9105" t="s">
        <v>297</v>
      </c>
      <c r="J9105">
        <f t="shared" si="426"/>
        <v>240.01</v>
      </c>
      <c r="K9105">
        <f t="shared" si="427"/>
        <v>240.01</v>
      </c>
      <c r="L9105">
        <f t="shared" si="428"/>
        <v>96.003999999999991</v>
      </c>
    </row>
    <row r="9106" spans="1:12" x14ac:dyDescent="0.35">
      <c r="A9106" t="s">
        <v>9929</v>
      </c>
      <c r="B9106" s="1">
        <v>45327</v>
      </c>
      <c r="C9106" t="s">
        <v>64</v>
      </c>
      <c r="D9106" t="s">
        <v>11</v>
      </c>
      <c r="E9106" t="s">
        <v>43</v>
      </c>
      <c r="F9106">
        <v>1</v>
      </c>
      <c r="G9106">
        <v>524</v>
      </c>
      <c r="H9106">
        <v>0</v>
      </c>
      <c r="I9106" t="s">
        <v>1451</v>
      </c>
      <c r="J9106">
        <f t="shared" si="426"/>
        <v>523</v>
      </c>
      <c r="K9106">
        <f t="shared" si="427"/>
        <v>523</v>
      </c>
      <c r="L9106">
        <f t="shared" si="428"/>
        <v>209.2</v>
      </c>
    </row>
    <row r="9107" spans="1:12" x14ac:dyDescent="0.35">
      <c r="A9107" t="s">
        <v>9930</v>
      </c>
      <c r="B9107" s="1">
        <v>45037</v>
      </c>
      <c r="C9107" t="s">
        <v>64</v>
      </c>
      <c r="D9107" t="s">
        <v>11</v>
      </c>
      <c r="E9107" t="s">
        <v>12</v>
      </c>
      <c r="F9107">
        <v>2</v>
      </c>
      <c r="G9107">
        <v>263.89</v>
      </c>
      <c r="H9107">
        <v>0.3</v>
      </c>
      <c r="I9107" t="s">
        <v>2018</v>
      </c>
      <c r="J9107">
        <f t="shared" si="426"/>
        <v>261.89</v>
      </c>
      <c r="K9107">
        <f t="shared" si="427"/>
        <v>183.32299999999998</v>
      </c>
      <c r="L9107">
        <f t="shared" si="428"/>
        <v>26.188999999999993</v>
      </c>
    </row>
    <row r="9108" spans="1:12" x14ac:dyDescent="0.35">
      <c r="A9108" t="s">
        <v>9931</v>
      </c>
      <c r="B9108" s="1">
        <v>45419</v>
      </c>
      <c r="C9108" t="s">
        <v>26</v>
      </c>
      <c r="D9108" t="s">
        <v>18</v>
      </c>
      <c r="E9108" t="s">
        <v>43</v>
      </c>
      <c r="F9108">
        <v>2</v>
      </c>
      <c r="G9108">
        <v>881.67</v>
      </c>
      <c r="H9108">
        <v>0.2</v>
      </c>
      <c r="I9108" t="s">
        <v>2285</v>
      </c>
      <c r="J9108">
        <f t="shared" si="426"/>
        <v>879.67</v>
      </c>
      <c r="K9108">
        <f t="shared" si="427"/>
        <v>703.73599999999999</v>
      </c>
      <c r="L9108">
        <f t="shared" si="428"/>
        <v>175.93400000000008</v>
      </c>
    </row>
    <row r="9109" spans="1:12" x14ac:dyDescent="0.35">
      <c r="A9109" t="s">
        <v>9932</v>
      </c>
      <c r="B9109" s="1">
        <v>44967</v>
      </c>
      <c r="C9109" t="s">
        <v>156</v>
      </c>
      <c r="D9109" t="s">
        <v>33</v>
      </c>
      <c r="E9109" t="s">
        <v>19</v>
      </c>
      <c r="F9109">
        <v>3</v>
      </c>
      <c r="G9109">
        <v>88.89</v>
      </c>
      <c r="H9109">
        <v>0</v>
      </c>
      <c r="I9109" t="s">
        <v>682</v>
      </c>
      <c r="J9109">
        <f t="shared" si="426"/>
        <v>85.89</v>
      </c>
      <c r="K9109">
        <f t="shared" si="427"/>
        <v>85.89</v>
      </c>
      <c r="L9109">
        <f t="shared" si="428"/>
        <v>34.356000000000002</v>
      </c>
    </row>
    <row r="9110" spans="1:12" x14ac:dyDescent="0.35">
      <c r="A9110" t="s">
        <v>9933</v>
      </c>
      <c r="B9110" s="1">
        <v>45705</v>
      </c>
      <c r="C9110" t="s">
        <v>53</v>
      </c>
      <c r="D9110" t="s">
        <v>18</v>
      </c>
      <c r="E9110" t="s">
        <v>12</v>
      </c>
      <c r="F9110">
        <v>3</v>
      </c>
      <c r="G9110">
        <v>631.55999999999995</v>
      </c>
      <c r="H9110">
        <v>0</v>
      </c>
      <c r="I9110" t="s">
        <v>1045</v>
      </c>
      <c r="J9110">
        <f t="shared" si="426"/>
        <v>628.55999999999995</v>
      </c>
      <c r="K9110">
        <f t="shared" si="427"/>
        <v>628.55999999999995</v>
      </c>
      <c r="L9110">
        <f t="shared" si="428"/>
        <v>251.42399999999998</v>
      </c>
    </row>
    <row r="9111" spans="1:12" x14ac:dyDescent="0.35">
      <c r="A9111" t="s">
        <v>9934</v>
      </c>
      <c r="B9111" s="1">
        <v>45935</v>
      </c>
      <c r="C9111" t="s">
        <v>17</v>
      </c>
      <c r="D9111" t="s">
        <v>18</v>
      </c>
      <c r="E9111" t="s">
        <v>43</v>
      </c>
      <c r="F9111">
        <v>8</v>
      </c>
      <c r="G9111">
        <v>281.33999999999997</v>
      </c>
      <c r="H9111">
        <v>0</v>
      </c>
      <c r="I9111" t="s">
        <v>437</v>
      </c>
      <c r="J9111">
        <f t="shared" si="426"/>
        <v>273.33999999999997</v>
      </c>
      <c r="K9111">
        <f t="shared" si="427"/>
        <v>273.33999999999997</v>
      </c>
      <c r="L9111">
        <f t="shared" si="428"/>
        <v>109.33599999999998</v>
      </c>
    </row>
    <row r="9112" spans="1:12" x14ac:dyDescent="0.35">
      <c r="A9112" t="s">
        <v>9935</v>
      </c>
      <c r="B9112" s="1">
        <v>45219</v>
      </c>
      <c r="C9112" t="s">
        <v>53</v>
      </c>
      <c r="D9112" t="s">
        <v>18</v>
      </c>
      <c r="E9112" t="s">
        <v>19</v>
      </c>
      <c r="F9112">
        <v>10</v>
      </c>
      <c r="G9112">
        <v>840.82</v>
      </c>
      <c r="H9112">
        <v>0</v>
      </c>
      <c r="I9112" t="s">
        <v>221</v>
      </c>
      <c r="J9112">
        <f t="shared" si="426"/>
        <v>830.82</v>
      </c>
      <c r="K9112">
        <f t="shared" si="427"/>
        <v>830.82</v>
      </c>
      <c r="L9112">
        <f t="shared" si="428"/>
        <v>332.32800000000003</v>
      </c>
    </row>
    <row r="9113" spans="1:12" x14ac:dyDescent="0.35">
      <c r="A9113" t="s">
        <v>9936</v>
      </c>
      <c r="B9113" s="1">
        <v>46002</v>
      </c>
      <c r="C9113" t="s">
        <v>22</v>
      </c>
      <c r="D9113" t="s">
        <v>11</v>
      </c>
      <c r="E9113" t="s">
        <v>23</v>
      </c>
      <c r="F9113">
        <v>3</v>
      </c>
      <c r="G9113">
        <v>582.75</v>
      </c>
      <c r="H9113">
        <v>0</v>
      </c>
      <c r="I9113" t="s">
        <v>1264</v>
      </c>
      <c r="J9113">
        <f t="shared" si="426"/>
        <v>579.75</v>
      </c>
      <c r="K9113">
        <f t="shared" si="427"/>
        <v>579.75</v>
      </c>
      <c r="L9113">
        <f t="shared" si="428"/>
        <v>231.90000000000003</v>
      </c>
    </row>
    <row r="9114" spans="1:12" x14ac:dyDescent="0.35">
      <c r="A9114" t="s">
        <v>9937</v>
      </c>
      <c r="B9114" s="1">
        <v>44818</v>
      </c>
      <c r="C9114" t="s">
        <v>141</v>
      </c>
      <c r="D9114" t="s">
        <v>33</v>
      </c>
      <c r="E9114" t="s">
        <v>19</v>
      </c>
      <c r="F9114">
        <v>5</v>
      </c>
      <c r="G9114">
        <v>42.44</v>
      </c>
      <c r="H9114">
        <v>0.1</v>
      </c>
      <c r="I9114" t="s">
        <v>1994</v>
      </c>
      <c r="J9114">
        <f t="shared" si="426"/>
        <v>37.44</v>
      </c>
      <c r="K9114">
        <f t="shared" si="427"/>
        <v>33.695999999999998</v>
      </c>
      <c r="L9114">
        <f t="shared" si="428"/>
        <v>11.231999999999999</v>
      </c>
    </row>
    <row r="9115" spans="1:12" x14ac:dyDescent="0.35">
      <c r="A9115" t="s">
        <v>9938</v>
      </c>
      <c r="B9115" s="1">
        <v>45890</v>
      </c>
      <c r="C9115" t="s">
        <v>50</v>
      </c>
      <c r="D9115" t="s">
        <v>11</v>
      </c>
      <c r="E9115" t="s">
        <v>12</v>
      </c>
      <c r="F9115">
        <v>8</v>
      </c>
      <c r="G9115">
        <v>559.53</v>
      </c>
      <c r="H9115">
        <v>0.2</v>
      </c>
      <c r="I9115" t="s">
        <v>1394</v>
      </c>
      <c r="J9115">
        <f t="shared" si="426"/>
        <v>551.53</v>
      </c>
      <c r="K9115">
        <f t="shared" si="427"/>
        <v>441.22399999999999</v>
      </c>
      <c r="L9115">
        <f t="shared" si="428"/>
        <v>110.30600000000004</v>
      </c>
    </row>
    <row r="9116" spans="1:12" x14ac:dyDescent="0.35">
      <c r="A9116" t="s">
        <v>9939</v>
      </c>
      <c r="B9116" s="1">
        <v>45978</v>
      </c>
      <c r="C9116" t="s">
        <v>17</v>
      </c>
      <c r="D9116" t="s">
        <v>18</v>
      </c>
      <c r="E9116" t="s">
        <v>19</v>
      </c>
      <c r="F9116">
        <v>2</v>
      </c>
      <c r="G9116">
        <v>1098.5899999999999</v>
      </c>
      <c r="H9116">
        <v>0.2</v>
      </c>
      <c r="I9116" t="s">
        <v>575</v>
      </c>
      <c r="J9116">
        <f t="shared" si="426"/>
        <v>1096.5899999999999</v>
      </c>
      <c r="K9116">
        <f t="shared" si="427"/>
        <v>877.27199999999993</v>
      </c>
      <c r="L9116">
        <f t="shared" si="428"/>
        <v>219.31799999999998</v>
      </c>
    </row>
    <row r="9117" spans="1:12" x14ac:dyDescent="0.35">
      <c r="A9117" t="s">
        <v>9940</v>
      </c>
      <c r="B9117" s="1">
        <v>45430</v>
      </c>
      <c r="C9117" t="s">
        <v>10</v>
      </c>
      <c r="D9117" t="s">
        <v>11</v>
      </c>
      <c r="E9117" t="s">
        <v>23</v>
      </c>
      <c r="F9117">
        <v>8</v>
      </c>
      <c r="G9117">
        <v>238.92</v>
      </c>
      <c r="H9117">
        <v>0.2</v>
      </c>
      <c r="I9117" t="s">
        <v>3223</v>
      </c>
      <c r="J9117">
        <f t="shared" si="426"/>
        <v>230.92</v>
      </c>
      <c r="K9117">
        <f t="shared" si="427"/>
        <v>184.73599999999999</v>
      </c>
      <c r="L9117">
        <f t="shared" si="428"/>
        <v>46.183999999999997</v>
      </c>
    </row>
    <row r="9118" spans="1:12" x14ac:dyDescent="0.35">
      <c r="A9118" t="s">
        <v>9941</v>
      </c>
      <c r="B9118" s="1">
        <v>45401</v>
      </c>
      <c r="C9118" t="s">
        <v>29</v>
      </c>
      <c r="D9118" t="s">
        <v>18</v>
      </c>
      <c r="E9118" t="s">
        <v>19</v>
      </c>
      <c r="F9118">
        <v>3</v>
      </c>
      <c r="G9118">
        <v>1314.9</v>
      </c>
      <c r="H9118">
        <v>0</v>
      </c>
      <c r="I9118" t="s">
        <v>2473</v>
      </c>
      <c r="J9118">
        <f t="shared" si="426"/>
        <v>1311.9</v>
      </c>
      <c r="K9118">
        <f t="shared" si="427"/>
        <v>1311.9</v>
      </c>
      <c r="L9118">
        <f t="shared" si="428"/>
        <v>524.7600000000001</v>
      </c>
    </row>
    <row r="9119" spans="1:12" x14ac:dyDescent="0.35">
      <c r="A9119" t="s">
        <v>9942</v>
      </c>
      <c r="B9119" s="1">
        <v>46003</v>
      </c>
      <c r="C9119" t="s">
        <v>56</v>
      </c>
      <c r="D9119" t="s">
        <v>33</v>
      </c>
      <c r="E9119" t="s">
        <v>12</v>
      </c>
      <c r="F9119">
        <v>5</v>
      </c>
      <c r="G9119">
        <v>90.62</v>
      </c>
      <c r="H9119">
        <v>0</v>
      </c>
      <c r="I9119" t="s">
        <v>1539</v>
      </c>
      <c r="J9119">
        <f t="shared" si="426"/>
        <v>85.62</v>
      </c>
      <c r="K9119">
        <f t="shared" si="427"/>
        <v>85.62</v>
      </c>
      <c r="L9119">
        <f t="shared" si="428"/>
        <v>34.248000000000005</v>
      </c>
    </row>
    <row r="9120" spans="1:12" x14ac:dyDescent="0.35">
      <c r="A9120" t="s">
        <v>9943</v>
      </c>
      <c r="B9120" s="1">
        <v>45115</v>
      </c>
      <c r="C9120" t="s">
        <v>50</v>
      </c>
      <c r="D9120" t="s">
        <v>11</v>
      </c>
      <c r="E9120" t="s">
        <v>23</v>
      </c>
      <c r="F9120">
        <v>1</v>
      </c>
      <c r="G9120">
        <v>410.29</v>
      </c>
      <c r="H9120">
        <v>0.3</v>
      </c>
      <c r="I9120" t="s">
        <v>5796</v>
      </c>
      <c r="J9120">
        <f t="shared" si="426"/>
        <v>409.29</v>
      </c>
      <c r="K9120">
        <f t="shared" si="427"/>
        <v>286.50299999999999</v>
      </c>
      <c r="L9120">
        <f t="shared" si="428"/>
        <v>40.928999999999974</v>
      </c>
    </row>
    <row r="9121" spans="1:12" x14ac:dyDescent="0.35">
      <c r="A9121" t="s">
        <v>9944</v>
      </c>
      <c r="B9121" s="1">
        <v>45535</v>
      </c>
      <c r="C9121" t="s">
        <v>53</v>
      </c>
      <c r="D9121" t="s">
        <v>18</v>
      </c>
      <c r="E9121" t="s">
        <v>23</v>
      </c>
      <c r="F9121">
        <v>9</v>
      </c>
      <c r="G9121">
        <v>1173.54</v>
      </c>
      <c r="H9121">
        <v>0</v>
      </c>
      <c r="I9121" t="s">
        <v>3759</v>
      </c>
      <c r="J9121">
        <f t="shared" si="426"/>
        <v>1164.54</v>
      </c>
      <c r="K9121">
        <f t="shared" si="427"/>
        <v>1164.54</v>
      </c>
      <c r="L9121">
        <f t="shared" si="428"/>
        <v>465.81600000000003</v>
      </c>
    </row>
    <row r="9122" spans="1:12" x14ac:dyDescent="0.35">
      <c r="A9122" t="s">
        <v>9945</v>
      </c>
      <c r="B9122" s="1">
        <v>44652</v>
      </c>
      <c r="C9122" t="s">
        <v>17</v>
      </c>
      <c r="D9122" t="s">
        <v>18</v>
      </c>
      <c r="E9122" t="s">
        <v>23</v>
      </c>
      <c r="F9122">
        <v>4</v>
      </c>
      <c r="G9122">
        <v>1411.04</v>
      </c>
      <c r="H9122">
        <v>0.15</v>
      </c>
      <c r="I9122" t="s">
        <v>546</v>
      </c>
      <c r="J9122">
        <f t="shared" si="426"/>
        <v>1407.04</v>
      </c>
      <c r="K9122">
        <f t="shared" si="427"/>
        <v>1195.9839999999999</v>
      </c>
      <c r="L9122">
        <f t="shared" si="428"/>
        <v>351.76</v>
      </c>
    </row>
    <row r="9123" spans="1:12" x14ac:dyDescent="0.35">
      <c r="A9123" t="s">
        <v>9946</v>
      </c>
      <c r="B9123" s="1">
        <v>44776</v>
      </c>
      <c r="C9123" t="s">
        <v>156</v>
      </c>
      <c r="D9123" t="s">
        <v>33</v>
      </c>
      <c r="E9123" t="s">
        <v>23</v>
      </c>
      <c r="F9123">
        <v>4</v>
      </c>
      <c r="G9123">
        <v>95.7</v>
      </c>
      <c r="H9123">
        <v>0</v>
      </c>
      <c r="I9123" t="s">
        <v>1537</v>
      </c>
      <c r="J9123">
        <f t="shared" si="426"/>
        <v>91.7</v>
      </c>
      <c r="K9123">
        <f t="shared" si="427"/>
        <v>91.7</v>
      </c>
      <c r="L9123">
        <f t="shared" si="428"/>
        <v>36.68</v>
      </c>
    </row>
    <row r="9124" spans="1:12" x14ac:dyDescent="0.35">
      <c r="A9124" t="s">
        <v>9947</v>
      </c>
      <c r="B9124" s="1">
        <v>44813</v>
      </c>
      <c r="C9124" t="s">
        <v>29</v>
      </c>
      <c r="D9124" t="s">
        <v>18</v>
      </c>
      <c r="E9124" t="s">
        <v>19</v>
      </c>
      <c r="F9124">
        <v>3</v>
      </c>
      <c r="G9124">
        <v>874.96</v>
      </c>
      <c r="H9124">
        <v>0</v>
      </c>
      <c r="I9124" t="s">
        <v>85</v>
      </c>
      <c r="J9124">
        <f t="shared" si="426"/>
        <v>871.96</v>
      </c>
      <c r="K9124">
        <f t="shared" si="427"/>
        <v>871.96</v>
      </c>
      <c r="L9124">
        <f t="shared" si="428"/>
        <v>348.78399999999999</v>
      </c>
    </row>
    <row r="9125" spans="1:12" x14ac:dyDescent="0.35">
      <c r="A9125" t="s">
        <v>9948</v>
      </c>
      <c r="B9125" s="1">
        <v>44973</v>
      </c>
      <c r="C9125" t="s">
        <v>17</v>
      </c>
      <c r="D9125" t="s">
        <v>18</v>
      </c>
      <c r="E9125" t="s">
        <v>12</v>
      </c>
      <c r="F9125">
        <v>1</v>
      </c>
      <c r="G9125">
        <v>1353.72</v>
      </c>
      <c r="H9125">
        <v>0.1</v>
      </c>
      <c r="I9125" t="s">
        <v>2572</v>
      </c>
      <c r="J9125">
        <f t="shared" si="426"/>
        <v>1352.72</v>
      </c>
      <c r="K9125">
        <f t="shared" si="427"/>
        <v>1217.4480000000001</v>
      </c>
      <c r="L9125">
        <f t="shared" si="428"/>
        <v>405.81600000000014</v>
      </c>
    </row>
    <row r="9126" spans="1:12" x14ac:dyDescent="0.35">
      <c r="A9126" t="s">
        <v>9949</v>
      </c>
      <c r="B9126" s="1">
        <v>45249</v>
      </c>
      <c r="C9126" t="s">
        <v>78</v>
      </c>
      <c r="D9126" t="s">
        <v>33</v>
      </c>
      <c r="E9126" t="s">
        <v>12</v>
      </c>
      <c r="F9126">
        <v>1</v>
      </c>
      <c r="G9126">
        <v>55.33</v>
      </c>
      <c r="H9126">
        <v>0.1</v>
      </c>
      <c r="I9126" t="s">
        <v>974</v>
      </c>
      <c r="J9126">
        <f t="shared" si="426"/>
        <v>54.33</v>
      </c>
      <c r="K9126">
        <f t="shared" si="427"/>
        <v>48.896999999999998</v>
      </c>
      <c r="L9126">
        <f t="shared" si="428"/>
        <v>16.298999999999999</v>
      </c>
    </row>
    <row r="9127" spans="1:12" x14ac:dyDescent="0.35">
      <c r="A9127" t="s">
        <v>9950</v>
      </c>
      <c r="B9127" s="1">
        <v>44723</v>
      </c>
      <c r="C9127" t="s">
        <v>53</v>
      </c>
      <c r="D9127" t="s">
        <v>18</v>
      </c>
      <c r="E9127" t="s">
        <v>23</v>
      </c>
      <c r="F9127">
        <v>9</v>
      </c>
      <c r="G9127">
        <v>125.84</v>
      </c>
      <c r="H9127">
        <v>0.1</v>
      </c>
      <c r="I9127" t="s">
        <v>4657</v>
      </c>
      <c r="J9127">
        <f t="shared" si="426"/>
        <v>116.84</v>
      </c>
      <c r="K9127">
        <f t="shared" si="427"/>
        <v>105.15600000000001</v>
      </c>
      <c r="L9127">
        <f t="shared" si="428"/>
        <v>35.052000000000007</v>
      </c>
    </row>
    <row r="9128" spans="1:12" x14ac:dyDescent="0.35">
      <c r="A9128" t="s">
        <v>9951</v>
      </c>
      <c r="B9128" s="1">
        <v>45354</v>
      </c>
      <c r="C9128" t="s">
        <v>56</v>
      </c>
      <c r="D9128" t="s">
        <v>33</v>
      </c>
      <c r="E9128" t="s">
        <v>12</v>
      </c>
      <c r="F9128">
        <v>4</v>
      </c>
      <c r="G9128">
        <v>134.1</v>
      </c>
      <c r="H9128">
        <v>0.2</v>
      </c>
      <c r="I9128" t="s">
        <v>1427</v>
      </c>
      <c r="J9128">
        <f t="shared" si="426"/>
        <v>130.1</v>
      </c>
      <c r="K9128">
        <f t="shared" si="427"/>
        <v>104.08</v>
      </c>
      <c r="L9128">
        <f t="shared" si="428"/>
        <v>26.02000000000001</v>
      </c>
    </row>
    <row r="9129" spans="1:12" x14ac:dyDescent="0.35">
      <c r="A9129" t="s">
        <v>9952</v>
      </c>
      <c r="B9129" s="1">
        <v>45714</v>
      </c>
      <c r="C9129" t="s">
        <v>71</v>
      </c>
      <c r="D9129" t="s">
        <v>33</v>
      </c>
      <c r="E9129" t="s">
        <v>12</v>
      </c>
      <c r="F9129">
        <v>9</v>
      </c>
      <c r="G9129">
        <v>23.65</v>
      </c>
      <c r="H9129">
        <v>0.2</v>
      </c>
      <c r="I9129" t="s">
        <v>414</v>
      </c>
      <c r="J9129">
        <f t="shared" si="426"/>
        <v>14.649999999999999</v>
      </c>
      <c r="K9129">
        <f t="shared" si="427"/>
        <v>11.719999999999999</v>
      </c>
      <c r="L9129">
        <f t="shared" si="428"/>
        <v>2.9299999999999997</v>
      </c>
    </row>
    <row r="9130" spans="1:12" x14ac:dyDescent="0.35">
      <c r="A9130" t="s">
        <v>9953</v>
      </c>
      <c r="B9130" s="1">
        <v>45467</v>
      </c>
      <c r="C9130" t="s">
        <v>10</v>
      </c>
      <c r="D9130" t="s">
        <v>11</v>
      </c>
      <c r="E9130" t="s">
        <v>43</v>
      </c>
      <c r="F9130">
        <v>3</v>
      </c>
      <c r="G9130">
        <v>468.9</v>
      </c>
      <c r="H9130">
        <v>0.2</v>
      </c>
      <c r="I9130" t="s">
        <v>1722</v>
      </c>
      <c r="J9130">
        <f t="shared" si="426"/>
        <v>465.9</v>
      </c>
      <c r="K9130">
        <f t="shared" si="427"/>
        <v>372.72</v>
      </c>
      <c r="L9130">
        <f t="shared" si="428"/>
        <v>93.180000000000064</v>
      </c>
    </row>
    <row r="9131" spans="1:12" x14ac:dyDescent="0.35">
      <c r="A9131" t="s">
        <v>9954</v>
      </c>
      <c r="B9131" s="1">
        <v>44758</v>
      </c>
      <c r="C9131" t="s">
        <v>50</v>
      </c>
      <c r="D9131" t="s">
        <v>11</v>
      </c>
      <c r="E9131" t="s">
        <v>12</v>
      </c>
      <c r="F9131">
        <v>9</v>
      </c>
      <c r="G9131">
        <v>424.1</v>
      </c>
      <c r="H9131">
        <v>0.3</v>
      </c>
      <c r="I9131" t="s">
        <v>1070</v>
      </c>
      <c r="J9131">
        <f t="shared" si="426"/>
        <v>415.1</v>
      </c>
      <c r="K9131">
        <f t="shared" si="427"/>
        <v>290.57</v>
      </c>
      <c r="L9131">
        <f t="shared" si="428"/>
        <v>41.509999999999991</v>
      </c>
    </row>
    <row r="9132" spans="1:12" x14ac:dyDescent="0.35">
      <c r="A9132" t="s">
        <v>9955</v>
      </c>
      <c r="B9132" s="1">
        <v>44992</v>
      </c>
      <c r="C9132" t="s">
        <v>26</v>
      </c>
      <c r="D9132" t="s">
        <v>18</v>
      </c>
      <c r="E9132" t="s">
        <v>23</v>
      </c>
      <c r="F9132">
        <v>1</v>
      </c>
      <c r="G9132">
        <v>476.66</v>
      </c>
      <c r="H9132">
        <v>0</v>
      </c>
      <c r="I9132" t="s">
        <v>445</v>
      </c>
      <c r="J9132">
        <f t="shared" si="426"/>
        <v>475.66</v>
      </c>
      <c r="K9132">
        <f t="shared" si="427"/>
        <v>475.66</v>
      </c>
      <c r="L9132">
        <f t="shared" si="428"/>
        <v>190.26400000000001</v>
      </c>
    </row>
    <row r="9133" spans="1:12" x14ac:dyDescent="0.35">
      <c r="A9133" t="s">
        <v>9956</v>
      </c>
      <c r="B9133" s="1">
        <v>45985</v>
      </c>
      <c r="C9133" t="s">
        <v>99</v>
      </c>
      <c r="D9133" t="s">
        <v>33</v>
      </c>
      <c r="E9133" t="s">
        <v>23</v>
      </c>
      <c r="F9133">
        <v>4</v>
      </c>
      <c r="G9133">
        <v>81.849999999999994</v>
      </c>
      <c r="H9133">
        <v>0.2</v>
      </c>
      <c r="I9133" t="s">
        <v>506</v>
      </c>
      <c r="J9133">
        <f t="shared" si="426"/>
        <v>77.849999999999994</v>
      </c>
      <c r="K9133">
        <f t="shared" si="427"/>
        <v>62.28</v>
      </c>
      <c r="L9133">
        <f t="shared" si="428"/>
        <v>15.570000000000007</v>
      </c>
    </row>
    <row r="9134" spans="1:12" x14ac:dyDescent="0.35">
      <c r="A9134" t="s">
        <v>9957</v>
      </c>
      <c r="B9134" s="1">
        <v>45594</v>
      </c>
      <c r="C9134" t="s">
        <v>26</v>
      </c>
      <c r="D9134" t="s">
        <v>18</v>
      </c>
      <c r="E9134" t="s">
        <v>19</v>
      </c>
      <c r="F9134">
        <v>1</v>
      </c>
      <c r="G9134">
        <v>618.48</v>
      </c>
      <c r="H9134">
        <v>0.1</v>
      </c>
      <c r="I9134" t="s">
        <v>412</v>
      </c>
      <c r="J9134">
        <f t="shared" si="426"/>
        <v>617.48</v>
      </c>
      <c r="K9134">
        <f t="shared" si="427"/>
        <v>555.73200000000008</v>
      </c>
      <c r="L9134">
        <f t="shared" si="428"/>
        <v>185.24400000000009</v>
      </c>
    </row>
    <row r="9135" spans="1:12" x14ac:dyDescent="0.35">
      <c r="A9135" t="s">
        <v>9958</v>
      </c>
      <c r="B9135" s="1">
        <v>44716</v>
      </c>
      <c r="C9135" t="s">
        <v>29</v>
      </c>
      <c r="D9135" t="s">
        <v>18</v>
      </c>
      <c r="E9135" t="s">
        <v>19</v>
      </c>
      <c r="F9135">
        <v>7</v>
      </c>
      <c r="G9135">
        <v>711.09</v>
      </c>
      <c r="H9135">
        <v>0.3</v>
      </c>
      <c r="I9135" t="s">
        <v>93</v>
      </c>
      <c r="J9135">
        <f t="shared" si="426"/>
        <v>704.09</v>
      </c>
      <c r="K9135">
        <f t="shared" si="427"/>
        <v>492.863</v>
      </c>
      <c r="L9135">
        <f t="shared" si="428"/>
        <v>70.408999999999992</v>
      </c>
    </row>
    <row r="9136" spans="1:12" x14ac:dyDescent="0.35">
      <c r="A9136" t="s">
        <v>9959</v>
      </c>
      <c r="B9136" s="1">
        <v>44802</v>
      </c>
      <c r="C9136" t="s">
        <v>22</v>
      </c>
      <c r="D9136" t="s">
        <v>11</v>
      </c>
      <c r="E9136" t="s">
        <v>43</v>
      </c>
      <c r="F9136">
        <v>8</v>
      </c>
      <c r="G9136">
        <v>123.9</v>
      </c>
      <c r="H9136">
        <v>0</v>
      </c>
      <c r="I9136" t="s">
        <v>904</v>
      </c>
      <c r="J9136">
        <f t="shared" si="426"/>
        <v>115.9</v>
      </c>
      <c r="K9136">
        <f t="shared" si="427"/>
        <v>115.9</v>
      </c>
      <c r="L9136">
        <f t="shared" si="428"/>
        <v>46.36</v>
      </c>
    </row>
    <row r="9137" spans="1:12" x14ac:dyDescent="0.35">
      <c r="A9137" t="s">
        <v>9960</v>
      </c>
      <c r="B9137" s="1">
        <v>44781</v>
      </c>
      <c r="C9137" t="s">
        <v>64</v>
      </c>
      <c r="D9137" t="s">
        <v>11</v>
      </c>
      <c r="E9137" t="s">
        <v>43</v>
      </c>
      <c r="F9137">
        <v>1</v>
      </c>
      <c r="G9137">
        <v>730.81</v>
      </c>
      <c r="H9137">
        <v>0</v>
      </c>
      <c r="I9137" t="s">
        <v>2748</v>
      </c>
      <c r="J9137">
        <f t="shared" si="426"/>
        <v>729.81</v>
      </c>
      <c r="K9137">
        <f t="shared" si="427"/>
        <v>729.81</v>
      </c>
      <c r="L9137">
        <f t="shared" si="428"/>
        <v>291.92399999999998</v>
      </c>
    </row>
    <row r="9138" spans="1:12" x14ac:dyDescent="0.35">
      <c r="A9138" t="s">
        <v>9961</v>
      </c>
      <c r="B9138" s="1">
        <v>45431</v>
      </c>
      <c r="C9138" t="s">
        <v>29</v>
      </c>
      <c r="D9138" t="s">
        <v>18</v>
      </c>
      <c r="E9138" t="s">
        <v>19</v>
      </c>
      <c r="F9138">
        <v>8</v>
      </c>
      <c r="G9138">
        <v>154.87</v>
      </c>
      <c r="H9138">
        <v>0.1</v>
      </c>
      <c r="I9138" t="s">
        <v>642</v>
      </c>
      <c r="J9138">
        <f t="shared" si="426"/>
        <v>146.87</v>
      </c>
      <c r="K9138">
        <f t="shared" si="427"/>
        <v>132.18300000000002</v>
      </c>
      <c r="L9138">
        <f t="shared" si="428"/>
        <v>44.061000000000021</v>
      </c>
    </row>
    <row r="9139" spans="1:12" x14ac:dyDescent="0.35">
      <c r="A9139" t="s">
        <v>9962</v>
      </c>
      <c r="B9139" s="1">
        <v>45439</v>
      </c>
      <c r="C9139" t="s">
        <v>50</v>
      </c>
      <c r="D9139" t="s">
        <v>11</v>
      </c>
      <c r="E9139" t="s">
        <v>23</v>
      </c>
      <c r="F9139">
        <v>2</v>
      </c>
      <c r="G9139">
        <v>464.55</v>
      </c>
      <c r="H9139">
        <v>0.2</v>
      </c>
      <c r="I9139" t="s">
        <v>944</v>
      </c>
      <c r="J9139">
        <f t="shared" si="426"/>
        <v>462.55</v>
      </c>
      <c r="K9139">
        <f t="shared" si="427"/>
        <v>370.04</v>
      </c>
      <c r="L9139">
        <f t="shared" si="428"/>
        <v>92.510000000000048</v>
      </c>
    </row>
    <row r="9140" spans="1:12" x14ac:dyDescent="0.35">
      <c r="A9140" t="s">
        <v>9963</v>
      </c>
      <c r="B9140" s="1">
        <v>44969</v>
      </c>
      <c r="C9140" t="s">
        <v>22</v>
      </c>
      <c r="D9140" t="s">
        <v>11</v>
      </c>
      <c r="E9140" t="s">
        <v>23</v>
      </c>
      <c r="F9140">
        <v>8</v>
      </c>
      <c r="G9140">
        <v>366.67</v>
      </c>
      <c r="H9140">
        <v>0.15</v>
      </c>
      <c r="I9140" t="s">
        <v>540</v>
      </c>
      <c r="J9140">
        <f t="shared" si="426"/>
        <v>358.67</v>
      </c>
      <c r="K9140">
        <f t="shared" si="427"/>
        <v>304.86950000000002</v>
      </c>
      <c r="L9140">
        <f t="shared" si="428"/>
        <v>89.667500000000018</v>
      </c>
    </row>
    <row r="9141" spans="1:12" x14ac:dyDescent="0.35">
      <c r="A9141" t="s">
        <v>9964</v>
      </c>
      <c r="B9141" s="1">
        <v>45837</v>
      </c>
      <c r="C9141" t="s">
        <v>50</v>
      </c>
      <c r="D9141" t="s">
        <v>11</v>
      </c>
      <c r="E9141" t="s">
        <v>43</v>
      </c>
      <c r="F9141">
        <v>6</v>
      </c>
      <c r="G9141">
        <v>234.39</v>
      </c>
      <c r="H9141">
        <v>0.2</v>
      </c>
      <c r="I9141" t="s">
        <v>2740</v>
      </c>
      <c r="J9141">
        <f t="shared" si="426"/>
        <v>228.39</v>
      </c>
      <c r="K9141">
        <f t="shared" si="427"/>
        <v>182.71199999999999</v>
      </c>
      <c r="L9141">
        <f t="shared" si="428"/>
        <v>45.677999999999997</v>
      </c>
    </row>
    <row r="9142" spans="1:12" x14ac:dyDescent="0.35">
      <c r="A9142" t="s">
        <v>9965</v>
      </c>
      <c r="B9142" s="1">
        <v>45415</v>
      </c>
      <c r="C9142" t="s">
        <v>53</v>
      </c>
      <c r="D9142" t="s">
        <v>18</v>
      </c>
      <c r="E9142" t="s">
        <v>23</v>
      </c>
      <c r="F9142">
        <v>1</v>
      </c>
      <c r="G9142">
        <v>1092.29</v>
      </c>
      <c r="H9142">
        <v>0.2</v>
      </c>
      <c r="I9142" t="s">
        <v>365</v>
      </c>
      <c r="J9142">
        <f t="shared" si="426"/>
        <v>1091.29</v>
      </c>
      <c r="K9142">
        <f t="shared" si="427"/>
        <v>873.03200000000004</v>
      </c>
      <c r="L9142">
        <f t="shared" si="428"/>
        <v>218.25800000000004</v>
      </c>
    </row>
    <row r="9143" spans="1:12" x14ac:dyDescent="0.35">
      <c r="A9143" t="s">
        <v>9966</v>
      </c>
      <c r="B9143" s="1">
        <v>44804</v>
      </c>
      <c r="C9143" t="s">
        <v>32</v>
      </c>
      <c r="D9143" t="s">
        <v>33</v>
      </c>
      <c r="E9143" t="s">
        <v>12</v>
      </c>
      <c r="F9143">
        <v>1</v>
      </c>
      <c r="G9143">
        <v>39.39</v>
      </c>
      <c r="H9143">
        <v>0.1</v>
      </c>
      <c r="I9143" t="s">
        <v>1409</v>
      </c>
      <c r="J9143">
        <f t="shared" si="426"/>
        <v>38.39</v>
      </c>
      <c r="K9143">
        <f t="shared" si="427"/>
        <v>34.551000000000002</v>
      </c>
      <c r="L9143">
        <f t="shared" si="428"/>
        <v>11.517000000000003</v>
      </c>
    </row>
    <row r="9144" spans="1:12" x14ac:dyDescent="0.35">
      <c r="A9144" t="s">
        <v>9967</v>
      </c>
      <c r="B9144" s="1">
        <v>45471</v>
      </c>
      <c r="C9144" t="s">
        <v>40</v>
      </c>
      <c r="D9144" t="s">
        <v>33</v>
      </c>
      <c r="E9144" t="s">
        <v>19</v>
      </c>
      <c r="F9144">
        <v>1</v>
      </c>
      <c r="G9144">
        <v>31.05</v>
      </c>
      <c r="H9144">
        <v>0.2</v>
      </c>
      <c r="I9144" t="s">
        <v>313</v>
      </c>
      <c r="J9144">
        <f t="shared" si="426"/>
        <v>30.05</v>
      </c>
      <c r="K9144">
        <f t="shared" si="427"/>
        <v>24.040000000000003</v>
      </c>
      <c r="L9144">
        <f t="shared" si="428"/>
        <v>6.0100000000000016</v>
      </c>
    </row>
    <row r="9145" spans="1:12" x14ac:dyDescent="0.35">
      <c r="A9145" t="s">
        <v>9968</v>
      </c>
      <c r="B9145" s="1">
        <v>44989</v>
      </c>
      <c r="C9145" t="s">
        <v>17</v>
      </c>
      <c r="D9145" t="s">
        <v>18</v>
      </c>
      <c r="E9145" t="s">
        <v>23</v>
      </c>
      <c r="F9145">
        <v>2</v>
      </c>
      <c r="G9145">
        <v>109.15</v>
      </c>
      <c r="H9145">
        <v>0.15</v>
      </c>
      <c r="I9145" t="s">
        <v>881</v>
      </c>
      <c r="J9145">
        <f t="shared" si="426"/>
        <v>107.15</v>
      </c>
      <c r="K9145">
        <f t="shared" si="427"/>
        <v>91.077500000000001</v>
      </c>
      <c r="L9145">
        <f t="shared" si="428"/>
        <v>26.787499999999994</v>
      </c>
    </row>
    <row r="9146" spans="1:12" x14ac:dyDescent="0.35">
      <c r="A9146" t="s">
        <v>9969</v>
      </c>
      <c r="B9146" s="1">
        <v>44714</v>
      </c>
      <c r="C9146" t="s">
        <v>71</v>
      </c>
      <c r="D9146" t="s">
        <v>33</v>
      </c>
      <c r="E9146" t="s">
        <v>23</v>
      </c>
      <c r="F9146">
        <v>8</v>
      </c>
      <c r="G9146">
        <v>125.93</v>
      </c>
      <c r="H9146">
        <v>0</v>
      </c>
      <c r="I9146" t="s">
        <v>137</v>
      </c>
      <c r="J9146">
        <f t="shared" si="426"/>
        <v>117.93</v>
      </c>
      <c r="K9146">
        <f t="shared" si="427"/>
        <v>117.93</v>
      </c>
      <c r="L9146">
        <f t="shared" si="428"/>
        <v>47.172000000000011</v>
      </c>
    </row>
    <row r="9147" spans="1:12" x14ac:dyDescent="0.35">
      <c r="A9147" t="s">
        <v>9970</v>
      </c>
      <c r="B9147" s="1">
        <v>45940</v>
      </c>
      <c r="C9147" t="s">
        <v>22</v>
      </c>
      <c r="D9147" t="s">
        <v>11</v>
      </c>
      <c r="E9147" t="s">
        <v>43</v>
      </c>
      <c r="F9147">
        <v>6</v>
      </c>
      <c r="G9147">
        <v>676.49</v>
      </c>
      <c r="H9147">
        <v>0.2</v>
      </c>
      <c r="I9147" t="s">
        <v>373</v>
      </c>
      <c r="J9147">
        <f t="shared" si="426"/>
        <v>670.49</v>
      </c>
      <c r="K9147">
        <f t="shared" si="427"/>
        <v>536.39200000000005</v>
      </c>
      <c r="L9147">
        <f t="shared" si="428"/>
        <v>134.09800000000007</v>
      </c>
    </row>
    <row r="9148" spans="1:12" x14ac:dyDescent="0.35">
      <c r="A9148" t="s">
        <v>9971</v>
      </c>
      <c r="B9148" s="1">
        <v>44774</v>
      </c>
      <c r="C9148" t="s">
        <v>22</v>
      </c>
      <c r="D9148" t="s">
        <v>11</v>
      </c>
      <c r="E9148" t="s">
        <v>19</v>
      </c>
      <c r="F9148">
        <v>3</v>
      </c>
      <c r="G9148">
        <v>57.54</v>
      </c>
      <c r="H9148">
        <v>0.15</v>
      </c>
      <c r="I9148" t="s">
        <v>2166</v>
      </c>
      <c r="J9148">
        <f t="shared" si="426"/>
        <v>54.54</v>
      </c>
      <c r="K9148">
        <f t="shared" si="427"/>
        <v>46.358999999999995</v>
      </c>
      <c r="L9148">
        <f t="shared" si="428"/>
        <v>13.634999999999998</v>
      </c>
    </row>
    <row r="9149" spans="1:12" x14ac:dyDescent="0.35">
      <c r="A9149" t="s">
        <v>9972</v>
      </c>
      <c r="B9149" s="1">
        <v>45675</v>
      </c>
      <c r="C9149" t="s">
        <v>50</v>
      </c>
      <c r="D9149" t="s">
        <v>11</v>
      </c>
      <c r="E9149" t="s">
        <v>12</v>
      </c>
      <c r="F9149">
        <v>5</v>
      </c>
      <c r="G9149">
        <v>425.59</v>
      </c>
      <c r="H9149">
        <v>0</v>
      </c>
      <c r="I9149" t="s">
        <v>1910</v>
      </c>
      <c r="J9149">
        <f t="shared" si="426"/>
        <v>420.59</v>
      </c>
      <c r="K9149">
        <f t="shared" si="427"/>
        <v>420.59</v>
      </c>
      <c r="L9149">
        <f t="shared" si="428"/>
        <v>168.23599999999999</v>
      </c>
    </row>
    <row r="9150" spans="1:12" x14ac:dyDescent="0.35">
      <c r="A9150" t="s">
        <v>9973</v>
      </c>
      <c r="B9150" s="1">
        <v>44837</v>
      </c>
      <c r="C9150" t="s">
        <v>141</v>
      </c>
      <c r="D9150" t="s">
        <v>33</v>
      </c>
      <c r="E9150" t="s">
        <v>43</v>
      </c>
      <c r="F9150">
        <v>8</v>
      </c>
      <c r="G9150">
        <v>120.43</v>
      </c>
      <c r="H9150">
        <v>0.15</v>
      </c>
      <c r="I9150" t="s">
        <v>1178</v>
      </c>
      <c r="J9150">
        <f t="shared" si="426"/>
        <v>112.43</v>
      </c>
      <c r="K9150">
        <f t="shared" si="427"/>
        <v>95.5655</v>
      </c>
      <c r="L9150">
        <f t="shared" si="428"/>
        <v>28.107500000000002</v>
      </c>
    </row>
    <row r="9151" spans="1:12" x14ac:dyDescent="0.35">
      <c r="A9151" t="s">
        <v>9974</v>
      </c>
      <c r="B9151" s="1">
        <v>44732</v>
      </c>
      <c r="C9151" t="s">
        <v>17</v>
      </c>
      <c r="D9151" t="s">
        <v>18</v>
      </c>
      <c r="E9151" t="s">
        <v>43</v>
      </c>
      <c r="F9151">
        <v>4</v>
      </c>
      <c r="G9151">
        <v>1365.76</v>
      </c>
      <c r="H9151">
        <v>0</v>
      </c>
      <c r="I9151" t="s">
        <v>669</v>
      </c>
      <c r="J9151">
        <f t="shared" si="426"/>
        <v>1361.76</v>
      </c>
      <c r="K9151">
        <f t="shared" si="427"/>
        <v>1361.76</v>
      </c>
      <c r="L9151">
        <f t="shared" si="428"/>
        <v>544.70400000000006</v>
      </c>
    </row>
    <row r="9152" spans="1:12" x14ac:dyDescent="0.35">
      <c r="A9152" t="s">
        <v>9975</v>
      </c>
      <c r="B9152" s="1">
        <v>44951</v>
      </c>
      <c r="C9152" t="s">
        <v>61</v>
      </c>
      <c r="D9152" t="s">
        <v>33</v>
      </c>
      <c r="E9152" t="s">
        <v>43</v>
      </c>
      <c r="F9152">
        <v>9</v>
      </c>
      <c r="G9152">
        <v>100.27</v>
      </c>
      <c r="H9152">
        <v>0.1</v>
      </c>
      <c r="I9152" t="s">
        <v>428</v>
      </c>
      <c r="J9152">
        <f t="shared" si="426"/>
        <v>91.27</v>
      </c>
      <c r="K9152">
        <f t="shared" si="427"/>
        <v>82.143000000000001</v>
      </c>
      <c r="L9152">
        <f t="shared" si="428"/>
        <v>27.381000000000007</v>
      </c>
    </row>
    <row r="9153" spans="1:12" x14ac:dyDescent="0.35">
      <c r="A9153" t="s">
        <v>9976</v>
      </c>
      <c r="B9153" s="1">
        <v>44875</v>
      </c>
      <c r="C9153" t="s">
        <v>22</v>
      </c>
      <c r="D9153" t="s">
        <v>11</v>
      </c>
      <c r="E9153" t="s">
        <v>43</v>
      </c>
      <c r="F9153">
        <v>8</v>
      </c>
      <c r="G9153">
        <v>335.53</v>
      </c>
      <c r="H9153">
        <v>0</v>
      </c>
      <c r="I9153" t="s">
        <v>2221</v>
      </c>
      <c r="J9153">
        <f t="shared" si="426"/>
        <v>327.52999999999997</v>
      </c>
      <c r="K9153">
        <f t="shared" si="427"/>
        <v>327.52999999999997</v>
      </c>
      <c r="L9153">
        <f t="shared" si="428"/>
        <v>131.012</v>
      </c>
    </row>
    <row r="9154" spans="1:12" x14ac:dyDescent="0.35">
      <c r="A9154" t="s">
        <v>9977</v>
      </c>
      <c r="B9154" s="1">
        <v>44911</v>
      </c>
      <c r="C9154" t="s">
        <v>22</v>
      </c>
      <c r="D9154" t="s">
        <v>11</v>
      </c>
      <c r="E9154" t="s">
        <v>23</v>
      </c>
      <c r="F9154">
        <v>2</v>
      </c>
      <c r="G9154">
        <v>636.42999999999995</v>
      </c>
      <c r="H9154">
        <v>0.3</v>
      </c>
      <c r="I9154" t="s">
        <v>1440</v>
      </c>
      <c r="J9154">
        <f t="shared" ref="J9154:J9217" si="429">G9154-F9154</f>
        <v>634.42999999999995</v>
      </c>
      <c r="K9154">
        <f t="shared" ref="K9154:K9217" si="430">J9154*(1-H9154)</f>
        <v>444.10099999999994</v>
      </c>
      <c r="L9154">
        <f t="shared" ref="L9154:L9217" si="431">K9154-(J9154*0.6)</f>
        <v>63.442999999999984</v>
      </c>
    </row>
    <row r="9155" spans="1:12" x14ac:dyDescent="0.35">
      <c r="A9155" t="s">
        <v>9978</v>
      </c>
      <c r="B9155" s="1">
        <v>45197</v>
      </c>
      <c r="C9155" t="s">
        <v>17</v>
      </c>
      <c r="D9155" t="s">
        <v>18</v>
      </c>
      <c r="E9155" t="s">
        <v>43</v>
      </c>
      <c r="F9155">
        <v>3</v>
      </c>
      <c r="G9155">
        <v>571.29</v>
      </c>
      <c r="H9155">
        <v>0.15</v>
      </c>
      <c r="I9155" t="s">
        <v>1672</v>
      </c>
      <c r="J9155">
        <f t="shared" si="429"/>
        <v>568.29</v>
      </c>
      <c r="K9155">
        <f t="shared" si="430"/>
        <v>483.04649999999998</v>
      </c>
      <c r="L9155">
        <f t="shared" si="431"/>
        <v>142.07249999999999</v>
      </c>
    </row>
    <row r="9156" spans="1:12" x14ac:dyDescent="0.35">
      <c r="A9156" t="s">
        <v>9979</v>
      </c>
      <c r="B9156" s="1">
        <v>45847</v>
      </c>
      <c r="C9156" t="s">
        <v>22</v>
      </c>
      <c r="D9156" t="s">
        <v>11</v>
      </c>
      <c r="E9156" t="s">
        <v>23</v>
      </c>
      <c r="F9156">
        <v>4</v>
      </c>
      <c r="G9156">
        <v>312.45999999999998</v>
      </c>
      <c r="H9156">
        <v>0.15</v>
      </c>
      <c r="I9156" t="s">
        <v>301</v>
      </c>
      <c r="J9156">
        <f t="shared" si="429"/>
        <v>308.45999999999998</v>
      </c>
      <c r="K9156">
        <f t="shared" si="430"/>
        <v>262.19099999999997</v>
      </c>
      <c r="L9156">
        <f t="shared" si="431"/>
        <v>77.114999999999981</v>
      </c>
    </row>
    <row r="9157" spans="1:12" x14ac:dyDescent="0.35">
      <c r="A9157" t="s">
        <v>9980</v>
      </c>
      <c r="B9157" s="1">
        <v>45269</v>
      </c>
      <c r="C9157" t="s">
        <v>99</v>
      </c>
      <c r="D9157" t="s">
        <v>33</v>
      </c>
      <c r="E9157" t="s">
        <v>12</v>
      </c>
      <c r="F9157">
        <v>8</v>
      </c>
      <c r="G9157">
        <v>140.05000000000001</v>
      </c>
      <c r="H9157">
        <v>0.3</v>
      </c>
      <c r="I9157" t="s">
        <v>2313</v>
      </c>
      <c r="J9157">
        <f t="shared" si="429"/>
        <v>132.05000000000001</v>
      </c>
      <c r="K9157">
        <f t="shared" si="430"/>
        <v>92.435000000000002</v>
      </c>
      <c r="L9157">
        <f t="shared" si="431"/>
        <v>13.204999999999998</v>
      </c>
    </row>
    <row r="9158" spans="1:12" x14ac:dyDescent="0.35">
      <c r="A9158" t="s">
        <v>9981</v>
      </c>
      <c r="B9158" s="1">
        <v>44759</v>
      </c>
      <c r="C9158" t="s">
        <v>50</v>
      </c>
      <c r="D9158" t="s">
        <v>11</v>
      </c>
      <c r="E9158" t="s">
        <v>19</v>
      </c>
      <c r="F9158">
        <v>7</v>
      </c>
      <c r="G9158">
        <v>745.69</v>
      </c>
      <c r="H9158">
        <v>0</v>
      </c>
      <c r="I9158" t="s">
        <v>1168</v>
      </c>
      <c r="J9158">
        <f t="shared" si="429"/>
        <v>738.69</v>
      </c>
      <c r="K9158">
        <f t="shared" si="430"/>
        <v>738.69</v>
      </c>
      <c r="L9158">
        <f t="shared" si="431"/>
        <v>295.47600000000006</v>
      </c>
    </row>
    <row r="9159" spans="1:12" x14ac:dyDescent="0.35">
      <c r="A9159" t="s">
        <v>9982</v>
      </c>
      <c r="B9159" s="1">
        <v>45246</v>
      </c>
      <c r="C9159" t="s">
        <v>29</v>
      </c>
      <c r="D9159" t="s">
        <v>18</v>
      </c>
      <c r="E9159" t="s">
        <v>19</v>
      </c>
      <c r="F9159">
        <v>7</v>
      </c>
      <c r="G9159">
        <v>831.38</v>
      </c>
      <c r="H9159">
        <v>0</v>
      </c>
      <c r="I9159" t="s">
        <v>323</v>
      </c>
      <c r="J9159">
        <f t="shared" si="429"/>
        <v>824.38</v>
      </c>
      <c r="K9159">
        <f t="shared" si="430"/>
        <v>824.38</v>
      </c>
      <c r="L9159">
        <f t="shared" si="431"/>
        <v>329.75200000000001</v>
      </c>
    </row>
    <row r="9160" spans="1:12" x14ac:dyDescent="0.35">
      <c r="A9160" t="s">
        <v>9983</v>
      </c>
      <c r="B9160" s="1">
        <v>45437</v>
      </c>
      <c r="C9160" t="s">
        <v>10</v>
      </c>
      <c r="D9160" t="s">
        <v>11</v>
      </c>
      <c r="E9160" t="s">
        <v>19</v>
      </c>
      <c r="F9160">
        <v>2</v>
      </c>
      <c r="G9160">
        <v>176.64</v>
      </c>
      <c r="H9160">
        <v>0</v>
      </c>
      <c r="I9160" t="s">
        <v>722</v>
      </c>
      <c r="J9160">
        <f t="shared" si="429"/>
        <v>174.64</v>
      </c>
      <c r="K9160">
        <f t="shared" si="430"/>
        <v>174.64</v>
      </c>
      <c r="L9160">
        <f t="shared" si="431"/>
        <v>69.855999999999995</v>
      </c>
    </row>
    <row r="9161" spans="1:12" x14ac:dyDescent="0.35">
      <c r="A9161" t="s">
        <v>9984</v>
      </c>
      <c r="B9161" s="1">
        <v>45666</v>
      </c>
      <c r="C9161" t="s">
        <v>78</v>
      </c>
      <c r="D9161" t="s">
        <v>33</v>
      </c>
      <c r="E9161" t="s">
        <v>12</v>
      </c>
      <c r="F9161">
        <v>4</v>
      </c>
      <c r="G9161">
        <v>80.92</v>
      </c>
      <c r="H9161">
        <v>0.1</v>
      </c>
      <c r="I9161" t="s">
        <v>4396</v>
      </c>
      <c r="J9161">
        <f t="shared" si="429"/>
        <v>76.92</v>
      </c>
      <c r="K9161">
        <f t="shared" si="430"/>
        <v>69.228000000000009</v>
      </c>
      <c r="L9161">
        <f t="shared" si="431"/>
        <v>23.076000000000008</v>
      </c>
    </row>
    <row r="9162" spans="1:12" x14ac:dyDescent="0.35">
      <c r="A9162" t="s">
        <v>9985</v>
      </c>
      <c r="B9162" s="1">
        <v>45731</v>
      </c>
      <c r="C9162" t="s">
        <v>53</v>
      </c>
      <c r="D9162" t="s">
        <v>18</v>
      </c>
      <c r="E9162" t="s">
        <v>23</v>
      </c>
      <c r="F9162">
        <v>10</v>
      </c>
      <c r="G9162">
        <v>1390.13</v>
      </c>
      <c r="H9162">
        <v>0</v>
      </c>
      <c r="I9162" t="s">
        <v>2600</v>
      </c>
      <c r="J9162">
        <f t="shared" si="429"/>
        <v>1380.13</v>
      </c>
      <c r="K9162">
        <f t="shared" si="430"/>
        <v>1380.13</v>
      </c>
      <c r="L9162">
        <f t="shared" si="431"/>
        <v>552.05200000000002</v>
      </c>
    </row>
    <row r="9163" spans="1:12" x14ac:dyDescent="0.35">
      <c r="A9163" t="s">
        <v>9986</v>
      </c>
      <c r="B9163" s="1">
        <v>45250</v>
      </c>
      <c r="C9163" t="s">
        <v>22</v>
      </c>
      <c r="D9163" t="s">
        <v>11</v>
      </c>
      <c r="E9163" t="s">
        <v>12</v>
      </c>
      <c r="F9163">
        <v>6</v>
      </c>
      <c r="G9163">
        <v>545.61</v>
      </c>
      <c r="H9163">
        <v>0.3</v>
      </c>
      <c r="I9163" t="s">
        <v>423</v>
      </c>
      <c r="J9163">
        <f t="shared" si="429"/>
        <v>539.61</v>
      </c>
      <c r="K9163">
        <f t="shared" si="430"/>
        <v>377.72699999999998</v>
      </c>
      <c r="L9163">
        <f t="shared" si="431"/>
        <v>53.960999999999956</v>
      </c>
    </row>
    <row r="9164" spans="1:12" x14ac:dyDescent="0.35">
      <c r="A9164" t="s">
        <v>9987</v>
      </c>
      <c r="B9164" s="1">
        <v>45524</v>
      </c>
      <c r="C9164" t="s">
        <v>17</v>
      </c>
      <c r="D9164" t="s">
        <v>18</v>
      </c>
      <c r="E9164" t="s">
        <v>12</v>
      </c>
      <c r="F9164">
        <v>2</v>
      </c>
      <c r="G9164">
        <v>526.16</v>
      </c>
      <c r="H9164">
        <v>0</v>
      </c>
      <c r="I9164" t="s">
        <v>1465</v>
      </c>
      <c r="J9164">
        <f t="shared" si="429"/>
        <v>524.16</v>
      </c>
      <c r="K9164">
        <f t="shared" si="430"/>
        <v>524.16</v>
      </c>
      <c r="L9164">
        <f t="shared" si="431"/>
        <v>209.66399999999999</v>
      </c>
    </row>
    <row r="9165" spans="1:12" x14ac:dyDescent="0.35">
      <c r="A9165" t="s">
        <v>9988</v>
      </c>
      <c r="B9165" s="1">
        <v>45724</v>
      </c>
      <c r="C9165" t="s">
        <v>17</v>
      </c>
      <c r="D9165" t="s">
        <v>18</v>
      </c>
      <c r="E9165" t="s">
        <v>12</v>
      </c>
      <c r="F9165">
        <v>2</v>
      </c>
      <c r="G9165">
        <v>185.26</v>
      </c>
      <c r="H9165">
        <v>0.1</v>
      </c>
      <c r="I9165" t="s">
        <v>768</v>
      </c>
      <c r="J9165">
        <f t="shared" si="429"/>
        <v>183.26</v>
      </c>
      <c r="K9165">
        <f t="shared" si="430"/>
        <v>164.934</v>
      </c>
      <c r="L9165">
        <f t="shared" si="431"/>
        <v>54.978000000000009</v>
      </c>
    </row>
    <row r="9166" spans="1:12" x14ac:dyDescent="0.35">
      <c r="A9166" t="s">
        <v>9989</v>
      </c>
      <c r="B9166" s="1">
        <v>45834</v>
      </c>
      <c r="C9166" t="s">
        <v>53</v>
      </c>
      <c r="D9166" t="s">
        <v>18</v>
      </c>
      <c r="E9166" t="s">
        <v>23</v>
      </c>
      <c r="F9166">
        <v>2</v>
      </c>
      <c r="G9166">
        <v>254.58</v>
      </c>
      <c r="H9166">
        <v>0.3</v>
      </c>
      <c r="I9166" t="s">
        <v>2877</v>
      </c>
      <c r="J9166">
        <f t="shared" si="429"/>
        <v>252.58</v>
      </c>
      <c r="K9166">
        <f t="shared" si="430"/>
        <v>176.80600000000001</v>
      </c>
      <c r="L9166">
        <f t="shared" si="431"/>
        <v>25.25800000000001</v>
      </c>
    </row>
    <row r="9167" spans="1:12" x14ac:dyDescent="0.35">
      <c r="A9167" t="s">
        <v>9990</v>
      </c>
      <c r="B9167" s="1">
        <v>45557</v>
      </c>
      <c r="C9167" t="s">
        <v>26</v>
      </c>
      <c r="D9167" t="s">
        <v>18</v>
      </c>
      <c r="E9167" t="s">
        <v>19</v>
      </c>
      <c r="F9167">
        <v>5</v>
      </c>
      <c r="G9167">
        <v>901.2</v>
      </c>
      <c r="H9167">
        <v>0.1</v>
      </c>
      <c r="I9167" t="s">
        <v>114</v>
      </c>
      <c r="J9167">
        <f t="shared" si="429"/>
        <v>896.2</v>
      </c>
      <c r="K9167">
        <f t="shared" si="430"/>
        <v>806.58</v>
      </c>
      <c r="L9167">
        <f t="shared" si="431"/>
        <v>268.86</v>
      </c>
    </row>
    <row r="9168" spans="1:12" x14ac:dyDescent="0.35">
      <c r="A9168" t="s">
        <v>9991</v>
      </c>
      <c r="B9168" s="1">
        <v>45273</v>
      </c>
      <c r="C9168" t="s">
        <v>22</v>
      </c>
      <c r="D9168" t="s">
        <v>11</v>
      </c>
      <c r="E9168" t="s">
        <v>12</v>
      </c>
      <c r="F9168">
        <v>7</v>
      </c>
      <c r="G9168">
        <v>748.86</v>
      </c>
      <c r="H9168">
        <v>0</v>
      </c>
      <c r="I9168" t="s">
        <v>336</v>
      </c>
      <c r="J9168">
        <f t="shared" si="429"/>
        <v>741.86</v>
      </c>
      <c r="K9168">
        <f t="shared" si="430"/>
        <v>741.86</v>
      </c>
      <c r="L9168">
        <f t="shared" si="431"/>
        <v>296.74400000000003</v>
      </c>
    </row>
    <row r="9169" spans="1:12" x14ac:dyDescent="0.35">
      <c r="A9169" t="s">
        <v>9992</v>
      </c>
      <c r="B9169" s="1">
        <v>45949</v>
      </c>
      <c r="C9169" t="s">
        <v>17</v>
      </c>
      <c r="D9169" t="s">
        <v>18</v>
      </c>
      <c r="E9169" t="s">
        <v>23</v>
      </c>
      <c r="F9169">
        <v>6</v>
      </c>
      <c r="G9169">
        <v>1233.3399999999999</v>
      </c>
      <c r="H9169">
        <v>0.3</v>
      </c>
      <c r="I9169" t="s">
        <v>359</v>
      </c>
      <c r="J9169">
        <f t="shared" si="429"/>
        <v>1227.3399999999999</v>
      </c>
      <c r="K9169">
        <f t="shared" si="430"/>
        <v>859.13799999999992</v>
      </c>
      <c r="L9169">
        <f t="shared" si="431"/>
        <v>122.73400000000004</v>
      </c>
    </row>
    <row r="9170" spans="1:12" x14ac:dyDescent="0.35">
      <c r="A9170" t="s">
        <v>9993</v>
      </c>
      <c r="B9170" s="1">
        <v>45012</v>
      </c>
      <c r="C9170" t="s">
        <v>32</v>
      </c>
      <c r="D9170" t="s">
        <v>33</v>
      </c>
      <c r="E9170" t="s">
        <v>23</v>
      </c>
      <c r="F9170">
        <v>3</v>
      </c>
      <c r="G9170">
        <v>89.48</v>
      </c>
      <c r="H9170">
        <v>0.1</v>
      </c>
      <c r="I9170" t="s">
        <v>2066</v>
      </c>
      <c r="J9170">
        <f t="shared" si="429"/>
        <v>86.48</v>
      </c>
      <c r="K9170">
        <f t="shared" si="430"/>
        <v>77.832000000000008</v>
      </c>
      <c r="L9170">
        <f t="shared" si="431"/>
        <v>25.94400000000001</v>
      </c>
    </row>
    <row r="9171" spans="1:12" x14ac:dyDescent="0.35">
      <c r="A9171" t="s">
        <v>9994</v>
      </c>
      <c r="B9171" s="1">
        <v>45309</v>
      </c>
      <c r="C9171" t="s">
        <v>64</v>
      </c>
      <c r="D9171" t="s">
        <v>11</v>
      </c>
      <c r="E9171" t="s">
        <v>19</v>
      </c>
      <c r="F9171">
        <v>2</v>
      </c>
      <c r="G9171">
        <v>52.4</v>
      </c>
      <c r="H9171">
        <v>0.15</v>
      </c>
      <c r="I9171" t="s">
        <v>2197</v>
      </c>
      <c r="J9171">
        <f t="shared" si="429"/>
        <v>50.4</v>
      </c>
      <c r="K9171">
        <f t="shared" si="430"/>
        <v>42.839999999999996</v>
      </c>
      <c r="L9171">
        <f t="shared" si="431"/>
        <v>12.599999999999998</v>
      </c>
    </row>
    <row r="9172" spans="1:12" x14ac:dyDescent="0.35">
      <c r="A9172" t="s">
        <v>9995</v>
      </c>
      <c r="B9172" s="1">
        <v>45187</v>
      </c>
      <c r="C9172" t="s">
        <v>10</v>
      </c>
      <c r="D9172" t="s">
        <v>11</v>
      </c>
      <c r="E9172" t="s">
        <v>12</v>
      </c>
      <c r="F9172">
        <v>10</v>
      </c>
      <c r="G9172">
        <v>749.11</v>
      </c>
      <c r="H9172">
        <v>0.3</v>
      </c>
      <c r="I9172" t="s">
        <v>428</v>
      </c>
      <c r="J9172">
        <f t="shared" si="429"/>
        <v>739.11</v>
      </c>
      <c r="K9172">
        <f t="shared" si="430"/>
        <v>517.37699999999995</v>
      </c>
      <c r="L9172">
        <f t="shared" si="431"/>
        <v>73.910999999999945</v>
      </c>
    </row>
    <row r="9173" spans="1:12" x14ac:dyDescent="0.35">
      <c r="A9173" t="s">
        <v>9996</v>
      </c>
      <c r="B9173" s="1">
        <v>45378</v>
      </c>
      <c r="C9173" t="s">
        <v>50</v>
      </c>
      <c r="D9173" t="s">
        <v>11</v>
      </c>
      <c r="E9173" t="s">
        <v>12</v>
      </c>
      <c r="F9173">
        <v>6</v>
      </c>
      <c r="G9173">
        <v>589.66999999999996</v>
      </c>
      <c r="H9173">
        <v>0.1</v>
      </c>
      <c r="I9173" t="s">
        <v>655</v>
      </c>
      <c r="J9173">
        <f t="shared" si="429"/>
        <v>583.66999999999996</v>
      </c>
      <c r="K9173">
        <f t="shared" si="430"/>
        <v>525.303</v>
      </c>
      <c r="L9173">
        <f t="shared" si="431"/>
        <v>175.10100000000006</v>
      </c>
    </row>
    <row r="9174" spans="1:12" x14ac:dyDescent="0.35">
      <c r="A9174" t="s">
        <v>9997</v>
      </c>
      <c r="B9174" s="1">
        <v>45124</v>
      </c>
      <c r="C9174" t="s">
        <v>32</v>
      </c>
      <c r="D9174" t="s">
        <v>33</v>
      </c>
      <c r="E9174" t="s">
        <v>23</v>
      </c>
      <c r="F9174">
        <v>3</v>
      </c>
      <c r="G9174">
        <v>67.569999999999993</v>
      </c>
      <c r="H9174">
        <v>0.1</v>
      </c>
      <c r="I9174" t="s">
        <v>2589</v>
      </c>
      <c r="J9174">
        <f t="shared" si="429"/>
        <v>64.569999999999993</v>
      </c>
      <c r="K9174">
        <f t="shared" si="430"/>
        <v>58.112999999999992</v>
      </c>
      <c r="L9174">
        <f t="shared" si="431"/>
        <v>19.370999999999995</v>
      </c>
    </row>
    <row r="9175" spans="1:12" x14ac:dyDescent="0.35">
      <c r="A9175" t="s">
        <v>9998</v>
      </c>
      <c r="B9175" s="1">
        <v>45249</v>
      </c>
      <c r="C9175" t="s">
        <v>29</v>
      </c>
      <c r="D9175" t="s">
        <v>18</v>
      </c>
      <c r="E9175" t="s">
        <v>19</v>
      </c>
      <c r="F9175">
        <v>3</v>
      </c>
      <c r="G9175">
        <v>449.49</v>
      </c>
      <c r="H9175">
        <v>0</v>
      </c>
      <c r="I9175" t="s">
        <v>910</v>
      </c>
      <c r="J9175">
        <f t="shared" si="429"/>
        <v>446.49</v>
      </c>
      <c r="K9175">
        <f t="shared" si="430"/>
        <v>446.49</v>
      </c>
      <c r="L9175">
        <f t="shared" si="431"/>
        <v>178.596</v>
      </c>
    </row>
    <row r="9176" spans="1:12" x14ac:dyDescent="0.35">
      <c r="A9176" t="s">
        <v>9999</v>
      </c>
      <c r="B9176" s="1">
        <v>45780</v>
      </c>
      <c r="C9176" t="s">
        <v>78</v>
      </c>
      <c r="D9176" t="s">
        <v>33</v>
      </c>
      <c r="E9176" t="s">
        <v>12</v>
      </c>
      <c r="F9176">
        <v>9</v>
      </c>
      <c r="G9176">
        <v>62.5</v>
      </c>
      <c r="H9176">
        <v>0</v>
      </c>
      <c r="I9176" t="s">
        <v>724</v>
      </c>
      <c r="J9176">
        <f t="shared" si="429"/>
        <v>53.5</v>
      </c>
      <c r="K9176">
        <f t="shared" si="430"/>
        <v>53.5</v>
      </c>
      <c r="L9176">
        <f t="shared" si="431"/>
        <v>21.4</v>
      </c>
    </row>
    <row r="9177" spans="1:12" x14ac:dyDescent="0.35">
      <c r="A9177" t="s">
        <v>10000</v>
      </c>
      <c r="B9177" s="1">
        <v>45232</v>
      </c>
      <c r="C9177" t="s">
        <v>29</v>
      </c>
      <c r="D9177" t="s">
        <v>18</v>
      </c>
      <c r="E9177" t="s">
        <v>43</v>
      </c>
      <c r="F9177">
        <v>1</v>
      </c>
      <c r="G9177">
        <v>686.45</v>
      </c>
      <c r="H9177">
        <v>0</v>
      </c>
      <c r="I9177" t="s">
        <v>1394</v>
      </c>
      <c r="J9177">
        <f t="shared" si="429"/>
        <v>685.45</v>
      </c>
      <c r="K9177">
        <f t="shared" si="430"/>
        <v>685.45</v>
      </c>
      <c r="L9177">
        <f t="shared" si="431"/>
        <v>274.18</v>
      </c>
    </row>
    <row r="9178" spans="1:12" x14ac:dyDescent="0.35">
      <c r="A9178" t="s">
        <v>7680</v>
      </c>
      <c r="B9178" s="1">
        <v>45140</v>
      </c>
      <c r="C9178" t="s">
        <v>22</v>
      </c>
      <c r="D9178" t="s">
        <v>11</v>
      </c>
      <c r="E9178" t="s">
        <v>12</v>
      </c>
      <c r="F9178">
        <v>4</v>
      </c>
      <c r="G9178">
        <v>588.6</v>
      </c>
      <c r="H9178">
        <v>0</v>
      </c>
      <c r="I9178" t="s">
        <v>1722</v>
      </c>
      <c r="J9178">
        <f t="shared" si="429"/>
        <v>584.6</v>
      </c>
      <c r="K9178">
        <f t="shared" si="430"/>
        <v>584.6</v>
      </c>
      <c r="L9178">
        <f t="shared" si="431"/>
        <v>233.84000000000003</v>
      </c>
    </row>
    <row r="9179" spans="1:12" x14ac:dyDescent="0.35">
      <c r="A9179" t="s">
        <v>10001</v>
      </c>
      <c r="B9179" s="1">
        <v>44787</v>
      </c>
      <c r="C9179" t="s">
        <v>10</v>
      </c>
      <c r="D9179" t="s">
        <v>11</v>
      </c>
      <c r="E9179" t="s">
        <v>12</v>
      </c>
      <c r="F9179">
        <v>7</v>
      </c>
      <c r="G9179">
        <v>760.58</v>
      </c>
      <c r="H9179">
        <v>0</v>
      </c>
      <c r="I9179" t="s">
        <v>2412</v>
      </c>
      <c r="J9179">
        <f t="shared" si="429"/>
        <v>753.58</v>
      </c>
      <c r="K9179">
        <f t="shared" si="430"/>
        <v>753.58</v>
      </c>
      <c r="L9179">
        <f t="shared" si="431"/>
        <v>301.43200000000002</v>
      </c>
    </row>
    <row r="9180" spans="1:12" x14ac:dyDescent="0.35">
      <c r="A9180" t="s">
        <v>10002</v>
      </c>
      <c r="B9180" s="1">
        <v>45173</v>
      </c>
      <c r="C9180" t="s">
        <v>26</v>
      </c>
      <c r="D9180" t="s">
        <v>18</v>
      </c>
      <c r="E9180" t="s">
        <v>23</v>
      </c>
      <c r="F9180">
        <v>7</v>
      </c>
      <c r="G9180">
        <v>842.81</v>
      </c>
      <c r="H9180">
        <v>0.15</v>
      </c>
      <c r="I9180" t="s">
        <v>557</v>
      </c>
      <c r="J9180">
        <f t="shared" si="429"/>
        <v>835.81</v>
      </c>
      <c r="K9180">
        <f t="shared" si="430"/>
        <v>710.43849999999998</v>
      </c>
      <c r="L9180">
        <f t="shared" si="431"/>
        <v>208.95250000000004</v>
      </c>
    </row>
    <row r="9181" spans="1:12" x14ac:dyDescent="0.35">
      <c r="A9181" t="s">
        <v>10003</v>
      </c>
      <c r="B9181" s="1">
        <v>45610</v>
      </c>
      <c r="C9181" t="s">
        <v>64</v>
      </c>
      <c r="D9181" t="s">
        <v>11</v>
      </c>
      <c r="E9181" t="s">
        <v>12</v>
      </c>
      <c r="F9181">
        <v>10</v>
      </c>
      <c r="G9181">
        <v>797.06</v>
      </c>
      <c r="H9181">
        <v>0</v>
      </c>
      <c r="I9181" t="s">
        <v>2973</v>
      </c>
      <c r="J9181">
        <f t="shared" si="429"/>
        <v>787.06</v>
      </c>
      <c r="K9181">
        <f t="shared" si="430"/>
        <v>787.06</v>
      </c>
      <c r="L9181">
        <f t="shared" si="431"/>
        <v>314.82400000000001</v>
      </c>
    </row>
    <row r="9182" spans="1:12" x14ac:dyDescent="0.35">
      <c r="A9182" t="s">
        <v>10004</v>
      </c>
      <c r="B9182" s="1">
        <v>45790</v>
      </c>
      <c r="C9182" t="s">
        <v>64</v>
      </c>
      <c r="D9182" t="s">
        <v>11</v>
      </c>
      <c r="E9182" t="s">
        <v>12</v>
      </c>
      <c r="F9182">
        <v>7</v>
      </c>
      <c r="G9182">
        <v>74.33</v>
      </c>
      <c r="H9182">
        <v>0.1</v>
      </c>
      <c r="I9182" t="s">
        <v>149</v>
      </c>
      <c r="J9182">
        <f t="shared" si="429"/>
        <v>67.33</v>
      </c>
      <c r="K9182">
        <f t="shared" si="430"/>
        <v>60.597000000000001</v>
      </c>
      <c r="L9182">
        <f t="shared" si="431"/>
        <v>20.199000000000005</v>
      </c>
    </row>
    <row r="9183" spans="1:12" x14ac:dyDescent="0.35">
      <c r="A9183" t="s">
        <v>10005</v>
      </c>
      <c r="B9183" s="1">
        <v>45048</v>
      </c>
      <c r="C9183" t="s">
        <v>156</v>
      </c>
      <c r="D9183" t="s">
        <v>33</v>
      </c>
      <c r="E9183" t="s">
        <v>43</v>
      </c>
      <c r="F9183">
        <v>5</v>
      </c>
      <c r="G9183">
        <v>110.04</v>
      </c>
      <c r="H9183">
        <v>0.3</v>
      </c>
      <c r="I9183" t="s">
        <v>236</v>
      </c>
      <c r="J9183">
        <f t="shared" si="429"/>
        <v>105.04</v>
      </c>
      <c r="K9183">
        <f t="shared" si="430"/>
        <v>73.528000000000006</v>
      </c>
      <c r="L9183">
        <f t="shared" si="431"/>
        <v>10.504000000000005</v>
      </c>
    </row>
    <row r="9184" spans="1:12" x14ac:dyDescent="0.35">
      <c r="A9184" t="s">
        <v>10006</v>
      </c>
      <c r="B9184" s="1">
        <v>44843</v>
      </c>
      <c r="C9184" t="s">
        <v>29</v>
      </c>
      <c r="D9184" t="s">
        <v>18</v>
      </c>
      <c r="E9184" t="s">
        <v>19</v>
      </c>
      <c r="F9184">
        <v>1</v>
      </c>
      <c r="G9184">
        <v>674.36</v>
      </c>
      <c r="H9184">
        <v>0</v>
      </c>
      <c r="I9184" t="s">
        <v>2894</v>
      </c>
      <c r="J9184">
        <f t="shared" si="429"/>
        <v>673.36</v>
      </c>
      <c r="K9184">
        <f t="shared" si="430"/>
        <v>673.36</v>
      </c>
      <c r="L9184">
        <f t="shared" si="431"/>
        <v>269.34399999999999</v>
      </c>
    </row>
    <row r="9185" spans="1:12" x14ac:dyDescent="0.35">
      <c r="A9185" t="s">
        <v>10007</v>
      </c>
      <c r="B9185" s="1">
        <v>44989</v>
      </c>
      <c r="C9185" t="s">
        <v>29</v>
      </c>
      <c r="D9185" t="s">
        <v>18</v>
      </c>
      <c r="E9185" t="s">
        <v>12</v>
      </c>
      <c r="F9185">
        <v>3</v>
      </c>
      <c r="G9185">
        <v>673.77</v>
      </c>
      <c r="H9185">
        <v>0.3</v>
      </c>
      <c r="I9185" t="s">
        <v>1365</v>
      </c>
      <c r="J9185">
        <f t="shared" si="429"/>
        <v>670.77</v>
      </c>
      <c r="K9185">
        <f t="shared" si="430"/>
        <v>469.53899999999993</v>
      </c>
      <c r="L9185">
        <f t="shared" si="431"/>
        <v>67.076999999999941</v>
      </c>
    </row>
    <row r="9186" spans="1:12" x14ac:dyDescent="0.35">
      <c r="A9186" t="s">
        <v>10008</v>
      </c>
      <c r="B9186" s="1">
        <v>45856</v>
      </c>
      <c r="C9186" t="s">
        <v>26</v>
      </c>
      <c r="D9186" t="s">
        <v>18</v>
      </c>
      <c r="E9186" t="s">
        <v>19</v>
      </c>
      <c r="F9186">
        <v>1</v>
      </c>
      <c r="G9186">
        <v>460.16</v>
      </c>
      <c r="H9186">
        <v>0.3</v>
      </c>
      <c r="I9186" t="s">
        <v>4423</v>
      </c>
      <c r="J9186">
        <f t="shared" si="429"/>
        <v>459.16</v>
      </c>
      <c r="K9186">
        <f t="shared" si="430"/>
        <v>321.41199999999998</v>
      </c>
      <c r="L9186">
        <f t="shared" si="431"/>
        <v>45.915999999999997</v>
      </c>
    </row>
    <row r="9187" spans="1:12" x14ac:dyDescent="0.35">
      <c r="A9187" t="s">
        <v>10009</v>
      </c>
      <c r="B9187" s="1">
        <v>45097</v>
      </c>
      <c r="C9187" t="s">
        <v>71</v>
      </c>
      <c r="D9187" t="s">
        <v>33</v>
      </c>
      <c r="E9187" t="s">
        <v>12</v>
      </c>
      <c r="F9187">
        <v>3</v>
      </c>
      <c r="G9187">
        <v>80.02</v>
      </c>
      <c r="H9187">
        <v>0</v>
      </c>
      <c r="I9187" t="s">
        <v>402</v>
      </c>
      <c r="J9187">
        <f t="shared" si="429"/>
        <v>77.02</v>
      </c>
      <c r="K9187">
        <f t="shared" si="430"/>
        <v>77.02</v>
      </c>
      <c r="L9187">
        <f t="shared" si="431"/>
        <v>30.808</v>
      </c>
    </row>
    <row r="9188" spans="1:12" x14ac:dyDescent="0.35">
      <c r="A9188" t="s">
        <v>10010</v>
      </c>
      <c r="B9188" s="1">
        <v>45087</v>
      </c>
      <c r="C9188" t="s">
        <v>26</v>
      </c>
      <c r="D9188" t="s">
        <v>18</v>
      </c>
      <c r="E9188" t="s">
        <v>19</v>
      </c>
      <c r="F9188">
        <v>6</v>
      </c>
      <c r="G9188">
        <v>987.68</v>
      </c>
      <c r="H9188">
        <v>0.3</v>
      </c>
      <c r="I9188" t="s">
        <v>1838</v>
      </c>
      <c r="J9188">
        <f t="shared" si="429"/>
        <v>981.68</v>
      </c>
      <c r="K9188">
        <f t="shared" si="430"/>
        <v>687.17599999999993</v>
      </c>
      <c r="L9188">
        <f t="shared" si="431"/>
        <v>98.168000000000006</v>
      </c>
    </row>
    <row r="9189" spans="1:12" x14ac:dyDescent="0.35">
      <c r="A9189" t="s">
        <v>10011</v>
      </c>
      <c r="B9189" s="1">
        <v>44688</v>
      </c>
      <c r="C9189" t="s">
        <v>156</v>
      </c>
      <c r="D9189" t="s">
        <v>33</v>
      </c>
      <c r="E9189" t="s">
        <v>19</v>
      </c>
      <c r="F9189">
        <v>7</v>
      </c>
      <c r="G9189">
        <v>40.26</v>
      </c>
      <c r="H9189">
        <v>0.2</v>
      </c>
      <c r="I9189" t="s">
        <v>884</v>
      </c>
      <c r="J9189">
        <f t="shared" si="429"/>
        <v>33.26</v>
      </c>
      <c r="K9189">
        <f t="shared" si="430"/>
        <v>26.608000000000001</v>
      </c>
      <c r="L9189">
        <f t="shared" si="431"/>
        <v>6.652000000000001</v>
      </c>
    </row>
    <row r="9190" spans="1:12" x14ac:dyDescent="0.35">
      <c r="A9190" t="s">
        <v>10012</v>
      </c>
      <c r="B9190" s="1">
        <v>45470</v>
      </c>
      <c r="C9190" t="s">
        <v>56</v>
      </c>
      <c r="D9190" t="s">
        <v>33</v>
      </c>
      <c r="E9190" t="s">
        <v>19</v>
      </c>
      <c r="F9190">
        <v>7</v>
      </c>
      <c r="G9190">
        <v>100.48</v>
      </c>
      <c r="H9190">
        <v>0.2</v>
      </c>
      <c r="I9190" t="s">
        <v>1892</v>
      </c>
      <c r="J9190">
        <f t="shared" si="429"/>
        <v>93.48</v>
      </c>
      <c r="K9190">
        <f t="shared" si="430"/>
        <v>74.784000000000006</v>
      </c>
      <c r="L9190">
        <f t="shared" si="431"/>
        <v>18.696000000000005</v>
      </c>
    </row>
    <row r="9191" spans="1:12" x14ac:dyDescent="0.35">
      <c r="A9191" t="s">
        <v>10013</v>
      </c>
      <c r="B9191" s="1">
        <v>44950</v>
      </c>
      <c r="C9191" t="s">
        <v>29</v>
      </c>
      <c r="D9191" t="s">
        <v>18</v>
      </c>
      <c r="E9191" t="s">
        <v>19</v>
      </c>
      <c r="F9191">
        <v>6</v>
      </c>
      <c r="G9191">
        <v>1387.09</v>
      </c>
      <c r="H9191">
        <v>0.3</v>
      </c>
      <c r="I9191" t="s">
        <v>1376</v>
      </c>
      <c r="J9191">
        <f t="shared" si="429"/>
        <v>1381.09</v>
      </c>
      <c r="K9191">
        <f t="shared" si="430"/>
        <v>966.76299999999992</v>
      </c>
      <c r="L9191">
        <f t="shared" si="431"/>
        <v>138.10900000000004</v>
      </c>
    </row>
    <row r="9192" spans="1:12" x14ac:dyDescent="0.35">
      <c r="A9192" t="s">
        <v>10014</v>
      </c>
      <c r="B9192" s="1">
        <v>46011</v>
      </c>
      <c r="C9192" t="s">
        <v>61</v>
      </c>
      <c r="D9192" t="s">
        <v>33</v>
      </c>
      <c r="E9192" t="s">
        <v>19</v>
      </c>
      <c r="F9192">
        <v>8</v>
      </c>
      <c r="G9192">
        <v>94.03</v>
      </c>
      <c r="H9192">
        <v>0.2</v>
      </c>
      <c r="I9192" t="s">
        <v>398</v>
      </c>
      <c r="J9192">
        <f t="shared" si="429"/>
        <v>86.03</v>
      </c>
      <c r="K9192">
        <f t="shared" si="430"/>
        <v>68.823999999999998</v>
      </c>
      <c r="L9192">
        <f t="shared" si="431"/>
        <v>17.205999999999996</v>
      </c>
    </row>
    <row r="9193" spans="1:12" x14ac:dyDescent="0.35">
      <c r="A9193" t="s">
        <v>10015</v>
      </c>
      <c r="B9193" s="1">
        <v>45947</v>
      </c>
      <c r="C9193" t="s">
        <v>53</v>
      </c>
      <c r="D9193" t="s">
        <v>18</v>
      </c>
      <c r="E9193" t="s">
        <v>19</v>
      </c>
      <c r="F9193">
        <v>4</v>
      </c>
      <c r="G9193">
        <v>1334.54</v>
      </c>
      <c r="H9193">
        <v>0</v>
      </c>
      <c r="I9193" t="s">
        <v>414</v>
      </c>
      <c r="J9193">
        <f t="shared" si="429"/>
        <v>1330.54</v>
      </c>
      <c r="K9193">
        <f t="shared" si="430"/>
        <v>1330.54</v>
      </c>
      <c r="L9193">
        <f t="shared" si="431"/>
        <v>532.21600000000001</v>
      </c>
    </row>
    <row r="9194" spans="1:12" x14ac:dyDescent="0.35">
      <c r="A9194" t="s">
        <v>10016</v>
      </c>
      <c r="B9194" s="1">
        <v>45874</v>
      </c>
      <c r="C9194" t="s">
        <v>29</v>
      </c>
      <c r="D9194" t="s">
        <v>18</v>
      </c>
      <c r="E9194" t="s">
        <v>12</v>
      </c>
      <c r="F9194">
        <v>1</v>
      </c>
      <c r="G9194">
        <v>1066.3</v>
      </c>
      <c r="H9194">
        <v>0</v>
      </c>
      <c r="I9194" t="s">
        <v>1365</v>
      </c>
      <c r="J9194">
        <f t="shared" si="429"/>
        <v>1065.3</v>
      </c>
      <c r="K9194">
        <f t="shared" si="430"/>
        <v>1065.3</v>
      </c>
      <c r="L9194">
        <f t="shared" si="431"/>
        <v>426.12</v>
      </c>
    </row>
    <row r="9195" spans="1:12" x14ac:dyDescent="0.35">
      <c r="A9195" t="s">
        <v>10017</v>
      </c>
      <c r="B9195" s="1">
        <v>45812</v>
      </c>
      <c r="C9195" t="s">
        <v>17</v>
      </c>
      <c r="D9195" t="s">
        <v>18</v>
      </c>
      <c r="E9195" t="s">
        <v>43</v>
      </c>
      <c r="F9195">
        <v>10</v>
      </c>
      <c r="G9195">
        <v>552.41</v>
      </c>
      <c r="H9195">
        <v>0.15</v>
      </c>
      <c r="I9195" t="s">
        <v>116</v>
      </c>
      <c r="J9195">
        <f t="shared" si="429"/>
        <v>542.41</v>
      </c>
      <c r="K9195">
        <f t="shared" si="430"/>
        <v>461.04849999999993</v>
      </c>
      <c r="L9195">
        <f t="shared" si="431"/>
        <v>135.60249999999996</v>
      </c>
    </row>
    <row r="9196" spans="1:12" x14ac:dyDescent="0.35">
      <c r="A9196" t="s">
        <v>10018</v>
      </c>
      <c r="B9196" s="1">
        <v>45083</v>
      </c>
      <c r="C9196" t="s">
        <v>22</v>
      </c>
      <c r="D9196" t="s">
        <v>11</v>
      </c>
      <c r="E9196" t="s">
        <v>12</v>
      </c>
      <c r="F9196">
        <v>10</v>
      </c>
      <c r="G9196">
        <v>70.349999999999994</v>
      </c>
      <c r="H9196">
        <v>0</v>
      </c>
      <c r="I9196" t="s">
        <v>590</v>
      </c>
      <c r="J9196">
        <f t="shared" si="429"/>
        <v>60.349999999999994</v>
      </c>
      <c r="K9196">
        <f t="shared" si="430"/>
        <v>60.349999999999994</v>
      </c>
      <c r="L9196">
        <f t="shared" si="431"/>
        <v>24.14</v>
      </c>
    </row>
    <row r="9197" spans="1:12" x14ac:dyDescent="0.35">
      <c r="A9197" t="s">
        <v>10019</v>
      </c>
      <c r="B9197" s="1">
        <v>46015</v>
      </c>
      <c r="C9197" t="s">
        <v>17</v>
      </c>
      <c r="D9197" t="s">
        <v>18</v>
      </c>
      <c r="E9197" t="s">
        <v>12</v>
      </c>
      <c r="F9197">
        <v>7</v>
      </c>
      <c r="G9197">
        <v>1495.23</v>
      </c>
      <c r="H9197">
        <v>0</v>
      </c>
      <c r="I9197" t="s">
        <v>266</v>
      </c>
      <c r="J9197">
        <f t="shared" si="429"/>
        <v>1488.23</v>
      </c>
      <c r="K9197">
        <f t="shared" si="430"/>
        <v>1488.23</v>
      </c>
      <c r="L9197">
        <f t="shared" si="431"/>
        <v>595.29200000000003</v>
      </c>
    </row>
    <row r="9198" spans="1:12" x14ac:dyDescent="0.35">
      <c r="A9198" t="s">
        <v>10020</v>
      </c>
      <c r="B9198" s="1">
        <v>45521</v>
      </c>
      <c r="C9198" t="s">
        <v>40</v>
      </c>
      <c r="D9198" t="s">
        <v>33</v>
      </c>
      <c r="E9198" t="s">
        <v>23</v>
      </c>
      <c r="F9198">
        <v>1</v>
      </c>
      <c r="G9198">
        <v>31.84</v>
      </c>
      <c r="H9198">
        <v>0.3</v>
      </c>
      <c r="I9198" t="s">
        <v>97</v>
      </c>
      <c r="J9198">
        <f t="shared" si="429"/>
        <v>30.84</v>
      </c>
      <c r="K9198">
        <f t="shared" si="430"/>
        <v>21.587999999999997</v>
      </c>
      <c r="L9198">
        <f t="shared" si="431"/>
        <v>3.0839999999999996</v>
      </c>
    </row>
    <row r="9199" spans="1:12" x14ac:dyDescent="0.35">
      <c r="A9199" t="s">
        <v>10021</v>
      </c>
      <c r="B9199" s="1">
        <v>44826</v>
      </c>
      <c r="C9199" t="s">
        <v>99</v>
      </c>
      <c r="D9199" t="s">
        <v>33</v>
      </c>
      <c r="E9199" t="s">
        <v>23</v>
      </c>
      <c r="F9199">
        <v>8</v>
      </c>
      <c r="G9199">
        <v>40.18</v>
      </c>
      <c r="H9199">
        <v>0</v>
      </c>
      <c r="I9199" t="s">
        <v>906</v>
      </c>
      <c r="J9199">
        <f t="shared" si="429"/>
        <v>32.18</v>
      </c>
      <c r="K9199">
        <f t="shared" si="430"/>
        <v>32.18</v>
      </c>
      <c r="L9199">
        <f t="shared" si="431"/>
        <v>12.872</v>
      </c>
    </row>
    <row r="9200" spans="1:12" x14ac:dyDescent="0.35">
      <c r="A9200" t="s">
        <v>10022</v>
      </c>
      <c r="B9200" s="1">
        <v>45879</v>
      </c>
      <c r="C9200" t="s">
        <v>61</v>
      </c>
      <c r="D9200" t="s">
        <v>33</v>
      </c>
      <c r="E9200" t="s">
        <v>19</v>
      </c>
      <c r="F9200">
        <v>1</v>
      </c>
      <c r="G9200">
        <v>118.95</v>
      </c>
      <c r="H9200">
        <v>0.3</v>
      </c>
      <c r="I9200" t="s">
        <v>2169</v>
      </c>
      <c r="J9200">
        <f t="shared" si="429"/>
        <v>117.95</v>
      </c>
      <c r="K9200">
        <f t="shared" si="430"/>
        <v>82.564999999999998</v>
      </c>
      <c r="L9200">
        <f t="shared" si="431"/>
        <v>11.795000000000002</v>
      </c>
    </row>
    <row r="9201" spans="1:12" x14ac:dyDescent="0.35">
      <c r="A9201" t="s">
        <v>10023</v>
      </c>
      <c r="B9201" s="1">
        <v>45400</v>
      </c>
      <c r="C9201" t="s">
        <v>26</v>
      </c>
      <c r="D9201" t="s">
        <v>18</v>
      </c>
      <c r="E9201" t="s">
        <v>12</v>
      </c>
      <c r="F9201">
        <v>2</v>
      </c>
      <c r="G9201">
        <v>1497.99</v>
      </c>
      <c r="H9201">
        <v>0.1</v>
      </c>
      <c r="I9201" t="s">
        <v>2740</v>
      </c>
      <c r="J9201">
        <f t="shared" si="429"/>
        <v>1495.99</v>
      </c>
      <c r="K9201">
        <f t="shared" si="430"/>
        <v>1346.3910000000001</v>
      </c>
      <c r="L9201">
        <f t="shared" si="431"/>
        <v>448.79700000000014</v>
      </c>
    </row>
    <row r="9202" spans="1:12" x14ac:dyDescent="0.35">
      <c r="A9202" t="s">
        <v>10024</v>
      </c>
      <c r="B9202" s="1">
        <v>45211</v>
      </c>
      <c r="C9202" t="s">
        <v>78</v>
      </c>
      <c r="D9202" t="s">
        <v>33</v>
      </c>
      <c r="E9202" t="s">
        <v>23</v>
      </c>
      <c r="F9202">
        <v>8</v>
      </c>
      <c r="G9202">
        <v>83.27</v>
      </c>
      <c r="H9202">
        <v>0.2</v>
      </c>
      <c r="I9202" t="s">
        <v>197</v>
      </c>
      <c r="J9202">
        <f t="shared" si="429"/>
        <v>75.27</v>
      </c>
      <c r="K9202">
        <f t="shared" si="430"/>
        <v>60.216000000000001</v>
      </c>
      <c r="L9202">
        <f t="shared" si="431"/>
        <v>15.054000000000002</v>
      </c>
    </row>
    <row r="9203" spans="1:12" x14ac:dyDescent="0.35">
      <c r="A9203" t="s">
        <v>10025</v>
      </c>
      <c r="B9203" s="1">
        <v>45177</v>
      </c>
      <c r="C9203" t="s">
        <v>22</v>
      </c>
      <c r="D9203" t="s">
        <v>11</v>
      </c>
      <c r="E9203" t="s">
        <v>23</v>
      </c>
      <c r="F9203">
        <v>7</v>
      </c>
      <c r="G9203">
        <v>497.12</v>
      </c>
      <c r="H9203">
        <v>0</v>
      </c>
      <c r="I9203" t="s">
        <v>171</v>
      </c>
      <c r="J9203">
        <f t="shared" si="429"/>
        <v>490.12</v>
      </c>
      <c r="K9203">
        <f t="shared" si="430"/>
        <v>490.12</v>
      </c>
      <c r="L9203">
        <f t="shared" si="431"/>
        <v>196.048</v>
      </c>
    </row>
    <row r="9204" spans="1:12" x14ac:dyDescent="0.35">
      <c r="A9204" t="s">
        <v>10026</v>
      </c>
      <c r="B9204" s="1">
        <v>45152</v>
      </c>
      <c r="C9204" t="s">
        <v>64</v>
      </c>
      <c r="D9204" t="s">
        <v>11</v>
      </c>
      <c r="E9204" t="s">
        <v>12</v>
      </c>
      <c r="F9204">
        <v>5</v>
      </c>
      <c r="G9204">
        <v>154.12</v>
      </c>
      <c r="H9204">
        <v>0.2</v>
      </c>
      <c r="I9204" t="s">
        <v>406</v>
      </c>
      <c r="J9204">
        <f t="shared" si="429"/>
        <v>149.12</v>
      </c>
      <c r="K9204">
        <f t="shared" si="430"/>
        <v>119.29600000000001</v>
      </c>
      <c r="L9204">
        <f t="shared" si="431"/>
        <v>29.824000000000012</v>
      </c>
    </row>
    <row r="9205" spans="1:12" x14ac:dyDescent="0.35">
      <c r="A9205" t="s">
        <v>10027</v>
      </c>
      <c r="B9205" s="1">
        <v>45761</v>
      </c>
      <c r="C9205" t="s">
        <v>78</v>
      </c>
      <c r="D9205" t="s">
        <v>33</v>
      </c>
      <c r="E9205" t="s">
        <v>23</v>
      </c>
      <c r="F9205">
        <v>9</v>
      </c>
      <c r="G9205">
        <v>66.95</v>
      </c>
      <c r="H9205">
        <v>0.2</v>
      </c>
      <c r="I9205" t="s">
        <v>2023</v>
      </c>
      <c r="J9205">
        <f t="shared" si="429"/>
        <v>57.95</v>
      </c>
      <c r="K9205">
        <f t="shared" si="430"/>
        <v>46.360000000000007</v>
      </c>
      <c r="L9205">
        <f t="shared" si="431"/>
        <v>11.590000000000003</v>
      </c>
    </row>
    <row r="9206" spans="1:12" x14ac:dyDescent="0.35">
      <c r="A9206" t="s">
        <v>10028</v>
      </c>
      <c r="B9206" s="1">
        <v>45704</v>
      </c>
      <c r="C9206" t="s">
        <v>22</v>
      </c>
      <c r="D9206" t="s">
        <v>11</v>
      </c>
      <c r="E9206" t="s">
        <v>23</v>
      </c>
      <c r="F9206">
        <v>1</v>
      </c>
      <c r="G9206">
        <v>246.11</v>
      </c>
      <c r="H9206">
        <v>0</v>
      </c>
      <c r="I9206" t="s">
        <v>805</v>
      </c>
      <c r="J9206">
        <f t="shared" si="429"/>
        <v>245.11</v>
      </c>
      <c r="K9206">
        <f t="shared" si="430"/>
        <v>245.11</v>
      </c>
      <c r="L9206">
        <f t="shared" si="431"/>
        <v>98.044000000000011</v>
      </c>
    </row>
    <row r="9207" spans="1:12" x14ac:dyDescent="0.35">
      <c r="A9207" t="s">
        <v>10029</v>
      </c>
      <c r="B9207" s="1">
        <v>45935</v>
      </c>
      <c r="C9207" t="s">
        <v>64</v>
      </c>
      <c r="D9207" t="s">
        <v>11</v>
      </c>
      <c r="E9207" t="s">
        <v>23</v>
      </c>
      <c r="F9207">
        <v>1</v>
      </c>
      <c r="G9207">
        <v>208.11</v>
      </c>
      <c r="H9207">
        <v>0</v>
      </c>
      <c r="I9207" t="s">
        <v>4423</v>
      </c>
      <c r="J9207">
        <f t="shared" si="429"/>
        <v>207.11</v>
      </c>
      <c r="K9207">
        <f t="shared" si="430"/>
        <v>207.11</v>
      </c>
      <c r="L9207">
        <f t="shared" si="431"/>
        <v>82.844000000000008</v>
      </c>
    </row>
    <row r="9208" spans="1:12" x14ac:dyDescent="0.35">
      <c r="A9208" t="s">
        <v>10030</v>
      </c>
      <c r="B9208" s="1">
        <v>45050</v>
      </c>
      <c r="C9208" t="s">
        <v>22</v>
      </c>
      <c r="D9208" t="s">
        <v>11</v>
      </c>
      <c r="E9208" t="s">
        <v>19</v>
      </c>
      <c r="F9208">
        <v>6</v>
      </c>
      <c r="G9208">
        <v>317.27999999999997</v>
      </c>
      <c r="H9208">
        <v>0.3</v>
      </c>
      <c r="I9208" t="s">
        <v>1264</v>
      </c>
      <c r="J9208">
        <f t="shared" si="429"/>
        <v>311.27999999999997</v>
      </c>
      <c r="K9208">
        <f t="shared" si="430"/>
        <v>217.89599999999996</v>
      </c>
      <c r="L9208">
        <f t="shared" si="431"/>
        <v>31.127999999999986</v>
      </c>
    </row>
    <row r="9209" spans="1:12" x14ac:dyDescent="0.35">
      <c r="A9209" t="s">
        <v>10031</v>
      </c>
      <c r="B9209" s="1">
        <v>45665</v>
      </c>
      <c r="C9209" t="s">
        <v>22</v>
      </c>
      <c r="D9209" t="s">
        <v>11</v>
      </c>
      <c r="E9209" t="s">
        <v>23</v>
      </c>
      <c r="F9209">
        <v>9</v>
      </c>
      <c r="G9209">
        <v>279.29000000000002</v>
      </c>
      <c r="H9209">
        <v>0</v>
      </c>
      <c r="I9209" t="s">
        <v>139</v>
      </c>
      <c r="J9209">
        <f t="shared" si="429"/>
        <v>270.29000000000002</v>
      </c>
      <c r="K9209">
        <f t="shared" si="430"/>
        <v>270.29000000000002</v>
      </c>
      <c r="L9209">
        <f t="shared" si="431"/>
        <v>108.11600000000001</v>
      </c>
    </row>
    <row r="9210" spans="1:12" x14ac:dyDescent="0.35">
      <c r="A9210" t="s">
        <v>10032</v>
      </c>
      <c r="B9210" s="1">
        <v>45075</v>
      </c>
      <c r="C9210" t="s">
        <v>40</v>
      </c>
      <c r="D9210" t="s">
        <v>33</v>
      </c>
      <c r="E9210" t="s">
        <v>19</v>
      </c>
      <c r="F9210">
        <v>10</v>
      </c>
      <c r="G9210">
        <v>47</v>
      </c>
      <c r="H9210">
        <v>0</v>
      </c>
      <c r="I9210" t="s">
        <v>2146</v>
      </c>
      <c r="J9210">
        <f t="shared" si="429"/>
        <v>37</v>
      </c>
      <c r="K9210">
        <f t="shared" si="430"/>
        <v>37</v>
      </c>
      <c r="L9210">
        <f t="shared" si="431"/>
        <v>14.8</v>
      </c>
    </row>
    <row r="9211" spans="1:12" x14ac:dyDescent="0.35">
      <c r="A9211" t="s">
        <v>10033</v>
      </c>
      <c r="B9211" s="1">
        <v>44965</v>
      </c>
      <c r="C9211" t="s">
        <v>10</v>
      </c>
      <c r="D9211" t="s">
        <v>11</v>
      </c>
      <c r="E9211" t="s">
        <v>12</v>
      </c>
      <c r="F9211">
        <v>4</v>
      </c>
      <c r="G9211">
        <v>477.56</v>
      </c>
      <c r="H9211">
        <v>0.3</v>
      </c>
      <c r="I9211" t="s">
        <v>137</v>
      </c>
      <c r="J9211">
        <f t="shared" si="429"/>
        <v>473.56</v>
      </c>
      <c r="K9211">
        <f t="shared" si="430"/>
        <v>331.49199999999996</v>
      </c>
      <c r="L9211">
        <f t="shared" si="431"/>
        <v>47.355999999999995</v>
      </c>
    </row>
    <row r="9212" spans="1:12" x14ac:dyDescent="0.35">
      <c r="A9212" t="s">
        <v>10034</v>
      </c>
      <c r="B9212" s="1">
        <v>44667</v>
      </c>
      <c r="C9212" t="s">
        <v>64</v>
      </c>
      <c r="D9212" t="s">
        <v>11</v>
      </c>
      <c r="E9212" t="s">
        <v>23</v>
      </c>
      <c r="F9212">
        <v>2</v>
      </c>
      <c r="G9212">
        <v>224.82</v>
      </c>
      <c r="H9212">
        <v>0</v>
      </c>
      <c r="I9212" t="s">
        <v>209</v>
      </c>
      <c r="J9212">
        <f t="shared" si="429"/>
        <v>222.82</v>
      </c>
      <c r="K9212">
        <f t="shared" si="430"/>
        <v>222.82</v>
      </c>
      <c r="L9212">
        <f t="shared" si="431"/>
        <v>89.128000000000014</v>
      </c>
    </row>
    <row r="9213" spans="1:12" x14ac:dyDescent="0.35">
      <c r="A9213" t="s">
        <v>10035</v>
      </c>
      <c r="B9213" s="1">
        <v>45557</v>
      </c>
      <c r="C9213" t="s">
        <v>50</v>
      </c>
      <c r="D9213" t="s">
        <v>11</v>
      </c>
      <c r="E9213" t="s">
        <v>19</v>
      </c>
      <c r="F9213">
        <v>3</v>
      </c>
      <c r="G9213">
        <v>647.30999999999995</v>
      </c>
      <c r="H9213">
        <v>0.2</v>
      </c>
      <c r="I9213" t="s">
        <v>1129</v>
      </c>
      <c r="J9213">
        <f t="shared" si="429"/>
        <v>644.30999999999995</v>
      </c>
      <c r="K9213">
        <f t="shared" si="430"/>
        <v>515.44799999999998</v>
      </c>
      <c r="L9213">
        <f t="shared" si="431"/>
        <v>128.86200000000002</v>
      </c>
    </row>
    <row r="9214" spans="1:12" x14ac:dyDescent="0.35">
      <c r="A9214" t="s">
        <v>10036</v>
      </c>
      <c r="B9214" s="1">
        <v>46001</v>
      </c>
      <c r="C9214" t="s">
        <v>71</v>
      </c>
      <c r="D9214" t="s">
        <v>33</v>
      </c>
      <c r="E9214" t="s">
        <v>43</v>
      </c>
      <c r="F9214">
        <v>2</v>
      </c>
      <c r="G9214">
        <v>51.7</v>
      </c>
      <c r="H9214">
        <v>0.1</v>
      </c>
      <c r="I9214" t="s">
        <v>538</v>
      </c>
      <c r="J9214">
        <f t="shared" si="429"/>
        <v>49.7</v>
      </c>
      <c r="K9214">
        <f t="shared" si="430"/>
        <v>44.730000000000004</v>
      </c>
      <c r="L9214">
        <f t="shared" si="431"/>
        <v>14.910000000000004</v>
      </c>
    </row>
    <row r="9215" spans="1:12" x14ac:dyDescent="0.35">
      <c r="A9215" t="s">
        <v>10037</v>
      </c>
      <c r="B9215" s="1">
        <v>45938</v>
      </c>
      <c r="C9215" t="s">
        <v>40</v>
      </c>
      <c r="D9215" t="s">
        <v>33</v>
      </c>
      <c r="E9215" t="s">
        <v>19</v>
      </c>
      <c r="F9215">
        <v>8</v>
      </c>
      <c r="G9215">
        <v>107.11</v>
      </c>
      <c r="H9215">
        <v>0.15</v>
      </c>
      <c r="I9215" t="s">
        <v>2282</v>
      </c>
      <c r="J9215">
        <f t="shared" si="429"/>
        <v>99.11</v>
      </c>
      <c r="K9215">
        <f t="shared" si="430"/>
        <v>84.243499999999997</v>
      </c>
      <c r="L9215">
        <f t="shared" si="431"/>
        <v>24.777500000000003</v>
      </c>
    </row>
    <row r="9216" spans="1:12" x14ac:dyDescent="0.35">
      <c r="A9216" t="s">
        <v>10038</v>
      </c>
      <c r="B9216" s="1">
        <v>44746</v>
      </c>
      <c r="C9216" t="s">
        <v>64</v>
      </c>
      <c r="D9216" t="s">
        <v>11</v>
      </c>
      <c r="E9216" t="s">
        <v>12</v>
      </c>
      <c r="F9216">
        <v>5</v>
      </c>
      <c r="G9216">
        <v>598.17999999999995</v>
      </c>
      <c r="H9216">
        <v>0.15</v>
      </c>
      <c r="I9216" t="s">
        <v>404</v>
      </c>
      <c r="J9216">
        <f t="shared" si="429"/>
        <v>593.17999999999995</v>
      </c>
      <c r="K9216">
        <f t="shared" si="430"/>
        <v>504.20299999999992</v>
      </c>
      <c r="L9216">
        <f t="shared" si="431"/>
        <v>148.29499999999996</v>
      </c>
    </row>
    <row r="9217" spans="1:12" x14ac:dyDescent="0.35">
      <c r="A9217" t="s">
        <v>10039</v>
      </c>
      <c r="B9217" s="1">
        <v>45641</v>
      </c>
      <c r="C9217" t="s">
        <v>156</v>
      </c>
      <c r="D9217" t="s">
        <v>33</v>
      </c>
      <c r="E9217" t="s">
        <v>23</v>
      </c>
      <c r="F9217">
        <v>6</v>
      </c>
      <c r="G9217">
        <v>20.54</v>
      </c>
      <c r="H9217">
        <v>0.1</v>
      </c>
      <c r="I9217" t="s">
        <v>2290</v>
      </c>
      <c r="J9217">
        <f t="shared" si="429"/>
        <v>14.54</v>
      </c>
      <c r="K9217">
        <f t="shared" si="430"/>
        <v>13.086</v>
      </c>
      <c r="L9217">
        <f t="shared" si="431"/>
        <v>4.3620000000000019</v>
      </c>
    </row>
    <row r="9218" spans="1:12" x14ac:dyDescent="0.35">
      <c r="A9218" t="s">
        <v>10040</v>
      </c>
      <c r="B9218" s="1">
        <v>45204</v>
      </c>
      <c r="C9218" t="s">
        <v>53</v>
      </c>
      <c r="D9218" t="s">
        <v>18</v>
      </c>
      <c r="E9218" t="s">
        <v>12</v>
      </c>
      <c r="F9218">
        <v>7</v>
      </c>
      <c r="G9218">
        <v>997.84</v>
      </c>
      <c r="H9218">
        <v>0.15</v>
      </c>
      <c r="I9218" t="s">
        <v>1369</v>
      </c>
      <c r="J9218">
        <f t="shared" ref="J9218:J9281" si="432">G9218-F9218</f>
        <v>990.84</v>
      </c>
      <c r="K9218">
        <f t="shared" ref="K9218:K9281" si="433">J9218*(1-H9218)</f>
        <v>842.21400000000006</v>
      </c>
      <c r="L9218">
        <f t="shared" ref="L9218:L9281" si="434">K9218-(J9218*0.6)</f>
        <v>247.71000000000004</v>
      </c>
    </row>
    <row r="9219" spans="1:12" x14ac:dyDescent="0.35">
      <c r="A9219" t="s">
        <v>10041</v>
      </c>
      <c r="B9219" s="1">
        <v>44669</v>
      </c>
      <c r="C9219" t="s">
        <v>71</v>
      </c>
      <c r="D9219" t="s">
        <v>33</v>
      </c>
      <c r="E9219" t="s">
        <v>19</v>
      </c>
      <c r="F9219">
        <v>2</v>
      </c>
      <c r="G9219">
        <v>68.66</v>
      </c>
      <c r="H9219">
        <v>0.2</v>
      </c>
      <c r="I9219" t="s">
        <v>783</v>
      </c>
      <c r="J9219">
        <f t="shared" si="432"/>
        <v>66.66</v>
      </c>
      <c r="K9219">
        <f t="shared" si="433"/>
        <v>53.328000000000003</v>
      </c>
      <c r="L9219">
        <f t="shared" si="434"/>
        <v>13.332000000000008</v>
      </c>
    </row>
    <row r="9220" spans="1:12" x14ac:dyDescent="0.35">
      <c r="A9220" t="s">
        <v>10042</v>
      </c>
      <c r="B9220" s="1">
        <v>44747</v>
      </c>
      <c r="C9220" t="s">
        <v>29</v>
      </c>
      <c r="D9220" t="s">
        <v>18</v>
      </c>
      <c r="E9220" t="s">
        <v>43</v>
      </c>
      <c r="F9220">
        <v>10</v>
      </c>
      <c r="G9220">
        <v>348.55</v>
      </c>
      <c r="H9220">
        <v>0.2</v>
      </c>
      <c r="I9220" t="s">
        <v>3078</v>
      </c>
      <c r="J9220">
        <f t="shared" si="432"/>
        <v>338.55</v>
      </c>
      <c r="K9220">
        <f t="shared" si="433"/>
        <v>270.84000000000003</v>
      </c>
      <c r="L9220">
        <f t="shared" si="434"/>
        <v>67.710000000000036</v>
      </c>
    </row>
    <row r="9221" spans="1:12" x14ac:dyDescent="0.35">
      <c r="A9221" t="s">
        <v>10043</v>
      </c>
      <c r="B9221" s="1">
        <v>45654</v>
      </c>
      <c r="C9221" t="s">
        <v>40</v>
      </c>
      <c r="D9221" t="s">
        <v>33</v>
      </c>
      <c r="E9221" t="s">
        <v>12</v>
      </c>
      <c r="F9221">
        <v>5</v>
      </c>
      <c r="G9221">
        <v>51.15</v>
      </c>
      <c r="H9221">
        <v>0</v>
      </c>
      <c r="I9221" t="s">
        <v>290</v>
      </c>
      <c r="J9221">
        <f t="shared" si="432"/>
        <v>46.15</v>
      </c>
      <c r="K9221">
        <f t="shared" si="433"/>
        <v>46.15</v>
      </c>
      <c r="L9221">
        <f t="shared" si="434"/>
        <v>18.46</v>
      </c>
    </row>
    <row r="9222" spans="1:12" x14ac:dyDescent="0.35">
      <c r="A9222" t="s">
        <v>10044</v>
      </c>
      <c r="B9222" s="1">
        <v>44675</v>
      </c>
      <c r="C9222" t="s">
        <v>32</v>
      </c>
      <c r="D9222" t="s">
        <v>33</v>
      </c>
      <c r="E9222" t="s">
        <v>19</v>
      </c>
      <c r="F9222">
        <v>6</v>
      </c>
      <c r="G9222">
        <v>99.84</v>
      </c>
      <c r="H9222">
        <v>0</v>
      </c>
      <c r="I9222" t="s">
        <v>4396</v>
      </c>
      <c r="J9222">
        <f t="shared" si="432"/>
        <v>93.84</v>
      </c>
      <c r="K9222">
        <f t="shared" si="433"/>
        <v>93.84</v>
      </c>
      <c r="L9222">
        <f t="shared" si="434"/>
        <v>37.536000000000001</v>
      </c>
    </row>
    <row r="9223" spans="1:12" x14ac:dyDescent="0.35">
      <c r="A9223" t="s">
        <v>10045</v>
      </c>
      <c r="B9223" s="1">
        <v>44912</v>
      </c>
      <c r="C9223" t="s">
        <v>50</v>
      </c>
      <c r="D9223" t="s">
        <v>11</v>
      </c>
      <c r="E9223" t="s">
        <v>12</v>
      </c>
      <c r="F9223">
        <v>10</v>
      </c>
      <c r="G9223">
        <v>628.11</v>
      </c>
      <c r="H9223">
        <v>0.15</v>
      </c>
      <c r="I9223" t="s">
        <v>1765</v>
      </c>
      <c r="J9223">
        <f t="shared" si="432"/>
        <v>618.11</v>
      </c>
      <c r="K9223">
        <f t="shared" si="433"/>
        <v>525.39350000000002</v>
      </c>
      <c r="L9223">
        <f t="shared" si="434"/>
        <v>154.52750000000003</v>
      </c>
    </row>
    <row r="9224" spans="1:12" x14ac:dyDescent="0.35">
      <c r="A9224" t="s">
        <v>10046</v>
      </c>
      <c r="B9224" s="1">
        <v>45684</v>
      </c>
      <c r="C9224" t="s">
        <v>64</v>
      </c>
      <c r="D9224" t="s">
        <v>11</v>
      </c>
      <c r="E9224" t="s">
        <v>23</v>
      </c>
      <c r="F9224">
        <v>1</v>
      </c>
      <c r="G9224">
        <v>298.62</v>
      </c>
      <c r="H9224">
        <v>0</v>
      </c>
      <c r="I9224" t="s">
        <v>1955</v>
      </c>
      <c r="J9224">
        <f t="shared" si="432"/>
        <v>297.62</v>
      </c>
      <c r="K9224">
        <f t="shared" si="433"/>
        <v>297.62</v>
      </c>
      <c r="L9224">
        <f t="shared" si="434"/>
        <v>119.048</v>
      </c>
    </row>
    <row r="9225" spans="1:12" x14ac:dyDescent="0.35">
      <c r="A9225" t="s">
        <v>10047</v>
      </c>
      <c r="B9225" s="1">
        <v>45677</v>
      </c>
      <c r="C9225" t="s">
        <v>64</v>
      </c>
      <c r="D9225" t="s">
        <v>11</v>
      </c>
      <c r="E9225" t="s">
        <v>12</v>
      </c>
      <c r="F9225">
        <v>7</v>
      </c>
      <c r="G9225">
        <v>663.91</v>
      </c>
      <c r="H9225">
        <v>0.15</v>
      </c>
      <c r="I9225" t="s">
        <v>3431</v>
      </c>
      <c r="J9225">
        <f t="shared" si="432"/>
        <v>656.91</v>
      </c>
      <c r="K9225">
        <f t="shared" si="433"/>
        <v>558.37349999999992</v>
      </c>
      <c r="L9225">
        <f t="shared" si="434"/>
        <v>164.22749999999996</v>
      </c>
    </row>
    <row r="9226" spans="1:12" x14ac:dyDescent="0.35">
      <c r="A9226" t="s">
        <v>10048</v>
      </c>
      <c r="B9226" s="1">
        <v>44956</v>
      </c>
      <c r="C9226" t="s">
        <v>17</v>
      </c>
      <c r="D9226" t="s">
        <v>18</v>
      </c>
      <c r="E9226" t="s">
        <v>19</v>
      </c>
      <c r="F9226">
        <v>6</v>
      </c>
      <c r="G9226">
        <v>804.12</v>
      </c>
      <c r="H9226">
        <v>0.2</v>
      </c>
      <c r="I9226" t="s">
        <v>347</v>
      </c>
      <c r="J9226">
        <f t="shared" si="432"/>
        <v>798.12</v>
      </c>
      <c r="K9226">
        <f t="shared" si="433"/>
        <v>638.49600000000009</v>
      </c>
      <c r="L9226">
        <f t="shared" si="434"/>
        <v>159.62400000000014</v>
      </c>
    </row>
    <row r="9227" spans="1:12" x14ac:dyDescent="0.35">
      <c r="A9227" t="s">
        <v>10049</v>
      </c>
      <c r="B9227" s="1">
        <v>45173</v>
      </c>
      <c r="C9227" t="s">
        <v>26</v>
      </c>
      <c r="D9227" t="s">
        <v>18</v>
      </c>
      <c r="E9227" t="s">
        <v>19</v>
      </c>
      <c r="F9227">
        <v>9</v>
      </c>
      <c r="G9227">
        <v>843.38</v>
      </c>
      <c r="H9227">
        <v>0</v>
      </c>
      <c r="I9227" t="s">
        <v>1593</v>
      </c>
      <c r="J9227">
        <f t="shared" si="432"/>
        <v>834.38</v>
      </c>
      <c r="K9227">
        <f t="shared" si="433"/>
        <v>834.38</v>
      </c>
      <c r="L9227">
        <f t="shared" si="434"/>
        <v>333.75200000000001</v>
      </c>
    </row>
    <row r="9228" spans="1:12" x14ac:dyDescent="0.35">
      <c r="A9228" t="s">
        <v>10050</v>
      </c>
      <c r="B9228" s="1">
        <v>45518</v>
      </c>
      <c r="C9228" t="s">
        <v>29</v>
      </c>
      <c r="D9228" t="s">
        <v>18</v>
      </c>
      <c r="E9228" t="s">
        <v>23</v>
      </c>
      <c r="F9228">
        <v>7</v>
      </c>
      <c r="G9228">
        <v>687.07</v>
      </c>
      <c r="H9228">
        <v>0.1</v>
      </c>
      <c r="I9228" t="s">
        <v>2012</v>
      </c>
      <c r="J9228">
        <f t="shared" si="432"/>
        <v>680.07</v>
      </c>
      <c r="K9228">
        <f t="shared" si="433"/>
        <v>612.0630000000001</v>
      </c>
      <c r="L9228">
        <f t="shared" si="434"/>
        <v>204.02100000000007</v>
      </c>
    </row>
    <row r="9229" spans="1:12" x14ac:dyDescent="0.35">
      <c r="A9229" t="s">
        <v>10051</v>
      </c>
      <c r="B9229" s="1">
        <v>45624</v>
      </c>
      <c r="C9229" t="s">
        <v>29</v>
      </c>
      <c r="D9229" t="s">
        <v>18</v>
      </c>
      <c r="E9229" t="s">
        <v>23</v>
      </c>
      <c r="F9229">
        <v>2</v>
      </c>
      <c r="G9229">
        <v>1386.08</v>
      </c>
      <c r="H9229">
        <v>0.15</v>
      </c>
      <c r="I9229" t="s">
        <v>1154</v>
      </c>
      <c r="J9229">
        <f t="shared" si="432"/>
        <v>1384.08</v>
      </c>
      <c r="K9229">
        <f t="shared" si="433"/>
        <v>1176.4679999999998</v>
      </c>
      <c r="L9229">
        <f t="shared" si="434"/>
        <v>346.01999999999987</v>
      </c>
    </row>
    <row r="9230" spans="1:12" x14ac:dyDescent="0.35">
      <c r="A9230" t="s">
        <v>10052</v>
      </c>
      <c r="B9230" s="1">
        <v>45002</v>
      </c>
      <c r="C9230" t="s">
        <v>32</v>
      </c>
      <c r="D9230" t="s">
        <v>33</v>
      </c>
      <c r="E9230" t="s">
        <v>19</v>
      </c>
      <c r="F9230">
        <v>3</v>
      </c>
      <c r="G9230">
        <v>31.78</v>
      </c>
      <c r="H9230">
        <v>0</v>
      </c>
      <c r="I9230" t="s">
        <v>1572</v>
      </c>
      <c r="J9230">
        <f t="shared" si="432"/>
        <v>28.78</v>
      </c>
      <c r="K9230">
        <f t="shared" si="433"/>
        <v>28.78</v>
      </c>
      <c r="L9230">
        <f t="shared" si="434"/>
        <v>11.512</v>
      </c>
    </row>
    <row r="9231" spans="1:12" x14ac:dyDescent="0.35">
      <c r="A9231" t="s">
        <v>10053</v>
      </c>
      <c r="B9231" s="1">
        <v>45474</v>
      </c>
      <c r="C9231" t="s">
        <v>99</v>
      </c>
      <c r="D9231" t="s">
        <v>33</v>
      </c>
      <c r="E9231" t="s">
        <v>12</v>
      </c>
      <c r="F9231">
        <v>7</v>
      </c>
      <c r="G9231">
        <v>49.9</v>
      </c>
      <c r="H9231">
        <v>0.15</v>
      </c>
      <c r="I9231" t="s">
        <v>173</v>
      </c>
      <c r="J9231">
        <f t="shared" si="432"/>
        <v>42.9</v>
      </c>
      <c r="K9231">
        <f t="shared" si="433"/>
        <v>36.464999999999996</v>
      </c>
      <c r="L9231">
        <f t="shared" si="434"/>
        <v>10.724999999999998</v>
      </c>
    </row>
    <row r="9232" spans="1:12" x14ac:dyDescent="0.35">
      <c r="A9232" t="s">
        <v>10054</v>
      </c>
      <c r="B9232" s="1">
        <v>45683</v>
      </c>
      <c r="C9232" t="s">
        <v>40</v>
      </c>
      <c r="D9232" t="s">
        <v>33</v>
      </c>
      <c r="E9232" t="s">
        <v>43</v>
      </c>
      <c r="F9232">
        <v>3</v>
      </c>
      <c r="G9232">
        <v>122.63</v>
      </c>
      <c r="H9232">
        <v>0.3</v>
      </c>
      <c r="I9232" t="s">
        <v>315</v>
      </c>
      <c r="J9232">
        <f t="shared" si="432"/>
        <v>119.63</v>
      </c>
      <c r="K9232">
        <f t="shared" si="433"/>
        <v>83.740999999999985</v>
      </c>
      <c r="L9232">
        <f t="shared" si="434"/>
        <v>11.962999999999994</v>
      </c>
    </row>
    <row r="9233" spans="1:12" x14ac:dyDescent="0.35">
      <c r="A9233" t="s">
        <v>10055</v>
      </c>
      <c r="B9233" s="1">
        <v>45794</v>
      </c>
      <c r="C9233" t="s">
        <v>17</v>
      </c>
      <c r="D9233" t="s">
        <v>18</v>
      </c>
      <c r="E9233" t="s">
        <v>12</v>
      </c>
      <c r="F9233">
        <v>6</v>
      </c>
      <c r="G9233">
        <v>1242.4100000000001</v>
      </c>
      <c r="H9233">
        <v>0</v>
      </c>
      <c r="I9233" t="s">
        <v>800</v>
      </c>
      <c r="J9233">
        <f t="shared" si="432"/>
        <v>1236.4100000000001</v>
      </c>
      <c r="K9233">
        <f t="shared" si="433"/>
        <v>1236.4100000000001</v>
      </c>
      <c r="L9233">
        <f t="shared" si="434"/>
        <v>494.56400000000008</v>
      </c>
    </row>
    <row r="9234" spans="1:12" x14ac:dyDescent="0.35">
      <c r="A9234" t="s">
        <v>10056</v>
      </c>
      <c r="B9234" s="1">
        <v>44755</v>
      </c>
      <c r="C9234" t="s">
        <v>17</v>
      </c>
      <c r="D9234" t="s">
        <v>18</v>
      </c>
      <c r="E9234" t="s">
        <v>12</v>
      </c>
      <c r="F9234">
        <v>7</v>
      </c>
      <c r="G9234">
        <v>1337.28</v>
      </c>
      <c r="H9234">
        <v>0.15</v>
      </c>
      <c r="I9234" t="s">
        <v>30</v>
      </c>
      <c r="J9234">
        <f t="shared" si="432"/>
        <v>1330.28</v>
      </c>
      <c r="K9234">
        <f t="shared" si="433"/>
        <v>1130.7380000000001</v>
      </c>
      <c r="L9234">
        <f t="shared" si="434"/>
        <v>332.57000000000005</v>
      </c>
    </row>
    <row r="9235" spans="1:12" x14ac:dyDescent="0.35">
      <c r="A9235" t="s">
        <v>10057</v>
      </c>
      <c r="B9235" s="1">
        <v>44866</v>
      </c>
      <c r="C9235" t="s">
        <v>99</v>
      </c>
      <c r="D9235" t="s">
        <v>33</v>
      </c>
      <c r="E9235" t="s">
        <v>43</v>
      </c>
      <c r="F9235">
        <v>4</v>
      </c>
      <c r="G9235">
        <v>18.22</v>
      </c>
      <c r="H9235">
        <v>0.3</v>
      </c>
      <c r="I9235" t="s">
        <v>4022</v>
      </c>
      <c r="J9235">
        <f t="shared" si="432"/>
        <v>14.219999999999999</v>
      </c>
      <c r="K9235">
        <f t="shared" si="433"/>
        <v>9.9539999999999988</v>
      </c>
      <c r="L9235">
        <f t="shared" si="434"/>
        <v>1.4220000000000006</v>
      </c>
    </row>
    <row r="9236" spans="1:12" x14ac:dyDescent="0.35">
      <c r="A9236" t="s">
        <v>10058</v>
      </c>
      <c r="B9236" s="1">
        <v>45672</v>
      </c>
      <c r="C9236" t="s">
        <v>64</v>
      </c>
      <c r="D9236" t="s">
        <v>11</v>
      </c>
      <c r="E9236" t="s">
        <v>43</v>
      </c>
      <c r="F9236">
        <v>4</v>
      </c>
      <c r="G9236">
        <v>117.07</v>
      </c>
      <c r="H9236">
        <v>0</v>
      </c>
      <c r="I9236" t="s">
        <v>1661</v>
      </c>
      <c r="J9236">
        <f t="shared" si="432"/>
        <v>113.07</v>
      </c>
      <c r="K9236">
        <f t="shared" si="433"/>
        <v>113.07</v>
      </c>
      <c r="L9236">
        <f t="shared" si="434"/>
        <v>45.227999999999994</v>
      </c>
    </row>
    <row r="9237" spans="1:12" x14ac:dyDescent="0.35">
      <c r="A9237" t="s">
        <v>10059</v>
      </c>
      <c r="B9237" s="1">
        <v>44654</v>
      </c>
      <c r="C9237" t="s">
        <v>78</v>
      </c>
      <c r="D9237" t="s">
        <v>33</v>
      </c>
      <c r="E9237" t="s">
        <v>43</v>
      </c>
      <c r="F9237">
        <v>5</v>
      </c>
      <c r="G9237">
        <v>106.55</v>
      </c>
      <c r="H9237">
        <v>0.15</v>
      </c>
      <c r="I9237" t="s">
        <v>211</v>
      </c>
      <c r="J9237">
        <f t="shared" si="432"/>
        <v>101.55</v>
      </c>
      <c r="K9237">
        <f t="shared" si="433"/>
        <v>86.317499999999995</v>
      </c>
      <c r="L9237">
        <f t="shared" si="434"/>
        <v>25.387500000000003</v>
      </c>
    </row>
    <row r="9238" spans="1:12" x14ac:dyDescent="0.35">
      <c r="A9238" t="s">
        <v>10060</v>
      </c>
      <c r="B9238" s="1">
        <v>44785</v>
      </c>
      <c r="C9238" t="s">
        <v>64</v>
      </c>
      <c r="D9238" t="s">
        <v>11</v>
      </c>
      <c r="E9238" t="s">
        <v>43</v>
      </c>
      <c r="F9238">
        <v>2</v>
      </c>
      <c r="G9238">
        <v>531.73</v>
      </c>
      <c r="H9238">
        <v>0.2</v>
      </c>
      <c r="I9238" t="s">
        <v>932</v>
      </c>
      <c r="J9238">
        <f t="shared" si="432"/>
        <v>529.73</v>
      </c>
      <c r="K9238">
        <f t="shared" si="433"/>
        <v>423.78400000000005</v>
      </c>
      <c r="L9238">
        <f t="shared" si="434"/>
        <v>105.94600000000003</v>
      </c>
    </row>
    <row r="9239" spans="1:12" x14ac:dyDescent="0.35">
      <c r="A9239" t="s">
        <v>10061</v>
      </c>
      <c r="B9239" s="1">
        <v>45750</v>
      </c>
      <c r="C9239" t="s">
        <v>29</v>
      </c>
      <c r="D9239" t="s">
        <v>18</v>
      </c>
      <c r="E9239" t="s">
        <v>23</v>
      </c>
      <c r="F9239">
        <v>3</v>
      </c>
      <c r="G9239">
        <v>812.02</v>
      </c>
      <c r="H9239">
        <v>0.15</v>
      </c>
      <c r="I9239" t="s">
        <v>193</v>
      </c>
      <c r="J9239">
        <f t="shared" si="432"/>
        <v>809.02</v>
      </c>
      <c r="K9239">
        <f t="shared" si="433"/>
        <v>687.66699999999992</v>
      </c>
      <c r="L9239">
        <f t="shared" si="434"/>
        <v>202.25499999999994</v>
      </c>
    </row>
    <row r="9240" spans="1:12" x14ac:dyDescent="0.35">
      <c r="A9240" t="s">
        <v>10062</v>
      </c>
      <c r="B9240" s="1">
        <v>44790</v>
      </c>
      <c r="C9240" t="s">
        <v>53</v>
      </c>
      <c r="D9240" t="s">
        <v>18</v>
      </c>
      <c r="E9240" t="s">
        <v>23</v>
      </c>
      <c r="F9240">
        <v>3</v>
      </c>
      <c r="G9240">
        <v>1204.3399999999999</v>
      </c>
      <c r="H9240">
        <v>0</v>
      </c>
      <c r="I9240" t="s">
        <v>389</v>
      </c>
      <c r="J9240">
        <f t="shared" si="432"/>
        <v>1201.3399999999999</v>
      </c>
      <c r="K9240">
        <f t="shared" si="433"/>
        <v>1201.3399999999999</v>
      </c>
      <c r="L9240">
        <f t="shared" si="434"/>
        <v>480.53599999999994</v>
      </c>
    </row>
    <row r="9241" spans="1:12" x14ac:dyDescent="0.35">
      <c r="A9241" t="s">
        <v>10063</v>
      </c>
      <c r="B9241" s="1">
        <v>44973</v>
      </c>
      <c r="C9241" t="s">
        <v>10</v>
      </c>
      <c r="D9241" t="s">
        <v>11</v>
      </c>
      <c r="E9241" t="s">
        <v>12</v>
      </c>
      <c r="F9241">
        <v>1</v>
      </c>
      <c r="G9241">
        <v>367.57</v>
      </c>
      <c r="H9241">
        <v>0.1</v>
      </c>
      <c r="I9241" t="s">
        <v>1048</v>
      </c>
      <c r="J9241">
        <f t="shared" si="432"/>
        <v>366.57</v>
      </c>
      <c r="K9241">
        <f t="shared" si="433"/>
        <v>329.91300000000001</v>
      </c>
      <c r="L9241">
        <f t="shared" si="434"/>
        <v>109.97100000000003</v>
      </c>
    </row>
    <row r="9242" spans="1:12" x14ac:dyDescent="0.35">
      <c r="A9242" t="s">
        <v>10064</v>
      </c>
      <c r="B9242" s="1">
        <v>45375</v>
      </c>
      <c r="C9242" t="s">
        <v>10</v>
      </c>
      <c r="D9242" t="s">
        <v>11</v>
      </c>
      <c r="E9242" t="s">
        <v>43</v>
      </c>
      <c r="F9242">
        <v>6</v>
      </c>
      <c r="G9242">
        <v>148.24</v>
      </c>
      <c r="H9242">
        <v>0</v>
      </c>
      <c r="I9242" t="s">
        <v>1570</v>
      </c>
      <c r="J9242">
        <f t="shared" si="432"/>
        <v>142.24</v>
      </c>
      <c r="K9242">
        <f t="shared" si="433"/>
        <v>142.24</v>
      </c>
      <c r="L9242">
        <f t="shared" si="434"/>
        <v>56.896000000000001</v>
      </c>
    </row>
    <row r="9243" spans="1:12" x14ac:dyDescent="0.35">
      <c r="A9243" t="s">
        <v>10065</v>
      </c>
      <c r="B9243" s="1">
        <v>45470</v>
      </c>
      <c r="C9243" t="s">
        <v>26</v>
      </c>
      <c r="D9243" t="s">
        <v>18</v>
      </c>
      <c r="E9243" t="s">
        <v>19</v>
      </c>
      <c r="F9243">
        <v>8</v>
      </c>
      <c r="G9243">
        <v>739.78</v>
      </c>
      <c r="H9243">
        <v>0.3</v>
      </c>
      <c r="I9243" t="s">
        <v>923</v>
      </c>
      <c r="J9243">
        <f t="shared" si="432"/>
        <v>731.78</v>
      </c>
      <c r="K9243">
        <f t="shared" si="433"/>
        <v>512.24599999999998</v>
      </c>
      <c r="L9243">
        <f t="shared" si="434"/>
        <v>73.177999999999997</v>
      </c>
    </row>
    <row r="9244" spans="1:12" x14ac:dyDescent="0.35">
      <c r="A9244" t="s">
        <v>10066</v>
      </c>
      <c r="B9244" s="1">
        <v>44914</v>
      </c>
      <c r="C9244" t="s">
        <v>29</v>
      </c>
      <c r="D9244" t="s">
        <v>18</v>
      </c>
      <c r="E9244" t="s">
        <v>43</v>
      </c>
      <c r="F9244">
        <v>6</v>
      </c>
      <c r="G9244">
        <v>1067.33</v>
      </c>
      <c r="H9244">
        <v>0.15</v>
      </c>
      <c r="I9244" t="s">
        <v>173</v>
      </c>
      <c r="J9244">
        <f t="shared" si="432"/>
        <v>1061.33</v>
      </c>
      <c r="K9244">
        <f t="shared" si="433"/>
        <v>902.13049999999987</v>
      </c>
      <c r="L9244">
        <f t="shared" si="434"/>
        <v>265.33249999999998</v>
      </c>
    </row>
    <row r="9245" spans="1:12" x14ac:dyDescent="0.35">
      <c r="A9245" t="s">
        <v>10067</v>
      </c>
      <c r="B9245" s="1">
        <v>45683</v>
      </c>
      <c r="C9245" t="s">
        <v>53</v>
      </c>
      <c r="D9245" t="s">
        <v>18</v>
      </c>
      <c r="E9245" t="s">
        <v>12</v>
      </c>
      <c r="F9245">
        <v>2</v>
      </c>
      <c r="G9245">
        <v>228.55</v>
      </c>
      <c r="H9245">
        <v>0.2</v>
      </c>
      <c r="I9245" t="s">
        <v>726</v>
      </c>
      <c r="J9245">
        <f t="shared" si="432"/>
        <v>226.55</v>
      </c>
      <c r="K9245">
        <f t="shared" si="433"/>
        <v>181.24</v>
      </c>
      <c r="L9245">
        <f t="shared" si="434"/>
        <v>45.31</v>
      </c>
    </row>
    <row r="9246" spans="1:12" x14ac:dyDescent="0.35">
      <c r="A9246" t="s">
        <v>10068</v>
      </c>
      <c r="B9246" s="1">
        <v>45065</v>
      </c>
      <c r="C9246" t="s">
        <v>156</v>
      </c>
      <c r="D9246" t="s">
        <v>33</v>
      </c>
      <c r="E9246" t="s">
        <v>19</v>
      </c>
      <c r="F9246">
        <v>6</v>
      </c>
      <c r="G9246">
        <v>25.05</v>
      </c>
      <c r="H9246">
        <v>0.1</v>
      </c>
      <c r="I9246" t="s">
        <v>404</v>
      </c>
      <c r="J9246">
        <f t="shared" si="432"/>
        <v>19.05</v>
      </c>
      <c r="K9246">
        <f t="shared" si="433"/>
        <v>17.145</v>
      </c>
      <c r="L9246">
        <f t="shared" si="434"/>
        <v>5.7149999999999999</v>
      </c>
    </row>
    <row r="9247" spans="1:12" x14ac:dyDescent="0.35">
      <c r="A9247" t="s">
        <v>10069</v>
      </c>
      <c r="B9247" s="1">
        <v>45082</v>
      </c>
      <c r="C9247" t="s">
        <v>50</v>
      </c>
      <c r="D9247" t="s">
        <v>11</v>
      </c>
      <c r="E9247" t="s">
        <v>19</v>
      </c>
      <c r="F9247">
        <v>6</v>
      </c>
      <c r="G9247">
        <v>347.27</v>
      </c>
      <c r="H9247">
        <v>0</v>
      </c>
      <c r="I9247" t="s">
        <v>1521</v>
      </c>
      <c r="J9247">
        <f t="shared" si="432"/>
        <v>341.27</v>
      </c>
      <c r="K9247">
        <f t="shared" si="433"/>
        <v>341.27</v>
      </c>
      <c r="L9247">
        <f t="shared" si="434"/>
        <v>136.50800000000001</v>
      </c>
    </row>
    <row r="9248" spans="1:12" x14ac:dyDescent="0.35">
      <c r="A9248" t="s">
        <v>10070</v>
      </c>
      <c r="B9248" s="1">
        <v>45608</v>
      </c>
      <c r="C9248" t="s">
        <v>17</v>
      </c>
      <c r="D9248" t="s">
        <v>18</v>
      </c>
      <c r="E9248" t="s">
        <v>19</v>
      </c>
      <c r="F9248">
        <v>10</v>
      </c>
      <c r="G9248">
        <v>196.79</v>
      </c>
      <c r="H9248">
        <v>0.15</v>
      </c>
      <c r="I9248" t="s">
        <v>2382</v>
      </c>
      <c r="J9248">
        <f t="shared" si="432"/>
        <v>186.79</v>
      </c>
      <c r="K9248">
        <f t="shared" si="433"/>
        <v>158.7715</v>
      </c>
      <c r="L9248">
        <f t="shared" si="434"/>
        <v>46.697500000000005</v>
      </c>
    </row>
    <row r="9249" spans="1:12" x14ac:dyDescent="0.35">
      <c r="A9249" t="s">
        <v>10071</v>
      </c>
      <c r="B9249" s="1">
        <v>45229</v>
      </c>
      <c r="C9249" t="s">
        <v>50</v>
      </c>
      <c r="D9249" t="s">
        <v>11</v>
      </c>
      <c r="E9249" t="s">
        <v>12</v>
      </c>
      <c r="F9249">
        <v>7</v>
      </c>
      <c r="G9249">
        <v>177.67</v>
      </c>
      <c r="H9249">
        <v>0.2</v>
      </c>
      <c r="I9249" t="s">
        <v>2650</v>
      </c>
      <c r="J9249">
        <f t="shared" si="432"/>
        <v>170.67</v>
      </c>
      <c r="K9249">
        <f t="shared" si="433"/>
        <v>136.536</v>
      </c>
      <c r="L9249">
        <f t="shared" si="434"/>
        <v>34.134000000000015</v>
      </c>
    </row>
    <row r="9250" spans="1:12" x14ac:dyDescent="0.35">
      <c r="A9250" t="s">
        <v>10072</v>
      </c>
      <c r="B9250" s="1">
        <v>44893</v>
      </c>
      <c r="C9250" t="s">
        <v>56</v>
      </c>
      <c r="D9250" t="s">
        <v>33</v>
      </c>
      <c r="E9250" t="s">
        <v>43</v>
      </c>
      <c r="F9250">
        <v>4</v>
      </c>
      <c r="G9250">
        <v>78.81</v>
      </c>
      <c r="H9250">
        <v>0.1</v>
      </c>
      <c r="I9250" t="s">
        <v>376</v>
      </c>
      <c r="J9250">
        <f t="shared" si="432"/>
        <v>74.81</v>
      </c>
      <c r="K9250">
        <f t="shared" si="433"/>
        <v>67.329000000000008</v>
      </c>
      <c r="L9250">
        <f t="shared" si="434"/>
        <v>22.443000000000005</v>
      </c>
    </row>
    <row r="9251" spans="1:12" x14ac:dyDescent="0.35">
      <c r="A9251" t="s">
        <v>10073</v>
      </c>
      <c r="B9251" s="1">
        <v>44962</v>
      </c>
      <c r="C9251" t="s">
        <v>61</v>
      </c>
      <c r="D9251" t="s">
        <v>33</v>
      </c>
      <c r="E9251" t="s">
        <v>43</v>
      </c>
      <c r="F9251">
        <v>9</v>
      </c>
      <c r="G9251">
        <v>105.35</v>
      </c>
      <c r="H9251">
        <v>0</v>
      </c>
      <c r="I9251" t="s">
        <v>282</v>
      </c>
      <c r="J9251">
        <f t="shared" si="432"/>
        <v>96.35</v>
      </c>
      <c r="K9251">
        <f t="shared" si="433"/>
        <v>96.35</v>
      </c>
      <c r="L9251">
        <f t="shared" si="434"/>
        <v>38.54</v>
      </c>
    </row>
    <row r="9252" spans="1:12" x14ac:dyDescent="0.35">
      <c r="A9252" t="s">
        <v>10074</v>
      </c>
      <c r="B9252" s="1">
        <v>45634</v>
      </c>
      <c r="C9252" t="s">
        <v>156</v>
      </c>
      <c r="D9252" t="s">
        <v>33</v>
      </c>
      <c r="E9252" t="s">
        <v>43</v>
      </c>
      <c r="F9252">
        <v>7</v>
      </c>
      <c r="G9252">
        <v>108.21</v>
      </c>
      <c r="H9252">
        <v>0</v>
      </c>
      <c r="I9252" t="s">
        <v>847</v>
      </c>
      <c r="J9252">
        <f t="shared" si="432"/>
        <v>101.21</v>
      </c>
      <c r="K9252">
        <f t="shared" si="433"/>
        <v>101.21</v>
      </c>
      <c r="L9252">
        <f t="shared" si="434"/>
        <v>40.484000000000002</v>
      </c>
    </row>
    <row r="9253" spans="1:12" x14ac:dyDescent="0.35">
      <c r="A9253" t="s">
        <v>10075</v>
      </c>
      <c r="B9253" s="1">
        <v>44945</v>
      </c>
      <c r="C9253" t="s">
        <v>32</v>
      </c>
      <c r="D9253" t="s">
        <v>33</v>
      </c>
      <c r="E9253" t="s">
        <v>23</v>
      </c>
      <c r="F9253">
        <v>10</v>
      </c>
      <c r="G9253">
        <v>72.91</v>
      </c>
      <c r="H9253">
        <v>0.15</v>
      </c>
      <c r="I9253" t="s">
        <v>1202</v>
      </c>
      <c r="J9253">
        <f t="shared" si="432"/>
        <v>62.91</v>
      </c>
      <c r="K9253">
        <f t="shared" si="433"/>
        <v>53.473499999999994</v>
      </c>
      <c r="L9253">
        <f t="shared" si="434"/>
        <v>15.727499999999999</v>
      </c>
    </row>
    <row r="9254" spans="1:12" x14ac:dyDescent="0.35">
      <c r="A9254" t="s">
        <v>10076</v>
      </c>
      <c r="B9254" s="1">
        <v>45058</v>
      </c>
      <c r="C9254" t="s">
        <v>53</v>
      </c>
      <c r="D9254" t="s">
        <v>18</v>
      </c>
      <c r="E9254" t="s">
        <v>19</v>
      </c>
      <c r="F9254">
        <v>2</v>
      </c>
      <c r="G9254">
        <v>1000.08</v>
      </c>
      <c r="H9254">
        <v>0</v>
      </c>
      <c r="I9254" t="s">
        <v>319</v>
      </c>
      <c r="J9254">
        <f t="shared" si="432"/>
        <v>998.08</v>
      </c>
      <c r="K9254">
        <f t="shared" si="433"/>
        <v>998.08</v>
      </c>
      <c r="L9254">
        <f t="shared" si="434"/>
        <v>399.23200000000008</v>
      </c>
    </row>
    <row r="9255" spans="1:12" x14ac:dyDescent="0.35">
      <c r="A9255" t="s">
        <v>10077</v>
      </c>
      <c r="B9255" s="1">
        <v>45772</v>
      </c>
      <c r="C9255" t="s">
        <v>22</v>
      </c>
      <c r="D9255" t="s">
        <v>11</v>
      </c>
      <c r="E9255" t="s">
        <v>23</v>
      </c>
      <c r="F9255">
        <v>5</v>
      </c>
      <c r="G9255">
        <v>210.8</v>
      </c>
      <c r="H9255">
        <v>0.1</v>
      </c>
      <c r="I9255" t="s">
        <v>59</v>
      </c>
      <c r="J9255">
        <f t="shared" si="432"/>
        <v>205.8</v>
      </c>
      <c r="K9255">
        <f t="shared" si="433"/>
        <v>185.22000000000003</v>
      </c>
      <c r="L9255">
        <f t="shared" si="434"/>
        <v>61.740000000000023</v>
      </c>
    </row>
    <row r="9256" spans="1:12" x14ac:dyDescent="0.35">
      <c r="A9256" t="s">
        <v>10078</v>
      </c>
      <c r="B9256" s="1">
        <v>44914</v>
      </c>
      <c r="C9256" t="s">
        <v>29</v>
      </c>
      <c r="D9256" t="s">
        <v>18</v>
      </c>
      <c r="E9256" t="s">
        <v>12</v>
      </c>
      <c r="F9256">
        <v>3</v>
      </c>
      <c r="G9256">
        <v>1491.87</v>
      </c>
      <c r="H9256">
        <v>0.3</v>
      </c>
      <c r="I9256" t="s">
        <v>288</v>
      </c>
      <c r="J9256">
        <f t="shared" si="432"/>
        <v>1488.87</v>
      </c>
      <c r="K9256">
        <f t="shared" si="433"/>
        <v>1042.2089999999998</v>
      </c>
      <c r="L9256">
        <f t="shared" si="434"/>
        <v>148.88699999999994</v>
      </c>
    </row>
    <row r="9257" spans="1:12" x14ac:dyDescent="0.35">
      <c r="A9257" t="s">
        <v>10079</v>
      </c>
      <c r="B9257" s="1">
        <v>45211</v>
      </c>
      <c r="C9257" t="s">
        <v>40</v>
      </c>
      <c r="D9257" t="s">
        <v>33</v>
      </c>
      <c r="E9257" t="s">
        <v>23</v>
      </c>
      <c r="F9257">
        <v>4</v>
      </c>
      <c r="G9257">
        <v>112.34</v>
      </c>
      <c r="H9257">
        <v>0.15</v>
      </c>
      <c r="I9257" t="s">
        <v>489</v>
      </c>
      <c r="J9257">
        <f t="shared" si="432"/>
        <v>108.34</v>
      </c>
      <c r="K9257">
        <f t="shared" si="433"/>
        <v>92.088999999999999</v>
      </c>
      <c r="L9257">
        <f t="shared" si="434"/>
        <v>27.084999999999994</v>
      </c>
    </row>
    <row r="9258" spans="1:12" x14ac:dyDescent="0.35">
      <c r="A9258" t="s">
        <v>10080</v>
      </c>
      <c r="B9258" s="1">
        <v>45492</v>
      </c>
      <c r="C9258" t="s">
        <v>50</v>
      </c>
      <c r="D9258" t="s">
        <v>11</v>
      </c>
      <c r="E9258" t="s">
        <v>23</v>
      </c>
      <c r="F9258">
        <v>9</v>
      </c>
      <c r="G9258">
        <v>705.84</v>
      </c>
      <c r="H9258">
        <v>0.3</v>
      </c>
      <c r="I9258" t="s">
        <v>1373</v>
      </c>
      <c r="J9258">
        <f t="shared" si="432"/>
        <v>696.84</v>
      </c>
      <c r="K9258">
        <f t="shared" si="433"/>
        <v>487.78800000000001</v>
      </c>
      <c r="L9258">
        <f t="shared" si="434"/>
        <v>69.684000000000026</v>
      </c>
    </row>
    <row r="9259" spans="1:12" x14ac:dyDescent="0.35">
      <c r="A9259" t="s">
        <v>10081</v>
      </c>
      <c r="B9259" s="1">
        <v>45237</v>
      </c>
      <c r="C9259" t="s">
        <v>26</v>
      </c>
      <c r="D9259" t="s">
        <v>18</v>
      </c>
      <c r="E9259" t="s">
        <v>12</v>
      </c>
      <c r="F9259">
        <v>3</v>
      </c>
      <c r="G9259">
        <v>507.1</v>
      </c>
      <c r="H9259">
        <v>0</v>
      </c>
      <c r="I9259" t="s">
        <v>475</v>
      </c>
      <c r="J9259">
        <f t="shared" si="432"/>
        <v>504.1</v>
      </c>
      <c r="K9259">
        <f t="shared" si="433"/>
        <v>504.1</v>
      </c>
      <c r="L9259">
        <f t="shared" si="434"/>
        <v>201.64000000000004</v>
      </c>
    </row>
    <row r="9260" spans="1:12" x14ac:dyDescent="0.35">
      <c r="A9260" t="s">
        <v>10082</v>
      </c>
      <c r="B9260" s="1">
        <v>44634</v>
      </c>
      <c r="C9260" t="s">
        <v>56</v>
      </c>
      <c r="D9260" t="s">
        <v>33</v>
      </c>
      <c r="E9260" t="s">
        <v>12</v>
      </c>
      <c r="F9260">
        <v>2</v>
      </c>
      <c r="G9260">
        <v>18.79</v>
      </c>
      <c r="H9260">
        <v>0</v>
      </c>
      <c r="I9260" t="s">
        <v>2248</v>
      </c>
      <c r="J9260">
        <f t="shared" si="432"/>
        <v>16.79</v>
      </c>
      <c r="K9260">
        <f t="shared" si="433"/>
        <v>16.79</v>
      </c>
      <c r="L9260">
        <f t="shared" si="434"/>
        <v>6.7159999999999993</v>
      </c>
    </row>
    <row r="9261" spans="1:12" x14ac:dyDescent="0.35">
      <c r="A9261" t="s">
        <v>10083</v>
      </c>
      <c r="B9261" s="1">
        <v>45319</v>
      </c>
      <c r="C9261" t="s">
        <v>53</v>
      </c>
      <c r="D9261" t="s">
        <v>18</v>
      </c>
      <c r="E9261" t="s">
        <v>23</v>
      </c>
      <c r="F9261">
        <v>9</v>
      </c>
      <c r="G9261">
        <v>1311.4</v>
      </c>
      <c r="H9261">
        <v>0.1</v>
      </c>
      <c r="I9261" t="s">
        <v>673</v>
      </c>
      <c r="J9261">
        <f t="shared" si="432"/>
        <v>1302.4000000000001</v>
      </c>
      <c r="K9261">
        <f t="shared" si="433"/>
        <v>1172.1600000000001</v>
      </c>
      <c r="L9261">
        <f t="shared" si="434"/>
        <v>390.72</v>
      </c>
    </row>
    <row r="9262" spans="1:12" x14ac:dyDescent="0.35">
      <c r="A9262" t="s">
        <v>10084</v>
      </c>
      <c r="B9262" s="1">
        <v>44660</v>
      </c>
      <c r="C9262" t="s">
        <v>53</v>
      </c>
      <c r="D9262" t="s">
        <v>18</v>
      </c>
      <c r="E9262" t="s">
        <v>43</v>
      </c>
      <c r="F9262">
        <v>6</v>
      </c>
      <c r="G9262">
        <v>1018.27</v>
      </c>
      <c r="H9262">
        <v>0.1</v>
      </c>
      <c r="I9262" t="s">
        <v>262</v>
      </c>
      <c r="J9262">
        <f t="shared" si="432"/>
        <v>1012.27</v>
      </c>
      <c r="K9262">
        <f t="shared" si="433"/>
        <v>911.04300000000001</v>
      </c>
      <c r="L9262">
        <f t="shared" si="434"/>
        <v>303.68100000000004</v>
      </c>
    </row>
    <row r="9263" spans="1:12" x14ac:dyDescent="0.35">
      <c r="A9263" t="s">
        <v>10085</v>
      </c>
      <c r="B9263" s="1">
        <v>45491</v>
      </c>
      <c r="C9263" t="s">
        <v>40</v>
      </c>
      <c r="D9263" t="s">
        <v>33</v>
      </c>
      <c r="E9263" t="s">
        <v>12</v>
      </c>
      <c r="F9263">
        <v>5</v>
      </c>
      <c r="G9263">
        <v>148.84</v>
      </c>
      <c r="H9263">
        <v>0</v>
      </c>
      <c r="I9263" t="s">
        <v>118</v>
      </c>
      <c r="J9263">
        <f t="shared" si="432"/>
        <v>143.84</v>
      </c>
      <c r="K9263">
        <f t="shared" si="433"/>
        <v>143.84</v>
      </c>
      <c r="L9263">
        <f t="shared" si="434"/>
        <v>57.536000000000001</v>
      </c>
    </row>
    <row r="9264" spans="1:12" x14ac:dyDescent="0.35">
      <c r="A9264" t="s">
        <v>10086</v>
      </c>
      <c r="B9264" s="1">
        <v>45690</v>
      </c>
      <c r="C9264" t="s">
        <v>50</v>
      </c>
      <c r="D9264" t="s">
        <v>11</v>
      </c>
      <c r="E9264" t="s">
        <v>12</v>
      </c>
      <c r="F9264">
        <v>2</v>
      </c>
      <c r="G9264">
        <v>747</v>
      </c>
      <c r="H9264">
        <v>0</v>
      </c>
      <c r="I9264" t="s">
        <v>719</v>
      </c>
      <c r="J9264">
        <f t="shared" si="432"/>
        <v>745</v>
      </c>
      <c r="K9264">
        <f t="shared" si="433"/>
        <v>745</v>
      </c>
      <c r="L9264">
        <f t="shared" si="434"/>
        <v>298</v>
      </c>
    </row>
    <row r="9265" spans="1:12" x14ac:dyDescent="0.35">
      <c r="A9265" t="s">
        <v>10087</v>
      </c>
      <c r="B9265" s="1">
        <v>44943</v>
      </c>
      <c r="C9265" t="s">
        <v>22</v>
      </c>
      <c r="D9265" t="s">
        <v>11</v>
      </c>
      <c r="E9265" t="s">
        <v>43</v>
      </c>
      <c r="F9265">
        <v>5</v>
      </c>
      <c r="G9265">
        <v>460.48</v>
      </c>
      <c r="H9265">
        <v>0</v>
      </c>
      <c r="I9265" t="s">
        <v>404</v>
      </c>
      <c r="J9265">
        <f t="shared" si="432"/>
        <v>455.48</v>
      </c>
      <c r="K9265">
        <f t="shared" si="433"/>
        <v>455.48</v>
      </c>
      <c r="L9265">
        <f t="shared" si="434"/>
        <v>182.19200000000001</v>
      </c>
    </row>
    <row r="9266" spans="1:12" x14ac:dyDescent="0.35">
      <c r="A9266" t="s">
        <v>10088</v>
      </c>
      <c r="B9266" s="1">
        <v>45121</v>
      </c>
      <c r="C9266" t="s">
        <v>71</v>
      </c>
      <c r="D9266" t="s">
        <v>33</v>
      </c>
      <c r="E9266" t="s">
        <v>43</v>
      </c>
      <c r="F9266">
        <v>5</v>
      </c>
      <c r="G9266">
        <v>44.78</v>
      </c>
      <c r="H9266">
        <v>0</v>
      </c>
      <c r="I9266" t="s">
        <v>1031</v>
      </c>
      <c r="J9266">
        <f t="shared" si="432"/>
        <v>39.78</v>
      </c>
      <c r="K9266">
        <f t="shared" si="433"/>
        <v>39.78</v>
      </c>
      <c r="L9266">
        <f t="shared" si="434"/>
        <v>15.912000000000003</v>
      </c>
    </row>
    <row r="9267" spans="1:12" x14ac:dyDescent="0.35">
      <c r="A9267" t="s">
        <v>10089</v>
      </c>
      <c r="B9267" s="1">
        <v>45799</v>
      </c>
      <c r="C9267" t="s">
        <v>22</v>
      </c>
      <c r="D9267" t="s">
        <v>11</v>
      </c>
      <c r="E9267" t="s">
        <v>23</v>
      </c>
      <c r="F9267">
        <v>3</v>
      </c>
      <c r="G9267">
        <v>413.1</v>
      </c>
      <c r="H9267">
        <v>0.1</v>
      </c>
      <c r="I9267" t="s">
        <v>500</v>
      </c>
      <c r="J9267">
        <f t="shared" si="432"/>
        <v>410.1</v>
      </c>
      <c r="K9267">
        <f t="shared" si="433"/>
        <v>369.09000000000003</v>
      </c>
      <c r="L9267">
        <f t="shared" si="434"/>
        <v>123.03000000000003</v>
      </c>
    </row>
    <row r="9268" spans="1:12" x14ac:dyDescent="0.35">
      <c r="A9268" t="s">
        <v>10090</v>
      </c>
      <c r="B9268" s="1">
        <v>45099</v>
      </c>
      <c r="C9268" t="s">
        <v>78</v>
      </c>
      <c r="D9268" t="s">
        <v>33</v>
      </c>
      <c r="E9268" t="s">
        <v>12</v>
      </c>
      <c r="F9268">
        <v>1</v>
      </c>
      <c r="G9268">
        <v>43.51</v>
      </c>
      <c r="H9268">
        <v>0.2</v>
      </c>
      <c r="I9268" t="s">
        <v>2300</v>
      </c>
      <c r="J9268">
        <f t="shared" si="432"/>
        <v>42.51</v>
      </c>
      <c r="K9268">
        <f t="shared" si="433"/>
        <v>34.008000000000003</v>
      </c>
      <c r="L9268">
        <f t="shared" si="434"/>
        <v>8.502000000000006</v>
      </c>
    </row>
    <row r="9269" spans="1:12" x14ac:dyDescent="0.35">
      <c r="A9269" t="s">
        <v>10091</v>
      </c>
      <c r="B9269" s="1">
        <v>45052</v>
      </c>
      <c r="C9269" t="s">
        <v>40</v>
      </c>
      <c r="D9269" t="s">
        <v>33</v>
      </c>
      <c r="E9269" t="s">
        <v>12</v>
      </c>
      <c r="F9269">
        <v>9</v>
      </c>
      <c r="G9269">
        <v>123.64</v>
      </c>
      <c r="H9269">
        <v>0.1</v>
      </c>
      <c r="I9269" t="s">
        <v>1095</v>
      </c>
      <c r="J9269">
        <f t="shared" si="432"/>
        <v>114.64</v>
      </c>
      <c r="K9269">
        <f t="shared" si="433"/>
        <v>103.176</v>
      </c>
      <c r="L9269">
        <f t="shared" si="434"/>
        <v>34.39200000000001</v>
      </c>
    </row>
    <row r="9270" spans="1:12" x14ac:dyDescent="0.35">
      <c r="A9270" t="s">
        <v>10092</v>
      </c>
      <c r="B9270" s="1">
        <v>45799</v>
      </c>
      <c r="C9270" t="s">
        <v>61</v>
      </c>
      <c r="D9270" t="s">
        <v>33</v>
      </c>
      <c r="E9270" t="s">
        <v>43</v>
      </c>
      <c r="F9270">
        <v>9</v>
      </c>
      <c r="G9270">
        <v>28.6</v>
      </c>
      <c r="H9270">
        <v>0.15</v>
      </c>
      <c r="I9270" t="s">
        <v>1451</v>
      </c>
      <c r="J9270">
        <f t="shared" si="432"/>
        <v>19.600000000000001</v>
      </c>
      <c r="K9270">
        <f t="shared" si="433"/>
        <v>16.66</v>
      </c>
      <c r="L9270">
        <f t="shared" si="434"/>
        <v>4.9000000000000004</v>
      </c>
    </row>
    <row r="9271" spans="1:12" x14ac:dyDescent="0.35">
      <c r="A9271" t="s">
        <v>10093</v>
      </c>
      <c r="B9271" s="1">
        <v>45316</v>
      </c>
      <c r="C9271" t="s">
        <v>26</v>
      </c>
      <c r="D9271" t="s">
        <v>18</v>
      </c>
      <c r="E9271" t="s">
        <v>23</v>
      </c>
      <c r="F9271">
        <v>10</v>
      </c>
      <c r="G9271">
        <v>450.38</v>
      </c>
      <c r="H9271">
        <v>0</v>
      </c>
      <c r="I9271" t="s">
        <v>1711</v>
      </c>
      <c r="J9271">
        <f t="shared" si="432"/>
        <v>440.38</v>
      </c>
      <c r="K9271">
        <f t="shared" si="433"/>
        <v>440.38</v>
      </c>
      <c r="L9271">
        <f t="shared" si="434"/>
        <v>176.15199999999999</v>
      </c>
    </row>
    <row r="9272" spans="1:12" x14ac:dyDescent="0.35">
      <c r="A9272" t="s">
        <v>10094</v>
      </c>
      <c r="B9272" s="1">
        <v>45599</v>
      </c>
      <c r="C9272" t="s">
        <v>26</v>
      </c>
      <c r="D9272" t="s">
        <v>18</v>
      </c>
      <c r="E9272" t="s">
        <v>19</v>
      </c>
      <c r="F9272">
        <v>1</v>
      </c>
      <c r="G9272">
        <v>690.66</v>
      </c>
      <c r="H9272">
        <v>0</v>
      </c>
      <c r="I9272" t="s">
        <v>131</v>
      </c>
      <c r="J9272">
        <f t="shared" si="432"/>
        <v>689.66</v>
      </c>
      <c r="K9272">
        <f t="shared" si="433"/>
        <v>689.66</v>
      </c>
      <c r="L9272">
        <f t="shared" si="434"/>
        <v>275.86399999999998</v>
      </c>
    </row>
    <row r="9273" spans="1:12" x14ac:dyDescent="0.35">
      <c r="A9273" t="s">
        <v>10095</v>
      </c>
      <c r="B9273" s="1">
        <v>45716</v>
      </c>
      <c r="C9273" t="s">
        <v>22</v>
      </c>
      <c r="D9273" t="s">
        <v>11</v>
      </c>
      <c r="E9273" t="s">
        <v>12</v>
      </c>
      <c r="F9273">
        <v>5</v>
      </c>
      <c r="G9273">
        <v>608.35</v>
      </c>
      <c r="H9273">
        <v>0.1</v>
      </c>
      <c r="I9273" t="s">
        <v>299</v>
      </c>
      <c r="J9273">
        <f t="shared" si="432"/>
        <v>603.35</v>
      </c>
      <c r="K9273">
        <f t="shared" si="433"/>
        <v>543.01499999999999</v>
      </c>
      <c r="L9273">
        <f t="shared" si="434"/>
        <v>181.005</v>
      </c>
    </row>
    <row r="9274" spans="1:12" x14ac:dyDescent="0.35">
      <c r="A9274" t="s">
        <v>10096</v>
      </c>
      <c r="B9274" s="1">
        <v>45150</v>
      </c>
      <c r="C9274" t="s">
        <v>17</v>
      </c>
      <c r="D9274" t="s">
        <v>18</v>
      </c>
      <c r="E9274" t="s">
        <v>23</v>
      </c>
      <c r="F9274">
        <v>7</v>
      </c>
      <c r="G9274">
        <v>1040.1199999999999</v>
      </c>
      <c r="H9274">
        <v>0.1</v>
      </c>
      <c r="I9274" t="s">
        <v>3856</v>
      </c>
      <c r="J9274">
        <f t="shared" si="432"/>
        <v>1033.1199999999999</v>
      </c>
      <c r="K9274">
        <f t="shared" si="433"/>
        <v>929.80799999999988</v>
      </c>
      <c r="L9274">
        <f t="shared" si="434"/>
        <v>309.93599999999992</v>
      </c>
    </row>
    <row r="9275" spans="1:12" x14ac:dyDescent="0.35">
      <c r="A9275" t="s">
        <v>10097</v>
      </c>
      <c r="B9275" s="1">
        <v>44938</v>
      </c>
      <c r="C9275" t="s">
        <v>29</v>
      </c>
      <c r="D9275" t="s">
        <v>18</v>
      </c>
      <c r="E9275" t="s">
        <v>23</v>
      </c>
      <c r="F9275">
        <v>7</v>
      </c>
      <c r="G9275">
        <v>1005.92</v>
      </c>
      <c r="H9275">
        <v>0.1</v>
      </c>
      <c r="I9275" t="s">
        <v>418</v>
      </c>
      <c r="J9275">
        <f t="shared" si="432"/>
        <v>998.92</v>
      </c>
      <c r="K9275">
        <f t="shared" si="433"/>
        <v>899.02800000000002</v>
      </c>
      <c r="L9275">
        <f t="shared" si="434"/>
        <v>299.67600000000004</v>
      </c>
    </row>
    <row r="9276" spans="1:12" x14ac:dyDescent="0.35">
      <c r="A9276" t="s">
        <v>10098</v>
      </c>
      <c r="B9276" s="1">
        <v>45048</v>
      </c>
      <c r="C9276" t="s">
        <v>29</v>
      </c>
      <c r="D9276" t="s">
        <v>18</v>
      </c>
      <c r="E9276" t="s">
        <v>23</v>
      </c>
      <c r="F9276">
        <v>2</v>
      </c>
      <c r="G9276">
        <v>1292.99</v>
      </c>
      <c r="H9276">
        <v>0</v>
      </c>
      <c r="I9276" t="s">
        <v>1875</v>
      </c>
      <c r="J9276">
        <f t="shared" si="432"/>
        <v>1290.99</v>
      </c>
      <c r="K9276">
        <f t="shared" si="433"/>
        <v>1290.99</v>
      </c>
      <c r="L9276">
        <f t="shared" si="434"/>
        <v>516.39600000000007</v>
      </c>
    </row>
    <row r="9277" spans="1:12" x14ac:dyDescent="0.35">
      <c r="A9277" t="s">
        <v>10099</v>
      </c>
      <c r="B9277" s="1">
        <v>46009</v>
      </c>
      <c r="C9277" t="s">
        <v>17</v>
      </c>
      <c r="D9277" t="s">
        <v>18</v>
      </c>
      <c r="E9277" t="s">
        <v>23</v>
      </c>
      <c r="F9277">
        <v>10</v>
      </c>
      <c r="G9277">
        <v>1175.04</v>
      </c>
      <c r="H9277">
        <v>0.1</v>
      </c>
      <c r="I9277" t="s">
        <v>1320</v>
      </c>
      <c r="J9277">
        <f t="shared" si="432"/>
        <v>1165.04</v>
      </c>
      <c r="K9277">
        <f t="shared" si="433"/>
        <v>1048.5360000000001</v>
      </c>
      <c r="L9277">
        <f t="shared" si="434"/>
        <v>349.51200000000006</v>
      </c>
    </row>
    <row r="9278" spans="1:12" x14ac:dyDescent="0.35">
      <c r="A9278" t="s">
        <v>10100</v>
      </c>
      <c r="B9278" s="1">
        <v>45702</v>
      </c>
      <c r="C9278" t="s">
        <v>156</v>
      </c>
      <c r="D9278" t="s">
        <v>33</v>
      </c>
      <c r="E9278" t="s">
        <v>12</v>
      </c>
      <c r="F9278">
        <v>7</v>
      </c>
      <c r="G9278">
        <v>51.45</v>
      </c>
      <c r="H9278">
        <v>0.1</v>
      </c>
      <c r="I9278" t="s">
        <v>614</v>
      </c>
      <c r="J9278">
        <f t="shared" si="432"/>
        <v>44.45</v>
      </c>
      <c r="K9278">
        <f t="shared" si="433"/>
        <v>40.005000000000003</v>
      </c>
      <c r="L9278">
        <f t="shared" si="434"/>
        <v>13.335000000000001</v>
      </c>
    </row>
    <row r="9279" spans="1:12" x14ac:dyDescent="0.35">
      <c r="A9279" t="s">
        <v>10101</v>
      </c>
      <c r="B9279" s="1">
        <v>45463</v>
      </c>
      <c r="C9279" t="s">
        <v>64</v>
      </c>
      <c r="D9279" t="s">
        <v>11</v>
      </c>
      <c r="E9279" t="s">
        <v>23</v>
      </c>
      <c r="F9279">
        <v>6</v>
      </c>
      <c r="G9279">
        <v>253.8</v>
      </c>
      <c r="H9279">
        <v>0.1</v>
      </c>
      <c r="I9279" t="s">
        <v>1689</v>
      </c>
      <c r="J9279">
        <f t="shared" si="432"/>
        <v>247.8</v>
      </c>
      <c r="K9279">
        <f t="shared" si="433"/>
        <v>223.02</v>
      </c>
      <c r="L9279">
        <f t="shared" si="434"/>
        <v>74.34</v>
      </c>
    </row>
    <row r="9280" spans="1:12" x14ac:dyDescent="0.35">
      <c r="A9280" t="s">
        <v>10102</v>
      </c>
      <c r="B9280" s="1">
        <v>45507</v>
      </c>
      <c r="C9280" t="s">
        <v>156</v>
      </c>
      <c r="D9280" t="s">
        <v>33</v>
      </c>
      <c r="E9280" t="s">
        <v>19</v>
      </c>
      <c r="F9280">
        <v>6</v>
      </c>
      <c r="G9280">
        <v>101.58</v>
      </c>
      <c r="H9280">
        <v>0</v>
      </c>
      <c r="I9280" t="s">
        <v>2533</v>
      </c>
      <c r="J9280">
        <f t="shared" si="432"/>
        <v>95.58</v>
      </c>
      <c r="K9280">
        <f t="shared" si="433"/>
        <v>95.58</v>
      </c>
      <c r="L9280">
        <f t="shared" si="434"/>
        <v>38.231999999999999</v>
      </c>
    </row>
    <row r="9281" spans="1:12" x14ac:dyDescent="0.35">
      <c r="A9281" t="s">
        <v>10103</v>
      </c>
      <c r="B9281" s="1">
        <v>45783</v>
      </c>
      <c r="C9281" t="s">
        <v>99</v>
      </c>
      <c r="D9281" t="s">
        <v>33</v>
      </c>
      <c r="E9281" t="s">
        <v>43</v>
      </c>
      <c r="F9281">
        <v>9</v>
      </c>
      <c r="G9281">
        <v>91.65</v>
      </c>
      <c r="H9281">
        <v>0.15</v>
      </c>
      <c r="I9281" t="s">
        <v>4396</v>
      </c>
      <c r="J9281">
        <f t="shared" si="432"/>
        <v>82.65</v>
      </c>
      <c r="K9281">
        <f t="shared" si="433"/>
        <v>70.252499999999998</v>
      </c>
      <c r="L9281">
        <f t="shared" si="434"/>
        <v>20.662499999999994</v>
      </c>
    </row>
    <row r="9282" spans="1:12" x14ac:dyDescent="0.35">
      <c r="A9282" t="s">
        <v>10104</v>
      </c>
      <c r="B9282" s="1">
        <v>45340</v>
      </c>
      <c r="C9282" t="s">
        <v>17</v>
      </c>
      <c r="D9282" t="s">
        <v>18</v>
      </c>
      <c r="E9282" t="s">
        <v>43</v>
      </c>
      <c r="F9282">
        <v>1</v>
      </c>
      <c r="G9282">
        <v>1261.01</v>
      </c>
      <c r="H9282">
        <v>0.3</v>
      </c>
      <c r="I9282" t="s">
        <v>5796</v>
      </c>
      <c r="J9282">
        <f t="shared" ref="J9282:J9345" si="435">G9282-F9282</f>
        <v>1260.01</v>
      </c>
      <c r="K9282">
        <f t="shared" ref="K9282:K9345" si="436">J9282*(1-H9282)</f>
        <v>882.00699999999995</v>
      </c>
      <c r="L9282">
        <f t="shared" ref="L9282:L9345" si="437">K9282-(J9282*0.6)</f>
        <v>126.00099999999998</v>
      </c>
    </row>
    <row r="9283" spans="1:12" x14ac:dyDescent="0.35">
      <c r="A9283" t="s">
        <v>10105</v>
      </c>
      <c r="B9283" s="1">
        <v>45781</v>
      </c>
      <c r="C9283" t="s">
        <v>50</v>
      </c>
      <c r="D9283" t="s">
        <v>11</v>
      </c>
      <c r="E9283" t="s">
        <v>23</v>
      </c>
      <c r="F9283">
        <v>10</v>
      </c>
      <c r="G9283">
        <v>473.19</v>
      </c>
      <c r="H9283">
        <v>0.1</v>
      </c>
      <c r="I9283" t="s">
        <v>1089</v>
      </c>
      <c r="J9283">
        <f t="shared" si="435"/>
        <v>463.19</v>
      </c>
      <c r="K9283">
        <f t="shared" si="436"/>
        <v>416.87099999999998</v>
      </c>
      <c r="L9283">
        <f t="shared" si="437"/>
        <v>138.95699999999999</v>
      </c>
    </row>
    <row r="9284" spans="1:12" x14ac:dyDescent="0.35">
      <c r="A9284" t="s">
        <v>10106</v>
      </c>
      <c r="B9284" s="1">
        <v>44623</v>
      </c>
      <c r="C9284" t="s">
        <v>64</v>
      </c>
      <c r="D9284" t="s">
        <v>11</v>
      </c>
      <c r="E9284" t="s">
        <v>23</v>
      </c>
      <c r="F9284">
        <v>10</v>
      </c>
      <c r="G9284">
        <v>82.9</v>
      </c>
      <c r="H9284">
        <v>0.3</v>
      </c>
      <c r="I9284" t="s">
        <v>788</v>
      </c>
      <c r="J9284">
        <f t="shared" si="435"/>
        <v>72.900000000000006</v>
      </c>
      <c r="K9284">
        <f t="shared" si="436"/>
        <v>51.03</v>
      </c>
      <c r="L9284">
        <f t="shared" si="437"/>
        <v>7.2899999999999991</v>
      </c>
    </row>
    <row r="9285" spans="1:12" x14ac:dyDescent="0.35">
      <c r="A9285" t="s">
        <v>10107</v>
      </c>
      <c r="B9285" s="1">
        <v>45581</v>
      </c>
      <c r="C9285" t="s">
        <v>53</v>
      </c>
      <c r="D9285" t="s">
        <v>18</v>
      </c>
      <c r="E9285" t="s">
        <v>12</v>
      </c>
      <c r="F9285">
        <v>5</v>
      </c>
      <c r="G9285">
        <v>902.42</v>
      </c>
      <c r="H9285">
        <v>0.3</v>
      </c>
      <c r="I9285" t="s">
        <v>884</v>
      </c>
      <c r="J9285">
        <f t="shared" si="435"/>
        <v>897.42</v>
      </c>
      <c r="K9285">
        <f t="shared" si="436"/>
        <v>628.19399999999996</v>
      </c>
      <c r="L9285">
        <f t="shared" si="437"/>
        <v>89.741999999999962</v>
      </c>
    </row>
    <row r="9286" spans="1:12" x14ac:dyDescent="0.35">
      <c r="A9286" t="s">
        <v>10108</v>
      </c>
      <c r="B9286" s="1">
        <v>44830</v>
      </c>
      <c r="C9286" t="s">
        <v>156</v>
      </c>
      <c r="D9286" t="s">
        <v>33</v>
      </c>
      <c r="E9286" t="s">
        <v>23</v>
      </c>
      <c r="F9286">
        <v>9</v>
      </c>
      <c r="G9286">
        <v>47.87</v>
      </c>
      <c r="H9286">
        <v>0.1</v>
      </c>
      <c r="I9286" t="s">
        <v>1661</v>
      </c>
      <c r="J9286">
        <f t="shared" si="435"/>
        <v>38.869999999999997</v>
      </c>
      <c r="K9286">
        <f t="shared" si="436"/>
        <v>34.982999999999997</v>
      </c>
      <c r="L9286">
        <f t="shared" si="437"/>
        <v>11.660999999999998</v>
      </c>
    </row>
    <row r="9287" spans="1:12" x14ac:dyDescent="0.35">
      <c r="A9287" t="s">
        <v>10109</v>
      </c>
      <c r="B9287" s="1">
        <v>44692</v>
      </c>
      <c r="C9287" t="s">
        <v>32</v>
      </c>
      <c r="D9287" t="s">
        <v>33</v>
      </c>
      <c r="E9287" t="s">
        <v>19</v>
      </c>
      <c r="F9287">
        <v>6</v>
      </c>
      <c r="G9287">
        <v>63.89</v>
      </c>
      <c r="H9287">
        <v>0.3</v>
      </c>
      <c r="I9287" t="s">
        <v>2877</v>
      </c>
      <c r="J9287">
        <f t="shared" si="435"/>
        <v>57.89</v>
      </c>
      <c r="K9287">
        <f t="shared" si="436"/>
        <v>40.522999999999996</v>
      </c>
      <c r="L9287">
        <f t="shared" si="437"/>
        <v>5.7889999999999944</v>
      </c>
    </row>
    <row r="9288" spans="1:12" x14ac:dyDescent="0.35">
      <c r="A9288" t="s">
        <v>10110</v>
      </c>
      <c r="B9288" s="1">
        <v>45564</v>
      </c>
      <c r="C9288" t="s">
        <v>64</v>
      </c>
      <c r="D9288" t="s">
        <v>11</v>
      </c>
      <c r="E9288" t="s">
        <v>12</v>
      </c>
      <c r="F9288">
        <v>1</v>
      </c>
      <c r="G9288">
        <v>254.35</v>
      </c>
      <c r="H9288">
        <v>0</v>
      </c>
      <c r="I9288" t="s">
        <v>3615</v>
      </c>
      <c r="J9288">
        <f t="shared" si="435"/>
        <v>253.35</v>
      </c>
      <c r="K9288">
        <f t="shared" si="436"/>
        <v>253.35</v>
      </c>
      <c r="L9288">
        <f t="shared" si="437"/>
        <v>101.34</v>
      </c>
    </row>
    <row r="9289" spans="1:12" x14ac:dyDescent="0.35">
      <c r="A9289" t="s">
        <v>10111</v>
      </c>
      <c r="B9289" s="1">
        <v>45152</v>
      </c>
      <c r="C9289" t="s">
        <v>50</v>
      </c>
      <c r="D9289" t="s">
        <v>11</v>
      </c>
      <c r="E9289" t="s">
        <v>12</v>
      </c>
      <c r="F9289">
        <v>8</v>
      </c>
      <c r="G9289">
        <v>327.64999999999998</v>
      </c>
      <c r="H9289">
        <v>0.2</v>
      </c>
      <c r="I9289" t="s">
        <v>1270</v>
      </c>
      <c r="J9289">
        <f t="shared" si="435"/>
        <v>319.64999999999998</v>
      </c>
      <c r="K9289">
        <f t="shared" si="436"/>
        <v>255.72</v>
      </c>
      <c r="L9289">
        <f t="shared" si="437"/>
        <v>63.930000000000007</v>
      </c>
    </row>
    <row r="9290" spans="1:12" x14ac:dyDescent="0.35">
      <c r="A9290" t="s">
        <v>10112</v>
      </c>
      <c r="B9290" s="1">
        <v>44936</v>
      </c>
      <c r="C9290" t="s">
        <v>17</v>
      </c>
      <c r="D9290" t="s">
        <v>18</v>
      </c>
      <c r="E9290" t="s">
        <v>23</v>
      </c>
      <c r="F9290">
        <v>9</v>
      </c>
      <c r="G9290">
        <v>1371.56</v>
      </c>
      <c r="H9290">
        <v>0.2</v>
      </c>
      <c r="I9290" t="s">
        <v>1959</v>
      </c>
      <c r="J9290">
        <f t="shared" si="435"/>
        <v>1362.56</v>
      </c>
      <c r="K9290">
        <f t="shared" si="436"/>
        <v>1090.048</v>
      </c>
      <c r="L9290">
        <f t="shared" si="437"/>
        <v>272.51200000000006</v>
      </c>
    </row>
    <row r="9291" spans="1:12" x14ac:dyDescent="0.35">
      <c r="A9291" t="s">
        <v>10113</v>
      </c>
      <c r="B9291" s="1">
        <v>44623</v>
      </c>
      <c r="C9291" t="s">
        <v>56</v>
      </c>
      <c r="D9291" t="s">
        <v>33</v>
      </c>
      <c r="E9291" t="s">
        <v>43</v>
      </c>
      <c r="F9291">
        <v>8</v>
      </c>
      <c r="G9291">
        <v>57.71</v>
      </c>
      <c r="H9291">
        <v>0.2</v>
      </c>
      <c r="I9291" t="s">
        <v>260</v>
      </c>
      <c r="J9291">
        <f t="shared" si="435"/>
        <v>49.71</v>
      </c>
      <c r="K9291">
        <f t="shared" si="436"/>
        <v>39.768000000000001</v>
      </c>
      <c r="L9291">
        <f t="shared" si="437"/>
        <v>9.9420000000000002</v>
      </c>
    </row>
    <row r="9292" spans="1:12" x14ac:dyDescent="0.35">
      <c r="A9292" t="s">
        <v>10114</v>
      </c>
      <c r="B9292" s="1">
        <v>44965</v>
      </c>
      <c r="C9292" t="s">
        <v>53</v>
      </c>
      <c r="D9292" t="s">
        <v>18</v>
      </c>
      <c r="E9292" t="s">
        <v>19</v>
      </c>
      <c r="F9292">
        <v>9</v>
      </c>
      <c r="G9292">
        <v>839.8</v>
      </c>
      <c r="H9292">
        <v>0.3</v>
      </c>
      <c r="I9292" t="s">
        <v>169</v>
      </c>
      <c r="J9292">
        <f t="shared" si="435"/>
        <v>830.8</v>
      </c>
      <c r="K9292">
        <f t="shared" si="436"/>
        <v>581.55999999999995</v>
      </c>
      <c r="L9292">
        <f t="shared" si="437"/>
        <v>83.079999999999984</v>
      </c>
    </row>
    <row r="9293" spans="1:12" x14ac:dyDescent="0.35">
      <c r="A9293" t="s">
        <v>10115</v>
      </c>
      <c r="B9293" s="1">
        <v>45082</v>
      </c>
      <c r="C9293" t="s">
        <v>64</v>
      </c>
      <c r="D9293" t="s">
        <v>11</v>
      </c>
      <c r="E9293" t="s">
        <v>43</v>
      </c>
      <c r="F9293">
        <v>9</v>
      </c>
      <c r="G9293">
        <v>791.5</v>
      </c>
      <c r="H9293">
        <v>0.1</v>
      </c>
      <c r="I9293" t="s">
        <v>1029</v>
      </c>
      <c r="J9293">
        <f t="shared" si="435"/>
        <v>782.5</v>
      </c>
      <c r="K9293">
        <f t="shared" si="436"/>
        <v>704.25</v>
      </c>
      <c r="L9293">
        <f t="shared" si="437"/>
        <v>234.75</v>
      </c>
    </row>
    <row r="9294" spans="1:12" x14ac:dyDescent="0.35">
      <c r="A9294" t="s">
        <v>10116</v>
      </c>
      <c r="B9294" s="1">
        <v>45750</v>
      </c>
      <c r="C9294" t="s">
        <v>10</v>
      </c>
      <c r="D9294" t="s">
        <v>11</v>
      </c>
      <c r="E9294" t="s">
        <v>43</v>
      </c>
      <c r="F9294">
        <v>9</v>
      </c>
      <c r="G9294">
        <v>88.79</v>
      </c>
      <c r="H9294">
        <v>0.2</v>
      </c>
      <c r="I9294" t="s">
        <v>3588</v>
      </c>
      <c r="J9294">
        <f t="shared" si="435"/>
        <v>79.790000000000006</v>
      </c>
      <c r="K9294">
        <f t="shared" si="436"/>
        <v>63.832000000000008</v>
      </c>
      <c r="L9294">
        <f t="shared" si="437"/>
        <v>15.958000000000006</v>
      </c>
    </row>
    <row r="9295" spans="1:12" x14ac:dyDescent="0.35">
      <c r="A9295" t="s">
        <v>10117</v>
      </c>
      <c r="B9295" s="1">
        <v>45351</v>
      </c>
      <c r="C9295" t="s">
        <v>53</v>
      </c>
      <c r="D9295" t="s">
        <v>18</v>
      </c>
      <c r="E9295" t="s">
        <v>19</v>
      </c>
      <c r="F9295">
        <v>6</v>
      </c>
      <c r="G9295">
        <v>451.48</v>
      </c>
      <c r="H9295">
        <v>0</v>
      </c>
      <c r="I9295" t="s">
        <v>2113</v>
      </c>
      <c r="J9295">
        <f t="shared" si="435"/>
        <v>445.48</v>
      </c>
      <c r="K9295">
        <f t="shared" si="436"/>
        <v>445.48</v>
      </c>
      <c r="L9295">
        <f t="shared" si="437"/>
        <v>178.19200000000001</v>
      </c>
    </row>
    <row r="9296" spans="1:12" x14ac:dyDescent="0.35">
      <c r="A9296" t="s">
        <v>10118</v>
      </c>
      <c r="B9296" s="1">
        <v>45132</v>
      </c>
      <c r="C9296" t="s">
        <v>141</v>
      </c>
      <c r="D9296" t="s">
        <v>33</v>
      </c>
      <c r="E9296" t="s">
        <v>19</v>
      </c>
      <c r="F9296">
        <v>2</v>
      </c>
      <c r="G9296">
        <v>75.13</v>
      </c>
      <c r="H9296">
        <v>0</v>
      </c>
      <c r="I9296" t="s">
        <v>294</v>
      </c>
      <c r="J9296">
        <f t="shared" si="435"/>
        <v>73.13</v>
      </c>
      <c r="K9296">
        <f t="shared" si="436"/>
        <v>73.13</v>
      </c>
      <c r="L9296">
        <f t="shared" si="437"/>
        <v>29.252000000000002</v>
      </c>
    </row>
    <row r="9297" spans="1:12" x14ac:dyDescent="0.35">
      <c r="A9297" t="s">
        <v>10119</v>
      </c>
      <c r="B9297" s="1">
        <v>45350</v>
      </c>
      <c r="C9297" t="s">
        <v>50</v>
      </c>
      <c r="D9297" t="s">
        <v>11</v>
      </c>
      <c r="E9297" t="s">
        <v>43</v>
      </c>
      <c r="F9297">
        <v>4</v>
      </c>
      <c r="G9297">
        <v>584.9</v>
      </c>
      <c r="H9297">
        <v>0.3</v>
      </c>
      <c r="I9297" t="s">
        <v>112</v>
      </c>
      <c r="J9297">
        <f t="shared" si="435"/>
        <v>580.9</v>
      </c>
      <c r="K9297">
        <f t="shared" si="436"/>
        <v>406.62999999999994</v>
      </c>
      <c r="L9297">
        <f t="shared" si="437"/>
        <v>58.089999999999975</v>
      </c>
    </row>
    <row r="9298" spans="1:12" x14ac:dyDescent="0.35">
      <c r="A9298" t="s">
        <v>10120</v>
      </c>
      <c r="B9298" s="1">
        <v>45306</v>
      </c>
      <c r="C9298" t="s">
        <v>50</v>
      </c>
      <c r="D9298" t="s">
        <v>11</v>
      </c>
      <c r="E9298" t="s">
        <v>19</v>
      </c>
      <c r="F9298">
        <v>2</v>
      </c>
      <c r="G9298">
        <v>229.72</v>
      </c>
      <c r="H9298">
        <v>0.3</v>
      </c>
      <c r="I9298" t="s">
        <v>1537</v>
      </c>
      <c r="J9298">
        <f t="shared" si="435"/>
        <v>227.72</v>
      </c>
      <c r="K9298">
        <f t="shared" si="436"/>
        <v>159.404</v>
      </c>
      <c r="L9298">
        <f t="shared" si="437"/>
        <v>22.771999999999991</v>
      </c>
    </row>
    <row r="9299" spans="1:12" x14ac:dyDescent="0.35">
      <c r="A9299" t="s">
        <v>10121</v>
      </c>
      <c r="B9299" s="1">
        <v>44919</v>
      </c>
      <c r="C9299" t="s">
        <v>64</v>
      </c>
      <c r="D9299" t="s">
        <v>11</v>
      </c>
      <c r="E9299" t="s">
        <v>43</v>
      </c>
      <c r="F9299">
        <v>1</v>
      </c>
      <c r="G9299">
        <v>257.39</v>
      </c>
      <c r="H9299">
        <v>0.3</v>
      </c>
      <c r="I9299" t="s">
        <v>278</v>
      </c>
      <c r="J9299">
        <f t="shared" si="435"/>
        <v>256.39</v>
      </c>
      <c r="K9299">
        <f t="shared" si="436"/>
        <v>179.47299999999998</v>
      </c>
      <c r="L9299">
        <f t="shared" si="437"/>
        <v>25.63900000000001</v>
      </c>
    </row>
    <row r="9300" spans="1:12" x14ac:dyDescent="0.35">
      <c r="A9300" t="s">
        <v>10122</v>
      </c>
      <c r="B9300" s="1">
        <v>45585</v>
      </c>
      <c r="C9300" t="s">
        <v>29</v>
      </c>
      <c r="D9300" t="s">
        <v>18</v>
      </c>
      <c r="E9300" t="s">
        <v>19</v>
      </c>
      <c r="F9300">
        <v>7</v>
      </c>
      <c r="G9300">
        <v>280.83</v>
      </c>
      <c r="H9300">
        <v>0.2</v>
      </c>
      <c r="I9300" t="s">
        <v>1236</v>
      </c>
      <c r="J9300">
        <f t="shared" si="435"/>
        <v>273.83</v>
      </c>
      <c r="K9300">
        <f t="shared" si="436"/>
        <v>219.06399999999999</v>
      </c>
      <c r="L9300">
        <f t="shared" si="437"/>
        <v>54.76600000000002</v>
      </c>
    </row>
    <row r="9301" spans="1:12" x14ac:dyDescent="0.35">
      <c r="A9301" t="s">
        <v>10123</v>
      </c>
      <c r="B9301" s="1">
        <v>44568</v>
      </c>
      <c r="C9301" t="s">
        <v>22</v>
      </c>
      <c r="D9301" t="s">
        <v>11</v>
      </c>
      <c r="E9301" t="s">
        <v>19</v>
      </c>
      <c r="F9301">
        <v>5</v>
      </c>
      <c r="G9301">
        <v>116.15</v>
      </c>
      <c r="H9301">
        <v>0.1</v>
      </c>
      <c r="I9301" t="s">
        <v>319</v>
      </c>
      <c r="J9301">
        <f t="shared" si="435"/>
        <v>111.15</v>
      </c>
      <c r="K9301">
        <f t="shared" si="436"/>
        <v>100.03500000000001</v>
      </c>
      <c r="L9301">
        <f t="shared" si="437"/>
        <v>33.345000000000013</v>
      </c>
    </row>
    <row r="9302" spans="1:12" x14ac:dyDescent="0.35">
      <c r="A9302" t="s">
        <v>10124</v>
      </c>
      <c r="B9302" s="1">
        <v>44652</v>
      </c>
      <c r="C9302" t="s">
        <v>40</v>
      </c>
      <c r="D9302" t="s">
        <v>33</v>
      </c>
      <c r="E9302" t="s">
        <v>19</v>
      </c>
      <c r="F9302">
        <v>3</v>
      </c>
      <c r="G9302">
        <v>98.18</v>
      </c>
      <c r="H9302">
        <v>0.1</v>
      </c>
      <c r="I9302" t="s">
        <v>653</v>
      </c>
      <c r="J9302">
        <f t="shared" si="435"/>
        <v>95.18</v>
      </c>
      <c r="K9302">
        <f t="shared" si="436"/>
        <v>85.662000000000006</v>
      </c>
      <c r="L9302">
        <f t="shared" si="437"/>
        <v>28.554000000000002</v>
      </c>
    </row>
    <row r="9303" spans="1:12" x14ac:dyDescent="0.35">
      <c r="A9303" t="s">
        <v>10125</v>
      </c>
      <c r="B9303" s="1">
        <v>44625</v>
      </c>
      <c r="C9303" t="s">
        <v>22</v>
      </c>
      <c r="D9303" t="s">
        <v>11</v>
      </c>
      <c r="E9303" t="s">
        <v>43</v>
      </c>
      <c r="F9303">
        <v>6</v>
      </c>
      <c r="G9303">
        <v>172.67</v>
      </c>
      <c r="H9303">
        <v>0</v>
      </c>
      <c r="I9303" t="s">
        <v>2290</v>
      </c>
      <c r="J9303">
        <f t="shared" si="435"/>
        <v>166.67</v>
      </c>
      <c r="K9303">
        <f t="shared" si="436"/>
        <v>166.67</v>
      </c>
      <c r="L9303">
        <f t="shared" si="437"/>
        <v>66.667999999999992</v>
      </c>
    </row>
    <row r="9304" spans="1:12" x14ac:dyDescent="0.35">
      <c r="A9304" t="s">
        <v>10126</v>
      </c>
      <c r="B9304" s="1">
        <v>45984</v>
      </c>
      <c r="C9304" t="s">
        <v>50</v>
      </c>
      <c r="D9304" t="s">
        <v>11</v>
      </c>
      <c r="E9304" t="s">
        <v>19</v>
      </c>
      <c r="F9304">
        <v>3</v>
      </c>
      <c r="G9304">
        <v>587.22</v>
      </c>
      <c r="H9304">
        <v>0</v>
      </c>
      <c r="I9304" t="s">
        <v>1705</v>
      </c>
      <c r="J9304">
        <f t="shared" si="435"/>
        <v>584.22</v>
      </c>
      <c r="K9304">
        <f t="shared" si="436"/>
        <v>584.22</v>
      </c>
      <c r="L9304">
        <f t="shared" si="437"/>
        <v>233.68800000000005</v>
      </c>
    </row>
    <row r="9305" spans="1:12" x14ac:dyDescent="0.35">
      <c r="A9305" t="s">
        <v>10127</v>
      </c>
      <c r="B9305" s="1">
        <v>44822</v>
      </c>
      <c r="C9305" t="s">
        <v>78</v>
      </c>
      <c r="D9305" t="s">
        <v>33</v>
      </c>
      <c r="E9305" t="s">
        <v>23</v>
      </c>
      <c r="F9305">
        <v>1</v>
      </c>
      <c r="G9305">
        <v>41.44</v>
      </c>
      <c r="H9305">
        <v>0</v>
      </c>
      <c r="I9305" t="s">
        <v>355</v>
      </c>
      <c r="J9305">
        <f t="shared" si="435"/>
        <v>40.44</v>
      </c>
      <c r="K9305">
        <f t="shared" si="436"/>
        <v>40.44</v>
      </c>
      <c r="L9305">
        <f t="shared" si="437"/>
        <v>16.175999999999998</v>
      </c>
    </row>
    <row r="9306" spans="1:12" x14ac:dyDescent="0.35">
      <c r="A9306" t="s">
        <v>10128</v>
      </c>
      <c r="B9306" s="1">
        <v>45977</v>
      </c>
      <c r="C9306" t="s">
        <v>22</v>
      </c>
      <c r="D9306" t="s">
        <v>11</v>
      </c>
      <c r="E9306" t="s">
        <v>19</v>
      </c>
      <c r="F9306">
        <v>1</v>
      </c>
      <c r="G9306">
        <v>87.23</v>
      </c>
      <c r="H9306">
        <v>0.3</v>
      </c>
      <c r="I9306" t="s">
        <v>650</v>
      </c>
      <c r="J9306">
        <f t="shared" si="435"/>
        <v>86.23</v>
      </c>
      <c r="K9306">
        <f t="shared" si="436"/>
        <v>60.360999999999997</v>
      </c>
      <c r="L9306">
        <f t="shared" si="437"/>
        <v>8.6229999999999976</v>
      </c>
    </row>
    <row r="9307" spans="1:12" x14ac:dyDescent="0.35">
      <c r="A9307" t="s">
        <v>10129</v>
      </c>
      <c r="B9307" s="1">
        <v>45262</v>
      </c>
      <c r="C9307" t="s">
        <v>56</v>
      </c>
      <c r="D9307" t="s">
        <v>33</v>
      </c>
      <c r="E9307" t="s">
        <v>19</v>
      </c>
      <c r="F9307">
        <v>4</v>
      </c>
      <c r="G9307">
        <v>57.84</v>
      </c>
      <c r="H9307">
        <v>0</v>
      </c>
      <c r="I9307" t="s">
        <v>345</v>
      </c>
      <c r="J9307">
        <f t="shared" si="435"/>
        <v>53.84</v>
      </c>
      <c r="K9307">
        <f t="shared" si="436"/>
        <v>53.84</v>
      </c>
      <c r="L9307">
        <f t="shared" si="437"/>
        <v>21.536000000000001</v>
      </c>
    </row>
    <row r="9308" spans="1:12" x14ac:dyDescent="0.35">
      <c r="A9308" t="s">
        <v>10130</v>
      </c>
      <c r="B9308" s="1">
        <v>45209</v>
      </c>
      <c r="C9308" t="s">
        <v>40</v>
      </c>
      <c r="D9308" t="s">
        <v>33</v>
      </c>
      <c r="E9308" t="s">
        <v>43</v>
      </c>
      <c r="F9308">
        <v>10</v>
      </c>
      <c r="G9308">
        <v>48.35</v>
      </c>
      <c r="H9308">
        <v>0.2</v>
      </c>
      <c r="I9308" t="s">
        <v>2221</v>
      </c>
      <c r="J9308">
        <f t="shared" si="435"/>
        <v>38.35</v>
      </c>
      <c r="K9308">
        <f t="shared" si="436"/>
        <v>30.680000000000003</v>
      </c>
      <c r="L9308">
        <f t="shared" si="437"/>
        <v>7.6700000000000017</v>
      </c>
    </row>
    <row r="9309" spans="1:12" x14ac:dyDescent="0.35">
      <c r="A9309" t="s">
        <v>10131</v>
      </c>
      <c r="B9309" s="1">
        <v>44879</v>
      </c>
      <c r="C9309" t="s">
        <v>99</v>
      </c>
      <c r="D9309" t="s">
        <v>33</v>
      </c>
      <c r="E9309" t="s">
        <v>19</v>
      </c>
      <c r="F9309">
        <v>7</v>
      </c>
      <c r="G9309">
        <v>99.54</v>
      </c>
      <c r="H9309">
        <v>0.3</v>
      </c>
      <c r="I9309" t="s">
        <v>1411</v>
      </c>
      <c r="J9309">
        <f t="shared" si="435"/>
        <v>92.54</v>
      </c>
      <c r="K9309">
        <f t="shared" si="436"/>
        <v>64.778000000000006</v>
      </c>
      <c r="L9309">
        <f t="shared" si="437"/>
        <v>9.2540000000000049</v>
      </c>
    </row>
    <row r="9310" spans="1:12" x14ac:dyDescent="0.35">
      <c r="A9310" t="s">
        <v>10132</v>
      </c>
      <c r="B9310" s="1">
        <v>45983</v>
      </c>
      <c r="C9310" t="s">
        <v>17</v>
      </c>
      <c r="D9310" t="s">
        <v>18</v>
      </c>
      <c r="E9310" t="s">
        <v>23</v>
      </c>
      <c r="F9310">
        <v>7</v>
      </c>
      <c r="G9310">
        <v>650.16999999999996</v>
      </c>
      <c r="H9310">
        <v>0.3</v>
      </c>
      <c r="I9310" t="s">
        <v>1568</v>
      </c>
      <c r="J9310">
        <f t="shared" si="435"/>
        <v>643.16999999999996</v>
      </c>
      <c r="K9310">
        <f t="shared" si="436"/>
        <v>450.21899999999994</v>
      </c>
      <c r="L9310">
        <f t="shared" si="437"/>
        <v>64.31699999999995</v>
      </c>
    </row>
    <row r="9311" spans="1:12" x14ac:dyDescent="0.35">
      <c r="A9311" t="s">
        <v>10133</v>
      </c>
      <c r="B9311" s="1">
        <v>45443</v>
      </c>
      <c r="C9311" t="s">
        <v>22</v>
      </c>
      <c r="D9311" t="s">
        <v>11</v>
      </c>
      <c r="E9311" t="s">
        <v>12</v>
      </c>
      <c r="F9311">
        <v>10</v>
      </c>
      <c r="G9311">
        <v>773.79</v>
      </c>
      <c r="H9311">
        <v>0.2</v>
      </c>
      <c r="I9311" t="s">
        <v>1000</v>
      </c>
      <c r="J9311">
        <f t="shared" si="435"/>
        <v>763.79</v>
      </c>
      <c r="K9311">
        <f t="shared" si="436"/>
        <v>611.03200000000004</v>
      </c>
      <c r="L9311">
        <f t="shared" si="437"/>
        <v>152.7580000000001</v>
      </c>
    </row>
    <row r="9312" spans="1:12" x14ac:dyDescent="0.35">
      <c r="A9312" t="s">
        <v>10134</v>
      </c>
      <c r="B9312" s="1">
        <v>45674</v>
      </c>
      <c r="C9312" t="s">
        <v>53</v>
      </c>
      <c r="D9312" t="s">
        <v>18</v>
      </c>
      <c r="E9312" t="s">
        <v>43</v>
      </c>
      <c r="F9312">
        <v>6</v>
      </c>
      <c r="G9312">
        <v>827.52</v>
      </c>
      <c r="H9312">
        <v>0.1</v>
      </c>
      <c r="I9312" t="s">
        <v>1306</v>
      </c>
      <c r="J9312">
        <f t="shared" si="435"/>
        <v>821.52</v>
      </c>
      <c r="K9312">
        <f t="shared" si="436"/>
        <v>739.36800000000005</v>
      </c>
      <c r="L9312">
        <f t="shared" si="437"/>
        <v>246.45600000000007</v>
      </c>
    </row>
    <row r="9313" spans="1:12" x14ac:dyDescent="0.35">
      <c r="A9313" t="s">
        <v>10135</v>
      </c>
      <c r="B9313" s="1">
        <v>45368</v>
      </c>
      <c r="C9313" t="s">
        <v>141</v>
      </c>
      <c r="D9313" t="s">
        <v>33</v>
      </c>
      <c r="E9313" t="s">
        <v>23</v>
      </c>
      <c r="F9313">
        <v>4</v>
      </c>
      <c r="G9313">
        <v>54.79</v>
      </c>
      <c r="H9313">
        <v>0.1</v>
      </c>
      <c r="I9313" t="s">
        <v>2005</v>
      </c>
      <c r="J9313">
        <f t="shared" si="435"/>
        <v>50.79</v>
      </c>
      <c r="K9313">
        <f t="shared" si="436"/>
        <v>45.710999999999999</v>
      </c>
      <c r="L9313">
        <f t="shared" si="437"/>
        <v>15.237000000000002</v>
      </c>
    </row>
    <row r="9314" spans="1:12" x14ac:dyDescent="0.35">
      <c r="A9314" t="s">
        <v>10136</v>
      </c>
      <c r="B9314" s="1">
        <v>44916</v>
      </c>
      <c r="C9314" t="s">
        <v>56</v>
      </c>
      <c r="D9314" t="s">
        <v>33</v>
      </c>
      <c r="E9314" t="s">
        <v>43</v>
      </c>
      <c r="F9314">
        <v>5</v>
      </c>
      <c r="G9314">
        <v>118.89</v>
      </c>
      <c r="H9314">
        <v>0.15</v>
      </c>
      <c r="I9314" t="s">
        <v>732</v>
      </c>
      <c r="J9314">
        <f t="shared" si="435"/>
        <v>113.89</v>
      </c>
      <c r="K9314">
        <f t="shared" si="436"/>
        <v>96.8065</v>
      </c>
      <c r="L9314">
        <f t="shared" si="437"/>
        <v>28.472499999999997</v>
      </c>
    </row>
    <row r="9315" spans="1:12" x14ac:dyDescent="0.35">
      <c r="A9315" t="s">
        <v>10137</v>
      </c>
      <c r="B9315" s="1">
        <v>44970</v>
      </c>
      <c r="C9315" t="s">
        <v>64</v>
      </c>
      <c r="D9315" t="s">
        <v>11</v>
      </c>
      <c r="E9315" t="s">
        <v>12</v>
      </c>
      <c r="F9315">
        <v>2</v>
      </c>
      <c r="G9315">
        <v>552.09</v>
      </c>
      <c r="H9315">
        <v>0.1</v>
      </c>
      <c r="I9315" t="s">
        <v>423</v>
      </c>
      <c r="J9315">
        <f t="shared" si="435"/>
        <v>550.09</v>
      </c>
      <c r="K9315">
        <f t="shared" si="436"/>
        <v>495.08100000000002</v>
      </c>
      <c r="L9315">
        <f t="shared" si="437"/>
        <v>165.02699999999999</v>
      </c>
    </row>
    <row r="9316" spans="1:12" x14ac:dyDescent="0.35">
      <c r="A9316" t="s">
        <v>10138</v>
      </c>
      <c r="B9316" s="1">
        <v>45048</v>
      </c>
      <c r="C9316" t="s">
        <v>29</v>
      </c>
      <c r="D9316" t="s">
        <v>18</v>
      </c>
      <c r="E9316" t="s">
        <v>12</v>
      </c>
      <c r="F9316">
        <v>3</v>
      </c>
      <c r="G9316">
        <v>730.63</v>
      </c>
      <c r="H9316">
        <v>0.1</v>
      </c>
      <c r="I9316" t="s">
        <v>1224</v>
      </c>
      <c r="J9316">
        <f t="shared" si="435"/>
        <v>727.63</v>
      </c>
      <c r="K9316">
        <f t="shared" si="436"/>
        <v>654.86699999999996</v>
      </c>
      <c r="L9316">
        <f t="shared" si="437"/>
        <v>218.28899999999999</v>
      </c>
    </row>
    <row r="9317" spans="1:12" x14ac:dyDescent="0.35">
      <c r="A9317" t="s">
        <v>10139</v>
      </c>
      <c r="B9317" s="1">
        <v>44579</v>
      </c>
      <c r="C9317" t="s">
        <v>50</v>
      </c>
      <c r="D9317" t="s">
        <v>11</v>
      </c>
      <c r="E9317" t="s">
        <v>43</v>
      </c>
      <c r="F9317">
        <v>2</v>
      </c>
      <c r="G9317">
        <v>729.36</v>
      </c>
      <c r="H9317">
        <v>0</v>
      </c>
      <c r="I9317" t="s">
        <v>921</v>
      </c>
      <c r="J9317">
        <f t="shared" si="435"/>
        <v>727.36</v>
      </c>
      <c r="K9317">
        <f t="shared" si="436"/>
        <v>727.36</v>
      </c>
      <c r="L9317">
        <f t="shared" si="437"/>
        <v>290.94400000000002</v>
      </c>
    </row>
    <row r="9318" spans="1:12" x14ac:dyDescent="0.35">
      <c r="A9318" t="s">
        <v>10140</v>
      </c>
      <c r="B9318" s="1">
        <v>44574</v>
      </c>
      <c r="C9318" t="s">
        <v>17</v>
      </c>
      <c r="D9318" t="s">
        <v>18</v>
      </c>
      <c r="E9318" t="s">
        <v>12</v>
      </c>
      <c r="F9318">
        <v>1</v>
      </c>
      <c r="G9318">
        <v>1106.4000000000001</v>
      </c>
      <c r="H9318">
        <v>0.15</v>
      </c>
      <c r="I9318" t="s">
        <v>1907</v>
      </c>
      <c r="J9318">
        <f t="shared" si="435"/>
        <v>1105.4000000000001</v>
      </c>
      <c r="K9318">
        <f t="shared" si="436"/>
        <v>939.59</v>
      </c>
      <c r="L9318">
        <f t="shared" si="437"/>
        <v>276.35000000000002</v>
      </c>
    </row>
    <row r="9319" spans="1:12" x14ac:dyDescent="0.35">
      <c r="A9319" t="s">
        <v>10141</v>
      </c>
      <c r="B9319" s="1">
        <v>45096</v>
      </c>
      <c r="C9319" t="s">
        <v>53</v>
      </c>
      <c r="D9319" t="s">
        <v>18</v>
      </c>
      <c r="E9319" t="s">
        <v>23</v>
      </c>
      <c r="F9319">
        <v>7</v>
      </c>
      <c r="G9319">
        <v>235.22</v>
      </c>
      <c r="H9319">
        <v>0.3</v>
      </c>
      <c r="I9319" t="s">
        <v>133</v>
      </c>
      <c r="J9319">
        <f t="shared" si="435"/>
        <v>228.22</v>
      </c>
      <c r="K9319">
        <f t="shared" si="436"/>
        <v>159.75399999999999</v>
      </c>
      <c r="L9319">
        <f t="shared" si="437"/>
        <v>22.822000000000003</v>
      </c>
    </row>
    <row r="9320" spans="1:12" x14ac:dyDescent="0.35">
      <c r="A9320" t="s">
        <v>10142</v>
      </c>
      <c r="B9320" s="1">
        <v>45518</v>
      </c>
      <c r="C9320" t="s">
        <v>71</v>
      </c>
      <c r="D9320" t="s">
        <v>33</v>
      </c>
      <c r="E9320" t="s">
        <v>43</v>
      </c>
      <c r="F9320">
        <v>9</v>
      </c>
      <c r="G9320">
        <v>57.5</v>
      </c>
      <c r="H9320">
        <v>0.2</v>
      </c>
      <c r="I9320" t="s">
        <v>559</v>
      </c>
      <c r="J9320">
        <f t="shared" si="435"/>
        <v>48.5</v>
      </c>
      <c r="K9320">
        <f t="shared" si="436"/>
        <v>38.800000000000004</v>
      </c>
      <c r="L9320">
        <f t="shared" si="437"/>
        <v>9.7000000000000064</v>
      </c>
    </row>
    <row r="9321" spans="1:12" x14ac:dyDescent="0.35">
      <c r="A9321" t="s">
        <v>10143</v>
      </c>
      <c r="B9321" s="1">
        <v>45206</v>
      </c>
      <c r="C9321" t="s">
        <v>29</v>
      </c>
      <c r="D9321" t="s">
        <v>18</v>
      </c>
      <c r="E9321" t="s">
        <v>12</v>
      </c>
      <c r="F9321">
        <v>2</v>
      </c>
      <c r="G9321">
        <v>1401.61</v>
      </c>
      <c r="H9321">
        <v>0</v>
      </c>
      <c r="I9321" t="s">
        <v>2440</v>
      </c>
      <c r="J9321">
        <f t="shared" si="435"/>
        <v>1399.61</v>
      </c>
      <c r="K9321">
        <f t="shared" si="436"/>
        <v>1399.61</v>
      </c>
      <c r="L9321">
        <f t="shared" si="437"/>
        <v>559.84399999999994</v>
      </c>
    </row>
    <row r="9322" spans="1:12" x14ac:dyDescent="0.35">
      <c r="A9322" t="s">
        <v>10144</v>
      </c>
      <c r="B9322" s="1">
        <v>44906</v>
      </c>
      <c r="C9322" t="s">
        <v>26</v>
      </c>
      <c r="D9322" t="s">
        <v>18</v>
      </c>
      <c r="E9322" t="s">
        <v>23</v>
      </c>
      <c r="F9322">
        <v>9</v>
      </c>
      <c r="G9322">
        <v>573.61</v>
      </c>
      <c r="H9322">
        <v>0.2</v>
      </c>
      <c r="I9322" t="s">
        <v>952</v>
      </c>
      <c r="J9322">
        <f t="shared" si="435"/>
        <v>564.61</v>
      </c>
      <c r="K9322">
        <f t="shared" si="436"/>
        <v>451.68800000000005</v>
      </c>
      <c r="L9322">
        <f t="shared" si="437"/>
        <v>112.92200000000003</v>
      </c>
    </row>
    <row r="9323" spans="1:12" x14ac:dyDescent="0.35">
      <c r="A9323" t="s">
        <v>10145</v>
      </c>
      <c r="B9323" s="1">
        <v>44883</v>
      </c>
      <c r="C9323" t="s">
        <v>22</v>
      </c>
      <c r="D9323" t="s">
        <v>11</v>
      </c>
      <c r="E9323" t="s">
        <v>23</v>
      </c>
      <c r="F9323">
        <v>8</v>
      </c>
      <c r="G9323">
        <v>705.22</v>
      </c>
      <c r="H9323">
        <v>0.2</v>
      </c>
      <c r="I9323" t="s">
        <v>1266</v>
      </c>
      <c r="J9323">
        <f t="shared" si="435"/>
        <v>697.22</v>
      </c>
      <c r="K9323">
        <f t="shared" si="436"/>
        <v>557.77600000000007</v>
      </c>
      <c r="L9323">
        <f t="shared" si="437"/>
        <v>139.44400000000007</v>
      </c>
    </row>
    <row r="9324" spans="1:12" x14ac:dyDescent="0.35">
      <c r="A9324" t="s">
        <v>10146</v>
      </c>
      <c r="B9324" s="1">
        <v>45587</v>
      </c>
      <c r="C9324" t="s">
        <v>22</v>
      </c>
      <c r="D9324" t="s">
        <v>11</v>
      </c>
      <c r="E9324" t="s">
        <v>43</v>
      </c>
      <c r="F9324">
        <v>10</v>
      </c>
      <c r="G9324">
        <v>772.78</v>
      </c>
      <c r="H9324">
        <v>0</v>
      </c>
      <c r="I9324" t="s">
        <v>389</v>
      </c>
      <c r="J9324">
        <f t="shared" si="435"/>
        <v>762.78</v>
      </c>
      <c r="K9324">
        <f t="shared" si="436"/>
        <v>762.78</v>
      </c>
      <c r="L9324">
        <f t="shared" si="437"/>
        <v>305.11200000000002</v>
      </c>
    </row>
    <row r="9325" spans="1:12" x14ac:dyDescent="0.35">
      <c r="A9325" t="s">
        <v>10147</v>
      </c>
      <c r="B9325" s="1">
        <v>45065</v>
      </c>
      <c r="C9325" t="s">
        <v>50</v>
      </c>
      <c r="D9325" t="s">
        <v>11</v>
      </c>
      <c r="E9325" t="s">
        <v>43</v>
      </c>
      <c r="F9325">
        <v>2</v>
      </c>
      <c r="G9325">
        <v>332.43</v>
      </c>
      <c r="H9325">
        <v>0.3</v>
      </c>
      <c r="I9325" t="s">
        <v>1806</v>
      </c>
      <c r="J9325">
        <f t="shared" si="435"/>
        <v>330.43</v>
      </c>
      <c r="K9325">
        <f t="shared" si="436"/>
        <v>231.30099999999999</v>
      </c>
      <c r="L9325">
        <f t="shared" si="437"/>
        <v>33.042999999999978</v>
      </c>
    </row>
    <row r="9326" spans="1:12" x14ac:dyDescent="0.35">
      <c r="A9326" t="s">
        <v>10148</v>
      </c>
      <c r="B9326" s="1">
        <v>44731</v>
      </c>
      <c r="C9326" t="s">
        <v>141</v>
      </c>
      <c r="D9326" t="s">
        <v>33</v>
      </c>
      <c r="E9326" t="s">
        <v>19</v>
      </c>
      <c r="F9326">
        <v>8</v>
      </c>
      <c r="G9326">
        <v>79.41</v>
      </c>
      <c r="H9326">
        <v>0</v>
      </c>
      <c r="I9326" t="s">
        <v>553</v>
      </c>
      <c r="J9326">
        <f t="shared" si="435"/>
        <v>71.41</v>
      </c>
      <c r="K9326">
        <f t="shared" si="436"/>
        <v>71.41</v>
      </c>
      <c r="L9326">
        <f t="shared" si="437"/>
        <v>28.564</v>
      </c>
    </row>
    <row r="9327" spans="1:12" x14ac:dyDescent="0.35">
      <c r="A9327" t="s">
        <v>10149</v>
      </c>
      <c r="B9327" s="1">
        <v>44602</v>
      </c>
      <c r="C9327" t="s">
        <v>78</v>
      </c>
      <c r="D9327" t="s">
        <v>33</v>
      </c>
      <c r="E9327" t="s">
        <v>12</v>
      </c>
      <c r="F9327">
        <v>6</v>
      </c>
      <c r="G9327">
        <v>103.1</v>
      </c>
      <c r="H9327">
        <v>0</v>
      </c>
      <c r="I9327" t="s">
        <v>1378</v>
      </c>
      <c r="J9327">
        <f t="shared" si="435"/>
        <v>97.1</v>
      </c>
      <c r="K9327">
        <f t="shared" si="436"/>
        <v>97.1</v>
      </c>
      <c r="L9327">
        <f t="shared" si="437"/>
        <v>38.840000000000003</v>
      </c>
    </row>
    <row r="9328" spans="1:12" x14ac:dyDescent="0.35">
      <c r="A9328" t="s">
        <v>10150</v>
      </c>
      <c r="B9328" s="1">
        <v>45681</v>
      </c>
      <c r="C9328" t="s">
        <v>71</v>
      </c>
      <c r="D9328" t="s">
        <v>33</v>
      </c>
      <c r="E9328" t="s">
        <v>19</v>
      </c>
      <c r="F9328">
        <v>7</v>
      </c>
      <c r="G9328">
        <v>104.77</v>
      </c>
      <c r="H9328">
        <v>0.2</v>
      </c>
      <c r="I9328" t="s">
        <v>650</v>
      </c>
      <c r="J9328">
        <f t="shared" si="435"/>
        <v>97.77</v>
      </c>
      <c r="K9328">
        <f t="shared" si="436"/>
        <v>78.216000000000008</v>
      </c>
      <c r="L9328">
        <f t="shared" si="437"/>
        <v>19.554000000000016</v>
      </c>
    </row>
    <row r="9329" spans="1:12" x14ac:dyDescent="0.35">
      <c r="A9329" t="s">
        <v>10151</v>
      </c>
      <c r="B9329" s="1">
        <v>45862</v>
      </c>
      <c r="C9329" t="s">
        <v>22</v>
      </c>
      <c r="D9329" t="s">
        <v>11</v>
      </c>
      <c r="E9329" t="s">
        <v>12</v>
      </c>
      <c r="F9329">
        <v>6</v>
      </c>
      <c r="G9329">
        <v>722.01</v>
      </c>
      <c r="H9329">
        <v>0.2</v>
      </c>
      <c r="I9329" t="s">
        <v>2608</v>
      </c>
      <c r="J9329">
        <f t="shared" si="435"/>
        <v>716.01</v>
      </c>
      <c r="K9329">
        <f t="shared" si="436"/>
        <v>572.80799999999999</v>
      </c>
      <c r="L9329">
        <f t="shared" si="437"/>
        <v>143.202</v>
      </c>
    </row>
    <row r="9330" spans="1:12" x14ac:dyDescent="0.35">
      <c r="A9330" t="s">
        <v>10152</v>
      </c>
      <c r="B9330" s="1">
        <v>44746</v>
      </c>
      <c r="C9330" t="s">
        <v>29</v>
      </c>
      <c r="D9330" t="s">
        <v>18</v>
      </c>
      <c r="E9330" t="s">
        <v>23</v>
      </c>
      <c r="F9330">
        <v>3</v>
      </c>
      <c r="G9330">
        <v>754.85</v>
      </c>
      <c r="H9330">
        <v>0</v>
      </c>
      <c r="I9330" t="s">
        <v>1989</v>
      </c>
      <c r="J9330">
        <f t="shared" si="435"/>
        <v>751.85</v>
      </c>
      <c r="K9330">
        <f t="shared" si="436"/>
        <v>751.85</v>
      </c>
      <c r="L9330">
        <f t="shared" si="437"/>
        <v>300.74</v>
      </c>
    </row>
    <row r="9331" spans="1:12" x14ac:dyDescent="0.35">
      <c r="A9331" t="s">
        <v>10153</v>
      </c>
      <c r="B9331" s="1">
        <v>44731</v>
      </c>
      <c r="C9331" t="s">
        <v>32</v>
      </c>
      <c r="D9331" t="s">
        <v>33</v>
      </c>
      <c r="E9331" t="s">
        <v>23</v>
      </c>
      <c r="F9331">
        <v>2</v>
      </c>
      <c r="G9331">
        <v>32.47</v>
      </c>
      <c r="H9331">
        <v>0</v>
      </c>
      <c r="I9331" t="s">
        <v>120</v>
      </c>
      <c r="J9331">
        <f t="shared" si="435"/>
        <v>30.47</v>
      </c>
      <c r="K9331">
        <f t="shared" si="436"/>
        <v>30.47</v>
      </c>
      <c r="L9331">
        <f t="shared" si="437"/>
        <v>12.187999999999999</v>
      </c>
    </row>
    <row r="9332" spans="1:12" x14ac:dyDescent="0.35">
      <c r="A9332" t="s">
        <v>10154</v>
      </c>
      <c r="B9332" s="1">
        <v>45774</v>
      </c>
      <c r="C9332" t="s">
        <v>32</v>
      </c>
      <c r="D9332" t="s">
        <v>33</v>
      </c>
      <c r="E9332" t="s">
        <v>43</v>
      </c>
      <c r="F9332">
        <v>5</v>
      </c>
      <c r="G9332">
        <v>136.38</v>
      </c>
      <c r="H9332">
        <v>0.3</v>
      </c>
      <c r="I9332" t="s">
        <v>257</v>
      </c>
      <c r="J9332">
        <f t="shared" si="435"/>
        <v>131.38</v>
      </c>
      <c r="K9332">
        <f t="shared" si="436"/>
        <v>91.965999999999994</v>
      </c>
      <c r="L9332">
        <f t="shared" si="437"/>
        <v>13.138000000000005</v>
      </c>
    </row>
    <row r="9333" spans="1:12" x14ac:dyDescent="0.35">
      <c r="A9333" t="s">
        <v>10155</v>
      </c>
      <c r="B9333" s="1">
        <v>44685</v>
      </c>
      <c r="C9333" t="s">
        <v>17</v>
      </c>
      <c r="D9333" t="s">
        <v>18</v>
      </c>
      <c r="E9333" t="s">
        <v>43</v>
      </c>
      <c r="F9333">
        <v>8</v>
      </c>
      <c r="G9333">
        <v>650.11</v>
      </c>
      <c r="H9333">
        <v>0.1</v>
      </c>
      <c r="I9333" t="s">
        <v>777</v>
      </c>
      <c r="J9333">
        <f t="shared" si="435"/>
        <v>642.11</v>
      </c>
      <c r="K9333">
        <f t="shared" si="436"/>
        <v>577.899</v>
      </c>
      <c r="L9333">
        <f t="shared" si="437"/>
        <v>192.63299999999998</v>
      </c>
    </row>
    <row r="9334" spans="1:12" x14ac:dyDescent="0.35">
      <c r="A9334" t="s">
        <v>10156</v>
      </c>
      <c r="B9334" s="1">
        <v>45326</v>
      </c>
      <c r="C9334" t="s">
        <v>22</v>
      </c>
      <c r="D9334" t="s">
        <v>11</v>
      </c>
      <c r="E9334" t="s">
        <v>23</v>
      </c>
      <c r="F9334">
        <v>5</v>
      </c>
      <c r="G9334">
        <v>71.53</v>
      </c>
      <c r="H9334">
        <v>0</v>
      </c>
      <c r="I9334" t="s">
        <v>3498</v>
      </c>
      <c r="J9334">
        <f t="shared" si="435"/>
        <v>66.53</v>
      </c>
      <c r="K9334">
        <f t="shared" si="436"/>
        <v>66.53</v>
      </c>
      <c r="L9334">
        <f t="shared" si="437"/>
        <v>26.612000000000002</v>
      </c>
    </row>
    <row r="9335" spans="1:12" x14ac:dyDescent="0.35">
      <c r="A9335" t="s">
        <v>10157</v>
      </c>
      <c r="B9335" s="1">
        <v>45037</v>
      </c>
      <c r="C9335" t="s">
        <v>53</v>
      </c>
      <c r="D9335" t="s">
        <v>18</v>
      </c>
      <c r="E9335" t="s">
        <v>19</v>
      </c>
      <c r="F9335">
        <v>5</v>
      </c>
      <c r="G9335">
        <v>615.13</v>
      </c>
      <c r="H9335">
        <v>0.3</v>
      </c>
      <c r="I9335" t="s">
        <v>328</v>
      </c>
      <c r="J9335">
        <f t="shared" si="435"/>
        <v>610.13</v>
      </c>
      <c r="K9335">
        <f t="shared" si="436"/>
        <v>427.09099999999995</v>
      </c>
      <c r="L9335">
        <f t="shared" si="437"/>
        <v>61.012999999999977</v>
      </c>
    </row>
    <row r="9336" spans="1:12" x14ac:dyDescent="0.35">
      <c r="A9336" t="s">
        <v>10158</v>
      </c>
      <c r="B9336" s="1">
        <v>45939</v>
      </c>
      <c r="C9336" t="s">
        <v>50</v>
      </c>
      <c r="D9336" t="s">
        <v>11</v>
      </c>
      <c r="E9336" t="s">
        <v>19</v>
      </c>
      <c r="F9336">
        <v>4</v>
      </c>
      <c r="G9336">
        <v>405.99</v>
      </c>
      <c r="H9336">
        <v>0.2</v>
      </c>
      <c r="I9336" t="s">
        <v>722</v>
      </c>
      <c r="J9336">
        <f t="shared" si="435"/>
        <v>401.99</v>
      </c>
      <c r="K9336">
        <f t="shared" si="436"/>
        <v>321.59200000000004</v>
      </c>
      <c r="L9336">
        <f t="shared" si="437"/>
        <v>80.398000000000053</v>
      </c>
    </row>
    <row r="9337" spans="1:12" x14ac:dyDescent="0.35">
      <c r="A9337" t="s">
        <v>10159</v>
      </c>
      <c r="B9337" s="1">
        <v>45248</v>
      </c>
      <c r="C9337" t="s">
        <v>141</v>
      </c>
      <c r="D9337" t="s">
        <v>33</v>
      </c>
      <c r="E9337" t="s">
        <v>43</v>
      </c>
      <c r="F9337">
        <v>4</v>
      </c>
      <c r="G9337">
        <v>141.85</v>
      </c>
      <c r="H9337">
        <v>0.15</v>
      </c>
      <c r="I9337" t="s">
        <v>1369</v>
      </c>
      <c r="J9337">
        <f t="shared" si="435"/>
        <v>137.85</v>
      </c>
      <c r="K9337">
        <f t="shared" si="436"/>
        <v>117.17249999999999</v>
      </c>
      <c r="L9337">
        <f t="shared" si="437"/>
        <v>34.462499999999991</v>
      </c>
    </row>
    <row r="9338" spans="1:12" x14ac:dyDescent="0.35">
      <c r="A9338" t="s">
        <v>10160</v>
      </c>
      <c r="B9338" s="1">
        <v>45572</v>
      </c>
      <c r="C9338" t="s">
        <v>78</v>
      </c>
      <c r="D9338" t="s">
        <v>33</v>
      </c>
      <c r="E9338" t="s">
        <v>12</v>
      </c>
      <c r="F9338">
        <v>2</v>
      </c>
      <c r="G9338">
        <v>140.94999999999999</v>
      </c>
      <c r="H9338">
        <v>0.3</v>
      </c>
      <c r="I9338" t="s">
        <v>1053</v>
      </c>
      <c r="J9338">
        <f t="shared" si="435"/>
        <v>138.94999999999999</v>
      </c>
      <c r="K9338">
        <f t="shared" si="436"/>
        <v>97.264999999999986</v>
      </c>
      <c r="L9338">
        <f t="shared" si="437"/>
        <v>13.894999999999996</v>
      </c>
    </row>
    <row r="9339" spans="1:12" x14ac:dyDescent="0.35">
      <c r="A9339" t="s">
        <v>10161</v>
      </c>
      <c r="B9339" s="1">
        <v>45615</v>
      </c>
      <c r="C9339" t="s">
        <v>26</v>
      </c>
      <c r="D9339" t="s">
        <v>18</v>
      </c>
      <c r="E9339" t="s">
        <v>12</v>
      </c>
      <c r="F9339">
        <v>9</v>
      </c>
      <c r="G9339">
        <v>1189.75</v>
      </c>
      <c r="H9339">
        <v>0.2</v>
      </c>
      <c r="I9339" t="s">
        <v>234</v>
      </c>
      <c r="J9339">
        <f t="shared" si="435"/>
        <v>1180.75</v>
      </c>
      <c r="K9339">
        <f t="shared" si="436"/>
        <v>944.6</v>
      </c>
      <c r="L9339">
        <f t="shared" si="437"/>
        <v>236.15000000000009</v>
      </c>
    </row>
    <row r="9340" spans="1:12" x14ac:dyDescent="0.35">
      <c r="A9340" t="s">
        <v>10162</v>
      </c>
      <c r="B9340" s="1">
        <v>44580</v>
      </c>
      <c r="C9340" t="s">
        <v>10</v>
      </c>
      <c r="D9340" t="s">
        <v>11</v>
      </c>
      <c r="E9340" t="s">
        <v>19</v>
      </c>
      <c r="F9340">
        <v>3</v>
      </c>
      <c r="G9340">
        <v>749.55</v>
      </c>
      <c r="H9340">
        <v>0.1</v>
      </c>
      <c r="I9340" t="s">
        <v>1111</v>
      </c>
      <c r="J9340">
        <f t="shared" si="435"/>
        <v>746.55</v>
      </c>
      <c r="K9340">
        <f t="shared" si="436"/>
        <v>671.89499999999998</v>
      </c>
      <c r="L9340">
        <f t="shared" si="437"/>
        <v>223.96500000000003</v>
      </c>
    </row>
    <row r="9341" spans="1:12" x14ac:dyDescent="0.35">
      <c r="A9341" t="s">
        <v>10163</v>
      </c>
      <c r="B9341" s="1">
        <v>45424</v>
      </c>
      <c r="C9341" t="s">
        <v>64</v>
      </c>
      <c r="D9341" t="s">
        <v>11</v>
      </c>
      <c r="E9341" t="s">
        <v>12</v>
      </c>
      <c r="F9341">
        <v>10</v>
      </c>
      <c r="G9341">
        <v>331.99</v>
      </c>
      <c r="H9341">
        <v>0</v>
      </c>
      <c r="I9341" t="s">
        <v>807</v>
      </c>
      <c r="J9341">
        <f t="shared" si="435"/>
        <v>321.99</v>
      </c>
      <c r="K9341">
        <f t="shared" si="436"/>
        <v>321.99</v>
      </c>
      <c r="L9341">
        <f t="shared" si="437"/>
        <v>128.79600000000002</v>
      </c>
    </row>
    <row r="9342" spans="1:12" x14ac:dyDescent="0.35">
      <c r="A9342" t="s">
        <v>10164</v>
      </c>
      <c r="B9342" s="1">
        <v>45003</v>
      </c>
      <c r="C9342" t="s">
        <v>17</v>
      </c>
      <c r="D9342" t="s">
        <v>18</v>
      </c>
      <c r="E9342" t="s">
        <v>12</v>
      </c>
      <c r="F9342">
        <v>1</v>
      </c>
      <c r="G9342">
        <v>306.70999999999998</v>
      </c>
      <c r="H9342">
        <v>0.1</v>
      </c>
      <c r="I9342" t="s">
        <v>2044</v>
      </c>
      <c r="J9342">
        <f t="shared" si="435"/>
        <v>305.70999999999998</v>
      </c>
      <c r="K9342">
        <f t="shared" si="436"/>
        <v>275.13900000000001</v>
      </c>
      <c r="L9342">
        <f t="shared" si="437"/>
        <v>91.713000000000022</v>
      </c>
    </row>
    <row r="9343" spans="1:12" x14ac:dyDescent="0.35">
      <c r="A9343" t="s">
        <v>10165</v>
      </c>
      <c r="B9343" s="1">
        <v>44881</v>
      </c>
      <c r="C9343" t="s">
        <v>10</v>
      </c>
      <c r="D9343" t="s">
        <v>11</v>
      </c>
      <c r="E9343" t="s">
        <v>19</v>
      </c>
      <c r="F9343">
        <v>6</v>
      </c>
      <c r="G9343">
        <v>498.15</v>
      </c>
      <c r="H9343">
        <v>0.3</v>
      </c>
      <c r="I9343" t="s">
        <v>940</v>
      </c>
      <c r="J9343">
        <f t="shared" si="435"/>
        <v>492.15</v>
      </c>
      <c r="K9343">
        <f t="shared" si="436"/>
        <v>344.50499999999994</v>
      </c>
      <c r="L9343">
        <f t="shared" si="437"/>
        <v>49.214999999999975</v>
      </c>
    </row>
    <row r="9344" spans="1:12" x14ac:dyDescent="0.35">
      <c r="A9344" t="s">
        <v>10166</v>
      </c>
      <c r="B9344" s="1">
        <v>45293</v>
      </c>
      <c r="C9344" t="s">
        <v>29</v>
      </c>
      <c r="D9344" t="s">
        <v>18</v>
      </c>
      <c r="E9344" t="s">
        <v>43</v>
      </c>
      <c r="F9344">
        <v>1</v>
      </c>
      <c r="G9344">
        <v>1016.91</v>
      </c>
      <c r="H9344">
        <v>0.2</v>
      </c>
      <c r="I9344" t="s">
        <v>890</v>
      </c>
      <c r="J9344">
        <f t="shared" si="435"/>
        <v>1015.91</v>
      </c>
      <c r="K9344">
        <f t="shared" si="436"/>
        <v>812.72800000000007</v>
      </c>
      <c r="L9344">
        <f t="shared" si="437"/>
        <v>203.18200000000013</v>
      </c>
    </row>
    <row r="9345" spans="1:12" x14ac:dyDescent="0.35">
      <c r="A9345" t="s">
        <v>10167</v>
      </c>
      <c r="B9345" s="1">
        <v>45602</v>
      </c>
      <c r="C9345" t="s">
        <v>22</v>
      </c>
      <c r="D9345" t="s">
        <v>11</v>
      </c>
      <c r="E9345" t="s">
        <v>19</v>
      </c>
      <c r="F9345">
        <v>9</v>
      </c>
      <c r="G9345">
        <v>570.69000000000005</v>
      </c>
      <c r="H9345">
        <v>0.15</v>
      </c>
      <c r="I9345" t="s">
        <v>629</v>
      </c>
      <c r="J9345">
        <f t="shared" si="435"/>
        <v>561.69000000000005</v>
      </c>
      <c r="K9345">
        <f t="shared" si="436"/>
        <v>477.43650000000002</v>
      </c>
      <c r="L9345">
        <f t="shared" si="437"/>
        <v>140.42250000000001</v>
      </c>
    </row>
    <row r="9346" spans="1:12" x14ac:dyDescent="0.35">
      <c r="A9346" t="s">
        <v>10168</v>
      </c>
      <c r="B9346" s="1">
        <v>44647</v>
      </c>
      <c r="C9346" t="s">
        <v>10</v>
      </c>
      <c r="D9346" t="s">
        <v>11</v>
      </c>
      <c r="E9346" t="s">
        <v>19</v>
      </c>
      <c r="F9346">
        <v>2</v>
      </c>
      <c r="G9346">
        <v>608.20000000000005</v>
      </c>
      <c r="H9346">
        <v>0</v>
      </c>
      <c r="I9346" t="s">
        <v>2169</v>
      </c>
      <c r="J9346">
        <f t="shared" ref="J9346:J9409" si="438">G9346-F9346</f>
        <v>606.20000000000005</v>
      </c>
      <c r="K9346">
        <f t="shared" ref="K9346:K9409" si="439">J9346*(1-H9346)</f>
        <v>606.20000000000005</v>
      </c>
      <c r="L9346">
        <f t="shared" ref="L9346:L9409" si="440">K9346-(J9346*0.6)</f>
        <v>242.48000000000002</v>
      </c>
    </row>
    <row r="9347" spans="1:12" x14ac:dyDescent="0.35">
      <c r="A9347" t="s">
        <v>10169</v>
      </c>
      <c r="B9347" s="1">
        <v>45379</v>
      </c>
      <c r="C9347" t="s">
        <v>50</v>
      </c>
      <c r="D9347" t="s">
        <v>11</v>
      </c>
      <c r="E9347" t="s">
        <v>19</v>
      </c>
      <c r="F9347">
        <v>4</v>
      </c>
      <c r="G9347">
        <v>220.05</v>
      </c>
      <c r="H9347">
        <v>0.1</v>
      </c>
      <c r="I9347" t="s">
        <v>2276</v>
      </c>
      <c r="J9347">
        <f t="shared" si="438"/>
        <v>216.05</v>
      </c>
      <c r="K9347">
        <f t="shared" si="439"/>
        <v>194.44500000000002</v>
      </c>
      <c r="L9347">
        <f t="shared" si="440"/>
        <v>64.815000000000026</v>
      </c>
    </row>
    <row r="9348" spans="1:12" x14ac:dyDescent="0.35">
      <c r="A9348" t="s">
        <v>10170</v>
      </c>
      <c r="B9348" s="1">
        <v>44907</v>
      </c>
      <c r="C9348" t="s">
        <v>56</v>
      </c>
      <c r="D9348" t="s">
        <v>33</v>
      </c>
      <c r="E9348" t="s">
        <v>23</v>
      </c>
      <c r="F9348">
        <v>3</v>
      </c>
      <c r="G9348">
        <v>119.73</v>
      </c>
      <c r="H9348">
        <v>0.2</v>
      </c>
      <c r="I9348" t="s">
        <v>203</v>
      </c>
      <c r="J9348">
        <f t="shared" si="438"/>
        <v>116.73</v>
      </c>
      <c r="K9348">
        <f t="shared" si="439"/>
        <v>93.384000000000015</v>
      </c>
      <c r="L9348">
        <f t="shared" si="440"/>
        <v>23.346000000000018</v>
      </c>
    </row>
    <row r="9349" spans="1:12" x14ac:dyDescent="0.35">
      <c r="A9349" t="s">
        <v>10171</v>
      </c>
      <c r="B9349" s="1">
        <v>45072</v>
      </c>
      <c r="C9349" t="s">
        <v>17</v>
      </c>
      <c r="D9349" t="s">
        <v>18</v>
      </c>
      <c r="E9349" t="s">
        <v>43</v>
      </c>
      <c r="F9349">
        <v>7</v>
      </c>
      <c r="G9349">
        <v>947.83</v>
      </c>
      <c r="H9349">
        <v>0.2</v>
      </c>
      <c r="I9349" t="s">
        <v>274</v>
      </c>
      <c r="J9349">
        <f t="shared" si="438"/>
        <v>940.83</v>
      </c>
      <c r="K9349">
        <f t="shared" si="439"/>
        <v>752.6640000000001</v>
      </c>
      <c r="L9349">
        <f t="shared" si="440"/>
        <v>188.16600000000005</v>
      </c>
    </row>
    <row r="9350" spans="1:12" x14ac:dyDescent="0.35">
      <c r="A9350" t="s">
        <v>10172</v>
      </c>
      <c r="B9350" s="1">
        <v>44882</v>
      </c>
      <c r="C9350" t="s">
        <v>22</v>
      </c>
      <c r="D9350" t="s">
        <v>11</v>
      </c>
      <c r="E9350" t="s">
        <v>12</v>
      </c>
      <c r="F9350">
        <v>8</v>
      </c>
      <c r="G9350">
        <v>485.85</v>
      </c>
      <c r="H9350">
        <v>0.3</v>
      </c>
      <c r="I9350" t="s">
        <v>2401</v>
      </c>
      <c r="J9350">
        <f t="shared" si="438"/>
        <v>477.85</v>
      </c>
      <c r="K9350">
        <f t="shared" si="439"/>
        <v>334.495</v>
      </c>
      <c r="L9350">
        <f t="shared" si="440"/>
        <v>47.785000000000025</v>
      </c>
    </row>
    <row r="9351" spans="1:12" x14ac:dyDescent="0.35">
      <c r="A9351" t="s">
        <v>10173</v>
      </c>
      <c r="B9351" s="1">
        <v>45111</v>
      </c>
      <c r="C9351" t="s">
        <v>56</v>
      </c>
      <c r="D9351" t="s">
        <v>33</v>
      </c>
      <c r="E9351" t="s">
        <v>19</v>
      </c>
      <c r="F9351">
        <v>8</v>
      </c>
      <c r="G9351">
        <v>147.77000000000001</v>
      </c>
      <c r="H9351">
        <v>0</v>
      </c>
      <c r="I9351" t="s">
        <v>389</v>
      </c>
      <c r="J9351">
        <f t="shared" si="438"/>
        <v>139.77000000000001</v>
      </c>
      <c r="K9351">
        <f t="shared" si="439"/>
        <v>139.77000000000001</v>
      </c>
      <c r="L9351">
        <f t="shared" si="440"/>
        <v>55.908000000000001</v>
      </c>
    </row>
    <row r="9352" spans="1:12" x14ac:dyDescent="0.35">
      <c r="A9352" t="s">
        <v>10174</v>
      </c>
      <c r="B9352" s="1">
        <v>44911</v>
      </c>
      <c r="C9352" t="s">
        <v>64</v>
      </c>
      <c r="D9352" t="s">
        <v>11</v>
      </c>
      <c r="E9352" t="s">
        <v>12</v>
      </c>
      <c r="F9352">
        <v>1</v>
      </c>
      <c r="G9352">
        <v>182.78</v>
      </c>
      <c r="H9352">
        <v>0</v>
      </c>
      <c r="I9352" t="s">
        <v>473</v>
      </c>
      <c r="J9352">
        <f t="shared" si="438"/>
        <v>181.78</v>
      </c>
      <c r="K9352">
        <f t="shared" si="439"/>
        <v>181.78</v>
      </c>
      <c r="L9352">
        <f t="shared" si="440"/>
        <v>72.712000000000003</v>
      </c>
    </row>
    <row r="9353" spans="1:12" x14ac:dyDescent="0.35">
      <c r="A9353" t="s">
        <v>10175</v>
      </c>
      <c r="B9353" s="1">
        <v>45194</v>
      </c>
      <c r="C9353" t="s">
        <v>26</v>
      </c>
      <c r="D9353" t="s">
        <v>18</v>
      </c>
      <c r="E9353" t="s">
        <v>19</v>
      </c>
      <c r="F9353">
        <v>6</v>
      </c>
      <c r="G9353">
        <v>552.22</v>
      </c>
      <c r="H9353">
        <v>0</v>
      </c>
      <c r="I9353" t="s">
        <v>464</v>
      </c>
      <c r="J9353">
        <f t="shared" si="438"/>
        <v>546.22</v>
      </c>
      <c r="K9353">
        <f t="shared" si="439"/>
        <v>546.22</v>
      </c>
      <c r="L9353">
        <f t="shared" si="440"/>
        <v>218.488</v>
      </c>
    </row>
    <row r="9354" spans="1:12" x14ac:dyDescent="0.35">
      <c r="A9354" t="s">
        <v>10176</v>
      </c>
      <c r="B9354" s="1">
        <v>45010</v>
      </c>
      <c r="C9354" t="s">
        <v>22</v>
      </c>
      <c r="D9354" t="s">
        <v>11</v>
      </c>
      <c r="E9354" t="s">
        <v>19</v>
      </c>
      <c r="F9354">
        <v>2</v>
      </c>
      <c r="G9354">
        <v>519.72</v>
      </c>
      <c r="H9354">
        <v>0.15</v>
      </c>
      <c r="I9354" t="s">
        <v>1183</v>
      </c>
      <c r="J9354">
        <f t="shared" si="438"/>
        <v>517.72</v>
      </c>
      <c r="K9354">
        <f t="shared" si="439"/>
        <v>440.06200000000001</v>
      </c>
      <c r="L9354">
        <f t="shared" si="440"/>
        <v>129.43</v>
      </c>
    </row>
    <row r="9355" spans="1:12" x14ac:dyDescent="0.35">
      <c r="A9355" t="s">
        <v>10177</v>
      </c>
      <c r="B9355" s="1">
        <v>45268</v>
      </c>
      <c r="C9355" t="s">
        <v>10</v>
      </c>
      <c r="D9355" t="s">
        <v>11</v>
      </c>
      <c r="E9355" t="s">
        <v>19</v>
      </c>
      <c r="F9355">
        <v>1</v>
      </c>
      <c r="G9355">
        <v>405.61</v>
      </c>
      <c r="H9355">
        <v>0</v>
      </c>
      <c r="I9355" t="s">
        <v>284</v>
      </c>
      <c r="J9355">
        <f t="shared" si="438"/>
        <v>404.61</v>
      </c>
      <c r="K9355">
        <f t="shared" si="439"/>
        <v>404.61</v>
      </c>
      <c r="L9355">
        <f t="shared" si="440"/>
        <v>161.84400000000002</v>
      </c>
    </row>
    <row r="9356" spans="1:12" x14ac:dyDescent="0.35">
      <c r="A9356" t="s">
        <v>10178</v>
      </c>
      <c r="B9356" s="1">
        <v>45952</v>
      </c>
      <c r="C9356" t="s">
        <v>141</v>
      </c>
      <c r="D9356" t="s">
        <v>33</v>
      </c>
      <c r="E9356" t="s">
        <v>12</v>
      </c>
      <c r="F9356">
        <v>7</v>
      </c>
      <c r="G9356">
        <v>58.68</v>
      </c>
      <c r="H9356">
        <v>0</v>
      </c>
      <c r="I9356" t="s">
        <v>2070</v>
      </c>
      <c r="J9356">
        <f t="shared" si="438"/>
        <v>51.68</v>
      </c>
      <c r="K9356">
        <f t="shared" si="439"/>
        <v>51.68</v>
      </c>
      <c r="L9356">
        <f t="shared" si="440"/>
        <v>20.672000000000001</v>
      </c>
    </row>
    <row r="9357" spans="1:12" x14ac:dyDescent="0.35">
      <c r="A9357" t="s">
        <v>10179</v>
      </c>
      <c r="B9357" s="1">
        <v>45324</v>
      </c>
      <c r="C9357" t="s">
        <v>17</v>
      </c>
      <c r="D9357" t="s">
        <v>18</v>
      </c>
      <c r="E9357" t="s">
        <v>19</v>
      </c>
      <c r="F9357">
        <v>3</v>
      </c>
      <c r="G9357">
        <v>989.69</v>
      </c>
      <c r="H9357">
        <v>0</v>
      </c>
      <c r="I9357" t="s">
        <v>1073</v>
      </c>
      <c r="J9357">
        <f t="shared" si="438"/>
        <v>986.69</v>
      </c>
      <c r="K9357">
        <f t="shared" si="439"/>
        <v>986.69</v>
      </c>
      <c r="L9357">
        <f t="shared" si="440"/>
        <v>394.67600000000004</v>
      </c>
    </row>
    <row r="9358" spans="1:12" x14ac:dyDescent="0.35">
      <c r="A9358" t="s">
        <v>10180</v>
      </c>
      <c r="B9358" s="1">
        <v>45187</v>
      </c>
      <c r="C9358" t="s">
        <v>29</v>
      </c>
      <c r="D9358" t="s">
        <v>18</v>
      </c>
      <c r="E9358" t="s">
        <v>43</v>
      </c>
      <c r="F9358">
        <v>9</v>
      </c>
      <c r="G9358">
        <v>567.80999999999995</v>
      </c>
      <c r="H9358">
        <v>0.2</v>
      </c>
      <c r="I9358" t="s">
        <v>2113</v>
      </c>
      <c r="J9358">
        <f t="shared" si="438"/>
        <v>558.80999999999995</v>
      </c>
      <c r="K9358">
        <f t="shared" si="439"/>
        <v>447.048</v>
      </c>
      <c r="L9358">
        <f t="shared" si="440"/>
        <v>111.76200000000006</v>
      </c>
    </row>
    <row r="9359" spans="1:12" x14ac:dyDescent="0.35">
      <c r="A9359" t="s">
        <v>10181</v>
      </c>
      <c r="B9359" s="1">
        <v>45822</v>
      </c>
      <c r="C9359" t="s">
        <v>40</v>
      </c>
      <c r="D9359" t="s">
        <v>33</v>
      </c>
      <c r="E9359" t="s">
        <v>43</v>
      </c>
      <c r="F9359">
        <v>9</v>
      </c>
      <c r="G9359">
        <v>54.06</v>
      </c>
      <c r="H9359">
        <v>0.3</v>
      </c>
      <c r="I9359" t="s">
        <v>416</v>
      </c>
      <c r="J9359">
        <f t="shared" si="438"/>
        <v>45.06</v>
      </c>
      <c r="K9359">
        <f t="shared" si="439"/>
        <v>31.541999999999998</v>
      </c>
      <c r="L9359">
        <f t="shared" si="440"/>
        <v>4.5059999999999967</v>
      </c>
    </row>
    <row r="9360" spans="1:12" x14ac:dyDescent="0.35">
      <c r="A9360" t="s">
        <v>10182</v>
      </c>
      <c r="B9360" s="1">
        <v>45828</v>
      </c>
      <c r="C9360" t="s">
        <v>53</v>
      </c>
      <c r="D9360" t="s">
        <v>18</v>
      </c>
      <c r="E9360" t="s">
        <v>19</v>
      </c>
      <c r="F9360">
        <v>2</v>
      </c>
      <c r="G9360">
        <v>1451.74</v>
      </c>
      <c r="H9360">
        <v>0</v>
      </c>
      <c r="I9360" t="s">
        <v>118</v>
      </c>
      <c r="J9360">
        <f t="shared" si="438"/>
        <v>1449.74</v>
      </c>
      <c r="K9360">
        <f t="shared" si="439"/>
        <v>1449.74</v>
      </c>
      <c r="L9360">
        <f t="shared" si="440"/>
        <v>579.89600000000007</v>
      </c>
    </row>
    <row r="9361" spans="1:12" x14ac:dyDescent="0.35">
      <c r="A9361" t="s">
        <v>10183</v>
      </c>
      <c r="B9361" s="1">
        <v>44853</v>
      </c>
      <c r="C9361" t="s">
        <v>141</v>
      </c>
      <c r="D9361" t="s">
        <v>33</v>
      </c>
      <c r="E9361" t="s">
        <v>23</v>
      </c>
      <c r="F9361">
        <v>3</v>
      </c>
      <c r="G9361">
        <v>137.41</v>
      </c>
      <c r="H9361">
        <v>0</v>
      </c>
      <c r="I9361" t="s">
        <v>402</v>
      </c>
      <c r="J9361">
        <f t="shared" si="438"/>
        <v>134.41</v>
      </c>
      <c r="K9361">
        <f t="shared" si="439"/>
        <v>134.41</v>
      </c>
      <c r="L9361">
        <f t="shared" si="440"/>
        <v>53.763999999999996</v>
      </c>
    </row>
    <row r="9362" spans="1:12" x14ac:dyDescent="0.35">
      <c r="A9362" t="s">
        <v>10184</v>
      </c>
      <c r="B9362" s="1">
        <v>44602</v>
      </c>
      <c r="C9362" t="s">
        <v>99</v>
      </c>
      <c r="D9362" t="s">
        <v>33</v>
      </c>
      <c r="E9362" t="s">
        <v>23</v>
      </c>
      <c r="F9362">
        <v>9</v>
      </c>
      <c r="G9362">
        <v>87.21</v>
      </c>
      <c r="H9362">
        <v>0</v>
      </c>
      <c r="I9362" t="s">
        <v>606</v>
      </c>
      <c r="J9362">
        <f t="shared" si="438"/>
        <v>78.209999999999994</v>
      </c>
      <c r="K9362">
        <f t="shared" si="439"/>
        <v>78.209999999999994</v>
      </c>
      <c r="L9362">
        <f t="shared" si="440"/>
        <v>31.283999999999999</v>
      </c>
    </row>
    <row r="9363" spans="1:12" x14ac:dyDescent="0.35">
      <c r="A9363" t="s">
        <v>10185</v>
      </c>
      <c r="B9363" s="1">
        <v>44803</v>
      </c>
      <c r="C9363" t="s">
        <v>99</v>
      </c>
      <c r="D9363" t="s">
        <v>33</v>
      </c>
      <c r="E9363" t="s">
        <v>19</v>
      </c>
      <c r="F9363">
        <v>5</v>
      </c>
      <c r="G9363">
        <v>59.93</v>
      </c>
      <c r="H9363">
        <v>0.15</v>
      </c>
      <c r="I9363" t="s">
        <v>1465</v>
      </c>
      <c r="J9363">
        <f t="shared" si="438"/>
        <v>54.93</v>
      </c>
      <c r="K9363">
        <f t="shared" si="439"/>
        <v>46.6905</v>
      </c>
      <c r="L9363">
        <f t="shared" si="440"/>
        <v>13.732500000000002</v>
      </c>
    </row>
    <row r="9364" spans="1:12" x14ac:dyDescent="0.35">
      <c r="A9364" t="s">
        <v>10186</v>
      </c>
      <c r="B9364" s="1">
        <v>44748</v>
      </c>
      <c r="C9364" t="s">
        <v>78</v>
      </c>
      <c r="D9364" t="s">
        <v>33</v>
      </c>
      <c r="E9364" t="s">
        <v>19</v>
      </c>
      <c r="F9364">
        <v>6</v>
      </c>
      <c r="G9364">
        <v>56.5</v>
      </c>
      <c r="H9364">
        <v>0.3</v>
      </c>
      <c r="I9364" t="s">
        <v>462</v>
      </c>
      <c r="J9364">
        <f t="shared" si="438"/>
        <v>50.5</v>
      </c>
      <c r="K9364">
        <f t="shared" si="439"/>
        <v>35.349999999999994</v>
      </c>
      <c r="L9364">
        <f t="shared" si="440"/>
        <v>5.0499999999999972</v>
      </c>
    </row>
    <row r="9365" spans="1:12" x14ac:dyDescent="0.35">
      <c r="A9365" t="s">
        <v>10187</v>
      </c>
      <c r="B9365" s="1">
        <v>45063</v>
      </c>
      <c r="C9365" t="s">
        <v>29</v>
      </c>
      <c r="D9365" t="s">
        <v>18</v>
      </c>
      <c r="E9365" t="s">
        <v>12</v>
      </c>
      <c r="F9365">
        <v>8</v>
      </c>
      <c r="G9365">
        <v>1267.48</v>
      </c>
      <c r="H9365">
        <v>0.15</v>
      </c>
      <c r="I9365" t="s">
        <v>1482</v>
      </c>
      <c r="J9365">
        <f t="shared" si="438"/>
        <v>1259.48</v>
      </c>
      <c r="K9365">
        <f t="shared" si="439"/>
        <v>1070.558</v>
      </c>
      <c r="L9365">
        <f t="shared" si="440"/>
        <v>314.87</v>
      </c>
    </row>
    <row r="9366" spans="1:12" x14ac:dyDescent="0.35">
      <c r="A9366" t="s">
        <v>10188</v>
      </c>
      <c r="B9366" s="1">
        <v>45609</v>
      </c>
      <c r="C9366" t="s">
        <v>64</v>
      </c>
      <c r="D9366" t="s">
        <v>11</v>
      </c>
      <c r="E9366" t="s">
        <v>43</v>
      </c>
      <c r="F9366">
        <v>1</v>
      </c>
      <c r="G9366">
        <v>260.38</v>
      </c>
      <c r="H9366">
        <v>0</v>
      </c>
      <c r="I9366" t="s">
        <v>1453</v>
      </c>
      <c r="J9366">
        <f t="shared" si="438"/>
        <v>259.38</v>
      </c>
      <c r="K9366">
        <f t="shared" si="439"/>
        <v>259.38</v>
      </c>
      <c r="L9366">
        <f t="shared" si="440"/>
        <v>103.75200000000001</v>
      </c>
    </row>
    <row r="9367" spans="1:12" x14ac:dyDescent="0.35">
      <c r="A9367" t="s">
        <v>10189</v>
      </c>
      <c r="B9367" s="1">
        <v>45080</v>
      </c>
      <c r="C9367" t="s">
        <v>22</v>
      </c>
      <c r="D9367" t="s">
        <v>11</v>
      </c>
      <c r="E9367" t="s">
        <v>19</v>
      </c>
      <c r="F9367">
        <v>10</v>
      </c>
      <c r="G9367">
        <v>298.05</v>
      </c>
      <c r="H9367">
        <v>0</v>
      </c>
      <c r="I9367" t="s">
        <v>2003</v>
      </c>
      <c r="J9367">
        <f t="shared" si="438"/>
        <v>288.05</v>
      </c>
      <c r="K9367">
        <f t="shared" si="439"/>
        <v>288.05</v>
      </c>
      <c r="L9367">
        <f t="shared" si="440"/>
        <v>115.22</v>
      </c>
    </row>
    <row r="9368" spans="1:12" x14ac:dyDescent="0.35">
      <c r="A9368" t="s">
        <v>10190</v>
      </c>
      <c r="B9368" s="1">
        <v>45787</v>
      </c>
      <c r="C9368" t="s">
        <v>40</v>
      </c>
      <c r="D9368" t="s">
        <v>33</v>
      </c>
      <c r="E9368" t="s">
        <v>23</v>
      </c>
      <c r="F9368">
        <v>7</v>
      </c>
      <c r="G9368">
        <v>47.95</v>
      </c>
      <c r="H9368">
        <v>0.15</v>
      </c>
      <c r="I9368" t="s">
        <v>137</v>
      </c>
      <c r="J9368">
        <f t="shared" si="438"/>
        <v>40.950000000000003</v>
      </c>
      <c r="K9368">
        <f t="shared" si="439"/>
        <v>34.807500000000005</v>
      </c>
      <c r="L9368">
        <f t="shared" si="440"/>
        <v>10.237500000000004</v>
      </c>
    </row>
    <row r="9369" spans="1:12" x14ac:dyDescent="0.35">
      <c r="A9369" t="s">
        <v>10191</v>
      </c>
      <c r="B9369" s="1">
        <v>44990</v>
      </c>
      <c r="C9369" t="s">
        <v>10</v>
      </c>
      <c r="D9369" t="s">
        <v>11</v>
      </c>
      <c r="E9369" t="s">
        <v>12</v>
      </c>
      <c r="F9369">
        <v>6</v>
      </c>
      <c r="G9369">
        <v>361.66</v>
      </c>
      <c r="H9369">
        <v>0</v>
      </c>
      <c r="I9369" t="s">
        <v>193</v>
      </c>
      <c r="J9369">
        <f t="shared" si="438"/>
        <v>355.66</v>
      </c>
      <c r="K9369">
        <f t="shared" si="439"/>
        <v>355.66</v>
      </c>
      <c r="L9369">
        <f t="shared" si="440"/>
        <v>142.26400000000001</v>
      </c>
    </row>
    <row r="9370" spans="1:12" x14ac:dyDescent="0.35">
      <c r="A9370" t="s">
        <v>10192</v>
      </c>
      <c r="B9370" s="1">
        <v>45515</v>
      </c>
      <c r="C9370" t="s">
        <v>99</v>
      </c>
      <c r="D9370" t="s">
        <v>33</v>
      </c>
      <c r="E9370" t="s">
        <v>43</v>
      </c>
      <c r="F9370">
        <v>1</v>
      </c>
      <c r="G9370">
        <v>107.9</v>
      </c>
      <c r="H9370">
        <v>0.1</v>
      </c>
      <c r="I9370" t="s">
        <v>1697</v>
      </c>
      <c r="J9370">
        <f t="shared" si="438"/>
        <v>106.9</v>
      </c>
      <c r="K9370">
        <f t="shared" si="439"/>
        <v>96.210000000000008</v>
      </c>
      <c r="L9370">
        <f t="shared" si="440"/>
        <v>32.070000000000007</v>
      </c>
    </row>
    <row r="9371" spans="1:12" x14ac:dyDescent="0.35">
      <c r="A9371" t="s">
        <v>10193</v>
      </c>
      <c r="B9371" s="1">
        <v>44825</v>
      </c>
      <c r="C9371" t="s">
        <v>26</v>
      </c>
      <c r="D9371" t="s">
        <v>18</v>
      </c>
      <c r="E9371" t="s">
        <v>23</v>
      </c>
      <c r="F9371">
        <v>3</v>
      </c>
      <c r="G9371">
        <v>958.02</v>
      </c>
      <c r="H9371">
        <v>0.15</v>
      </c>
      <c r="I9371" t="s">
        <v>777</v>
      </c>
      <c r="J9371">
        <f t="shared" si="438"/>
        <v>955.02</v>
      </c>
      <c r="K9371">
        <f t="shared" si="439"/>
        <v>811.76699999999994</v>
      </c>
      <c r="L9371">
        <f t="shared" si="440"/>
        <v>238.755</v>
      </c>
    </row>
    <row r="9372" spans="1:12" x14ac:dyDescent="0.35">
      <c r="A9372" t="s">
        <v>10194</v>
      </c>
      <c r="B9372" s="1">
        <v>45013</v>
      </c>
      <c r="C9372" t="s">
        <v>40</v>
      </c>
      <c r="D9372" t="s">
        <v>33</v>
      </c>
      <c r="E9372" t="s">
        <v>19</v>
      </c>
      <c r="F9372">
        <v>8</v>
      </c>
      <c r="G9372">
        <v>132.25</v>
      </c>
      <c r="H9372">
        <v>0.15</v>
      </c>
      <c r="I9372" t="s">
        <v>781</v>
      </c>
      <c r="J9372">
        <f t="shared" si="438"/>
        <v>124.25</v>
      </c>
      <c r="K9372">
        <f t="shared" si="439"/>
        <v>105.6125</v>
      </c>
      <c r="L9372">
        <f t="shared" si="440"/>
        <v>31.0625</v>
      </c>
    </row>
    <row r="9373" spans="1:12" x14ac:dyDescent="0.35">
      <c r="A9373" t="s">
        <v>10195</v>
      </c>
      <c r="B9373" s="1">
        <v>45593</v>
      </c>
      <c r="C9373" t="s">
        <v>22</v>
      </c>
      <c r="D9373" t="s">
        <v>11</v>
      </c>
      <c r="E9373" t="s">
        <v>23</v>
      </c>
      <c r="F9373">
        <v>10</v>
      </c>
      <c r="G9373">
        <v>692.16</v>
      </c>
      <c r="H9373">
        <v>0.3</v>
      </c>
      <c r="I9373" t="s">
        <v>837</v>
      </c>
      <c r="J9373">
        <f t="shared" si="438"/>
        <v>682.16</v>
      </c>
      <c r="K9373">
        <f t="shared" si="439"/>
        <v>477.51199999999994</v>
      </c>
      <c r="L9373">
        <f t="shared" si="440"/>
        <v>68.215999999999951</v>
      </c>
    </row>
    <row r="9374" spans="1:12" x14ac:dyDescent="0.35">
      <c r="A9374" t="s">
        <v>10196</v>
      </c>
      <c r="B9374" s="1">
        <v>45583</v>
      </c>
      <c r="C9374" t="s">
        <v>78</v>
      </c>
      <c r="D9374" t="s">
        <v>33</v>
      </c>
      <c r="E9374" t="s">
        <v>19</v>
      </c>
      <c r="F9374">
        <v>5</v>
      </c>
      <c r="G9374">
        <v>118.82</v>
      </c>
      <c r="H9374">
        <v>0.15</v>
      </c>
      <c r="I9374" t="s">
        <v>409</v>
      </c>
      <c r="J9374">
        <f t="shared" si="438"/>
        <v>113.82</v>
      </c>
      <c r="K9374">
        <f t="shared" si="439"/>
        <v>96.746999999999986</v>
      </c>
      <c r="L9374">
        <f t="shared" si="440"/>
        <v>28.454999999999998</v>
      </c>
    </row>
    <row r="9375" spans="1:12" x14ac:dyDescent="0.35">
      <c r="A9375" t="s">
        <v>10197</v>
      </c>
      <c r="B9375" s="1">
        <v>45508</v>
      </c>
      <c r="C9375" t="s">
        <v>64</v>
      </c>
      <c r="D9375" t="s">
        <v>11</v>
      </c>
      <c r="E9375" t="s">
        <v>12</v>
      </c>
      <c r="F9375">
        <v>1</v>
      </c>
      <c r="G9375">
        <v>194.49</v>
      </c>
      <c r="H9375">
        <v>0.15</v>
      </c>
      <c r="I9375" t="s">
        <v>713</v>
      </c>
      <c r="J9375">
        <f t="shared" si="438"/>
        <v>193.49</v>
      </c>
      <c r="K9375">
        <f t="shared" si="439"/>
        <v>164.4665</v>
      </c>
      <c r="L9375">
        <f t="shared" si="440"/>
        <v>48.372500000000002</v>
      </c>
    </row>
    <row r="9376" spans="1:12" x14ac:dyDescent="0.35">
      <c r="A9376" t="s">
        <v>10198</v>
      </c>
      <c r="B9376" s="1">
        <v>45131</v>
      </c>
      <c r="C9376" t="s">
        <v>29</v>
      </c>
      <c r="D9376" t="s">
        <v>18</v>
      </c>
      <c r="E9376" t="s">
        <v>23</v>
      </c>
      <c r="F9376">
        <v>8</v>
      </c>
      <c r="G9376">
        <v>453.54</v>
      </c>
      <c r="H9376">
        <v>0</v>
      </c>
      <c r="I9376" t="s">
        <v>1357</v>
      </c>
      <c r="J9376">
        <f t="shared" si="438"/>
        <v>445.54</v>
      </c>
      <c r="K9376">
        <f t="shared" si="439"/>
        <v>445.54</v>
      </c>
      <c r="L9376">
        <f t="shared" si="440"/>
        <v>178.21600000000001</v>
      </c>
    </row>
    <row r="9377" spans="1:12" x14ac:dyDescent="0.35">
      <c r="A9377" t="s">
        <v>10199</v>
      </c>
      <c r="B9377" s="1">
        <v>45670</v>
      </c>
      <c r="C9377" t="s">
        <v>50</v>
      </c>
      <c r="D9377" t="s">
        <v>11</v>
      </c>
      <c r="E9377" t="s">
        <v>12</v>
      </c>
      <c r="F9377">
        <v>6</v>
      </c>
      <c r="G9377">
        <v>473.31</v>
      </c>
      <c r="H9377">
        <v>0.15</v>
      </c>
      <c r="I9377" t="s">
        <v>1398</v>
      </c>
      <c r="J9377">
        <f t="shared" si="438"/>
        <v>467.31</v>
      </c>
      <c r="K9377">
        <f t="shared" si="439"/>
        <v>397.21350000000001</v>
      </c>
      <c r="L9377">
        <f t="shared" si="440"/>
        <v>116.82750000000004</v>
      </c>
    </row>
    <row r="9378" spans="1:12" x14ac:dyDescent="0.35">
      <c r="A9378" t="s">
        <v>10200</v>
      </c>
      <c r="B9378" s="1">
        <v>45923</v>
      </c>
      <c r="C9378" t="s">
        <v>32</v>
      </c>
      <c r="D9378" t="s">
        <v>33</v>
      </c>
      <c r="E9378" t="s">
        <v>12</v>
      </c>
      <c r="F9378">
        <v>2</v>
      </c>
      <c r="G9378">
        <v>74.47</v>
      </c>
      <c r="H9378">
        <v>0.2</v>
      </c>
      <c r="I9378" t="s">
        <v>286</v>
      </c>
      <c r="J9378">
        <f t="shared" si="438"/>
        <v>72.47</v>
      </c>
      <c r="K9378">
        <f t="shared" si="439"/>
        <v>57.975999999999999</v>
      </c>
      <c r="L9378">
        <f t="shared" si="440"/>
        <v>14.494</v>
      </c>
    </row>
    <row r="9379" spans="1:12" x14ac:dyDescent="0.35">
      <c r="A9379" t="s">
        <v>10201</v>
      </c>
      <c r="B9379" s="1">
        <v>45432</v>
      </c>
      <c r="C9379" t="s">
        <v>17</v>
      </c>
      <c r="D9379" t="s">
        <v>18</v>
      </c>
      <c r="E9379" t="s">
        <v>23</v>
      </c>
      <c r="F9379">
        <v>6</v>
      </c>
      <c r="G9379">
        <v>1132.44</v>
      </c>
      <c r="H9379">
        <v>0</v>
      </c>
      <c r="I9379" t="s">
        <v>1565</v>
      </c>
      <c r="J9379">
        <f t="shared" si="438"/>
        <v>1126.44</v>
      </c>
      <c r="K9379">
        <f t="shared" si="439"/>
        <v>1126.44</v>
      </c>
      <c r="L9379">
        <f t="shared" si="440"/>
        <v>450.57600000000002</v>
      </c>
    </row>
    <row r="9380" spans="1:12" x14ac:dyDescent="0.35">
      <c r="A9380" t="s">
        <v>10202</v>
      </c>
      <c r="B9380" s="1">
        <v>45521</v>
      </c>
      <c r="C9380" t="s">
        <v>17</v>
      </c>
      <c r="D9380" t="s">
        <v>18</v>
      </c>
      <c r="E9380" t="s">
        <v>43</v>
      </c>
      <c r="F9380">
        <v>2</v>
      </c>
      <c r="G9380">
        <v>622.75</v>
      </c>
      <c r="H9380">
        <v>0.2</v>
      </c>
      <c r="I9380" t="s">
        <v>2848</v>
      </c>
      <c r="J9380">
        <f t="shared" si="438"/>
        <v>620.75</v>
      </c>
      <c r="K9380">
        <f t="shared" si="439"/>
        <v>496.6</v>
      </c>
      <c r="L9380">
        <f t="shared" si="440"/>
        <v>124.15000000000003</v>
      </c>
    </row>
    <row r="9381" spans="1:12" x14ac:dyDescent="0.35">
      <c r="A9381" t="s">
        <v>10203</v>
      </c>
      <c r="B9381" s="1">
        <v>45096</v>
      </c>
      <c r="C9381" t="s">
        <v>10</v>
      </c>
      <c r="D9381" t="s">
        <v>11</v>
      </c>
      <c r="E9381" t="s">
        <v>12</v>
      </c>
      <c r="F9381">
        <v>5</v>
      </c>
      <c r="G9381">
        <v>153.13999999999999</v>
      </c>
      <c r="H9381">
        <v>0.2</v>
      </c>
      <c r="I9381" t="s">
        <v>1031</v>
      </c>
      <c r="J9381">
        <f t="shared" si="438"/>
        <v>148.13999999999999</v>
      </c>
      <c r="K9381">
        <f t="shared" si="439"/>
        <v>118.512</v>
      </c>
      <c r="L9381">
        <f t="shared" si="440"/>
        <v>29.628000000000014</v>
      </c>
    </row>
    <row r="9382" spans="1:12" x14ac:dyDescent="0.35">
      <c r="A9382" t="s">
        <v>10204</v>
      </c>
      <c r="B9382" s="1">
        <v>45458</v>
      </c>
      <c r="C9382" t="s">
        <v>26</v>
      </c>
      <c r="D9382" t="s">
        <v>18</v>
      </c>
      <c r="E9382" t="s">
        <v>12</v>
      </c>
      <c r="F9382">
        <v>3</v>
      </c>
      <c r="G9382">
        <v>448.24</v>
      </c>
      <c r="H9382">
        <v>0.1</v>
      </c>
      <c r="I9382" t="s">
        <v>311</v>
      </c>
      <c r="J9382">
        <f t="shared" si="438"/>
        <v>445.24</v>
      </c>
      <c r="K9382">
        <f t="shared" si="439"/>
        <v>400.71600000000001</v>
      </c>
      <c r="L9382">
        <f t="shared" si="440"/>
        <v>133.572</v>
      </c>
    </row>
    <row r="9383" spans="1:12" x14ac:dyDescent="0.35">
      <c r="A9383" t="s">
        <v>10205</v>
      </c>
      <c r="B9383" s="1">
        <v>44929</v>
      </c>
      <c r="C9383" t="s">
        <v>22</v>
      </c>
      <c r="D9383" t="s">
        <v>11</v>
      </c>
      <c r="E9383" t="s">
        <v>12</v>
      </c>
      <c r="F9383">
        <v>3</v>
      </c>
      <c r="G9383">
        <v>583.20000000000005</v>
      </c>
      <c r="H9383">
        <v>0.15</v>
      </c>
      <c r="I9383" t="s">
        <v>732</v>
      </c>
      <c r="J9383">
        <f t="shared" si="438"/>
        <v>580.20000000000005</v>
      </c>
      <c r="K9383">
        <f t="shared" si="439"/>
        <v>493.17</v>
      </c>
      <c r="L9383">
        <f t="shared" si="440"/>
        <v>145.05000000000001</v>
      </c>
    </row>
    <row r="9384" spans="1:12" x14ac:dyDescent="0.35">
      <c r="A9384" t="s">
        <v>10206</v>
      </c>
      <c r="B9384" s="1">
        <v>45761</v>
      </c>
      <c r="C9384" t="s">
        <v>26</v>
      </c>
      <c r="D9384" t="s">
        <v>18</v>
      </c>
      <c r="E9384" t="s">
        <v>12</v>
      </c>
      <c r="F9384">
        <v>3</v>
      </c>
      <c r="G9384">
        <v>558.95000000000005</v>
      </c>
      <c r="H9384">
        <v>0.2</v>
      </c>
      <c r="I9384" t="s">
        <v>1972</v>
      </c>
      <c r="J9384">
        <f t="shared" si="438"/>
        <v>555.95000000000005</v>
      </c>
      <c r="K9384">
        <f t="shared" si="439"/>
        <v>444.76000000000005</v>
      </c>
      <c r="L9384">
        <f t="shared" si="440"/>
        <v>111.19000000000005</v>
      </c>
    </row>
    <row r="9385" spans="1:12" x14ac:dyDescent="0.35">
      <c r="A9385" t="s">
        <v>10207</v>
      </c>
      <c r="B9385" s="1">
        <v>45812</v>
      </c>
      <c r="C9385" t="s">
        <v>53</v>
      </c>
      <c r="D9385" t="s">
        <v>18</v>
      </c>
      <c r="E9385" t="s">
        <v>43</v>
      </c>
      <c r="F9385">
        <v>8</v>
      </c>
      <c r="G9385">
        <v>599.51</v>
      </c>
      <c r="H9385">
        <v>0.1</v>
      </c>
      <c r="I9385" t="s">
        <v>593</v>
      </c>
      <c r="J9385">
        <f t="shared" si="438"/>
        <v>591.51</v>
      </c>
      <c r="K9385">
        <f t="shared" si="439"/>
        <v>532.35900000000004</v>
      </c>
      <c r="L9385">
        <f t="shared" si="440"/>
        <v>177.45300000000003</v>
      </c>
    </row>
    <row r="9386" spans="1:12" x14ac:dyDescent="0.35">
      <c r="A9386" t="s">
        <v>10208</v>
      </c>
      <c r="B9386" s="1">
        <v>45094</v>
      </c>
      <c r="C9386" t="s">
        <v>10</v>
      </c>
      <c r="D9386" t="s">
        <v>11</v>
      </c>
      <c r="E9386" t="s">
        <v>19</v>
      </c>
      <c r="F9386">
        <v>2</v>
      </c>
      <c r="G9386">
        <v>496.88</v>
      </c>
      <c r="H9386">
        <v>0.3</v>
      </c>
      <c r="I9386" t="s">
        <v>1034</v>
      </c>
      <c r="J9386">
        <f t="shared" si="438"/>
        <v>494.88</v>
      </c>
      <c r="K9386">
        <f t="shared" si="439"/>
        <v>346.416</v>
      </c>
      <c r="L9386">
        <f t="shared" si="440"/>
        <v>49.488</v>
      </c>
    </row>
    <row r="9387" spans="1:12" x14ac:dyDescent="0.35">
      <c r="A9387" t="s">
        <v>10209</v>
      </c>
      <c r="B9387" s="1">
        <v>44712</v>
      </c>
      <c r="C9387" t="s">
        <v>78</v>
      </c>
      <c r="D9387" t="s">
        <v>33</v>
      </c>
      <c r="E9387" t="s">
        <v>19</v>
      </c>
      <c r="F9387">
        <v>2</v>
      </c>
      <c r="G9387">
        <v>75.95</v>
      </c>
      <c r="H9387">
        <v>0.1</v>
      </c>
      <c r="I9387" t="s">
        <v>532</v>
      </c>
      <c r="J9387">
        <f t="shared" si="438"/>
        <v>73.95</v>
      </c>
      <c r="K9387">
        <f t="shared" si="439"/>
        <v>66.555000000000007</v>
      </c>
      <c r="L9387">
        <f t="shared" si="440"/>
        <v>22.185000000000009</v>
      </c>
    </row>
    <row r="9388" spans="1:12" x14ac:dyDescent="0.35">
      <c r="A9388" t="s">
        <v>10210</v>
      </c>
      <c r="B9388" s="1">
        <v>45591</v>
      </c>
      <c r="C9388" t="s">
        <v>17</v>
      </c>
      <c r="D9388" t="s">
        <v>18</v>
      </c>
      <c r="E9388" t="s">
        <v>43</v>
      </c>
      <c r="F9388">
        <v>1</v>
      </c>
      <c r="G9388">
        <v>622.21</v>
      </c>
      <c r="H9388">
        <v>0.3</v>
      </c>
      <c r="I9388" t="s">
        <v>550</v>
      </c>
      <c r="J9388">
        <f t="shared" si="438"/>
        <v>621.21</v>
      </c>
      <c r="K9388">
        <f t="shared" si="439"/>
        <v>434.84699999999998</v>
      </c>
      <c r="L9388">
        <f t="shared" si="440"/>
        <v>62.120999999999981</v>
      </c>
    </row>
    <row r="9389" spans="1:12" x14ac:dyDescent="0.35">
      <c r="A9389" t="s">
        <v>10211</v>
      </c>
      <c r="B9389" s="1">
        <v>45445</v>
      </c>
      <c r="C9389" t="s">
        <v>29</v>
      </c>
      <c r="D9389" t="s">
        <v>18</v>
      </c>
      <c r="E9389" t="s">
        <v>23</v>
      </c>
      <c r="F9389">
        <v>7</v>
      </c>
      <c r="G9389">
        <v>877.83</v>
      </c>
      <c r="H9389">
        <v>0.15</v>
      </c>
      <c r="I9389" t="s">
        <v>2117</v>
      </c>
      <c r="J9389">
        <f t="shared" si="438"/>
        <v>870.83</v>
      </c>
      <c r="K9389">
        <f t="shared" si="439"/>
        <v>740.20550000000003</v>
      </c>
      <c r="L9389">
        <f t="shared" si="440"/>
        <v>217.70749999999998</v>
      </c>
    </row>
    <row r="9390" spans="1:12" x14ac:dyDescent="0.35">
      <c r="A9390" t="s">
        <v>10212</v>
      </c>
      <c r="B9390" s="1">
        <v>46000</v>
      </c>
      <c r="C9390" t="s">
        <v>50</v>
      </c>
      <c r="D9390" t="s">
        <v>11</v>
      </c>
      <c r="E9390" t="s">
        <v>43</v>
      </c>
      <c r="F9390">
        <v>10</v>
      </c>
      <c r="G9390">
        <v>377.75</v>
      </c>
      <c r="H9390">
        <v>0.15</v>
      </c>
      <c r="I9390" t="s">
        <v>2066</v>
      </c>
      <c r="J9390">
        <f t="shared" si="438"/>
        <v>367.75</v>
      </c>
      <c r="K9390">
        <f t="shared" si="439"/>
        <v>312.58749999999998</v>
      </c>
      <c r="L9390">
        <f t="shared" si="440"/>
        <v>91.937499999999972</v>
      </c>
    </row>
    <row r="9391" spans="1:12" x14ac:dyDescent="0.35">
      <c r="A9391" t="s">
        <v>10213</v>
      </c>
      <c r="B9391" s="1">
        <v>44699</v>
      </c>
      <c r="C9391" t="s">
        <v>78</v>
      </c>
      <c r="D9391" t="s">
        <v>33</v>
      </c>
      <c r="E9391" t="s">
        <v>12</v>
      </c>
      <c r="F9391">
        <v>5</v>
      </c>
      <c r="G9391">
        <v>82.98</v>
      </c>
      <c r="H9391">
        <v>0.1</v>
      </c>
      <c r="I9391" t="s">
        <v>46</v>
      </c>
      <c r="J9391">
        <f t="shared" si="438"/>
        <v>77.98</v>
      </c>
      <c r="K9391">
        <f t="shared" si="439"/>
        <v>70.182000000000002</v>
      </c>
      <c r="L9391">
        <f t="shared" si="440"/>
        <v>23.393999999999998</v>
      </c>
    </row>
    <row r="9392" spans="1:12" x14ac:dyDescent="0.35">
      <c r="A9392" t="s">
        <v>10214</v>
      </c>
      <c r="B9392" s="1">
        <v>45137</v>
      </c>
      <c r="C9392" t="s">
        <v>156</v>
      </c>
      <c r="D9392" t="s">
        <v>33</v>
      </c>
      <c r="E9392" t="s">
        <v>12</v>
      </c>
      <c r="F9392">
        <v>10</v>
      </c>
      <c r="G9392">
        <v>136.56</v>
      </c>
      <c r="H9392">
        <v>0.2</v>
      </c>
      <c r="I9392" t="s">
        <v>1478</v>
      </c>
      <c r="J9392">
        <f t="shared" si="438"/>
        <v>126.56</v>
      </c>
      <c r="K9392">
        <f t="shared" si="439"/>
        <v>101.248</v>
      </c>
      <c r="L9392">
        <f t="shared" si="440"/>
        <v>25.312000000000012</v>
      </c>
    </row>
    <row r="9393" spans="1:12" x14ac:dyDescent="0.35">
      <c r="A9393" t="s">
        <v>10215</v>
      </c>
      <c r="B9393" s="1">
        <v>45789</v>
      </c>
      <c r="C9393" t="s">
        <v>22</v>
      </c>
      <c r="D9393" t="s">
        <v>11</v>
      </c>
      <c r="E9393" t="s">
        <v>23</v>
      </c>
      <c r="F9393">
        <v>1</v>
      </c>
      <c r="G9393">
        <v>704.2</v>
      </c>
      <c r="H9393">
        <v>0.1</v>
      </c>
      <c r="I9393" t="s">
        <v>163</v>
      </c>
      <c r="J9393">
        <f t="shared" si="438"/>
        <v>703.2</v>
      </c>
      <c r="K9393">
        <f t="shared" si="439"/>
        <v>632.88000000000011</v>
      </c>
      <c r="L9393">
        <f t="shared" si="440"/>
        <v>210.96000000000009</v>
      </c>
    </row>
    <row r="9394" spans="1:12" x14ac:dyDescent="0.35">
      <c r="A9394" t="s">
        <v>10216</v>
      </c>
      <c r="B9394" s="1">
        <v>44683</v>
      </c>
      <c r="C9394" t="s">
        <v>17</v>
      </c>
      <c r="D9394" t="s">
        <v>18</v>
      </c>
      <c r="E9394" t="s">
        <v>12</v>
      </c>
      <c r="F9394">
        <v>3</v>
      </c>
      <c r="G9394">
        <v>1079.83</v>
      </c>
      <c r="H9394">
        <v>0.15</v>
      </c>
      <c r="I9394" t="s">
        <v>207</v>
      </c>
      <c r="J9394">
        <f t="shared" si="438"/>
        <v>1076.83</v>
      </c>
      <c r="K9394">
        <f t="shared" si="439"/>
        <v>915.30549999999994</v>
      </c>
      <c r="L9394">
        <f t="shared" si="440"/>
        <v>269.20749999999998</v>
      </c>
    </row>
    <row r="9395" spans="1:12" x14ac:dyDescent="0.35">
      <c r="A9395" t="s">
        <v>10217</v>
      </c>
      <c r="B9395" s="1">
        <v>44841</v>
      </c>
      <c r="C9395" t="s">
        <v>78</v>
      </c>
      <c r="D9395" t="s">
        <v>33</v>
      </c>
      <c r="E9395" t="s">
        <v>19</v>
      </c>
      <c r="F9395">
        <v>4</v>
      </c>
      <c r="G9395">
        <v>132.6</v>
      </c>
      <c r="H9395">
        <v>0</v>
      </c>
      <c r="I9395" t="s">
        <v>2248</v>
      </c>
      <c r="J9395">
        <f t="shared" si="438"/>
        <v>128.6</v>
      </c>
      <c r="K9395">
        <f t="shared" si="439"/>
        <v>128.6</v>
      </c>
      <c r="L9395">
        <f t="shared" si="440"/>
        <v>51.44</v>
      </c>
    </row>
    <row r="9396" spans="1:12" x14ac:dyDescent="0.35">
      <c r="A9396" t="s">
        <v>10218</v>
      </c>
      <c r="B9396" s="1">
        <v>45370</v>
      </c>
      <c r="C9396" t="s">
        <v>56</v>
      </c>
      <c r="D9396" t="s">
        <v>33</v>
      </c>
      <c r="E9396" t="s">
        <v>19</v>
      </c>
      <c r="F9396">
        <v>10</v>
      </c>
      <c r="G9396">
        <v>98.76</v>
      </c>
      <c r="H9396">
        <v>0.3</v>
      </c>
      <c r="I9396" t="s">
        <v>2548</v>
      </c>
      <c r="J9396">
        <f t="shared" si="438"/>
        <v>88.76</v>
      </c>
      <c r="K9396">
        <f t="shared" si="439"/>
        <v>62.131999999999998</v>
      </c>
      <c r="L9396">
        <f t="shared" si="440"/>
        <v>8.8759999999999977</v>
      </c>
    </row>
    <row r="9397" spans="1:12" x14ac:dyDescent="0.35">
      <c r="A9397" t="s">
        <v>10219</v>
      </c>
      <c r="B9397" s="1">
        <v>44590</v>
      </c>
      <c r="C9397" t="s">
        <v>40</v>
      </c>
      <c r="D9397" t="s">
        <v>33</v>
      </c>
      <c r="E9397" t="s">
        <v>12</v>
      </c>
      <c r="F9397">
        <v>6</v>
      </c>
      <c r="G9397">
        <v>48.03</v>
      </c>
      <c r="H9397">
        <v>0.2</v>
      </c>
      <c r="I9397" t="s">
        <v>910</v>
      </c>
      <c r="J9397">
        <f t="shared" si="438"/>
        <v>42.03</v>
      </c>
      <c r="K9397">
        <f t="shared" si="439"/>
        <v>33.624000000000002</v>
      </c>
      <c r="L9397">
        <f t="shared" si="440"/>
        <v>8.4060000000000024</v>
      </c>
    </row>
    <row r="9398" spans="1:12" x14ac:dyDescent="0.35">
      <c r="A9398" t="s">
        <v>10220</v>
      </c>
      <c r="B9398" s="1">
        <v>45903</v>
      </c>
      <c r="C9398" t="s">
        <v>10</v>
      </c>
      <c r="D9398" t="s">
        <v>11</v>
      </c>
      <c r="E9398" t="s">
        <v>19</v>
      </c>
      <c r="F9398">
        <v>2</v>
      </c>
      <c r="G9398">
        <v>248.89</v>
      </c>
      <c r="H9398">
        <v>0</v>
      </c>
      <c r="I9398" t="s">
        <v>1463</v>
      </c>
      <c r="J9398">
        <f t="shared" si="438"/>
        <v>246.89</v>
      </c>
      <c r="K9398">
        <f t="shared" si="439"/>
        <v>246.89</v>
      </c>
      <c r="L9398">
        <f t="shared" si="440"/>
        <v>98.756</v>
      </c>
    </row>
    <row r="9399" spans="1:12" x14ac:dyDescent="0.35">
      <c r="A9399" t="s">
        <v>10221</v>
      </c>
      <c r="B9399" s="1">
        <v>45203</v>
      </c>
      <c r="C9399" t="s">
        <v>29</v>
      </c>
      <c r="D9399" t="s">
        <v>18</v>
      </c>
      <c r="E9399" t="s">
        <v>23</v>
      </c>
      <c r="F9399">
        <v>8</v>
      </c>
      <c r="G9399">
        <v>1362.84</v>
      </c>
      <c r="H9399">
        <v>0.2</v>
      </c>
      <c r="I9399" t="s">
        <v>1568</v>
      </c>
      <c r="J9399">
        <f t="shared" si="438"/>
        <v>1354.84</v>
      </c>
      <c r="K9399">
        <f t="shared" si="439"/>
        <v>1083.8720000000001</v>
      </c>
      <c r="L9399">
        <f t="shared" si="440"/>
        <v>270.96800000000019</v>
      </c>
    </row>
    <row r="9400" spans="1:12" x14ac:dyDescent="0.35">
      <c r="A9400" t="s">
        <v>10222</v>
      </c>
      <c r="B9400" s="1">
        <v>45972</v>
      </c>
      <c r="C9400" t="s">
        <v>26</v>
      </c>
      <c r="D9400" t="s">
        <v>18</v>
      </c>
      <c r="E9400" t="s">
        <v>19</v>
      </c>
      <c r="F9400">
        <v>5</v>
      </c>
      <c r="G9400">
        <v>958.65</v>
      </c>
      <c r="H9400">
        <v>0.2</v>
      </c>
      <c r="I9400" t="s">
        <v>428</v>
      </c>
      <c r="J9400">
        <f t="shared" si="438"/>
        <v>953.65</v>
      </c>
      <c r="K9400">
        <f t="shared" si="439"/>
        <v>762.92000000000007</v>
      </c>
      <c r="L9400">
        <f t="shared" si="440"/>
        <v>190.73000000000013</v>
      </c>
    </row>
    <row r="9401" spans="1:12" x14ac:dyDescent="0.35">
      <c r="A9401" t="s">
        <v>10223</v>
      </c>
      <c r="B9401" s="1">
        <v>45047</v>
      </c>
      <c r="C9401" t="s">
        <v>50</v>
      </c>
      <c r="D9401" t="s">
        <v>11</v>
      </c>
      <c r="E9401" t="s">
        <v>23</v>
      </c>
      <c r="F9401">
        <v>1</v>
      </c>
      <c r="G9401">
        <v>210.58</v>
      </c>
      <c r="H9401">
        <v>0</v>
      </c>
      <c r="I9401" t="s">
        <v>1700</v>
      </c>
      <c r="J9401">
        <f t="shared" si="438"/>
        <v>209.58</v>
      </c>
      <c r="K9401">
        <f t="shared" si="439"/>
        <v>209.58</v>
      </c>
      <c r="L9401">
        <f t="shared" si="440"/>
        <v>83.832000000000008</v>
      </c>
    </row>
    <row r="9402" spans="1:12" x14ac:dyDescent="0.35">
      <c r="A9402" t="s">
        <v>10224</v>
      </c>
      <c r="B9402" s="1">
        <v>45594</v>
      </c>
      <c r="C9402" t="s">
        <v>26</v>
      </c>
      <c r="D9402" t="s">
        <v>18</v>
      </c>
      <c r="E9402" t="s">
        <v>43</v>
      </c>
      <c r="F9402">
        <v>3</v>
      </c>
      <c r="G9402">
        <v>543.75</v>
      </c>
      <c r="H9402">
        <v>0.15</v>
      </c>
      <c r="I9402" t="s">
        <v>1790</v>
      </c>
      <c r="J9402">
        <f t="shared" si="438"/>
        <v>540.75</v>
      </c>
      <c r="K9402">
        <f t="shared" si="439"/>
        <v>459.63749999999999</v>
      </c>
      <c r="L9402">
        <f t="shared" si="440"/>
        <v>135.1875</v>
      </c>
    </row>
    <row r="9403" spans="1:12" x14ac:dyDescent="0.35">
      <c r="A9403" t="s">
        <v>10225</v>
      </c>
      <c r="B9403" s="1">
        <v>45912</v>
      </c>
      <c r="C9403" t="s">
        <v>50</v>
      </c>
      <c r="D9403" t="s">
        <v>11</v>
      </c>
      <c r="E9403" t="s">
        <v>43</v>
      </c>
      <c r="F9403">
        <v>4</v>
      </c>
      <c r="G9403">
        <v>378.2</v>
      </c>
      <c r="H9403">
        <v>0.2</v>
      </c>
      <c r="I9403" t="s">
        <v>151</v>
      </c>
      <c r="J9403">
        <f t="shared" si="438"/>
        <v>374.2</v>
      </c>
      <c r="K9403">
        <f t="shared" si="439"/>
        <v>299.36</v>
      </c>
      <c r="L9403">
        <f t="shared" si="440"/>
        <v>74.840000000000032</v>
      </c>
    </row>
    <row r="9404" spans="1:12" x14ac:dyDescent="0.35">
      <c r="A9404" t="s">
        <v>10226</v>
      </c>
      <c r="B9404" s="1">
        <v>45774</v>
      </c>
      <c r="C9404" t="s">
        <v>32</v>
      </c>
      <c r="D9404" t="s">
        <v>33</v>
      </c>
      <c r="E9404" t="s">
        <v>12</v>
      </c>
      <c r="F9404">
        <v>6</v>
      </c>
      <c r="G9404">
        <v>49.08</v>
      </c>
      <c r="H9404">
        <v>0</v>
      </c>
      <c r="I9404" t="s">
        <v>1875</v>
      </c>
      <c r="J9404">
        <f t="shared" si="438"/>
        <v>43.08</v>
      </c>
      <c r="K9404">
        <f t="shared" si="439"/>
        <v>43.08</v>
      </c>
      <c r="L9404">
        <f t="shared" si="440"/>
        <v>17.231999999999999</v>
      </c>
    </row>
    <row r="9405" spans="1:12" x14ac:dyDescent="0.35">
      <c r="A9405" t="s">
        <v>10227</v>
      </c>
      <c r="B9405" s="1">
        <v>45798</v>
      </c>
      <c r="C9405" t="s">
        <v>50</v>
      </c>
      <c r="D9405" t="s">
        <v>11</v>
      </c>
      <c r="E9405" t="s">
        <v>43</v>
      </c>
      <c r="F9405">
        <v>10</v>
      </c>
      <c r="G9405">
        <v>699.12</v>
      </c>
      <c r="H9405">
        <v>0.1</v>
      </c>
      <c r="I9405" t="s">
        <v>1394</v>
      </c>
      <c r="J9405">
        <f t="shared" si="438"/>
        <v>689.12</v>
      </c>
      <c r="K9405">
        <f t="shared" si="439"/>
        <v>620.20799999999997</v>
      </c>
      <c r="L9405">
        <f t="shared" si="440"/>
        <v>206.73599999999999</v>
      </c>
    </row>
    <row r="9406" spans="1:12" x14ac:dyDescent="0.35">
      <c r="A9406" t="s">
        <v>10228</v>
      </c>
      <c r="B9406" s="1">
        <v>45336</v>
      </c>
      <c r="C9406" t="s">
        <v>64</v>
      </c>
      <c r="D9406" t="s">
        <v>11</v>
      </c>
      <c r="E9406" t="s">
        <v>43</v>
      </c>
      <c r="F9406">
        <v>6</v>
      </c>
      <c r="G9406">
        <v>661.96</v>
      </c>
      <c r="H9406">
        <v>0</v>
      </c>
      <c r="I9406" t="s">
        <v>559</v>
      </c>
      <c r="J9406">
        <f t="shared" si="438"/>
        <v>655.96</v>
      </c>
      <c r="K9406">
        <f t="shared" si="439"/>
        <v>655.96</v>
      </c>
      <c r="L9406">
        <f t="shared" si="440"/>
        <v>262.38400000000001</v>
      </c>
    </row>
    <row r="9407" spans="1:12" x14ac:dyDescent="0.35">
      <c r="A9407" t="s">
        <v>10229</v>
      </c>
      <c r="B9407" s="1">
        <v>45309</v>
      </c>
      <c r="C9407" t="s">
        <v>17</v>
      </c>
      <c r="D9407" t="s">
        <v>18</v>
      </c>
      <c r="E9407" t="s">
        <v>19</v>
      </c>
      <c r="F9407">
        <v>5</v>
      </c>
      <c r="G9407">
        <v>947.2</v>
      </c>
      <c r="H9407">
        <v>0.1</v>
      </c>
      <c r="I9407" t="s">
        <v>2300</v>
      </c>
      <c r="J9407">
        <f t="shared" si="438"/>
        <v>942.2</v>
      </c>
      <c r="K9407">
        <f t="shared" si="439"/>
        <v>847.98</v>
      </c>
      <c r="L9407">
        <f t="shared" si="440"/>
        <v>282.65999999999997</v>
      </c>
    </row>
    <row r="9408" spans="1:12" x14ac:dyDescent="0.35">
      <c r="A9408" t="s">
        <v>10230</v>
      </c>
      <c r="B9408" s="1">
        <v>44697</v>
      </c>
      <c r="C9408" t="s">
        <v>17</v>
      </c>
      <c r="D9408" t="s">
        <v>18</v>
      </c>
      <c r="E9408" t="s">
        <v>19</v>
      </c>
      <c r="F9408">
        <v>1</v>
      </c>
      <c r="G9408">
        <v>210.06</v>
      </c>
      <c r="H9408">
        <v>0.2</v>
      </c>
      <c r="I9408" t="s">
        <v>2894</v>
      </c>
      <c r="J9408">
        <f t="shared" si="438"/>
        <v>209.06</v>
      </c>
      <c r="K9408">
        <f t="shared" si="439"/>
        <v>167.24800000000002</v>
      </c>
      <c r="L9408">
        <f t="shared" si="440"/>
        <v>41.812000000000026</v>
      </c>
    </row>
    <row r="9409" spans="1:12" x14ac:dyDescent="0.35">
      <c r="A9409" t="s">
        <v>10231</v>
      </c>
      <c r="B9409" s="1">
        <v>45881</v>
      </c>
      <c r="C9409" t="s">
        <v>50</v>
      </c>
      <c r="D9409" t="s">
        <v>11</v>
      </c>
      <c r="E9409" t="s">
        <v>19</v>
      </c>
      <c r="F9409">
        <v>6</v>
      </c>
      <c r="G9409">
        <v>718.1</v>
      </c>
      <c r="H9409">
        <v>0.1</v>
      </c>
      <c r="I9409" t="s">
        <v>1137</v>
      </c>
      <c r="J9409">
        <f t="shared" si="438"/>
        <v>712.1</v>
      </c>
      <c r="K9409">
        <f t="shared" si="439"/>
        <v>640.89</v>
      </c>
      <c r="L9409">
        <f t="shared" si="440"/>
        <v>213.63</v>
      </c>
    </row>
    <row r="9410" spans="1:12" x14ac:dyDescent="0.35">
      <c r="A9410" t="s">
        <v>10232</v>
      </c>
      <c r="B9410" s="1">
        <v>45572</v>
      </c>
      <c r="C9410" t="s">
        <v>10</v>
      </c>
      <c r="D9410" t="s">
        <v>11</v>
      </c>
      <c r="E9410" t="s">
        <v>23</v>
      </c>
      <c r="F9410">
        <v>7</v>
      </c>
      <c r="G9410">
        <v>369.23</v>
      </c>
      <c r="H9410">
        <v>0.2</v>
      </c>
      <c r="I9410" t="s">
        <v>369</v>
      </c>
      <c r="J9410">
        <f t="shared" ref="J9410:J9473" si="441">G9410-F9410</f>
        <v>362.23</v>
      </c>
      <c r="K9410">
        <f t="shared" ref="K9410:K9473" si="442">J9410*(1-H9410)</f>
        <v>289.78400000000005</v>
      </c>
      <c r="L9410">
        <f t="shared" ref="L9410:L9473" si="443">K9410-(J9410*0.6)</f>
        <v>72.446000000000055</v>
      </c>
    </row>
    <row r="9411" spans="1:12" x14ac:dyDescent="0.35">
      <c r="A9411" t="s">
        <v>10233</v>
      </c>
      <c r="B9411" s="1">
        <v>45647</v>
      </c>
      <c r="C9411" t="s">
        <v>50</v>
      </c>
      <c r="D9411" t="s">
        <v>11</v>
      </c>
      <c r="E9411" t="s">
        <v>19</v>
      </c>
      <c r="F9411">
        <v>4</v>
      </c>
      <c r="G9411">
        <v>484.69</v>
      </c>
      <c r="H9411">
        <v>0.15</v>
      </c>
      <c r="I9411" t="s">
        <v>1055</v>
      </c>
      <c r="J9411">
        <f t="shared" si="441"/>
        <v>480.69</v>
      </c>
      <c r="K9411">
        <f t="shared" si="442"/>
        <v>408.5865</v>
      </c>
      <c r="L9411">
        <f t="shared" si="443"/>
        <v>120.17250000000001</v>
      </c>
    </row>
    <row r="9412" spans="1:12" x14ac:dyDescent="0.35">
      <c r="A9412" t="s">
        <v>10234</v>
      </c>
      <c r="B9412" s="1">
        <v>44784</v>
      </c>
      <c r="C9412" t="s">
        <v>64</v>
      </c>
      <c r="D9412" t="s">
        <v>11</v>
      </c>
      <c r="E9412" t="s">
        <v>43</v>
      </c>
      <c r="F9412">
        <v>10</v>
      </c>
      <c r="G9412">
        <v>789.22</v>
      </c>
      <c r="H9412">
        <v>0</v>
      </c>
      <c r="I9412" t="s">
        <v>805</v>
      </c>
      <c r="J9412">
        <f t="shared" si="441"/>
        <v>779.22</v>
      </c>
      <c r="K9412">
        <f t="shared" si="442"/>
        <v>779.22</v>
      </c>
      <c r="L9412">
        <f t="shared" si="443"/>
        <v>311.68800000000005</v>
      </c>
    </row>
    <row r="9413" spans="1:12" x14ac:dyDescent="0.35">
      <c r="A9413" t="s">
        <v>10235</v>
      </c>
      <c r="B9413" s="1">
        <v>45165</v>
      </c>
      <c r="C9413" t="s">
        <v>26</v>
      </c>
      <c r="D9413" t="s">
        <v>18</v>
      </c>
      <c r="E9413" t="s">
        <v>23</v>
      </c>
      <c r="F9413">
        <v>8</v>
      </c>
      <c r="G9413">
        <v>533.69000000000005</v>
      </c>
      <c r="H9413">
        <v>0</v>
      </c>
      <c r="I9413" t="s">
        <v>145</v>
      </c>
      <c r="J9413">
        <f t="shared" si="441"/>
        <v>525.69000000000005</v>
      </c>
      <c r="K9413">
        <f t="shared" si="442"/>
        <v>525.69000000000005</v>
      </c>
      <c r="L9413">
        <f t="shared" si="443"/>
        <v>210.27600000000001</v>
      </c>
    </row>
    <row r="9414" spans="1:12" x14ac:dyDescent="0.35">
      <c r="A9414" t="s">
        <v>10236</v>
      </c>
      <c r="B9414" s="1">
        <v>45074</v>
      </c>
      <c r="C9414" t="s">
        <v>29</v>
      </c>
      <c r="D9414" t="s">
        <v>18</v>
      </c>
      <c r="E9414" t="s">
        <v>23</v>
      </c>
      <c r="F9414">
        <v>1</v>
      </c>
      <c r="G9414">
        <v>1395.08</v>
      </c>
      <c r="H9414">
        <v>0</v>
      </c>
      <c r="I9414" t="s">
        <v>2548</v>
      </c>
      <c r="J9414">
        <f t="shared" si="441"/>
        <v>1394.08</v>
      </c>
      <c r="K9414">
        <f t="shared" si="442"/>
        <v>1394.08</v>
      </c>
      <c r="L9414">
        <f t="shared" si="443"/>
        <v>557.63199999999995</v>
      </c>
    </row>
    <row r="9415" spans="1:12" x14ac:dyDescent="0.35">
      <c r="A9415" t="s">
        <v>10237</v>
      </c>
      <c r="B9415" s="1">
        <v>45633</v>
      </c>
      <c r="C9415" t="s">
        <v>56</v>
      </c>
      <c r="D9415" t="s">
        <v>33</v>
      </c>
      <c r="E9415" t="s">
        <v>43</v>
      </c>
      <c r="F9415">
        <v>8</v>
      </c>
      <c r="G9415">
        <v>82.08</v>
      </c>
      <c r="H9415">
        <v>0</v>
      </c>
      <c r="I9415" t="s">
        <v>2236</v>
      </c>
      <c r="J9415">
        <f t="shared" si="441"/>
        <v>74.08</v>
      </c>
      <c r="K9415">
        <f t="shared" si="442"/>
        <v>74.08</v>
      </c>
      <c r="L9415">
        <f t="shared" si="443"/>
        <v>29.631999999999998</v>
      </c>
    </row>
    <row r="9416" spans="1:12" x14ac:dyDescent="0.35">
      <c r="A9416" t="s">
        <v>10238</v>
      </c>
      <c r="B9416" s="1">
        <v>45968</v>
      </c>
      <c r="C9416" t="s">
        <v>99</v>
      </c>
      <c r="D9416" t="s">
        <v>33</v>
      </c>
      <c r="E9416" t="s">
        <v>12</v>
      </c>
      <c r="F9416">
        <v>9</v>
      </c>
      <c r="G9416">
        <v>96.19</v>
      </c>
      <c r="H9416">
        <v>0</v>
      </c>
      <c r="I9416" t="s">
        <v>2596</v>
      </c>
      <c r="J9416">
        <f t="shared" si="441"/>
        <v>87.19</v>
      </c>
      <c r="K9416">
        <f t="shared" si="442"/>
        <v>87.19</v>
      </c>
      <c r="L9416">
        <f t="shared" si="443"/>
        <v>34.875999999999998</v>
      </c>
    </row>
    <row r="9417" spans="1:12" x14ac:dyDescent="0.35">
      <c r="A9417" t="s">
        <v>10239</v>
      </c>
      <c r="B9417" s="1">
        <v>45627</v>
      </c>
      <c r="C9417" t="s">
        <v>50</v>
      </c>
      <c r="D9417" t="s">
        <v>11</v>
      </c>
      <c r="E9417" t="s">
        <v>12</v>
      </c>
      <c r="F9417">
        <v>8</v>
      </c>
      <c r="G9417">
        <v>528.96</v>
      </c>
      <c r="H9417">
        <v>0.1</v>
      </c>
      <c r="I9417" t="s">
        <v>3911</v>
      </c>
      <c r="J9417">
        <f t="shared" si="441"/>
        <v>520.96</v>
      </c>
      <c r="K9417">
        <f t="shared" si="442"/>
        <v>468.86400000000003</v>
      </c>
      <c r="L9417">
        <f t="shared" si="443"/>
        <v>156.28800000000001</v>
      </c>
    </row>
    <row r="9418" spans="1:12" x14ac:dyDescent="0.35">
      <c r="A9418" t="s">
        <v>10240</v>
      </c>
      <c r="B9418" s="1">
        <v>45583</v>
      </c>
      <c r="C9418" t="s">
        <v>50</v>
      </c>
      <c r="D9418" t="s">
        <v>11</v>
      </c>
      <c r="E9418" t="s">
        <v>19</v>
      </c>
      <c r="F9418">
        <v>5</v>
      </c>
      <c r="G9418">
        <v>787.98</v>
      </c>
      <c r="H9418">
        <v>0.2</v>
      </c>
      <c r="I9418" t="s">
        <v>1777</v>
      </c>
      <c r="J9418">
        <f t="shared" si="441"/>
        <v>782.98</v>
      </c>
      <c r="K9418">
        <f t="shared" si="442"/>
        <v>626.38400000000001</v>
      </c>
      <c r="L9418">
        <f t="shared" si="443"/>
        <v>156.596</v>
      </c>
    </row>
    <row r="9419" spans="1:12" x14ac:dyDescent="0.35">
      <c r="A9419" t="s">
        <v>10241</v>
      </c>
      <c r="B9419" s="1">
        <v>44609</v>
      </c>
      <c r="C9419" t="s">
        <v>71</v>
      </c>
      <c r="D9419" t="s">
        <v>33</v>
      </c>
      <c r="E9419" t="s">
        <v>19</v>
      </c>
      <c r="F9419">
        <v>3</v>
      </c>
      <c r="G9419">
        <v>74.489999999999995</v>
      </c>
      <c r="H9419">
        <v>0.1</v>
      </c>
      <c r="I9419" t="s">
        <v>404</v>
      </c>
      <c r="J9419">
        <f t="shared" si="441"/>
        <v>71.489999999999995</v>
      </c>
      <c r="K9419">
        <f t="shared" si="442"/>
        <v>64.340999999999994</v>
      </c>
      <c r="L9419">
        <f t="shared" si="443"/>
        <v>21.446999999999996</v>
      </c>
    </row>
    <row r="9420" spans="1:12" x14ac:dyDescent="0.35">
      <c r="A9420" t="s">
        <v>10242</v>
      </c>
      <c r="B9420" s="1">
        <v>45087</v>
      </c>
      <c r="C9420" t="s">
        <v>10</v>
      </c>
      <c r="D9420" t="s">
        <v>11</v>
      </c>
      <c r="E9420" t="s">
        <v>19</v>
      </c>
      <c r="F9420">
        <v>6</v>
      </c>
      <c r="G9420">
        <v>84.82</v>
      </c>
      <c r="H9420">
        <v>0</v>
      </c>
      <c r="I9420" t="s">
        <v>54</v>
      </c>
      <c r="J9420">
        <f t="shared" si="441"/>
        <v>78.819999999999993</v>
      </c>
      <c r="K9420">
        <f t="shared" si="442"/>
        <v>78.819999999999993</v>
      </c>
      <c r="L9420">
        <f t="shared" si="443"/>
        <v>31.527999999999999</v>
      </c>
    </row>
    <row r="9421" spans="1:12" x14ac:dyDescent="0.35">
      <c r="A9421" t="s">
        <v>10243</v>
      </c>
      <c r="B9421" s="1">
        <v>45007</v>
      </c>
      <c r="C9421" t="s">
        <v>32</v>
      </c>
      <c r="D9421" t="s">
        <v>33</v>
      </c>
      <c r="E9421" t="s">
        <v>23</v>
      </c>
      <c r="F9421">
        <v>1</v>
      </c>
      <c r="G9421">
        <v>123.04</v>
      </c>
      <c r="H9421">
        <v>0.15</v>
      </c>
      <c r="I9421" t="s">
        <v>1825</v>
      </c>
      <c r="J9421">
        <f t="shared" si="441"/>
        <v>122.04</v>
      </c>
      <c r="K9421">
        <f t="shared" si="442"/>
        <v>103.73400000000001</v>
      </c>
      <c r="L9421">
        <f t="shared" si="443"/>
        <v>30.510000000000005</v>
      </c>
    </row>
    <row r="9422" spans="1:12" x14ac:dyDescent="0.35">
      <c r="A9422" t="s">
        <v>10244</v>
      </c>
      <c r="B9422" s="1">
        <v>45268</v>
      </c>
      <c r="C9422" t="s">
        <v>141</v>
      </c>
      <c r="D9422" t="s">
        <v>33</v>
      </c>
      <c r="E9422" t="s">
        <v>12</v>
      </c>
      <c r="F9422">
        <v>4</v>
      </c>
      <c r="G9422">
        <v>35.74</v>
      </c>
      <c r="H9422">
        <v>0.15</v>
      </c>
      <c r="I9422" t="s">
        <v>629</v>
      </c>
      <c r="J9422">
        <f t="shared" si="441"/>
        <v>31.740000000000002</v>
      </c>
      <c r="K9422">
        <f t="shared" si="442"/>
        <v>26.979000000000003</v>
      </c>
      <c r="L9422">
        <f t="shared" si="443"/>
        <v>7.9350000000000023</v>
      </c>
    </row>
    <row r="9423" spans="1:12" x14ac:dyDescent="0.35">
      <c r="A9423" t="s">
        <v>10245</v>
      </c>
      <c r="B9423" s="1">
        <v>45994</v>
      </c>
      <c r="C9423" t="s">
        <v>17</v>
      </c>
      <c r="D9423" t="s">
        <v>18</v>
      </c>
      <c r="E9423" t="s">
        <v>12</v>
      </c>
      <c r="F9423">
        <v>5</v>
      </c>
      <c r="G9423">
        <v>720.78</v>
      </c>
      <c r="H9423">
        <v>0.2</v>
      </c>
      <c r="I9423" t="s">
        <v>1653</v>
      </c>
      <c r="J9423">
        <f t="shared" si="441"/>
        <v>715.78</v>
      </c>
      <c r="K9423">
        <f t="shared" si="442"/>
        <v>572.62400000000002</v>
      </c>
      <c r="L9423">
        <f t="shared" si="443"/>
        <v>143.15600000000006</v>
      </c>
    </row>
    <row r="9424" spans="1:12" x14ac:dyDescent="0.35">
      <c r="A9424" t="s">
        <v>10246</v>
      </c>
      <c r="B9424" s="1">
        <v>45970</v>
      </c>
      <c r="C9424" t="s">
        <v>53</v>
      </c>
      <c r="D9424" t="s">
        <v>18</v>
      </c>
      <c r="E9424" t="s">
        <v>12</v>
      </c>
      <c r="F9424">
        <v>2</v>
      </c>
      <c r="G9424">
        <v>1310.97</v>
      </c>
      <c r="H9424">
        <v>0</v>
      </c>
      <c r="I9424" t="s">
        <v>189</v>
      </c>
      <c r="J9424">
        <f t="shared" si="441"/>
        <v>1308.97</v>
      </c>
      <c r="K9424">
        <f t="shared" si="442"/>
        <v>1308.97</v>
      </c>
      <c r="L9424">
        <f t="shared" si="443"/>
        <v>523.58800000000008</v>
      </c>
    </row>
    <row r="9425" spans="1:12" x14ac:dyDescent="0.35">
      <c r="A9425" t="s">
        <v>10247</v>
      </c>
      <c r="B9425" s="1">
        <v>45373</v>
      </c>
      <c r="C9425" t="s">
        <v>50</v>
      </c>
      <c r="D9425" t="s">
        <v>11</v>
      </c>
      <c r="E9425" t="s">
        <v>19</v>
      </c>
      <c r="F9425">
        <v>9</v>
      </c>
      <c r="G9425">
        <v>442.8</v>
      </c>
      <c r="H9425">
        <v>0.1</v>
      </c>
      <c r="I9425" t="s">
        <v>1078</v>
      </c>
      <c r="J9425">
        <f t="shared" si="441"/>
        <v>433.8</v>
      </c>
      <c r="K9425">
        <f t="shared" si="442"/>
        <v>390.42</v>
      </c>
      <c r="L9425">
        <f t="shared" si="443"/>
        <v>130.14000000000004</v>
      </c>
    </row>
    <row r="9426" spans="1:12" x14ac:dyDescent="0.35">
      <c r="A9426" t="s">
        <v>10248</v>
      </c>
      <c r="B9426" s="1">
        <v>45608</v>
      </c>
      <c r="C9426" t="s">
        <v>50</v>
      </c>
      <c r="D9426" t="s">
        <v>11</v>
      </c>
      <c r="E9426" t="s">
        <v>43</v>
      </c>
      <c r="F9426">
        <v>10</v>
      </c>
      <c r="G9426">
        <v>649.88</v>
      </c>
      <c r="H9426">
        <v>0.3</v>
      </c>
      <c r="I9426" t="s">
        <v>1458</v>
      </c>
      <c r="J9426">
        <f t="shared" si="441"/>
        <v>639.88</v>
      </c>
      <c r="K9426">
        <f t="shared" si="442"/>
        <v>447.91599999999994</v>
      </c>
      <c r="L9426">
        <f t="shared" si="443"/>
        <v>63.987999999999943</v>
      </c>
    </row>
    <row r="9427" spans="1:12" x14ac:dyDescent="0.35">
      <c r="A9427" t="s">
        <v>10249</v>
      </c>
      <c r="B9427" s="1">
        <v>45769</v>
      </c>
      <c r="C9427" t="s">
        <v>99</v>
      </c>
      <c r="D9427" t="s">
        <v>33</v>
      </c>
      <c r="E9427" t="s">
        <v>12</v>
      </c>
      <c r="F9427">
        <v>6</v>
      </c>
      <c r="G9427">
        <v>133.88</v>
      </c>
      <c r="H9427">
        <v>0.15</v>
      </c>
      <c r="I9427" t="s">
        <v>1249</v>
      </c>
      <c r="J9427">
        <f t="shared" si="441"/>
        <v>127.88</v>
      </c>
      <c r="K9427">
        <f t="shared" si="442"/>
        <v>108.69799999999999</v>
      </c>
      <c r="L9427">
        <f t="shared" si="443"/>
        <v>31.97</v>
      </c>
    </row>
    <row r="9428" spans="1:12" x14ac:dyDescent="0.35">
      <c r="A9428" t="s">
        <v>10250</v>
      </c>
      <c r="B9428" s="1">
        <v>44979</v>
      </c>
      <c r="C9428" t="s">
        <v>22</v>
      </c>
      <c r="D9428" t="s">
        <v>11</v>
      </c>
      <c r="E9428" t="s">
        <v>12</v>
      </c>
      <c r="F9428">
        <v>5</v>
      </c>
      <c r="G9428">
        <v>304.61</v>
      </c>
      <c r="H9428">
        <v>0.3</v>
      </c>
      <c r="I9428" t="s">
        <v>2500</v>
      </c>
      <c r="J9428">
        <f t="shared" si="441"/>
        <v>299.61</v>
      </c>
      <c r="K9428">
        <f t="shared" si="442"/>
        <v>209.727</v>
      </c>
      <c r="L9428">
        <f t="shared" si="443"/>
        <v>29.961000000000013</v>
      </c>
    </row>
    <row r="9429" spans="1:12" x14ac:dyDescent="0.35">
      <c r="A9429" t="s">
        <v>10251</v>
      </c>
      <c r="B9429" s="1">
        <v>44570</v>
      </c>
      <c r="C9429" t="s">
        <v>17</v>
      </c>
      <c r="D9429" t="s">
        <v>18</v>
      </c>
      <c r="E9429" t="s">
        <v>12</v>
      </c>
      <c r="F9429">
        <v>1</v>
      </c>
      <c r="G9429">
        <v>808.89</v>
      </c>
      <c r="H9429">
        <v>0.1</v>
      </c>
      <c r="I9429" t="s">
        <v>89</v>
      </c>
      <c r="J9429">
        <f t="shared" si="441"/>
        <v>807.89</v>
      </c>
      <c r="K9429">
        <f t="shared" si="442"/>
        <v>727.101</v>
      </c>
      <c r="L9429">
        <f t="shared" si="443"/>
        <v>242.36700000000002</v>
      </c>
    </row>
    <row r="9430" spans="1:12" x14ac:dyDescent="0.35">
      <c r="A9430" t="s">
        <v>10252</v>
      </c>
      <c r="B9430" s="1">
        <v>45422</v>
      </c>
      <c r="C9430" t="s">
        <v>17</v>
      </c>
      <c r="D9430" t="s">
        <v>18</v>
      </c>
      <c r="E9430" t="s">
        <v>23</v>
      </c>
      <c r="F9430">
        <v>1</v>
      </c>
      <c r="G9430">
        <v>565.83000000000004</v>
      </c>
      <c r="H9430">
        <v>0.3</v>
      </c>
      <c r="I9430" t="s">
        <v>72</v>
      </c>
      <c r="J9430">
        <f t="shared" si="441"/>
        <v>564.83000000000004</v>
      </c>
      <c r="K9430">
        <f t="shared" si="442"/>
        <v>395.38100000000003</v>
      </c>
      <c r="L9430">
        <f t="shared" si="443"/>
        <v>56.483000000000004</v>
      </c>
    </row>
    <row r="9431" spans="1:12" x14ac:dyDescent="0.35">
      <c r="A9431" t="s">
        <v>10253</v>
      </c>
      <c r="B9431" s="1">
        <v>45749</v>
      </c>
      <c r="C9431" t="s">
        <v>26</v>
      </c>
      <c r="D9431" t="s">
        <v>18</v>
      </c>
      <c r="E9431" t="s">
        <v>19</v>
      </c>
      <c r="F9431">
        <v>4</v>
      </c>
      <c r="G9431">
        <v>1150.4000000000001</v>
      </c>
      <c r="H9431">
        <v>0.3</v>
      </c>
      <c r="I9431" t="s">
        <v>1354</v>
      </c>
      <c r="J9431">
        <f t="shared" si="441"/>
        <v>1146.4000000000001</v>
      </c>
      <c r="K9431">
        <f t="shared" si="442"/>
        <v>802.48</v>
      </c>
      <c r="L9431">
        <f t="shared" si="443"/>
        <v>114.63999999999999</v>
      </c>
    </row>
    <row r="9432" spans="1:12" x14ac:dyDescent="0.35">
      <c r="A9432" t="s">
        <v>10254</v>
      </c>
      <c r="B9432" s="1">
        <v>45783</v>
      </c>
      <c r="C9432" t="s">
        <v>78</v>
      </c>
      <c r="D9432" t="s">
        <v>33</v>
      </c>
      <c r="E9432" t="s">
        <v>19</v>
      </c>
      <c r="F9432">
        <v>8</v>
      </c>
      <c r="G9432">
        <v>22.94</v>
      </c>
      <c r="H9432">
        <v>0</v>
      </c>
      <c r="I9432" t="s">
        <v>181</v>
      </c>
      <c r="J9432">
        <f t="shared" si="441"/>
        <v>14.940000000000001</v>
      </c>
      <c r="K9432">
        <f t="shared" si="442"/>
        <v>14.940000000000001</v>
      </c>
      <c r="L9432">
        <f t="shared" si="443"/>
        <v>5.9760000000000009</v>
      </c>
    </row>
    <row r="9433" spans="1:12" x14ac:dyDescent="0.35">
      <c r="A9433" t="s">
        <v>10255</v>
      </c>
      <c r="B9433" s="1">
        <v>45911</v>
      </c>
      <c r="C9433" t="s">
        <v>26</v>
      </c>
      <c r="D9433" t="s">
        <v>18</v>
      </c>
      <c r="E9433" t="s">
        <v>43</v>
      </c>
      <c r="F9433">
        <v>3</v>
      </c>
      <c r="G9433">
        <v>790.48</v>
      </c>
      <c r="H9433">
        <v>0</v>
      </c>
      <c r="I9433" t="s">
        <v>185</v>
      </c>
      <c r="J9433">
        <f t="shared" si="441"/>
        <v>787.48</v>
      </c>
      <c r="K9433">
        <f t="shared" si="442"/>
        <v>787.48</v>
      </c>
      <c r="L9433">
        <f t="shared" si="443"/>
        <v>314.99200000000002</v>
      </c>
    </row>
    <row r="9434" spans="1:12" x14ac:dyDescent="0.35">
      <c r="A9434" t="s">
        <v>10256</v>
      </c>
      <c r="B9434" s="1">
        <v>44625</v>
      </c>
      <c r="C9434" t="s">
        <v>32</v>
      </c>
      <c r="D9434" t="s">
        <v>33</v>
      </c>
      <c r="E9434" t="s">
        <v>12</v>
      </c>
      <c r="F9434">
        <v>6</v>
      </c>
      <c r="G9434">
        <v>135.96</v>
      </c>
      <c r="H9434">
        <v>0</v>
      </c>
      <c r="I9434" t="s">
        <v>978</v>
      </c>
      <c r="J9434">
        <f t="shared" si="441"/>
        <v>129.96</v>
      </c>
      <c r="K9434">
        <f t="shared" si="442"/>
        <v>129.96</v>
      </c>
      <c r="L9434">
        <f t="shared" si="443"/>
        <v>51.984000000000009</v>
      </c>
    </row>
    <row r="9435" spans="1:12" x14ac:dyDescent="0.35">
      <c r="A9435" t="s">
        <v>10257</v>
      </c>
      <c r="B9435" s="1">
        <v>44817</v>
      </c>
      <c r="C9435" t="s">
        <v>10</v>
      </c>
      <c r="D9435" t="s">
        <v>11</v>
      </c>
      <c r="E9435" t="s">
        <v>12</v>
      </c>
      <c r="F9435">
        <v>2</v>
      </c>
      <c r="G9435">
        <v>751.22</v>
      </c>
      <c r="H9435">
        <v>0</v>
      </c>
      <c r="I9435" t="s">
        <v>268</v>
      </c>
      <c r="J9435">
        <f t="shared" si="441"/>
        <v>749.22</v>
      </c>
      <c r="K9435">
        <f t="shared" si="442"/>
        <v>749.22</v>
      </c>
      <c r="L9435">
        <f t="shared" si="443"/>
        <v>299.68800000000005</v>
      </c>
    </row>
    <row r="9436" spans="1:12" x14ac:dyDescent="0.35">
      <c r="A9436" t="s">
        <v>10258</v>
      </c>
      <c r="B9436" s="1">
        <v>45330</v>
      </c>
      <c r="C9436" t="s">
        <v>29</v>
      </c>
      <c r="D9436" t="s">
        <v>18</v>
      </c>
      <c r="E9436" t="s">
        <v>12</v>
      </c>
      <c r="F9436">
        <v>3</v>
      </c>
      <c r="G9436">
        <v>1343.9</v>
      </c>
      <c r="H9436">
        <v>0.3</v>
      </c>
      <c r="I9436" t="s">
        <v>847</v>
      </c>
      <c r="J9436">
        <f t="shared" si="441"/>
        <v>1340.9</v>
      </c>
      <c r="K9436">
        <f t="shared" si="442"/>
        <v>938.63</v>
      </c>
      <c r="L9436">
        <f t="shared" si="443"/>
        <v>134.08999999999992</v>
      </c>
    </row>
    <row r="9437" spans="1:12" x14ac:dyDescent="0.35">
      <c r="A9437" t="s">
        <v>10259</v>
      </c>
      <c r="B9437" s="1">
        <v>44655</v>
      </c>
      <c r="C9437" t="s">
        <v>64</v>
      </c>
      <c r="D9437" t="s">
        <v>11</v>
      </c>
      <c r="E9437" t="s">
        <v>43</v>
      </c>
      <c r="F9437">
        <v>1</v>
      </c>
      <c r="G9437">
        <v>441.44</v>
      </c>
      <c r="H9437">
        <v>0.3</v>
      </c>
      <c r="I9437" t="s">
        <v>1060</v>
      </c>
      <c r="J9437">
        <f t="shared" si="441"/>
        <v>440.44</v>
      </c>
      <c r="K9437">
        <f t="shared" si="442"/>
        <v>308.30799999999999</v>
      </c>
      <c r="L9437">
        <f t="shared" si="443"/>
        <v>44.043999999999983</v>
      </c>
    </row>
    <row r="9438" spans="1:12" x14ac:dyDescent="0.35">
      <c r="A9438" t="s">
        <v>10260</v>
      </c>
      <c r="B9438" s="1">
        <v>45288</v>
      </c>
      <c r="C9438" t="s">
        <v>10</v>
      </c>
      <c r="D9438" t="s">
        <v>11</v>
      </c>
      <c r="E9438" t="s">
        <v>12</v>
      </c>
      <c r="F9438">
        <v>5</v>
      </c>
      <c r="G9438">
        <v>359.54</v>
      </c>
      <c r="H9438">
        <v>0</v>
      </c>
      <c r="I9438" t="s">
        <v>475</v>
      </c>
      <c r="J9438">
        <f t="shared" si="441"/>
        <v>354.54</v>
      </c>
      <c r="K9438">
        <f t="shared" si="442"/>
        <v>354.54</v>
      </c>
      <c r="L9438">
        <f t="shared" si="443"/>
        <v>141.816</v>
      </c>
    </row>
    <row r="9439" spans="1:12" x14ac:dyDescent="0.35">
      <c r="A9439" t="s">
        <v>10261</v>
      </c>
      <c r="B9439" s="1">
        <v>44974</v>
      </c>
      <c r="C9439" t="s">
        <v>156</v>
      </c>
      <c r="D9439" t="s">
        <v>33</v>
      </c>
      <c r="E9439" t="s">
        <v>19</v>
      </c>
      <c r="F9439">
        <v>5</v>
      </c>
      <c r="G9439">
        <v>13.73</v>
      </c>
      <c r="H9439">
        <v>0</v>
      </c>
      <c r="I9439" t="s">
        <v>2973</v>
      </c>
      <c r="J9439">
        <f t="shared" si="441"/>
        <v>8.73</v>
      </c>
      <c r="K9439">
        <f t="shared" si="442"/>
        <v>8.73</v>
      </c>
      <c r="L9439">
        <f t="shared" si="443"/>
        <v>3.492</v>
      </c>
    </row>
    <row r="9440" spans="1:12" x14ac:dyDescent="0.35">
      <c r="A9440" t="s">
        <v>10262</v>
      </c>
      <c r="B9440" s="1">
        <v>45275</v>
      </c>
      <c r="C9440" t="s">
        <v>141</v>
      </c>
      <c r="D9440" t="s">
        <v>33</v>
      </c>
      <c r="E9440" t="s">
        <v>19</v>
      </c>
      <c r="F9440">
        <v>10</v>
      </c>
      <c r="G9440">
        <v>44.39</v>
      </c>
      <c r="H9440">
        <v>0.2</v>
      </c>
      <c r="I9440" t="s">
        <v>347</v>
      </c>
      <c r="J9440">
        <f t="shared" si="441"/>
        <v>34.39</v>
      </c>
      <c r="K9440">
        <f t="shared" si="442"/>
        <v>27.512</v>
      </c>
      <c r="L9440">
        <f t="shared" si="443"/>
        <v>6.8780000000000001</v>
      </c>
    </row>
    <row r="9441" spans="1:12" x14ac:dyDescent="0.35">
      <c r="A9441" t="s">
        <v>10263</v>
      </c>
      <c r="B9441" s="1">
        <v>45703</v>
      </c>
      <c r="C9441" t="s">
        <v>10</v>
      </c>
      <c r="D9441" t="s">
        <v>11</v>
      </c>
      <c r="E9441" t="s">
        <v>12</v>
      </c>
      <c r="F9441">
        <v>4</v>
      </c>
      <c r="G9441">
        <v>472.27</v>
      </c>
      <c r="H9441">
        <v>0.2</v>
      </c>
      <c r="I9441" t="s">
        <v>972</v>
      </c>
      <c r="J9441">
        <f t="shared" si="441"/>
        <v>468.27</v>
      </c>
      <c r="K9441">
        <f t="shared" si="442"/>
        <v>374.61599999999999</v>
      </c>
      <c r="L9441">
        <f t="shared" si="443"/>
        <v>93.653999999999996</v>
      </c>
    </row>
    <row r="9442" spans="1:12" x14ac:dyDescent="0.35">
      <c r="A9442" t="s">
        <v>10264</v>
      </c>
      <c r="B9442" s="1">
        <v>45535</v>
      </c>
      <c r="C9442" t="s">
        <v>141</v>
      </c>
      <c r="D9442" t="s">
        <v>33</v>
      </c>
      <c r="E9442" t="s">
        <v>19</v>
      </c>
      <c r="F9442">
        <v>2</v>
      </c>
      <c r="G9442">
        <v>79.150000000000006</v>
      </c>
      <c r="H9442">
        <v>0.3</v>
      </c>
      <c r="I9442" t="s">
        <v>868</v>
      </c>
      <c r="J9442">
        <f t="shared" si="441"/>
        <v>77.150000000000006</v>
      </c>
      <c r="K9442">
        <f t="shared" si="442"/>
        <v>54.005000000000003</v>
      </c>
      <c r="L9442">
        <f t="shared" si="443"/>
        <v>7.7150000000000034</v>
      </c>
    </row>
    <row r="9443" spans="1:12" x14ac:dyDescent="0.35">
      <c r="A9443" t="s">
        <v>10265</v>
      </c>
      <c r="B9443" s="1">
        <v>45982</v>
      </c>
      <c r="C9443" t="s">
        <v>99</v>
      </c>
      <c r="D9443" t="s">
        <v>33</v>
      </c>
      <c r="E9443" t="s">
        <v>23</v>
      </c>
      <c r="F9443">
        <v>6</v>
      </c>
      <c r="G9443">
        <v>99.8</v>
      </c>
      <c r="H9443">
        <v>0</v>
      </c>
      <c r="I9443" t="s">
        <v>1942</v>
      </c>
      <c r="J9443">
        <f t="shared" si="441"/>
        <v>93.8</v>
      </c>
      <c r="K9443">
        <f t="shared" si="442"/>
        <v>93.8</v>
      </c>
      <c r="L9443">
        <f t="shared" si="443"/>
        <v>37.520000000000003</v>
      </c>
    </row>
    <row r="9444" spans="1:12" x14ac:dyDescent="0.35">
      <c r="A9444" t="s">
        <v>10266</v>
      </c>
      <c r="B9444" s="1">
        <v>45965</v>
      </c>
      <c r="C9444" t="s">
        <v>64</v>
      </c>
      <c r="D9444" t="s">
        <v>11</v>
      </c>
      <c r="E9444" t="s">
        <v>23</v>
      </c>
      <c r="F9444">
        <v>9</v>
      </c>
      <c r="G9444">
        <v>123.57</v>
      </c>
      <c r="H9444">
        <v>0</v>
      </c>
      <c r="I9444" t="s">
        <v>540</v>
      </c>
      <c r="J9444">
        <f t="shared" si="441"/>
        <v>114.57</v>
      </c>
      <c r="K9444">
        <f t="shared" si="442"/>
        <v>114.57</v>
      </c>
      <c r="L9444">
        <f t="shared" si="443"/>
        <v>45.828000000000003</v>
      </c>
    </row>
    <row r="9445" spans="1:12" x14ac:dyDescent="0.35">
      <c r="A9445" t="s">
        <v>10267</v>
      </c>
      <c r="B9445" s="1">
        <v>44818</v>
      </c>
      <c r="C9445" t="s">
        <v>53</v>
      </c>
      <c r="D9445" t="s">
        <v>18</v>
      </c>
      <c r="E9445" t="s">
        <v>43</v>
      </c>
      <c r="F9445">
        <v>1</v>
      </c>
      <c r="G9445">
        <v>1450.48</v>
      </c>
      <c r="H9445">
        <v>0.2</v>
      </c>
      <c r="I9445" t="s">
        <v>175</v>
      </c>
      <c r="J9445">
        <f t="shared" si="441"/>
        <v>1449.48</v>
      </c>
      <c r="K9445">
        <f t="shared" si="442"/>
        <v>1159.5840000000001</v>
      </c>
      <c r="L9445">
        <f t="shared" si="443"/>
        <v>289.89600000000007</v>
      </c>
    </row>
    <row r="9446" spans="1:12" x14ac:dyDescent="0.35">
      <c r="A9446" t="s">
        <v>10268</v>
      </c>
      <c r="B9446" s="1">
        <v>44692</v>
      </c>
      <c r="C9446" t="s">
        <v>156</v>
      </c>
      <c r="D9446" t="s">
        <v>33</v>
      </c>
      <c r="E9446" t="s">
        <v>43</v>
      </c>
      <c r="F9446">
        <v>7</v>
      </c>
      <c r="G9446">
        <v>128.69999999999999</v>
      </c>
      <c r="H9446">
        <v>0.3</v>
      </c>
      <c r="I9446" t="s">
        <v>449</v>
      </c>
      <c r="J9446">
        <f t="shared" si="441"/>
        <v>121.69999999999999</v>
      </c>
      <c r="K9446">
        <f t="shared" si="442"/>
        <v>85.189999999999984</v>
      </c>
      <c r="L9446">
        <f t="shared" si="443"/>
        <v>12.169999999999987</v>
      </c>
    </row>
    <row r="9447" spans="1:12" x14ac:dyDescent="0.35">
      <c r="A9447" t="s">
        <v>10269</v>
      </c>
      <c r="B9447" s="1">
        <v>44730</v>
      </c>
      <c r="C9447" t="s">
        <v>40</v>
      </c>
      <c r="D9447" t="s">
        <v>33</v>
      </c>
      <c r="E9447" t="s">
        <v>23</v>
      </c>
      <c r="F9447">
        <v>1</v>
      </c>
      <c r="G9447">
        <v>45.02</v>
      </c>
      <c r="H9447">
        <v>0</v>
      </c>
      <c r="I9447" t="s">
        <v>812</v>
      </c>
      <c r="J9447">
        <f t="shared" si="441"/>
        <v>44.02</v>
      </c>
      <c r="K9447">
        <f t="shared" si="442"/>
        <v>44.02</v>
      </c>
      <c r="L9447">
        <f t="shared" si="443"/>
        <v>17.608000000000001</v>
      </c>
    </row>
    <row r="9448" spans="1:12" x14ac:dyDescent="0.35">
      <c r="A9448" t="s">
        <v>10270</v>
      </c>
      <c r="B9448" s="1">
        <v>45420</v>
      </c>
      <c r="C9448" t="s">
        <v>26</v>
      </c>
      <c r="D9448" t="s">
        <v>18</v>
      </c>
      <c r="E9448" t="s">
        <v>43</v>
      </c>
      <c r="F9448">
        <v>6</v>
      </c>
      <c r="G9448">
        <v>378.85</v>
      </c>
      <c r="H9448">
        <v>0</v>
      </c>
      <c r="I9448" t="s">
        <v>612</v>
      </c>
      <c r="J9448">
        <f t="shared" si="441"/>
        <v>372.85</v>
      </c>
      <c r="K9448">
        <f t="shared" si="442"/>
        <v>372.85</v>
      </c>
      <c r="L9448">
        <f t="shared" si="443"/>
        <v>149.14000000000001</v>
      </c>
    </row>
    <row r="9449" spans="1:12" x14ac:dyDescent="0.35">
      <c r="A9449" t="s">
        <v>10271</v>
      </c>
      <c r="B9449" s="1">
        <v>44764</v>
      </c>
      <c r="C9449" t="s">
        <v>29</v>
      </c>
      <c r="D9449" t="s">
        <v>18</v>
      </c>
      <c r="E9449" t="s">
        <v>12</v>
      </c>
      <c r="F9449">
        <v>5</v>
      </c>
      <c r="G9449">
        <v>1264.42</v>
      </c>
      <c r="H9449">
        <v>0.1</v>
      </c>
      <c r="I9449" t="s">
        <v>1048</v>
      </c>
      <c r="J9449">
        <f t="shared" si="441"/>
        <v>1259.42</v>
      </c>
      <c r="K9449">
        <f t="shared" si="442"/>
        <v>1133.4780000000001</v>
      </c>
      <c r="L9449">
        <f t="shared" si="443"/>
        <v>377.82600000000002</v>
      </c>
    </row>
    <row r="9450" spans="1:12" x14ac:dyDescent="0.35">
      <c r="A9450" t="s">
        <v>10272</v>
      </c>
      <c r="B9450" s="1">
        <v>45665</v>
      </c>
      <c r="C9450" t="s">
        <v>29</v>
      </c>
      <c r="D9450" t="s">
        <v>18</v>
      </c>
      <c r="E9450" t="s">
        <v>23</v>
      </c>
      <c r="F9450">
        <v>1</v>
      </c>
      <c r="G9450">
        <v>1211.77</v>
      </c>
      <c r="H9450">
        <v>0.15</v>
      </c>
      <c r="I9450" t="s">
        <v>143</v>
      </c>
      <c r="J9450">
        <f t="shared" si="441"/>
        <v>1210.77</v>
      </c>
      <c r="K9450">
        <f t="shared" si="442"/>
        <v>1029.1544999999999</v>
      </c>
      <c r="L9450">
        <f t="shared" si="443"/>
        <v>302.69249999999988</v>
      </c>
    </row>
    <row r="9451" spans="1:12" x14ac:dyDescent="0.35">
      <c r="A9451" t="s">
        <v>10273</v>
      </c>
      <c r="B9451" s="1">
        <v>45712</v>
      </c>
      <c r="C9451" t="s">
        <v>10</v>
      </c>
      <c r="D9451" t="s">
        <v>11</v>
      </c>
      <c r="E9451" t="s">
        <v>12</v>
      </c>
      <c r="F9451">
        <v>3</v>
      </c>
      <c r="G9451">
        <v>444.86</v>
      </c>
      <c r="H9451">
        <v>0</v>
      </c>
      <c r="I9451" t="s">
        <v>1972</v>
      </c>
      <c r="J9451">
        <f t="shared" si="441"/>
        <v>441.86</v>
      </c>
      <c r="K9451">
        <f t="shared" si="442"/>
        <v>441.86</v>
      </c>
      <c r="L9451">
        <f t="shared" si="443"/>
        <v>176.74400000000003</v>
      </c>
    </row>
    <row r="9452" spans="1:12" x14ac:dyDescent="0.35">
      <c r="A9452" t="s">
        <v>10274</v>
      </c>
      <c r="B9452" s="1">
        <v>44802</v>
      </c>
      <c r="C9452" t="s">
        <v>141</v>
      </c>
      <c r="D9452" t="s">
        <v>33</v>
      </c>
      <c r="E9452" t="s">
        <v>12</v>
      </c>
      <c r="F9452">
        <v>5</v>
      </c>
      <c r="G9452">
        <v>104.46</v>
      </c>
      <c r="H9452">
        <v>0.2</v>
      </c>
      <c r="I9452" t="s">
        <v>4423</v>
      </c>
      <c r="J9452">
        <f t="shared" si="441"/>
        <v>99.46</v>
      </c>
      <c r="K9452">
        <f t="shared" si="442"/>
        <v>79.567999999999998</v>
      </c>
      <c r="L9452">
        <f t="shared" si="443"/>
        <v>19.892000000000003</v>
      </c>
    </row>
    <row r="9453" spans="1:12" x14ac:dyDescent="0.35">
      <c r="A9453" t="s">
        <v>10275</v>
      </c>
      <c r="B9453" s="1">
        <v>46016</v>
      </c>
      <c r="C9453" t="s">
        <v>29</v>
      </c>
      <c r="D9453" t="s">
        <v>18</v>
      </c>
      <c r="E9453" t="s">
        <v>12</v>
      </c>
      <c r="F9453">
        <v>3</v>
      </c>
      <c r="G9453">
        <v>1333.78</v>
      </c>
      <c r="H9453">
        <v>0</v>
      </c>
      <c r="I9453" t="s">
        <v>437</v>
      </c>
      <c r="J9453">
        <f t="shared" si="441"/>
        <v>1330.78</v>
      </c>
      <c r="K9453">
        <f t="shared" si="442"/>
        <v>1330.78</v>
      </c>
      <c r="L9453">
        <f t="shared" si="443"/>
        <v>532.31200000000001</v>
      </c>
    </row>
    <row r="9454" spans="1:12" x14ac:dyDescent="0.35">
      <c r="A9454" t="s">
        <v>10276</v>
      </c>
      <c r="B9454" s="1">
        <v>45461</v>
      </c>
      <c r="C9454" t="s">
        <v>99</v>
      </c>
      <c r="D9454" t="s">
        <v>33</v>
      </c>
      <c r="E9454" t="s">
        <v>43</v>
      </c>
      <c r="F9454">
        <v>1</v>
      </c>
      <c r="G9454">
        <v>62.97</v>
      </c>
      <c r="H9454">
        <v>0</v>
      </c>
      <c r="I9454" t="s">
        <v>199</v>
      </c>
      <c r="J9454">
        <f t="shared" si="441"/>
        <v>61.97</v>
      </c>
      <c r="K9454">
        <f t="shared" si="442"/>
        <v>61.97</v>
      </c>
      <c r="L9454">
        <f t="shared" si="443"/>
        <v>24.788000000000004</v>
      </c>
    </row>
    <row r="9455" spans="1:12" x14ac:dyDescent="0.35">
      <c r="A9455" t="s">
        <v>10277</v>
      </c>
      <c r="B9455" s="1">
        <v>45581</v>
      </c>
      <c r="C9455" t="s">
        <v>10</v>
      </c>
      <c r="D9455" t="s">
        <v>11</v>
      </c>
      <c r="E9455" t="s">
        <v>19</v>
      </c>
      <c r="F9455">
        <v>4</v>
      </c>
      <c r="G9455">
        <v>346.35</v>
      </c>
      <c r="H9455">
        <v>0.15</v>
      </c>
      <c r="I9455" t="s">
        <v>1277</v>
      </c>
      <c r="J9455">
        <f t="shared" si="441"/>
        <v>342.35</v>
      </c>
      <c r="K9455">
        <f t="shared" si="442"/>
        <v>290.9975</v>
      </c>
      <c r="L9455">
        <f t="shared" si="443"/>
        <v>85.587500000000006</v>
      </c>
    </row>
    <row r="9456" spans="1:12" x14ac:dyDescent="0.35">
      <c r="A9456" t="s">
        <v>10278</v>
      </c>
      <c r="B9456" s="1">
        <v>46012</v>
      </c>
      <c r="C9456" t="s">
        <v>26</v>
      </c>
      <c r="D9456" t="s">
        <v>18</v>
      </c>
      <c r="E9456" t="s">
        <v>19</v>
      </c>
      <c r="F9456">
        <v>4</v>
      </c>
      <c r="G9456">
        <v>733.4</v>
      </c>
      <c r="H9456">
        <v>0.2</v>
      </c>
      <c r="I9456" t="s">
        <v>2953</v>
      </c>
      <c r="J9456">
        <f t="shared" si="441"/>
        <v>729.4</v>
      </c>
      <c r="K9456">
        <f t="shared" si="442"/>
        <v>583.52</v>
      </c>
      <c r="L9456">
        <f t="shared" si="443"/>
        <v>145.88</v>
      </c>
    </row>
    <row r="9457" spans="1:12" x14ac:dyDescent="0.35">
      <c r="A9457" t="s">
        <v>10279</v>
      </c>
      <c r="B9457" s="1">
        <v>45131</v>
      </c>
      <c r="C9457" t="s">
        <v>78</v>
      </c>
      <c r="D9457" t="s">
        <v>33</v>
      </c>
      <c r="E9457" t="s">
        <v>23</v>
      </c>
      <c r="F9457">
        <v>8</v>
      </c>
      <c r="G9457">
        <v>143.88999999999999</v>
      </c>
      <c r="H9457">
        <v>0.15</v>
      </c>
      <c r="I9457" t="s">
        <v>569</v>
      </c>
      <c r="J9457">
        <f t="shared" si="441"/>
        <v>135.88999999999999</v>
      </c>
      <c r="K9457">
        <f t="shared" si="442"/>
        <v>115.50649999999999</v>
      </c>
      <c r="L9457">
        <f t="shared" si="443"/>
        <v>33.972499999999997</v>
      </c>
    </row>
    <row r="9458" spans="1:12" x14ac:dyDescent="0.35">
      <c r="A9458" t="s">
        <v>10280</v>
      </c>
      <c r="B9458" s="1">
        <v>45140</v>
      </c>
      <c r="C9458" t="s">
        <v>10</v>
      </c>
      <c r="D9458" t="s">
        <v>11</v>
      </c>
      <c r="E9458" t="s">
        <v>19</v>
      </c>
      <c r="F9458">
        <v>10</v>
      </c>
      <c r="G9458">
        <v>756.91</v>
      </c>
      <c r="H9458">
        <v>0.2</v>
      </c>
      <c r="I9458" t="s">
        <v>389</v>
      </c>
      <c r="J9458">
        <f t="shared" si="441"/>
        <v>746.91</v>
      </c>
      <c r="K9458">
        <f t="shared" si="442"/>
        <v>597.52800000000002</v>
      </c>
      <c r="L9458">
        <f t="shared" si="443"/>
        <v>149.38200000000006</v>
      </c>
    </row>
    <row r="9459" spans="1:12" x14ac:dyDescent="0.35">
      <c r="A9459" t="s">
        <v>10281</v>
      </c>
      <c r="B9459" s="1">
        <v>44925</v>
      </c>
      <c r="C9459" t="s">
        <v>53</v>
      </c>
      <c r="D9459" t="s">
        <v>18</v>
      </c>
      <c r="E9459" t="s">
        <v>43</v>
      </c>
      <c r="F9459">
        <v>8</v>
      </c>
      <c r="G9459">
        <v>1190.92</v>
      </c>
      <c r="H9459">
        <v>0.2</v>
      </c>
      <c r="I9459" t="s">
        <v>4657</v>
      </c>
      <c r="J9459">
        <f t="shared" si="441"/>
        <v>1182.92</v>
      </c>
      <c r="K9459">
        <f t="shared" si="442"/>
        <v>946.33600000000013</v>
      </c>
      <c r="L9459">
        <f t="shared" si="443"/>
        <v>236.58400000000006</v>
      </c>
    </row>
    <row r="9460" spans="1:12" x14ac:dyDescent="0.35">
      <c r="A9460" t="s">
        <v>10282</v>
      </c>
      <c r="B9460" s="1">
        <v>45283</v>
      </c>
      <c r="C9460" t="s">
        <v>50</v>
      </c>
      <c r="D9460" t="s">
        <v>11</v>
      </c>
      <c r="E9460" t="s">
        <v>23</v>
      </c>
      <c r="F9460">
        <v>2</v>
      </c>
      <c r="G9460">
        <v>320.68</v>
      </c>
      <c r="H9460">
        <v>0.15</v>
      </c>
      <c r="I9460" t="s">
        <v>1328</v>
      </c>
      <c r="J9460">
        <f t="shared" si="441"/>
        <v>318.68</v>
      </c>
      <c r="K9460">
        <f t="shared" si="442"/>
        <v>270.87799999999999</v>
      </c>
      <c r="L9460">
        <f t="shared" si="443"/>
        <v>79.669999999999987</v>
      </c>
    </row>
    <row r="9461" spans="1:12" x14ac:dyDescent="0.35">
      <c r="A9461" t="s">
        <v>10283</v>
      </c>
      <c r="B9461" s="1">
        <v>45349</v>
      </c>
      <c r="C9461" t="s">
        <v>17</v>
      </c>
      <c r="D9461" t="s">
        <v>18</v>
      </c>
      <c r="E9461" t="s">
        <v>23</v>
      </c>
      <c r="F9461">
        <v>9</v>
      </c>
      <c r="G9461">
        <v>836.69</v>
      </c>
      <c r="H9461">
        <v>0</v>
      </c>
      <c r="I9461" t="s">
        <v>2407</v>
      </c>
      <c r="J9461">
        <f t="shared" si="441"/>
        <v>827.69</v>
      </c>
      <c r="K9461">
        <f t="shared" si="442"/>
        <v>827.69</v>
      </c>
      <c r="L9461">
        <f t="shared" si="443"/>
        <v>331.07600000000002</v>
      </c>
    </row>
    <row r="9462" spans="1:12" x14ac:dyDescent="0.35">
      <c r="A9462" t="s">
        <v>10284</v>
      </c>
      <c r="B9462" s="1">
        <v>45854</v>
      </c>
      <c r="C9462" t="s">
        <v>26</v>
      </c>
      <c r="D9462" t="s">
        <v>18</v>
      </c>
      <c r="E9462" t="s">
        <v>12</v>
      </c>
      <c r="F9462">
        <v>5</v>
      </c>
      <c r="G9462">
        <v>847.88</v>
      </c>
      <c r="H9462">
        <v>0</v>
      </c>
      <c r="I9462" t="s">
        <v>593</v>
      </c>
      <c r="J9462">
        <f t="shared" si="441"/>
        <v>842.88</v>
      </c>
      <c r="K9462">
        <f t="shared" si="442"/>
        <v>842.88</v>
      </c>
      <c r="L9462">
        <f t="shared" si="443"/>
        <v>337.15200000000004</v>
      </c>
    </row>
    <row r="9463" spans="1:12" x14ac:dyDescent="0.35">
      <c r="A9463" t="s">
        <v>10285</v>
      </c>
      <c r="B9463" s="1">
        <v>45300</v>
      </c>
      <c r="C9463" t="s">
        <v>64</v>
      </c>
      <c r="D9463" t="s">
        <v>11</v>
      </c>
      <c r="E9463" t="s">
        <v>23</v>
      </c>
      <c r="F9463">
        <v>4</v>
      </c>
      <c r="G9463">
        <v>145.77000000000001</v>
      </c>
      <c r="H9463">
        <v>0.15</v>
      </c>
      <c r="I9463" t="s">
        <v>1472</v>
      </c>
      <c r="J9463">
        <f t="shared" si="441"/>
        <v>141.77000000000001</v>
      </c>
      <c r="K9463">
        <f t="shared" si="442"/>
        <v>120.50450000000001</v>
      </c>
      <c r="L9463">
        <f t="shared" si="443"/>
        <v>35.44250000000001</v>
      </c>
    </row>
    <row r="9464" spans="1:12" x14ac:dyDescent="0.35">
      <c r="A9464" t="s">
        <v>10286</v>
      </c>
      <c r="B9464" s="1">
        <v>44682</v>
      </c>
      <c r="C9464" t="s">
        <v>40</v>
      </c>
      <c r="D9464" t="s">
        <v>33</v>
      </c>
      <c r="E9464" t="s">
        <v>12</v>
      </c>
      <c r="F9464">
        <v>6</v>
      </c>
      <c r="G9464">
        <v>113.7</v>
      </c>
      <c r="H9464">
        <v>0.15</v>
      </c>
      <c r="I9464" t="s">
        <v>135</v>
      </c>
      <c r="J9464">
        <f t="shared" si="441"/>
        <v>107.7</v>
      </c>
      <c r="K9464">
        <f t="shared" si="442"/>
        <v>91.545000000000002</v>
      </c>
      <c r="L9464">
        <f t="shared" si="443"/>
        <v>26.924999999999997</v>
      </c>
    </row>
    <row r="9465" spans="1:12" x14ac:dyDescent="0.35">
      <c r="A9465" t="s">
        <v>10287</v>
      </c>
      <c r="B9465" s="1">
        <v>44979</v>
      </c>
      <c r="C9465" t="s">
        <v>56</v>
      </c>
      <c r="D9465" t="s">
        <v>33</v>
      </c>
      <c r="E9465" t="s">
        <v>19</v>
      </c>
      <c r="F9465">
        <v>5</v>
      </c>
      <c r="G9465">
        <v>50.07</v>
      </c>
      <c r="H9465">
        <v>0.3</v>
      </c>
      <c r="I9465" t="s">
        <v>949</v>
      </c>
      <c r="J9465">
        <f t="shared" si="441"/>
        <v>45.07</v>
      </c>
      <c r="K9465">
        <f t="shared" si="442"/>
        <v>31.548999999999999</v>
      </c>
      <c r="L9465">
        <f t="shared" si="443"/>
        <v>4.5070000000000014</v>
      </c>
    </row>
    <row r="9466" spans="1:12" x14ac:dyDescent="0.35">
      <c r="A9466" t="s">
        <v>10288</v>
      </c>
      <c r="B9466" s="1">
        <v>45670</v>
      </c>
      <c r="C9466" t="s">
        <v>22</v>
      </c>
      <c r="D9466" t="s">
        <v>11</v>
      </c>
      <c r="E9466" t="s">
        <v>23</v>
      </c>
      <c r="F9466">
        <v>1</v>
      </c>
      <c r="G9466">
        <v>266.58</v>
      </c>
      <c r="H9466">
        <v>0.15</v>
      </c>
      <c r="I9466" t="s">
        <v>323</v>
      </c>
      <c r="J9466">
        <f t="shared" si="441"/>
        <v>265.58</v>
      </c>
      <c r="K9466">
        <f t="shared" si="442"/>
        <v>225.74299999999997</v>
      </c>
      <c r="L9466">
        <f t="shared" si="443"/>
        <v>66.394999999999982</v>
      </c>
    </row>
    <row r="9467" spans="1:12" x14ac:dyDescent="0.35">
      <c r="A9467" t="s">
        <v>10289</v>
      </c>
      <c r="B9467" s="1">
        <v>44784</v>
      </c>
      <c r="C9467" t="s">
        <v>10</v>
      </c>
      <c r="D9467" t="s">
        <v>11</v>
      </c>
      <c r="E9467" t="s">
        <v>19</v>
      </c>
      <c r="F9467">
        <v>8</v>
      </c>
      <c r="G9467">
        <v>396.76</v>
      </c>
      <c r="H9467">
        <v>0.15</v>
      </c>
      <c r="I9467" t="s">
        <v>207</v>
      </c>
      <c r="J9467">
        <f t="shared" si="441"/>
        <v>388.76</v>
      </c>
      <c r="K9467">
        <f t="shared" si="442"/>
        <v>330.44599999999997</v>
      </c>
      <c r="L9467">
        <f t="shared" si="443"/>
        <v>97.19</v>
      </c>
    </row>
    <row r="9468" spans="1:12" x14ac:dyDescent="0.35">
      <c r="A9468" t="s">
        <v>10290</v>
      </c>
      <c r="B9468" s="1">
        <v>44862</v>
      </c>
      <c r="C9468" t="s">
        <v>26</v>
      </c>
      <c r="D9468" t="s">
        <v>18</v>
      </c>
      <c r="E9468" t="s">
        <v>43</v>
      </c>
      <c r="F9468">
        <v>1</v>
      </c>
      <c r="G9468">
        <v>1396.71</v>
      </c>
      <c r="H9468">
        <v>0.1</v>
      </c>
      <c r="I9468" t="s">
        <v>30</v>
      </c>
      <c r="J9468">
        <f t="shared" si="441"/>
        <v>1395.71</v>
      </c>
      <c r="K9468">
        <f t="shared" si="442"/>
        <v>1256.1390000000001</v>
      </c>
      <c r="L9468">
        <f t="shared" si="443"/>
        <v>418.71300000000008</v>
      </c>
    </row>
    <row r="9469" spans="1:12" x14ac:dyDescent="0.35">
      <c r="A9469" t="s">
        <v>10291</v>
      </c>
      <c r="B9469" s="1">
        <v>45646</v>
      </c>
      <c r="C9469" t="s">
        <v>64</v>
      </c>
      <c r="D9469" t="s">
        <v>11</v>
      </c>
      <c r="E9469" t="s">
        <v>43</v>
      </c>
      <c r="F9469">
        <v>9</v>
      </c>
      <c r="G9469">
        <v>739.62</v>
      </c>
      <c r="H9469">
        <v>0</v>
      </c>
      <c r="I9469" t="s">
        <v>1966</v>
      </c>
      <c r="J9469">
        <f t="shared" si="441"/>
        <v>730.62</v>
      </c>
      <c r="K9469">
        <f t="shared" si="442"/>
        <v>730.62</v>
      </c>
      <c r="L9469">
        <f t="shared" si="443"/>
        <v>292.24799999999999</v>
      </c>
    </row>
    <row r="9470" spans="1:12" x14ac:dyDescent="0.35">
      <c r="A9470" t="s">
        <v>10292</v>
      </c>
      <c r="B9470" s="1">
        <v>45390</v>
      </c>
      <c r="C9470" t="s">
        <v>17</v>
      </c>
      <c r="D9470" t="s">
        <v>18</v>
      </c>
      <c r="E9470" t="s">
        <v>12</v>
      </c>
      <c r="F9470">
        <v>10</v>
      </c>
      <c r="G9470">
        <v>1452.88</v>
      </c>
      <c r="H9470">
        <v>0</v>
      </c>
      <c r="I9470" t="s">
        <v>1539</v>
      </c>
      <c r="J9470">
        <f t="shared" si="441"/>
        <v>1442.88</v>
      </c>
      <c r="K9470">
        <f t="shared" si="442"/>
        <v>1442.88</v>
      </c>
      <c r="L9470">
        <f t="shared" si="443"/>
        <v>577.15200000000004</v>
      </c>
    </row>
    <row r="9471" spans="1:12" x14ac:dyDescent="0.35">
      <c r="A9471" t="s">
        <v>10293</v>
      </c>
      <c r="B9471" s="1">
        <v>44621</v>
      </c>
      <c r="C9471" t="s">
        <v>26</v>
      </c>
      <c r="D9471" t="s">
        <v>18</v>
      </c>
      <c r="E9471" t="s">
        <v>23</v>
      </c>
      <c r="F9471">
        <v>5</v>
      </c>
      <c r="G9471">
        <v>220.33</v>
      </c>
      <c r="H9471">
        <v>0</v>
      </c>
      <c r="I9471" t="s">
        <v>245</v>
      </c>
      <c r="J9471">
        <f t="shared" si="441"/>
        <v>215.33</v>
      </c>
      <c r="K9471">
        <f t="shared" si="442"/>
        <v>215.33</v>
      </c>
      <c r="L9471">
        <f t="shared" si="443"/>
        <v>86.132000000000005</v>
      </c>
    </row>
    <row r="9472" spans="1:12" x14ac:dyDescent="0.35">
      <c r="A9472" t="s">
        <v>10294</v>
      </c>
      <c r="B9472" s="1">
        <v>45318</v>
      </c>
      <c r="C9472" t="s">
        <v>64</v>
      </c>
      <c r="D9472" t="s">
        <v>11</v>
      </c>
      <c r="E9472" t="s">
        <v>43</v>
      </c>
      <c r="F9472">
        <v>4</v>
      </c>
      <c r="G9472">
        <v>498.49</v>
      </c>
      <c r="H9472">
        <v>0.1</v>
      </c>
      <c r="I9472" t="s">
        <v>1539</v>
      </c>
      <c r="J9472">
        <f t="shared" si="441"/>
        <v>494.49</v>
      </c>
      <c r="K9472">
        <f t="shared" si="442"/>
        <v>445.041</v>
      </c>
      <c r="L9472">
        <f t="shared" si="443"/>
        <v>148.34699999999998</v>
      </c>
    </row>
    <row r="9473" spans="1:12" x14ac:dyDescent="0.35">
      <c r="A9473" t="s">
        <v>10295</v>
      </c>
      <c r="B9473" s="1">
        <v>45271</v>
      </c>
      <c r="C9473" t="s">
        <v>10</v>
      </c>
      <c r="D9473" t="s">
        <v>11</v>
      </c>
      <c r="E9473" t="s">
        <v>43</v>
      </c>
      <c r="F9473">
        <v>3</v>
      </c>
      <c r="G9473">
        <v>132.41999999999999</v>
      </c>
      <c r="H9473">
        <v>0.15</v>
      </c>
      <c r="I9473" t="s">
        <v>2755</v>
      </c>
      <c r="J9473">
        <f t="shared" si="441"/>
        <v>129.41999999999999</v>
      </c>
      <c r="K9473">
        <f t="shared" si="442"/>
        <v>110.00699999999999</v>
      </c>
      <c r="L9473">
        <f t="shared" si="443"/>
        <v>32.355000000000004</v>
      </c>
    </row>
    <row r="9474" spans="1:12" x14ac:dyDescent="0.35">
      <c r="A9474" t="s">
        <v>10296</v>
      </c>
      <c r="B9474" s="1">
        <v>44725</v>
      </c>
      <c r="C9474" t="s">
        <v>64</v>
      </c>
      <c r="D9474" t="s">
        <v>11</v>
      </c>
      <c r="E9474" t="s">
        <v>43</v>
      </c>
      <c r="F9474">
        <v>10</v>
      </c>
      <c r="G9474">
        <v>587.6</v>
      </c>
      <c r="H9474">
        <v>0.3</v>
      </c>
      <c r="I9474" t="s">
        <v>1394</v>
      </c>
      <c r="J9474">
        <f t="shared" ref="J9474:J9537" si="444">G9474-F9474</f>
        <v>577.6</v>
      </c>
      <c r="K9474">
        <f t="shared" ref="K9474:K9537" si="445">J9474*(1-H9474)</f>
        <v>404.32</v>
      </c>
      <c r="L9474">
        <f t="shared" ref="L9474:L9537" si="446">K9474-(J9474*0.6)</f>
        <v>57.759999999999991</v>
      </c>
    </row>
    <row r="9475" spans="1:12" x14ac:dyDescent="0.35">
      <c r="A9475" t="s">
        <v>10297</v>
      </c>
      <c r="B9475" s="1">
        <v>44912</v>
      </c>
      <c r="C9475" t="s">
        <v>53</v>
      </c>
      <c r="D9475" t="s">
        <v>18</v>
      </c>
      <c r="E9475" t="s">
        <v>43</v>
      </c>
      <c r="F9475">
        <v>2</v>
      </c>
      <c r="G9475">
        <v>444.27</v>
      </c>
      <c r="H9475">
        <v>0.1</v>
      </c>
      <c r="I9475" t="s">
        <v>1683</v>
      </c>
      <c r="J9475">
        <f t="shared" si="444"/>
        <v>442.27</v>
      </c>
      <c r="K9475">
        <f t="shared" si="445"/>
        <v>398.04300000000001</v>
      </c>
      <c r="L9475">
        <f t="shared" si="446"/>
        <v>132.68100000000004</v>
      </c>
    </row>
    <row r="9476" spans="1:12" x14ac:dyDescent="0.35">
      <c r="A9476" t="s">
        <v>10298</v>
      </c>
      <c r="B9476" s="1">
        <v>44898</v>
      </c>
      <c r="C9476" t="s">
        <v>53</v>
      </c>
      <c r="D9476" t="s">
        <v>18</v>
      </c>
      <c r="E9476" t="s">
        <v>23</v>
      </c>
      <c r="F9476">
        <v>6</v>
      </c>
      <c r="G9476">
        <v>261.01</v>
      </c>
      <c r="H9476">
        <v>0.1</v>
      </c>
      <c r="I9476" t="s">
        <v>666</v>
      </c>
      <c r="J9476">
        <f t="shared" si="444"/>
        <v>255.01</v>
      </c>
      <c r="K9476">
        <f t="shared" si="445"/>
        <v>229.50899999999999</v>
      </c>
      <c r="L9476">
        <f t="shared" si="446"/>
        <v>76.502999999999986</v>
      </c>
    </row>
    <row r="9477" spans="1:12" x14ac:dyDescent="0.35">
      <c r="A9477" t="s">
        <v>10299</v>
      </c>
      <c r="B9477" s="1">
        <v>45129</v>
      </c>
      <c r="C9477" t="s">
        <v>40</v>
      </c>
      <c r="D9477" t="s">
        <v>33</v>
      </c>
      <c r="E9477" t="s">
        <v>19</v>
      </c>
      <c r="F9477">
        <v>4</v>
      </c>
      <c r="G9477">
        <v>55.65</v>
      </c>
      <c r="H9477">
        <v>0.15</v>
      </c>
      <c r="I9477" t="s">
        <v>270</v>
      </c>
      <c r="J9477">
        <f t="shared" si="444"/>
        <v>51.65</v>
      </c>
      <c r="K9477">
        <f t="shared" si="445"/>
        <v>43.902499999999996</v>
      </c>
      <c r="L9477">
        <f t="shared" si="446"/>
        <v>12.912499999999998</v>
      </c>
    </row>
    <row r="9478" spans="1:12" x14ac:dyDescent="0.35">
      <c r="A9478" t="s">
        <v>10300</v>
      </c>
      <c r="B9478" s="1">
        <v>45741</v>
      </c>
      <c r="C9478" t="s">
        <v>26</v>
      </c>
      <c r="D9478" t="s">
        <v>18</v>
      </c>
      <c r="E9478" t="s">
        <v>43</v>
      </c>
      <c r="F9478">
        <v>2</v>
      </c>
      <c r="G9478">
        <v>769.99</v>
      </c>
      <c r="H9478">
        <v>0.15</v>
      </c>
      <c r="I9478" t="s">
        <v>1048</v>
      </c>
      <c r="J9478">
        <f t="shared" si="444"/>
        <v>767.99</v>
      </c>
      <c r="K9478">
        <f t="shared" si="445"/>
        <v>652.79150000000004</v>
      </c>
      <c r="L9478">
        <f t="shared" si="446"/>
        <v>191.99750000000006</v>
      </c>
    </row>
    <row r="9479" spans="1:12" x14ac:dyDescent="0.35">
      <c r="A9479" t="s">
        <v>10301</v>
      </c>
      <c r="B9479" s="1">
        <v>44570</v>
      </c>
      <c r="C9479" t="s">
        <v>78</v>
      </c>
      <c r="D9479" t="s">
        <v>33</v>
      </c>
      <c r="E9479" t="s">
        <v>43</v>
      </c>
      <c r="F9479">
        <v>10</v>
      </c>
      <c r="G9479">
        <v>18.97</v>
      </c>
      <c r="H9479">
        <v>0</v>
      </c>
      <c r="I9479" t="s">
        <v>3724</v>
      </c>
      <c r="J9479">
        <f t="shared" si="444"/>
        <v>8.9699999999999989</v>
      </c>
      <c r="K9479">
        <f t="shared" si="445"/>
        <v>8.9699999999999989</v>
      </c>
      <c r="L9479">
        <f t="shared" si="446"/>
        <v>3.5880000000000001</v>
      </c>
    </row>
    <row r="9480" spans="1:12" x14ac:dyDescent="0.35">
      <c r="A9480" t="s">
        <v>10302</v>
      </c>
      <c r="B9480" s="1">
        <v>45315</v>
      </c>
      <c r="C9480" t="s">
        <v>26</v>
      </c>
      <c r="D9480" t="s">
        <v>18</v>
      </c>
      <c r="E9480" t="s">
        <v>23</v>
      </c>
      <c r="F9480">
        <v>4</v>
      </c>
      <c r="G9480">
        <v>777.33</v>
      </c>
      <c r="H9480">
        <v>0</v>
      </c>
      <c r="I9480" t="s">
        <v>381</v>
      </c>
      <c r="J9480">
        <f t="shared" si="444"/>
        <v>773.33</v>
      </c>
      <c r="K9480">
        <f t="shared" si="445"/>
        <v>773.33</v>
      </c>
      <c r="L9480">
        <f t="shared" si="446"/>
        <v>309.33200000000005</v>
      </c>
    </row>
    <row r="9481" spans="1:12" x14ac:dyDescent="0.35">
      <c r="A9481" t="s">
        <v>10303</v>
      </c>
      <c r="B9481" s="1">
        <v>45719</v>
      </c>
      <c r="C9481" t="s">
        <v>26</v>
      </c>
      <c r="D9481" t="s">
        <v>18</v>
      </c>
      <c r="E9481" t="s">
        <v>19</v>
      </c>
      <c r="F9481">
        <v>10</v>
      </c>
      <c r="G9481">
        <v>191.51</v>
      </c>
      <c r="H9481">
        <v>0</v>
      </c>
      <c r="I9481" t="s">
        <v>1099</v>
      </c>
      <c r="J9481">
        <f t="shared" si="444"/>
        <v>181.51</v>
      </c>
      <c r="K9481">
        <f t="shared" si="445"/>
        <v>181.51</v>
      </c>
      <c r="L9481">
        <f t="shared" si="446"/>
        <v>72.603999999999999</v>
      </c>
    </row>
    <row r="9482" spans="1:12" x14ac:dyDescent="0.35">
      <c r="A9482" t="s">
        <v>10304</v>
      </c>
      <c r="B9482" s="1">
        <v>45995</v>
      </c>
      <c r="C9482" t="s">
        <v>99</v>
      </c>
      <c r="D9482" t="s">
        <v>33</v>
      </c>
      <c r="E9482" t="s">
        <v>23</v>
      </c>
      <c r="F9482">
        <v>4</v>
      </c>
      <c r="G9482">
        <v>85.26</v>
      </c>
      <c r="H9482">
        <v>0</v>
      </c>
      <c r="I9482" t="s">
        <v>583</v>
      </c>
      <c r="J9482">
        <f t="shared" si="444"/>
        <v>81.260000000000005</v>
      </c>
      <c r="K9482">
        <f t="shared" si="445"/>
        <v>81.260000000000005</v>
      </c>
      <c r="L9482">
        <f t="shared" si="446"/>
        <v>32.504000000000005</v>
      </c>
    </row>
    <row r="9483" spans="1:12" x14ac:dyDescent="0.35">
      <c r="A9483" t="s">
        <v>10305</v>
      </c>
      <c r="B9483" s="1">
        <v>45567</v>
      </c>
      <c r="C9483" t="s">
        <v>10</v>
      </c>
      <c r="D9483" t="s">
        <v>11</v>
      </c>
      <c r="E9483" t="s">
        <v>19</v>
      </c>
      <c r="F9483">
        <v>3</v>
      </c>
      <c r="G9483">
        <v>524.74</v>
      </c>
      <c r="H9483">
        <v>0.15</v>
      </c>
      <c r="I9483" t="s">
        <v>69</v>
      </c>
      <c r="J9483">
        <f t="shared" si="444"/>
        <v>521.74</v>
      </c>
      <c r="K9483">
        <f t="shared" si="445"/>
        <v>443.47899999999998</v>
      </c>
      <c r="L9483">
        <f t="shared" si="446"/>
        <v>130.435</v>
      </c>
    </row>
    <row r="9484" spans="1:12" x14ac:dyDescent="0.35">
      <c r="A9484" t="s">
        <v>10306</v>
      </c>
      <c r="B9484" s="1">
        <v>45005</v>
      </c>
      <c r="C9484" t="s">
        <v>10</v>
      </c>
      <c r="D9484" t="s">
        <v>11</v>
      </c>
      <c r="E9484" t="s">
        <v>23</v>
      </c>
      <c r="F9484">
        <v>10</v>
      </c>
      <c r="G9484">
        <v>80</v>
      </c>
      <c r="H9484">
        <v>0.2</v>
      </c>
      <c r="I9484" t="s">
        <v>1215</v>
      </c>
      <c r="J9484">
        <f t="shared" si="444"/>
        <v>70</v>
      </c>
      <c r="K9484">
        <f t="shared" si="445"/>
        <v>56</v>
      </c>
      <c r="L9484">
        <f t="shared" si="446"/>
        <v>14</v>
      </c>
    </row>
    <row r="9485" spans="1:12" x14ac:dyDescent="0.35">
      <c r="A9485" t="s">
        <v>10307</v>
      </c>
      <c r="B9485" s="1">
        <v>45422</v>
      </c>
      <c r="C9485" t="s">
        <v>50</v>
      </c>
      <c r="D9485" t="s">
        <v>11</v>
      </c>
      <c r="E9485" t="s">
        <v>23</v>
      </c>
      <c r="F9485">
        <v>3</v>
      </c>
      <c r="G9485">
        <v>411.33</v>
      </c>
      <c r="H9485">
        <v>0.1</v>
      </c>
      <c r="I9485" t="s">
        <v>1343</v>
      </c>
      <c r="J9485">
        <f t="shared" si="444"/>
        <v>408.33</v>
      </c>
      <c r="K9485">
        <f t="shared" si="445"/>
        <v>367.49700000000001</v>
      </c>
      <c r="L9485">
        <f t="shared" si="446"/>
        <v>122.49900000000002</v>
      </c>
    </row>
    <row r="9486" spans="1:12" x14ac:dyDescent="0.35">
      <c r="A9486" t="s">
        <v>10308</v>
      </c>
      <c r="B9486" s="1">
        <v>45381</v>
      </c>
      <c r="C9486" t="s">
        <v>22</v>
      </c>
      <c r="D9486" t="s">
        <v>11</v>
      </c>
      <c r="E9486" t="s">
        <v>12</v>
      </c>
      <c r="F9486">
        <v>2</v>
      </c>
      <c r="G9486">
        <v>517.28</v>
      </c>
      <c r="H9486">
        <v>0</v>
      </c>
      <c r="I9486" t="s">
        <v>561</v>
      </c>
      <c r="J9486">
        <f t="shared" si="444"/>
        <v>515.28</v>
      </c>
      <c r="K9486">
        <f t="shared" si="445"/>
        <v>515.28</v>
      </c>
      <c r="L9486">
        <f t="shared" si="446"/>
        <v>206.11200000000002</v>
      </c>
    </row>
    <row r="9487" spans="1:12" x14ac:dyDescent="0.35">
      <c r="A9487" t="s">
        <v>10309</v>
      </c>
      <c r="B9487" s="1">
        <v>44720</v>
      </c>
      <c r="C9487" t="s">
        <v>156</v>
      </c>
      <c r="D9487" t="s">
        <v>33</v>
      </c>
      <c r="E9487" t="s">
        <v>43</v>
      </c>
      <c r="F9487">
        <v>8</v>
      </c>
      <c r="G9487">
        <v>94.69</v>
      </c>
      <c r="H9487">
        <v>0.15</v>
      </c>
      <c r="I9487" t="s">
        <v>575</v>
      </c>
      <c r="J9487">
        <f t="shared" si="444"/>
        <v>86.69</v>
      </c>
      <c r="K9487">
        <f t="shared" si="445"/>
        <v>73.686499999999995</v>
      </c>
      <c r="L9487">
        <f t="shared" si="446"/>
        <v>21.672499999999999</v>
      </c>
    </row>
    <row r="9488" spans="1:12" x14ac:dyDescent="0.35">
      <c r="A9488" t="s">
        <v>10310</v>
      </c>
      <c r="B9488" s="1">
        <v>45678</v>
      </c>
      <c r="C9488" t="s">
        <v>53</v>
      </c>
      <c r="D9488" t="s">
        <v>18</v>
      </c>
      <c r="E9488" t="s">
        <v>12</v>
      </c>
      <c r="F9488">
        <v>4</v>
      </c>
      <c r="G9488">
        <v>986.12</v>
      </c>
      <c r="H9488">
        <v>0.15</v>
      </c>
      <c r="I9488" t="s">
        <v>27</v>
      </c>
      <c r="J9488">
        <f t="shared" si="444"/>
        <v>982.12</v>
      </c>
      <c r="K9488">
        <f t="shared" si="445"/>
        <v>834.80200000000002</v>
      </c>
      <c r="L9488">
        <f t="shared" si="446"/>
        <v>245.53000000000009</v>
      </c>
    </row>
    <row r="9489" spans="1:12" x14ac:dyDescent="0.35">
      <c r="A9489" t="s">
        <v>10311</v>
      </c>
      <c r="B9489" s="1">
        <v>45666</v>
      </c>
      <c r="C9489" t="s">
        <v>17</v>
      </c>
      <c r="D9489" t="s">
        <v>18</v>
      </c>
      <c r="E9489" t="s">
        <v>23</v>
      </c>
      <c r="F9489">
        <v>5</v>
      </c>
      <c r="G9489">
        <v>257.88</v>
      </c>
      <c r="H9489">
        <v>0</v>
      </c>
      <c r="I9489" t="s">
        <v>788</v>
      </c>
      <c r="J9489">
        <f t="shared" si="444"/>
        <v>252.88</v>
      </c>
      <c r="K9489">
        <f t="shared" si="445"/>
        <v>252.88</v>
      </c>
      <c r="L9489">
        <f t="shared" si="446"/>
        <v>101.15200000000002</v>
      </c>
    </row>
    <row r="9490" spans="1:12" x14ac:dyDescent="0.35">
      <c r="A9490" t="s">
        <v>10312</v>
      </c>
      <c r="B9490" s="1">
        <v>45174</v>
      </c>
      <c r="C9490" t="s">
        <v>32</v>
      </c>
      <c r="D9490" t="s">
        <v>33</v>
      </c>
      <c r="E9490" t="s">
        <v>43</v>
      </c>
      <c r="F9490">
        <v>9</v>
      </c>
      <c r="G9490">
        <v>145.88999999999999</v>
      </c>
      <c r="H9490">
        <v>0.2</v>
      </c>
      <c r="I9490" t="s">
        <v>1070</v>
      </c>
      <c r="J9490">
        <f t="shared" si="444"/>
        <v>136.88999999999999</v>
      </c>
      <c r="K9490">
        <f t="shared" si="445"/>
        <v>109.512</v>
      </c>
      <c r="L9490">
        <f t="shared" si="446"/>
        <v>27.378000000000014</v>
      </c>
    </row>
    <row r="9491" spans="1:12" x14ac:dyDescent="0.35">
      <c r="A9491" t="s">
        <v>10313</v>
      </c>
      <c r="B9491" s="1">
        <v>45526</v>
      </c>
      <c r="C9491" t="s">
        <v>78</v>
      </c>
      <c r="D9491" t="s">
        <v>33</v>
      </c>
      <c r="E9491" t="s">
        <v>12</v>
      </c>
      <c r="F9491">
        <v>9</v>
      </c>
      <c r="G9491">
        <v>39.630000000000003</v>
      </c>
      <c r="H9491">
        <v>0.15</v>
      </c>
      <c r="I9491" t="s">
        <v>493</v>
      </c>
      <c r="J9491">
        <f t="shared" si="444"/>
        <v>30.630000000000003</v>
      </c>
      <c r="K9491">
        <f t="shared" si="445"/>
        <v>26.035500000000003</v>
      </c>
      <c r="L9491">
        <f t="shared" si="446"/>
        <v>7.6575000000000024</v>
      </c>
    </row>
    <row r="9492" spans="1:12" x14ac:dyDescent="0.35">
      <c r="A9492" t="s">
        <v>10314</v>
      </c>
      <c r="B9492" s="1">
        <v>44792</v>
      </c>
      <c r="C9492" t="s">
        <v>53</v>
      </c>
      <c r="D9492" t="s">
        <v>18</v>
      </c>
      <c r="E9492" t="s">
        <v>43</v>
      </c>
      <c r="F9492">
        <v>5</v>
      </c>
      <c r="G9492">
        <v>962.16</v>
      </c>
      <c r="H9492">
        <v>0.2</v>
      </c>
      <c r="I9492" t="s">
        <v>925</v>
      </c>
      <c r="J9492">
        <f t="shared" si="444"/>
        <v>957.16</v>
      </c>
      <c r="K9492">
        <f t="shared" si="445"/>
        <v>765.72800000000007</v>
      </c>
      <c r="L9492">
        <f t="shared" si="446"/>
        <v>191.43200000000013</v>
      </c>
    </row>
    <row r="9493" spans="1:12" x14ac:dyDescent="0.35">
      <c r="A9493" t="s">
        <v>10315</v>
      </c>
      <c r="B9493" s="1">
        <v>45511</v>
      </c>
      <c r="C9493" t="s">
        <v>64</v>
      </c>
      <c r="D9493" t="s">
        <v>11</v>
      </c>
      <c r="E9493" t="s">
        <v>43</v>
      </c>
      <c r="F9493">
        <v>4</v>
      </c>
      <c r="G9493">
        <v>796.98</v>
      </c>
      <c r="H9493">
        <v>0.3</v>
      </c>
      <c r="I9493" t="s">
        <v>493</v>
      </c>
      <c r="J9493">
        <f t="shared" si="444"/>
        <v>792.98</v>
      </c>
      <c r="K9493">
        <f t="shared" si="445"/>
        <v>555.08600000000001</v>
      </c>
      <c r="L9493">
        <f t="shared" si="446"/>
        <v>79.298000000000002</v>
      </c>
    </row>
    <row r="9494" spans="1:12" x14ac:dyDescent="0.35">
      <c r="A9494" t="s">
        <v>10316</v>
      </c>
      <c r="B9494" s="1">
        <v>45964</v>
      </c>
      <c r="C9494" t="s">
        <v>32</v>
      </c>
      <c r="D9494" t="s">
        <v>33</v>
      </c>
      <c r="E9494" t="s">
        <v>23</v>
      </c>
      <c r="F9494">
        <v>1</v>
      </c>
      <c r="G9494">
        <v>128.13</v>
      </c>
      <c r="H9494">
        <v>0.2</v>
      </c>
      <c r="I9494" t="s">
        <v>506</v>
      </c>
      <c r="J9494">
        <f t="shared" si="444"/>
        <v>127.13</v>
      </c>
      <c r="K9494">
        <f t="shared" si="445"/>
        <v>101.70400000000001</v>
      </c>
      <c r="L9494">
        <f t="shared" si="446"/>
        <v>25.426000000000016</v>
      </c>
    </row>
    <row r="9495" spans="1:12" x14ac:dyDescent="0.35">
      <c r="A9495" t="s">
        <v>10317</v>
      </c>
      <c r="B9495" s="1">
        <v>44974</v>
      </c>
      <c r="C9495" t="s">
        <v>53</v>
      </c>
      <c r="D9495" t="s">
        <v>18</v>
      </c>
      <c r="E9495" t="s">
        <v>43</v>
      </c>
      <c r="F9495">
        <v>2</v>
      </c>
      <c r="G9495">
        <v>687.39</v>
      </c>
      <c r="H9495">
        <v>0.2</v>
      </c>
      <c r="I9495" t="s">
        <v>270</v>
      </c>
      <c r="J9495">
        <f t="shared" si="444"/>
        <v>685.39</v>
      </c>
      <c r="K9495">
        <f t="shared" si="445"/>
        <v>548.31200000000001</v>
      </c>
      <c r="L9495">
        <f t="shared" si="446"/>
        <v>137.07800000000003</v>
      </c>
    </row>
    <row r="9496" spans="1:12" x14ac:dyDescent="0.35">
      <c r="A9496" t="s">
        <v>10318</v>
      </c>
      <c r="B9496" s="1">
        <v>45851</v>
      </c>
      <c r="C9496" t="s">
        <v>50</v>
      </c>
      <c r="D9496" t="s">
        <v>11</v>
      </c>
      <c r="E9496" t="s">
        <v>12</v>
      </c>
      <c r="F9496">
        <v>2</v>
      </c>
      <c r="G9496">
        <v>588.58000000000004</v>
      </c>
      <c r="H9496">
        <v>0.3</v>
      </c>
      <c r="I9496" t="s">
        <v>173</v>
      </c>
      <c r="J9496">
        <f t="shared" si="444"/>
        <v>586.58000000000004</v>
      </c>
      <c r="K9496">
        <f t="shared" si="445"/>
        <v>410.60599999999999</v>
      </c>
      <c r="L9496">
        <f t="shared" si="446"/>
        <v>58.657999999999959</v>
      </c>
    </row>
    <row r="9497" spans="1:12" x14ac:dyDescent="0.35">
      <c r="A9497" t="s">
        <v>10319</v>
      </c>
      <c r="B9497" s="1">
        <v>45263</v>
      </c>
      <c r="C9497" t="s">
        <v>10</v>
      </c>
      <c r="D9497" t="s">
        <v>11</v>
      </c>
      <c r="E9497" t="s">
        <v>43</v>
      </c>
      <c r="F9497">
        <v>2</v>
      </c>
      <c r="G9497">
        <v>194.58</v>
      </c>
      <c r="H9497">
        <v>0.1</v>
      </c>
      <c r="I9497" t="s">
        <v>894</v>
      </c>
      <c r="J9497">
        <f t="shared" si="444"/>
        <v>192.58</v>
      </c>
      <c r="K9497">
        <f t="shared" si="445"/>
        <v>173.322</v>
      </c>
      <c r="L9497">
        <f t="shared" si="446"/>
        <v>57.774000000000001</v>
      </c>
    </row>
    <row r="9498" spans="1:12" x14ac:dyDescent="0.35">
      <c r="A9498" t="s">
        <v>10320</v>
      </c>
      <c r="B9498" s="1">
        <v>44654</v>
      </c>
      <c r="C9498" t="s">
        <v>78</v>
      </c>
      <c r="D9498" t="s">
        <v>33</v>
      </c>
      <c r="E9498" t="s">
        <v>19</v>
      </c>
      <c r="F9498">
        <v>6</v>
      </c>
      <c r="G9498">
        <v>17.670000000000002</v>
      </c>
      <c r="H9498">
        <v>0</v>
      </c>
      <c r="I9498" t="s">
        <v>2066</v>
      </c>
      <c r="J9498">
        <f t="shared" si="444"/>
        <v>11.670000000000002</v>
      </c>
      <c r="K9498">
        <f t="shared" si="445"/>
        <v>11.670000000000002</v>
      </c>
      <c r="L9498">
        <f t="shared" si="446"/>
        <v>4.668000000000001</v>
      </c>
    </row>
    <row r="9499" spans="1:12" x14ac:dyDescent="0.35">
      <c r="A9499" t="s">
        <v>10321</v>
      </c>
      <c r="B9499" s="1">
        <v>44793</v>
      </c>
      <c r="C9499" t="s">
        <v>56</v>
      </c>
      <c r="D9499" t="s">
        <v>33</v>
      </c>
      <c r="E9499" t="s">
        <v>19</v>
      </c>
      <c r="F9499">
        <v>9</v>
      </c>
      <c r="G9499">
        <v>73.040000000000006</v>
      </c>
      <c r="H9499">
        <v>0.2</v>
      </c>
      <c r="I9499" t="s">
        <v>1163</v>
      </c>
      <c r="J9499">
        <f t="shared" si="444"/>
        <v>64.040000000000006</v>
      </c>
      <c r="K9499">
        <f t="shared" si="445"/>
        <v>51.232000000000006</v>
      </c>
      <c r="L9499">
        <f t="shared" si="446"/>
        <v>12.808000000000007</v>
      </c>
    </row>
    <row r="9500" spans="1:12" x14ac:dyDescent="0.35">
      <c r="A9500" t="s">
        <v>10322</v>
      </c>
      <c r="B9500" s="1">
        <v>44919</v>
      </c>
      <c r="C9500" t="s">
        <v>29</v>
      </c>
      <c r="D9500" t="s">
        <v>18</v>
      </c>
      <c r="E9500" t="s">
        <v>19</v>
      </c>
      <c r="F9500">
        <v>2</v>
      </c>
      <c r="G9500">
        <v>1265.33</v>
      </c>
      <c r="H9500">
        <v>0.2</v>
      </c>
      <c r="I9500" t="s">
        <v>395</v>
      </c>
      <c r="J9500">
        <f t="shared" si="444"/>
        <v>1263.33</v>
      </c>
      <c r="K9500">
        <f t="shared" si="445"/>
        <v>1010.664</v>
      </c>
      <c r="L9500">
        <f t="shared" si="446"/>
        <v>252.66600000000005</v>
      </c>
    </row>
    <row r="9501" spans="1:12" x14ac:dyDescent="0.35">
      <c r="A9501" t="s">
        <v>10323</v>
      </c>
      <c r="B9501" s="1">
        <v>45505</v>
      </c>
      <c r="C9501" t="s">
        <v>17</v>
      </c>
      <c r="D9501" t="s">
        <v>18</v>
      </c>
      <c r="E9501" t="s">
        <v>19</v>
      </c>
      <c r="F9501">
        <v>6</v>
      </c>
      <c r="G9501">
        <v>1006</v>
      </c>
      <c r="H9501">
        <v>0.2</v>
      </c>
      <c r="I9501" t="s">
        <v>1480</v>
      </c>
      <c r="J9501">
        <f t="shared" si="444"/>
        <v>1000</v>
      </c>
      <c r="K9501">
        <f t="shared" si="445"/>
        <v>800</v>
      </c>
      <c r="L9501">
        <f t="shared" si="446"/>
        <v>200</v>
      </c>
    </row>
    <row r="9502" spans="1:12" x14ac:dyDescent="0.35">
      <c r="A9502" t="s">
        <v>10324</v>
      </c>
      <c r="B9502" s="1">
        <v>45134</v>
      </c>
      <c r="C9502" t="s">
        <v>61</v>
      </c>
      <c r="D9502" t="s">
        <v>33</v>
      </c>
      <c r="E9502" t="s">
        <v>23</v>
      </c>
      <c r="F9502">
        <v>6</v>
      </c>
      <c r="G9502">
        <v>107.79</v>
      </c>
      <c r="H9502">
        <v>0.2</v>
      </c>
      <c r="I9502" t="s">
        <v>761</v>
      </c>
      <c r="J9502">
        <f t="shared" si="444"/>
        <v>101.79</v>
      </c>
      <c r="K9502">
        <f t="shared" si="445"/>
        <v>81.432000000000016</v>
      </c>
      <c r="L9502">
        <f t="shared" si="446"/>
        <v>20.358000000000018</v>
      </c>
    </row>
    <row r="9503" spans="1:12" x14ac:dyDescent="0.35">
      <c r="A9503" t="s">
        <v>10325</v>
      </c>
      <c r="B9503" s="1">
        <v>44680</v>
      </c>
      <c r="C9503" t="s">
        <v>17</v>
      </c>
      <c r="D9503" t="s">
        <v>18</v>
      </c>
      <c r="E9503" t="s">
        <v>12</v>
      </c>
      <c r="F9503">
        <v>5</v>
      </c>
      <c r="G9503">
        <v>1165.45</v>
      </c>
      <c r="H9503">
        <v>0.1</v>
      </c>
      <c r="I9503" t="s">
        <v>1224</v>
      </c>
      <c r="J9503">
        <f t="shared" si="444"/>
        <v>1160.45</v>
      </c>
      <c r="K9503">
        <f t="shared" si="445"/>
        <v>1044.405</v>
      </c>
      <c r="L9503">
        <f t="shared" si="446"/>
        <v>348.13499999999999</v>
      </c>
    </row>
    <row r="9504" spans="1:12" x14ac:dyDescent="0.35">
      <c r="A9504" t="s">
        <v>10326</v>
      </c>
      <c r="B9504" s="1">
        <v>45844</v>
      </c>
      <c r="C9504" t="s">
        <v>50</v>
      </c>
      <c r="D9504" t="s">
        <v>11</v>
      </c>
      <c r="E9504" t="s">
        <v>12</v>
      </c>
      <c r="F9504">
        <v>1</v>
      </c>
      <c r="G9504">
        <v>413.04</v>
      </c>
      <c r="H9504">
        <v>0.3</v>
      </c>
      <c r="I9504" t="s">
        <v>1139</v>
      </c>
      <c r="J9504">
        <f t="shared" si="444"/>
        <v>412.04</v>
      </c>
      <c r="K9504">
        <f t="shared" si="445"/>
        <v>288.428</v>
      </c>
      <c r="L9504">
        <f t="shared" si="446"/>
        <v>41.204000000000008</v>
      </c>
    </row>
    <row r="9505" spans="1:12" x14ac:dyDescent="0.35">
      <c r="A9505" t="s">
        <v>10327</v>
      </c>
      <c r="B9505" s="1">
        <v>45778</v>
      </c>
      <c r="C9505" t="s">
        <v>17</v>
      </c>
      <c r="D9505" t="s">
        <v>18</v>
      </c>
      <c r="E9505" t="s">
        <v>23</v>
      </c>
      <c r="F9505">
        <v>6</v>
      </c>
      <c r="G9505">
        <v>201.23</v>
      </c>
      <c r="H9505">
        <v>0.3</v>
      </c>
      <c r="I9505" t="s">
        <v>207</v>
      </c>
      <c r="J9505">
        <f t="shared" si="444"/>
        <v>195.23</v>
      </c>
      <c r="K9505">
        <f t="shared" si="445"/>
        <v>136.66099999999997</v>
      </c>
      <c r="L9505">
        <f t="shared" si="446"/>
        <v>19.522999999999982</v>
      </c>
    </row>
    <row r="9506" spans="1:12" x14ac:dyDescent="0.35">
      <c r="A9506" t="s">
        <v>10328</v>
      </c>
      <c r="B9506" s="1">
        <v>45276</v>
      </c>
      <c r="C9506" t="s">
        <v>50</v>
      </c>
      <c r="D9506" t="s">
        <v>11</v>
      </c>
      <c r="E9506" t="s">
        <v>23</v>
      </c>
      <c r="F9506">
        <v>10</v>
      </c>
      <c r="G9506">
        <v>709.68</v>
      </c>
      <c r="H9506">
        <v>0.1</v>
      </c>
      <c r="I9506" t="s">
        <v>5796</v>
      </c>
      <c r="J9506">
        <f t="shared" si="444"/>
        <v>699.68</v>
      </c>
      <c r="K9506">
        <f t="shared" si="445"/>
        <v>629.71199999999999</v>
      </c>
      <c r="L9506">
        <f t="shared" si="446"/>
        <v>209.90400000000005</v>
      </c>
    </row>
    <row r="9507" spans="1:12" x14ac:dyDescent="0.35">
      <c r="A9507" t="s">
        <v>10329</v>
      </c>
      <c r="B9507" s="1">
        <v>45688</v>
      </c>
      <c r="C9507" t="s">
        <v>64</v>
      </c>
      <c r="D9507" t="s">
        <v>11</v>
      </c>
      <c r="E9507" t="s">
        <v>19</v>
      </c>
      <c r="F9507">
        <v>1</v>
      </c>
      <c r="G9507">
        <v>572.16</v>
      </c>
      <c r="H9507">
        <v>0</v>
      </c>
      <c r="I9507" t="s">
        <v>536</v>
      </c>
      <c r="J9507">
        <f t="shared" si="444"/>
        <v>571.16</v>
      </c>
      <c r="K9507">
        <f t="shared" si="445"/>
        <v>571.16</v>
      </c>
      <c r="L9507">
        <f t="shared" si="446"/>
        <v>228.464</v>
      </c>
    </row>
    <row r="9508" spans="1:12" x14ac:dyDescent="0.35">
      <c r="A9508" t="s">
        <v>10330</v>
      </c>
      <c r="B9508" s="1">
        <v>45885</v>
      </c>
      <c r="C9508" t="s">
        <v>22</v>
      </c>
      <c r="D9508" t="s">
        <v>11</v>
      </c>
      <c r="E9508" t="s">
        <v>43</v>
      </c>
      <c r="F9508">
        <v>7</v>
      </c>
      <c r="G9508">
        <v>216.25</v>
      </c>
      <c r="H9508">
        <v>0.2</v>
      </c>
      <c r="I9508" t="s">
        <v>1041</v>
      </c>
      <c r="J9508">
        <f t="shared" si="444"/>
        <v>209.25</v>
      </c>
      <c r="K9508">
        <f t="shared" si="445"/>
        <v>167.4</v>
      </c>
      <c r="L9508">
        <f t="shared" si="446"/>
        <v>41.850000000000009</v>
      </c>
    </row>
    <row r="9509" spans="1:12" x14ac:dyDescent="0.35">
      <c r="A9509" t="s">
        <v>10331</v>
      </c>
      <c r="B9509" s="1">
        <v>45530</v>
      </c>
      <c r="C9509" t="s">
        <v>78</v>
      </c>
      <c r="D9509" t="s">
        <v>33</v>
      </c>
      <c r="E9509" t="s">
        <v>23</v>
      </c>
      <c r="F9509">
        <v>5</v>
      </c>
      <c r="G9509">
        <v>46.73</v>
      </c>
      <c r="H9509">
        <v>0</v>
      </c>
      <c r="I9509" t="s">
        <v>338</v>
      </c>
      <c r="J9509">
        <f t="shared" si="444"/>
        <v>41.73</v>
      </c>
      <c r="K9509">
        <f t="shared" si="445"/>
        <v>41.73</v>
      </c>
      <c r="L9509">
        <f t="shared" si="446"/>
        <v>16.692</v>
      </c>
    </row>
    <row r="9510" spans="1:12" x14ac:dyDescent="0.35">
      <c r="A9510" t="s">
        <v>10332</v>
      </c>
      <c r="B9510" s="1">
        <v>45742</v>
      </c>
      <c r="C9510" t="s">
        <v>10</v>
      </c>
      <c r="D9510" t="s">
        <v>11</v>
      </c>
      <c r="E9510" t="s">
        <v>19</v>
      </c>
      <c r="F9510">
        <v>8</v>
      </c>
      <c r="G9510">
        <v>669.09</v>
      </c>
      <c r="H9510">
        <v>0</v>
      </c>
      <c r="I9510" t="s">
        <v>376</v>
      </c>
      <c r="J9510">
        <f t="shared" si="444"/>
        <v>661.09</v>
      </c>
      <c r="K9510">
        <f t="shared" si="445"/>
        <v>661.09</v>
      </c>
      <c r="L9510">
        <f t="shared" si="446"/>
        <v>264.43600000000004</v>
      </c>
    </row>
    <row r="9511" spans="1:12" x14ac:dyDescent="0.35">
      <c r="A9511" t="s">
        <v>10333</v>
      </c>
      <c r="B9511" s="1">
        <v>45800</v>
      </c>
      <c r="C9511" t="s">
        <v>22</v>
      </c>
      <c r="D9511" t="s">
        <v>11</v>
      </c>
      <c r="E9511" t="s">
        <v>19</v>
      </c>
      <c r="F9511">
        <v>5</v>
      </c>
      <c r="G9511">
        <v>480.54</v>
      </c>
      <c r="H9511">
        <v>0.2</v>
      </c>
      <c r="I9511" t="s">
        <v>2843</v>
      </c>
      <c r="J9511">
        <f t="shared" si="444"/>
        <v>475.54</v>
      </c>
      <c r="K9511">
        <f t="shared" si="445"/>
        <v>380.43200000000002</v>
      </c>
      <c r="L9511">
        <f t="shared" si="446"/>
        <v>95.108000000000004</v>
      </c>
    </row>
    <row r="9512" spans="1:12" x14ac:dyDescent="0.35">
      <c r="A9512" t="s">
        <v>10334</v>
      </c>
      <c r="B9512" s="1">
        <v>45718</v>
      </c>
      <c r="C9512" t="s">
        <v>156</v>
      </c>
      <c r="D9512" t="s">
        <v>33</v>
      </c>
      <c r="E9512" t="s">
        <v>19</v>
      </c>
      <c r="F9512">
        <v>7</v>
      </c>
      <c r="G9512">
        <v>144.24</v>
      </c>
      <c r="H9512">
        <v>0.15</v>
      </c>
      <c r="I9512" t="s">
        <v>351</v>
      </c>
      <c r="J9512">
        <f t="shared" si="444"/>
        <v>137.24</v>
      </c>
      <c r="K9512">
        <f t="shared" si="445"/>
        <v>116.65400000000001</v>
      </c>
      <c r="L9512">
        <f t="shared" si="446"/>
        <v>34.31</v>
      </c>
    </row>
    <row r="9513" spans="1:12" x14ac:dyDescent="0.35">
      <c r="A9513" t="s">
        <v>10335</v>
      </c>
      <c r="B9513" s="1">
        <v>44994</v>
      </c>
      <c r="C9513" t="s">
        <v>40</v>
      </c>
      <c r="D9513" t="s">
        <v>33</v>
      </c>
      <c r="E9513" t="s">
        <v>19</v>
      </c>
      <c r="F9513">
        <v>6</v>
      </c>
      <c r="G9513">
        <v>92.82</v>
      </c>
      <c r="H9513">
        <v>0.3</v>
      </c>
      <c r="I9513" t="s">
        <v>1595</v>
      </c>
      <c r="J9513">
        <f t="shared" si="444"/>
        <v>86.82</v>
      </c>
      <c r="K9513">
        <f t="shared" si="445"/>
        <v>60.773999999999994</v>
      </c>
      <c r="L9513">
        <f t="shared" si="446"/>
        <v>8.6820000000000022</v>
      </c>
    </row>
    <row r="9514" spans="1:12" x14ac:dyDescent="0.35">
      <c r="A9514" t="s">
        <v>10336</v>
      </c>
      <c r="B9514" s="1">
        <v>45117</v>
      </c>
      <c r="C9514" t="s">
        <v>26</v>
      </c>
      <c r="D9514" t="s">
        <v>18</v>
      </c>
      <c r="E9514" t="s">
        <v>12</v>
      </c>
      <c r="F9514">
        <v>9</v>
      </c>
      <c r="G9514">
        <v>326.66000000000003</v>
      </c>
      <c r="H9514">
        <v>0.15</v>
      </c>
      <c r="I9514" t="s">
        <v>3759</v>
      </c>
      <c r="J9514">
        <f t="shared" si="444"/>
        <v>317.66000000000003</v>
      </c>
      <c r="K9514">
        <f t="shared" si="445"/>
        <v>270.01100000000002</v>
      </c>
      <c r="L9514">
        <f t="shared" si="446"/>
        <v>79.41500000000002</v>
      </c>
    </row>
    <row r="9515" spans="1:12" x14ac:dyDescent="0.35">
      <c r="A9515" t="s">
        <v>10337</v>
      </c>
      <c r="B9515" s="1">
        <v>45417</v>
      </c>
      <c r="C9515" t="s">
        <v>29</v>
      </c>
      <c r="D9515" t="s">
        <v>18</v>
      </c>
      <c r="E9515" t="s">
        <v>23</v>
      </c>
      <c r="F9515">
        <v>6</v>
      </c>
      <c r="G9515">
        <v>614.38</v>
      </c>
      <c r="H9515">
        <v>0.1</v>
      </c>
      <c r="I9515" t="s">
        <v>1365</v>
      </c>
      <c r="J9515">
        <f t="shared" si="444"/>
        <v>608.38</v>
      </c>
      <c r="K9515">
        <f t="shared" si="445"/>
        <v>547.54200000000003</v>
      </c>
      <c r="L9515">
        <f t="shared" si="446"/>
        <v>182.51400000000007</v>
      </c>
    </row>
    <row r="9516" spans="1:12" x14ac:dyDescent="0.35">
      <c r="A9516" t="s">
        <v>10338</v>
      </c>
      <c r="B9516" s="1">
        <v>44627</v>
      </c>
      <c r="C9516" t="s">
        <v>29</v>
      </c>
      <c r="D9516" t="s">
        <v>18</v>
      </c>
      <c r="E9516" t="s">
        <v>43</v>
      </c>
      <c r="F9516">
        <v>2</v>
      </c>
      <c r="G9516">
        <v>196.9</v>
      </c>
      <c r="H9516">
        <v>0</v>
      </c>
      <c r="I9516" t="s">
        <v>597</v>
      </c>
      <c r="J9516">
        <f t="shared" si="444"/>
        <v>194.9</v>
      </c>
      <c r="K9516">
        <f t="shared" si="445"/>
        <v>194.9</v>
      </c>
      <c r="L9516">
        <f t="shared" si="446"/>
        <v>77.960000000000008</v>
      </c>
    </row>
    <row r="9517" spans="1:12" x14ac:dyDescent="0.35">
      <c r="A9517" t="s">
        <v>10339</v>
      </c>
      <c r="B9517" s="1">
        <v>44644</v>
      </c>
      <c r="C9517" t="s">
        <v>17</v>
      </c>
      <c r="D9517" t="s">
        <v>18</v>
      </c>
      <c r="E9517" t="s">
        <v>19</v>
      </c>
      <c r="F9517">
        <v>2</v>
      </c>
      <c r="G9517">
        <v>1297.8699999999999</v>
      </c>
      <c r="H9517">
        <v>0.1</v>
      </c>
      <c r="I9517" t="s">
        <v>1339</v>
      </c>
      <c r="J9517">
        <f t="shared" si="444"/>
        <v>1295.8699999999999</v>
      </c>
      <c r="K9517">
        <f t="shared" si="445"/>
        <v>1166.2829999999999</v>
      </c>
      <c r="L9517">
        <f t="shared" si="446"/>
        <v>388.76099999999997</v>
      </c>
    </row>
    <row r="9518" spans="1:12" x14ac:dyDescent="0.35">
      <c r="A9518" t="s">
        <v>10340</v>
      </c>
      <c r="B9518" s="1">
        <v>45873</v>
      </c>
      <c r="C9518" t="s">
        <v>53</v>
      </c>
      <c r="D9518" t="s">
        <v>18</v>
      </c>
      <c r="E9518" t="s">
        <v>43</v>
      </c>
      <c r="F9518">
        <v>10</v>
      </c>
      <c r="G9518">
        <v>1028.31</v>
      </c>
      <c r="H9518">
        <v>0</v>
      </c>
      <c r="I9518" t="s">
        <v>1825</v>
      </c>
      <c r="J9518">
        <f t="shared" si="444"/>
        <v>1018.31</v>
      </c>
      <c r="K9518">
        <f t="shared" si="445"/>
        <v>1018.31</v>
      </c>
      <c r="L9518">
        <f t="shared" si="446"/>
        <v>407.32399999999996</v>
      </c>
    </row>
    <row r="9519" spans="1:12" x14ac:dyDescent="0.35">
      <c r="A9519" t="s">
        <v>10341</v>
      </c>
      <c r="B9519" s="1">
        <v>44957</v>
      </c>
      <c r="C9519" t="s">
        <v>156</v>
      </c>
      <c r="D9519" t="s">
        <v>33</v>
      </c>
      <c r="E9519" t="s">
        <v>23</v>
      </c>
      <c r="F9519">
        <v>7</v>
      </c>
      <c r="G9519">
        <v>33.57</v>
      </c>
      <c r="H9519">
        <v>0</v>
      </c>
      <c r="I9519" t="s">
        <v>349</v>
      </c>
      <c r="J9519">
        <f t="shared" si="444"/>
        <v>26.57</v>
      </c>
      <c r="K9519">
        <f t="shared" si="445"/>
        <v>26.57</v>
      </c>
      <c r="L9519">
        <f t="shared" si="446"/>
        <v>10.628</v>
      </c>
    </row>
    <row r="9520" spans="1:12" x14ac:dyDescent="0.35">
      <c r="A9520" t="s">
        <v>10342</v>
      </c>
      <c r="B9520" s="1">
        <v>45603</v>
      </c>
      <c r="C9520" t="s">
        <v>32</v>
      </c>
      <c r="D9520" t="s">
        <v>33</v>
      </c>
      <c r="E9520" t="s">
        <v>23</v>
      </c>
      <c r="F9520">
        <v>6</v>
      </c>
      <c r="G9520">
        <v>103.07</v>
      </c>
      <c r="H9520">
        <v>0</v>
      </c>
      <c r="I9520" t="s">
        <v>660</v>
      </c>
      <c r="J9520">
        <f t="shared" si="444"/>
        <v>97.07</v>
      </c>
      <c r="K9520">
        <f t="shared" si="445"/>
        <v>97.07</v>
      </c>
      <c r="L9520">
        <f t="shared" si="446"/>
        <v>38.828000000000003</v>
      </c>
    </row>
    <row r="9521" spans="1:12" x14ac:dyDescent="0.35">
      <c r="A9521" t="s">
        <v>10343</v>
      </c>
      <c r="B9521" s="1">
        <v>44752</v>
      </c>
      <c r="C9521" t="s">
        <v>64</v>
      </c>
      <c r="D9521" t="s">
        <v>11</v>
      </c>
      <c r="E9521" t="s">
        <v>19</v>
      </c>
      <c r="F9521">
        <v>5</v>
      </c>
      <c r="G9521">
        <v>611.27</v>
      </c>
      <c r="H9521">
        <v>0</v>
      </c>
      <c r="I9521" t="s">
        <v>365</v>
      </c>
      <c r="J9521">
        <f t="shared" si="444"/>
        <v>606.27</v>
      </c>
      <c r="K9521">
        <f t="shared" si="445"/>
        <v>606.27</v>
      </c>
      <c r="L9521">
        <f t="shared" si="446"/>
        <v>242.50799999999998</v>
      </c>
    </row>
    <row r="9522" spans="1:12" x14ac:dyDescent="0.35">
      <c r="A9522" t="s">
        <v>10344</v>
      </c>
      <c r="B9522" s="1">
        <v>45188</v>
      </c>
      <c r="C9522" t="s">
        <v>29</v>
      </c>
      <c r="D9522" t="s">
        <v>18</v>
      </c>
      <c r="E9522" t="s">
        <v>23</v>
      </c>
      <c r="F9522">
        <v>6</v>
      </c>
      <c r="G9522">
        <v>141.56</v>
      </c>
      <c r="H9522">
        <v>0.2</v>
      </c>
      <c r="I9522" t="s">
        <v>175</v>
      </c>
      <c r="J9522">
        <f t="shared" si="444"/>
        <v>135.56</v>
      </c>
      <c r="K9522">
        <f t="shared" si="445"/>
        <v>108.44800000000001</v>
      </c>
      <c r="L9522">
        <f t="shared" si="446"/>
        <v>27.112000000000009</v>
      </c>
    </row>
    <row r="9523" spans="1:12" x14ac:dyDescent="0.35">
      <c r="A9523" t="s">
        <v>10345</v>
      </c>
      <c r="B9523" s="1">
        <v>45061</v>
      </c>
      <c r="C9523" t="s">
        <v>29</v>
      </c>
      <c r="D9523" t="s">
        <v>18</v>
      </c>
      <c r="E9523" t="s">
        <v>23</v>
      </c>
      <c r="F9523">
        <v>5</v>
      </c>
      <c r="G9523">
        <v>589.32000000000005</v>
      </c>
      <c r="H9523">
        <v>0.2</v>
      </c>
      <c r="I9523" t="s">
        <v>2650</v>
      </c>
      <c r="J9523">
        <f t="shared" si="444"/>
        <v>584.32000000000005</v>
      </c>
      <c r="K9523">
        <f t="shared" si="445"/>
        <v>467.45600000000007</v>
      </c>
      <c r="L9523">
        <f t="shared" si="446"/>
        <v>116.86400000000003</v>
      </c>
    </row>
    <row r="9524" spans="1:12" x14ac:dyDescent="0.35">
      <c r="A9524" t="s">
        <v>10346</v>
      </c>
      <c r="B9524" s="1">
        <v>44931</v>
      </c>
      <c r="C9524" t="s">
        <v>32</v>
      </c>
      <c r="D9524" t="s">
        <v>33</v>
      </c>
      <c r="E9524" t="s">
        <v>23</v>
      </c>
      <c r="F9524">
        <v>8</v>
      </c>
      <c r="G9524">
        <v>145.80000000000001</v>
      </c>
      <c r="H9524">
        <v>0.3</v>
      </c>
      <c r="I9524" t="s">
        <v>373</v>
      </c>
      <c r="J9524">
        <f t="shared" si="444"/>
        <v>137.80000000000001</v>
      </c>
      <c r="K9524">
        <f t="shared" si="445"/>
        <v>96.460000000000008</v>
      </c>
      <c r="L9524">
        <f t="shared" si="446"/>
        <v>13.780000000000001</v>
      </c>
    </row>
    <row r="9525" spans="1:12" x14ac:dyDescent="0.35">
      <c r="A9525" t="s">
        <v>10347</v>
      </c>
      <c r="B9525" s="1">
        <v>44709</v>
      </c>
      <c r="C9525" t="s">
        <v>26</v>
      </c>
      <c r="D9525" t="s">
        <v>18</v>
      </c>
      <c r="E9525" t="s">
        <v>23</v>
      </c>
      <c r="F9525">
        <v>4</v>
      </c>
      <c r="G9525">
        <v>387.11</v>
      </c>
      <c r="H9525">
        <v>0.15</v>
      </c>
      <c r="I9525" t="s">
        <v>135</v>
      </c>
      <c r="J9525">
        <f t="shared" si="444"/>
        <v>383.11</v>
      </c>
      <c r="K9525">
        <f t="shared" si="445"/>
        <v>325.64350000000002</v>
      </c>
      <c r="L9525">
        <f t="shared" si="446"/>
        <v>95.777500000000003</v>
      </c>
    </row>
    <row r="9526" spans="1:12" x14ac:dyDescent="0.35">
      <c r="A9526" t="s">
        <v>10348</v>
      </c>
      <c r="B9526" s="1">
        <v>45446</v>
      </c>
      <c r="C9526" t="s">
        <v>53</v>
      </c>
      <c r="D9526" t="s">
        <v>18</v>
      </c>
      <c r="E9526" t="s">
        <v>23</v>
      </c>
      <c r="F9526">
        <v>3</v>
      </c>
      <c r="G9526">
        <v>1308.52</v>
      </c>
      <c r="H9526">
        <v>0</v>
      </c>
      <c r="I9526" t="s">
        <v>1076</v>
      </c>
      <c r="J9526">
        <f t="shared" si="444"/>
        <v>1305.52</v>
      </c>
      <c r="K9526">
        <f t="shared" si="445"/>
        <v>1305.52</v>
      </c>
      <c r="L9526">
        <f t="shared" si="446"/>
        <v>522.20799999999997</v>
      </c>
    </row>
    <row r="9527" spans="1:12" x14ac:dyDescent="0.35">
      <c r="A9527" t="s">
        <v>10349</v>
      </c>
      <c r="B9527" s="1">
        <v>45368</v>
      </c>
      <c r="C9527" t="s">
        <v>32</v>
      </c>
      <c r="D9527" t="s">
        <v>33</v>
      </c>
      <c r="E9527" t="s">
        <v>19</v>
      </c>
      <c r="F9527">
        <v>6</v>
      </c>
      <c r="G9527">
        <v>15.05</v>
      </c>
      <c r="H9527">
        <v>0.3</v>
      </c>
      <c r="I9527" t="s">
        <v>2843</v>
      </c>
      <c r="J9527">
        <f t="shared" si="444"/>
        <v>9.0500000000000007</v>
      </c>
      <c r="K9527">
        <f t="shared" si="445"/>
        <v>6.335</v>
      </c>
      <c r="L9527">
        <f t="shared" si="446"/>
        <v>0.90499999999999936</v>
      </c>
    </row>
    <row r="9528" spans="1:12" x14ac:dyDescent="0.35">
      <c r="A9528" t="s">
        <v>10350</v>
      </c>
      <c r="B9528" s="1">
        <v>45036</v>
      </c>
      <c r="C9528" t="s">
        <v>64</v>
      </c>
      <c r="D9528" t="s">
        <v>11</v>
      </c>
      <c r="E9528" t="s">
        <v>19</v>
      </c>
      <c r="F9528">
        <v>3</v>
      </c>
      <c r="G9528">
        <v>135.25</v>
      </c>
      <c r="H9528">
        <v>0</v>
      </c>
      <c r="I9528" t="s">
        <v>1991</v>
      </c>
      <c r="J9528">
        <f t="shared" si="444"/>
        <v>132.25</v>
      </c>
      <c r="K9528">
        <f t="shared" si="445"/>
        <v>132.25</v>
      </c>
      <c r="L9528">
        <f t="shared" si="446"/>
        <v>52.900000000000006</v>
      </c>
    </row>
    <row r="9529" spans="1:12" x14ac:dyDescent="0.35">
      <c r="A9529" t="s">
        <v>10351</v>
      </c>
      <c r="B9529" s="1">
        <v>44741</v>
      </c>
      <c r="C9529" t="s">
        <v>53</v>
      </c>
      <c r="D9529" t="s">
        <v>18</v>
      </c>
      <c r="E9529" t="s">
        <v>12</v>
      </c>
      <c r="F9529">
        <v>8</v>
      </c>
      <c r="G9529">
        <v>291.62</v>
      </c>
      <c r="H9529">
        <v>0.1</v>
      </c>
      <c r="I9529" t="s">
        <v>621</v>
      </c>
      <c r="J9529">
        <f t="shared" si="444"/>
        <v>283.62</v>
      </c>
      <c r="K9529">
        <f t="shared" si="445"/>
        <v>255.25800000000001</v>
      </c>
      <c r="L9529">
        <f t="shared" si="446"/>
        <v>85.086000000000013</v>
      </c>
    </row>
    <row r="9530" spans="1:12" x14ac:dyDescent="0.35">
      <c r="A9530" t="s">
        <v>10352</v>
      </c>
      <c r="B9530" s="1">
        <v>45162</v>
      </c>
      <c r="C9530" t="s">
        <v>141</v>
      </c>
      <c r="D9530" t="s">
        <v>33</v>
      </c>
      <c r="E9530" t="s">
        <v>19</v>
      </c>
      <c r="F9530">
        <v>8</v>
      </c>
      <c r="G9530">
        <v>22.51</v>
      </c>
      <c r="H9530">
        <v>0</v>
      </c>
      <c r="I9530" t="s">
        <v>3188</v>
      </c>
      <c r="J9530">
        <f t="shared" si="444"/>
        <v>14.510000000000002</v>
      </c>
      <c r="K9530">
        <f t="shared" si="445"/>
        <v>14.510000000000002</v>
      </c>
      <c r="L9530">
        <f t="shared" si="446"/>
        <v>5.8040000000000003</v>
      </c>
    </row>
    <row r="9531" spans="1:12" x14ac:dyDescent="0.35">
      <c r="A9531" t="s">
        <v>10353</v>
      </c>
      <c r="B9531" s="1">
        <v>44883</v>
      </c>
      <c r="C9531" t="s">
        <v>71</v>
      </c>
      <c r="D9531" t="s">
        <v>33</v>
      </c>
      <c r="E9531" t="s">
        <v>19</v>
      </c>
      <c r="F9531">
        <v>1</v>
      </c>
      <c r="G9531">
        <v>121.22</v>
      </c>
      <c r="H9531">
        <v>0.15</v>
      </c>
      <c r="I9531" t="s">
        <v>145</v>
      </c>
      <c r="J9531">
        <f t="shared" si="444"/>
        <v>120.22</v>
      </c>
      <c r="K9531">
        <f t="shared" si="445"/>
        <v>102.187</v>
      </c>
      <c r="L9531">
        <f t="shared" si="446"/>
        <v>30.055000000000007</v>
      </c>
    </row>
    <row r="9532" spans="1:12" x14ac:dyDescent="0.35">
      <c r="A9532" t="s">
        <v>10354</v>
      </c>
      <c r="B9532" s="1">
        <v>44863</v>
      </c>
      <c r="C9532" t="s">
        <v>61</v>
      </c>
      <c r="D9532" t="s">
        <v>33</v>
      </c>
      <c r="E9532" t="s">
        <v>43</v>
      </c>
      <c r="F9532">
        <v>5</v>
      </c>
      <c r="G9532">
        <v>133.01</v>
      </c>
      <c r="H9532">
        <v>0.1</v>
      </c>
      <c r="I9532" t="s">
        <v>203</v>
      </c>
      <c r="J9532">
        <f t="shared" si="444"/>
        <v>128.01</v>
      </c>
      <c r="K9532">
        <f t="shared" si="445"/>
        <v>115.20899999999999</v>
      </c>
      <c r="L9532">
        <f t="shared" si="446"/>
        <v>38.402999999999992</v>
      </c>
    </row>
    <row r="9533" spans="1:12" x14ac:dyDescent="0.35">
      <c r="A9533" t="s">
        <v>10355</v>
      </c>
      <c r="B9533" s="1">
        <v>44967</v>
      </c>
      <c r="C9533" t="s">
        <v>26</v>
      </c>
      <c r="D9533" t="s">
        <v>18</v>
      </c>
      <c r="E9533" t="s">
        <v>43</v>
      </c>
      <c r="F9533">
        <v>9</v>
      </c>
      <c r="G9533">
        <v>854.4</v>
      </c>
      <c r="H9533">
        <v>0</v>
      </c>
      <c r="I9533" t="s">
        <v>786</v>
      </c>
      <c r="J9533">
        <f t="shared" si="444"/>
        <v>845.4</v>
      </c>
      <c r="K9533">
        <f t="shared" si="445"/>
        <v>845.4</v>
      </c>
      <c r="L9533">
        <f t="shared" si="446"/>
        <v>338.16</v>
      </c>
    </row>
    <row r="9534" spans="1:12" x14ac:dyDescent="0.35">
      <c r="A9534" t="s">
        <v>10356</v>
      </c>
      <c r="B9534" s="1">
        <v>45644</v>
      </c>
      <c r="C9534" t="s">
        <v>22</v>
      </c>
      <c r="D9534" t="s">
        <v>11</v>
      </c>
      <c r="E9534" t="s">
        <v>43</v>
      </c>
      <c r="F9534">
        <v>8</v>
      </c>
      <c r="G9534">
        <v>606.15</v>
      </c>
      <c r="H9534">
        <v>0.1</v>
      </c>
      <c r="I9534" t="s">
        <v>209</v>
      </c>
      <c r="J9534">
        <f t="shared" si="444"/>
        <v>598.15</v>
      </c>
      <c r="K9534">
        <f t="shared" si="445"/>
        <v>538.33500000000004</v>
      </c>
      <c r="L9534">
        <f t="shared" si="446"/>
        <v>179.44500000000005</v>
      </c>
    </row>
    <row r="9535" spans="1:12" x14ac:dyDescent="0.35">
      <c r="A9535" t="s">
        <v>10357</v>
      </c>
      <c r="B9535" s="1">
        <v>45738</v>
      </c>
      <c r="C9535" t="s">
        <v>17</v>
      </c>
      <c r="D9535" t="s">
        <v>18</v>
      </c>
      <c r="E9535" t="s">
        <v>43</v>
      </c>
      <c r="F9535">
        <v>10</v>
      </c>
      <c r="G9535">
        <v>421.72</v>
      </c>
      <c r="H9535">
        <v>0.2</v>
      </c>
      <c r="I9535" t="s">
        <v>567</v>
      </c>
      <c r="J9535">
        <f t="shared" si="444"/>
        <v>411.72</v>
      </c>
      <c r="K9535">
        <f t="shared" si="445"/>
        <v>329.37600000000003</v>
      </c>
      <c r="L9535">
        <f t="shared" si="446"/>
        <v>82.344000000000023</v>
      </c>
    </row>
    <row r="9536" spans="1:12" x14ac:dyDescent="0.35">
      <c r="A9536" t="s">
        <v>10358</v>
      </c>
      <c r="B9536" s="1">
        <v>44969</v>
      </c>
      <c r="C9536" t="s">
        <v>10</v>
      </c>
      <c r="D9536" t="s">
        <v>11</v>
      </c>
      <c r="E9536" t="s">
        <v>19</v>
      </c>
      <c r="F9536">
        <v>6</v>
      </c>
      <c r="G9536">
        <v>204.67</v>
      </c>
      <c r="H9536">
        <v>0.3</v>
      </c>
      <c r="I9536" t="s">
        <v>161</v>
      </c>
      <c r="J9536">
        <f t="shared" si="444"/>
        <v>198.67</v>
      </c>
      <c r="K9536">
        <f t="shared" si="445"/>
        <v>139.06899999999999</v>
      </c>
      <c r="L9536">
        <f t="shared" si="446"/>
        <v>19.867000000000004</v>
      </c>
    </row>
    <row r="9537" spans="1:12" x14ac:dyDescent="0.35">
      <c r="A9537" t="s">
        <v>10359</v>
      </c>
      <c r="B9537" s="1">
        <v>45004</v>
      </c>
      <c r="C9537" t="s">
        <v>10</v>
      </c>
      <c r="D9537" t="s">
        <v>11</v>
      </c>
      <c r="E9537" t="s">
        <v>19</v>
      </c>
      <c r="F9537">
        <v>2</v>
      </c>
      <c r="G9537">
        <v>429.01</v>
      </c>
      <c r="H9537">
        <v>0.3</v>
      </c>
      <c r="I9537" t="s">
        <v>1297</v>
      </c>
      <c r="J9537">
        <f t="shared" si="444"/>
        <v>427.01</v>
      </c>
      <c r="K9537">
        <f t="shared" si="445"/>
        <v>298.90699999999998</v>
      </c>
      <c r="L9537">
        <f t="shared" si="446"/>
        <v>42.701000000000022</v>
      </c>
    </row>
    <row r="9538" spans="1:12" x14ac:dyDescent="0.35">
      <c r="A9538" t="s">
        <v>10360</v>
      </c>
      <c r="B9538" s="1">
        <v>45372</v>
      </c>
      <c r="C9538" t="s">
        <v>17</v>
      </c>
      <c r="D9538" t="s">
        <v>18</v>
      </c>
      <c r="E9538" t="s">
        <v>43</v>
      </c>
      <c r="F9538">
        <v>7</v>
      </c>
      <c r="G9538">
        <v>176.02</v>
      </c>
      <c r="H9538">
        <v>0.2</v>
      </c>
      <c r="I9538" t="s">
        <v>930</v>
      </c>
      <c r="J9538">
        <f t="shared" ref="J9538:J9601" si="447">G9538-F9538</f>
        <v>169.02</v>
      </c>
      <c r="K9538">
        <f t="shared" ref="K9538:K9601" si="448">J9538*(1-H9538)</f>
        <v>135.21600000000001</v>
      </c>
      <c r="L9538">
        <f t="shared" ref="L9538:L9601" si="449">K9538-(J9538*0.6)</f>
        <v>33.804000000000002</v>
      </c>
    </row>
    <row r="9539" spans="1:12" x14ac:dyDescent="0.35">
      <c r="A9539" t="s">
        <v>10361</v>
      </c>
      <c r="B9539" s="1">
        <v>45465</v>
      </c>
      <c r="C9539" t="s">
        <v>22</v>
      </c>
      <c r="D9539" t="s">
        <v>11</v>
      </c>
      <c r="E9539" t="s">
        <v>19</v>
      </c>
      <c r="F9539">
        <v>4</v>
      </c>
      <c r="G9539">
        <v>541.89</v>
      </c>
      <c r="H9539">
        <v>0.2</v>
      </c>
      <c r="I9539" t="s">
        <v>1537</v>
      </c>
      <c r="J9539">
        <f t="shared" si="447"/>
        <v>537.89</v>
      </c>
      <c r="K9539">
        <f t="shared" si="448"/>
        <v>430.31200000000001</v>
      </c>
      <c r="L9539">
        <f t="shared" si="449"/>
        <v>107.57800000000003</v>
      </c>
    </row>
    <row r="9540" spans="1:12" x14ac:dyDescent="0.35">
      <c r="A9540" t="s">
        <v>10362</v>
      </c>
      <c r="B9540" s="1">
        <v>44687</v>
      </c>
      <c r="C9540" t="s">
        <v>56</v>
      </c>
      <c r="D9540" t="s">
        <v>33</v>
      </c>
      <c r="E9540" t="s">
        <v>12</v>
      </c>
      <c r="F9540">
        <v>3</v>
      </c>
      <c r="G9540">
        <v>75.77</v>
      </c>
      <c r="H9540">
        <v>0.2</v>
      </c>
      <c r="I9540" t="s">
        <v>2748</v>
      </c>
      <c r="J9540">
        <f t="shared" si="447"/>
        <v>72.77</v>
      </c>
      <c r="K9540">
        <f t="shared" si="448"/>
        <v>58.216000000000001</v>
      </c>
      <c r="L9540">
        <f t="shared" si="449"/>
        <v>14.554000000000002</v>
      </c>
    </row>
    <row r="9541" spans="1:12" x14ac:dyDescent="0.35">
      <c r="A9541" t="s">
        <v>10363</v>
      </c>
      <c r="B9541" s="1">
        <v>44670</v>
      </c>
      <c r="C9541" t="s">
        <v>53</v>
      </c>
      <c r="D9541" t="s">
        <v>18</v>
      </c>
      <c r="E9541" t="s">
        <v>12</v>
      </c>
      <c r="F9541">
        <v>10</v>
      </c>
      <c r="G9541">
        <v>1439.63</v>
      </c>
      <c r="H9541">
        <v>0.3</v>
      </c>
      <c r="I9541" t="s">
        <v>1141</v>
      </c>
      <c r="J9541">
        <f t="shared" si="447"/>
        <v>1429.63</v>
      </c>
      <c r="K9541">
        <f t="shared" si="448"/>
        <v>1000.741</v>
      </c>
      <c r="L9541">
        <f t="shared" si="449"/>
        <v>142.96299999999997</v>
      </c>
    </row>
    <row r="9542" spans="1:12" x14ac:dyDescent="0.35">
      <c r="A9542" t="s">
        <v>10364</v>
      </c>
      <c r="B9542" s="1">
        <v>45343</v>
      </c>
      <c r="C9542" t="s">
        <v>53</v>
      </c>
      <c r="D9542" t="s">
        <v>18</v>
      </c>
      <c r="E9542" t="s">
        <v>19</v>
      </c>
      <c r="F9542">
        <v>6</v>
      </c>
      <c r="G9542">
        <v>1434.25</v>
      </c>
      <c r="H9542">
        <v>0.15</v>
      </c>
      <c r="I9542" t="s">
        <v>404</v>
      </c>
      <c r="J9542">
        <f t="shared" si="447"/>
        <v>1428.25</v>
      </c>
      <c r="K9542">
        <f t="shared" si="448"/>
        <v>1214.0125</v>
      </c>
      <c r="L9542">
        <f t="shared" si="449"/>
        <v>357.06250000000011</v>
      </c>
    </row>
    <row r="9543" spans="1:12" x14ac:dyDescent="0.35">
      <c r="A9543" t="s">
        <v>10365</v>
      </c>
      <c r="B9543" s="1">
        <v>44650</v>
      </c>
      <c r="C9543" t="s">
        <v>64</v>
      </c>
      <c r="D9543" t="s">
        <v>11</v>
      </c>
      <c r="E9543" t="s">
        <v>23</v>
      </c>
      <c r="F9543">
        <v>8</v>
      </c>
      <c r="G9543">
        <v>146.36000000000001</v>
      </c>
      <c r="H9543">
        <v>0.15</v>
      </c>
      <c r="I9543" t="s">
        <v>1176</v>
      </c>
      <c r="J9543">
        <f t="shared" si="447"/>
        <v>138.36000000000001</v>
      </c>
      <c r="K9543">
        <f t="shared" si="448"/>
        <v>117.60600000000001</v>
      </c>
      <c r="L9543">
        <f t="shared" si="449"/>
        <v>34.590000000000003</v>
      </c>
    </row>
    <row r="9544" spans="1:12" x14ac:dyDescent="0.35">
      <c r="A9544" t="s">
        <v>10366</v>
      </c>
      <c r="B9544" s="1">
        <v>44948</v>
      </c>
      <c r="C9544" t="s">
        <v>56</v>
      </c>
      <c r="D9544" t="s">
        <v>33</v>
      </c>
      <c r="E9544" t="s">
        <v>23</v>
      </c>
      <c r="F9544">
        <v>4</v>
      </c>
      <c r="G9544">
        <v>55</v>
      </c>
      <c r="H9544">
        <v>0.2</v>
      </c>
      <c r="I9544" t="s">
        <v>1234</v>
      </c>
      <c r="J9544">
        <f t="shared" si="447"/>
        <v>51</v>
      </c>
      <c r="K9544">
        <f t="shared" si="448"/>
        <v>40.800000000000004</v>
      </c>
      <c r="L9544">
        <f t="shared" si="449"/>
        <v>10.200000000000006</v>
      </c>
    </row>
    <row r="9545" spans="1:12" x14ac:dyDescent="0.35">
      <c r="A9545" t="s">
        <v>10367</v>
      </c>
      <c r="B9545" s="1">
        <v>45346</v>
      </c>
      <c r="C9545" t="s">
        <v>56</v>
      </c>
      <c r="D9545" t="s">
        <v>33</v>
      </c>
      <c r="E9545" t="s">
        <v>12</v>
      </c>
      <c r="F9545">
        <v>4</v>
      </c>
      <c r="G9545">
        <v>113.66</v>
      </c>
      <c r="H9545">
        <v>0.15</v>
      </c>
      <c r="I9545" t="s">
        <v>406</v>
      </c>
      <c r="J9545">
        <f t="shared" si="447"/>
        <v>109.66</v>
      </c>
      <c r="K9545">
        <f t="shared" si="448"/>
        <v>93.210999999999999</v>
      </c>
      <c r="L9545">
        <f t="shared" si="449"/>
        <v>27.415000000000006</v>
      </c>
    </row>
    <row r="9546" spans="1:12" x14ac:dyDescent="0.35">
      <c r="A9546" t="s">
        <v>10368</v>
      </c>
      <c r="B9546" s="1">
        <v>45641</v>
      </c>
      <c r="C9546" t="s">
        <v>22</v>
      </c>
      <c r="D9546" t="s">
        <v>11</v>
      </c>
      <c r="E9546" t="s">
        <v>43</v>
      </c>
      <c r="F9546">
        <v>4</v>
      </c>
      <c r="G9546">
        <v>297.83999999999997</v>
      </c>
      <c r="H9546">
        <v>0</v>
      </c>
      <c r="I9546" t="s">
        <v>1926</v>
      </c>
      <c r="J9546">
        <f t="shared" si="447"/>
        <v>293.83999999999997</v>
      </c>
      <c r="K9546">
        <f t="shared" si="448"/>
        <v>293.83999999999997</v>
      </c>
      <c r="L9546">
        <f t="shared" si="449"/>
        <v>117.536</v>
      </c>
    </row>
    <row r="9547" spans="1:12" x14ac:dyDescent="0.35">
      <c r="A9547" t="s">
        <v>10369</v>
      </c>
      <c r="B9547" s="1">
        <v>45742</v>
      </c>
      <c r="C9547" t="s">
        <v>32</v>
      </c>
      <c r="D9547" t="s">
        <v>33</v>
      </c>
      <c r="E9547" t="s">
        <v>12</v>
      </c>
      <c r="F9547">
        <v>3</v>
      </c>
      <c r="G9547">
        <v>20.079999999999998</v>
      </c>
      <c r="H9547">
        <v>0</v>
      </c>
      <c r="I9547" t="s">
        <v>189</v>
      </c>
      <c r="J9547">
        <f t="shared" si="447"/>
        <v>17.079999999999998</v>
      </c>
      <c r="K9547">
        <f t="shared" si="448"/>
        <v>17.079999999999998</v>
      </c>
      <c r="L9547">
        <f t="shared" si="449"/>
        <v>6.831999999999999</v>
      </c>
    </row>
    <row r="9548" spans="1:12" x14ac:dyDescent="0.35">
      <c r="A9548" t="s">
        <v>10370</v>
      </c>
      <c r="B9548" s="1">
        <v>45117</v>
      </c>
      <c r="C9548" t="s">
        <v>99</v>
      </c>
      <c r="D9548" t="s">
        <v>33</v>
      </c>
      <c r="E9548" t="s">
        <v>12</v>
      </c>
      <c r="F9548">
        <v>4</v>
      </c>
      <c r="G9548">
        <v>45.27</v>
      </c>
      <c r="H9548">
        <v>0.2</v>
      </c>
      <c r="I9548" t="s">
        <v>671</v>
      </c>
      <c r="J9548">
        <f t="shared" si="447"/>
        <v>41.27</v>
      </c>
      <c r="K9548">
        <f t="shared" si="448"/>
        <v>33.016000000000005</v>
      </c>
      <c r="L9548">
        <f t="shared" si="449"/>
        <v>8.2540000000000049</v>
      </c>
    </row>
    <row r="9549" spans="1:12" x14ac:dyDescent="0.35">
      <c r="A9549" t="s">
        <v>10371</v>
      </c>
      <c r="B9549" s="1">
        <v>44764</v>
      </c>
      <c r="C9549" t="s">
        <v>26</v>
      </c>
      <c r="D9549" t="s">
        <v>18</v>
      </c>
      <c r="E9549" t="s">
        <v>23</v>
      </c>
      <c r="F9549">
        <v>1</v>
      </c>
      <c r="G9549">
        <v>1494.65</v>
      </c>
      <c r="H9549">
        <v>0</v>
      </c>
      <c r="I9549" t="s">
        <v>1012</v>
      </c>
      <c r="J9549">
        <f t="shared" si="447"/>
        <v>1493.65</v>
      </c>
      <c r="K9549">
        <f t="shared" si="448"/>
        <v>1493.65</v>
      </c>
      <c r="L9549">
        <f t="shared" si="449"/>
        <v>597.46</v>
      </c>
    </row>
    <row r="9550" spans="1:12" x14ac:dyDescent="0.35">
      <c r="A9550" t="s">
        <v>10372</v>
      </c>
      <c r="B9550" s="1">
        <v>44708</v>
      </c>
      <c r="C9550" t="s">
        <v>22</v>
      </c>
      <c r="D9550" t="s">
        <v>11</v>
      </c>
      <c r="E9550" t="s">
        <v>43</v>
      </c>
      <c r="F9550">
        <v>9</v>
      </c>
      <c r="G9550">
        <v>389.55</v>
      </c>
      <c r="H9550">
        <v>0.15</v>
      </c>
      <c r="I9550" t="s">
        <v>636</v>
      </c>
      <c r="J9550">
        <f t="shared" si="447"/>
        <v>380.55</v>
      </c>
      <c r="K9550">
        <f t="shared" si="448"/>
        <v>323.46750000000003</v>
      </c>
      <c r="L9550">
        <f t="shared" si="449"/>
        <v>95.137500000000017</v>
      </c>
    </row>
    <row r="9551" spans="1:12" x14ac:dyDescent="0.35">
      <c r="A9551" t="s">
        <v>10373</v>
      </c>
      <c r="B9551" s="1">
        <v>44712</v>
      </c>
      <c r="C9551" t="s">
        <v>22</v>
      </c>
      <c r="D9551" t="s">
        <v>11</v>
      </c>
      <c r="E9551" t="s">
        <v>19</v>
      </c>
      <c r="F9551">
        <v>10</v>
      </c>
      <c r="G9551">
        <v>231.9</v>
      </c>
      <c r="H9551">
        <v>0</v>
      </c>
      <c r="I9551" t="s">
        <v>595</v>
      </c>
      <c r="J9551">
        <f t="shared" si="447"/>
        <v>221.9</v>
      </c>
      <c r="K9551">
        <f t="shared" si="448"/>
        <v>221.9</v>
      </c>
      <c r="L9551">
        <f t="shared" si="449"/>
        <v>88.760000000000019</v>
      </c>
    </row>
    <row r="9552" spans="1:12" x14ac:dyDescent="0.35">
      <c r="A9552" t="s">
        <v>10374</v>
      </c>
      <c r="B9552" s="1">
        <v>45489</v>
      </c>
      <c r="C9552" t="s">
        <v>26</v>
      </c>
      <c r="D9552" t="s">
        <v>18</v>
      </c>
      <c r="E9552" t="s">
        <v>12</v>
      </c>
      <c r="F9552">
        <v>6</v>
      </c>
      <c r="G9552">
        <v>1289.95</v>
      </c>
      <c r="H9552">
        <v>0</v>
      </c>
      <c r="I9552" t="s">
        <v>171</v>
      </c>
      <c r="J9552">
        <f t="shared" si="447"/>
        <v>1283.95</v>
      </c>
      <c r="K9552">
        <f t="shared" si="448"/>
        <v>1283.95</v>
      </c>
      <c r="L9552">
        <f t="shared" si="449"/>
        <v>513.58000000000004</v>
      </c>
    </row>
    <row r="9553" spans="1:12" x14ac:dyDescent="0.35">
      <c r="A9553" t="s">
        <v>10375</v>
      </c>
      <c r="B9553" s="1">
        <v>45321</v>
      </c>
      <c r="C9553" t="s">
        <v>141</v>
      </c>
      <c r="D9553" t="s">
        <v>33</v>
      </c>
      <c r="E9553" t="s">
        <v>43</v>
      </c>
      <c r="F9553">
        <v>10</v>
      </c>
      <c r="G9553">
        <v>100.75</v>
      </c>
      <c r="H9553">
        <v>0</v>
      </c>
      <c r="I9553" t="s">
        <v>385</v>
      </c>
      <c r="J9553">
        <f t="shared" si="447"/>
        <v>90.75</v>
      </c>
      <c r="K9553">
        <f t="shared" si="448"/>
        <v>90.75</v>
      </c>
      <c r="L9553">
        <f t="shared" si="449"/>
        <v>36.300000000000004</v>
      </c>
    </row>
    <row r="9554" spans="1:12" x14ac:dyDescent="0.35">
      <c r="A9554" t="s">
        <v>10376</v>
      </c>
      <c r="B9554" s="1">
        <v>45675</v>
      </c>
      <c r="C9554" t="s">
        <v>53</v>
      </c>
      <c r="D9554" t="s">
        <v>18</v>
      </c>
      <c r="E9554" t="s">
        <v>19</v>
      </c>
      <c r="F9554">
        <v>10</v>
      </c>
      <c r="G9554">
        <v>228.55</v>
      </c>
      <c r="H9554">
        <v>0</v>
      </c>
      <c r="I9554" t="s">
        <v>2000</v>
      </c>
      <c r="J9554">
        <f t="shared" si="447"/>
        <v>218.55</v>
      </c>
      <c r="K9554">
        <f t="shared" si="448"/>
        <v>218.55</v>
      </c>
      <c r="L9554">
        <f t="shared" si="449"/>
        <v>87.420000000000016</v>
      </c>
    </row>
    <row r="9555" spans="1:12" x14ac:dyDescent="0.35">
      <c r="A9555" t="s">
        <v>10377</v>
      </c>
      <c r="B9555" s="1">
        <v>45519</v>
      </c>
      <c r="C9555" t="s">
        <v>61</v>
      </c>
      <c r="D9555" t="s">
        <v>33</v>
      </c>
      <c r="E9555" t="s">
        <v>19</v>
      </c>
      <c r="F9555">
        <v>9</v>
      </c>
      <c r="G9555">
        <v>31.23</v>
      </c>
      <c r="H9555">
        <v>0.15</v>
      </c>
      <c r="I9555" t="s">
        <v>311</v>
      </c>
      <c r="J9555">
        <f t="shared" si="447"/>
        <v>22.23</v>
      </c>
      <c r="K9555">
        <f t="shared" si="448"/>
        <v>18.895499999999998</v>
      </c>
      <c r="L9555">
        <f t="shared" si="449"/>
        <v>5.5574999999999992</v>
      </c>
    </row>
    <row r="9556" spans="1:12" x14ac:dyDescent="0.35">
      <c r="A9556" t="s">
        <v>10378</v>
      </c>
      <c r="B9556" s="1">
        <v>45494</v>
      </c>
      <c r="C9556" t="s">
        <v>26</v>
      </c>
      <c r="D9556" t="s">
        <v>18</v>
      </c>
      <c r="E9556" t="s">
        <v>12</v>
      </c>
      <c r="F9556">
        <v>2</v>
      </c>
      <c r="G9556">
        <v>1084.93</v>
      </c>
      <c r="H9556">
        <v>0.2</v>
      </c>
      <c r="I9556" t="s">
        <v>1057</v>
      </c>
      <c r="J9556">
        <f t="shared" si="447"/>
        <v>1082.93</v>
      </c>
      <c r="K9556">
        <f t="shared" si="448"/>
        <v>866.34400000000005</v>
      </c>
      <c r="L9556">
        <f t="shared" si="449"/>
        <v>216.58600000000001</v>
      </c>
    </row>
    <row r="9557" spans="1:12" x14ac:dyDescent="0.35">
      <c r="A9557" t="s">
        <v>10379</v>
      </c>
      <c r="B9557" s="1">
        <v>45226</v>
      </c>
      <c r="C9557" t="s">
        <v>156</v>
      </c>
      <c r="D9557" t="s">
        <v>33</v>
      </c>
      <c r="E9557" t="s">
        <v>43</v>
      </c>
      <c r="F9557">
        <v>9</v>
      </c>
      <c r="G9557">
        <v>63.63</v>
      </c>
      <c r="H9557">
        <v>0.1</v>
      </c>
      <c r="I9557" t="s">
        <v>1456</v>
      </c>
      <c r="J9557">
        <f t="shared" si="447"/>
        <v>54.63</v>
      </c>
      <c r="K9557">
        <f t="shared" si="448"/>
        <v>49.167000000000002</v>
      </c>
      <c r="L9557">
        <f t="shared" si="449"/>
        <v>16.389000000000003</v>
      </c>
    </row>
    <row r="9558" spans="1:12" x14ac:dyDescent="0.35">
      <c r="A9558" t="s">
        <v>10380</v>
      </c>
      <c r="B9558" s="1">
        <v>45029</v>
      </c>
      <c r="C9558" t="s">
        <v>53</v>
      </c>
      <c r="D9558" t="s">
        <v>18</v>
      </c>
      <c r="E9558" t="s">
        <v>43</v>
      </c>
      <c r="F9558">
        <v>8</v>
      </c>
      <c r="G9558">
        <v>513.29999999999995</v>
      </c>
      <c r="H9558">
        <v>0.1</v>
      </c>
      <c r="I9558" t="s">
        <v>311</v>
      </c>
      <c r="J9558">
        <f t="shared" si="447"/>
        <v>505.29999999999995</v>
      </c>
      <c r="K9558">
        <f t="shared" si="448"/>
        <v>454.77</v>
      </c>
      <c r="L9558">
        <f t="shared" si="449"/>
        <v>151.59000000000003</v>
      </c>
    </row>
    <row r="9559" spans="1:12" x14ac:dyDescent="0.35">
      <c r="A9559" t="s">
        <v>10381</v>
      </c>
      <c r="B9559" s="1">
        <v>45520</v>
      </c>
      <c r="C9559" t="s">
        <v>53</v>
      </c>
      <c r="D9559" t="s">
        <v>18</v>
      </c>
      <c r="E9559" t="s">
        <v>12</v>
      </c>
      <c r="F9559">
        <v>5</v>
      </c>
      <c r="G9559">
        <v>1156.67</v>
      </c>
      <c r="H9559">
        <v>0.1</v>
      </c>
      <c r="I9559" t="s">
        <v>1601</v>
      </c>
      <c r="J9559">
        <f t="shared" si="447"/>
        <v>1151.67</v>
      </c>
      <c r="K9559">
        <f t="shared" si="448"/>
        <v>1036.5030000000002</v>
      </c>
      <c r="L9559">
        <f t="shared" si="449"/>
        <v>345.50100000000009</v>
      </c>
    </row>
    <row r="9560" spans="1:12" x14ac:dyDescent="0.35">
      <c r="A9560" t="s">
        <v>10382</v>
      </c>
      <c r="B9560" s="1">
        <v>45818</v>
      </c>
      <c r="C9560" t="s">
        <v>29</v>
      </c>
      <c r="D9560" t="s">
        <v>18</v>
      </c>
      <c r="E9560" t="s">
        <v>19</v>
      </c>
      <c r="F9560">
        <v>10</v>
      </c>
      <c r="G9560">
        <v>1100.1199999999999</v>
      </c>
      <c r="H9560">
        <v>0.3</v>
      </c>
      <c r="I9560" t="s">
        <v>2608</v>
      </c>
      <c r="J9560">
        <f t="shared" si="447"/>
        <v>1090.1199999999999</v>
      </c>
      <c r="K9560">
        <f t="shared" si="448"/>
        <v>763.08399999999983</v>
      </c>
      <c r="L9560">
        <f t="shared" si="449"/>
        <v>109.01199999999994</v>
      </c>
    </row>
    <row r="9561" spans="1:12" x14ac:dyDescent="0.35">
      <c r="A9561" t="s">
        <v>10383</v>
      </c>
      <c r="B9561" s="1">
        <v>44793</v>
      </c>
      <c r="C9561" t="s">
        <v>10</v>
      </c>
      <c r="D9561" t="s">
        <v>11</v>
      </c>
      <c r="E9561" t="s">
        <v>23</v>
      </c>
      <c r="F9561">
        <v>6</v>
      </c>
      <c r="G9561">
        <v>503</v>
      </c>
      <c r="H9561">
        <v>0.1</v>
      </c>
      <c r="I9561" t="s">
        <v>1900</v>
      </c>
      <c r="J9561">
        <f t="shared" si="447"/>
        <v>497</v>
      </c>
      <c r="K9561">
        <f t="shared" si="448"/>
        <v>447.3</v>
      </c>
      <c r="L9561">
        <f t="shared" si="449"/>
        <v>149.10000000000002</v>
      </c>
    </row>
    <row r="9562" spans="1:12" x14ac:dyDescent="0.35">
      <c r="A9562" t="s">
        <v>10384</v>
      </c>
      <c r="B9562" s="1">
        <v>44920</v>
      </c>
      <c r="C9562" t="s">
        <v>50</v>
      </c>
      <c r="D9562" t="s">
        <v>11</v>
      </c>
      <c r="E9562" t="s">
        <v>23</v>
      </c>
      <c r="F9562">
        <v>10</v>
      </c>
      <c r="G9562">
        <v>708.7</v>
      </c>
      <c r="H9562">
        <v>0.3</v>
      </c>
      <c r="I9562" t="s">
        <v>161</v>
      </c>
      <c r="J9562">
        <f t="shared" si="447"/>
        <v>698.7</v>
      </c>
      <c r="K9562">
        <f t="shared" si="448"/>
        <v>489.09</v>
      </c>
      <c r="L9562">
        <f t="shared" si="449"/>
        <v>69.869999999999948</v>
      </c>
    </row>
    <row r="9563" spans="1:12" x14ac:dyDescent="0.35">
      <c r="A9563" t="s">
        <v>10385</v>
      </c>
      <c r="B9563" s="1">
        <v>45138</v>
      </c>
      <c r="C9563" t="s">
        <v>22</v>
      </c>
      <c r="D9563" t="s">
        <v>11</v>
      </c>
      <c r="E9563" t="s">
        <v>12</v>
      </c>
      <c r="F9563">
        <v>7</v>
      </c>
      <c r="G9563">
        <v>768.52</v>
      </c>
      <c r="H9563">
        <v>0.2</v>
      </c>
      <c r="I9563" t="s">
        <v>1180</v>
      </c>
      <c r="J9563">
        <f t="shared" si="447"/>
        <v>761.52</v>
      </c>
      <c r="K9563">
        <f t="shared" si="448"/>
        <v>609.21600000000001</v>
      </c>
      <c r="L9563">
        <f t="shared" si="449"/>
        <v>152.30400000000003</v>
      </c>
    </row>
    <row r="9564" spans="1:12" x14ac:dyDescent="0.35">
      <c r="A9564" t="s">
        <v>10386</v>
      </c>
      <c r="B9564" s="1">
        <v>45153</v>
      </c>
      <c r="C9564" t="s">
        <v>29</v>
      </c>
      <c r="D9564" t="s">
        <v>18</v>
      </c>
      <c r="E9564" t="s">
        <v>19</v>
      </c>
      <c r="F9564">
        <v>2</v>
      </c>
      <c r="G9564">
        <v>1480.5</v>
      </c>
      <c r="H9564">
        <v>0</v>
      </c>
      <c r="I9564" t="s">
        <v>2900</v>
      </c>
      <c r="J9564">
        <f t="shared" si="447"/>
        <v>1478.5</v>
      </c>
      <c r="K9564">
        <f t="shared" si="448"/>
        <v>1478.5</v>
      </c>
      <c r="L9564">
        <f t="shared" si="449"/>
        <v>591.4</v>
      </c>
    </row>
    <row r="9565" spans="1:12" x14ac:dyDescent="0.35">
      <c r="A9565" t="s">
        <v>10387</v>
      </c>
      <c r="B9565" s="1">
        <v>44929</v>
      </c>
      <c r="C9565" t="s">
        <v>10</v>
      </c>
      <c r="D9565" t="s">
        <v>11</v>
      </c>
      <c r="E9565" t="s">
        <v>43</v>
      </c>
      <c r="F9565">
        <v>5</v>
      </c>
      <c r="G9565">
        <v>352.58</v>
      </c>
      <c r="H9565">
        <v>0</v>
      </c>
      <c r="I9565" t="s">
        <v>114</v>
      </c>
      <c r="J9565">
        <f t="shared" si="447"/>
        <v>347.58</v>
      </c>
      <c r="K9565">
        <f t="shared" si="448"/>
        <v>347.58</v>
      </c>
      <c r="L9565">
        <f t="shared" si="449"/>
        <v>139.03200000000001</v>
      </c>
    </row>
    <row r="9566" spans="1:12" x14ac:dyDescent="0.35">
      <c r="A9566" t="s">
        <v>10388</v>
      </c>
      <c r="B9566" s="1">
        <v>45733</v>
      </c>
      <c r="C9566" t="s">
        <v>71</v>
      </c>
      <c r="D9566" t="s">
        <v>33</v>
      </c>
      <c r="E9566" t="s">
        <v>43</v>
      </c>
      <c r="F9566">
        <v>10</v>
      </c>
      <c r="G9566">
        <v>88.5</v>
      </c>
      <c r="H9566">
        <v>0.3</v>
      </c>
      <c r="I9566" t="s">
        <v>1679</v>
      </c>
      <c r="J9566">
        <f t="shared" si="447"/>
        <v>78.5</v>
      </c>
      <c r="K9566">
        <f t="shared" si="448"/>
        <v>54.949999999999996</v>
      </c>
      <c r="L9566">
        <f t="shared" si="449"/>
        <v>7.8499999999999943</v>
      </c>
    </row>
    <row r="9567" spans="1:12" x14ac:dyDescent="0.35">
      <c r="A9567" t="s">
        <v>10389</v>
      </c>
      <c r="B9567" s="1">
        <v>45186</v>
      </c>
      <c r="C9567" t="s">
        <v>10</v>
      </c>
      <c r="D9567" t="s">
        <v>11</v>
      </c>
      <c r="E9567" t="s">
        <v>12</v>
      </c>
      <c r="F9567">
        <v>10</v>
      </c>
      <c r="G9567">
        <v>169.29</v>
      </c>
      <c r="H9567">
        <v>0</v>
      </c>
      <c r="I9567" t="s">
        <v>30</v>
      </c>
      <c r="J9567">
        <f t="shared" si="447"/>
        <v>159.29</v>
      </c>
      <c r="K9567">
        <f t="shared" si="448"/>
        <v>159.29</v>
      </c>
      <c r="L9567">
        <f t="shared" si="449"/>
        <v>63.715999999999994</v>
      </c>
    </row>
    <row r="9568" spans="1:12" x14ac:dyDescent="0.35">
      <c r="A9568" t="s">
        <v>10390</v>
      </c>
      <c r="B9568" s="1">
        <v>44988</v>
      </c>
      <c r="C9568" t="s">
        <v>29</v>
      </c>
      <c r="D9568" t="s">
        <v>18</v>
      </c>
      <c r="E9568" t="s">
        <v>23</v>
      </c>
      <c r="F9568">
        <v>9</v>
      </c>
      <c r="G9568">
        <v>465.78</v>
      </c>
      <c r="H9568">
        <v>0</v>
      </c>
      <c r="I9568" t="s">
        <v>753</v>
      </c>
      <c r="J9568">
        <f t="shared" si="447"/>
        <v>456.78</v>
      </c>
      <c r="K9568">
        <f t="shared" si="448"/>
        <v>456.78</v>
      </c>
      <c r="L9568">
        <f t="shared" si="449"/>
        <v>182.71199999999999</v>
      </c>
    </row>
    <row r="9569" spans="1:12" x14ac:dyDescent="0.35">
      <c r="A9569" t="s">
        <v>10391</v>
      </c>
      <c r="B9569" s="1">
        <v>45231</v>
      </c>
      <c r="C9569" t="s">
        <v>71</v>
      </c>
      <c r="D9569" t="s">
        <v>33</v>
      </c>
      <c r="E9569" t="s">
        <v>12</v>
      </c>
      <c r="F9569">
        <v>6</v>
      </c>
      <c r="G9569">
        <v>23.01</v>
      </c>
      <c r="H9569">
        <v>0</v>
      </c>
      <c r="I9569" t="s">
        <v>3567</v>
      </c>
      <c r="J9569">
        <f t="shared" si="447"/>
        <v>17.010000000000002</v>
      </c>
      <c r="K9569">
        <f t="shared" si="448"/>
        <v>17.010000000000002</v>
      </c>
      <c r="L9569">
        <f t="shared" si="449"/>
        <v>6.8040000000000003</v>
      </c>
    </row>
    <row r="9570" spans="1:12" x14ac:dyDescent="0.35">
      <c r="A9570" t="s">
        <v>10392</v>
      </c>
      <c r="B9570" s="1">
        <v>45797</v>
      </c>
      <c r="C9570" t="s">
        <v>141</v>
      </c>
      <c r="D9570" t="s">
        <v>33</v>
      </c>
      <c r="E9570" t="s">
        <v>19</v>
      </c>
      <c r="F9570">
        <v>2</v>
      </c>
      <c r="G9570">
        <v>32.47</v>
      </c>
      <c r="H9570">
        <v>0</v>
      </c>
      <c r="I9570" t="s">
        <v>1188</v>
      </c>
      <c r="J9570">
        <f t="shared" si="447"/>
        <v>30.47</v>
      </c>
      <c r="K9570">
        <f t="shared" si="448"/>
        <v>30.47</v>
      </c>
      <c r="L9570">
        <f t="shared" si="449"/>
        <v>12.187999999999999</v>
      </c>
    </row>
    <row r="9571" spans="1:12" x14ac:dyDescent="0.35">
      <c r="A9571" t="s">
        <v>10393</v>
      </c>
      <c r="B9571" s="1">
        <v>45196</v>
      </c>
      <c r="C9571" t="s">
        <v>10</v>
      </c>
      <c r="D9571" t="s">
        <v>11</v>
      </c>
      <c r="E9571" t="s">
        <v>43</v>
      </c>
      <c r="F9571">
        <v>2</v>
      </c>
      <c r="G9571">
        <v>465</v>
      </c>
      <c r="H9571">
        <v>0.3</v>
      </c>
      <c r="I9571" t="s">
        <v>1371</v>
      </c>
      <c r="J9571">
        <f t="shared" si="447"/>
        <v>463</v>
      </c>
      <c r="K9571">
        <f t="shared" si="448"/>
        <v>324.09999999999997</v>
      </c>
      <c r="L9571">
        <f t="shared" si="449"/>
        <v>46.299999999999955</v>
      </c>
    </row>
    <row r="9572" spans="1:12" x14ac:dyDescent="0.35">
      <c r="A9572" t="s">
        <v>10394</v>
      </c>
      <c r="B9572" s="1">
        <v>44819</v>
      </c>
      <c r="C9572" t="s">
        <v>40</v>
      </c>
      <c r="D9572" t="s">
        <v>33</v>
      </c>
      <c r="E9572" t="s">
        <v>43</v>
      </c>
      <c r="F9572">
        <v>1</v>
      </c>
      <c r="G9572">
        <v>107.96</v>
      </c>
      <c r="H9572">
        <v>0.1</v>
      </c>
      <c r="I9572" t="s">
        <v>2600</v>
      </c>
      <c r="J9572">
        <f t="shared" si="447"/>
        <v>106.96</v>
      </c>
      <c r="K9572">
        <f t="shared" si="448"/>
        <v>96.263999999999996</v>
      </c>
      <c r="L9572">
        <f t="shared" si="449"/>
        <v>32.088000000000008</v>
      </c>
    </row>
    <row r="9573" spans="1:12" x14ac:dyDescent="0.35">
      <c r="A9573" t="s">
        <v>10395</v>
      </c>
      <c r="B9573" s="1">
        <v>45995</v>
      </c>
      <c r="C9573" t="s">
        <v>17</v>
      </c>
      <c r="D9573" t="s">
        <v>18</v>
      </c>
      <c r="E9573" t="s">
        <v>43</v>
      </c>
      <c r="F9573">
        <v>6</v>
      </c>
      <c r="G9573">
        <v>689.89</v>
      </c>
      <c r="H9573">
        <v>0.2</v>
      </c>
      <c r="I9573" t="s">
        <v>2558</v>
      </c>
      <c r="J9573">
        <f t="shared" si="447"/>
        <v>683.89</v>
      </c>
      <c r="K9573">
        <f t="shared" si="448"/>
        <v>547.11199999999997</v>
      </c>
      <c r="L9573">
        <f t="shared" si="449"/>
        <v>136.77799999999996</v>
      </c>
    </row>
    <row r="9574" spans="1:12" x14ac:dyDescent="0.35">
      <c r="A9574" t="s">
        <v>10396</v>
      </c>
      <c r="B9574" s="1">
        <v>44961</v>
      </c>
      <c r="C9574" t="s">
        <v>32</v>
      </c>
      <c r="D9574" t="s">
        <v>33</v>
      </c>
      <c r="E9574" t="s">
        <v>43</v>
      </c>
      <c r="F9574">
        <v>6</v>
      </c>
      <c r="G9574">
        <v>40.54</v>
      </c>
      <c r="H9574">
        <v>0.3</v>
      </c>
      <c r="I9574" t="s">
        <v>1959</v>
      </c>
      <c r="J9574">
        <f t="shared" si="447"/>
        <v>34.54</v>
      </c>
      <c r="K9574">
        <f t="shared" si="448"/>
        <v>24.177999999999997</v>
      </c>
      <c r="L9574">
        <f t="shared" si="449"/>
        <v>3.4539999999999971</v>
      </c>
    </row>
    <row r="9575" spans="1:12" x14ac:dyDescent="0.35">
      <c r="A9575" t="s">
        <v>10397</v>
      </c>
      <c r="B9575" s="1">
        <v>45065</v>
      </c>
      <c r="C9575" t="s">
        <v>78</v>
      </c>
      <c r="D9575" t="s">
        <v>33</v>
      </c>
      <c r="E9575" t="s">
        <v>23</v>
      </c>
      <c r="F9575">
        <v>6</v>
      </c>
      <c r="G9575">
        <v>65.75</v>
      </c>
      <c r="H9575">
        <v>0.3</v>
      </c>
      <c r="I9575" t="s">
        <v>1475</v>
      </c>
      <c r="J9575">
        <f t="shared" si="447"/>
        <v>59.75</v>
      </c>
      <c r="K9575">
        <f t="shared" si="448"/>
        <v>41.824999999999996</v>
      </c>
      <c r="L9575">
        <f t="shared" si="449"/>
        <v>5.9749999999999943</v>
      </c>
    </row>
    <row r="9576" spans="1:12" x14ac:dyDescent="0.35">
      <c r="A9576" t="s">
        <v>10398</v>
      </c>
      <c r="B9576" s="1">
        <v>44978</v>
      </c>
      <c r="C9576" t="s">
        <v>10</v>
      </c>
      <c r="D9576" t="s">
        <v>11</v>
      </c>
      <c r="E9576" t="s">
        <v>23</v>
      </c>
      <c r="F9576">
        <v>1</v>
      </c>
      <c r="G9576">
        <v>258.37</v>
      </c>
      <c r="H9576">
        <v>0</v>
      </c>
      <c r="I9576" t="s">
        <v>2313</v>
      </c>
      <c r="J9576">
        <f t="shared" si="447"/>
        <v>257.37</v>
      </c>
      <c r="K9576">
        <f t="shared" si="448"/>
        <v>257.37</v>
      </c>
      <c r="L9576">
        <f t="shared" si="449"/>
        <v>102.94800000000001</v>
      </c>
    </row>
    <row r="9577" spans="1:12" x14ac:dyDescent="0.35">
      <c r="A9577" t="s">
        <v>10399</v>
      </c>
      <c r="B9577" s="1">
        <v>45429</v>
      </c>
      <c r="C9577" t="s">
        <v>22</v>
      </c>
      <c r="D9577" t="s">
        <v>11</v>
      </c>
      <c r="E9577" t="s">
        <v>12</v>
      </c>
      <c r="F9577">
        <v>2</v>
      </c>
      <c r="G9577">
        <v>771.13</v>
      </c>
      <c r="H9577">
        <v>0.15</v>
      </c>
      <c r="I9577" t="s">
        <v>1928</v>
      </c>
      <c r="J9577">
        <f t="shared" si="447"/>
        <v>769.13</v>
      </c>
      <c r="K9577">
        <f t="shared" si="448"/>
        <v>653.76049999999998</v>
      </c>
      <c r="L9577">
        <f t="shared" si="449"/>
        <v>192.28250000000003</v>
      </c>
    </row>
    <row r="9578" spans="1:12" x14ac:dyDescent="0.35">
      <c r="A9578" t="s">
        <v>10400</v>
      </c>
      <c r="B9578" s="1">
        <v>44998</v>
      </c>
      <c r="C9578" t="s">
        <v>40</v>
      </c>
      <c r="D9578" t="s">
        <v>33</v>
      </c>
      <c r="E9578" t="s">
        <v>43</v>
      </c>
      <c r="F9578">
        <v>1</v>
      </c>
      <c r="G9578">
        <v>142.22</v>
      </c>
      <c r="H9578">
        <v>0.2</v>
      </c>
      <c r="I9578" t="s">
        <v>3626</v>
      </c>
      <c r="J9578">
        <f t="shared" si="447"/>
        <v>141.22</v>
      </c>
      <c r="K9578">
        <f t="shared" si="448"/>
        <v>112.976</v>
      </c>
      <c r="L9578">
        <f t="shared" si="449"/>
        <v>28.244</v>
      </c>
    </row>
    <row r="9579" spans="1:12" x14ac:dyDescent="0.35">
      <c r="A9579" t="s">
        <v>10401</v>
      </c>
      <c r="B9579" s="1">
        <v>45508</v>
      </c>
      <c r="C9579" t="s">
        <v>64</v>
      </c>
      <c r="D9579" t="s">
        <v>11</v>
      </c>
      <c r="E9579" t="s">
        <v>19</v>
      </c>
      <c r="F9579">
        <v>8</v>
      </c>
      <c r="G9579">
        <v>280.67</v>
      </c>
      <c r="H9579">
        <v>0</v>
      </c>
      <c r="I9579" t="s">
        <v>842</v>
      </c>
      <c r="J9579">
        <f t="shared" si="447"/>
        <v>272.67</v>
      </c>
      <c r="K9579">
        <f t="shared" si="448"/>
        <v>272.67</v>
      </c>
      <c r="L9579">
        <f t="shared" si="449"/>
        <v>109.06800000000001</v>
      </c>
    </row>
    <row r="9580" spans="1:12" x14ac:dyDescent="0.35">
      <c r="A9580" t="s">
        <v>10402</v>
      </c>
      <c r="B9580" s="1">
        <v>44895</v>
      </c>
      <c r="C9580" t="s">
        <v>40</v>
      </c>
      <c r="D9580" t="s">
        <v>33</v>
      </c>
      <c r="E9580" t="s">
        <v>19</v>
      </c>
      <c r="F9580">
        <v>8</v>
      </c>
      <c r="G9580">
        <v>104.64</v>
      </c>
      <c r="H9580">
        <v>0</v>
      </c>
      <c r="I9580" t="s">
        <v>1048</v>
      </c>
      <c r="J9580">
        <f t="shared" si="447"/>
        <v>96.64</v>
      </c>
      <c r="K9580">
        <f t="shared" si="448"/>
        <v>96.64</v>
      </c>
      <c r="L9580">
        <f t="shared" si="449"/>
        <v>38.656000000000006</v>
      </c>
    </row>
    <row r="9581" spans="1:12" x14ac:dyDescent="0.35">
      <c r="A9581" t="s">
        <v>10403</v>
      </c>
      <c r="B9581" s="1">
        <v>44859</v>
      </c>
      <c r="C9581" t="s">
        <v>50</v>
      </c>
      <c r="D9581" t="s">
        <v>11</v>
      </c>
      <c r="E9581" t="s">
        <v>43</v>
      </c>
      <c r="F9581">
        <v>4</v>
      </c>
      <c r="G9581">
        <v>794.28</v>
      </c>
      <c r="H9581">
        <v>0.1</v>
      </c>
      <c r="I9581" t="s">
        <v>561</v>
      </c>
      <c r="J9581">
        <f t="shared" si="447"/>
        <v>790.28</v>
      </c>
      <c r="K9581">
        <f t="shared" si="448"/>
        <v>711.25199999999995</v>
      </c>
      <c r="L9581">
        <f t="shared" si="449"/>
        <v>237.084</v>
      </c>
    </row>
    <row r="9582" spans="1:12" x14ac:dyDescent="0.35">
      <c r="A9582" t="s">
        <v>10404</v>
      </c>
      <c r="B9582" s="1">
        <v>45504</v>
      </c>
      <c r="C9582" t="s">
        <v>78</v>
      </c>
      <c r="D9582" t="s">
        <v>33</v>
      </c>
      <c r="E9582" t="s">
        <v>43</v>
      </c>
      <c r="F9582">
        <v>3</v>
      </c>
      <c r="G9582">
        <v>58.03</v>
      </c>
      <c r="H9582">
        <v>0</v>
      </c>
      <c r="I9582" t="s">
        <v>205</v>
      </c>
      <c r="J9582">
        <f t="shared" si="447"/>
        <v>55.03</v>
      </c>
      <c r="K9582">
        <f t="shared" si="448"/>
        <v>55.03</v>
      </c>
      <c r="L9582">
        <f t="shared" si="449"/>
        <v>22.012</v>
      </c>
    </row>
    <row r="9583" spans="1:12" x14ac:dyDescent="0.35">
      <c r="A9583" t="s">
        <v>10405</v>
      </c>
      <c r="B9583" s="1">
        <v>45257</v>
      </c>
      <c r="C9583" t="s">
        <v>26</v>
      </c>
      <c r="D9583" t="s">
        <v>18</v>
      </c>
      <c r="E9583" t="s">
        <v>23</v>
      </c>
      <c r="F9583">
        <v>2</v>
      </c>
      <c r="G9583">
        <v>194.08</v>
      </c>
      <c r="H9583">
        <v>0.15</v>
      </c>
      <c r="I9583" t="s">
        <v>1402</v>
      </c>
      <c r="J9583">
        <f t="shared" si="447"/>
        <v>192.08</v>
      </c>
      <c r="K9583">
        <f t="shared" si="448"/>
        <v>163.268</v>
      </c>
      <c r="L9583">
        <f t="shared" si="449"/>
        <v>48.019999999999996</v>
      </c>
    </row>
    <row r="9584" spans="1:12" x14ac:dyDescent="0.35">
      <c r="A9584" t="s">
        <v>10406</v>
      </c>
      <c r="B9584" s="1">
        <v>45569</v>
      </c>
      <c r="C9584" t="s">
        <v>32</v>
      </c>
      <c r="D9584" t="s">
        <v>33</v>
      </c>
      <c r="E9584" t="s">
        <v>12</v>
      </c>
      <c r="F9584">
        <v>2</v>
      </c>
      <c r="G9584">
        <v>60.52</v>
      </c>
      <c r="H9584">
        <v>0.3</v>
      </c>
      <c r="I9584" t="s">
        <v>423</v>
      </c>
      <c r="J9584">
        <f t="shared" si="447"/>
        <v>58.52</v>
      </c>
      <c r="K9584">
        <f t="shared" si="448"/>
        <v>40.963999999999999</v>
      </c>
      <c r="L9584">
        <f t="shared" si="449"/>
        <v>5.8519999999999968</v>
      </c>
    </row>
    <row r="9585" spans="1:12" x14ac:dyDescent="0.35">
      <c r="A9585" t="s">
        <v>10407</v>
      </c>
      <c r="B9585" s="1">
        <v>45444</v>
      </c>
      <c r="C9585" t="s">
        <v>26</v>
      </c>
      <c r="D9585" t="s">
        <v>18</v>
      </c>
      <c r="E9585" t="s">
        <v>43</v>
      </c>
      <c r="F9585">
        <v>6</v>
      </c>
      <c r="G9585">
        <v>217.6</v>
      </c>
      <c r="H9585">
        <v>0.1</v>
      </c>
      <c r="I9585" t="s">
        <v>203</v>
      </c>
      <c r="J9585">
        <f t="shared" si="447"/>
        <v>211.6</v>
      </c>
      <c r="K9585">
        <f t="shared" si="448"/>
        <v>190.44</v>
      </c>
      <c r="L9585">
        <f t="shared" si="449"/>
        <v>63.480000000000004</v>
      </c>
    </row>
    <row r="9586" spans="1:12" x14ac:dyDescent="0.35">
      <c r="A9586" t="s">
        <v>10408</v>
      </c>
      <c r="B9586" s="1">
        <v>44871</v>
      </c>
      <c r="C9586" t="s">
        <v>53</v>
      </c>
      <c r="D9586" t="s">
        <v>18</v>
      </c>
      <c r="E9586" t="s">
        <v>23</v>
      </c>
      <c r="F9586">
        <v>3</v>
      </c>
      <c r="G9586">
        <v>507.63</v>
      </c>
      <c r="H9586">
        <v>0.1</v>
      </c>
      <c r="I9586" t="s">
        <v>2018</v>
      </c>
      <c r="J9586">
        <f t="shared" si="447"/>
        <v>504.63</v>
      </c>
      <c r="K9586">
        <f t="shared" si="448"/>
        <v>454.16700000000003</v>
      </c>
      <c r="L9586">
        <f t="shared" si="449"/>
        <v>151.38900000000007</v>
      </c>
    </row>
    <row r="9587" spans="1:12" x14ac:dyDescent="0.35">
      <c r="A9587" t="s">
        <v>10409</v>
      </c>
      <c r="B9587" s="1">
        <v>45393</v>
      </c>
      <c r="C9587" t="s">
        <v>29</v>
      </c>
      <c r="D9587" t="s">
        <v>18</v>
      </c>
      <c r="E9587" t="s">
        <v>12</v>
      </c>
      <c r="F9587">
        <v>9</v>
      </c>
      <c r="G9587">
        <v>1417.04</v>
      </c>
      <c r="H9587">
        <v>0.1</v>
      </c>
      <c r="I9587" t="s">
        <v>2282</v>
      </c>
      <c r="J9587">
        <f t="shared" si="447"/>
        <v>1408.04</v>
      </c>
      <c r="K9587">
        <f t="shared" si="448"/>
        <v>1267.2360000000001</v>
      </c>
      <c r="L9587">
        <f t="shared" si="449"/>
        <v>422.41200000000015</v>
      </c>
    </row>
    <row r="9588" spans="1:12" x14ac:dyDescent="0.35">
      <c r="A9588" t="s">
        <v>10410</v>
      </c>
      <c r="B9588" s="1">
        <v>45151</v>
      </c>
      <c r="C9588" t="s">
        <v>32</v>
      </c>
      <c r="D9588" t="s">
        <v>33</v>
      </c>
      <c r="E9588" t="s">
        <v>43</v>
      </c>
      <c r="F9588">
        <v>6</v>
      </c>
      <c r="G9588">
        <v>128.96</v>
      </c>
      <c r="H9588">
        <v>0</v>
      </c>
      <c r="I9588" t="s">
        <v>418</v>
      </c>
      <c r="J9588">
        <f t="shared" si="447"/>
        <v>122.96000000000001</v>
      </c>
      <c r="K9588">
        <f t="shared" si="448"/>
        <v>122.96000000000001</v>
      </c>
      <c r="L9588">
        <f t="shared" si="449"/>
        <v>49.184000000000012</v>
      </c>
    </row>
    <row r="9589" spans="1:12" x14ac:dyDescent="0.35">
      <c r="A9589" t="s">
        <v>10411</v>
      </c>
      <c r="B9589" s="1">
        <v>45264</v>
      </c>
      <c r="C9589" t="s">
        <v>32</v>
      </c>
      <c r="D9589" t="s">
        <v>33</v>
      </c>
      <c r="E9589" t="s">
        <v>12</v>
      </c>
      <c r="F9589">
        <v>10</v>
      </c>
      <c r="G9589">
        <v>101.55</v>
      </c>
      <c r="H9589">
        <v>0.2</v>
      </c>
      <c r="I9589" t="s">
        <v>2146</v>
      </c>
      <c r="J9589">
        <f t="shared" si="447"/>
        <v>91.55</v>
      </c>
      <c r="K9589">
        <f t="shared" si="448"/>
        <v>73.239999999999995</v>
      </c>
      <c r="L9589">
        <f t="shared" si="449"/>
        <v>18.309999999999995</v>
      </c>
    </row>
    <row r="9590" spans="1:12" x14ac:dyDescent="0.35">
      <c r="A9590" t="s">
        <v>10412</v>
      </c>
      <c r="B9590" s="1">
        <v>45463</v>
      </c>
      <c r="C9590" t="s">
        <v>64</v>
      </c>
      <c r="D9590" t="s">
        <v>11</v>
      </c>
      <c r="E9590" t="s">
        <v>23</v>
      </c>
      <c r="F9590">
        <v>5</v>
      </c>
      <c r="G9590">
        <v>336.48</v>
      </c>
      <c r="H9590">
        <v>0</v>
      </c>
      <c r="I9590" t="s">
        <v>1099</v>
      </c>
      <c r="J9590">
        <f t="shared" si="447"/>
        <v>331.48</v>
      </c>
      <c r="K9590">
        <f t="shared" si="448"/>
        <v>331.48</v>
      </c>
      <c r="L9590">
        <f t="shared" si="449"/>
        <v>132.59200000000001</v>
      </c>
    </row>
    <row r="9591" spans="1:12" x14ac:dyDescent="0.35">
      <c r="A9591" t="s">
        <v>10413</v>
      </c>
      <c r="B9591" s="1">
        <v>45461</v>
      </c>
      <c r="C9591" t="s">
        <v>10</v>
      </c>
      <c r="D9591" t="s">
        <v>11</v>
      </c>
      <c r="E9591" t="s">
        <v>19</v>
      </c>
      <c r="F9591">
        <v>9</v>
      </c>
      <c r="G9591">
        <v>295.73</v>
      </c>
      <c r="H9591">
        <v>0.1</v>
      </c>
      <c r="I9591" t="s">
        <v>868</v>
      </c>
      <c r="J9591">
        <f t="shared" si="447"/>
        <v>286.73</v>
      </c>
      <c r="K9591">
        <f t="shared" si="448"/>
        <v>258.05700000000002</v>
      </c>
      <c r="L9591">
        <f t="shared" si="449"/>
        <v>86.019000000000005</v>
      </c>
    </row>
    <row r="9592" spans="1:12" x14ac:dyDescent="0.35">
      <c r="A9592" t="s">
        <v>10414</v>
      </c>
      <c r="B9592" s="1">
        <v>45404</v>
      </c>
      <c r="C9592" t="s">
        <v>156</v>
      </c>
      <c r="D9592" t="s">
        <v>33</v>
      </c>
      <c r="E9592" t="s">
        <v>12</v>
      </c>
      <c r="F9592">
        <v>8</v>
      </c>
      <c r="G9592">
        <v>49.33</v>
      </c>
      <c r="H9592">
        <v>0.15</v>
      </c>
      <c r="I9592" t="s">
        <v>1238</v>
      </c>
      <c r="J9592">
        <f t="shared" si="447"/>
        <v>41.33</v>
      </c>
      <c r="K9592">
        <f t="shared" si="448"/>
        <v>35.130499999999998</v>
      </c>
      <c r="L9592">
        <f t="shared" si="449"/>
        <v>10.3325</v>
      </c>
    </row>
    <row r="9593" spans="1:12" x14ac:dyDescent="0.35">
      <c r="A9593" t="s">
        <v>10415</v>
      </c>
      <c r="B9593" s="1">
        <v>45702</v>
      </c>
      <c r="C9593" t="s">
        <v>26</v>
      </c>
      <c r="D9593" t="s">
        <v>18</v>
      </c>
      <c r="E9593" t="s">
        <v>23</v>
      </c>
      <c r="F9593">
        <v>9</v>
      </c>
      <c r="G9593">
        <v>867.17</v>
      </c>
      <c r="H9593">
        <v>0</v>
      </c>
      <c r="I9593" t="s">
        <v>1283</v>
      </c>
      <c r="J9593">
        <f t="shared" si="447"/>
        <v>858.17</v>
      </c>
      <c r="K9593">
        <f t="shared" si="448"/>
        <v>858.17</v>
      </c>
      <c r="L9593">
        <f t="shared" si="449"/>
        <v>343.26800000000003</v>
      </c>
    </row>
    <row r="9594" spans="1:12" x14ac:dyDescent="0.35">
      <c r="A9594" t="s">
        <v>10416</v>
      </c>
      <c r="B9594" s="1">
        <v>45753</v>
      </c>
      <c r="C9594" t="s">
        <v>50</v>
      </c>
      <c r="D9594" t="s">
        <v>11</v>
      </c>
      <c r="E9594" t="s">
        <v>23</v>
      </c>
      <c r="F9594">
        <v>2</v>
      </c>
      <c r="G9594">
        <v>606.98</v>
      </c>
      <c r="H9594">
        <v>0.15</v>
      </c>
      <c r="I9594" t="s">
        <v>2600</v>
      </c>
      <c r="J9594">
        <f t="shared" si="447"/>
        <v>604.98</v>
      </c>
      <c r="K9594">
        <f t="shared" si="448"/>
        <v>514.23299999999995</v>
      </c>
      <c r="L9594">
        <f t="shared" si="449"/>
        <v>151.24499999999995</v>
      </c>
    </row>
    <row r="9595" spans="1:12" x14ac:dyDescent="0.35">
      <c r="A9595" t="s">
        <v>10417</v>
      </c>
      <c r="B9595" s="1">
        <v>45996</v>
      </c>
      <c r="C9595" t="s">
        <v>64</v>
      </c>
      <c r="D9595" t="s">
        <v>11</v>
      </c>
      <c r="E9595" t="s">
        <v>19</v>
      </c>
      <c r="F9595">
        <v>7</v>
      </c>
      <c r="G9595">
        <v>617.65</v>
      </c>
      <c r="H9595">
        <v>0.3</v>
      </c>
      <c r="I9595" t="s">
        <v>1568</v>
      </c>
      <c r="J9595">
        <f t="shared" si="447"/>
        <v>610.65</v>
      </c>
      <c r="K9595">
        <f t="shared" si="448"/>
        <v>427.45499999999998</v>
      </c>
      <c r="L9595">
        <f t="shared" si="449"/>
        <v>61.064999999999998</v>
      </c>
    </row>
    <row r="9596" spans="1:12" x14ac:dyDescent="0.35">
      <c r="A9596" t="s">
        <v>10418</v>
      </c>
      <c r="B9596" s="1">
        <v>45967</v>
      </c>
      <c r="C9596" t="s">
        <v>50</v>
      </c>
      <c r="D9596" t="s">
        <v>11</v>
      </c>
      <c r="E9596" t="s">
        <v>12</v>
      </c>
      <c r="F9596">
        <v>7</v>
      </c>
      <c r="G9596">
        <v>638.57000000000005</v>
      </c>
      <c r="H9596">
        <v>0.15</v>
      </c>
      <c r="I9596" t="s">
        <v>2290</v>
      </c>
      <c r="J9596">
        <f t="shared" si="447"/>
        <v>631.57000000000005</v>
      </c>
      <c r="K9596">
        <f t="shared" si="448"/>
        <v>536.83450000000005</v>
      </c>
      <c r="L9596">
        <f t="shared" si="449"/>
        <v>157.89250000000004</v>
      </c>
    </row>
    <row r="9597" spans="1:12" x14ac:dyDescent="0.35">
      <c r="A9597" t="s">
        <v>10419</v>
      </c>
      <c r="B9597" s="1">
        <v>44982</v>
      </c>
      <c r="C9597" t="s">
        <v>26</v>
      </c>
      <c r="D9597" t="s">
        <v>18</v>
      </c>
      <c r="E9597" t="s">
        <v>23</v>
      </c>
      <c r="F9597">
        <v>7</v>
      </c>
      <c r="G9597">
        <v>685.12</v>
      </c>
      <c r="H9597">
        <v>0.15</v>
      </c>
      <c r="I9597" t="s">
        <v>433</v>
      </c>
      <c r="J9597">
        <f t="shared" si="447"/>
        <v>678.12</v>
      </c>
      <c r="K9597">
        <f t="shared" si="448"/>
        <v>576.40200000000004</v>
      </c>
      <c r="L9597">
        <f t="shared" si="449"/>
        <v>169.53000000000003</v>
      </c>
    </row>
    <row r="9598" spans="1:12" x14ac:dyDescent="0.35">
      <c r="A9598" t="s">
        <v>10420</v>
      </c>
      <c r="B9598" s="1">
        <v>45850</v>
      </c>
      <c r="C9598" t="s">
        <v>29</v>
      </c>
      <c r="D9598" t="s">
        <v>18</v>
      </c>
      <c r="E9598" t="s">
        <v>12</v>
      </c>
      <c r="F9598">
        <v>4</v>
      </c>
      <c r="G9598">
        <v>1066.8399999999999</v>
      </c>
      <c r="H9598">
        <v>0</v>
      </c>
      <c r="I9598" t="s">
        <v>1936</v>
      </c>
      <c r="J9598">
        <f t="shared" si="447"/>
        <v>1062.8399999999999</v>
      </c>
      <c r="K9598">
        <f t="shared" si="448"/>
        <v>1062.8399999999999</v>
      </c>
      <c r="L9598">
        <f t="shared" si="449"/>
        <v>425.13599999999997</v>
      </c>
    </row>
    <row r="9599" spans="1:12" x14ac:dyDescent="0.35">
      <c r="A9599" t="s">
        <v>10421</v>
      </c>
      <c r="B9599" s="1">
        <v>44654</v>
      </c>
      <c r="C9599" t="s">
        <v>22</v>
      </c>
      <c r="D9599" t="s">
        <v>11</v>
      </c>
      <c r="E9599" t="s">
        <v>19</v>
      </c>
      <c r="F9599">
        <v>2</v>
      </c>
      <c r="G9599">
        <v>647.23</v>
      </c>
      <c r="H9599">
        <v>0.1</v>
      </c>
      <c r="I9599" t="s">
        <v>852</v>
      </c>
      <c r="J9599">
        <f t="shared" si="447"/>
        <v>645.23</v>
      </c>
      <c r="K9599">
        <f t="shared" si="448"/>
        <v>580.70699999999999</v>
      </c>
      <c r="L9599">
        <f t="shared" si="449"/>
        <v>193.56900000000002</v>
      </c>
    </row>
    <row r="9600" spans="1:12" x14ac:dyDescent="0.35">
      <c r="A9600" t="s">
        <v>10422</v>
      </c>
      <c r="B9600" s="1">
        <v>45448</v>
      </c>
      <c r="C9600" t="s">
        <v>64</v>
      </c>
      <c r="D9600" t="s">
        <v>11</v>
      </c>
      <c r="E9600" t="s">
        <v>43</v>
      </c>
      <c r="F9600">
        <v>5</v>
      </c>
      <c r="G9600">
        <v>50.08</v>
      </c>
      <c r="H9600">
        <v>0</v>
      </c>
      <c r="I9600" t="s">
        <v>1936</v>
      </c>
      <c r="J9600">
        <f t="shared" si="447"/>
        <v>45.08</v>
      </c>
      <c r="K9600">
        <f t="shared" si="448"/>
        <v>45.08</v>
      </c>
      <c r="L9600">
        <f t="shared" si="449"/>
        <v>18.032</v>
      </c>
    </row>
    <row r="9601" spans="1:12" x14ac:dyDescent="0.35">
      <c r="A9601" t="s">
        <v>10423</v>
      </c>
      <c r="B9601" s="1">
        <v>45520</v>
      </c>
      <c r="C9601" t="s">
        <v>10</v>
      </c>
      <c r="D9601" t="s">
        <v>11</v>
      </c>
      <c r="E9601" t="s">
        <v>43</v>
      </c>
      <c r="F9601">
        <v>8</v>
      </c>
      <c r="G9601">
        <v>170.9</v>
      </c>
      <c r="H9601">
        <v>0</v>
      </c>
      <c r="I9601" t="s">
        <v>2153</v>
      </c>
      <c r="J9601">
        <f t="shared" si="447"/>
        <v>162.9</v>
      </c>
      <c r="K9601">
        <f t="shared" si="448"/>
        <v>162.9</v>
      </c>
      <c r="L9601">
        <f t="shared" si="449"/>
        <v>65.160000000000011</v>
      </c>
    </row>
    <row r="9602" spans="1:12" x14ac:dyDescent="0.35">
      <c r="A9602" t="s">
        <v>10424</v>
      </c>
      <c r="B9602" s="1">
        <v>45283</v>
      </c>
      <c r="C9602" t="s">
        <v>40</v>
      </c>
      <c r="D9602" t="s">
        <v>33</v>
      </c>
      <c r="E9602" t="s">
        <v>19</v>
      </c>
      <c r="F9602">
        <v>6</v>
      </c>
      <c r="G9602">
        <v>98.62</v>
      </c>
      <c r="H9602">
        <v>0</v>
      </c>
      <c r="I9602" t="s">
        <v>1043</v>
      </c>
      <c r="J9602">
        <f t="shared" ref="J9602:J9665" si="450">G9602-F9602</f>
        <v>92.62</v>
      </c>
      <c r="K9602">
        <f t="shared" ref="K9602:K9665" si="451">J9602*(1-H9602)</f>
        <v>92.62</v>
      </c>
      <c r="L9602">
        <f t="shared" ref="L9602:L9665" si="452">K9602-(J9602*0.6)</f>
        <v>37.048000000000002</v>
      </c>
    </row>
    <row r="9603" spans="1:12" x14ac:dyDescent="0.35">
      <c r="A9603" t="s">
        <v>10425</v>
      </c>
      <c r="B9603" s="1">
        <v>44975</v>
      </c>
      <c r="C9603" t="s">
        <v>22</v>
      </c>
      <c r="D9603" t="s">
        <v>11</v>
      </c>
      <c r="E9603" t="s">
        <v>23</v>
      </c>
      <c r="F9603">
        <v>8</v>
      </c>
      <c r="G9603">
        <v>476.24</v>
      </c>
      <c r="H9603">
        <v>0</v>
      </c>
      <c r="I9603" t="s">
        <v>561</v>
      </c>
      <c r="J9603">
        <f t="shared" si="450"/>
        <v>468.24</v>
      </c>
      <c r="K9603">
        <f t="shared" si="451"/>
        <v>468.24</v>
      </c>
      <c r="L9603">
        <f t="shared" si="452"/>
        <v>187.29599999999999</v>
      </c>
    </row>
    <row r="9604" spans="1:12" x14ac:dyDescent="0.35">
      <c r="A9604" t="s">
        <v>10426</v>
      </c>
      <c r="B9604" s="1">
        <v>44972</v>
      </c>
      <c r="C9604" t="s">
        <v>17</v>
      </c>
      <c r="D9604" t="s">
        <v>18</v>
      </c>
      <c r="E9604" t="s">
        <v>43</v>
      </c>
      <c r="F9604">
        <v>6</v>
      </c>
      <c r="G9604">
        <v>635.6</v>
      </c>
      <c r="H9604">
        <v>0</v>
      </c>
      <c r="I9604" t="s">
        <v>826</v>
      </c>
      <c r="J9604">
        <f t="shared" si="450"/>
        <v>629.6</v>
      </c>
      <c r="K9604">
        <f t="shared" si="451"/>
        <v>629.6</v>
      </c>
      <c r="L9604">
        <f t="shared" si="452"/>
        <v>251.84000000000003</v>
      </c>
    </row>
    <row r="9605" spans="1:12" x14ac:dyDescent="0.35">
      <c r="A9605" t="s">
        <v>10427</v>
      </c>
      <c r="B9605" s="1">
        <v>45931</v>
      </c>
      <c r="C9605" t="s">
        <v>29</v>
      </c>
      <c r="D9605" t="s">
        <v>18</v>
      </c>
      <c r="E9605" t="s">
        <v>23</v>
      </c>
      <c r="F9605">
        <v>6</v>
      </c>
      <c r="G9605">
        <v>1474.95</v>
      </c>
      <c r="H9605">
        <v>0.15</v>
      </c>
      <c r="I9605" t="s">
        <v>2600</v>
      </c>
      <c r="J9605">
        <f t="shared" si="450"/>
        <v>1468.95</v>
      </c>
      <c r="K9605">
        <f t="shared" si="451"/>
        <v>1248.6075000000001</v>
      </c>
      <c r="L9605">
        <f t="shared" si="452"/>
        <v>367.23750000000007</v>
      </c>
    </row>
    <row r="9606" spans="1:12" x14ac:dyDescent="0.35">
      <c r="A9606" t="s">
        <v>10428</v>
      </c>
      <c r="B9606" s="1">
        <v>45907</v>
      </c>
      <c r="C9606" t="s">
        <v>22</v>
      </c>
      <c r="D9606" t="s">
        <v>11</v>
      </c>
      <c r="E9606" t="s">
        <v>19</v>
      </c>
      <c r="F9606">
        <v>5</v>
      </c>
      <c r="G9606">
        <v>776.73</v>
      </c>
      <c r="H9606">
        <v>0.2</v>
      </c>
      <c r="I9606" t="s">
        <v>253</v>
      </c>
      <c r="J9606">
        <f t="shared" si="450"/>
        <v>771.73</v>
      </c>
      <c r="K9606">
        <f t="shared" si="451"/>
        <v>617.38400000000001</v>
      </c>
      <c r="L9606">
        <f t="shared" si="452"/>
        <v>154.346</v>
      </c>
    </row>
    <row r="9607" spans="1:12" x14ac:dyDescent="0.35">
      <c r="A9607" t="s">
        <v>10429</v>
      </c>
      <c r="B9607" s="1">
        <v>45876</v>
      </c>
      <c r="C9607" t="s">
        <v>64</v>
      </c>
      <c r="D9607" t="s">
        <v>11</v>
      </c>
      <c r="E9607" t="s">
        <v>19</v>
      </c>
      <c r="F9607">
        <v>6</v>
      </c>
      <c r="G9607">
        <v>440.22</v>
      </c>
      <c r="H9607">
        <v>0.2</v>
      </c>
      <c r="I9607" t="s">
        <v>648</v>
      </c>
      <c r="J9607">
        <f t="shared" si="450"/>
        <v>434.22</v>
      </c>
      <c r="K9607">
        <f t="shared" si="451"/>
        <v>347.37600000000003</v>
      </c>
      <c r="L9607">
        <f t="shared" si="452"/>
        <v>86.844000000000051</v>
      </c>
    </row>
    <row r="9608" spans="1:12" x14ac:dyDescent="0.35">
      <c r="A9608" t="s">
        <v>10430</v>
      </c>
      <c r="B9608" s="1">
        <v>45599</v>
      </c>
      <c r="C9608" t="s">
        <v>29</v>
      </c>
      <c r="D9608" t="s">
        <v>18</v>
      </c>
      <c r="E9608" t="s">
        <v>12</v>
      </c>
      <c r="F9608">
        <v>1</v>
      </c>
      <c r="G9608">
        <v>1156.8699999999999</v>
      </c>
      <c r="H9608">
        <v>0.3</v>
      </c>
      <c r="I9608" t="s">
        <v>3223</v>
      </c>
      <c r="J9608">
        <f t="shared" si="450"/>
        <v>1155.8699999999999</v>
      </c>
      <c r="K9608">
        <f t="shared" si="451"/>
        <v>809.10899999999992</v>
      </c>
      <c r="L9608">
        <f t="shared" si="452"/>
        <v>115.58699999999999</v>
      </c>
    </row>
    <row r="9609" spans="1:12" x14ac:dyDescent="0.35">
      <c r="A9609" t="s">
        <v>10431</v>
      </c>
      <c r="B9609" s="1">
        <v>44897</v>
      </c>
      <c r="C9609" t="s">
        <v>61</v>
      </c>
      <c r="D9609" t="s">
        <v>33</v>
      </c>
      <c r="E9609" t="s">
        <v>19</v>
      </c>
      <c r="F9609">
        <v>2</v>
      </c>
      <c r="G9609">
        <v>45.09</v>
      </c>
      <c r="H9609">
        <v>0.15</v>
      </c>
      <c r="I9609" t="s">
        <v>1672</v>
      </c>
      <c r="J9609">
        <f t="shared" si="450"/>
        <v>43.09</v>
      </c>
      <c r="K9609">
        <f t="shared" si="451"/>
        <v>36.6265</v>
      </c>
      <c r="L9609">
        <f t="shared" si="452"/>
        <v>10.772499999999997</v>
      </c>
    </row>
    <row r="9610" spans="1:12" x14ac:dyDescent="0.35">
      <c r="A9610" t="s">
        <v>10432</v>
      </c>
      <c r="B9610" s="1">
        <v>45387</v>
      </c>
      <c r="C9610" t="s">
        <v>78</v>
      </c>
      <c r="D9610" t="s">
        <v>33</v>
      </c>
      <c r="E9610" t="s">
        <v>12</v>
      </c>
      <c r="F9610">
        <v>2</v>
      </c>
      <c r="G9610">
        <v>38.29</v>
      </c>
      <c r="H9610">
        <v>0.2</v>
      </c>
      <c r="I9610" t="s">
        <v>1440</v>
      </c>
      <c r="J9610">
        <f t="shared" si="450"/>
        <v>36.29</v>
      </c>
      <c r="K9610">
        <f t="shared" si="451"/>
        <v>29.032</v>
      </c>
      <c r="L9610">
        <f t="shared" si="452"/>
        <v>7.2580000000000027</v>
      </c>
    </row>
    <row r="9611" spans="1:12" x14ac:dyDescent="0.35">
      <c r="A9611" t="s">
        <v>10433</v>
      </c>
      <c r="B9611" s="1">
        <v>45329</v>
      </c>
      <c r="C9611" t="s">
        <v>50</v>
      </c>
      <c r="D9611" t="s">
        <v>11</v>
      </c>
      <c r="E9611" t="s">
        <v>43</v>
      </c>
      <c r="F9611">
        <v>3</v>
      </c>
      <c r="G9611">
        <v>440.28</v>
      </c>
      <c r="H9611">
        <v>0.15</v>
      </c>
      <c r="I9611" t="s">
        <v>2783</v>
      </c>
      <c r="J9611">
        <f t="shared" si="450"/>
        <v>437.28</v>
      </c>
      <c r="K9611">
        <f t="shared" si="451"/>
        <v>371.68799999999999</v>
      </c>
      <c r="L9611">
        <f t="shared" si="452"/>
        <v>109.32</v>
      </c>
    </row>
    <row r="9612" spans="1:12" x14ac:dyDescent="0.35">
      <c r="A9612" t="s">
        <v>10434</v>
      </c>
      <c r="B9612" s="1">
        <v>45881</v>
      </c>
      <c r="C9612" t="s">
        <v>29</v>
      </c>
      <c r="D9612" t="s">
        <v>18</v>
      </c>
      <c r="E9612" t="s">
        <v>12</v>
      </c>
      <c r="F9612">
        <v>4</v>
      </c>
      <c r="G9612">
        <v>1465.07</v>
      </c>
      <c r="H9612">
        <v>0.3</v>
      </c>
      <c r="I9612" t="s">
        <v>3676</v>
      </c>
      <c r="J9612">
        <f t="shared" si="450"/>
        <v>1461.07</v>
      </c>
      <c r="K9612">
        <f t="shared" si="451"/>
        <v>1022.7489999999999</v>
      </c>
      <c r="L9612">
        <f t="shared" si="452"/>
        <v>146.10699999999997</v>
      </c>
    </row>
    <row r="9613" spans="1:12" x14ac:dyDescent="0.35">
      <c r="A9613" t="s">
        <v>10435</v>
      </c>
      <c r="B9613" s="1">
        <v>45994</v>
      </c>
      <c r="C9613" t="s">
        <v>61</v>
      </c>
      <c r="D9613" t="s">
        <v>33</v>
      </c>
      <c r="E9613" t="s">
        <v>19</v>
      </c>
      <c r="F9613">
        <v>9</v>
      </c>
      <c r="G9613">
        <v>107.46</v>
      </c>
      <c r="H9613">
        <v>0.2</v>
      </c>
      <c r="I9613" t="s">
        <v>748</v>
      </c>
      <c r="J9613">
        <f t="shared" si="450"/>
        <v>98.46</v>
      </c>
      <c r="K9613">
        <f t="shared" si="451"/>
        <v>78.768000000000001</v>
      </c>
      <c r="L9613">
        <f t="shared" si="452"/>
        <v>19.692000000000007</v>
      </c>
    </row>
    <row r="9614" spans="1:12" x14ac:dyDescent="0.35">
      <c r="A9614" t="s">
        <v>10436</v>
      </c>
      <c r="B9614" s="1">
        <v>45866</v>
      </c>
      <c r="C9614" t="s">
        <v>17</v>
      </c>
      <c r="D9614" t="s">
        <v>18</v>
      </c>
      <c r="E9614" t="s">
        <v>23</v>
      </c>
      <c r="F9614">
        <v>3</v>
      </c>
      <c r="G9614">
        <v>1369.46</v>
      </c>
      <c r="H9614">
        <v>0.1</v>
      </c>
      <c r="I9614" t="s">
        <v>1347</v>
      </c>
      <c r="J9614">
        <f t="shared" si="450"/>
        <v>1366.46</v>
      </c>
      <c r="K9614">
        <f t="shared" si="451"/>
        <v>1229.8140000000001</v>
      </c>
      <c r="L9614">
        <f t="shared" si="452"/>
        <v>409.9380000000001</v>
      </c>
    </row>
    <row r="9615" spans="1:12" x14ac:dyDescent="0.35">
      <c r="A9615" t="s">
        <v>10437</v>
      </c>
      <c r="B9615" s="1">
        <v>45574</v>
      </c>
      <c r="C9615" t="s">
        <v>32</v>
      </c>
      <c r="D9615" t="s">
        <v>33</v>
      </c>
      <c r="E9615" t="s">
        <v>19</v>
      </c>
      <c r="F9615">
        <v>9</v>
      </c>
      <c r="G9615">
        <v>60.97</v>
      </c>
      <c r="H9615">
        <v>0.2</v>
      </c>
      <c r="I9615" t="s">
        <v>365</v>
      </c>
      <c r="J9615">
        <f t="shared" si="450"/>
        <v>51.97</v>
      </c>
      <c r="K9615">
        <f t="shared" si="451"/>
        <v>41.576000000000001</v>
      </c>
      <c r="L9615">
        <f t="shared" si="452"/>
        <v>10.394000000000002</v>
      </c>
    </row>
    <row r="9616" spans="1:12" x14ac:dyDescent="0.35">
      <c r="A9616" t="s">
        <v>10438</v>
      </c>
      <c r="B9616" s="1">
        <v>45377</v>
      </c>
      <c r="C9616" t="s">
        <v>17</v>
      </c>
      <c r="D9616" t="s">
        <v>18</v>
      </c>
      <c r="E9616" t="s">
        <v>12</v>
      </c>
      <c r="F9616">
        <v>2</v>
      </c>
      <c r="G9616">
        <v>252.25</v>
      </c>
      <c r="H9616">
        <v>0.1</v>
      </c>
      <c r="I9616" t="s">
        <v>1816</v>
      </c>
      <c r="J9616">
        <f t="shared" si="450"/>
        <v>250.25</v>
      </c>
      <c r="K9616">
        <f t="shared" si="451"/>
        <v>225.22499999999999</v>
      </c>
      <c r="L9616">
        <f t="shared" si="452"/>
        <v>75.074999999999989</v>
      </c>
    </row>
    <row r="9617" spans="1:12" x14ac:dyDescent="0.35">
      <c r="A9617" t="s">
        <v>10439</v>
      </c>
      <c r="B9617" s="1">
        <v>45907</v>
      </c>
      <c r="C9617" t="s">
        <v>26</v>
      </c>
      <c r="D9617" t="s">
        <v>18</v>
      </c>
      <c r="E9617" t="s">
        <v>19</v>
      </c>
      <c r="F9617">
        <v>5</v>
      </c>
      <c r="G9617">
        <v>443.73</v>
      </c>
      <c r="H9617">
        <v>0.15</v>
      </c>
      <c r="I9617" t="s">
        <v>897</v>
      </c>
      <c r="J9617">
        <f t="shared" si="450"/>
        <v>438.73</v>
      </c>
      <c r="K9617">
        <f t="shared" si="451"/>
        <v>372.9205</v>
      </c>
      <c r="L9617">
        <f t="shared" si="452"/>
        <v>109.6825</v>
      </c>
    </row>
    <row r="9618" spans="1:12" x14ac:dyDescent="0.35">
      <c r="A9618" t="s">
        <v>10440</v>
      </c>
      <c r="B9618" s="1">
        <v>44601</v>
      </c>
      <c r="C9618" t="s">
        <v>99</v>
      </c>
      <c r="D9618" t="s">
        <v>33</v>
      </c>
      <c r="E9618" t="s">
        <v>19</v>
      </c>
      <c r="F9618">
        <v>9</v>
      </c>
      <c r="G9618">
        <v>58.35</v>
      </c>
      <c r="H9618">
        <v>0.1</v>
      </c>
      <c r="I9618" t="s">
        <v>62</v>
      </c>
      <c r="J9618">
        <f t="shared" si="450"/>
        <v>49.35</v>
      </c>
      <c r="K9618">
        <f t="shared" si="451"/>
        <v>44.414999999999999</v>
      </c>
      <c r="L9618">
        <f t="shared" si="452"/>
        <v>14.805</v>
      </c>
    </row>
    <row r="9619" spans="1:12" x14ac:dyDescent="0.35">
      <c r="A9619" t="s">
        <v>10441</v>
      </c>
      <c r="B9619" s="1">
        <v>45029</v>
      </c>
      <c r="C9619" t="s">
        <v>50</v>
      </c>
      <c r="D9619" t="s">
        <v>11</v>
      </c>
      <c r="E9619" t="s">
        <v>43</v>
      </c>
      <c r="F9619">
        <v>3</v>
      </c>
      <c r="G9619">
        <v>565.66</v>
      </c>
      <c r="H9619">
        <v>0</v>
      </c>
      <c r="I9619" t="s">
        <v>1057</v>
      </c>
      <c r="J9619">
        <f t="shared" si="450"/>
        <v>562.66</v>
      </c>
      <c r="K9619">
        <f t="shared" si="451"/>
        <v>562.66</v>
      </c>
      <c r="L9619">
        <f t="shared" si="452"/>
        <v>225.06400000000002</v>
      </c>
    </row>
    <row r="9620" spans="1:12" x14ac:dyDescent="0.35">
      <c r="A9620" t="s">
        <v>10442</v>
      </c>
      <c r="B9620" s="1">
        <v>45188</v>
      </c>
      <c r="C9620" t="s">
        <v>99</v>
      </c>
      <c r="D9620" t="s">
        <v>33</v>
      </c>
      <c r="E9620" t="s">
        <v>19</v>
      </c>
      <c r="F9620">
        <v>9</v>
      </c>
      <c r="G9620">
        <v>126.36</v>
      </c>
      <c r="H9620">
        <v>0.1</v>
      </c>
      <c r="I9620" t="s">
        <v>940</v>
      </c>
      <c r="J9620">
        <f t="shared" si="450"/>
        <v>117.36</v>
      </c>
      <c r="K9620">
        <f t="shared" si="451"/>
        <v>105.624</v>
      </c>
      <c r="L9620">
        <f t="shared" si="452"/>
        <v>35.207999999999998</v>
      </c>
    </row>
    <row r="9621" spans="1:12" x14ac:dyDescent="0.35">
      <c r="A9621" t="s">
        <v>10443</v>
      </c>
      <c r="B9621" s="1">
        <v>45474</v>
      </c>
      <c r="C9621" t="s">
        <v>26</v>
      </c>
      <c r="D9621" t="s">
        <v>18</v>
      </c>
      <c r="E9621" t="s">
        <v>12</v>
      </c>
      <c r="F9621">
        <v>9</v>
      </c>
      <c r="G9621">
        <v>1228.05</v>
      </c>
      <c r="H9621">
        <v>0</v>
      </c>
      <c r="I9621" t="s">
        <v>1111</v>
      </c>
      <c r="J9621">
        <f t="shared" si="450"/>
        <v>1219.05</v>
      </c>
      <c r="K9621">
        <f t="shared" si="451"/>
        <v>1219.05</v>
      </c>
      <c r="L9621">
        <f t="shared" si="452"/>
        <v>487.62</v>
      </c>
    </row>
    <row r="9622" spans="1:12" x14ac:dyDescent="0.35">
      <c r="A9622" t="s">
        <v>10444</v>
      </c>
      <c r="B9622" s="1">
        <v>45544</v>
      </c>
      <c r="C9622" t="s">
        <v>53</v>
      </c>
      <c r="D9622" t="s">
        <v>18</v>
      </c>
      <c r="E9622" t="s">
        <v>23</v>
      </c>
      <c r="F9622">
        <v>9</v>
      </c>
      <c r="G9622">
        <v>295.38</v>
      </c>
      <c r="H9622">
        <v>0.3</v>
      </c>
      <c r="I9622" t="s">
        <v>1871</v>
      </c>
      <c r="J9622">
        <f t="shared" si="450"/>
        <v>286.38</v>
      </c>
      <c r="K9622">
        <f t="shared" si="451"/>
        <v>200.46599999999998</v>
      </c>
      <c r="L9622">
        <f t="shared" si="452"/>
        <v>28.637999999999977</v>
      </c>
    </row>
    <row r="9623" spans="1:12" x14ac:dyDescent="0.35">
      <c r="A9623" t="s">
        <v>10445</v>
      </c>
      <c r="B9623" s="1">
        <v>45047</v>
      </c>
      <c r="C9623" t="s">
        <v>32</v>
      </c>
      <c r="D9623" t="s">
        <v>33</v>
      </c>
      <c r="E9623" t="s">
        <v>19</v>
      </c>
      <c r="F9623">
        <v>7</v>
      </c>
      <c r="G9623">
        <v>12.57</v>
      </c>
      <c r="H9623">
        <v>0.3</v>
      </c>
      <c r="I9623" t="s">
        <v>402</v>
      </c>
      <c r="J9623">
        <f t="shared" si="450"/>
        <v>5.57</v>
      </c>
      <c r="K9623">
        <f t="shared" si="451"/>
        <v>3.899</v>
      </c>
      <c r="L9623">
        <f t="shared" si="452"/>
        <v>0.55699999999999994</v>
      </c>
    </row>
    <row r="9624" spans="1:12" x14ac:dyDescent="0.35">
      <c r="A9624" t="s">
        <v>10446</v>
      </c>
      <c r="B9624" s="1">
        <v>45909</v>
      </c>
      <c r="C9624" t="s">
        <v>64</v>
      </c>
      <c r="D9624" t="s">
        <v>11</v>
      </c>
      <c r="E9624" t="s">
        <v>19</v>
      </c>
      <c r="F9624">
        <v>10</v>
      </c>
      <c r="G9624">
        <v>562.38</v>
      </c>
      <c r="H9624">
        <v>0.15</v>
      </c>
      <c r="I9624" t="s">
        <v>1062</v>
      </c>
      <c r="J9624">
        <f t="shared" si="450"/>
        <v>552.38</v>
      </c>
      <c r="K9624">
        <f t="shared" si="451"/>
        <v>469.52299999999997</v>
      </c>
      <c r="L9624">
        <f t="shared" si="452"/>
        <v>138.09499999999997</v>
      </c>
    </row>
    <row r="9625" spans="1:12" x14ac:dyDescent="0.35">
      <c r="A9625" t="s">
        <v>10447</v>
      </c>
      <c r="B9625" s="1">
        <v>45828</v>
      </c>
      <c r="C9625" t="s">
        <v>156</v>
      </c>
      <c r="D9625" t="s">
        <v>33</v>
      </c>
      <c r="E9625" t="s">
        <v>23</v>
      </c>
      <c r="F9625">
        <v>6</v>
      </c>
      <c r="G9625">
        <v>24.25</v>
      </c>
      <c r="H9625">
        <v>0.2</v>
      </c>
      <c r="I9625" t="s">
        <v>243</v>
      </c>
      <c r="J9625">
        <f t="shared" si="450"/>
        <v>18.25</v>
      </c>
      <c r="K9625">
        <f t="shared" si="451"/>
        <v>14.600000000000001</v>
      </c>
      <c r="L9625">
        <f t="shared" si="452"/>
        <v>3.6500000000000021</v>
      </c>
    </row>
    <row r="9626" spans="1:12" x14ac:dyDescent="0.35">
      <c r="A9626" t="s">
        <v>10448</v>
      </c>
      <c r="B9626" s="1">
        <v>44955</v>
      </c>
      <c r="C9626" t="s">
        <v>29</v>
      </c>
      <c r="D9626" t="s">
        <v>18</v>
      </c>
      <c r="E9626" t="s">
        <v>19</v>
      </c>
      <c r="F9626">
        <v>5</v>
      </c>
      <c r="G9626">
        <v>618.99</v>
      </c>
      <c r="H9626">
        <v>0.15</v>
      </c>
      <c r="I9626" t="s">
        <v>964</v>
      </c>
      <c r="J9626">
        <f t="shared" si="450"/>
        <v>613.99</v>
      </c>
      <c r="K9626">
        <f t="shared" si="451"/>
        <v>521.89149999999995</v>
      </c>
      <c r="L9626">
        <f t="shared" si="452"/>
        <v>153.49749999999995</v>
      </c>
    </row>
    <row r="9627" spans="1:12" x14ac:dyDescent="0.35">
      <c r="A9627" t="s">
        <v>10449</v>
      </c>
      <c r="B9627" s="1">
        <v>44998</v>
      </c>
      <c r="C9627" t="s">
        <v>32</v>
      </c>
      <c r="D9627" t="s">
        <v>33</v>
      </c>
      <c r="E9627" t="s">
        <v>23</v>
      </c>
      <c r="F9627">
        <v>10</v>
      </c>
      <c r="G9627">
        <v>148.97999999999999</v>
      </c>
      <c r="H9627">
        <v>0.1</v>
      </c>
      <c r="I9627" t="s">
        <v>788</v>
      </c>
      <c r="J9627">
        <f t="shared" si="450"/>
        <v>138.97999999999999</v>
      </c>
      <c r="K9627">
        <f t="shared" si="451"/>
        <v>125.08199999999999</v>
      </c>
      <c r="L9627">
        <f t="shared" si="452"/>
        <v>41.694000000000003</v>
      </c>
    </row>
    <row r="9628" spans="1:12" x14ac:dyDescent="0.35">
      <c r="A9628" t="s">
        <v>10450</v>
      </c>
      <c r="B9628" s="1">
        <v>45620</v>
      </c>
      <c r="C9628" t="s">
        <v>17</v>
      </c>
      <c r="D9628" t="s">
        <v>18</v>
      </c>
      <c r="E9628" t="s">
        <v>23</v>
      </c>
      <c r="F9628">
        <v>5</v>
      </c>
      <c r="G9628">
        <v>688.33</v>
      </c>
      <c r="H9628">
        <v>0.1</v>
      </c>
      <c r="I9628" t="s">
        <v>575</v>
      </c>
      <c r="J9628">
        <f t="shared" si="450"/>
        <v>683.33</v>
      </c>
      <c r="K9628">
        <f t="shared" si="451"/>
        <v>614.99700000000007</v>
      </c>
      <c r="L9628">
        <f t="shared" si="452"/>
        <v>204.99900000000008</v>
      </c>
    </row>
    <row r="9629" spans="1:12" x14ac:dyDescent="0.35">
      <c r="A9629" t="s">
        <v>10451</v>
      </c>
      <c r="B9629" s="1">
        <v>45601</v>
      </c>
      <c r="C9629" t="s">
        <v>17</v>
      </c>
      <c r="D9629" t="s">
        <v>18</v>
      </c>
      <c r="E9629" t="s">
        <v>12</v>
      </c>
      <c r="F9629">
        <v>3</v>
      </c>
      <c r="G9629">
        <v>861.5</v>
      </c>
      <c r="H9629">
        <v>0</v>
      </c>
      <c r="I9629" t="s">
        <v>3639</v>
      </c>
      <c r="J9629">
        <f t="shared" si="450"/>
        <v>858.5</v>
      </c>
      <c r="K9629">
        <f t="shared" si="451"/>
        <v>858.5</v>
      </c>
      <c r="L9629">
        <f t="shared" si="452"/>
        <v>343.4</v>
      </c>
    </row>
    <row r="9630" spans="1:12" x14ac:dyDescent="0.35">
      <c r="A9630" t="s">
        <v>10452</v>
      </c>
      <c r="B9630" s="1">
        <v>45864</v>
      </c>
      <c r="C9630" t="s">
        <v>10</v>
      </c>
      <c r="D9630" t="s">
        <v>11</v>
      </c>
      <c r="E9630" t="s">
        <v>12</v>
      </c>
      <c r="F9630">
        <v>7</v>
      </c>
      <c r="G9630">
        <v>705.58</v>
      </c>
      <c r="H9630">
        <v>0.3</v>
      </c>
      <c r="I9630" t="s">
        <v>1505</v>
      </c>
      <c r="J9630">
        <f t="shared" si="450"/>
        <v>698.58</v>
      </c>
      <c r="K9630">
        <f t="shared" si="451"/>
        <v>489.00599999999997</v>
      </c>
      <c r="L9630">
        <f t="shared" si="452"/>
        <v>69.857999999999947</v>
      </c>
    </row>
    <row r="9631" spans="1:12" x14ac:dyDescent="0.35">
      <c r="A9631" t="s">
        <v>10453</v>
      </c>
      <c r="B9631" s="1">
        <v>45782</v>
      </c>
      <c r="C9631" t="s">
        <v>17</v>
      </c>
      <c r="D9631" t="s">
        <v>18</v>
      </c>
      <c r="E9631" t="s">
        <v>43</v>
      </c>
      <c r="F9631">
        <v>2</v>
      </c>
      <c r="G9631">
        <v>234.91</v>
      </c>
      <c r="H9631">
        <v>0.1</v>
      </c>
      <c r="I9631" t="s">
        <v>837</v>
      </c>
      <c r="J9631">
        <f t="shared" si="450"/>
        <v>232.91</v>
      </c>
      <c r="K9631">
        <f t="shared" si="451"/>
        <v>209.619</v>
      </c>
      <c r="L9631">
        <f t="shared" si="452"/>
        <v>69.873000000000019</v>
      </c>
    </row>
    <row r="9632" spans="1:12" x14ac:dyDescent="0.35">
      <c r="A9632" t="s">
        <v>10454</v>
      </c>
      <c r="B9632" s="1">
        <v>45631</v>
      </c>
      <c r="C9632" t="s">
        <v>17</v>
      </c>
      <c r="D9632" t="s">
        <v>18</v>
      </c>
      <c r="E9632" t="s">
        <v>19</v>
      </c>
      <c r="F9632">
        <v>1</v>
      </c>
      <c r="G9632">
        <v>1163.67</v>
      </c>
      <c r="H9632">
        <v>0</v>
      </c>
      <c r="I9632" t="s">
        <v>1129</v>
      </c>
      <c r="J9632">
        <f t="shared" si="450"/>
        <v>1162.67</v>
      </c>
      <c r="K9632">
        <f t="shared" si="451"/>
        <v>1162.67</v>
      </c>
      <c r="L9632">
        <f t="shared" si="452"/>
        <v>465.0680000000001</v>
      </c>
    </row>
    <row r="9633" spans="1:12" x14ac:dyDescent="0.35">
      <c r="A9633" t="s">
        <v>10455</v>
      </c>
      <c r="B9633" s="1">
        <v>45145</v>
      </c>
      <c r="C9633" t="s">
        <v>99</v>
      </c>
      <c r="D9633" t="s">
        <v>33</v>
      </c>
      <c r="E9633" t="s">
        <v>19</v>
      </c>
      <c r="F9633">
        <v>3</v>
      </c>
      <c r="G9633">
        <v>10.1</v>
      </c>
      <c r="H9633">
        <v>0.3</v>
      </c>
      <c r="I9633" t="s">
        <v>1297</v>
      </c>
      <c r="J9633">
        <f t="shared" si="450"/>
        <v>7.1</v>
      </c>
      <c r="K9633">
        <f t="shared" si="451"/>
        <v>4.97</v>
      </c>
      <c r="L9633">
        <f t="shared" si="452"/>
        <v>0.71</v>
      </c>
    </row>
    <row r="9634" spans="1:12" x14ac:dyDescent="0.35">
      <c r="A9634" t="s">
        <v>10456</v>
      </c>
      <c r="B9634" s="1">
        <v>44782</v>
      </c>
      <c r="C9634" t="s">
        <v>141</v>
      </c>
      <c r="D9634" t="s">
        <v>33</v>
      </c>
      <c r="E9634" t="s">
        <v>12</v>
      </c>
      <c r="F9634">
        <v>1</v>
      </c>
      <c r="G9634">
        <v>111.65</v>
      </c>
      <c r="H9634">
        <v>0.1</v>
      </c>
      <c r="I9634" t="s">
        <v>1055</v>
      </c>
      <c r="J9634">
        <f t="shared" si="450"/>
        <v>110.65</v>
      </c>
      <c r="K9634">
        <f t="shared" si="451"/>
        <v>99.585000000000008</v>
      </c>
      <c r="L9634">
        <f t="shared" si="452"/>
        <v>33.195000000000007</v>
      </c>
    </row>
    <row r="9635" spans="1:12" x14ac:dyDescent="0.35">
      <c r="A9635" t="s">
        <v>10457</v>
      </c>
      <c r="B9635" s="1">
        <v>44799</v>
      </c>
      <c r="C9635" t="s">
        <v>29</v>
      </c>
      <c r="D9635" t="s">
        <v>18</v>
      </c>
      <c r="E9635" t="s">
        <v>12</v>
      </c>
      <c r="F9635">
        <v>10</v>
      </c>
      <c r="G9635">
        <v>1498.81</v>
      </c>
      <c r="H9635">
        <v>0.3</v>
      </c>
      <c r="I9635" t="s">
        <v>569</v>
      </c>
      <c r="J9635">
        <f t="shared" si="450"/>
        <v>1488.81</v>
      </c>
      <c r="K9635">
        <f t="shared" si="451"/>
        <v>1042.1669999999999</v>
      </c>
      <c r="L9635">
        <f t="shared" si="452"/>
        <v>148.88099999999997</v>
      </c>
    </row>
    <row r="9636" spans="1:12" x14ac:dyDescent="0.35">
      <c r="A9636" t="s">
        <v>10458</v>
      </c>
      <c r="B9636" s="1">
        <v>45819</v>
      </c>
      <c r="C9636" t="s">
        <v>56</v>
      </c>
      <c r="D9636" t="s">
        <v>33</v>
      </c>
      <c r="E9636" t="s">
        <v>43</v>
      </c>
      <c r="F9636">
        <v>10</v>
      </c>
      <c r="G9636">
        <v>25.48</v>
      </c>
      <c r="H9636">
        <v>0</v>
      </c>
      <c r="I9636" t="s">
        <v>1034</v>
      </c>
      <c r="J9636">
        <f t="shared" si="450"/>
        <v>15.48</v>
      </c>
      <c r="K9636">
        <f t="shared" si="451"/>
        <v>15.48</v>
      </c>
      <c r="L9636">
        <f t="shared" si="452"/>
        <v>6.1920000000000002</v>
      </c>
    </row>
    <row r="9637" spans="1:12" x14ac:dyDescent="0.35">
      <c r="A9637" t="s">
        <v>10459</v>
      </c>
      <c r="B9637" s="1">
        <v>44698</v>
      </c>
      <c r="C9637" t="s">
        <v>53</v>
      </c>
      <c r="D9637" t="s">
        <v>18</v>
      </c>
      <c r="E9637" t="s">
        <v>19</v>
      </c>
      <c r="F9637">
        <v>10</v>
      </c>
      <c r="G9637">
        <v>1039.21</v>
      </c>
      <c r="H9637">
        <v>0.2</v>
      </c>
      <c r="I9637" t="s">
        <v>1238</v>
      </c>
      <c r="J9637">
        <f t="shared" si="450"/>
        <v>1029.21</v>
      </c>
      <c r="K9637">
        <f t="shared" si="451"/>
        <v>823.36800000000005</v>
      </c>
      <c r="L9637">
        <f t="shared" si="452"/>
        <v>205.8420000000001</v>
      </c>
    </row>
    <row r="9638" spans="1:12" x14ac:dyDescent="0.35">
      <c r="A9638" t="s">
        <v>10460</v>
      </c>
      <c r="B9638" s="1">
        <v>45276</v>
      </c>
      <c r="C9638" t="s">
        <v>64</v>
      </c>
      <c r="D9638" t="s">
        <v>11</v>
      </c>
      <c r="E9638" t="s">
        <v>43</v>
      </c>
      <c r="F9638">
        <v>8</v>
      </c>
      <c r="G9638">
        <v>553.62</v>
      </c>
      <c r="H9638">
        <v>0.15</v>
      </c>
      <c r="I9638" t="s">
        <v>187</v>
      </c>
      <c r="J9638">
        <f t="shared" si="450"/>
        <v>545.62</v>
      </c>
      <c r="K9638">
        <f t="shared" si="451"/>
        <v>463.77699999999999</v>
      </c>
      <c r="L9638">
        <f t="shared" si="452"/>
        <v>136.40499999999997</v>
      </c>
    </row>
    <row r="9639" spans="1:12" x14ac:dyDescent="0.35">
      <c r="A9639" t="s">
        <v>10461</v>
      </c>
      <c r="B9639" s="1">
        <v>45835</v>
      </c>
      <c r="C9639" t="s">
        <v>17</v>
      </c>
      <c r="D9639" t="s">
        <v>18</v>
      </c>
      <c r="E9639" t="s">
        <v>43</v>
      </c>
      <c r="F9639">
        <v>8</v>
      </c>
      <c r="G9639">
        <v>278.77</v>
      </c>
      <c r="H9639">
        <v>0.1</v>
      </c>
      <c r="I9639" t="s">
        <v>79</v>
      </c>
      <c r="J9639">
        <f t="shared" si="450"/>
        <v>270.77</v>
      </c>
      <c r="K9639">
        <f t="shared" si="451"/>
        <v>243.69299999999998</v>
      </c>
      <c r="L9639">
        <f t="shared" si="452"/>
        <v>81.230999999999995</v>
      </c>
    </row>
    <row r="9640" spans="1:12" x14ac:dyDescent="0.35">
      <c r="A9640" t="s">
        <v>10462</v>
      </c>
      <c r="B9640" s="1">
        <v>44809</v>
      </c>
      <c r="C9640" t="s">
        <v>22</v>
      </c>
      <c r="D9640" t="s">
        <v>11</v>
      </c>
      <c r="E9640" t="s">
        <v>23</v>
      </c>
      <c r="F9640">
        <v>6</v>
      </c>
      <c r="G9640">
        <v>575.13</v>
      </c>
      <c r="H9640">
        <v>0.1</v>
      </c>
      <c r="I9640" t="s">
        <v>458</v>
      </c>
      <c r="J9640">
        <f t="shared" si="450"/>
        <v>569.13</v>
      </c>
      <c r="K9640">
        <f t="shared" si="451"/>
        <v>512.21699999999998</v>
      </c>
      <c r="L9640">
        <f t="shared" si="452"/>
        <v>170.73899999999998</v>
      </c>
    </row>
    <row r="9641" spans="1:12" x14ac:dyDescent="0.35">
      <c r="A9641" t="s">
        <v>10463</v>
      </c>
      <c r="B9641" s="1">
        <v>44640</v>
      </c>
      <c r="C9641" t="s">
        <v>64</v>
      </c>
      <c r="D9641" t="s">
        <v>11</v>
      </c>
      <c r="E9641" t="s">
        <v>12</v>
      </c>
      <c r="F9641">
        <v>1</v>
      </c>
      <c r="G9641">
        <v>325.5</v>
      </c>
      <c r="H9641">
        <v>0.2</v>
      </c>
      <c r="I9641" t="s">
        <v>2153</v>
      </c>
      <c r="J9641">
        <f t="shared" si="450"/>
        <v>324.5</v>
      </c>
      <c r="K9641">
        <f t="shared" si="451"/>
        <v>259.60000000000002</v>
      </c>
      <c r="L9641">
        <f t="shared" si="452"/>
        <v>64.900000000000034</v>
      </c>
    </row>
    <row r="9642" spans="1:12" x14ac:dyDescent="0.35">
      <c r="A9642" t="s">
        <v>10464</v>
      </c>
      <c r="B9642" s="1">
        <v>45382</v>
      </c>
      <c r="C9642" t="s">
        <v>64</v>
      </c>
      <c r="D9642" t="s">
        <v>11</v>
      </c>
      <c r="E9642" t="s">
        <v>43</v>
      </c>
      <c r="F9642">
        <v>2</v>
      </c>
      <c r="G9642">
        <v>288.86</v>
      </c>
      <c r="H9642">
        <v>0</v>
      </c>
      <c r="I9642" t="s">
        <v>590</v>
      </c>
      <c r="J9642">
        <f t="shared" si="450"/>
        <v>286.86</v>
      </c>
      <c r="K9642">
        <f t="shared" si="451"/>
        <v>286.86</v>
      </c>
      <c r="L9642">
        <f t="shared" si="452"/>
        <v>114.744</v>
      </c>
    </row>
    <row r="9643" spans="1:12" x14ac:dyDescent="0.35">
      <c r="A9643" t="s">
        <v>10465</v>
      </c>
      <c r="B9643" s="1">
        <v>45983</v>
      </c>
      <c r="C9643" t="s">
        <v>64</v>
      </c>
      <c r="D9643" t="s">
        <v>11</v>
      </c>
      <c r="E9643" t="s">
        <v>19</v>
      </c>
      <c r="F9643">
        <v>4</v>
      </c>
      <c r="G9643">
        <v>369.01</v>
      </c>
      <c r="H9643">
        <v>0</v>
      </c>
      <c r="I9643" t="s">
        <v>777</v>
      </c>
      <c r="J9643">
        <f t="shared" si="450"/>
        <v>365.01</v>
      </c>
      <c r="K9643">
        <f t="shared" si="451"/>
        <v>365.01</v>
      </c>
      <c r="L9643">
        <f t="shared" si="452"/>
        <v>146.00399999999999</v>
      </c>
    </row>
    <row r="9644" spans="1:12" x14ac:dyDescent="0.35">
      <c r="A9644" t="s">
        <v>10466</v>
      </c>
      <c r="B9644" s="1">
        <v>45889</v>
      </c>
      <c r="C9644" t="s">
        <v>53</v>
      </c>
      <c r="D9644" t="s">
        <v>18</v>
      </c>
      <c r="E9644" t="s">
        <v>23</v>
      </c>
      <c r="F9644">
        <v>1</v>
      </c>
      <c r="G9644">
        <v>937.22</v>
      </c>
      <c r="H9644">
        <v>0</v>
      </c>
      <c r="I9644" t="s">
        <v>2385</v>
      </c>
      <c r="J9644">
        <f t="shared" si="450"/>
        <v>936.22</v>
      </c>
      <c r="K9644">
        <f t="shared" si="451"/>
        <v>936.22</v>
      </c>
      <c r="L9644">
        <f t="shared" si="452"/>
        <v>374.48800000000006</v>
      </c>
    </row>
    <row r="9645" spans="1:12" x14ac:dyDescent="0.35">
      <c r="A9645" t="s">
        <v>10467</v>
      </c>
      <c r="B9645" s="1">
        <v>44898</v>
      </c>
      <c r="C9645" t="s">
        <v>17</v>
      </c>
      <c r="D9645" t="s">
        <v>18</v>
      </c>
      <c r="E9645" t="s">
        <v>19</v>
      </c>
      <c r="F9645">
        <v>3</v>
      </c>
      <c r="G9645">
        <v>1063.97</v>
      </c>
      <c r="H9645">
        <v>0</v>
      </c>
      <c r="I9645" t="s">
        <v>706</v>
      </c>
      <c r="J9645">
        <f t="shared" si="450"/>
        <v>1060.97</v>
      </c>
      <c r="K9645">
        <f t="shared" si="451"/>
        <v>1060.97</v>
      </c>
      <c r="L9645">
        <f t="shared" si="452"/>
        <v>424.38800000000003</v>
      </c>
    </row>
    <row r="9646" spans="1:12" x14ac:dyDescent="0.35">
      <c r="A9646" t="s">
        <v>10468</v>
      </c>
      <c r="B9646" s="1">
        <v>45427</v>
      </c>
      <c r="C9646" t="s">
        <v>26</v>
      </c>
      <c r="D9646" t="s">
        <v>18</v>
      </c>
      <c r="E9646" t="s">
        <v>43</v>
      </c>
      <c r="F9646">
        <v>6</v>
      </c>
      <c r="G9646">
        <v>321.98</v>
      </c>
      <c r="H9646">
        <v>0.2</v>
      </c>
      <c r="I9646" t="s">
        <v>678</v>
      </c>
      <c r="J9646">
        <f t="shared" si="450"/>
        <v>315.98</v>
      </c>
      <c r="K9646">
        <f t="shared" si="451"/>
        <v>252.78400000000002</v>
      </c>
      <c r="L9646">
        <f t="shared" si="452"/>
        <v>63.196000000000026</v>
      </c>
    </row>
    <row r="9647" spans="1:12" x14ac:dyDescent="0.35">
      <c r="A9647" t="s">
        <v>10469</v>
      </c>
      <c r="B9647" s="1">
        <v>45384</v>
      </c>
      <c r="C9647" t="s">
        <v>22</v>
      </c>
      <c r="D9647" t="s">
        <v>11</v>
      </c>
      <c r="E9647" t="s">
        <v>23</v>
      </c>
      <c r="F9647">
        <v>10</v>
      </c>
      <c r="G9647">
        <v>713.36</v>
      </c>
      <c r="H9647">
        <v>0.15</v>
      </c>
      <c r="I9647" t="s">
        <v>3350</v>
      </c>
      <c r="J9647">
        <f t="shared" si="450"/>
        <v>703.36</v>
      </c>
      <c r="K9647">
        <f t="shared" si="451"/>
        <v>597.85599999999999</v>
      </c>
      <c r="L9647">
        <f t="shared" si="452"/>
        <v>175.83999999999997</v>
      </c>
    </row>
    <row r="9648" spans="1:12" x14ac:dyDescent="0.35">
      <c r="A9648" t="s">
        <v>10470</v>
      </c>
      <c r="B9648" s="1">
        <v>45033</v>
      </c>
      <c r="C9648" t="s">
        <v>26</v>
      </c>
      <c r="D9648" t="s">
        <v>18</v>
      </c>
      <c r="E9648" t="s">
        <v>12</v>
      </c>
      <c r="F9648">
        <v>6</v>
      </c>
      <c r="G9648">
        <v>109.42</v>
      </c>
      <c r="H9648">
        <v>0</v>
      </c>
      <c r="I9648" t="s">
        <v>151</v>
      </c>
      <c r="J9648">
        <f t="shared" si="450"/>
        <v>103.42</v>
      </c>
      <c r="K9648">
        <f t="shared" si="451"/>
        <v>103.42</v>
      </c>
      <c r="L9648">
        <f t="shared" si="452"/>
        <v>41.368000000000002</v>
      </c>
    </row>
    <row r="9649" spans="1:12" x14ac:dyDescent="0.35">
      <c r="A9649" t="s">
        <v>10471</v>
      </c>
      <c r="B9649" s="1">
        <v>44658</v>
      </c>
      <c r="C9649" t="s">
        <v>50</v>
      </c>
      <c r="D9649" t="s">
        <v>11</v>
      </c>
      <c r="E9649" t="s">
        <v>19</v>
      </c>
      <c r="F9649">
        <v>5</v>
      </c>
      <c r="G9649">
        <v>386.19</v>
      </c>
      <c r="H9649">
        <v>0.1</v>
      </c>
      <c r="I9649" t="s">
        <v>930</v>
      </c>
      <c r="J9649">
        <f t="shared" si="450"/>
        <v>381.19</v>
      </c>
      <c r="K9649">
        <f t="shared" si="451"/>
        <v>343.07100000000003</v>
      </c>
      <c r="L9649">
        <f t="shared" si="452"/>
        <v>114.35700000000003</v>
      </c>
    </row>
    <row r="9650" spans="1:12" x14ac:dyDescent="0.35">
      <c r="A9650" t="s">
        <v>10472</v>
      </c>
      <c r="B9650" s="1">
        <v>45894</v>
      </c>
      <c r="C9650" t="s">
        <v>29</v>
      </c>
      <c r="D9650" t="s">
        <v>18</v>
      </c>
      <c r="E9650" t="s">
        <v>23</v>
      </c>
      <c r="F9650">
        <v>1</v>
      </c>
      <c r="G9650">
        <v>626.16999999999996</v>
      </c>
      <c r="H9650">
        <v>0</v>
      </c>
      <c r="I9650" t="s">
        <v>2533</v>
      </c>
      <c r="J9650">
        <f t="shared" si="450"/>
        <v>625.16999999999996</v>
      </c>
      <c r="K9650">
        <f t="shared" si="451"/>
        <v>625.16999999999996</v>
      </c>
      <c r="L9650">
        <f t="shared" si="452"/>
        <v>250.06799999999998</v>
      </c>
    </row>
    <row r="9651" spans="1:12" x14ac:dyDescent="0.35">
      <c r="A9651" t="s">
        <v>10473</v>
      </c>
      <c r="B9651" s="1">
        <v>44945</v>
      </c>
      <c r="C9651" t="s">
        <v>156</v>
      </c>
      <c r="D9651" t="s">
        <v>33</v>
      </c>
      <c r="E9651" t="s">
        <v>12</v>
      </c>
      <c r="F9651">
        <v>4</v>
      </c>
      <c r="G9651">
        <v>141.94</v>
      </c>
      <c r="H9651">
        <v>0.1</v>
      </c>
      <c r="I9651" t="s">
        <v>1460</v>
      </c>
      <c r="J9651">
        <f t="shared" si="450"/>
        <v>137.94</v>
      </c>
      <c r="K9651">
        <f t="shared" si="451"/>
        <v>124.146</v>
      </c>
      <c r="L9651">
        <f t="shared" si="452"/>
        <v>41.382000000000005</v>
      </c>
    </row>
    <row r="9652" spans="1:12" x14ac:dyDescent="0.35">
      <c r="A9652" t="s">
        <v>10474</v>
      </c>
      <c r="B9652" s="1">
        <v>45598</v>
      </c>
      <c r="C9652" t="s">
        <v>26</v>
      </c>
      <c r="D9652" t="s">
        <v>18</v>
      </c>
      <c r="E9652" t="s">
        <v>12</v>
      </c>
      <c r="F9652">
        <v>8</v>
      </c>
      <c r="G9652">
        <v>1306.25</v>
      </c>
      <c r="H9652">
        <v>0.1</v>
      </c>
      <c r="I9652" t="s">
        <v>414</v>
      </c>
      <c r="J9652">
        <f t="shared" si="450"/>
        <v>1298.25</v>
      </c>
      <c r="K9652">
        <f t="shared" si="451"/>
        <v>1168.425</v>
      </c>
      <c r="L9652">
        <f t="shared" si="452"/>
        <v>389.47500000000002</v>
      </c>
    </row>
    <row r="9653" spans="1:12" x14ac:dyDescent="0.35">
      <c r="A9653" t="s">
        <v>10475</v>
      </c>
      <c r="B9653" s="1">
        <v>44847</v>
      </c>
      <c r="C9653" t="s">
        <v>40</v>
      </c>
      <c r="D9653" t="s">
        <v>33</v>
      </c>
      <c r="E9653" t="s">
        <v>12</v>
      </c>
      <c r="F9653">
        <v>6</v>
      </c>
      <c r="G9653">
        <v>95.2</v>
      </c>
      <c r="H9653">
        <v>0.2</v>
      </c>
      <c r="I9653" t="s">
        <v>1172</v>
      </c>
      <c r="J9653">
        <f t="shared" si="450"/>
        <v>89.2</v>
      </c>
      <c r="K9653">
        <f t="shared" si="451"/>
        <v>71.36</v>
      </c>
      <c r="L9653">
        <f t="shared" si="452"/>
        <v>17.839999999999996</v>
      </c>
    </row>
    <row r="9654" spans="1:12" x14ac:dyDescent="0.35">
      <c r="A9654" t="s">
        <v>10476</v>
      </c>
      <c r="B9654" s="1">
        <v>45422</v>
      </c>
      <c r="C9654" t="s">
        <v>22</v>
      </c>
      <c r="D9654" t="s">
        <v>11</v>
      </c>
      <c r="E9654" t="s">
        <v>43</v>
      </c>
      <c r="F9654">
        <v>6</v>
      </c>
      <c r="G9654">
        <v>73.42</v>
      </c>
      <c r="H9654">
        <v>0.15</v>
      </c>
      <c r="I9654" t="s">
        <v>1480</v>
      </c>
      <c r="J9654">
        <f t="shared" si="450"/>
        <v>67.42</v>
      </c>
      <c r="K9654">
        <f t="shared" si="451"/>
        <v>57.307000000000002</v>
      </c>
      <c r="L9654">
        <f t="shared" si="452"/>
        <v>16.855000000000004</v>
      </c>
    </row>
    <row r="9655" spans="1:12" x14ac:dyDescent="0.35">
      <c r="A9655" t="s">
        <v>10477</v>
      </c>
      <c r="B9655" s="1">
        <v>45357</v>
      </c>
      <c r="C9655" t="s">
        <v>10</v>
      </c>
      <c r="D9655" t="s">
        <v>11</v>
      </c>
      <c r="E9655" t="s">
        <v>43</v>
      </c>
      <c r="F9655">
        <v>3</v>
      </c>
      <c r="G9655">
        <v>192.63</v>
      </c>
      <c r="H9655">
        <v>0</v>
      </c>
      <c r="I9655" t="s">
        <v>280</v>
      </c>
      <c r="J9655">
        <f t="shared" si="450"/>
        <v>189.63</v>
      </c>
      <c r="K9655">
        <f t="shared" si="451"/>
        <v>189.63</v>
      </c>
      <c r="L9655">
        <f t="shared" si="452"/>
        <v>75.852000000000004</v>
      </c>
    </row>
    <row r="9656" spans="1:12" x14ac:dyDescent="0.35">
      <c r="A9656" t="s">
        <v>10478</v>
      </c>
      <c r="B9656" s="1">
        <v>45799</v>
      </c>
      <c r="C9656" t="s">
        <v>26</v>
      </c>
      <c r="D9656" t="s">
        <v>18</v>
      </c>
      <c r="E9656" t="s">
        <v>12</v>
      </c>
      <c r="F9656">
        <v>8</v>
      </c>
      <c r="G9656">
        <v>1090.17</v>
      </c>
      <c r="H9656">
        <v>0.3</v>
      </c>
      <c r="I9656" t="s">
        <v>597</v>
      </c>
      <c r="J9656">
        <f t="shared" si="450"/>
        <v>1082.17</v>
      </c>
      <c r="K9656">
        <f t="shared" si="451"/>
        <v>757.51900000000001</v>
      </c>
      <c r="L9656">
        <f t="shared" si="452"/>
        <v>108.21699999999998</v>
      </c>
    </row>
    <row r="9657" spans="1:12" x14ac:dyDescent="0.35">
      <c r="A9657" t="s">
        <v>10479</v>
      </c>
      <c r="B9657" s="1">
        <v>45576</v>
      </c>
      <c r="C9657" t="s">
        <v>61</v>
      </c>
      <c r="D9657" t="s">
        <v>33</v>
      </c>
      <c r="E9657" t="s">
        <v>12</v>
      </c>
      <c r="F9657">
        <v>9</v>
      </c>
      <c r="G9657">
        <v>107.69</v>
      </c>
      <c r="H9657">
        <v>0</v>
      </c>
      <c r="I9657" t="s">
        <v>673</v>
      </c>
      <c r="J9657">
        <f t="shared" si="450"/>
        <v>98.69</v>
      </c>
      <c r="K9657">
        <f t="shared" si="451"/>
        <v>98.69</v>
      </c>
      <c r="L9657">
        <f t="shared" si="452"/>
        <v>39.475999999999999</v>
      </c>
    </row>
    <row r="9658" spans="1:12" x14ac:dyDescent="0.35">
      <c r="A9658" t="s">
        <v>10480</v>
      </c>
      <c r="B9658" s="1">
        <v>44953</v>
      </c>
      <c r="C9658" t="s">
        <v>50</v>
      </c>
      <c r="D9658" t="s">
        <v>11</v>
      </c>
      <c r="E9658" t="s">
        <v>19</v>
      </c>
      <c r="F9658">
        <v>3</v>
      </c>
      <c r="G9658">
        <v>230.3</v>
      </c>
      <c r="H9658">
        <v>0.15</v>
      </c>
      <c r="I9658" t="s">
        <v>1458</v>
      </c>
      <c r="J9658">
        <f t="shared" si="450"/>
        <v>227.3</v>
      </c>
      <c r="K9658">
        <f t="shared" si="451"/>
        <v>193.20500000000001</v>
      </c>
      <c r="L9658">
        <f t="shared" si="452"/>
        <v>56.825000000000017</v>
      </c>
    </row>
    <row r="9659" spans="1:12" x14ac:dyDescent="0.35">
      <c r="A9659" t="s">
        <v>10481</v>
      </c>
      <c r="B9659" s="1">
        <v>45273</v>
      </c>
      <c r="C9659" t="s">
        <v>10</v>
      </c>
      <c r="D9659" t="s">
        <v>11</v>
      </c>
      <c r="E9659" t="s">
        <v>43</v>
      </c>
      <c r="F9659">
        <v>2</v>
      </c>
      <c r="G9659">
        <v>386.42</v>
      </c>
      <c r="H9659">
        <v>0.1</v>
      </c>
      <c r="I9659" t="s">
        <v>761</v>
      </c>
      <c r="J9659">
        <f t="shared" si="450"/>
        <v>384.42</v>
      </c>
      <c r="K9659">
        <f t="shared" si="451"/>
        <v>345.97800000000001</v>
      </c>
      <c r="L9659">
        <f t="shared" si="452"/>
        <v>115.32600000000002</v>
      </c>
    </row>
    <row r="9660" spans="1:12" x14ac:dyDescent="0.35">
      <c r="A9660" t="s">
        <v>10482</v>
      </c>
      <c r="B9660" s="1">
        <v>45166</v>
      </c>
      <c r="C9660" t="s">
        <v>61</v>
      </c>
      <c r="D9660" t="s">
        <v>33</v>
      </c>
      <c r="E9660" t="s">
        <v>43</v>
      </c>
      <c r="F9660">
        <v>7</v>
      </c>
      <c r="G9660">
        <v>76.209999999999994</v>
      </c>
      <c r="H9660">
        <v>0.3</v>
      </c>
      <c r="I9660" t="s">
        <v>336</v>
      </c>
      <c r="J9660">
        <f t="shared" si="450"/>
        <v>69.209999999999994</v>
      </c>
      <c r="K9660">
        <f t="shared" si="451"/>
        <v>48.446999999999996</v>
      </c>
      <c r="L9660">
        <f t="shared" si="452"/>
        <v>6.9209999999999994</v>
      </c>
    </row>
    <row r="9661" spans="1:12" x14ac:dyDescent="0.35">
      <c r="A9661" t="s">
        <v>10483</v>
      </c>
      <c r="B9661" s="1">
        <v>44774</v>
      </c>
      <c r="C9661" t="s">
        <v>71</v>
      </c>
      <c r="D9661" t="s">
        <v>33</v>
      </c>
      <c r="E9661" t="s">
        <v>43</v>
      </c>
      <c r="F9661">
        <v>2</v>
      </c>
      <c r="G9661">
        <v>100.63</v>
      </c>
      <c r="H9661">
        <v>0.15</v>
      </c>
      <c r="I9661" t="s">
        <v>120</v>
      </c>
      <c r="J9661">
        <f t="shared" si="450"/>
        <v>98.63</v>
      </c>
      <c r="K9661">
        <f t="shared" si="451"/>
        <v>83.835499999999996</v>
      </c>
      <c r="L9661">
        <f t="shared" si="452"/>
        <v>24.657499999999999</v>
      </c>
    </row>
    <row r="9662" spans="1:12" x14ac:dyDescent="0.35">
      <c r="A9662" t="s">
        <v>10484</v>
      </c>
      <c r="B9662" s="1">
        <v>45107</v>
      </c>
      <c r="C9662" t="s">
        <v>64</v>
      </c>
      <c r="D9662" t="s">
        <v>11</v>
      </c>
      <c r="E9662" t="s">
        <v>12</v>
      </c>
      <c r="F9662">
        <v>10</v>
      </c>
      <c r="G9662">
        <v>238.83</v>
      </c>
      <c r="H9662">
        <v>0.15</v>
      </c>
      <c r="I9662" t="s">
        <v>1357</v>
      </c>
      <c r="J9662">
        <f t="shared" si="450"/>
        <v>228.83</v>
      </c>
      <c r="K9662">
        <f t="shared" si="451"/>
        <v>194.50550000000001</v>
      </c>
      <c r="L9662">
        <f t="shared" si="452"/>
        <v>57.20750000000001</v>
      </c>
    </row>
    <row r="9663" spans="1:12" x14ac:dyDescent="0.35">
      <c r="A9663" t="s">
        <v>10485</v>
      </c>
      <c r="B9663" s="1">
        <v>44690</v>
      </c>
      <c r="C9663" t="s">
        <v>10</v>
      </c>
      <c r="D9663" t="s">
        <v>11</v>
      </c>
      <c r="E9663" t="s">
        <v>12</v>
      </c>
      <c r="F9663">
        <v>7</v>
      </c>
      <c r="G9663">
        <v>124.13</v>
      </c>
      <c r="H9663">
        <v>0</v>
      </c>
      <c r="I9663" t="s">
        <v>309</v>
      </c>
      <c r="J9663">
        <f t="shared" si="450"/>
        <v>117.13</v>
      </c>
      <c r="K9663">
        <f t="shared" si="451"/>
        <v>117.13</v>
      </c>
      <c r="L9663">
        <f t="shared" si="452"/>
        <v>46.852000000000004</v>
      </c>
    </row>
    <row r="9664" spans="1:12" x14ac:dyDescent="0.35">
      <c r="A9664" t="s">
        <v>10486</v>
      </c>
      <c r="B9664" s="1">
        <v>45178</v>
      </c>
      <c r="C9664" t="s">
        <v>26</v>
      </c>
      <c r="D9664" t="s">
        <v>18</v>
      </c>
      <c r="E9664" t="s">
        <v>23</v>
      </c>
      <c r="F9664">
        <v>2</v>
      </c>
      <c r="G9664">
        <v>1005.77</v>
      </c>
      <c r="H9664">
        <v>0</v>
      </c>
      <c r="I9664" t="s">
        <v>48</v>
      </c>
      <c r="J9664">
        <f t="shared" si="450"/>
        <v>1003.77</v>
      </c>
      <c r="K9664">
        <f t="shared" si="451"/>
        <v>1003.77</v>
      </c>
      <c r="L9664">
        <f t="shared" si="452"/>
        <v>401.50800000000004</v>
      </c>
    </row>
    <row r="9665" spans="1:12" x14ac:dyDescent="0.35">
      <c r="A9665" t="s">
        <v>10487</v>
      </c>
      <c r="B9665" s="1">
        <v>45325</v>
      </c>
      <c r="C9665" t="s">
        <v>26</v>
      </c>
      <c r="D9665" t="s">
        <v>18</v>
      </c>
      <c r="E9665" t="s">
        <v>12</v>
      </c>
      <c r="F9665">
        <v>1</v>
      </c>
      <c r="G9665">
        <v>1451.48</v>
      </c>
      <c r="H9665">
        <v>0</v>
      </c>
      <c r="I9665" t="s">
        <v>321</v>
      </c>
      <c r="J9665">
        <f t="shared" si="450"/>
        <v>1450.48</v>
      </c>
      <c r="K9665">
        <f t="shared" si="451"/>
        <v>1450.48</v>
      </c>
      <c r="L9665">
        <f t="shared" si="452"/>
        <v>580.19200000000001</v>
      </c>
    </row>
    <row r="9666" spans="1:12" x14ac:dyDescent="0.35">
      <c r="A9666" t="s">
        <v>10488</v>
      </c>
      <c r="B9666" s="1">
        <v>44585</v>
      </c>
      <c r="C9666" t="s">
        <v>40</v>
      </c>
      <c r="D9666" t="s">
        <v>33</v>
      </c>
      <c r="E9666" t="s">
        <v>12</v>
      </c>
      <c r="F9666">
        <v>10</v>
      </c>
      <c r="G9666">
        <v>12.34</v>
      </c>
      <c r="H9666">
        <v>0.15</v>
      </c>
      <c r="I9666" t="s">
        <v>496</v>
      </c>
      <c r="J9666">
        <f t="shared" ref="J9666:J9729" si="453">G9666-F9666</f>
        <v>2.34</v>
      </c>
      <c r="K9666">
        <f t="shared" ref="K9666:K9729" si="454">J9666*(1-H9666)</f>
        <v>1.9889999999999999</v>
      </c>
      <c r="L9666">
        <f t="shared" ref="L9666:L9729" si="455">K9666-(J9666*0.6)</f>
        <v>0.58499999999999996</v>
      </c>
    </row>
    <row r="9667" spans="1:12" x14ac:dyDescent="0.35">
      <c r="A9667" t="s">
        <v>10489</v>
      </c>
      <c r="B9667" s="1">
        <v>44639</v>
      </c>
      <c r="C9667" t="s">
        <v>64</v>
      </c>
      <c r="D9667" t="s">
        <v>11</v>
      </c>
      <c r="E9667" t="s">
        <v>12</v>
      </c>
      <c r="F9667">
        <v>8</v>
      </c>
      <c r="G9667">
        <v>287.07</v>
      </c>
      <c r="H9667">
        <v>0.3</v>
      </c>
      <c r="I9667" t="s">
        <v>3188</v>
      </c>
      <c r="J9667">
        <f t="shared" si="453"/>
        <v>279.07</v>
      </c>
      <c r="K9667">
        <f t="shared" si="454"/>
        <v>195.34899999999999</v>
      </c>
      <c r="L9667">
        <f t="shared" si="455"/>
        <v>27.907000000000011</v>
      </c>
    </row>
    <row r="9668" spans="1:12" x14ac:dyDescent="0.35">
      <c r="A9668" t="s">
        <v>10490</v>
      </c>
      <c r="B9668" s="1">
        <v>45042</v>
      </c>
      <c r="C9668" t="s">
        <v>156</v>
      </c>
      <c r="D9668" t="s">
        <v>33</v>
      </c>
      <c r="E9668" t="s">
        <v>19</v>
      </c>
      <c r="F9668">
        <v>6</v>
      </c>
      <c r="G9668">
        <v>77.209999999999994</v>
      </c>
      <c r="H9668">
        <v>0</v>
      </c>
      <c r="I9668" t="s">
        <v>1689</v>
      </c>
      <c r="J9668">
        <f t="shared" si="453"/>
        <v>71.209999999999994</v>
      </c>
      <c r="K9668">
        <f t="shared" si="454"/>
        <v>71.209999999999994</v>
      </c>
      <c r="L9668">
        <f t="shared" si="455"/>
        <v>28.484000000000002</v>
      </c>
    </row>
    <row r="9669" spans="1:12" x14ac:dyDescent="0.35">
      <c r="A9669" t="s">
        <v>10491</v>
      </c>
      <c r="B9669" s="1">
        <v>45070</v>
      </c>
      <c r="C9669" t="s">
        <v>64</v>
      </c>
      <c r="D9669" t="s">
        <v>11</v>
      </c>
      <c r="E9669" t="s">
        <v>12</v>
      </c>
      <c r="F9669">
        <v>9</v>
      </c>
      <c r="G9669">
        <v>520.96</v>
      </c>
      <c r="H9669">
        <v>0.3</v>
      </c>
      <c r="I9669" t="s">
        <v>1159</v>
      </c>
      <c r="J9669">
        <f t="shared" si="453"/>
        <v>511.96000000000004</v>
      </c>
      <c r="K9669">
        <f t="shared" si="454"/>
        <v>358.37200000000001</v>
      </c>
      <c r="L9669">
        <f t="shared" si="455"/>
        <v>51.196000000000026</v>
      </c>
    </row>
    <row r="9670" spans="1:12" x14ac:dyDescent="0.35">
      <c r="A9670" t="s">
        <v>10492</v>
      </c>
      <c r="B9670" s="1">
        <v>44739</v>
      </c>
      <c r="C9670" t="s">
        <v>40</v>
      </c>
      <c r="D9670" t="s">
        <v>33</v>
      </c>
      <c r="E9670" t="s">
        <v>23</v>
      </c>
      <c r="F9670">
        <v>10</v>
      </c>
      <c r="G9670">
        <v>92.24</v>
      </c>
      <c r="H9670">
        <v>0.1</v>
      </c>
      <c r="I9670" t="s">
        <v>2285</v>
      </c>
      <c r="J9670">
        <f t="shared" si="453"/>
        <v>82.24</v>
      </c>
      <c r="K9670">
        <f t="shared" si="454"/>
        <v>74.015999999999991</v>
      </c>
      <c r="L9670">
        <f t="shared" si="455"/>
        <v>24.671999999999997</v>
      </c>
    </row>
    <row r="9671" spans="1:12" x14ac:dyDescent="0.35">
      <c r="A9671" t="s">
        <v>10493</v>
      </c>
      <c r="B9671" s="1">
        <v>44679</v>
      </c>
      <c r="C9671" t="s">
        <v>40</v>
      </c>
      <c r="D9671" t="s">
        <v>33</v>
      </c>
      <c r="E9671" t="s">
        <v>19</v>
      </c>
      <c r="F9671">
        <v>7</v>
      </c>
      <c r="G9671">
        <v>20.37</v>
      </c>
      <c r="H9671">
        <v>0</v>
      </c>
      <c r="I9671" t="s">
        <v>306</v>
      </c>
      <c r="J9671">
        <f t="shared" si="453"/>
        <v>13.370000000000001</v>
      </c>
      <c r="K9671">
        <f t="shared" si="454"/>
        <v>13.370000000000001</v>
      </c>
      <c r="L9671">
        <f t="shared" si="455"/>
        <v>5.3480000000000008</v>
      </c>
    </row>
    <row r="9672" spans="1:12" x14ac:dyDescent="0.35">
      <c r="A9672" t="s">
        <v>10494</v>
      </c>
      <c r="B9672" s="1">
        <v>44793</v>
      </c>
      <c r="C9672" t="s">
        <v>78</v>
      </c>
      <c r="D9672" t="s">
        <v>33</v>
      </c>
      <c r="E9672" t="s">
        <v>19</v>
      </c>
      <c r="F9672">
        <v>2</v>
      </c>
      <c r="G9672">
        <v>83.94</v>
      </c>
      <c r="H9672">
        <v>0.15</v>
      </c>
      <c r="I9672" t="s">
        <v>2018</v>
      </c>
      <c r="J9672">
        <f t="shared" si="453"/>
        <v>81.94</v>
      </c>
      <c r="K9672">
        <f t="shared" si="454"/>
        <v>69.649000000000001</v>
      </c>
      <c r="L9672">
        <f t="shared" si="455"/>
        <v>20.485000000000007</v>
      </c>
    </row>
    <row r="9673" spans="1:12" x14ac:dyDescent="0.35">
      <c r="A9673" t="s">
        <v>10495</v>
      </c>
      <c r="B9673" s="1">
        <v>45714</v>
      </c>
      <c r="C9673" t="s">
        <v>50</v>
      </c>
      <c r="D9673" t="s">
        <v>11</v>
      </c>
      <c r="E9673" t="s">
        <v>23</v>
      </c>
      <c r="F9673">
        <v>2</v>
      </c>
      <c r="G9673">
        <v>196.04</v>
      </c>
      <c r="H9673">
        <v>0</v>
      </c>
      <c r="I9673" t="s">
        <v>1470</v>
      </c>
      <c r="J9673">
        <f t="shared" si="453"/>
        <v>194.04</v>
      </c>
      <c r="K9673">
        <f t="shared" si="454"/>
        <v>194.04</v>
      </c>
      <c r="L9673">
        <f t="shared" si="455"/>
        <v>77.616</v>
      </c>
    </row>
    <row r="9674" spans="1:12" x14ac:dyDescent="0.35">
      <c r="A9674" t="s">
        <v>10496</v>
      </c>
      <c r="B9674" s="1">
        <v>45701</v>
      </c>
      <c r="C9674" t="s">
        <v>26</v>
      </c>
      <c r="D9674" t="s">
        <v>18</v>
      </c>
      <c r="E9674" t="s">
        <v>43</v>
      </c>
      <c r="F9674">
        <v>7</v>
      </c>
      <c r="G9674">
        <v>992.11</v>
      </c>
      <c r="H9674">
        <v>0.2</v>
      </c>
      <c r="I9674" t="s">
        <v>1139</v>
      </c>
      <c r="J9674">
        <f t="shared" si="453"/>
        <v>985.11</v>
      </c>
      <c r="K9674">
        <f t="shared" si="454"/>
        <v>788.08800000000008</v>
      </c>
      <c r="L9674">
        <f t="shared" si="455"/>
        <v>197.02200000000005</v>
      </c>
    </row>
    <row r="9675" spans="1:12" x14ac:dyDescent="0.35">
      <c r="A9675" t="s">
        <v>10497</v>
      </c>
      <c r="B9675" s="1">
        <v>45339</v>
      </c>
      <c r="C9675" t="s">
        <v>10</v>
      </c>
      <c r="D9675" t="s">
        <v>11</v>
      </c>
      <c r="E9675" t="s">
        <v>12</v>
      </c>
      <c r="F9675">
        <v>5</v>
      </c>
      <c r="G9675">
        <v>660.57</v>
      </c>
      <c r="H9675">
        <v>0.15</v>
      </c>
      <c r="I9675" t="s">
        <v>2558</v>
      </c>
      <c r="J9675">
        <f t="shared" si="453"/>
        <v>655.57</v>
      </c>
      <c r="K9675">
        <f t="shared" si="454"/>
        <v>557.23450000000003</v>
      </c>
      <c r="L9675">
        <f t="shared" si="455"/>
        <v>163.89249999999998</v>
      </c>
    </row>
    <row r="9676" spans="1:12" x14ac:dyDescent="0.35">
      <c r="A9676" t="s">
        <v>10498</v>
      </c>
      <c r="B9676" s="1">
        <v>45739</v>
      </c>
      <c r="C9676" t="s">
        <v>50</v>
      </c>
      <c r="D9676" t="s">
        <v>11</v>
      </c>
      <c r="E9676" t="s">
        <v>12</v>
      </c>
      <c r="F9676">
        <v>4</v>
      </c>
      <c r="G9676">
        <v>495.49</v>
      </c>
      <c r="H9676">
        <v>0</v>
      </c>
      <c r="I9676" t="s">
        <v>3911</v>
      </c>
      <c r="J9676">
        <f t="shared" si="453"/>
        <v>491.49</v>
      </c>
      <c r="K9676">
        <f t="shared" si="454"/>
        <v>491.49</v>
      </c>
      <c r="L9676">
        <f t="shared" si="455"/>
        <v>196.596</v>
      </c>
    </row>
    <row r="9677" spans="1:12" x14ac:dyDescent="0.35">
      <c r="A9677" t="s">
        <v>10499</v>
      </c>
      <c r="B9677" s="1">
        <v>45901</v>
      </c>
      <c r="C9677" t="s">
        <v>61</v>
      </c>
      <c r="D9677" t="s">
        <v>33</v>
      </c>
      <c r="E9677" t="s">
        <v>12</v>
      </c>
      <c r="F9677">
        <v>3</v>
      </c>
      <c r="G9677">
        <v>86.41</v>
      </c>
      <c r="H9677">
        <v>0</v>
      </c>
      <c r="I9677" t="s">
        <v>1197</v>
      </c>
      <c r="J9677">
        <f t="shared" si="453"/>
        <v>83.41</v>
      </c>
      <c r="K9677">
        <f t="shared" si="454"/>
        <v>83.41</v>
      </c>
      <c r="L9677">
        <f t="shared" si="455"/>
        <v>33.363999999999997</v>
      </c>
    </row>
    <row r="9678" spans="1:12" x14ac:dyDescent="0.35">
      <c r="A9678" t="s">
        <v>10500</v>
      </c>
      <c r="B9678" s="1">
        <v>45017</v>
      </c>
      <c r="C9678" t="s">
        <v>61</v>
      </c>
      <c r="D9678" t="s">
        <v>33</v>
      </c>
      <c r="E9678" t="s">
        <v>19</v>
      </c>
      <c r="F9678">
        <v>9</v>
      </c>
      <c r="G9678">
        <v>65.44</v>
      </c>
      <c r="H9678">
        <v>0.2</v>
      </c>
      <c r="I9678" t="s">
        <v>6358</v>
      </c>
      <c r="J9678">
        <f t="shared" si="453"/>
        <v>56.44</v>
      </c>
      <c r="K9678">
        <f t="shared" si="454"/>
        <v>45.152000000000001</v>
      </c>
      <c r="L9678">
        <f t="shared" si="455"/>
        <v>11.288000000000004</v>
      </c>
    </row>
    <row r="9679" spans="1:12" x14ac:dyDescent="0.35">
      <c r="A9679" t="s">
        <v>10501</v>
      </c>
      <c r="B9679" s="1">
        <v>45890</v>
      </c>
      <c r="C9679" t="s">
        <v>26</v>
      </c>
      <c r="D9679" t="s">
        <v>18</v>
      </c>
      <c r="E9679" t="s">
        <v>19</v>
      </c>
      <c r="F9679">
        <v>7</v>
      </c>
      <c r="G9679">
        <v>1049.51</v>
      </c>
      <c r="H9679">
        <v>0.2</v>
      </c>
      <c r="I9679" t="s">
        <v>1861</v>
      </c>
      <c r="J9679">
        <f t="shared" si="453"/>
        <v>1042.51</v>
      </c>
      <c r="K9679">
        <f t="shared" si="454"/>
        <v>834.00800000000004</v>
      </c>
      <c r="L9679">
        <f t="shared" si="455"/>
        <v>208.50200000000007</v>
      </c>
    </row>
    <row r="9680" spans="1:12" x14ac:dyDescent="0.35">
      <c r="A9680" t="s">
        <v>10502</v>
      </c>
      <c r="B9680" s="1">
        <v>45729</v>
      </c>
      <c r="C9680" t="s">
        <v>10</v>
      </c>
      <c r="D9680" t="s">
        <v>11</v>
      </c>
      <c r="E9680" t="s">
        <v>19</v>
      </c>
      <c r="F9680">
        <v>3</v>
      </c>
      <c r="G9680">
        <v>681.46</v>
      </c>
      <c r="H9680">
        <v>0</v>
      </c>
      <c r="I9680" t="s">
        <v>2490</v>
      </c>
      <c r="J9680">
        <f t="shared" si="453"/>
        <v>678.46</v>
      </c>
      <c r="K9680">
        <f t="shared" si="454"/>
        <v>678.46</v>
      </c>
      <c r="L9680">
        <f t="shared" si="455"/>
        <v>271.38400000000001</v>
      </c>
    </row>
    <row r="9681" spans="1:12" x14ac:dyDescent="0.35">
      <c r="A9681" t="s">
        <v>10503</v>
      </c>
      <c r="B9681" s="1">
        <v>46005</v>
      </c>
      <c r="C9681" t="s">
        <v>50</v>
      </c>
      <c r="D9681" t="s">
        <v>11</v>
      </c>
      <c r="E9681" t="s">
        <v>12</v>
      </c>
      <c r="F9681">
        <v>7</v>
      </c>
      <c r="G9681">
        <v>662.82</v>
      </c>
      <c r="H9681">
        <v>0</v>
      </c>
      <c r="I9681" t="s">
        <v>609</v>
      </c>
      <c r="J9681">
        <f t="shared" si="453"/>
        <v>655.82</v>
      </c>
      <c r="K9681">
        <f t="shared" si="454"/>
        <v>655.82</v>
      </c>
      <c r="L9681">
        <f t="shared" si="455"/>
        <v>262.32800000000003</v>
      </c>
    </row>
    <row r="9682" spans="1:12" x14ac:dyDescent="0.35">
      <c r="A9682" t="s">
        <v>10504</v>
      </c>
      <c r="B9682" s="1">
        <v>45408</v>
      </c>
      <c r="C9682" t="s">
        <v>32</v>
      </c>
      <c r="D9682" t="s">
        <v>33</v>
      </c>
      <c r="E9682" t="s">
        <v>23</v>
      </c>
      <c r="F9682">
        <v>10</v>
      </c>
      <c r="G9682">
        <v>60.54</v>
      </c>
      <c r="H9682">
        <v>0.1</v>
      </c>
      <c r="I9682" t="s">
        <v>487</v>
      </c>
      <c r="J9682">
        <f t="shared" si="453"/>
        <v>50.54</v>
      </c>
      <c r="K9682">
        <f t="shared" si="454"/>
        <v>45.485999999999997</v>
      </c>
      <c r="L9682">
        <f t="shared" si="455"/>
        <v>15.161999999999999</v>
      </c>
    </row>
    <row r="9683" spans="1:12" x14ac:dyDescent="0.35">
      <c r="A9683" t="s">
        <v>10505</v>
      </c>
      <c r="B9683" s="1">
        <v>45231</v>
      </c>
      <c r="C9683" t="s">
        <v>53</v>
      </c>
      <c r="D9683" t="s">
        <v>18</v>
      </c>
      <c r="E9683" t="s">
        <v>12</v>
      </c>
      <c r="F9683">
        <v>8</v>
      </c>
      <c r="G9683">
        <v>1013.14</v>
      </c>
      <c r="H9683">
        <v>0.1</v>
      </c>
      <c r="I9683" t="s">
        <v>900</v>
      </c>
      <c r="J9683">
        <f t="shared" si="453"/>
        <v>1005.14</v>
      </c>
      <c r="K9683">
        <f t="shared" si="454"/>
        <v>904.62599999999998</v>
      </c>
      <c r="L9683">
        <f t="shared" si="455"/>
        <v>301.54200000000003</v>
      </c>
    </row>
    <row r="9684" spans="1:12" x14ac:dyDescent="0.35">
      <c r="A9684" t="s">
        <v>10506</v>
      </c>
      <c r="B9684" s="1">
        <v>45425</v>
      </c>
      <c r="C9684" t="s">
        <v>40</v>
      </c>
      <c r="D9684" t="s">
        <v>33</v>
      </c>
      <c r="E9684" t="s">
        <v>23</v>
      </c>
      <c r="F9684">
        <v>1</v>
      </c>
      <c r="G9684">
        <v>21.21</v>
      </c>
      <c r="H9684">
        <v>0.15</v>
      </c>
      <c r="I9684" t="s">
        <v>847</v>
      </c>
      <c r="J9684">
        <f t="shared" si="453"/>
        <v>20.21</v>
      </c>
      <c r="K9684">
        <f t="shared" si="454"/>
        <v>17.1785</v>
      </c>
      <c r="L9684">
        <f t="shared" si="455"/>
        <v>5.0525000000000002</v>
      </c>
    </row>
    <row r="9685" spans="1:12" x14ac:dyDescent="0.35">
      <c r="A9685" t="s">
        <v>10507</v>
      </c>
      <c r="B9685" s="1">
        <v>45799</v>
      </c>
      <c r="C9685" t="s">
        <v>17</v>
      </c>
      <c r="D9685" t="s">
        <v>18</v>
      </c>
      <c r="E9685" t="s">
        <v>43</v>
      </c>
      <c r="F9685">
        <v>10</v>
      </c>
      <c r="G9685">
        <v>1438.13</v>
      </c>
      <c r="H9685">
        <v>0</v>
      </c>
      <c r="I9685" t="s">
        <v>385</v>
      </c>
      <c r="J9685">
        <f t="shared" si="453"/>
        <v>1428.13</v>
      </c>
      <c r="K9685">
        <f t="shared" si="454"/>
        <v>1428.13</v>
      </c>
      <c r="L9685">
        <f t="shared" si="455"/>
        <v>571.25200000000007</v>
      </c>
    </row>
    <row r="9686" spans="1:12" x14ac:dyDescent="0.35">
      <c r="A9686" t="s">
        <v>10508</v>
      </c>
      <c r="B9686" s="1">
        <v>45171</v>
      </c>
      <c r="C9686" t="s">
        <v>29</v>
      </c>
      <c r="D9686" t="s">
        <v>18</v>
      </c>
      <c r="E9686" t="s">
        <v>43</v>
      </c>
      <c r="F9686">
        <v>5</v>
      </c>
      <c r="G9686">
        <v>258.52</v>
      </c>
      <c r="H9686">
        <v>0.2</v>
      </c>
      <c r="I9686" t="s">
        <v>520</v>
      </c>
      <c r="J9686">
        <f t="shared" si="453"/>
        <v>253.51999999999998</v>
      </c>
      <c r="K9686">
        <f t="shared" si="454"/>
        <v>202.816</v>
      </c>
      <c r="L9686">
        <f t="shared" si="455"/>
        <v>50.704000000000008</v>
      </c>
    </row>
    <row r="9687" spans="1:12" x14ac:dyDescent="0.35">
      <c r="A9687" t="s">
        <v>10509</v>
      </c>
      <c r="B9687" s="1">
        <v>44933</v>
      </c>
      <c r="C9687" t="s">
        <v>78</v>
      </c>
      <c r="D9687" t="s">
        <v>33</v>
      </c>
      <c r="E9687" t="s">
        <v>12</v>
      </c>
      <c r="F9687">
        <v>5</v>
      </c>
      <c r="G9687">
        <v>92.72</v>
      </c>
      <c r="H9687">
        <v>0.3</v>
      </c>
      <c r="I9687" t="s">
        <v>319</v>
      </c>
      <c r="J9687">
        <f t="shared" si="453"/>
        <v>87.72</v>
      </c>
      <c r="K9687">
        <f t="shared" si="454"/>
        <v>61.403999999999996</v>
      </c>
      <c r="L9687">
        <f t="shared" si="455"/>
        <v>8.7719999999999985</v>
      </c>
    </row>
    <row r="9688" spans="1:12" x14ac:dyDescent="0.35">
      <c r="A9688" t="s">
        <v>10510</v>
      </c>
      <c r="B9688" s="1">
        <v>45003</v>
      </c>
      <c r="C9688" t="s">
        <v>10</v>
      </c>
      <c r="D9688" t="s">
        <v>11</v>
      </c>
      <c r="E9688" t="s">
        <v>12</v>
      </c>
      <c r="F9688">
        <v>5</v>
      </c>
      <c r="G9688">
        <v>252.04</v>
      </c>
      <c r="H9688">
        <v>0.3</v>
      </c>
      <c r="I9688" t="s">
        <v>862</v>
      </c>
      <c r="J9688">
        <f t="shared" si="453"/>
        <v>247.04</v>
      </c>
      <c r="K9688">
        <f t="shared" si="454"/>
        <v>172.928</v>
      </c>
      <c r="L9688">
        <f t="shared" si="455"/>
        <v>24.704000000000008</v>
      </c>
    </row>
    <row r="9689" spans="1:12" x14ac:dyDescent="0.35">
      <c r="A9689" t="s">
        <v>10511</v>
      </c>
      <c r="B9689" s="1">
        <v>45788</v>
      </c>
      <c r="C9689" t="s">
        <v>64</v>
      </c>
      <c r="D9689" t="s">
        <v>11</v>
      </c>
      <c r="E9689" t="s">
        <v>43</v>
      </c>
      <c r="F9689">
        <v>3</v>
      </c>
      <c r="G9689">
        <v>172.36</v>
      </c>
      <c r="H9689">
        <v>0.2</v>
      </c>
      <c r="I9689" t="s">
        <v>1537</v>
      </c>
      <c r="J9689">
        <f t="shared" si="453"/>
        <v>169.36</v>
      </c>
      <c r="K9689">
        <f t="shared" si="454"/>
        <v>135.48800000000003</v>
      </c>
      <c r="L9689">
        <f t="shared" si="455"/>
        <v>33.872000000000028</v>
      </c>
    </row>
    <row r="9690" spans="1:12" x14ac:dyDescent="0.35">
      <c r="A9690" t="s">
        <v>10512</v>
      </c>
      <c r="B9690" s="1">
        <v>44889</v>
      </c>
      <c r="C9690" t="s">
        <v>22</v>
      </c>
      <c r="D9690" t="s">
        <v>11</v>
      </c>
      <c r="E9690" t="s">
        <v>23</v>
      </c>
      <c r="F9690">
        <v>5</v>
      </c>
      <c r="G9690">
        <v>713.12</v>
      </c>
      <c r="H9690">
        <v>0.2</v>
      </c>
      <c r="I9690" t="s">
        <v>2484</v>
      </c>
      <c r="J9690">
        <f t="shared" si="453"/>
        <v>708.12</v>
      </c>
      <c r="K9690">
        <f t="shared" si="454"/>
        <v>566.49599999999998</v>
      </c>
      <c r="L9690">
        <f t="shared" si="455"/>
        <v>141.62399999999997</v>
      </c>
    </row>
    <row r="9691" spans="1:12" x14ac:dyDescent="0.35">
      <c r="A9691" t="s">
        <v>10513</v>
      </c>
      <c r="B9691" s="1">
        <v>46009</v>
      </c>
      <c r="C9691" t="s">
        <v>71</v>
      </c>
      <c r="D9691" t="s">
        <v>33</v>
      </c>
      <c r="E9691" t="s">
        <v>43</v>
      </c>
      <c r="F9691">
        <v>1</v>
      </c>
      <c r="G9691">
        <v>22.87</v>
      </c>
      <c r="H9691">
        <v>0.3</v>
      </c>
      <c r="I9691" t="s">
        <v>1089</v>
      </c>
      <c r="J9691">
        <f t="shared" si="453"/>
        <v>21.87</v>
      </c>
      <c r="K9691">
        <f t="shared" si="454"/>
        <v>15.308999999999999</v>
      </c>
      <c r="L9691">
        <f t="shared" si="455"/>
        <v>2.1869999999999994</v>
      </c>
    </row>
    <row r="9692" spans="1:12" x14ac:dyDescent="0.35">
      <c r="A9692" t="s">
        <v>10514</v>
      </c>
      <c r="B9692" s="1">
        <v>45851</v>
      </c>
      <c r="C9692" t="s">
        <v>10</v>
      </c>
      <c r="D9692" t="s">
        <v>11</v>
      </c>
      <c r="E9692" t="s">
        <v>43</v>
      </c>
      <c r="F9692">
        <v>8</v>
      </c>
      <c r="G9692">
        <v>192.64</v>
      </c>
      <c r="H9692">
        <v>0.3</v>
      </c>
      <c r="I9692" t="s">
        <v>357</v>
      </c>
      <c r="J9692">
        <f t="shared" si="453"/>
        <v>184.64</v>
      </c>
      <c r="K9692">
        <f t="shared" si="454"/>
        <v>129.24799999999999</v>
      </c>
      <c r="L9692">
        <f t="shared" si="455"/>
        <v>18.463999999999999</v>
      </c>
    </row>
    <row r="9693" spans="1:12" x14ac:dyDescent="0.35">
      <c r="A9693" t="s">
        <v>10515</v>
      </c>
      <c r="B9693" s="1">
        <v>44895</v>
      </c>
      <c r="C9693" t="s">
        <v>29</v>
      </c>
      <c r="D9693" t="s">
        <v>18</v>
      </c>
      <c r="E9693" t="s">
        <v>43</v>
      </c>
      <c r="F9693">
        <v>7</v>
      </c>
      <c r="G9693">
        <v>672.91</v>
      </c>
      <c r="H9693">
        <v>0.1</v>
      </c>
      <c r="I9693" t="s">
        <v>1376</v>
      </c>
      <c r="J9693">
        <f t="shared" si="453"/>
        <v>665.91</v>
      </c>
      <c r="K9693">
        <f t="shared" si="454"/>
        <v>599.31899999999996</v>
      </c>
      <c r="L9693">
        <f t="shared" si="455"/>
        <v>199.77299999999997</v>
      </c>
    </row>
    <row r="9694" spans="1:12" x14ac:dyDescent="0.35">
      <c r="A9694" t="s">
        <v>10516</v>
      </c>
      <c r="B9694" s="1">
        <v>45073</v>
      </c>
      <c r="C9694" t="s">
        <v>64</v>
      </c>
      <c r="D9694" t="s">
        <v>11</v>
      </c>
      <c r="E9694" t="s">
        <v>19</v>
      </c>
      <c r="F9694">
        <v>7</v>
      </c>
      <c r="G9694">
        <v>283.27</v>
      </c>
      <c r="H9694">
        <v>0.2</v>
      </c>
      <c r="I9694" t="s">
        <v>2453</v>
      </c>
      <c r="J9694">
        <f t="shared" si="453"/>
        <v>276.27</v>
      </c>
      <c r="K9694">
        <f t="shared" si="454"/>
        <v>221.01599999999999</v>
      </c>
      <c r="L9694">
        <f t="shared" si="455"/>
        <v>55.254000000000019</v>
      </c>
    </row>
    <row r="9695" spans="1:12" x14ac:dyDescent="0.35">
      <c r="A9695" t="s">
        <v>10517</v>
      </c>
      <c r="B9695" s="1">
        <v>44938</v>
      </c>
      <c r="C9695" t="s">
        <v>56</v>
      </c>
      <c r="D9695" t="s">
        <v>33</v>
      </c>
      <c r="E9695" t="s">
        <v>19</v>
      </c>
      <c r="F9695">
        <v>9</v>
      </c>
      <c r="G9695">
        <v>94.38</v>
      </c>
      <c r="H9695">
        <v>0.3</v>
      </c>
      <c r="I9695" t="s">
        <v>1447</v>
      </c>
      <c r="J9695">
        <f t="shared" si="453"/>
        <v>85.38</v>
      </c>
      <c r="K9695">
        <f t="shared" si="454"/>
        <v>59.765999999999991</v>
      </c>
      <c r="L9695">
        <f t="shared" si="455"/>
        <v>8.5379999999999967</v>
      </c>
    </row>
    <row r="9696" spans="1:12" x14ac:dyDescent="0.35">
      <c r="A9696" t="s">
        <v>10518</v>
      </c>
      <c r="B9696" s="1">
        <v>45586</v>
      </c>
      <c r="C9696" t="s">
        <v>17</v>
      </c>
      <c r="D9696" t="s">
        <v>18</v>
      </c>
      <c r="E9696" t="s">
        <v>23</v>
      </c>
      <c r="F9696">
        <v>10</v>
      </c>
      <c r="G9696">
        <v>1351.45</v>
      </c>
      <c r="H9696">
        <v>0</v>
      </c>
      <c r="I9696" t="s">
        <v>317</v>
      </c>
      <c r="J9696">
        <f t="shared" si="453"/>
        <v>1341.45</v>
      </c>
      <c r="K9696">
        <f t="shared" si="454"/>
        <v>1341.45</v>
      </c>
      <c r="L9696">
        <f t="shared" si="455"/>
        <v>536.58000000000004</v>
      </c>
    </row>
    <row r="9697" spans="1:12" x14ac:dyDescent="0.35">
      <c r="A9697" t="s">
        <v>10519</v>
      </c>
      <c r="B9697" s="1">
        <v>45293</v>
      </c>
      <c r="C9697" t="s">
        <v>141</v>
      </c>
      <c r="D9697" t="s">
        <v>33</v>
      </c>
      <c r="E9697" t="s">
        <v>43</v>
      </c>
      <c r="F9697">
        <v>9</v>
      </c>
      <c r="G9697">
        <v>86.53</v>
      </c>
      <c r="H9697">
        <v>0.1</v>
      </c>
      <c r="I9697" t="s">
        <v>2166</v>
      </c>
      <c r="J9697">
        <f t="shared" si="453"/>
        <v>77.53</v>
      </c>
      <c r="K9697">
        <f t="shared" si="454"/>
        <v>69.777000000000001</v>
      </c>
      <c r="L9697">
        <f t="shared" si="455"/>
        <v>23.259</v>
      </c>
    </row>
    <row r="9698" spans="1:12" x14ac:dyDescent="0.35">
      <c r="A9698" t="s">
        <v>10520</v>
      </c>
      <c r="B9698" s="1">
        <v>45142</v>
      </c>
      <c r="C9698" t="s">
        <v>61</v>
      </c>
      <c r="D9698" t="s">
        <v>33</v>
      </c>
      <c r="E9698" t="s">
        <v>23</v>
      </c>
      <c r="F9698">
        <v>8</v>
      </c>
      <c r="G9698">
        <v>34.96</v>
      </c>
      <c r="H9698">
        <v>0.1</v>
      </c>
      <c r="I9698" t="s">
        <v>540</v>
      </c>
      <c r="J9698">
        <f t="shared" si="453"/>
        <v>26.96</v>
      </c>
      <c r="K9698">
        <f t="shared" si="454"/>
        <v>24.264000000000003</v>
      </c>
      <c r="L9698">
        <f t="shared" si="455"/>
        <v>8.0880000000000045</v>
      </c>
    </row>
    <row r="9699" spans="1:12" x14ac:dyDescent="0.35">
      <c r="A9699" t="s">
        <v>10521</v>
      </c>
      <c r="B9699" s="1">
        <v>45840</v>
      </c>
      <c r="C9699" t="s">
        <v>71</v>
      </c>
      <c r="D9699" t="s">
        <v>33</v>
      </c>
      <c r="E9699" t="s">
        <v>23</v>
      </c>
      <c r="F9699">
        <v>6</v>
      </c>
      <c r="G9699">
        <v>124.31</v>
      </c>
      <c r="H9699">
        <v>0.15</v>
      </c>
      <c r="I9699" t="s">
        <v>1218</v>
      </c>
      <c r="J9699">
        <f t="shared" si="453"/>
        <v>118.31</v>
      </c>
      <c r="K9699">
        <f t="shared" si="454"/>
        <v>100.5635</v>
      </c>
      <c r="L9699">
        <f t="shared" si="455"/>
        <v>29.577500000000001</v>
      </c>
    </row>
    <row r="9700" spans="1:12" x14ac:dyDescent="0.35">
      <c r="A9700" t="s">
        <v>10522</v>
      </c>
      <c r="B9700" s="1">
        <v>44945</v>
      </c>
      <c r="C9700" t="s">
        <v>53</v>
      </c>
      <c r="D9700" t="s">
        <v>18</v>
      </c>
      <c r="E9700" t="s">
        <v>23</v>
      </c>
      <c r="F9700">
        <v>9</v>
      </c>
      <c r="G9700">
        <v>1181.46</v>
      </c>
      <c r="H9700">
        <v>0.15</v>
      </c>
      <c r="I9700" t="s">
        <v>550</v>
      </c>
      <c r="J9700">
        <f t="shared" si="453"/>
        <v>1172.46</v>
      </c>
      <c r="K9700">
        <f t="shared" si="454"/>
        <v>996.59100000000001</v>
      </c>
      <c r="L9700">
        <f t="shared" si="455"/>
        <v>293.11500000000001</v>
      </c>
    </row>
    <row r="9701" spans="1:12" x14ac:dyDescent="0.35">
      <c r="A9701" t="s">
        <v>10523</v>
      </c>
      <c r="B9701" s="1">
        <v>44842</v>
      </c>
      <c r="C9701" t="s">
        <v>17</v>
      </c>
      <c r="D9701" t="s">
        <v>18</v>
      </c>
      <c r="E9701" t="s">
        <v>43</v>
      </c>
      <c r="F9701">
        <v>2</v>
      </c>
      <c r="G9701">
        <v>536.1</v>
      </c>
      <c r="H9701">
        <v>0.1</v>
      </c>
      <c r="I9701" t="s">
        <v>525</v>
      </c>
      <c r="J9701">
        <f t="shared" si="453"/>
        <v>534.1</v>
      </c>
      <c r="K9701">
        <f t="shared" si="454"/>
        <v>480.69000000000005</v>
      </c>
      <c r="L9701">
        <f t="shared" si="455"/>
        <v>160.23000000000008</v>
      </c>
    </row>
    <row r="9702" spans="1:12" x14ac:dyDescent="0.35">
      <c r="A9702" t="s">
        <v>10524</v>
      </c>
      <c r="B9702" s="1">
        <v>44599</v>
      </c>
      <c r="C9702" t="s">
        <v>50</v>
      </c>
      <c r="D9702" t="s">
        <v>11</v>
      </c>
      <c r="E9702" t="s">
        <v>19</v>
      </c>
      <c r="F9702">
        <v>9</v>
      </c>
      <c r="G9702">
        <v>433.76</v>
      </c>
      <c r="H9702">
        <v>0.15</v>
      </c>
      <c r="I9702" t="s">
        <v>852</v>
      </c>
      <c r="J9702">
        <f t="shared" si="453"/>
        <v>424.76</v>
      </c>
      <c r="K9702">
        <f t="shared" si="454"/>
        <v>361.04599999999999</v>
      </c>
      <c r="L9702">
        <f t="shared" si="455"/>
        <v>106.19</v>
      </c>
    </row>
    <row r="9703" spans="1:12" x14ac:dyDescent="0.35">
      <c r="A9703" t="s">
        <v>10525</v>
      </c>
      <c r="B9703" s="1">
        <v>45561</v>
      </c>
      <c r="C9703" t="s">
        <v>64</v>
      </c>
      <c r="D9703" t="s">
        <v>11</v>
      </c>
      <c r="E9703" t="s">
        <v>43</v>
      </c>
      <c r="F9703">
        <v>5</v>
      </c>
      <c r="G9703">
        <v>358.34</v>
      </c>
      <c r="H9703">
        <v>0</v>
      </c>
      <c r="I9703" t="s">
        <v>2294</v>
      </c>
      <c r="J9703">
        <f t="shared" si="453"/>
        <v>353.34</v>
      </c>
      <c r="K9703">
        <f t="shared" si="454"/>
        <v>353.34</v>
      </c>
      <c r="L9703">
        <f t="shared" si="455"/>
        <v>141.33599999999998</v>
      </c>
    </row>
    <row r="9704" spans="1:12" x14ac:dyDescent="0.35">
      <c r="A9704" t="s">
        <v>10526</v>
      </c>
      <c r="B9704" s="1">
        <v>45930</v>
      </c>
      <c r="C9704" t="s">
        <v>71</v>
      </c>
      <c r="D9704" t="s">
        <v>33</v>
      </c>
      <c r="E9704" t="s">
        <v>43</v>
      </c>
      <c r="F9704">
        <v>8</v>
      </c>
      <c r="G9704">
        <v>49.77</v>
      </c>
      <c r="H9704">
        <v>0.15</v>
      </c>
      <c r="I9704" t="s">
        <v>966</v>
      </c>
      <c r="J9704">
        <f t="shared" si="453"/>
        <v>41.77</v>
      </c>
      <c r="K9704">
        <f t="shared" si="454"/>
        <v>35.5045</v>
      </c>
      <c r="L9704">
        <f t="shared" si="455"/>
        <v>10.442499999999999</v>
      </c>
    </row>
    <row r="9705" spans="1:12" x14ac:dyDescent="0.35">
      <c r="A9705" t="s">
        <v>10527</v>
      </c>
      <c r="B9705" s="1">
        <v>45397</v>
      </c>
      <c r="C9705" t="s">
        <v>141</v>
      </c>
      <c r="D9705" t="s">
        <v>33</v>
      </c>
      <c r="E9705" t="s">
        <v>23</v>
      </c>
      <c r="F9705">
        <v>4</v>
      </c>
      <c r="G9705">
        <v>52.83</v>
      </c>
      <c r="H9705">
        <v>0.2</v>
      </c>
      <c r="I9705" t="s">
        <v>262</v>
      </c>
      <c r="J9705">
        <f t="shared" si="453"/>
        <v>48.83</v>
      </c>
      <c r="K9705">
        <f t="shared" si="454"/>
        <v>39.064</v>
      </c>
      <c r="L9705">
        <f t="shared" si="455"/>
        <v>9.7660000000000018</v>
      </c>
    </row>
    <row r="9706" spans="1:12" x14ac:dyDescent="0.35">
      <c r="A9706" t="s">
        <v>10528</v>
      </c>
      <c r="B9706" s="1">
        <v>45291</v>
      </c>
      <c r="C9706" t="s">
        <v>22</v>
      </c>
      <c r="D9706" t="s">
        <v>11</v>
      </c>
      <c r="E9706" t="s">
        <v>19</v>
      </c>
      <c r="F9706">
        <v>2</v>
      </c>
      <c r="G9706">
        <v>719.2</v>
      </c>
      <c r="H9706">
        <v>0.3</v>
      </c>
      <c r="I9706" t="s">
        <v>317</v>
      </c>
      <c r="J9706">
        <f t="shared" si="453"/>
        <v>717.2</v>
      </c>
      <c r="K9706">
        <f t="shared" si="454"/>
        <v>502.04</v>
      </c>
      <c r="L9706">
        <f t="shared" si="455"/>
        <v>71.720000000000027</v>
      </c>
    </row>
    <row r="9707" spans="1:12" x14ac:dyDescent="0.35">
      <c r="A9707" t="s">
        <v>10529</v>
      </c>
      <c r="B9707" s="1">
        <v>45439</v>
      </c>
      <c r="C9707" t="s">
        <v>26</v>
      </c>
      <c r="D9707" t="s">
        <v>18</v>
      </c>
      <c r="E9707" t="s">
        <v>19</v>
      </c>
      <c r="F9707">
        <v>6</v>
      </c>
      <c r="G9707">
        <v>673.24</v>
      </c>
      <c r="H9707">
        <v>0.3</v>
      </c>
      <c r="I9707" t="s">
        <v>114</v>
      </c>
      <c r="J9707">
        <f t="shared" si="453"/>
        <v>667.24</v>
      </c>
      <c r="K9707">
        <f t="shared" si="454"/>
        <v>467.06799999999998</v>
      </c>
      <c r="L9707">
        <f t="shared" si="455"/>
        <v>66.72399999999999</v>
      </c>
    </row>
    <row r="9708" spans="1:12" x14ac:dyDescent="0.35">
      <c r="A9708" t="s">
        <v>10530</v>
      </c>
      <c r="B9708" s="1">
        <v>45460</v>
      </c>
      <c r="C9708" t="s">
        <v>17</v>
      </c>
      <c r="D9708" t="s">
        <v>18</v>
      </c>
      <c r="E9708" t="s">
        <v>12</v>
      </c>
      <c r="F9708">
        <v>6</v>
      </c>
      <c r="G9708">
        <v>1216.1300000000001</v>
      </c>
      <c r="H9708">
        <v>0.2</v>
      </c>
      <c r="I9708" t="s">
        <v>1359</v>
      </c>
      <c r="J9708">
        <f t="shared" si="453"/>
        <v>1210.1300000000001</v>
      </c>
      <c r="K9708">
        <f t="shared" si="454"/>
        <v>968.10400000000016</v>
      </c>
      <c r="L9708">
        <f t="shared" si="455"/>
        <v>242.02600000000007</v>
      </c>
    </row>
    <row r="9709" spans="1:12" x14ac:dyDescent="0.35">
      <c r="A9709" t="s">
        <v>10531</v>
      </c>
      <c r="B9709" s="1">
        <v>45346</v>
      </c>
      <c r="C9709" t="s">
        <v>61</v>
      </c>
      <c r="D9709" t="s">
        <v>33</v>
      </c>
      <c r="E9709" t="s">
        <v>19</v>
      </c>
      <c r="F9709">
        <v>1</v>
      </c>
      <c r="G9709">
        <v>120.45</v>
      </c>
      <c r="H9709">
        <v>0</v>
      </c>
      <c r="I9709" t="s">
        <v>1661</v>
      </c>
      <c r="J9709">
        <f t="shared" si="453"/>
        <v>119.45</v>
      </c>
      <c r="K9709">
        <f t="shared" si="454"/>
        <v>119.45</v>
      </c>
      <c r="L9709">
        <f t="shared" si="455"/>
        <v>47.78</v>
      </c>
    </row>
    <row r="9710" spans="1:12" x14ac:dyDescent="0.35">
      <c r="A9710" t="s">
        <v>10532</v>
      </c>
      <c r="B9710" s="1">
        <v>44756</v>
      </c>
      <c r="C9710" t="s">
        <v>50</v>
      </c>
      <c r="D9710" t="s">
        <v>11</v>
      </c>
      <c r="E9710" t="s">
        <v>12</v>
      </c>
      <c r="F9710">
        <v>7</v>
      </c>
      <c r="G9710">
        <v>615.4</v>
      </c>
      <c r="H9710">
        <v>0</v>
      </c>
      <c r="I9710" t="s">
        <v>588</v>
      </c>
      <c r="J9710">
        <f t="shared" si="453"/>
        <v>608.4</v>
      </c>
      <c r="K9710">
        <f t="shared" si="454"/>
        <v>608.4</v>
      </c>
      <c r="L9710">
        <f t="shared" si="455"/>
        <v>243.36</v>
      </c>
    </row>
    <row r="9711" spans="1:12" x14ac:dyDescent="0.35">
      <c r="A9711" t="s">
        <v>10533</v>
      </c>
      <c r="B9711" s="1">
        <v>45710</v>
      </c>
      <c r="C9711" t="s">
        <v>78</v>
      </c>
      <c r="D9711" t="s">
        <v>33</v>
      </c>
      <c r="E9711" t="s">
        <v>12</v>
      </c>
      <c r="F9711">
        <v>6</v>
      </c>
      <c r="G9711">
        <v>137.66</v>
      </c>
      <c r="H9711">
        <v>0</v>
      </c>
      <c r="I9711" t="s">
        <v>201</v>
      </c>
      <c r="J9711">
        <f t="shared" si="453"/>
        <v>131.66</v>
      </c>
      <c r="K9711">
        <f t="shared" si="454"/>
        <v>131.66</v>
      </c>
      <c r="L9711">
        <f t="shared" si="455"/>
        <v>52.664000000000001</v>
      </c>
    </row>
    <row r="9712" spans="1:12" x14ac:dyDescent="0.35">
      <c r="A9712" t="s">
        <v>10534</v>
      </c>
      <c r="B9712" s="1">
        <v>45975</v>
      </c>
      <c r="C9712" t="s">
        <v>22</v>
      </c>
      <c r="D9712" t="s">
        <v>11</v>
      </c>
      <c r="E9712" t="s">
        <v>19</v>
      </c>
      <c r="F9712">
        <v>7</v>
      </c>
      <c r="G9712">
        <v>264.64999999999998</v>
      </c>
      <c r="H9712">
        <v>0.15</v>
      </c>
      <c r="I9712" t="s">
        <v>1320</v>
      </c>
      <c r="J9712">
        <f t="shared" si="453"/>
        <v>257.64999999999998</v>
      </c>
      <c r="K9712">
        <f t="shared" si="454"/>
        <v>219.00249999999997</v>
      </c>
      <c r="L9712">
        <f t="shared" si="455"/>
        <v>64.412499999999994</v>
      </c>
    </row>
    <row r="9713" spans="1:12" x14ac:dyDescent="0.35">
      <c r="A9713" t="s">
        <v>10535</v>
      </c>
      <c r="B9713" s="1">
        <v>45745</v>
      </c>
      <c r="C9713" t="s">
        <v>156</v>
      </c>
      <c r="D9713" t="s">
        <v>33</v>
      </c>
      <c r="E9713" t="s">
        <v>23</v>
      </c>
      <c r="F9713">
        <v>8</v>
      </c>
      <c r="G9713">
        <v>46.57</v>
      </c>
      <c r="H9713">
        <v>0.2</v>
      </c>
      <c r="I9713" t="s">
        <v>1383</v>
      </c>
      <c r="J9713">
        <f t="shared" si="453"/>
        <v>38.57</v>
      </c>
      <c r="K9713">
        <f t="shared" si="454"/>
        <v>30.856000000000002</v>
      </c>
      <c r="L9713">
        <f t="shared" si="455"/>
        <v>7.7140000000000022</v>
      </c>
    </row>
    <row r="9714" spans="1:12" x14ac:dyDescent="0.35">
      <c r="A9714" t="s">
        <v>10536</v>
      </c>
      <c r="B9714" s="1">
        <v>44641</v>
      </c>
      <c r="C9714" t="s">
        <v>22</v>
      </c>
      <c r="D9714" t="s">
        <v>11</v>
      </c>
      <c r="E9714" t="s">
        <v>12</v>
      </c>
      <c r="F9714">
        <v>8</v>
      </c>
      <c r="G9714">
        <v>699.72</v>
      </c>
      <c r="H9714">
        <v>0.15</v>
      </c>
      <c r="I9714" t="s">
        <v>1238</v>
      </c>
      <c r="J9714">
        <f t="shared" si="453"/>
        <v>691.72</v>
      </c>
      <c r="K9714">
        <f t="shared" si="454"/>
        <v>587.96199999999999</v>
      </c>
      <c r="L9714">
        <f t="shared" si="455"/>
        <v>172.93</v>
      </c>
    </row>
    <row r="9715" spans="1:12" x14ac:dyDescent="0.35">
      <c r="A9715" t="s">
        <v>10537</v>
      </c>
      <c r="B9715" s="1">
        <v>45806</v>
      </c>
      <c r="C9715" t="s">
        <v>29</v>
      </c>
      <c r="D9715" t="s">
        <v>18</v>
      </c>
      <c r="E9715" t="s">
        <v>23</v>
      </c>
      <c r="F9715">
        <v>8</v>
      </c>
      <c r="G9715">
        <v>1098.5899999999999</v>
      </c>
      <c r="H9715">
        <v>0.15</v>
      </c>
      <c r="I9715" t="s">
        <v>1689</v>
      </c>
      <c r="J9715">
        <f t="shared" si="453"/>
        <v>1090.5899999999999</v>
      </c>
      <c r="K9715">
        <f t="shared" si="454"/>
        <v>927.00149999999985</v>
      </c>
      <c r="L9715">
        <f t="shared" si="455"/>
        <v>272.64749999999992</v>
      </c>
    </row>
    <row r="9716" spans="1:12" x14ac:dyDescent="0.35">
      <c r="A9716" t="s">
        <v>10538</v>
      </c>
      <c r="B9716" s="1">
        <v>45374</v>
      </c>
      <c r="C9716" t="s">
        <v>156</v>
      </c>
      <c r="D9716" t="s">
        <v>33</v>
      </c>
      <c r="E9716" t="s">
        <v>23</v>
      </c>
      <c r="F9716">
        <v>10</v>
      </c>
      <c r="G9716">
        <v>40.880000000000003</v>
      </c>
      <c r="H9716">
        <v>0.2</v>
      </c>
      <c r="I9716" t="s">
        <v>577</v>
      </c>
      <c r="J9716">
        <f t="shared" si="453"/>
        <v>30.880000000000003</v>
      </c>
      <c r="K9716">
        <f t="shared" si="454"/>
        <v>24.704000000000004</v>
      </c>
      <c r="L9716">
        <f t="shared" si="455"/>
        <v>6.1760000000000019</v>
      </c>
    </row>
    <row r="9717" spans="1:12" x14ac:dyDescent="0.35">
      <c r="A9717" t="s">
        <v>10539</v>
      </c>
      <c r="B9717" s="1">
        <v>45701</v>
      </c>
      <c r="C9717" t="s">
        <v>10</v>
      </c>
      <c r="D9717" t="s">
        <v>11</v>
      </c>
      <c r="E9717" t="s">
        <v>23</v>
      </c>
      <c r="F9717">
        <v>9</v>
      </c>
      <c r="G9717">
        <v>126.98</v>
      </c>
      <c r="H9717">
        <v>0.15</v>
      </c>
      <c r="I9717" t="s">
        <v>774</v>
      </c>
      <c r="J9717">
        <f t="shared" si="453"/>
        <v>117.98</v>
      </c>
      <c r="K9717">
        <f t="shared" si="454"/>
        <v>100.283</v>
      </c>
      <c r="L9717">
        <f t="shared" si="455"/>
        <v>29.495000000000005</v>
      </c>
    </row>
    <row r="9718" spans="1:12" x14ac:dyDescent="0.35">
      <c r="A9718" t="s">
        <v>10540</v>
      </c>
      <c r="B9718" s="1">
        <v>44921</v>
      </c>
      <c r="C9718" t="s">
        <v>61</v>
      </c>
      <c r="D9718" t="s">
        <v>33</v>
      </c>
      <c r="E9718" t="s">
        <v>23</v>
      </c>
      <c r="F9718">
        <v>10</v>
      </c>
      <c r="G9718">
        <v>5.03</v>
      </c>
      <c r="H9718">
        <v>0</v>
      </c>
      <c r="I9718" t="s">
        <v>597</v>
      </c>
      <c r="J9718">
        <f t="shared" si="453"/>
        <v>-4.97</v>
      </c>
      <c r="K9718">
        <f t="shared" si="454"/>
        <v>-4.97</v>
      </c>
      <c r="L9718">
        <f t="shared" si="455"/>
        <v>-1.988</v>
      </c>
    </row>
    <row r="9719" spans="1:12" x14ac:dyDescent="0.35">
      <c r="A9719" t="s">
        <v>10541</v>
      </c>
      <c r="B9719" s="1">
        <v>45268</v>
      </c>
      <c r="C9719" t="s">
        <v>10</v>
      </c>
      <c r="D9719" t="s">
        <v>11</v>
      </c>
      <c r="E9719" t="s">
        <v>23</v>
      </c>
      <c r="F9719">
        <v>10</v>
      </c>
      <c r="G9719">
        <v>556.16999999999996</v>
      </c>
      <c r="H9719">
        <v>0</v>
      </c>
      <c r="I9719" t="s">
        <v>916</v>
      </c>
      <c r="J9719">
        <f t="shared" si="453"/>
        <v>546.16999999999996</v>
      </c>
      <c r="K9719">
        <f t="shared" si="454"/>
        <v>546.16999999999996</v>
      </c>
      <c r="L9719">
        <f t="shared" si="455"/>
        <v>218.46800000000002</v>
      </c>
    </row>
    <row r="9720" spans="1:12" x14ac:dyDescent="0.35">
      <c r="A9720" t="s">
        <v>10542</v>
      </c>
      <c r="B9720" s="1">
        <v>45501</v>
      </c>
      <c r="C9720" t="s">
        <v>50</v>
      </c>
      <c r="D9720" t="s">
        <v>11</v>
      </c>
      <c r="E9720" t="s">
        <v>19</v>
      </c>
      <c r="F9720">
        <v>4</v>
      </c>
      <c r="G9720">
        <v>410.65</v>
      </c>
      <c r="H9720">
        <v>0</v>
      </c>
      <c r="I9720" t="s">
        <v>1275</v>
      </c>
      <c r="J9720">
        <f t="shared" si="453"/>
        <v>406.65</v>
      </c>
      <c r="K9720">
        <f t="shared" si="454"/>
        <v>406.65</v>
      </c>
      <c r="L9720">
        <f t="shared" si="455"/>
        <v>162.66</v>
      </c>
    </row>
    <row r="9721" spans="1:12" x14ac:dyDescent="0.35">
      <c r="A9721" t="s">
        <v>10543</v>
      </c>
      <c r="B9721" s="1">
        <v>44609</v>
      </c>
      <c r="C9721" t="s">
        <v>26</v>
      </c>
      <c r="D9721" t="s">
        <v>18</v>
      </c>
      <c r="E9721" t="s">
        <v>12</v>
      </c>
      <c r="F9721">
        <v>6</v>
      </c>
      <c r="G9721">
        <v>586.87</v>
      </c>
      <c r="H9721">
        <v>0</v>
      </c>
      <c r="I9721" t="s">
        <v>400</v>
      </c>
      <c r="J9721">
        <f t="shared" si="453"/>
        <v>580.87</v>
      </c>
      <c r="K9721">
        <f t="shared" si="454"/>
        <v>580.87</v>
      </c>
      <c r="L9721">
        <f t="shared" si="455"/>
        <v>232.34800000000001</v>
      </c>
    </row>
    <row r="9722" spans="1:12" x14ac:dyDescent="0.35">
      <c r="A9722" t="s">
        <v>10544</v>
      </c>
      <c r="B9722" s="1">
        <v>46016</v>
      </c>
      <c r="C9722" t="s">
        <v>10</v>
      </c>
      <c r="D9722" t="s">
        <v>11</v>
      </c>
      <c r="E9722" t="s">
        <v>23</v>
      </c>
      <c r="F9722">
        <v>2</v>
      </c>
      <c r="G9722">
        <v>51.99</v>
      </c>
      <c r="H9722">
        <v>0.3</v>
      </c>
      <c r="I9722" t="s">
        <v>2600</v>
      </c>
      <c r="J9722">
        <f t="shared" si="453"/>
        <v>49.99</v>
      </c>
      <c r="K9722">
        <f t="shared" si="454"/>
        <v>34.993000000000002</v>
      </c>
      <c r="L9722">
        <f t="shared" si="455"/>
        <v>4.9990000000000023</v>
      </c>
    </row>
    <row r="9723" spans="1:12" x14ac:dyDescent="0.35">
      <c r="A9723" t="s">
        <v>10545</v>
      </c>
      <c r="B9723" s="1">
        <v>45587</v>
      </c>
      <c r="C9723" t="s">
        <v>53</v>
      </c>
      <c r="D9723" t="s">
        <v>18</v>
      </c>
      <c r="E9723" t="s">
        <v>43</v>
      </c>
      <c r="F9723">
        <v>10</v>
      </c>
      <c r="G9723">
        <v>1048.71</v>
      </c>
      <c r="H9723">
        <v>0.15</v>
      </c>
      <c r="I9723" t="s">
        <v>817</v>
      </c>
      <c r="J9723">
        <f t="shared" si="453"/>
        <v>1038.71</v>
      </c>
      <c r="K9723">
        <f t="shared" si="454"/>
        <v>882.90350000000001</v>
      </c>
      <c r="L9723">
        <f t="shared" si="455"/>
        <v>259.67750000000001</v>
      </c>
    </row>
    <row r="9724" spans="1:12" x14ac:dyDescent="0.35">
      <c r="A9724" t="s">
        <v>10546</v>
      </c>
      <c r="B9724" s="1">
        <v>45894</v>
      </c>
      <c r="C9724" t="s">
        <v>17</v>
      </c>
      <c r="D9724" t="s">
        <v>18</v>
      </c>
      <c r="E9724" t="s">
        <v>19</v>
      </c>
      <c r="F9724">
        <v>6</v>
      </c>
      <c r="G9724">
        <v>1495.88</v>
      </c>
      <c r="H9724">
        <v>0.15</v>
      </c>
      <c r="I9724" t="s">
        <v>756</v>
      </c>
      <c r="J9724">
        <f t="shared" si="453"/>
        <v>1489.88</v>
      </c>
      <c r="K9724">
        <f t="shared" si="454"/>
        <v>1266.3980000000001</v>
      </c>
      <c r="L9724">
        <f t="shared" si="455"/>
        <v>372.47000000000014</v>
      </c>
    </row>
    <row r="9725" spans="1:12" x14ac:dyDescent="0.35">
      <c r="A9725" t="s">
        <v>10547</v>
      </c>
      <c r="B9725" s="1">
        <v>45964</v>
      </c>
      <c r="C9725" t="s">
        <v>29</v>
      </c>
      <c r="D9725" t="s">
        <v>18</v>
      </c>
      <c r="E9725" t="s">
        <v>23</v>
      </c>
      <c r="F9725">
        <v>9</v>
      </c>
      <c r="G9725">
        <v>516.36</v>
      </c>
      <c r="H9725">
        <v>0.15</v>
      </c>
      <c r="I9725" t="s">
        <v>955</v>
      </c>
      <c r="J9725">
        <f t="shared" si="453"/>
        <v>507.36</v>
      </c>
      <c r="K9725">
        <f t="shared" si="454"/>
        <v>431.25600000000003</v>
      </c>
      <c r="L9725">
        <f t="shared" si="455"/>
        <v>126.84000000000003</v>
      </c>
    </row>
    <row r="9726" spans="1:12" x14ac:dyDescent="0.35">
      <c r="A9726" t="s">
        <v>10548</v>
      </c>
      <c r="B9726" s="1">
        <v>45742</v>
      </c>
      <c r="C9726" t="s">
        <v>26</v>
      </c>
      <c r="D9726" t="s">
        <v>18</v>
      </c>
      <c r="E9726" t="s">
        <v>23</v>
      </c>
      <c r="F9726">
        <v>3</v>
      </c>
      <c r="G9726">
        <v>1152.1199999999999</v>
      </c>
      <c r="H9726">
        <v>0</v>
      </c>
      <c r="I9726" t="s">
        <v>2748</v>
      </c>
      <c r="J9726">
        <f t="shared" si="453"/>
        <v>1149.1199999999999</v>
      </c>
      <c r="K9726">
        <f t="shared" si="454"/>
        <v>1149.1199999999999</v>
      </c>
      <c r="L9726">
        <f t="shared" si="455"/>
        <v>459.64800000000002</v>
      </c>
    </row>
    <row r="9727" spans="1:12" x14ac:dyDescent="0.35">
      <c r="A9727" t="s">
        <v>10549</v>
      </c>
      <c r="B9727" s="1">
        <v>45893</v>
      </c>
      <c r="C9727" t="s">
        <v>50</v>
      </c>
      <c r="D9727" t="s">
        <v>11</v>
      </c>
      <c r="E9727" t="s">
        <v>19</v>
      </c>
      <c r="F9727">
        <v>8</v>
      </c>
      <c r="G9727">
        <v>407.49</v>
      </c>
      <c r="H9727">
        <v>0</v>
      </c>
      <c r="I9727" t="s">
        <v>151</v>
      </c>
      <c r="J9727">
        <f t="shared" si="453"/>
        <v>399.49</v>
      </c>
      <c r="K9727">
        <f t="shared" si="454"/>
        <v>399.49</v>
      </c>
      <c r="L9727">
        <f t="shared" si="455"/>
        <v>159.79600000000002</v>
      </c>
    </row>
    <row r="9728" spans="1:12" x14ac:dyDescent="0.35">
      <c r="A9728" t="s">
        <v>10550</v>
      </c>
      <c r="B9728" s="1">
        <v>44984</v>
      </c>
      <c r="C9728" t="s">
        <v>61</v>
      </c>
      <c r="D9728" t="s">
        <v>33</v>
      </c>
      <c r="E9728" t="s">
        <v>23</v>
      </c>
      <c r="F9728">
        <v>5</v>
      </c>
      <c r="G9728">
        <v>20.89</v>
      </c>
      <c r="H9728">
        <v>0</v>
      </c>
      <c r="I9728" t="s">
        <v>600</v>
      </c>
      <c r="J9728">
        <f t="shared" si="453"/>
        <v>15.89</v>
      </c>
      <c r="K9728">
        <f t="shared" si="454"/>
        <v>15.89</v>
      </c>
      <c r="L9728">
        <f t="shared" si="455"/>
        <v>6.3559999999999999</v>
      </c>
    </row>
    <row r="9729" spans="1:12" x14ac:dyDescent="0.35">
      <c r="A9729" t="s">
        <v>10551</v>
      </c>
      <c r="B9729" s="1">
        <v>45115</v>
      </c>
      <c r="C9729" t="s">
        <v>99</v>
      </c>
      <c r="D9729" t="s">
        <v>33</v>
      </c>
      <c r="E9729" t="s">
        <v>23</v>
      </c>
      <c r="F9729">
        <v>10</v>
      </c>
      <c r="G9729">
        <v>87.9</v>
      </c>
      <c r="H9729">
        <v>0.2</v>
      </c>
      <c r="I9729" t="s">
        <v>840</v>
      </c>
      <c r="J9729">
        <f t="shared" si="453"/>
        <v>77.900000000000006</v>
      </c>
      <c r="K9729">
        <f t="shared" si="454"/>
        <v>62.320000000000007</v>
      </c>
      <c r="L9729">
        <f t="shared" si="455"/>
        <v>15.580000000000005</v>
      </c>
    </row>
    <row r="9730" spans="1:12" x14ac:dyDescent="0.35">
      <c r="A9730" t="s">
        <v>10552</v>
      </c>
      <c r="B9730" s="1">
        <v>45076</v>
      </c>
      <c r="C9730" t="s">
        <v>26</v>
      </c>
      <c r="D9730" t="s">
        <v>18</v>
      </c>
      <c r="E9730" t="s">
        <v>23</v>
      </c>
      <c r="F9730">
        <v>4</v>
      </c>
      <c r="G9730">
        <v>879.39</v>
      </c>
      <c r="H9730">
        <v>0.1</v>
      </c>
      <c r="I9730" t="s">
        <v>1129</v>
      </c>
      <c r="J9730">
        <f t="shared" ref="J9730:J9793" si="456">G9730-F9730</f>
        <v>875.39</v>
      </c>
      <c r="K9730">
        <f t="shared" ref="K9730:K9793" si="457">J9730*(1-H9730)</f>
        <v>787.851</v>
      </c>
      <c r="L9730">
        <f t="shared" ref="L9730:L9793" si="458">K9730-(J9730*0.6)</f>
        <v>262.61700000000008</v>
      </c>
    </row>
    <row r="9731" spans="1:12" x14ac:dyDescent="0.35">
      <c r="A9731" t="s">
        <v>10553</v>
      </c>
      <c r="B9731" s="1">
        <v>45851</v>
      </c>
      <c r="C9731" t="s">
        <v>61</v>
      </c>
      <c r="D9731" t="s">
        <v>33</v>
      </c>
      <c r="E9731" t="s">
        <v>43</v>
      </c>
      <c r="F9731">
        <v>6</v>
      </c>
      <c r="G9731">
        <v>14.65</v>
      </c>
      <c r="H9731">
        <v>0</v>
      </c>
      <c r="I9731" t="s">
        <v>193</v>
      </c>
      <c r="J9731">
        <f t="shared" si="456"/>
        <v>8.65</v>
      </c>
      <c r="K9731">
        <f t="shared" si="457"/>
        <v>8.65</v>
      </c>
      <c r="L9731">
        <f t="shared" si="458"/>
        <v>3.46</v>
      </c>
    </row>
    <row r="9732" spans="1:12" x14ac:dyDescent="0.35">
      <c r="A9732" t="s">
        <v>10554</v>
      </c>
      <c r="B9732" s="1">
        <v>45858</v>
      </c>
      <c r="C9732" t="s">
        <v>26</v>
      </c>
      <c r="D9732" t="s">
        <v>18</v>
      </c>
      <c r="E9732" t="s">
        <v>12</v>
      </c>
      <c r="F9732">
        <v>2</v>
      </c>
      <c r="G9732">
        <v>561.97</v>
      </c>
      <c r="H9732">
        <v>0</v>
      </c>
      <c r="I9732" t="s">
        <v>732</v>
      </c>
      <c r="J9732">
        <f t="shared" si="456"/>
        <v>559.97</v>
      </c>
      <c r="K9732">
        <f t="shared" si="457"/>
        <v>559.97</v>
      </c>
      <c r="L9732">
        <f t="shared" si="458"/>
        <v>223.988</v>
      </c>
    </row>
    <row r="9733" spans="1:12" x14ac:dyDescent="0.35">
      <c r="A9733" t="s">
        <v>10555</v>
      </c>
      <c r="B9733" s="1">
        <v>45806</v>
      </c>
      <c r="C9733" t="s">
        <v>64</v>
      </c>
      <c r="D9733" t="s">
        <v>11</v>
      </c>
      <c r="E9733" t="s">
        <v>12</v>
      </c>
      <c r="F9733">
        <v>7</v>
      </c>
      <c r="G9733">
        <v>529.87</v>
      </c>
      <c r="H9733">
        <v>0.3</v>
      </c>
      <c r="I9733" t="s">
        <v>1480</v>
      </c>
      <c r="J9733">
        <f t="shared" si="456"/>
        <v>522.87</v>
      </c>
      <c r="K9733">
        <f t="shared" si="457"/>
        <v>366.00899999999996</v>
      </c>
      <c r="L9733">
        <f t="shared" si="458"/>
        <v>52.286999999999978</v>
      </c>
    </row>
    <row r="9734" spans="1:12" x14ac:dyDescent="0.35">
      <c r="A9734" t="s">
        <v>10556</v>
      </c>
      <c r="B9734" s="1">
        <v>45229</v>
      </c>
      <c r="C9734" t="s">
        <v>29</v>
      </c>
      <c r="D9734" t="s">
        <v>18</v>
      </c>
      <c r="E9734" t="s">
        <v>23</v>
      </c>
      <c r="F9734">
        <v>4</v>
      </c>
      <c r="G9734">
        <v>945.64</v>
      </c>
      <c r="H9734">
        <v>0.3</v>
      </c>
      <c r="I9734" t="s">
        <v>127</v>
      </c>
      <c r="J9734">
        <f t="shared" si="456"/>
        <v>941.64</v>
      </c>
      <c r="K9734">
        <f t="shared" si="457"/>
        <v>659.14799999999991</v>
      </c>
      <c r="L9734">
        <f t="shared" si="458"/>
        <v>94.163999999999987</v>
      </c>
    </row>
    <row r="9735" spans="1:12" x14ac:dyDescent="0.35">
      <c r="A9735" t="s">
        <v>10557</v>
      </c>
      <c r="B9735" s="1">
        <v>45952</v>
      </c>
      <c r="C9735" t="s">
        <v>64</v>
      </c>
      <c r="D9735" t="s">
        <v>11</v>
      </c>
      <c r="E9735" t="s">
        <v>19</v>
      </c>
      <c r="F9735">
        <v>4</v>
      </c>
      <c r="G9735">
        <v>620.41</v>
      </c>
      <c r="H9735">
        <v>0.2</v>
      </c>
      <c r="I9735" t="s">
        <v>224</v>
      </c>
      <c r="J9735">
        <f t="shared" si="456"/>
        <v>616.41</v>
      </c>
      <c r="K9735">
        <f t="shared" si="457"/>
        <v>493.12799999999999</v>
      </c>
      <c r="L9735">
        <f t="shared" si="458"/>
        <v>123.28200000000004</v>
      </c>
    </row>
    <row r="9736" spans="1:12" x14ac:dyDescent="0.35">
      <c r="A9736" t="s">
        <v>10558</v>
      </c>
      <c r="B9736" s="1">
        <v>45580</v>
      </c>
      <c r="C9736" t="s">
        <v>29</v>
      </c>
      <c r="D9736" t="s">
        <v>18</v>
      </c>
      <c r="E9736" t="s">
        <v>19</v>
      </c>
      <c r="F9736">
        <v>6</v>
      </c>
      <c r="G9736">
        <v>950.09</v>
      </c>
      <c r="H9736">
        <v>0.2</v>
      </c>
      <c r="I9736" t="s">
        <v>383</v>
      </c>
      <c r="J9736">
        <f t="shared" si="456"/>
        <v>944.09</v>
      </c>
      <c r="K9736">
        <f t="shared" si="457"/>
        <v>755.27200000000005</v>
      </c>
      <c r="L9736">
        <f t="shared" si="458"/>
        <v>188.8180000000001</v>
      </c>
    </row>
    <row r="9737" spans="1:12" x14ac:dyDescent="0.35">
      <c r="A9737" t="s">
        <v>10559</v>
      </c>
      <c r="B9737" s="1">
        <v>45101</v>
      </c>
      <c r="C9737" t="s">
        <v>53</v>
      </c>
      <c r="D9737" t="s">
        <v>18</v>
      </c>
      <c r="E9737" t="s">
        <v>43</v>
      </c>
      <c r="F9737">
        <v>4</v>
      </c>
      <c r="G9737">
        <v>1436.06</v>
      </c>
      <c r="H9737">
        <v>0</v>
      </c>
      <c r="I9737" t="s">
        <v>3726</v>
      </c>
      <c r="J9737">
        <f t="shared" si="456"/>
        <v>1432.06</v>
      </c>
      <c r="K9737">
        <f t="shared" si="457"/>
        <v>1432.06</v>
      </c>
      <c r="L9737">
        <f t="shared" si="458"/>
        <v>572.82399999999996</v>
      </c>
    </row>
    <row r="9738" spans="1:12" x14ac:dyDescent="0.35">
      <c r="A9738" t="s">
        <v>10560</v>
      </c>
      <c r="B9738" s="1">
        <v>45169</v>
      </c>
      <c r="C9738" t="s">
        <v>50</v>
      </c>
      <c r="D9738" t="s">
        <v>11</v>
      </c>
      <c r="E9738" t="s">
        <v>23</v>
      </c>
      <c r="F9738">
        <v>2</v>
      </c>
      <c r="G9738">
        <v>144.63999999999999</v>
      </c>
      <c r="H9738">
        <v>0.2</v>
      </c>
      <c r="I9738" t="s">
        <v>774</v>
      </c>
      <c r="J9738">
        <f t="shared" si="456"/>
        <v>142.63999999999999</v>
      </c>
      <c r="K9738">
        <f t="shared" si="457"/>
        <v>114.11199999999999</v>
      </c>
      <c r="L9738">
        <f t="shared" si="458"/>
        <v>28.528000000000006</v>
      </c>
    </row>
    <row r="9739" spans="1:12" x14ac:dyDescent="0.35">
      <c r="A9739" t="s">
        <v>10561</v>
      </c>
      <c r="B9739" s="1">
        <v>46010</v>
      </c>
      <c r="C9739" t="s">
        <v>26</v>
      </c>
      <c r="D9739" t="s">
        <v>18</v>
      </c>
      <c r="E9739" t="s">
        <v>23</v>
      </c>
      <c r="F9739">
        <v>9</v>
      </c>
      <c r="G9739">
        <v>844.53</v>
      </c>
      <c r="H9739">
        <v>0.2</v>
      </c>
      <c r="I9739" t="s">
        <v>1057</v>
      </c>
      <c r="J9739">
        <f t="shared" si="456"/>
        <v>835.53</v>
      </c>
      <c r="K9739">
        <f t="shared" si="457"/>
        <v>668.42399999999998</v>
      </c>
      <c r="L9739">
        <f t="shared" si="458"/>
        <v>167.10599999999999</v>
      </c>
    </row>
    <row r="9740" spans="1:12" x14ac:dyDescent="0.35">
      <c r="A9740" t="s">
        <v>10562</v>
      </c>
      <c r="B9740" s="1">
        <v>44924</v>
      </c>
      <c r="C9740" t="s">
        <v>71</v>
      </c>
      <c r="D9740" t="s">
        <v>33</v>
      </c>
      <c r="E9740" t="s">
        <v>23</v>
      </c>
      <c r="F9740">
        <v>3</v>
      </c>
      <c r="G9740">
        <v>49.92</v>
      </c>
      <c r="H9740">
        <v>0.3</v>
      </c>
      <c r="I9740" t="s">
        <v>179</v>
      </c>
      <c r="J9740">
        <f t="shared" si="456"/>
        <v>46.92</v>
      </c>
      <c r="K9740">
        <f t="shared" si="457"/>
        <v>32.844000000000001</v>
      </c>
      <c r="L9740">
        <f t="shared" si="458"/>
        <v>4.6920000000000002</v>
      </c>
    </row>
    <row r="9741" spans="1:12" x14ac:dyDescent="0.35">
      <c r="A9741" t="s">
        <v>10563</v>
      </c>
      <c r="B9741" s="1">
        <v>45517</v>
      </c>
      <c r="C9741" t="s">
        <v>141</v>
      </c>
      <c r="D9741" t="s">
        <v>33</v>
      </c>
      <c r="E9741" t="s">
        <v>12</v>
      </c>
      <c r="F9741">
        <v>6</v>
      </c>
      <c r="G9741">
        <v>120.4</v>
      </c>
      <c r="H9741">
        <v>0.15</v>
      </c>
      <c r="I9741" t="s">
        <v>1161</v>
      </c>
      <c r="J9741">
        <f t="shared" si="456"/>
        <v>114.4</v>
      </c>
      <c r="K9741">
        <f t="shared" si="457"/>
        <v>97.240000000000009</v>
      </c>
      <c r="L9741">
        <f t="shared" si="458"/>
        <v>28.600000000000009</v>
      </c>
    </row>
    <row r="9742" spans="1:12" x14ac:dyDescent="0.35">
      <c r="A9742" t="s">
        <v>10564</v>
      </c>
      <c r="B9742" s="1">
        <v>44594</v>
      </c>
      <c r="C9742" t="s">
        <v>26</v>
      </c>
      <c r="D9742" t="s">
        <v>18</v>
      </c>
      <c r="E9742" t="s">
        <v>12</v>
      </c>
      <c r="F9742">
        <v>4</v>
      </c>
      <c r="G9742">
        <v>1251.76</v>
      </c>
      <c r="H9742">
        <v>0.3</v>
      </c>
      <c r="I9742" t="s">
        <v>2321</v>
      </c>
      <c r="J9742">
        <f t="shared" si="456"/>
        <v>1247.76</v>
      </c>
      <c r="K9742">
        <f t="shared" si="457"/>
        <v>873.4319999999999</v>
      </c>
      <c r="L9742">
        <f t="shared" si="458"/>
        <v>124.77599999999995</v>
      </c>
    </row>
    <row r="9743" spans="1:12" x14ac:dyDescent="0.35">
      <c r="A9743" t="s">
        <v>10565</v>
      </c>
      <c r="B9743" s="1">
        <v>44958</v>
      </c>
      <c r="C9743" t="s">
        <v>29</v>
      </c>
      <c r="D9743" t="s">
        <v>18</v>
      </c>
      <c r="E9743" t="s">
        <v>43</v>
      </c>
      <c r="F9743">
        <v>3</v>
      </c>
      <c r="G9743">
        <v>508.06</v>
      </c>
      <c r="H9743">
        <v>0</v>
      </c>
      <c r="I9743" t="s">
        <v>1192</v>
      </c>
      <c r="J9743">
        <f t="shared" si="456"/>
        <v>505.06</v>
      </c>
      <c r="K9743">
        <f t="shared" si="457"/>
        <v>505.06</v>
      </c>
      <c r="L9743">
        <f t="shared" si="458"/>
        <v>202.024</v>
      </c>
    </row>
    <row r="9744" spans="1:12" x14ac:dyDescent="0.35">
      <c r="A9744" t="s">
        <v>10566</v>
      </c>
      <c r="B9744" s="1">
        <v>45030</v>
      </c>
      <c r="C9744" t="s">
        <v>71</v>
      </c>
      <c r="D9744" t="s">
        <v>33</v>
      </c>
      <c r="E9744" t="s">
        <v>19</v>
      </c>
      <c r="F9744">
        <v>8</v>
      </c>
      <c r="G9744">
        <v>70.209999999999994</v>
      </c>
      <c r="H9744">
        <v>0</v>
      </c>
      <c r="I9744" t="s">
        <v>986</v>
      </c>
      <c r="J9744">
        <f t="shared" si="456"/>
        <v>62.209999999999994</v>
      </c>
      <c r="K9744">
        <f t="shared" si="457"/>
        <v>62.209999999999994</v>
      </c>
      <c r="L9744">
        <f t="shared" si="458"/>
        <v>24.884</v>
      </c>
    </row>
    <row r="9745" spans="1:12" x14ac:dyDescent="0.35">
      <c r="A9745" t="s">
        <v>10567</v>
      </c>
      <c r="B9745" s="1">
        <v>45335</v>
      </c>
      <c r="C9745" t="s">
        <v>53</v>
      </c>
      <c r="D9745" t="s">
        <v>18</v>
      </c>
      <c r="E9745" t="s">
        <v>43</v>
      </c>
      <c r="F9745">
        <v>6</v>
      </c>
      <c r="G9745">
        <v>1313.92</v>
      </c>
      <c r="H9745">
        <v>0.3</v>
      </c>
      <c r="I9745" t="s">
        <v>1183</v>
      </c>
      <c r="J9745">
        <f t="shared" si="456"/>
        <v>1307.92</v>
      </c>
      <c r="K9745">
        <f t="shared" si="457"/>
        <v>915.54399999999998</v>
      </c>
      <c r="L9745">
        <f t="shared" si="458"/>
        <v>130.79199999999992</v>
      </c>
    </row>
    <row r="9746" spans="1:12" x14ac:dyDescent="0.35">
      <c r="A9746" t="s">
        <v>10568</v>
      </c>
      <c r="B9746" s="1">
        <v>45034</v>
      </c>
      <c r="C9746" t="s">
        <v>26</v>
      </c>
      <c r="D9746" t="s">
        <v>18</v>
      </c>
      <c r="E9746" t="s">
        <v>43</v>
      </c>
      <c r="F9746">
        <v>2</v>
      </c>
      <c r="G9746">
        <v>401.66</v>
      </c>
      <c r="H9746">
        <v>0</v>
      </c>
      <c r="I9746" t="s">
        <v>270</v>
      </c>
      <c r="J9746">
        <f t="shared" si="456"/>
        <v>399.66</v>
      </c>
      <c r="K9746">
        <f t="shared" si="457"/>
        <v>399.66</v>
      </c>
      <c r="L9746">
        <f t="shared" si="458"/>
        <v>159.86400000000003</v>
      </c>
    </row>
    <row r="9747" spans="1:12" x14ac:dyDescent="0.35">
      <c r="A9747" t="s">
        <v>10569</v>
      </c>
      <c r="B9747" s="1">
        <v>45956</v>
      </c>
      <c r="C9747" t="s">
        <v>40</v>
      </c>
      <c r="D9747" t="s">
        <v>33</v>
      </c>
      <c r="E9747" t="s">
        <v>12</v>
      </c>
      <c r="F9747">
        <v>10</v>
      </c>
      <c r="G9747">
        <v>76.11</v>
      </c>
      <c r="H9747">
        <v>0.2</v>
      </c>
      <c r="I9747" t="s">
        <v>297</v>
      </c>
      <c r="J9747">
        <f t="shared" si="456"/>
        <v>66.11</v>
      </c>
      <c r="K9747">
        <f t="shared" si="457"/>
        <v>52.888000000000005</v>
      </c>
      <c r="L9747">
        <f t="shared" si="458"/>
        <v>13.222000000000008</v>
      </c>
    </row>
    <row r="9748" spans="1:12" x14ac:dyDescent="0.35">
      <c r="A9748" t="s">
        <v>10570</v>
      </c>
      <c r="B9748" s="1">
        <v>44663</v>
      </c>
      <c r="C9748" t="s">
        <v>10</v>
      </c>
      <c r="D9748" t="s">
        <v>11</v>
      </c>
      <c r="E9748" t="s">
        <v>43</v>
      </c>
      <c r="F9748">
        <v>8</v>
      </c>
      <c r="G9748">
        <v>799.26</v>
      </c>
      <c r="H9748">
        <v>0</v>
      </c>
      <c r="I9748" t="s">
        <v>510</v>
      </c>
      <c r="J9748">
        <f t="shared" si="456"/>
        <v>791.26</v>
      </c>
      <c r="K9748">
        <f t="shared" si="457"/>
        <v>791.26</v>
      </c>
      <c r="L9748">
        <f t="shared" si="458"/>
        <v>316.50400000000002</v>
      </c>
    </row>
    <row r="9749" spans="1:12" x14ac:dyDescent="0.35">
      <c r="A9749" t="s">
        <v>10571</v>
      </c>
      <c r="B9749" s="1">
        <v>45605</v>
      </c>
      <c r="C9749" t="s">
        <v>10</v>
      </c>
      <c r="D9749" t="s">
        <v>11</v>
      </c>
      <c r="E9749" t="s">
        <v>12</v>
      </c>
      <c r="F9749">
        <v>2</v>
      </c>
      <c r="G9749">
        <v>110.67</v>
      </c>
      <c r="H9749">
        <v>0.2</v>
      </c>
      <c r="I9749" t="s">
        <v>76</v>
      </c>
      <c r="J9749">
        <f t="shared" si="456"/>
        <v>108.67</v>
      </c>
      <c r="K9749">
        <f t="shared" si="457"/>
        <v>86.936000000000007</v>
      </c>
      <c r="L9749">
        <f t="shared" si="458"/>
        <v>21.734000000000009</v>
      </c>
    </row>
    <row r="9750" spans="1:12" x14ac:dyDescent="0.35">
      <c r="A9750" t="s">
        <v>10572</v>
      </c>
      <c r="B9750" s="1">
        <v>45081</v>
      </c>
      <c r="C9750" t="s">
        <v>32</v>
      </c>
      <c r="D9750" t="s">
        <v>33</v>
      </c>
      <c r="E9750" t="s">
        <v>12</v>
      </c>
      <c r="F9750">
        <v>8</v>
      </c>
      <c r="G9750">
        <v>123.99</v>
      </c>
      <c r="H9750">
        <v>0.3</v>
      </c>
      <c r="I9750" t="s">
        <v>865</v>
      </c>
      <c r="J9750">
        <f t="shared" si="456"/>
        <v>115.99</v>
      </c>
      <c r="K9750">
        <f t="shared" si="457"/>
        <v>81.192999999999998</v>
      </c>
      <c r="L9750">
        <f t="shared" si="458"/>
        <v>11.599000000000004</v>
      </c>
    </row>
    <row r="9751" spans="1:12" x14ac:dyDescent="0.35">
      <c r="A9751" t="s">
        <v>10573</v>
      </c>
      <c r="B9751" s="1">
        <v>45965</v>
      </c>
      <c r="C9751" t="s">
        <v>64</v>
      </c>
      <c r="D9751" t="s">
        <v>11</v>
      </c>
      <c r="E9751" t="s">
        <v>12</v>
      </c>
      <c r="F9751">
        <v>9</v>
      </c>
      <c r="G9751">
        <v>182.05</v>
      </c>
      <c r="H9751">
        <v>0.15</v>
      </c>
      <c r="I9751" t="s">
        <v>211</v>
      </c>
      <c r="J9751">
        <f t="shared" si="456"/>
        <v>173.05</v>
      </c>
      <c r="K9751">
        <f t="shared" si="457"/>
        <v>147.0925</v>
      </c>
      <c r="L9751">
        <f t="shared" si="458"/>
        <v>43.262500000000003</v>
      </c>
    </row>
    <row r="9752" spans="1:12" x14ac:dyDescent="0.35">
      <c r="A9752" t="s">
        <v>10574</v>
      </c>
      <c r="B9752" s="1">
        <v>45481</v>
      </c>
      <c r="C9752" t="s">
        <v>53</v>
      </c>
      <c r="D9752" t="s">
        <v>18</v>
      </c>
      <c r="E9752" t="s">
        <v>19</v>
      </c>
      <c r="F9752">
        <v>4</v>
      </c>
      <c r="G9752">
        <v>151.91999999999999</v>
      </c>
      <c r="H9752">
        <v>0.15</v>
      </c>
      <c r="I9752" t="s">
        <v>1572</v>
      </c>
      <c r="J9752">
        <f t="shared" si="456"/>
        <v>147.91999999999999</v>
      </c>
      <c r="K9752">
        <f t="shared" si="457"/>
        <v>125.73199999999999</v>
      </c>
      <c r="L9752">
        <f t="shared" si="458"/>
        <v>36.97999999999999</v>
      </c>
    </row>
    <row r="9753" spans="1:12" x14ac:dyDescent="0.35">
      <c r="A9753" t="s">
        <v>10575</v>
      </c>
      <c r="B9753" s="1">
        <v>44852</v>
      </c>
      <c r="C9753" t="s">
        <v>53</v>
      </c>
      <c r="D9753" t="s">
        <v>18</v>
      </c>
      <c r="E9753" t="s">
        <v>23</v>
      </c>
      <c r="F9753">
        <v>9</v>
      </c>
      <c r="G9753">
        <v>674.15</v>
      </c>
      <c r="H9753">
        <v>0.2</v>
      </c>
      <c r="I9753" t="s">
        <v>921</v>
      </c>
      <c r="J9753">
        <f t="shared" si="456"/>
        <v>665.15</v>
      </c>
      <c r="K9753">
        <f t="shared" si="457"/>
        <v>532.12</v>
      </c>
      <c r="L9753">
        <f t="shared" si="458"/>
        <v>133.03000000000003</v>
      </c>
    </row>
    <row r="9754" spans="1:12" x14ac:dyDescent="0.35">
      <c r="A9754" t="s">
        <v>10576</v>
      </c>
      <c r="B9754" s="1">
        <v>45712</v>
      </c>
      <c r="C9754" t="s">
        <v>50</v>
      </c>
      <c r="D9754" t="s">
        <v>11</v>
      </c>
      <c r="E9754" t="s">
        <v>43</v>
      </c>
      <c r="F9754">
        <v>6</v>
      </c>
      <c r="G9754">
        <v>546.46</v>
      </c>
      <c r="H9754">
        <v>0.3</v>
      </c>
      <c r="I9754" t="s">
        <v>1078</v>
      </c>
      <c r="J9754">
        <f t="shared" si="456"/>
        <v>540.46</v>
      </c>
      <c r="K9754">
        <f t="shared" si="457"/>
        <v>378.322</v>
      </c>
      <c r="L9754">
        <f t="shared" si="458"/>
        <v>54.045999999999992</v>
      </c>
    </row>
    <row r="9755" spans="1:12" x14ac:dyDescent="0.35">
      <c r="A9755" t="s">
        <v>10577</v>
      </c>
      <c r="B9755" s="1">
        <v>45063</v>
      </c>
      <c r="C9755" t="s">
        <v>17</v>
      </c>
      <c r="D9755" t="s">
        <v>18</v>
      </c>
      <c r="E9755" t="s">
        <v>43</v>
      </c>
      <c r="F9755">
        <v>9</v>
      </c>
      <c r="G9755">
        <v>1259.78</v>
      </c>
      <c r="H9755">
        <v>0.3</v>
      </c>
      <c r="I9755" t="s">
        <v>1041</v>
      </c>
      <c r="J9755">
        <f t="shared" si="456"/>
        <v>1250.78</v>
      </c>
      <c r="K9755">
        <f t="shared" si="457"/>
        <v>875.54599999999994</v>
      </c>
      <c r="L9755">
        <f t="shared" si="458"/>
        <v>125.07799999999997</v>
      </c>
    </row>
    <row r="9756" spans="1:12" x14ac:dyDescent="0.35">
      <c r="A9756" t="s">
        <v>10578</v>
      </c>
      <c r="B9756" s="1">
        <v>44754</v>
      </c>
      <c r="C9756" t="s">
        <v>61</v>
      </c>
      <c r="D9756" t="s">
        <v>33</v>
      </c>
      <c r="E9756" t="s">
        <v>23</v>
      </c>
      <c r="F9756">
        <v>2</v>
      </c>
      <c r="G9756">
        <v>8.9499999999999993</v>
      </c>
      <c r="H9756">
        <v>0.3</v>
      </c>
      <c r="I9756" t="s">
        <v>532</v>
      </c>
      <c r="J9756">
        <f t="shared" si="456"/>
        <v>6.9499999999999993</v>
      </c>
      <c r="K9756">
        <f t="shared" si="457"/>
        <v>4.8649999999999993</v>
      </c>
      <c r="L9756">
        <f t="shared" si="458"/>
        <v>0.69500000000000028</v>
      </c>
    </row>
    <row r="9757" spans="1:12" x14ac:dyDescent="0.35">
      <c r="A9757" t="s">
        <v>10579</v>
      </c>
      <c r="B9757" s="1">
        <v>45828</v>
      </c>
      <c r="C9757" t="s">
        <v>61</v>
      </c>
      <c r="D9757" t="s">
        <v>33</v>
      </c>
      <c r="E9757" t="s">
        <v>12</v>
      </c>
      <c r="F9757">
        <v>10</v>
      </c>
      <c r="G9757">
        <v>23.46</v>
      </c>
      <c r="H9757">
        <v>0.3</v>
      </c>
      <c r="I9757" t="s">
        <v>586</v>
      </c>
      <c r="J9757">
        <f t="shared" si="456"/>
        <v>13.46</v>
      </c>
      <c r="K9757">
        <f t="shared" si="457"/>
        <v>9.4220000000000006</v>
      </c>
      <c r="L9757">
        <f t="shared" si="458"/>
        <v>1.3460000000000001</v>
      </c>
    </row>
    <row r="9758" spans="1:12" x14ac:dyDescent="0.35">
      <c r="A9758" t="s">
        <v>10580</v>
      </c>
      <c r="B9758" s="1">
        <v>45110</v>
      </c>
      <c r="C9758" t="s">
        <v>141</v>
      </c>
      <c r="D9758" t="s">
        <v>33</v>
      </c>
      <c r="E9758" t="s">
        <v>19</v>
      </c>
      <c r="F9758">
        <v>6</v>
      </c>
      <c r="G9758">
        <v>128.51</v>
      </c>
      <c r="H9758">
        <v>0.3</v>
      </c>
      <c r="I9758" t="s">
        <v>1416</v>
      </c>
      <c r="J9758">
        <f t="shared" si="456"/>
        <v>122.50999999999999</v>
      </c>
      <c r="K9758">
        <f t="shared" si="457"/>
        <v>85.756999999999991</v>
      </c>
      <c r="L9758">
        <f t="shared" si="458"/>
        <v>12.251000000000005</v>
      </c>
    </row>
    <row r="9759" spans="1:12" x14ac:dyDescent="0.35">
      <c r="A9759" t="s">
        <v>10581</v>
      </c>
      <c r="B9759" s="1">
        <v>44850</v>
      </c>
      <c r="C9759" t="s">
        <v>17</v>
      </c>
      <c r="D9759" t="s">
        <v>18</v>
      </c>
      <c r="E9759" t="s">
        <v>12</v>
      </c>
      <c r="F9759">
        <v>6</v>
      </c>
      <c r="G9759">
        <v>1313.21</v>
      </c>
      <c r="H9759">
        <v>0.3</v>
      </c>
      <c r="I9759" t="s">
        <v>2382</v>
      </c>
      <c r="J9759">
        <f t="shared" si="456"/>
        <v>1307.21</v>
      </c>
      <c r="K9759">
        <f t="shared" si="457"/>
        <v>915.04699999999991</v>
      </c>
      <c r="L9759">
        <f t="shared" si="458"/>
        <v>130.72099999999989</v>
      </c>
    </row>
    <row r="9760" spans="1:12" x14ac:dyDescent="0.35">
      <c r="A9760" t="s">
        <v>10582</v>
      </c>
      <c r="B9760" s="1">
        <v>45607</v>
      </c>
      <c r="C9760" t="s">
        <v>22</v>
      </c>
      <c r="D9760" t="s">
        <v>11</v>
      </c>
      <c r="E9760" t="s">
        <v>12</v>
      </c>
      <c r="F9760">
        <v>5</v>
      </c>
      <c r="G9760">
        <v>94.6</v>
      </c>
      <c r="H9760">
        <v>0</v>
      </c>
      <c r="I9760" t="s">
        <v>2572</v>
      </c>
      <c r="J9760">
        <f t="shared" si="456"/>
        <v>89.6</v>
      </c>
      <c r="K9760">
        <f t="shared" si="457"/>
        <v>89.6</v>
      </c>
      <c r="L9760">
        <f t="shared" si="458"/>
        <v>35.839999999999996</v>
      </c>
    </row>
    <row r="9761" spans="1:12" x14ac:dyDescent="0.35">
      <c r="A9761" t="s">
        <v>10583</v>
      </c>
      <c r="B9761" s="1">
        <v>44607</v>
      </c>
      <c r="C9761" t="s">
        <v>17</v>
      </c>
      <c r="D9761" t="s">
        <v>18</v>
      </c>
      <c r="E9761" t="s">
        <v>19</v>
      </c>
      <c r="F9761">
        <v>10</v>
      </c>
      <c r="G9761">
        <v>849.26</v>
      </c>
      <c r="H9761">
        <v>0</v>
      </c>
      <c r="I9761" t="s">
        <v>171</v>
      </c>
      <c r="J9761">
        <f t="shared" si="456"/>
        <v>839.26</v>
      </c>
      <c r="K9761">
        <f t="shared" si="457"/>
        <v>839.26</v>
      </c>
      <c r="L9761">
        <f t="shared" si="458"/>
        <v>335.70400000000001</v>
      </c>
    </row>
    <row r="9762" spans="1:12" x14ac:dyDescent="0.35">
      <c r="A9762" t="s">
        <v>10584</v>
      </c>
      <c r="B9762" s="1">
        <v>44782</v>
      </c>
      <c r="C9762" t="s">
        <v>53</v>
      </c>
      <c r="D9762" t="s">
        <v>18</v>
      </c>
      <c r="E9762" t="s">
        <v>43</v>
      </c>
      <c r="F9762">
        <v>7</v>
      </c>
      <c r="G9762">
        <v>1187.08</v>
      </c>
      <c r="H9762">
        <v>0.3</v>
      </c>
      <c r="I9762" t="s">
        <v>655</v>
      </c>
      <c r="J9762">
        <f t="shared" si="456"/>
        <v>1180.08</v>
      </c>
      <c r="K9762">
        <f t="shared" si="457"/>
        <v>826.05599999999993</v>
      </c>
      <c r="L9762">
        <f t="shared" si="458"/>
        <v>118.00800000000004</v>
      </c>
    </row>
    <row r="9763" spans="1:12" x14ac:dyDescent="0.35">
      <c r="A9763" t="s">
        <v>10585</v>
      </c>
      <c r="B9763" s="1">
        <v>45349</v>
      </c>
      <c r="C9763" t="s">
        <v>64</v>
      </c>
      <c r="D9763" t="s">
        <v>11</v>
      </c>
      <c r="E9763" t="s">
        <v>12</v>
      </c>
      <c r="F9763">
        <v>7</v>
      </c>
      <c r="G9763">
        <v>793.7</v>
      </c>
      <c r="H9763">
        <v>0.2</v>
      </c>
      <c r="I9763" t="s">
        <v>1916</v>
      </c>
      <c r="J9763">
        <f t="shared" si="456"/>
        <v>786.7</v>
      </c>
      <c r="K9763">
        <f t="shared" si="457"/>
        <v>629.36000000000013</v>
      </c>
      <c r="L9763">
        <f t="shared" si="458"/>
        <v>157.34000000000015</v>
      </c>
    </row>
    <row r="9764" spans="1:12" x14ac:dyDescent="0.35">
      <c r="A9764" t="s">
        <v>10586</v>
      </c>
      <c r="B9764" s="1">
        <v>45997</v>
      </c>
      <c r="C9764" t="s">
        <v>17</v>
      </c>
      <c r="D9764" t="s">
        <v>18</v>
      </c>
      <c r="E9764" t="s">
        <v>23</v>
      </c>
      <c r="F9764">
        <v>1</v>
      </c>
      <c r="G9764">
        <v>212.15</v>
      </c>
      <c r="H9764">
        <v>0.3</v>
      </c>
      <c r="I9764" t="s">
        <v>2608</v>
      </c>
      <c r="J9764">
        <f t="shared" si="456"/>
        <v>211.15</v>
      </c>
      <c r="K9764">
        <f t="shared" si="457"/>
        <v>147.80500000000001</v>
      </c>
      <c r="L9764">
        <f t="shared" si="458"/>
        <v>21.115000000000009</v>
      </c>
    </row>
    <row r="9765" spans="1:12" x14ac:dyDescent="0.35">
      <c r="A9765" t="s">
        <v>10587</v>
      </c>
      <c r="B9765" s="1">
        <v>45528</v>
      </c>
      <c r="C9765" t="s">
        <v>17</v>
      </c>
      <c r="D9765" t="s">
        <v>18</v>
      </c>
      <c r="E9765" t="s">
        <v>12</v>
      </c>
      <c r="F9765">
        <v>10</v>
      </c>
      <c r="G9765">
        <v>1127.06</v>
      </c>
      <c r="H9765">
        <v>0.2</v>
      </c>
      <c r="I9765" t="s">
        <v>544</v>
      </c>
      <c r="J9765">
        <f t="shared" si="456"/>
        <v>1117.06</v>
      </c>
      <c r="K9765">
        <f t="shared" si="457"/>
        <v>893.64800000000002</v>
      </c>
      <c r="L9765">
        <f t="shared" si="458"/>
        <v>223.41200000000003</v>
      </c>
    </row>
    <row r="9766" spans="1:12" x14ac:dyDescent="0.35">
      <c r="A9766" t="s">
        <v>10588</v>
      </c>
      <c r="B9766" s="1">
        <v>45253</v>
      </c>
      <c r="C9766" t="s">
        <v>26</v>
      </c>
      <c r="D9766" t="s">
        <v>18</v>
      </c>
      <c r="E9766" t="s">
        <v>12</v>
      </c>
      <c r="F9766">
        <v>7</v>
      </c>
      <c r="G9766">
        <v>473.42</v>
      </c>
      <c r="H9766">
        <v>0.1</v>
      </c>
      <c r="I9766" t="s">
        <v>1080</v>
      </c>
      <c r="J9766">
        <f t="shared" si="456"/>
        <v>466.42</v>
      </c>
      <c r="K9766">
        <f t="shared" si="457"/>
        <v>419.77800000000002</v>
      </c>
      <c r="L9766">
        <f t="shared" si="458"/>
        <v>139.92600000000004</v>
      </c>
    </row>
    <row r="9767" spans="1:12" x14ac:dyDescent="0.35">
      <c r="A9767" t="s">
        <v>10589</v>
      </c>
      <c r="B9767" s="1">
        <v>45388</v>
      </c>
      <c r="C9767" t="s">
        <v>56</v>
      </c>
      <c r="D9767" t="s">
        <v>33</v>
      </c>
      <c r="E9767" t="s">
        <v>19</v>
      </c>
      <c r="F9767">
        <v>9</v>
      </c>
      <c r="G9767">
        <v>133.97999999999999</v>
      </c>
      <c r="H9767">
        <v>0</v>
      </c>
      <c r="I9767" t="s">
        <v>1266</v>
      </c>
      <c r="J9767">
        <f t="shared" si="456"/>
        <v>124.97999999999999</v>
      </c>
      <c r="K9767">
        <f t="shared" si="457"/>
        <v>124.97999999999999</v>
      </c>
      <c r="L9767">
        <f t="shared" si="458"/>
        <v>49.992000000000004</v>
      </c>
    </row>
    <row r="9768" spans="1:12" x14ac:dyDescent="0.35">
      <c r="A9768" t="s">
        <v>10590</v>
      </c>
      <c r="B9768" s="1">
        <v>44900</v>
      </c>
      <c r="C9768" t="s">
        <v>29</v>
      </c>
      <c r="D9768" t="s">
        <v>18</v>
      </c>
      <c r="E9768" t="s">
        <v>19</v>
      </c>
      <c r="F9768">
        <v>3</v>
      </c>
      <c r="G9768">
        <v>1119.29</v>
      </c>
      <c r="H9768">
        <v>0.3</v>
      </c>
      <c r="I9768" t="s">
        <v>1689</v>
      </c>
      <c r="J9768">
        <f t="shared" si="456"/>
        <v>1116.29</v>
      </c>
      <c r="K9768">
        <f t="shared" si="457"/>
        <v>781.40299999999991</v>
      </c>
      <c r="L9768">
        <f t="shared" si="458"/>
        <v>111.62899999999991</v>
      </c>
    </row>
    <row r="9769" spans="1:12" x14ac:dyDescent="0.35">
      <c r="A9769" t="s">
        <v>10591</v>
      </c>
      <c r="B9769" s="1">
        <v>45725</v>
      </c>
      <c r="C9769" t="s">
        <v>71</v>
      </c>
      <c r="D9769" t="s">
        <v>33</v>
      </c>
      <c r="E9769" t="s">
        <v>23</v>
      </c>
      <c r="F9769">
        <v>7</v>
      </c>
      <c r="G9769">
        <v>93.08</v>
      </c>
      <c r="H9769">
        <v>0</v>
      </c>
      <c r="I9769" t="s">
        <v>1570</v>
      </c>
      <c r="J9769">
        <f t="shared" si="456"/>
        <v>86.08</v>
      </c>
      <c r="K9769">
        <f t="shared" si="457"/>
        <v>86.08</v>
      </c>
      <c r="L9769">
        <f t="shared" si="458"/>
        <v>34.432000000000002</v>
      </c>
    </row>
    <row r="9770" spans="1:12" x14ac:dyDescent="0.35">
      <c r="A9770" t="s">
        <v>10592</v>
      </c>
      <c r="B9770" s="1">
        <v>44589</v>
      </c>
      <c r="C9770" t="s">
        <v>53</v>
      </c>
      <c r="D9770" t="s">
        <v>18</v>
      </c>
      <c r="E9770" t="s">
        <v>12</v>
      </c>
      <c r="F9770">
        <v>9</v>
      </c>
      <c r="G9770">
        <v>1219.3800000000001</v>
      </c>
      <c r="H9770">
        <v>0</v>
      </c>
      <c r="I9770" t="s">
        <v>741</v>
      </c>
      <c r="J9770">
        <f t="shared" si="456"/>
        <v>1210.3800000000001</v>
      </c>
      <c r="K9770">
        <f t="shared" si="457"/>
        <v>1210.3800000000001</v>
      </c>
      <c r="L9770">
        <f t="shared" si="458"/>
        <v>484.15200000000004</v>
      </c>
    </row>
    <row r="9771" spans="1:12" x14ac:dyDescent="0.35">
      <c r="A9771" t="s">
        <v>10593</v>
      </c>
      <c r="B9771" s="1">
        <v>45709</v>
      </c>
      <c r="C9771" t="s">
        <v>32</v>
      </c>
      <c r="D9771" t="s">
        <v>33</v>
      </c>
      <c r="E9771" t="s">
        <v>12</v>
      </c>
      <c r="F9771">
        <v>1</v>
      </c>
      <c r="G9771">
        <v>138.01</v>
      </c>
      <c r="H9771">
        <v>0</v>
      </c>
      <c r="I9771" t="s">
        <v>2608</v>
      </c>
      <c r="J9771">
        <f t="shared" si="456"/>
        <v>137.01</v>
      </c>
      <c r="K9771">
        <f t="shared" si="457"/>
        <v>137.01</v>
      </c>
      <c r="L9771">
        <f t="shared" si="458"/>
        <v>54.804000000000002</v>
      </c>
    </row>
    <row r="9772" spans="1:12" x14ac:dyDescent="0.35">
      <c r="A9772" t="s">
        <v>10594</v>
      </c>
      <c r="B9772" s="1">
        <v>45005</v>
      </c>
      <c r="C9772" t="s">
        <v>141</v>
      </c>
      <c r="D9772" t="s">
        <v>33</v>
      </c>
      <c r="E9772" t="s">
        <v>12</v>
      </c>
      <c r="F9772">
        <v>4</v>
      </c>
      <c r="G9772">
        <v>80.23</v>
      </c>
      <c r="H9772">
        <v>0</v>
      </c>
      <c r="I9772" t="s">
        <v>600</v>
      </c>
      <c r="J9772">
        <f t="shared" si="456"/>
        <v>76.23</v>
      </c>
      <c r="K9772">
        <f t="shared" si="457"/>
        <v>76.23</v>
      </c>
      <c r="L9772">
        <f t="shared" si="458"/>
        <v>30.492000000000004</v>
      </c>
    </row>
    <row r="9773" spans="1:12" x14ac:dyDescent="0.35">
      <c r="A9773" t="s">
        <v>10595</v>
      </c>
      <c r="B9773" s="1">
        <v>45944</v>
      </c>
      <c r="C9773" t="s">
        <v>26</v>
      </c>
      <c r="D9773" t="s">
        <v>18</v>
      </c>
      <c r="E9773" t="s">
        <v>23</v>
      </c>
      <c r="F9773">
        <v>8</v>
      </c>
      <c r="G9773">
        <v>963.57</v>
      </c>
      <c r="H9773">
        <v>0.3</v>
      </c>
      <c r="I9773" t="s">
        <v>557</v>
      </c>
      <c r="J9773">
        <f t="shared" si="456"/>
        <v>955.57</v>
      </c>
      <c r="K9773">
        <f t="shared" si="457"/>
        <v>668.899</v>
      </c>
      <c r="L9773">
        <f t="shared" si="458"/>
        <v>95.557000000000016</v>
      </c>
    </row>
    <row r="9774" spans="1:12" x14ac:dyDescent="0.35">
      <c r="A9774" t="s">
        <v>10596</v>
      </c>
      <c r="B9774" s="1">
        <v>45033</v>
      </c>
      <c r="C9774" t="s">
        <v>61</v>
      </c>
      <c r="D9774" t="s">
        <v>33</v>
      </c>
      <c r="E9774" t="s">
        <v>23</v>
      </c>
      <c r="F9774">
        <v>1</v>
      </c>
      <c r="G9774">
        <v>13.28</v>
      </c>
      <c r="H9774">
        <v>0</v>
      </c>
      <c r="I9774" t="s">
        <v>157</v>
      </c>
      <c r="J9774">
        <f t="shared" si="456"/>
        <v>12.28</v>
      </c>
      <c r="K9774">
        <f t="shared" si="457"/>
        <v>12.28</v>
      </c>
      <c r="L9774">
        <f t="shared" si="458"/>
        <v>4.9119999999999999</v>
      </c>
    </row>
    <row r="9775" spans="1:12" x14ac:dyDescent="0.35">
      <c r="A9775" t="s">
        <v>10597</v>
      </c>
      <c r="B9775" s="1">
        <v>45368</v>
      </c>
      <c r="C9775" t="s">
        <v>53</v>
      </c>
      <c r="D9775" t="s">
        <v>18</v>
      </c>
      <c r="E9775" t="s">
        <v>43</v>
      </c>
      <c r="F9775">
        <v>3</v>
      </c>
      <c r="G9775">
        <v>1094.45</v>
      </c>
      <c r="H9775">
        <v>0</v>
      </c>
      <c r="I9775" t="s">
        <v>2336</v>
      </c>
      <c r="J9775">
        <f t="shared" si="456"/>
        <v>1091.45</v>
      </c>
      <c r="K9775">
        <f t="shared" si="457"/>
        <v>1091.45</v>
      </c>
      <c r="L9775">
        <f t="shared" si="458"/>
        <v>436.58000000000004</v>
      </c>
    </row>
    <row r="9776" spans="1:12" x14ac:dyDescent="0.35">
      <c r="A9776" t="s">
        <v>10598</v>
      </c>
      <c r="B9776" s="1">
        <v>45497</v>
      </c>
      <c r="C9776" t="s">
        <v>32</v>
      </c>
      <c r="D9776" t="s">
        <v>33</v>
      </c>
      <c r="E9776" t="s">
        <v>12</v>
      </c>
      <c r="F9776">
        <v>4</v>
      </c>
      <c r="G9776">
        <v>112.38</v>
      </c>
      <c r="H9776">
        <v>0.1</v>
      </c>
      <c r="I9776" t="s">
        <v>414</v>
      </c>
      <c r="J9776">
        <f t="shared" si="456"/>
        <v>108.38</v>
      </c>
      <c r="K9776">
        <f t="shared" si="457"/>
        <v>97.542000000000002</v>
      </c>
      <c r="L9776">
        <f t="shared" si="458"/>
        <v>32.51400000000001</v>
      </c>
    </row>
    <row r="9777" spans="1:12" x14ac:dyDescent="0.35">
      <c r="A9777" t="s">
        <v>10599</v>
      </c>
      <c r="B9777" s="1">
        <v>44791</v>
      </c>
      <c r="C9777" t="s">
        <v>29</v>
      </c>
      <c r="D9777" t="s">
        <v>18</v>
      </c>
      <c r="E9777" t="s">
        <v>23</v>
      </c>
      <c r="F9777">
        <v>6</v>
      </c>
      <c r="G9777">
        <v>165.7</v>
      </c>
      <c r="H9777">
        <v>0</v>
      </c>
      <c r="I9777" t="s">
        <v>224</v>
      </c>
      <c r="J9777">
        <f t="shared" si="456"/>
        <v>159.69999999999999</v>
      </c>
      <c r="K9777">
        <f t="shared" si="457"/>
        <v>159.69999999999999</v>
      </c>
      <c r="L9777">
        <f t="shared" si="458"/>
        <v>63.879999999999995</v>
      </c>
    </row>
    <row r="9778" spans="1:12" x14ac:dyDescent="0.35">
      <c r="A9778" t="s">
        <v>10600</v>
      </c>
      <c r="B9778" s="1">
        <v>45986</v>
      </c>
      <c r="C9778" t="s">
        <v>99</v>
      </c>
      <c r="D9778" t="s">
        <v>33</v>
      </c>
      <c r="E9778" t="s">
        <v>43</v>
      </c>
      <c r="F9778">
        <v>3</v>
      </c>
      <c r="G9778">
        <v>69.989999999999995</v>
      </c>
      <c r="H9778">
        <v>0</v>
      </c>
      <c r="I9778" t="s">
        <v>678</v>
      </c>
      <c r="J9778">
        <f t="shared" si="456"/>
        <v>66.989999999999995</v>
      </c>
      <c r="K9778">
        <f t="shared" si="457"/>
        <v>66.989999999999995</v>
      </c>
      <c r="L9778">
        <f t="shared" si="458"/>
        <v>26.795999999999999</v>
      </c>
    </row>
    <row r="9779" spans="1:12" x14ac:dyDescent="0.35">
      <c r="A9779" t="s">
        <v>10601</v>
      </c>
      <c r="B9779" s="1">
        <v>45552</v>
      </c>
      <c r="C9779" t="s">
        <v>56</v>
      </c>
      <c r="D9779" t="s">
        <v>33</v>
      </c>
      <c r="E9779" t="s">
        <v>19</v>
      </c>
      <c r="F9779">
        <v>3</v>
      </c>
      <c r="G9779">
        <v>140.52000000000001</v>
      </c>
      <c r="H9779">
        <v>0.15</v>
      </c>
      <c r="I9779" t="s">
        <v>912</v>
      </c>
      <c r="J9779">
        <f t="shared" si="456"/>
        <v>137.52000000000001</v>
      </c>
      <c r="K9779">
        <f t="shared" si="457"/>
        <v>116.89200000000001</v>
      </c>
      <c r="L9779">
        <f t="shared" si="458"/>
        <v>34.38000000000001</v>
      </c>
    </row>
    <row r="9780" spans="1:12" x14ac:dyDescent="0.35">
      <c r="A9780" t="s">
        <v>10602</v>
      </c>
      <c r="B9780" s="1">
        <v>45106</v>
      </c>
      <c r="C9780" t="s">
        <v>64</v>
      </c>
      <c r="D9780" t="s">
        <v>11</v>
      </c>
      <c r="E9780" t="s">
        <v>43</v>
      </c>
      <c r="F9780">
        <v>5</v>
      </c>
      <c r="G9780">
        <v>727.6</v>
      </c>
      <c r="H9780">
        <v>0.15</v>
      </c>
      <c r="I9780" t="s">
        <v>814</v>
      </c>
      <c r="J9780">
        <f t="shared" si="456"/>
        <v>722.6</v>
      </c>
      <c r="K9780">
        <f t="shared" si="457"/>
        <v>614.21</v>
      </c>
      <c r="L9780">
        <f t="shared" si="458"/>
        <v>180.65000000000003</v>
      </c>
    </row>
    <row r="9781" spans="1:12" x14ac:dyDescent="0.35">
      <c r="A9781" t="s">
        <v>10603</v>
      </c>
      <c r="B9781" s="1">
        <v>44871</v>
      </c>
      <c r="C9781" t="s">
        <v>64</v>
      </c>
      <c r="D9781" t="s">
        <v>11</v>
      </c>
      <c r="E9781" t="s">
        <v>23</v>
      </c>
      <c r="F9781">
        <v>9</v>
      </c>
      <c r="G9781">
        <v>626.91</v>
      </c>
      <c r="H9781">
        <v>0</v>
      </c>
      <c r="I9781" t="s">
        <v>623</v>
      </c>
      <c r="J9781">
        <f t="shared" si="456"/>
        <v>617.91</v>
      </c>
      <c r="K9781">
        <f t="shared" si="457"/>
        <v>617.91</v>
      </c>
      <c r="L9781">
        <f t="shared" si="458"/>
        <v>247.16399999999999</v>
      </c>
    </row>
    <row r="9782" spans="1:12" x14ac:dyDescent="0.35">
      <c r="A9782" t="s">
        <v>10604</v>
      </c>
      <c r="B9782" s="1">
        <v>45936</v>
      </c>
      <c r="C9782" t="s">
        <v>10</v>
      </c>
      <c r="D9782" t="s">
        <v>11</v>
      </c>
      <c r="E9782" t="s">
        <v>43</v>
      </c>
      <c r="F9782">
        <v>9</v>
      </c>
      <c r="G9782">
        <v>441.59</v>
      </c>
      <c r="H9782">
        <v>0</v>
      </c>
      <c r="I9782" t="s">
        <v>636</v>
      </c>
      <c r="J9782">
        <f t="shared" si="456"/>
        <v>432.59</v>
      </c>
      <c r="K9782">
        <f t="shared" si="457"/>
        <v>432.59</v>
      </c>
      <c r="L9782">
        <f t="shared" si="458"/>
        <v>173.036</v>
      </c>
    </row>
    <row r="9783" spans="1:12" x14ac:dyDescent="0.35">
      <c r="A9783" t="s">
        <v>10605</v>
      </c>
      <c r="B9783" s="1">
        <v>45956</v>
      </c>
      <c r="C9783" t="s">
        <v>10</v>
      </c>
      <c r="D9783" t="s">
        <v>11</v>
      </c>
      <c r="E9783" t="s">
        <v>23</v>
      </c>
      <c r="F9783">
        <v>1</v>
      </c>
      <c r="G9783">
        <v>372.2</v>
      </c>
      <c r="H9783">
        <v>0.1</v>
      </c>
      <c r="I9783" t="s">
        <v>604</v>
      </c>
      <c r="J9783">
        <f t="shared" si="456"/>
        <v>371.2</v>
      </c>
      <c r="K9783">
        <f t="shared" si="457"/>
        <v>334.08</v>
      </c>
      <c r="L9783">
        <f t="shared" si="458"/>
        <v>111.35999999999999</v>
      </c>
    </row>
    <row r="9784" spans="1:12" x14ac:dyDescent="0.35">
      <c r="A9784" t="s">
        <v>10606</v>
      </c>
      <c r="B9784" s="1">
        <v>45349</v>
      </c>
      <c r="C9784" t="s">
        <v>99</v>
      </c>
      <c r="D9784" t="s">
        <v>33</v>
      </c>
      <c r="E9784" t="s">
        <v>12</v>
      </c>
      <c r="F9784">
        <v>2</v>
      </c>
      <c r="G9784">
        <v>21.69</v>
      </c>
      <c r="H9784">
        <v>0</v>
      </c>
      <c r="I9784" t="s">
        <v>1568</v>
      </c>
      <c r="J9784">
        <f t="shared" si="456"/>
        <v>19.690000000000001</v>
      </c>
      <c r="K9784">
        <f t="shared" si="457"/>
        <v>19.690000000000001</v>
      </c>
      <c r="L9784">
        <f t="shared" si="458"/>
        <v>7.8760000000000012</v>
      </c>
    </row>
    <row r="9785" spans="1:12" x14ac:dyDescent="0.35">
      <c r="A9785" t="s">
        <v>10607</v>
      </c>
      <c r="B9785" s="1">
        <v>44874</v>
      </c>
      <c r="C9785" t="s">
        <v>29</v>
      </c>
      <c r="D9785" t="s">
        <v>18</v>
      </c>
      <c r="E9785" t="s">
        <v>43</v>
      </c>
      <c r="F9785">
        <v>9</v>
      </c>
      <c r="G9785">
        <v>166.61</v>
      </c>
      <c r="H9785">
        <v>0</v>
      </c>
      <c r="I9785" t="s">
        <v>2548</v>
      </c>
      <c r="J9785">
        <f t="shared" si="456"/>
        <v>157.61000000000001</v>
      </c>
      <c r="K9785">
        <f t="shared" si="457"/>
        <v>157.61000000000001</v>
      </c>
      <c r="L9785">
        <f t="shared" si="458"/>
        <v>63.044000000000011</v>
      </c>
    </row>
    <row r="9786" spans="1:12" x14ac:dyDescent="0.35">
      <c r="A9786" t="s">
        <v>10608</v>
      </c>
      <c r="B9786" s="1">
        <v>45250</v>
      </c>
      <c r="C9786" t="s">
        <v>26</v>
      </c>
      <c r="D9786" t="s">
        <v>18</v>
      </c>
      <c r="E9786" t="s">
        <v>43</v>
      </c>
      <c r="F9786">
        <v>8</v>
      </c>
      <c r="G9786">
        <v>516.04999999999995</v>
      </c>
      <c r="H9786">
        <v>0.1</v>
      </c>
      <c r="I9786" t="s">
        <v>270</v>
      </c>
      <c r="J9786">
        <f t="shared" si="456"/>
        <v>508.04999999999995</v>
      </c>
      <c r="K9786">
        <f t="shared" si="457"/>
        <v>457.24499999999995</v>
      </c>
      <c r="L9786">
        <f t="shared" si="458"/>
        <v>152.41499999999996</v>
      </c>
    </row>
    <row r="9787" spans="1:12" x14ac:dyDescent="0.35">
      <c r="A9787" t="s">
        <v>10609</v>
      </c>
      <c r="B9787" s="1">
        <v>45155</v>
      </c>
      <c r="C9787" t="s">
        <v>64</v>
      </c>
      <c r="D9787" t="s">
        <v>11</v>
      </c>
      <c r="E9787" t="s">
        <v>12</v>
      </c>
      <c r="F9787">
        <v>9</v>
      </c>
      <c r="G9787">
        <v>244.24</v>
      </c>
      <c r="H9787">
        <v>0.3</v>
      </c>
      <c r="I9787" t="s">
        <v>4739</v>
      </c>
      <c r="J9787">
        <f t="shared" si="456"/>
        <v>235.24</v>
      </c>
      <c r="K9787">
        <f t="shared" si="457"/>
        <v>164.66800000000001</v>
      </c>
      <c r="L9787">
        <f t="shared" si="458"/>
        <v>23.524000000000001</v>
      </c>
    </row>
    <row r="9788" spans="1:12" x14ac:dyDescent="0.35">
      <c r="A9788" t="s">
        <v>10610</v>
      </c>
      <c r="B9788" s="1">
        <v>45276</v>
      </c>
      <c r="C9788" t="s">
        <v>29</v>
      </c>
      <c r="D9788" t="s">
        <v>18</v>
      </c>
      <c r="E9788" t="s">
        <v>19</v>
      </c>
      <c r="F9788">
        <v>6</v>
      </c>
      <c r="G9788">
        <v>859.69</v>
      </c>
      <c r="H9788">
        <v>0</v>
      </c>
      <c r="I9788" t="s">
        <v>2783</v>
      </c>
      <c r="J9788">
        <f t="shared" si="456"/>
        <v>853.69</v>
      </c>
      <c r="K9788">
        <f t="shared" si="457"/>
        <v>853.69</v>
      </c>
      <c r="L9788">
        <f t="shared" si="458"/>
        <v>341.476</v>
      </c>
    </row>
    <row r="9789" spans="1:12" x14ac:dyDescent="0.35">
      <c r="A9789" t="s">
        <v>10611</v>
      </c>
      <c r="B9789" s="1">
        <v>45084</v>
      </c>
      <c r="C9789" t="s">
        <v>17</v>
      </c>
      <c r="D9789" t="s">
        <v>18</v>
      </c>
      <c r="E9789" t="s">
        <v>12</v>
      </c>
      <c r="F9789">
        <v>9</v>
      </c>
      <c r="G9789">
        <v>616.37</v>
      </c>
      <c r="H9789">
        <v>0</v>
      </c>
      <c r="I9789" t="s">
        <v>67</v>
      </c>
      <c r="J9789">
        <f t="shared" si="456"/>
        <v>607.37</v>
      </c>
      <c r="K9789">
        <f t="shared" si="457"/>
        <v>607.37</v>
      </c>
      <c r="L9789">
        <f t="shared" si="458"/>
        <v>242.94800000000004</v>
      </c>
    </row>
    <row r="9790" spans="1:12" x14ac:dyDescent="0.35">
      <c r="A9790" t="s">
        <v>10612</v>
      </c>
      <c r="B9790" s="1">
        <v>45423</v>
      </c>
      <c r="C9790" t="s">
        <v>10</v>
      </c>
      <c r="D9790" t="s">
        <v>11</v>
      </c>
      <c r="E9790" t="s">
        <v>12</v>
      </c>
      <c r="F9790">
        <v>2</v>
      </c>
      <c r="G9790">
        <v>106.18</v>
      </c>
      <c r="H9790">
        <v>0.2</v>
      </c>
      <c r="I9790" t="s">
        <v>2548</v>
      </c>
      <c r="J9790">
        <f t="shared" si="456"/>
        <v>104.18</v>
      </c>
      <c r="K9790">
        <f t="shared" si="457"/>
        <v>83.344000000000008</v>
      </c>
      <c r="L9790">
        <f t="shared" si="458"/>
        <v>20.836000000000006</v>
      </c>
    </row>
    <row r="9791" spans="1:12" x14ac:dyDescent="0.35">
      <c r="A9791" t="s">
        <v>10613</v>
      </c>
      <c r="B9791" s="1">
        <v>44629</v>
      </c>
      <c r="C9791" t="s">
        <v>22</v>
      </c>
      <c r="D9791" t="s">
        <v>11</v>
      </c>
      <c r="E9791" t="s">
        <v>23</v>
      </c>
      <c r="F9791">
        <v>3</v>
      </c>
      <c r="G9791">
        <v>542.87</v>
      </c>
      <c r="H9791">
        <v>0</v>
      </c>
      <c r="I9791" t="s">
        <v>1394</v>
      </c>
      <c r="J9791">
        <f t="shared" si="456"/>
        <v>539.87</v>
      </c>
      <c r="K9791">
        <f t="shared" si="457"/>
        <v>539.87</v>
      </c>
      <c r="L9791">
        <f t="shared" si="458"/>
        <v>215.94800000000004</v>
      </c>
    </row>
    <row r="9792" spans="1:12" x14ac:dyDescent="0.35">
      <c r="A9792" t="s">
        <v>10614</v>
      </c>
      <c r="B9792" s="1">
        <v>45868</v>
      </c>
      <c r="C9792" t="s">
        <v>22</v>
      </c>
      <c r="D9792" t="s">
        <v>11</v>
      </c>
      <c r="E9792" t="s">
        <v>19</v>
      </c>
      <c r="F9792">
        <v>1</v>
      </c>
      <c r="G9792">
        <v>393.58</v>
      </c>
      <c r="H9792">
        <v>0.15</v>
      </c>
      <c r="I9792" t="s">
        <v>145</v>
      </c>
      <c r="J9792">
        <f t="shared" si="456"/>
        <v>392.58</v>
      </c>
      <c r="K9792">
        <f t="shared" si="457"/>
        <v>333.69299999999998</v>
      </c>
      <c r="L9792">
        <f t="shared" si="458"/>
        <v>98.14500000000001</v>
      </c>
    </row>
    <row r="9793" spans="1:12" x14ac:dyDescent="0.35">
      <c r="A9793" t="s">
        <v>10615</v>
      </c>
      <c r="B9793" s="1">
        <v>45597</v>
      </c>
      <c r="C9793" t="s">
        <v>32</v>
      </c>
      <c r="D9793" t="s">
        <v>33</v>
      </c>
      <c r="E9793" t="s">
        <v>23</v>
      </c>
      <c r="F9793">
        <v>8</v>
      </c>
      <c r="G9793">
        <v>20.94</v>
      </c>
      <c r="H9793">
        <v>0</v>
      </c>
      <c r="I9793" t="s">
        <v>1318</v>
      </c>
      <c r="J9793">
        <f t="shared" si="456"/>
        <v>12.940000000000001</v>
      </c>
      <c r="K9793">
        <f t="shared" si="457"/>
        <v>12.940000000000001</v>
      </c>
      <c r="L9793">
        <f t="shared" si="458"/>
        <v>5.176000000000001</v>
      </c>
    </row>
    <row r="9794" spans="1:12" x14ac:dyDescent="0.35">
      <c r="A9794" t="s">
        <v>10616</v>
      </c>
      <c r="B9794" s="1">
        <v>45454</v>
      </c>
      <c r="C9794" t="s">
        <v>156</v>
      </c>
      <c r="D9794" t="s">
        <v>33</v>
      </c>
      <c r="E9794" t="s">
        <v>12</v>
      </c>
      <c r="F9794">
        <v>1</v>
      </c>
      <c r="G9794">
        <v>27.23</v>
      </c>
      <c r="H9794">
        <v>0</v>
      </c>
      <c r="I9794" t="s">
        <v>506</v>
      </c>
      <c r="J9794">
        <f t="shared" ref="J9794:J9857" si="459">G9794-F9794</f>
        <v>26.23</v>
      </c>
      <c r="K9794">
        <f t="shared" ref="K9794:K9857" si="460">J9794*(1-H9794)</f>
        <v>26.23</v>
      </c>
      <c r="L9794">
        <f t="shared" ref="L9794:L9857" si="461">K9794-(J9794*0.6)</f>
        <v>10.492000000000001</v>
      </c>
    </row>
    <row r="9795" spans="1:12" x14ac:dyDescent="0.35">
      <c r="A9795" t="s">
        <v>10617</v>
      </c>
      <c r="B9795" s="1">
        <v>45454</v>
      </c>
      <c r="C9795" t="s">
        <v>71</v>
      </c>
      <c r="D9795" t="s">
        <v>33</v>
      </c>
      <c r="E9795" t="s">
        <v>12</v>
      </c>
      <c r="F9795">
        <v>7</v>
      </c>
      <c r="G9795">
        <v>70.53</v>
      </c>
      <c r="H9795">
        <v>0</v>
      </c>
      <c r="I9795" t="s">
        <v>226</v>
      </c>
      <c r="J9795">
        <f t="shared" si="459"/>
        <v>63.53</v>
      </c>
      <c r="K9795">
        <f t="shared" si="460"/>
        <v>63.53</v>
      </c>
      <c r="L9795">
        <f t="shared" si="461"/>
        <v>25.411999999999999</v>
      </c>
    </row>
    <row r="9796" spans="1:12" x14ac:dyDescent="0.35">
      <c r="A9796" t="s">
        <v>10618</v>
      </c>
      <c r="B9796" s="1">
        <v>45837</v>
      </c>
      <c r="C9796" t="s">
        <v>61</v>
      </c>
      <c r="D9796" t="s">
        <v>33</v>
      </c>
      <c r="E9796" t="s">
        <v>12</v>
      </c>
      <c r="F9796">
        <v>3</v>
      </c>
      <c r="G9796">
        <v>80.42</v>
      </c>
      <c r="H9796">
        <v>0.15</v>
      </c>
      <c r="I9796" t="s">
        <v>1802</v>
      </c>
      <c r="J9796">
        <f t="shared" si="459"/>
        <v>77.42</v>
      </c>
      <c r="K9796">
        <f t="shared" si="460"/>
        <v>65.807000000000002</v>
      </c>
      <c r="L9796">
        <f t="shared" si="461"/>
        <v>19.355000000000004</v>
      </c>
    </row>
    <row r="9797" spans="1:12" x14ac:dyDescent="0.35">
      <c r="A9797" t="s">
        <v>10619</v>
      </c>
      <c r="B9797" s="1">
        <v>44817</v>
      </c>
      <c r="C9797" t="s">
        <v>50</v>
      </c>
      <c r="D9797" t="s">
        <v>11</v>
      </c>
      <c r="E9797" t="s">
        <v>23</v>
      </c>
      <c r="F9797">
        <v>4</v>
      </c>
      <c r="G9797">
        <v>70.930000000000007</v>
      </c>
      <c r="H9797">
        <v>0.2</v>
      </c>
      <c r="I9797" t="s">
        <v>112</v>
      </c>
      <c r="J9797">
        <f t="shared" si="459"/>
        <v>66.930000000000007</v>
      </c>
      <c r="K9797">
        <f t="shared" si="460"/>
        <v>53.544000000000011</v>
      </c>
      <c r="L9797">
        <f t="shared" si="461"/>
        <v>13.38600000000001</v>
      </c>
    </row>
    <row r="9798" spans="1:12" x14ac:dyDescent="0.35">
      <c r="A9798" t="s">
        <v>10620</v>
      </c>
      <c r="B9798" s="1">
        <v>44899</v>
      </c>
      <c r="C9798" t="s">
        <v>53</v>
      </c>
      <c r="D9798" t="s">
        <v>18</v>
      </c>
      <c r="E9798" t="s">
        <v>12</v>
      </c>
      <c r="F9798">
        <v>4</v>
      </c>
      <c r="G9798">
        <v>189.49</v>
      </c>
      <c r="H9798">
        <v>0.15</v>
      </c>
      <c r="I9798" t="s">
        <v>805</v>
      </c>
      <c r="J9798">
        <f t="shared" si="459"/>
        <v>185.49</v>
      </c>
      <c r="K9798">
        <f t="shared" si="460"/>
        <v>157.66650000000001</v>
      </c>
      <c r="L9798">
        <f t="shared" si="461"/>
        <v>46.372500000000016</v>
      </c>
    </row>
    <row r="9799" spans="1:12" x14ac:dyDescent="0.35">
      <c r="A9799" t="s">
        <v>10621</v>
      </c>
      <c r="B9799" s="1">
        <v>45166</v>
      </c>
      <c r="C9799" t="s">
        <v>53</v>
      </c>
      <c r="D9799" t="s">
        <v>18</v>
      </c>
      <c r="E9799" t="s">
        <v>12</v>
      </c>
      <c r="F9799">
        <v>6</v>
      </c>
      <c r="G9799">
        <v>1083.97</v>
      </c>
      <c r="H9799">
        <v>0.1</v>
      </c>
      <c r="I9799" t="s">
        <v>2252</v>
      </c>
      <c r="J9799">
        <f t="shared" si="459"/>
        <v>1077.97</v>
      </c>
      <c r="K9799">
        <f t="shared" si="460"/>
        <v>970.173</v>
      </c>
      <c r="L9799">
        <f t="shared" si="461"/>
        <v>323.39099999999996</v>
      </c>
    </row>
    <row r="9800" spans="1:12" x14ac:dyDescent="0.35">
      <c r="A9800" t="s">
        <v>10622</v>
      </c>
      <c r="B9800" s="1">
        <v>45878</v>
      </c>
      <c r="C9800" t="s">
        <v>17</v>
      </c>
      <c r="D9800" t="s">
        <v>18</v>
      </c>
      <c r="E9800" t="s">
        <v>43</v>
      </c>
      <c r="F9800">
        <v>8</v>
      </c>
      <c r="G9800">
        <v>1400.91</v>
      </c>
      <c r="H9800">
        <v>0.1</v>
      </c>
      <c r="I9800" t="s">
        <v>548</v>
      </c>
      <c r="J9800">
        <f t="shared" si="459"/>
        <v>1392.91</v>
      </c>
      <c r="K9800">
        <f t="shared" si="460"/>
        <v>1253.6190000000001</v>
      </c>
      <c r="L9800">
        <f t="shared" si="461"/>
        <v>417.87300000000016</v>
      </c>
    </row>
    <row r="9801" spans="1:12" x14ac:dyDescent="0.35">
      <c r="A9801" t="s">
        <v>10623</v>
      </c>
      <c r="B9801" s="1">
        <v>45682</v>
      </c>
      <c r="C9801" t="s">
        <v>50</v>
      </c>
      <c r="D9801" t="s">
        <v>11</v>
      </c>
      <c r="E9801" t="s">
        <v>23</v>
      </c>
      <c r="F9801">
        <v>9</v>
      </c>
      <c r="G9801">
        <v>540.92999999999995</v>
      </c>
      <c r="H9801">
        <v>0.15</v>
      </c>
      <c r="I9801" t="s">
        <v>770</v>
      </c>
      <c r="J9801">
        <f t="shared" si="459"/>
        <v>531.92999999999995</v>
      </c>
      <c r="K9801">
        <f t="shared" si="460"/>
        <v>452.14049999999992</v>
      </c>
      <c r="L9801">
        <f t="shared" si="461"/>
        <v>132.98249999999996</v>
      </c>
    </row>
    <row r="9802" spans="1:12" x14ac:dyDescent="0.35">
      <c r="A9802" t="s">
        <v>10624</v>
      </c>
      <c r="B9802" s="1">
        <v>45359</v>
      </c>
      <c r="C9802" t="s">
        <v>17</v>
      </c>
      <c r="D9802" t="s">
        <v>18</v>
      </c>
      <c r="E9802" t="s">
        <v>19</v>
      </c>
      <c r="F9802">
        <v>8</v>
      </c>
      <c r="G9802">
        <v>619.09</v>
      </c>
      <c r="H9802">
        <v>0.15</v>
      </c>
      <c r="I9802" t="s">
        <v>766</v>
      </c>
      <c r="J9802">
        <f t="shared" si="459"/>
        <v>611.09</v>
      </c>
      <c r="K9802">
        <f t="shared" si="460"/>
        <v>519.42650000000003</v>
      </c>
      <c r="L9802">
        <f t="shared" si="461"/>
        <v>152.77250000000004</v>
      </c>
    </row>
    <row r="9803" spans="1:12" x14ac:dyDescent="0.35">
      <c r="A9803" t="s">
        <v>10625</v>
      </c>
      <c r="B9803" s="1">
        <v>44919</v>
      </c>
      <c r="C9803" t="s">
        <v>10</v>
      </c>
      <c r="D9803" t="s">
        <v>11</v>
      </c>
      <c r="E9803" t="s">
        <v>43</v>
      </c>
      <c r="F9803">
        <v>2</v>
      </c>
      <c r="G9803">
        <v>627.41</v>
      </c>
      <c r="H9803">
        <v>0</v>
      </c>
      <c r="I9803" t="s">
        <v>338</v>
      </c>
      <c r="J9803">
        <f t="shared" si="459"/>
        <v>625.41</v>
      </c>
      <c r="K9803">
        <f t="shared" si="460"/>
        <v>625.41</v>
      </c>
      <c r="L9803">
        <f t="shared" si="461"/>
        <v>250.16399999999999</v>
      </c>
    </row>
    <row r="9804" spans="1:12" x14ac:dyDescent="0.35">
      <c r="A9804" t="s">
        <v>10626</v>
      </c>
      <c r="B9804" s="1">
        <v>45731</v>
      </c>
      <c r="C9804" t="s">
        <v>61</v>
      </c>
      <c r="D9804" t="s">
        <v>33</v>
      </c>
      <c r="E9804" t="s">
        <v>19</v>
      </c>
      <c r="F9804">
        <v>5</v>
      </c>
      <c r="G9804">
        <v>92.81</v>
      </c>
      <c r="H9804">
        <v>0.1</v>
      </c>
      <c r="I9804" t="s">
        <v>1420</v>
      </c>
      <c r="J9804">
        <f t="shared" si="459"/>
        <v>87.81</v>
      </c>
      <c r="K9804">
        <f t="shared" si="460"/>
        <v>79.029000000000011</v>
      </c>
      <c r="L9804">
        <f t="shared" si="461"/>
        <v>26.343000000000011</v>
      </c>
    </row>
    <row r="9805" spans="1:12" x14ac:dyDescent="0.35">
      <c r="A9805" t="s">
        <v>10627</v>
      </c>
      <c r="B9805" s="1">
        <v>45008</v>
      </c>
      <c r="C9805" t="s">
        <v>40</v>
      </c>
      <c r="D9805" t="s">
        <v>33</v>
      </c>
      <c r="E9805" t="s">
        <v>12</v>
      </c>
      <c r="F9805">
        <v>4</v>
      </c>
      <c r="G9805">
        <v>103.54</v>
      </c>
      <c r="H9805">
        <v>0</v>
      </c>
      <c r="I9805" t="s">
        <v>1679</v>
      </c>
      <c r="J9805">
        <f t="shared" si="459"/>
        <v>99.54</v>
      </c>
      <c r="K9805">
        <f t="shared" si="460"/>
        <v>99.54</v>
      </c>
      <c r="L9805">
        <f t="shared" si="461"/>
        <v>39.816000000000003</v>
      </c>
    </row>
    <row r="9806" spans="1:12" x14ac:dyDescent="0.35">
      <c r="A9806" t="s">
        <v>10279</v>
      </c>
      <c r="B9806" s="1">
        <v>45223</v>
      </c>
      <c r="C9806" t="s">
        <v>78</v>
      </c>
      <c r="D9806" t="s">
        <v>33</v>
      </c>
      <c r="E9806" t="s">
        <v>19</v>
      </c>
      <c r="F9806">
        <v>8</v>
      </c>
      <c r="G9806">
        <v>90.78</v>
      </c>
      <c r="H9806">
        <v>0.15</v>
      </c>
      <c r="I9806" t="s">
        <v>183</v>
      </c>
      <c r="J9806">
        <f t="shared" si="459"/>
        <v>82.78</v>
      </c>
      <c r="K9806">
        <f t="shared" si="460"/>
        <v>70.363</v>
      </c>
      <c r="L9806">
        <f t="shared" si="461"/>
        <v>20.695</v>
      </c>
    </row>
    <row r="9807" spans="1:12" x14ac:dyDescent="0.35">
      <c r="A9807" t="s">
        <v>10628</v>
      </c>
      <c r="B9807" s="1">
        <v>45812</v>
      </c>
      <c r="C9807" t="s">
        <v>99</v>
      </c>
      <c r="D9807" t="s">
        <v>33</v>
      </c>
      <c r="E9807" t="s">
        <v>43</v>
      </c>
      <c r="F9807">
        <v>7</v>
      </c>
      <c r="G9807">
        <v>71.2</v>
      </c>
      <c r="H9807">
        <v>0.15</v>
      </c>
      <c r="I9807" t="s">
        <v>4856</v>
      </c>
      <c r="J9807">
        <f t="shared" si="459"/>
        <v>64.2</v>
      </c>
      <c r="K9807">
        <f t="shared" si="460"/>
        <v>54.57</v>
      </c>
      <c r="L9807">
        <f t="shared" si="461"/>
        <v>16.049999999999997</v>
      </c>
    </row>
    <row r="9808" spans="1:12" x14ac:dyDescent="0.35">
      <c r="A9808" t="s">
        <v>10629</v>
      </c>
      <c r="B9808" s="1">
        <v>45517</v>
      </c>
      <c r="C9808" t="s">
        <v>40</v>
      </c>
      <c r="D9808" t="s">
        <v>33</v>
      </c>
      <c r="E9808" t="s">
        <v>19</v>
      </c>
      <c r="F9808">
        <v>10</v>
      </c>
      <c r="G9808">
        <v>138.16999999999999</v>
      </c>
      <c r="H9808">
        <v>0.1</v>
      </c>
      <c r="I9808" t="s">
        <v>523</v>
      </c>
      <c r="J9808">
        <f t="shared" si="459"/>
        <v>128.16999999999999</v>
      </c>
      <c r="K9808">
        <f t="shared" si="460"/>
        <v>115.35299999999999</v>
      </c>
      <c r="L9808">
        <f t="shared" si="461"/>
        <v>38.451000000000008</v>
      </c>
    </row>
    <row r="9809" spans="1:12" x14ac:dyDescent="0.35">
      <c r="A9809" t="s">
        <v>10630</v>
      </c>
      <c r="B9809" s="1">
        <v>45867</v>
      </c>
      <c r="C9809" t="s">
        <v>26</v>
      </c>
      <c r="D9809" t="s">
        <v>18</v>
      </c>
      <c r="E9809" t="s">
        <v>12</v>
      </c>
      <c r="F9809">
        <v>5</v>
      </c>
      <c r="G9809">
        <v>1145.3599999999999</v>
      </c>
      <c r="H9809">
        <v>0</v>
      </c>
      <c r="I9809" t="s">
        <v>902</v>
      </c>
      <c r="J9809">
        <f t="shared" si="459"/>
        <v>1140.3599999999999</v>
      </c>
      <c r="K9809">
        <f t="shared" si="460"/>
        <v>1140.3599999999999</v>
      </c>
      <c r="L9809">
        <f t="shared" si="461"/>
        <v>456.14400000000001</v>
      </c>
    </row>
    <row r="9810" spans="1:12" x14ac:dyDescent="0.35">
      <c r="A9810" t="s">
        <v>10631</v>
      </c>
      <c r="B9810" s="1">
        <v>45742</v>
      </c>
      <c r="C9810" t="s">
        <v>156</v>
      </c>
      <c r="D9810" t="s">
        <v>33</v>
      </c>
      <c r="E9810" t="s">
        <v>43</v>
      </c>
      <c r="F9810">
        <v>9</v>
      </c>
      <c r="G9810">
        <v>38.39</v>
      </c>
      <c r="H9810">
        <v>0.15</v>
      </c>
      <c r="I9810" t="s">
        <v>230</v>
      </c>
      <c r="J9810">
        <f t="shared" si="459"/>
        <v>29.39</v>
      </c>
      <c r="K9810">
        <f t="shared" si="460"/>
        <v>24.9815</v>
      </c>
      <c r="L9810">
        <f t="shared" si="461"/>
        <v>7.3475000000000001</v>
      </c>
    </row>
    <row r="9811" spans="1:12" x14ac:dyDescent="0.35">
      <c r="A9811" t="s">
        <v>10632</v>
      </c>
      <c r="B9811" s="1">
        <v>44975</v>
      </c>
      <c r="C9811" t="s">
        <v>29</v>
      </c>
      <c r="D9811" t="s">
        <v>18</v>
      </c>
      <c r="E9811" t="s">
        <v>12</v>
      </c>
      <c r="F9811">
        <v>2</v>
      </c>
      <c r="G9811">
        <v>1276.69</v>
      </c>
      <c r="H9811">
        <v>0.2</v>
      </c>
      <c r="I9811" t="s">
        <v>1378</v>
      </c>
      <c r="J9811">
        <f t="shared" si="459"/>
        <v>1274.69</v>
      </c>
      <c r="K9811">
        <f t="shared" si="460"/>
        <v>1019.7520000000001</v>
      </c>
      <c r="L9811">
        <f t="shared" si="461"/>
        <v>254.9380000000001</v>
      </c>
    </row>
    <row r="9812" spans="1:12" x14ac:dyDescent="0.35">
      <c r="A9812" t="s">
        <v>10633</v>
      </c>
      <c r="B9812" s="1">
        <v>45325</v>
      </c>
      <c r="C9812" t="s">
        <v>50</v>
      </c>
      <c r="D9812" t="s">
        <v>11</v>
      </c>
      <c r="E9812" t="s">
        <v>19</v>
      </c>
      <c r="F9812">
        <v>9</v>
      </c>
      <c r="G9812">
        <v>378.65</v>
      </c>
      <c r="H9812">
        <v>0.2</v>
      </c>
      <c r="I9812" t="s">
        <v>902</v>
      </c>
      <c r="J9812">
        <f t="shared" si="459"/>
        <v>369.65</v>
      </c>
      <c r="K9812">
        <f t="shared" si="460"/>
        <v>295.71999999999997</v>
      </c>
      <c r="L9812">
        <f t="shared" si="461"/>
        <v>73.929999999999978</v>
      </c>
    </row>
    <row r="9813" spans="1:12" x14ac:dyDescent="0.35">
      <c r="A9813" t="s">
        <v>10634</v>
      </c>
      <c r="B9813" s="1">
        <v>45911</v>
      </c>
      <c r="C9813" t="s">
        <v>56</v>
      </c>
      <c r="D9813" t="s">
        <v>33</v>
      </c>
      <c r="E9813" t="s">
        <v>23</v>
      </c>
      <c r="F9813">
        <v>1</v>
      </c>
      <c r="G9813">
        <v>111.57</v>
      </c>
      <c r="H9813">
        <v>0.2</v>
      </c>
      <c r="I9813" t="s">
        <v>1043</v>
      </c>
      <c r="J9813">
        <f t="shared" si="459"/>
        <v>110.57</v>
      </c>
      <c r="K9813">
        <f t="shared" si="460"/>
        <v>88.456000000000003</v>
      </c>
      <c r="L9813">
        <f t="shared" si="461"/>
        <v>22.114000000000004</v>
      </c>
    </row>
    <row r="9814" spans="1:12" x14ac:dyDescent="0.35">
      <c r="A9814" t="s">
        <v>10635</v>
      </c>
      <c r="B9814" s="1">
        <v>45524</v>
      </c>
      <c r="C9814" t="s">
        <v>53</v>
      </c>
      <c r="D9814" t="s">
        <v>18</v>
      </c>
      <c r="E9814" t="s">
        <v>12</v>
      </c>
      <c r="F9814">
        <v>3</v>
      </c>
      <c r="G9814">
        <v>958.82</v>
      </c>
      <c r="H9814">
        <v>0.15</v>
      </c>
      <c r="I9814" t="s">
        <v>1107</v>
      </c>
      <c r="J9814">
        <f t="shared" si="459"/>
        <v>955.82</v>
      </c>
      <c r="K9814">
        <f t="shared" si="460"/>
        <v>812.447</v>
      </c>
      <c r="L9814">
        <f t="shared" si="461"/>
        <v>238.95500000000004</v>
      </c>
    </row>
    <row r="9815" spans="1:12" x14ac:dyDescent="0.35">
      <c r="A9815" t="s">
        <v>10636</v>
      </c>
      <c r="B9815" s="1">
        <v>44604</v>
      </c>
      <c r="C9815" t="s">
        <v>29</v>
      </c>
      <c r="D9815" t="s">
        <v>18</v>
      </c>
      <c r="E9815" t="s">
        <v>23</v>
      </c>
      <c r="F9815">
        <v>10</v>
      </c>
      <c r="G9815">
        <v>345.19</v>
      </c>
      <c r="H9815">
        <v>0</v>
      </c>
      <c r="I9815" t="s">
        <v>1966</v>
      </c>
      <c r="J9815">
        <f t="shared" si="459"/>
        <v>335.19</v>
      </c>
      <c r="K9815">
        <f t="shared" si="460"/>
        <v>335.19</v>
      </c>
      <c r="L9815">
        <f t="shared" si="461"/>
        <v>134.07599999999999</v>
      </c>
    </row>
    <row r="9816" spans="1:12" x14ac:dyDescent="0.35">
      <c r="A9816" t="s">
        <v>10637</v>
      </c>
      <c r="B9816" s="1">
        <v>45946</v>
      </c>
      <c r="C9816" t="s">
        <v>29</v>
      </c>
      <c r="D9816" t="s">
        <v>18</v>
      </c>
      <c r="E9816" t="s">
        <v>43</v>
      </c>
      <c r="F9816">
        <v>6</v>
      </c>
      <c r="G9816">
        <v>1295.54</v>
      </c>
      <c r="H9816">
        <v>0</v>
      </c>
      <c r="I9816" t="s">
        <v>685</v>
      </c>
      <c r="J9816">
        <f t="shared" si="459"/>
        <v>1289.54</v>
      </c>
      <c r="K9816">
        <f t="shared" si="460"/>
        <v>1289.54</v>
      </c>
      <c r="L9816">
        <f t="shared" si="461"/>
        <v>515.81600000000003</v>
      </c>
    </row>
    <row r="9817" spans="1:12" x14ac:dyDescent="0.35">
      <c r="A9817" t="s">
        <v>10638</v>
      </c>
      <c r="B9817" s="1">
        <v>45517</v>
      </c>
      <c r="C9817" t="s">
        <v>56</v>
      </c>
      <c r="D9817" t="s">
        <v>33</v>
      </c>
      <c r="E9817" t="s">
        <v>43</v>
      </c>
      <c r="F9817">
        <v>6</v>
      </c>
      <c r="G9817">
        <v>100.93</v>
      </c>
      <c r="H9817">
        <v>0</v>
      </c>
      <c r="I9817" t="s">
        <v>886</v>
      </c>
      <c r="J9817">
        <f t="shared" si="459"/>
        <v>94.93</v>
      </c>
      <c r="K9817">
        <f t="shared" si="460"/>
        <v>94.93</v>
      </c>
      <c r="L9817">
        <f t="shared" si="461"/>
        <v>37.972000000000001</v>
      </c>
    </row>
    <row r="9818" spans="1:12" x14ac:dyDescent="0.35">
      <c r="A9818" t="s">
        <v>10639</v>
      </c>
      <c r="B9818" s="1">
        <v>45658</v>
      </c>
      <c r="C9818" t="s">
        <v>50</v>
      </c>
      <c r="D9818" t="s">
        <v>11</v>
      </c>
      <c r="E9818" t="s">
        <v>12</v>
      </c>
      <c r="F9818">
        <v>5</v>
      </c>
      <c r="G9818">
        <v>722.26</v>
      </c>
      <c r="H9818">
        <v>0.15</v>
      </c>
      <c r="I9818" t="s">
        <v>290</v>
      </c>
      <c r="J9818">
        <f t="shared" si="459"/>
        <v>717.26</v>
      </c>
      <c r="K9818">
        <f t="shared" si="460"/>
        <v>609.67099999999994</v>
      </c>
      <c r="L9818">
        <f t="shared" si="461"/>
        <v>179.31499999999994</v>
      </c>
    </row>
    <row r="9819" spans="1:12" x14ac:dyDescent="0.35">
      <c r="A9819" t="s">
        <v>10640</v>
      </c>
      <c r="B9819" s="1">
        <v>45209</v>
      </c>
      <c r="C9819" t="s">
        <v>29</v>
      </c>
      <c r="D9819" t="s">
        <v>18</v>
      </c>
      <c r="E9819" t="s">
        <v>43</v>
      </c>
      <c r="F9819">
        <v>4</v>
      </c>
      <c r="G9819">
        <v>474.51</v>
      </c>
      <c r="H9819">
        <v>0.2</v>
      </c>
      <c r="I9819" t="s">
        <v>169</v>
      </c>
      <c r="J9819">
        <f t="shared" si="459"/>
        <v>470.51</v>
      </c>
      <c r="K9819">
        <f t="shared" si="460"/>
        <v>376.40800000000002</v>
      </c>
      <c r="L9819">
        <f t="shared" si="461"/>
        <v>94.102000000000032</v>
      </c>
    </row>
    <row r="9820" spans="1:12" x14ac:dyDescent="0.35">
      <c r="A9820" t="s">
        <v>10641</v>
      </c>
      <c r="B9820" s="1">
        <v>45460</v>
      </c>
      <c r="C9820" t="s">
        <v>156</v>
      </c>
      <c r="D9820" t="s">
        <v>33</v>
      </c>
      <c r="E9820" t="s">
        <v>43</v>
      </c>
      <c r="F9820">
        <v>2</v>
      </c>
      <c r="G9820">
        <v>12.96</v>
      </c>
      <c r="H9820">
        <v>0.3</v>
      </c>
      <c r="I9820" t="s">
        <v>1113</v>
      </c>
      <c r="J9820">
        <f t="shared" si="459"/>
        <v>10.96</v>
      </c>
      <c r="K9820">
        <f t="shared" si="460"/>
        <v>7.6719999999999997</v>
      </c>
      <c r="L9820">
        <f t="shared" si="461"/>
        <v>1.0959999999999992</v>
      </c>
    </row>
    <row r="9821" spans="1:12" x14ac:dyDescent="0.35">
      <c r="A9821" t="s">
        <v>10642</v>
      </c>
      <c r="B9821" s="1">
        <v>45704</v>
      </c>
      <c r="C9821" t="s">
        <v>32</v>
      </c>
      <c r="D9821" t="s">
        <v>33</v>
      </c>
      <c r="E9821" t="s">
        <v>43</v>
      </c>
      <c r="F9821">
        <v>6</v>
      </c>
      <c r="G9821">
        <v>41.45</v>
      </c>
      <c r="H9821">
        <v>0.15</v>
      </c>
      <c r="I9821" t="s">
        <v>974</v>
      </c>
      <c r="J9821">
        <f t="shared" si="459"/>
        <v>35.450000000000003</v>
      </c>
      <c r="K9821">
        <f t="shared" si="460"/>
        <v>30.1325</v>
      </c>
      <c r="L9821">
        <f t="shared" si="461"/>
        <v>8.8625000000000007</v>
      </c>
    </row>
    <row r="9822" spans="1:12" x14ac:dyDescent="0.35">
      <c r="A9822" t="s">
        <v>10643</v>
      </c>
      <c r="B9822" s="1">
        <v>44704</v>
      </c>
      <c r="C9822" t="s">
        <v>99</v>
      </c>
      <c r="D9822" t="s">
        <v>33</v>
      </c>
      <c r="E9822" t="s">
        <v>43</v>
      </c>
      <c r="F9822">
        <v>1</v>
      </c>
      <c r="G9822">
        <v>20.03</v>
      </c>
      <c r="H9822">
        <v>0.2</v>
      </c>
      <c r="I9822" t="s">
        <v>1180</v>
      </c>
      <c r="J9822">
        <f t="shared" si="459"/>
        <v>19.03</v>
      </c>
      <c r="K9822">
        <f t="shared" si="460"/>
        <v>15.224000000000002</v>
      </c>
      <c r="L9822">
        <f t="shared" si="461"/>
        <v>3.8060000000000009</v>
      </c>
    </row>
    <row r="9823" spans="1:12" x14ac:dyDescent="0.35">
      <c r="A9823" t="s">
        <v>10644</v>
      </c>
      <c r="B9823" s="1">
        <v>44950</v>
      </c>
      <c r="C9823" t="s">
        <v>17</v>
      </c>
      <c r="D9823" t="s">
        <v>18</v>
      </c>
      <c r="E9823" t="s">
        <v>23</v>
      </c>
      <c r="F9823">
        <v>2</v>
      </c>
      <c r="G9823">
        <v>668.88</v>
      </c>
      <c r="H9823">
        <v>0.15</v>
      </c>
      <c r="I9823" t="s">
        <v>1109</v>
      </c>
      <c r="J9823">
        <f t="shared" si="459"/>
        <v>666.88</v>
      </c>
      <c r="K9823">
        <f t="shared" si="460"/>
        <v>566.84799999999996</v>
      </c>
      <c r="L9823">
        <f t="shared" si="461"/>
        <v>166.71999999999997</v>
      </c>
    </row>
    <row r="9824" spans="1:12" x14ac:dyDescent="0.35">
      <c r="A9824" t="s">
        <v>10645</v>
      </c>
      <c r="B9824" s="1">
        <v>45528</v>
      </c>
      <c r="C9824" t="s">
        <v>50</v>
      </c>
      <c r="D9824" t="s">
        <v>11</v>
      </c>
      <c r="E9824" t="s">
        <v>12</v>
      </c>
      <c r="F9824">
        <v>1</v>
      </c>
      <c r="G9824">
        <v>680.72</v>
      </c>
      <c r="H9824">
        <v>0</v>
      </c>
      <c r="I9824" t="s">
        <v>724</v>
      </c>
      <c r="J9824">
        <f t="shared" si="459"/>
        <v>679.72</v>
      </c>
      <c r="K9824">
        <f t="shared" si="460"/>
        <v>679.72</v>
      </c>
      <c r="L9824">
        <f t="shared" si="461"/>
        <v>271.88800000000003</v>
      </c>
    </row>
    <row r="9825" spans="1:12" x14ac:dyDescent="0.35">
      <c r="A9825" t="s">
        <v>10646</v>
      </c>
      <c r="B9825" s="1">
        <v>45258</v>
      </c>
      <c r="C9825" t="s">
        <v>17</v>
      </c>
      <c r="D9825" t="s">
        <v>18</v>
      </c>
      <c r="E9825" t="s">
        <v>23</v>
      </c>
      <c r="F9825">
        <v>10</v>
      </c>
      <c r="G9825">
        <v>1149.04</v>
      </c>
      <c r="H9825">
        <v>0</v>
      </c>
      <c r="I9825" t="s">
        <v>426</v>
      </c>
      <c r="J9825">
        <f t="shared" si="459"/>
        <v>1139.04</v>
      </c>
      <c r="K9825">
        <f t="shared" si="460"/>
        <v>1139.04</v>
      </c>
      <c r="L9825">
        <f t="shared" si="461"/>
        <v>455.61599999999999</v>
      </c>
    </row>
    <row r="9826" spans="1:12" x14ac:dyDescent="0.35">
      <c r="A9826" t="s">
        <v>10647</v>
      </c>
      <c r="B9826" s="1">
        <v>44853</v>
      </c>
      <c r="C9826" t="s">
        <v>156</v>
      </c>
      <c r="D9826" t="s">
        <v>33</v>
      </c>
      <c r="E9826" t="s">
        <v>12</v>
      </c>
      <c r="F9826">
        <v>10</v>
      </c>
      <c r="G9826">
        <v>42.02</v>
      </c>
      <c r="H9826">
        <v>0.3</v>
      </c>
      <c r="I9826" t="s">
        <v>1482</v>
      </c>
      <c r="J9826">
        <f t="shared" si="459"/>
        <v>32.020000000000003</v>
      </c>
      <c r="K9826">
        <f t="shared" si="460"/>
        <v>22.414000000000001</v>
      </c>
      <c r="L9826">
        <f t="shared" si="461"/>
        <v>3.2020000000000017</v>
      </c>
    </row>
    <row r="9827" spans="1:12" x14ac:dyDescent="0.35">
      <c r="A9827" t="s">
        <v>10648</v>
      </c>
      <c r="B9827" s="1">
        <v>44890</v>
      </c>
      <c r="C9827" t="s">
        <v>22</v>
      </c>
      <c r="D9827" t="s">
        <v>11</v>
      </c>
      <c r="E9827" t="s">
        <v>23</v>
      </c>
      <c r="F9827">
        <v>2</v>
      </c>
      <c r="G9827">
        <v>561.91999999999996</v>
      </c>
      <c r="H9827">
        <v>0.3</v>
      </c>
      <c r="I9827" t="s">
        <v>112</v>
      </c>
      <c r="J9827">
        <f t="shared" si="459"/>
        <v>559.91999999999996</v>
      </c>
      <c r="K9827">
        <f t="shared" si="460"/>
        <v>391.94399999999996</v>
      </c>
      <c r="L9827">
        <f t="shared" si="461"/>
        <v>55.992000000000019</v>
      </c>
    </row>
    <row r="9828" spans="1:12" x14ac:dyDescent="0.35">
      <c r="A9828" t="s">
        <v>10649</v>
      </c>
      <c r="B9828" s="1">
        <v>45346</v>
      </c>
      <c r="C9828" t="s">
        <v>32</v>
      </c>
      <c r="D9828" t="s">
        <v>33</v>
      </c>
      <c r="E9828" t="s">
        <v>19</v>
      </c>
      <c r="F9828">
        <v>8</v>
      </c>
      <c r="G9828">
        <v>113.13</v>
      </c>
      <c r="H9828">
        <v>0.15</v>
      </c>
      <c r="I9828" t="s">
        <v>588</v>
      </c>
      <c r="J9828">
        <f t="shared" si="459"/>
        <v>105.13</v>
      </c>
      <c r="K9828">
        <f t="shared" si="460"/>
        <v>89.360499999999988</v>
      </c>
      <c r="L9828">
        <f t="shared" si="461"/>
        <v>26.282499999999992</v>
      </c>
    </row>
    <row r="9829" spans="1:12" x14ac:dyDescent="0.35">
      <c r="A9829" t="s">
        <v>10650</v>
      </c>
      <c r="B9829" s="1">
        <v>44836</v>
      </c>
      <c r="C9829" t="s">
        <v>53</v>
      </c>
      <c r="D9829" t="s">
        <v>18</v>
      </c>
      <c r="E9829" t="s">
        <v>12</v>
      </c>
      <c r="F9829">
        <v>4</v>
      </c>
      <c r="G9829">
        <v>863.63</v>
      </c>
      <c r="H9829">
        <v>0</v>
      </c>
      <c r="I9829" t="s">
        <v>2143</v>
      </c>
      <c r="J9829">
        <f t="shared" si="459"/>
        <v>859.63</v>
      </c>
      <c r="K9829">
        <f t="shared" si="460"/>
        <v>859.63</v>
      </c>
      <c r="L9829">
        <f t="shared" si="461"/>
        <v>343.85199999999998</v>
      </c>
    </row>
    <row r="9830" spans="1:12" x14ac:dyDescent="0.35">
      <c r="A9830" t="s">
        <v>10651</v>
      </c>
      <c r="B9830" s="1">
        <v>45694</v>
      </c>
      <c r="C9830" t="s">
        <v>40</v>
      </c>
      <c r="D9830" t="s">
        <v>33</v>
      </c>
      <c r="E9830" t="s">
        <v>23</v>
      </c>
      <c r="F9830">
        <v>4</v>
      </c>
      <c r="G9830">
        <v>74.89</v>
      </c>
      <c r="H9830">
        <v>0.15</v>
      </c>
      <c r="I9830" t="s">
        <v>669</v>
      </c>
      <c r="J9830">
        <f t="shared" si="459"/>
        <v>70.89</v>
      </c>
      <c r="K9830">
        <f t="shared" si="460"/>
        <v>60.256499999999996</v>
      </c>
      <c r="L9830">
        <f t="shared" si="461"/>
        <v>17.722499999999997</v>
      </c>
    </row>
    <row r="9831" spans="1:12" x14ac:dyDescent="0.35">
      <c r="A9831" t="s">
        <v>10652</v>
      </c>
      <c r="B9831" s="1">
        <v>45529</v>
      </c>
      <c r="C9831" t="s">
        <v>141</v>
      </c>
      <c r="D9831" t="s">
        <v>33</v>
      </c>
      <c r="E9831" t="s">
        <v>43</v>
      </c>
      <c r="F9831">
        <v>10</v>
      </c>
      <c r="G9831">
        <v>45.6</v>
      </c>
      <c r="H9831">
        <v>0.15</v>
      </c>
      <c r="I9831" t="s">
        <v>1475</v>
      </c>
      <c r="J9831">
        <f t="shared" si="459"/>
        <v>35.6</v>
      </c>
      <c r="K9831">
        <f t="shared" si="460"/>
        <v>30.26</v>
      </c>
      <c r="L9831">
        <f t="shared" si="461"/>
        <v>8.9000000000000021</v>
      </c>
    </row>
    <row r="9832" spans="1:12" x14ac:dyDescent="0.35">
      <c r="A9832" t="s">
        <v>10653</v>
      </c>
      <c r="B9832" s="1">
        <v>45866</v>
      </c>
      <c r="C9832" t="s">
        <v>22</v>
      </c>
      <c r="D9832" t="s">
        <v>11</v>
      </c>
      <c r="E9832" t="s">
        <v>43</v>
      </c>
      <c r="F9832">
        <v>9</v>
      </c>
      <c r="G9832">
        <v>798.16</v>
      </c>
      <c r="H9832">
        <v>0.2</v>
      </c>
      <c r="I9832" t="s">
        <v>612</v>
      </c>
      <c r="J9832">
        <f t="shared" si="459"/>
        <v>789.16</v>
      </c>
      <c r="K9832">
        <f t="shared" si="460"/>
        <v>631.32799999999997</v>
      </c>
      <c r="L9832">
        <f t="shared" si="461"/>
        <v>157.83199999999999</v>
      </c>
    </row>
    <row r="9833" spans="1:12" x14ac:dyDescent="0.35">
      <c r="A9833" t="s">
        <v>10654</v>
      </c>
      <c r="B9833" s="1">
        <v>45966</v>
      </c>
      <c r="C9833" t="s">
        <v>17</v>
      </c>
      <c r="D9833" t="s">
        <v>18</v>
      </c>
      <c r="E9833" t="s">
        <v>23</v>
      </c>
      <c r="F9833">
        <v>7</v>
      </c>
      <c r="G9833">
        <v>980.19</v>
      </c>
      <c r="H9833">
        <v>0.3</v>
      </c>
      <c r="I9833" t="s">
        <v>1683</v>
      </c>
      <c r="J9833">
        <f t="shared" si="459"/>
        <v>973.19</v>
      </c>
      <c r="K9833">
        <f t="shared" si="460"/>
        <v>681.23299999999995</v>
      </c>
      <c r="L9833">
        <f t="shared" si="461"/>
        <v>97.31899999999996</v>
      </c>
    </row>
    <row r="9834" spans="1:12" x14ac:dyDescent="0.35">
      <c r="A9834" t="s">
        <v>10655</v>
      </c>
      <c r="B9834" s="1">
        <v>45675</v>
      </c>
      <c r="C9834" t="s">
        <v>141</v>
      </c>
      <c r="D9834" t="s">
        <v>33</v>
      </c>
      <c r="E9834" t="s">
        <v>43</v>
      </c>
      <c r="F9834">
        <v>9</v>
      </c>
      <c r="G9834">
        <v>83.65</v>
      </c>
      <c r="H9834">
        <v>0</v>
      </c>
      <c r="I9834" t="s">
        <v>1246</v>
      </c>
      <c r="J9834">
        <f t="shared" si="459"/>
        <v>74.650000000000006</v>
      </c>
      <c r="K9834">
        <f t="shared" si="460"/>
        <v>74.650000000000006</v>
      </c>
      <c r="L9834">
        <f t="shared" si="461"/>
        <v>29.860000000000007</v>
      </c>
    </row>
    <row r="9835" spans="1:12" x14ac:dyDescent="0.35">
      <c r="A9835" t="s">
        <v>10656</v>
      </c>
      <c r="B9835" s="1">
        <v>44791</v>
      </c>
      <c r="C9835" t="s">
        <v>71</v>
      </c>
      <c r="D9835" t="s">
        <v>33</v>
      </c>
      <c r="E9835" t="s">
        <v>12</v>
      </c>
      <c r="F9835">
        <v>8</v>
      </c>
      <c r="G9835">
        <v>57.11</v>
      </c>
      <c r="H9835">
        <v>0.3</v>
      </c>
      <c r="I9835" t="s">
        <v>2244</v>
      </c>
      <c r="J9835">
        <f t="shared" si="459"/>
        <v>49.11</v>
      </c>
      <c r="K9835">
        <f t="shared" si="460"/>
        <v>34.376999999999995</v>
      </c>
      <c r="L9835">
        <f t="shared" si="461"/>
        <v>4.9109999999999978</v>
      </c>
    </row>
    <row r="9836" spans="1:12" x14ac:dyDescent="0.35">
      <c r="A9836" t="s">
        <v>10657</v>
      </c>
      <c r="B9836" s="1">
        <v>45107</v>
      </c>
      <c r="C9836" t="s">
        <v>10</v>
      </c>
      <c r="D9836" t="s">
        <v>11</v>
      </c>
      <c r="E9836" t="s">
        <v>23</v>
      </c>
      <c r="F9836">
        <v>10</v>
      </c>
      <c r="G9836">
        <v>609.08000000000004</v>
      </c>
      <c r="H9836">
        <v>0.1</v>
      </c>
      <c r="I9836" t="s">
        <v>616</v>
      </c>
      <c r="J9836">
        <f t="shared" si="459"/>
        <v>599.08000000000004</v>
      </c>
      <c r="K9836">
        <f t="shared" si="460"/>
        <v>539.17200000000003</v>
      </c>
      <c r="L9836">
        <f t="shared" si="461"/>
        <v>179.72399999999999</v>
      </c>
    </row>
    <row r="9837" spans="1:12" x14ac:dyDescent="0.35">
      <c r="A9837" t="s">
        <v>10658</v>
      </c>
      <c r="B9837" s="1">
        <v>45426</v>
      </c>
      <c r="C9837" t="s">
        <v>53</v>
      </c>
      <c r="D9837" t="s">
        <v>18</v>
      </c>
      <c r="E9837" t="s">
        <v>43</v>
      </c>
      <c r="F9837">
        <v>1</v>
      </c>
      <c r="G9837">
        <v>954.76</v>
      </c>
      <c r="H9837">
        <v>0.3</v>
      </c>
      <c r="I9837" t="s">
        <v>2610</v>
      </c>
      <c r="J9837">
        <f t="shared" si="459"/>
        <v>953.76</v>
      </c>
      <c r="K9837">
        <f t="shared" si="460"/>
        <v>667.63199999999995</v>
      </c>
      <c r="L9837">
        <f t="shared" si="461"/>
        <v>95.375999999999976</v>
      </c>
    </row>
    <row r="9838" spans="1:12" x14ac:dyDescent="0.35">
      <c r="A9838" t="s">
        <v>10659</v>
      </c>
      <c r="B9838" s="1">
        <v>44801</v>
      </c>
      <c r="C9838" t="s">
        <v>10</v>
      </c>
      <c r="D9838" t="s">
        <v>11</v>
      </c>
      <c r="E9838" t="s">
        <v>43</v>
      </c>
      <c r="F9838">
        <v>5</v>
      </c>
      <c r="G9838">
        <v>785.46</v>
      </c>
      <c r="H9838">
        <v>0</v>
      </c>
      <c r="I9838" t="s">
        <v>2101</v>
      </c>
      <c r="J9838">
        <f t="shared" si="459"/>
        <v>780.46</v>
      </c>
      <c r="K9838">
        <f t="shared" si="460"/>
        <v>780.46</v>
      </c>
      <c r="L9838">
        <f t="shared" si="461"/>
        <v>312.18400000000003</v>
      </c>
    </row>
    <row r="9839" spans="1:12" x14ac:dyDescent="0.35">
      <c r="A9839" t="s">
        <v>10660</v>
      </c>
      <c r="B9839" s="1">
        <v>45690</v>
      </c>
      <c r="C9839" t="s">
        <v>53</v>
      </c>
      <c r="D9839" t="s">
        <v>18</v>
      </c>
      <c r="E9839" t="s">
        <v>19</v>
      </c>
      <c r="F9839">
        <v>10</v>
      </c>
      <c r="G9839">
        <v>1221.54</v>
      </c>
      <c r="H9839">
        <v>0.15</v>
      </c>
      <c r="I9839" t="s">
        <v>395</v>
      </c>
      <c r="J9839">
        <f t="shared" si="459"/>
        <v>1211.54</v>
      </c>
      <c r="K9839">
        <f t="shared" si="460"/>
        <v>1029.809</v>
      </c>
      <c r="L9839">
        <f t="shared" si="461"/>
        <v>302.88499999999999</v>
      </c>
    </row>
    <row r="9840" spans="1:12" x14ac:dyDescent="0.35">
      <c r="A9840" t="s">
        <v>10661</v>
      </c>
      <c r="B9840" s="1">
        <v>45794</v>
      </c>
      <c r="C9840" t="s">
        <v>53</v>
      </c>
      <c r="D9840" t="s">
        <v>18</v>
      </c>
      <c r="E9840" t="s">
        <v>12</v>
      </c>
      <c r="F9840">
        <v>2</v>
      </c>
      <c r="G9840">
        <v>736.58</v>
      </c>
      <c r="H9840">
        <v>0.1</v>
      </c>
      <c r="I9840" t="s">
        <v>593</v>
      </c>
      <c r="J9840">
        <f t="shared" si="459"/>
        <v>734.58</v>
      </c>
      <c r="K9840">
        <f t="shared" si="460"/>
        <v>661.12200000000007</v>
      </c>
      <c r="L9840">
        <f t="shared" si="461"/>
        <v>220.37400000000008</v>
      </c>
    </row>
    <row r="9841" spans="1:12" x14ac:dyDescent="0.35">
      <c r="A9841" t="s">
        <v>10662</v>
      </c>
      <c r="B9841" s="1">
        <v>45813</v>
      </c>
      <c r="C9841" t="s">
        <v>26</v>
      </c>
      <c r="D9841" t="s">
        <v>18</v>
      </c>
      <c r="E9841" t="s">
        <v>23</v>
      </c>
      <c r="F9841">
        <v>4</v>
      </c>
      <c r="G9841">
        <v>1290.28</v>
      </c>
      <c r="H9841">
        <v>0</v>
      </c>
      <c r="I9841" t="s">
        <v>435</v>
      </c>
      <c r="J9841">
        <f t="shared" si="459"/>
        <v>1286.28</v>
      </c>
      <c r="K9841">
        <f t="shared" si="460"/>
        <v>1286.28</v>
      </c>
      <c r="L9841">
        <f t="shared" si="461"/>
        <v>514.51200000000006</v>
      </c>
    </row>
    <row r="9842" spans="1:12" x14ac:dyDescent="0.35">
      <c r="A9842" t="s">
        <v>10663</v>
      </c>
      <c r="B9842" s="1">
        <v>44848</v>
      </c>
      <c r="C9842" t="s">
        <v>50</v>
      </c>
      <c r="D9842" t="s">
        <v>11</v>
      </c>
      <c r="E9842" t="s">
        <v>19</v>
      </c>
      <c r="F9842">
        <v>9</v>
      </c>
      <c r="G9842">
        <v>399.66</v>
      </c>
      <c r="H9842">
        <v>0.3</v>
      </c>
      <c r="I9842" t="s">
        <v>597</v>
      </c>
      <c r="J9842">
        <f t="shared" si="459"/>
        <v>390.66</v>
      </c>
      <c r="K9842">
        <f t="shared" si="460"/>
        <v>273.46199999999999</v>
      </c>
      <c r="L9842">
        <f t="shared" si="461"/>
        <v>39.065999999999974</v>
      </c>
    </row>
    <row r="9843" spans="1:12" x14ac:dyDescent="0.35">
      <c r="A9843" t="s">
        <v>10664</v>
      </c>
      <c r="B9843" s="1">
        <v>44589</v>
      </c>
      <c r="C9843" t="s">
        <v>10</v>
      </c>
      <c r="D9843" t="s">
        <v>11</v>
      </c>
      <c r="E9843" t="s">
        <v>23</v>
      </c>
      <c r="F9843">
        <v>2</v>
      </c>
      <c r="G9843">
        <v>453.76</v>
      </c>
      <c r="H9843">
        <v>0</v>
      </c>
      <c r="I9843" t="s">
        <v>36</v>
      </c>
      <c r="J9843">
        <f t="shared" si="459"/>
        <v>451.76</v>
      </c>
      <c r="K9843">
        <f t="shared" si="460"/>
        <v>451.76</v>
      </c>
      <c r="L9843">
        <f t="shared" si="461"/>
        <v>180.70400000000001</v>
      </c>
    </row>
    <row r="9844" spans="1:12" x14ac:dyDescent="0.35">
      <c r="A9844" t="s">
        <v>10665</v>
      </c>
      <c r="B9844" s="1">
        <v>45185</v>
      </c>
      <c r="C9844" t="s">
        <v>40</v>
      </c>
      <c r="D9844" t="s">
        <v>33</v>
      </c>
      <c r="E9844" t="s">
        <v>23</v>
      </c>
      <c r="F9844">
        <v>6</v>
      </c>
      <c r="G9844">
        <v>8.1300000000000008</v>
      </c>
      <c r="H9844">
        <v>0.15</v>
      </c>
      <c r="I9844" t="s">
        <v>391</v>
      </c>
      <c r="J9844">
        <f t="shared" si="459"/>
        <v>2.1300000000000008</v>
      </c>
      <c r="K9844">
        <f t="shared" si="460"/>
        <v>1.8105000000000007</v>
      </c>
      <c r="L9844">
        <f t="shared" si="461"/>
        <v>0.5325000000000002</v>
      </c>
    </row>
    <row r="9845" spans="1:12" x14ac:dyDescent="0.35">
      <c r="A9845" t="s">
        <v>10666</v>
      </c>
      <c r="B9845" s="1">
        <v>45112</v>
      </c>
      <c r="C9845" t="s">
        <v>99</v>
      </c>
      <c r="D9845" t="s">
        <v>33</v>
      </c>
      <c r="E9845" t="s">
        <v>12</v>
      </c>
      <c r="F9845">
        <v>3</v>
      </c>
      <c r="G9845">
        <v>41.6</v>
      </c>
      <c r="H9845">
        <v>0</v>
      </c>
      <c r="I9845" t="s">
        <v>932</v>
      </c>
      <c r="J9845">
        <f t="shared" si="459"/>
        <v>38.6</v>
      </c>
      <c r="K9845">
        <f t="shared" si="460"/>
        <v>38.6</v>
      </c>
      <c r="L9845">
        <f t="shared" si="461"/>
        <v>15.440000000000001</v>
      </c>
    </row>
    <row r="9846" spans="1:12" x14ac:dyDescent="0.35">
      <c r="A9846" t="s">
        <v>10667</v>
      </c>
      <c r="B9846" s="1">
        <v>45382</v>
      </c>
      <c r="C9846" t="s">
        <v>71</v>
      </c>
      <c r="D9846" t="s">
        <v>33</v>
      </c>
      <c r="E9846" t="s">
        <v>23</v>
      </c>
      <c r="F9846">
        <v>5</v>
      </c>
      <c r="G9846">
        <v>54.41</v>
      </c>
      <c r="H9846">
        <v>0.15</v>
      </c>
      <c r="I9846" t="s">
        <v>636</v>
      </c>
      <c r="J9846">
        <f t="shared" si="459"/>
        <v>49.41</v>
      </c>
      <c r="K9846">
        <f t="shared" si="460"/>
        <v>41.998499999999993</v>
      </c>
      <c r="L9846">
        <f t="shared" si="461"/>
        <v>12.352499999999996</v>
      </c>
    </row>
    <row r="9847" spans="1:12" x14ac:dyDescent="0.35">
      <c r="A9847" t="s">
        <v>10668</v>
      </c>
      <c r="B9847" s="1">
        <v>45191</v>
      </c>
      <c r="C9847" t="s">
        <v>99</v>
      </c>
      <c r="D9847" t="s">
        <v>33</v>
      </c>
      <c r="E9847" t="s">
        <v>19</v>
      </c>
      <c r="F9847">
        <v>8</v>
      </c>
      <c r="G9847">
        <v>117.83</v>
      </c>
      <c r="H9847">
        <v>0.15</v>
      </c>
      <c r="I9847" t="s">
        <v>2796</v>
      </c>
      <c r="J9847">
        <f t="shared" si="459"/>
        <v>109.83</v>
      </c>
      <c r="K9847">
        <f t="shared" si="460"/>
        <v>93.355499999999992</v>
      </c>
      <c r="L9847">
        <f t="shared" si="461"/>
        <v>27.457499999999996</v>
      </c>
    </row>
    <row r="9848" spans="1:12" x14ac:dyDescent="0.35">
      <c r="A9848" t="s">
        <v>10669</v>
      </c>
      <c r="B9848" s="1">
        <v>44993</v>
      </c>
      <c r="C9848" t="s">
        <v>29</v>
      </c>
      <c r="D9848" t="s">
        <v>18</v>
      </c>
      <c r="E9848" t="s">
        <v>19</v>
      </c>
      <c r="F9848">
        <v>1</v>
      </c>
      <c r="G9848">
        <v>954.9</v>
      </c>
      <c r="H9848">
        <v>0.3</v>
      </c>
      <c r="I9848" t="s">
        <v>2600</v>
      </c>
      <c r="J9848">
        <f t="shared" si="459"/>
        <v>953.9</v>
      </c>
      <c r="K9848">
        <f t="shared" si="460"/>
        <v>667.7299999999999</v>
      </c>
      <c r="L9848">
        <f t="shared" si="461"/>
        <v>95.389999999999986</v>
      </c>
    </row>
    <row r="9849" spans="1:12" x14ac:dyDescent="0.35">
      <c r="A9849" t="s">
        <v>10670</v>
      </c>
      <c r="B9849" s="1">
        <v>45846</v>
      </c>
      <c r="C9849" t="s">
        <v>26</v>
      </c>
      <c r="D9849" t="s">
        <v>18</v>
      </c>
      <c r="E9849" t="s">
        <v>12</v>
      </c>
      <c r="F9849">
        <v>10</v>
      </c>
      <c r="G9849">
        <v>572.04</v>
      </c>
      <c r="H9849">
        <v>0.15</v>
      </c>
      <c r="I9849" t="s">
        <v>631</v>
      </c>
      <c r="J9849">
        <f t="shared" si="459"/>
        <v>562.04</v>
      </c>
      <c r="K9849">
        <f t="shared" si="460"/>
        <v>477.73399999999998</v>
      </c>
      <c r="L9849">
        <f t="shared" si="461"/>
        <v>140.51</v>
      </c>
    </row>
    <row r="9850" spans="1:12" x14ac:dyDescent="0.35">
      <c r="A9850" t="s">
        <v>10671</v>
      </c>
      <c r="B9850" s="1">
        <v>45176</v>
      </c>
      <c r="C9850" t="s">
        <v>10</v>
      </c>
      <c r="D9850" t="s">
        <v>11</v>
      </c>
      <c r="E9850" t="s">
        <v>19</v>
      </c>
      <c r="F9850">
        <v>5</v>
      </c>
      <c r="G9850">
        <v>626.30999999999995</v>
      </c>
      <c r="H9850">
        <v>0</v>
      </c>
      <c r="I9850" t="s">
        <v>800</v>
      </c>
      <c r="J9850">
        <f t="shared" si="459"/>
        <v>621.30999999999995</v>
      </c>
      <c r="K9850">
        <f t="shared" si="460"/>
        <v>621.30999999999995</v>
      </c>
      <c r="L9850">
        <f t="shared" si="461"/>
        <v>248.524</v>
      </c>
    </row>
    <row r="9851" spans="1:12" x14ac:dyDescent="0.35">
      <c r="A9851" t="s">
        <v>10672</v>
      </c>
      <c r="B9851" s="1">
        <v>45125</v>
      </c>
      <c r="C9851" t="s">
        <v>64</v>
      </c>
      <c r="D9851" t="s">
        <v>11</v>
      </c>
      <c r="E9851" t="s">
        <v>12</v>
      </c>
      <c r="F9851">
        <v>9</v>
      </c>
      <c r="G9851">
        <v>220.83</v>
      </c>
      <c r="H9851">
        <v>0.15</v>
      </c>
      <c r="I9851" t="s">
        <v>2481</v>
      </c>
      <c r="J9851">
        <f t="shared" si="459"/>
        <v>211.83</v>
      </c>
      <c r="K9851">
        <f t="shared" si="460"/>
        <v>180.05549999999999</v>
      </c>
      <c r="L9851">
        <f t="shared" si="461"/>
        <v>52.957499999999996</v>
      </c>
    </row>
    <row r="9852" spans="1:12" x14ac:dyDescent="0.35">
      <c r="A9852" t="s">
        <v>10673</v>
      </c>
      <c r="B9852" s="1">
        <v>44590</v>
      </c>
      <c r="C9852" t="s">
        <v>99</v>
      </c>
      <c r="D9852" t="s">
        <v>33</v>
      </c>
      <c r="E9852" t="s">
        <v>12</v>
      </c>
      <c r="F9852">
        <v>7</v>
      </c>
      <c r="G9852">
        <v>105.65</v>
      </c>
      <c r="H9852">
        <v>0.3</v>
      </c>
      <c r="I9852" t="s">
        <v>862</v>
      </c>
      <c r="J9852">
        <f t="shared" si="459"/>
        <v>98.65</v>
      </c>
      <c r="K9852">
        <f t="shared" si="460"/>
        <v>69.054999999999993</v>
      </c>
      <c r="L9852">
        <f t="shared" si="461"/>
        <v>9.8649999999999949</v>
      </c>
    </row>
    <row r="9853" spans="1:12" x14ac:dyDescent="0.35">
      <c r="A9853" t="s">
        <v>10674</v>
      </c>
      <c r="B9853" s="1">
        <v>44677</v>
      </c>
      <c r="C9853" t="s">
        <v>99</v>
      </c>
      <c r="D9853" t="s">
        <v>33</v>
      </c>
      <c r="E9853" t="s">
        <v>12</v>
      </c>
      <c r="F9853">
        <v>6</v>
      </c>
      <c r="G9853">
        <v>118.51</v>
      </c>
      <c r="H9853">
        <v>0.1</v>
      </c>
      <c r="I9853" t="s">
        <v>389</v>
      </c>
      <c r="J9853">
        <f t="shared" si="459"/>
        <v>112.51</v>
      </c>
      <c r="K9853">
        <f t="shared" si="460"/>
        <v>101.259</v>
      </c>
      <c r="L9853">
        <f t="shared" si="461"/>
        <v>33.753</v>
      </c>
    </row>
    <row r="9854" spans="1:12" x14ac:dyDescent="0.35">
      <c r="A9854" t="s">
        <v>10675</v>
      </c>
      <c r="B9854" s="1">
        <v>46007</v>
      </c>
      <c r="C9854" t="s">
        <v>156</v>
      </c>
      <c r="D9854" t="s">
        <v>33</v>
      </c>
      <c r="E9854" t="s">
        <v>23</v>
      </c>
      <c r="F9854">
        <v>2</v>
      </c>
      <c r="G9854">
        <v>5.44</v>
      </c>
      <c r="H9854">
        <v>0.3</v>
      </c>
      <c r="I9854" t="s">
        <v>336</v>
      </c>
      <c r="J9854">
        <f t="shared" si="459"/>
        <v>3.4400000000000004</v>
      </c>
      <c r="K9854">
        <f t="shared" si="460"/>
        <v>2.4079999999999999</v>
      </c>
      <c r="L9854">
        <f t="shared" si="461"/>
        <v>0.34399999999999986</v>
      </c>
    </row>
    <row r="9855" spans="1:12" x14ac:dyDescent="0.35">
      <c r="A9855" t="s">
        <v>10676</v>
      </c>
      <c r="B9855" s="1">
        <v>45057</v>
      </c>
      <c r="C9855" t="s">
        <v>32</v>
      </c>
      <c r="D9855" t="s">
        <v>33</v>
      </c>
      <c r="E9855" t="s">
        <v>43</v>
      </c>
      <c r="F9855">
        <v>2</v>
      </c>
      <c r="G9855">
        <v>12.43</v>
      </c>
      <c r="H9855">
        <v>0</v>
      </c>
      <c r="I9855" t="s">
        <v>2173</v>
      </c>
      <c r="J9855">
        <f t="shared" si="459"/>
        <v>10.43</v>
      </c>
      <c r="K9855">
        <f t="shared" si="460"/>
        <v>10.43</v>
      </c>
      <c r="L9855">
        <f t="shared" si="461"/>
        <v>4.1719999999999997</v>
      </c>
    </row>
    <row r="9856" spans="1:12" x14ac:dyDescent="0.35">
      <c r="A9856" t="s">
        <v>10677</v>
      </c>
      <c r="B9856" s="1">
        <v>46021</v>
      </c>
      <c r="C9856" t="s">
        <v>78</v>
      </c>
      <c r="D9856" t="s">
        <v>33</v>
      </c>
      <c r="E9856" t="s">
        <v>19</v>
      </c>
      <c r="F9856">
        <v>3</v>
      </c>
      <c r="G9856">
        <v>76.53</v>
      </c>
      <c r="H9856">
        <v>0.2</v>
      </c>
      <c r="I9856" t="s">
        <v>336</v>
      </c>
      <c r="J9856">
        <f t="shared" si="459"/>
        <v>73.53</v>
      </c>
      <c r="K9856">
        <f t="shared" si="460"/>
        <v>58.824000000000005</v>
      </c>
      <c r="L9856">
        <f t="shared" si="461"/>
        <v>14.706000000000003</v>
      </c>
    </row>
    <row r="9857" spans="1:12" x14ac:dyDescent="0.35">
      <c r="A9857" t="s">
        <v>10678</v>
      </c>
      <c r="B9857" s="1">
        <v>45915</v>
      </c>
      <c r="C9857" t="s">
        <v>53</v>
      </c>
      <c r="D9857" t="s">
        <v>18</v>
      </c>
      <c r="E9857" t="s">
        <v>19</v>
      </c>
      <c r="F9857">
        <v>5</v>
      </c>
      <c r="G9857">
        <v>738.01</v>
      </c>
      <c r="H9857">
        <v>0</v>
      </c>
      <c r="I9857" t="s">
        <v>1892</v>
      </c>
      <c r="J9857">
        <f t="shared" si="459"/>
        <v>733.01</v>
      </c>
      <c r="K9857">
        <f t="shared" si="460"/>
        <v>733.01</v>
      </c>
      <c r="L9857">
        <f t="shared" si="461"/>
        <v>293.20400000000001</v>
      </c>
    </row>
    <row r="9858" spans="1:12" x14ac:dyDescent="0.35">
      <c r="A9858" t="s">
        <v>10679</v>
      </c>
      <c r="B9858" s="1">
        <v>45137</v>
      </c>
      <c r="C9858" t="s">
        <v>22</v>
      </c>
      <c r="D9858" t="s">
        <v>11</v>
      </c>
      <c r="E9858" t="s">
        <v>12</v>
      </c>
      <c r="F9858">
        <v>2</v>
      </c>
      <c r="G9858">
        <v>534.23</v>
      </c>
      <c r="H9858">
        <v>0</v>
      </c>
      <c r="I9858" t="s">
        <v>544</v>
      </c>
      <c r="J9858">
        <f t="shared" ref="J9858:J9921" si="462">G9858-F9858</f>
        <v>532.23</v>
      </c>
      <c r="K9858">
        <f t="shared" ref="K9858:K9921" si="463">J9858*(1-H9858)</f>
        <v>532.23</v>
      </c>
      <c r="L9858">
        <f t="shared" ref="L9858:L9921" si="464">K9858-(J9858*0.6)</f>
        <v>212.892</v>
      </c>
    </row>
    <row r="9859" spans="1:12" x14ac:dyDescent="0.35">
      <c r="A9859" t="s">
        <v>10680</v>
      </c>
      <c r="B9859" s="1">
        <v>45435</v>
      </c>
      <c r="C9859" t="s">
        <v>50</v>
      </c>
      <c r="D9859" t="s">
        <v>11</v>
      </c>
      <c r="E9859" t="s">
        <v>43</v>
      </c>
      <c r="F9859">
        <v>10</v>
      </c>
      <c r="G9859">
        <v>743.49</v>
      </c>
      <c r="H9859">
        <v>0.15</v>
      </c>
      <c r="I9859" t="s">
        <v>91</v>
      </c>
      <c r="J9859">
        <f t="shared" si="462"/>
        <v>733.49</v>
      </c>
      <c r="K9859">
        <f t="shared" si="463"/>
        <v>623.4665</v>
      </c>
      <c r="L9859">
        <f t="shared" si="464"/>
        <v>183.3725</v>
      </c>
    </row>
    <row r="9860" spans="1:12" x14ac:dyDescent="0.35">
      <c r="A9860" t="s">
        <v>10681</v>
      </c>
      <c r="B9860" s="1">
        <v>45855</v>
      </c>
      <c r="C9860" t="s">
        <v>26</v>
      </c>
      <c r="D9860" t="s">
        <v>18</v>
      </c>
      <c r="E9860" t="s">
        <v>43</v>
      </c>
      <c r="F9860">
        <v>9</v>
      </c>
      <c r="G9860">
        <v>861.18</v>
      </c>
      <c r="H9860">
        <v>0.3</v>
      </c>
      <c r="I9860" t="s">
        <v>395</v>
      </c>
      <c r="J9860">
        <f t="shared" si="462"/>
        <v>852.18</v>
      </c>
      <c r="K9860">
        <f t="shared" si="463"/>
        <v>596.52599999999995</v>
      </c>
      <c r="L9860">
        <f t="shared" si="464"/>
        <v>85.218000000000018</v>
      </c>
    </row>
    <row r="9861" spans="1:12" x14ac:dyDescent="0.35">
      <c r="A9861" t="s">
        <v>10682</v>
      </c>
      <c r="B9861" s="1">
        <v>44805</v>
      </c>
      <c r="C9861" t="s">
        <v>26</v>
      </c>
      <c r="D9861" t="s">
        <v>18</v>
      </c>
      <c r="E9861" t="s">
        <v>23</v>
      </c>
      <c r="F9861">
        <v>8</v>
      </c>
      <c r="G9861">
        <v>1353.5</v>
      </c>
      <c r="H9861">
        <v>0</v>
      </c>
      <c r="I9861" t="s">
        <v>332</v>
      </c>
      <c r="J9861">
        <f t="shared" si="462"/>
        <v>1345.5</v>
      </c>
      <c r="K9861">
        <f t="shared" si="463"/>
        <v>1345.5</v>
      </c>
      <c r="L9861">
        <f t="shared" si="464"/>
        <v>538.20000000000005</v>
      </c>
    </row>
    <row r="9862" spans="1:12" x14ac:dyDescent="0.35">
      <c r="A9862" t="s">
        <v>10683</v>
      </c>
      <c r="B9862" s="1">
        <v>45229</v>
      </c>
      <c r="C9862" t="s">
        <v>22</v>
      </c>
      <c r="D9862" t="s">
        <v>11</v>
      </c>
      <c r="E9862" t="s">
        <v>43</v>
      </c>
      <c r="F9862">
        <v>7</v>
      </c>
      <c r="G9862">
        <v>236.93</v>
      </c>
      <c r="H9862">
        <v>0.1</v>
      </c>
      <c r="I9862" t="s">
        <v>506</v>
      </c>
      <c r="J9862">
        <f t="shared" si="462"/>
        <v>229.93</v>
      </c>
      <c r="K9862">
        <f t="shared" si="463"/>
        <v>206.93700000000001</v>
      </c>
      <c r="L9862">
        <f t="shared" si="464"/>
        <v>68.979000000000013</v>
      </c>
    </row>
    <row r="9863" spans="1:12" x14ac:dyDescent="0.35">
      <c r="A9863" t="s">
        <v>10684</v>
      </c>
      <c r="B9863" s="1">
        <v>44592</v>
      </c>
      <c r="C9863" t="s">
        <v>78</v>
      </c>
      <c r="D9863" t="s">
        <v>33</v>
      </c>
      <c r="E9863" t="s">
        <v>19</v>
      </c>
      <c r="F9863">
        <v>7</v>
      </c>
      <c r="G9863">
        <v>34.869999999999997</v>
      </c>
      <c r="H9863">
        <v>0.3</v>
      </c>
      <c r="I9863" t="s">
        <v>502</v>
      </c>
      <c r="J9863">
        <f t="shared" si="462"/>
        <v>27.869999999999997</v>
      </c>
      <c r="K9863">
        <f t="shared" si="463"/>
        <v>19.508999999999997</v>
      </c>
      <c r="L9863">
        <f t="shared" si="464"/>
        <v>2.786999999999999</v>
      </c>
    </row>
    <row r="9864" spans="1:12" x14ac:dyDescent="0.35">
      <c r="A9864" t="s">
        <v>10685</v>
      </c>
      <c r="B9864" s="1">
        <v>45862</v>
      </c>
      <c r="C9864" t="s">
        <v>53</v>
      </c>
      <c r="D9864" t="s">
        <v>18</v>
      </c>
      <c r="E9864" t="s">
        <v>19</v>
      </c>
      <c r="F9864">
        <v>2</v>
      </c>
      <c r="G9864">
        <v>838.29</v>
      </c>
      <c r="H9864">
        <v>0</v>
      </c>
      <c r="I9864" t="s">
        <v>2986</v>
      </c>
      <c r="J9864">
        <f t="shared" si="462"/>
        <v>836.29</v>
      </c>
      <c r="K9864">
        <f t="shared" si="463"/>
        <v>836.29</v>
      </c>
      <c r="L9864">
        <f t="shared" si="464"/>
        <v>334.51600000000002</v>
      </c>
    </row>
    <row r="9865" spans="1:12" x14ac:dyDescent="0.35">
      <c r="A9865" t="s">
        <v>10686</v>
      </c>
      <c r="B9865" s="1">
        <v>44606</v>
      </c>
      <c r="C9865" t="s">
        <v>29</v>
      </c>
      <c r="D9865" t="s">
        <v>18</v>
      </c>
      <c r="E9865" t="s">
        <v>19</v>
      </c>
      <c r="F9865">
        <v>9</v>
      </c>
      <c r="G9865">
        <v>170.86</v>
      </c>
      <c r="H9865">
        <v>0.3</v>
      </c>
      <c r="I9865" t="s">
        <v>451</v>
      </c>
      <c r="J9865">
        <f t="shared" si="462"/>
        <v>161.86000000000001</v>
      </c>
      <c r="K9865">
        <f t="shared" si="463"/>
        <v>113.30200000000001</v>
      </c>
      <c r="L9865">
        <f t="shared" si="464"/>
        <v>16.186000000000007</v>
      </c>
    </row>
    <row r="9866" spans="1:12" x14ac:dyDescent="0.35">
      <c r="A9866" t="s">
        <v>10687</v>
      </c>
      <c r="B9866" s="1">
        <v>45642</v>
      </c>
      <c r="C9866" t="s">
        <v>26</v>
      </c>
      <c r="D9866" t="s">
        <v>18</v>
      </c>
      <c r="E9866" t="s">
        <v>43</v>
      </c>
      <c r="F9866">
        <v>1</v>
      </c>
      <c r="G9866">
        <v>385.19</v>
      </c>
      <c r="H9866">
        <v>0</v>
      </c>
      <c r="I9866" t="s">
        <v>590</v>
      </c>
      <c r="J9866">
        <f t="shared" si="462"/>
        <v>384.19</v>
      </c>
      <c r="K9866">
        <f t="shared" si="463"/>
        <v>384.19</v>
      </c>
      <c r="L9866">
        <f t="shared" si="464"/>
        <v>153.67600000000002</v>
      </c>
    </row>
    <row r="9867" spans="1:12" x14ac:dyDescent="0.35">
      <c r="A9867" t="s">
        <v>10688</v>
      </c>
      <c r="B9867" s="1">
        <v>45895</v>
      </c>
      <c r="C9867" t="s">
        <v>32</v>
      </c>
      <c r="D9867" t="s">
        <v>33</v>
      </c>
      <c r="E9867" t="s">
        <v>23</v>
      </c>
      <c r="F9867">
        <v>6</v>
      </c>
      <c r="G9867">
        <v>19.16</v>
      </c>
      <c r="H9867">
        <v>0.1</v>
      </c>
      <c r="I9867" t="s">
        <v>1099</v>
      </c>
      <c r="J9867">
        <f t="shared" si="462"/>
        <v>13.16</v>
      </c>
      <c r="K9867">
        <f t="shared" si="463"/>
        <v>11.844000000000001</v>
      </c>
      <c r="L9867">
        <f t="shared" si="464"/>
        <v>3.9480000000000013</v>
      </c>
    </row>
    <row r="9868" spans="1:12" x14ac:dyDescent="0.35">
      <c r="A9868" t="s">
        <v>10689</v>
      </c>
      <c r="B9868" s="1">
        <v>45638</v>
      </c>
      <c r="C9868" t="s">
        <v>29</v>
      </c>
      <c r="D9868" t="s">
        <v>18</v>
      </c>
      <c r="E9868" t="s">
        <v>43</v>
      </c>
      <c r="F9868">
        <v>10</v>
      </c>
      <c r="G9868">
        <v>132.15</v>
      </c>
      <c r="H9868">
        <v>0.15</v>
      </c>
      <c r="I9868" t="s">
        <v>952</v>
      </c>
      <c r="J9868">
        <f t="shared" si="462"/>
        <v>122.15</v>
      </c>
      <c r="K9868">
        <f t="shared" si="463"/>
        <v>103.8275</v>
      </c>
      <c r="L9868">
        <f t="shared" si="464"/>
        <v>30.537499999999994</v>
      </c>
    </row>
    <row r="9869" spans="1:12" x14ac:dyDescent="0.35">
      <c r="A9869" t="s">
        <v>10690</v>
      </c>
      <c r="B9869" s="1">
        <v>46018</v>
      </c>
      <c r="C9869" t="s">
        <v>10</v>
      </c>
      <c r="D9869" t="s">
        <v>11</v>
      </c>
      <c r="E9869" t="s">
        <v>43</v>
      </c>
      <c r="F9869">
        <v>9</v>
      </c>
      <c r="G9869">
        <v>132.19999999999999</v>
      </c>
      <c r="H9869">
        <v>0.15</v>
      </c>
      <c r="I9869" t="s">
        <v>1570</v>
      </c>
      <c r="J9869">
        <f t="shared" si="462"/>
        <v>123.19999999999999</v>
      </c>
      <c r="K9869">
        <f t="shared" si="463"/>
        <v>104.71999999999998</v>
      </c>
      <c r="L9869">
        <f t="shared" si="464"/>
        <v>30.799999999999997</v>
      </c>
    </row>
    <row r="9870" spans="1:12" x14ac:dyDescent="0.35">
      <c r="A9870" t="s">
        <v>10691</v>
      </c>
      <c r="B9870" s="1">
        <v>44986</v>
      </c>
      <c r="C9870" t="s">
        <v>78</v>
      </c>
      <c r="D9870" t="s">
        <v>33</v>
      </c>
      <c r="E9870" t="s">
        <v>43</v>
      </c>
      <c r="F9870">
        <v>6</v>
      </c>
      <c r="G9870">
        <v>145.46</v>
      </c>
      <c r="H9870">
        <v>0.1</v>
      </c>
      <c r="I9870" t="s">
        <v>1339</v>
      </c>
      <c r="J9870">
        <f t="shared" si="462"/>
        <v>139.46</v>
      </c>
      <c r="K9870">
        <f t="shared" si="463"/>
        <v>125.51400000000001</v>
      </c>
      <c r="L9870">
        <f t="shared" si="464"/>
        <v>41.838000000000008</v>
      </c>
    </row>
    <row r="9871" spans="1:12" x14ac:dyDescent="0.35">
      <c r="A9871" t="s">
        <v>10692</v>
      </c>
      <c r="B9871" s="1">
        <v>46006</v>
      </c>
      <c r="C9871" t="s">
        <v>10</v>
      </c>
      <c r="D9871" t="s">
        <v>11</v>
      </c>
      <c r="E9871" t="s">
        <v>43</v>
      </c>
      <c r="F9871">
        <v>10</v>
      </c>
      <c r="G9871">
        <v>463.23</v>
      </c>
      <c r="H9871">
        <v>0.3</v>
      </c>
      <c r="I9871" t="s">
        <v>590</v>
      </c>
      <c r="J9871">
        <f t="shared" si="462"/>
        <v>453.23</v>
      </c>
      <c r="K9871">
        <f t="shared" si="463"/>
        <v>317.26099999999997</v>
      </c>
      <c r="L9871">
        <f t="shared" si="464"/>
        <v>45.322999999999979</v>
      </c>
    </row>
    <row r="9872" spans="1:12" x14ac:dyDescent="0.35">
      <c r="A9872" t="s">
        <v>10693</v>
      </c>
      <c r="B9872" s="1">
        <v>45893</v>
      </c>
      <c r="C9872" t="s">
        <v>141</v>
      </c>
      <c r="D9872" t="s">
        <v>33</v>
      </c>
      <c r="E9872" t="s">
        <v>12</v>
      </c>
      <c r="F9872">
        <v>1</v>
      </c>
      <c r="G9872">
        <v>57.41</v>
      </c>
      <c r="H9872">
        <v>0.2</v>
      </c>
      <c r="I9872" t="s">
        <v>1416</v>
      </c>
      <c r="J9872">
        <f t="shared" si="462"/>
        <v>56.41</v>
      </c>
      <c r="K9872">
        <f t="shared" si="463"/>
        <v>45.128</v>
      </c>
      <c r="L9872">
        <f t="shared" si="464"/>
        <v>11.282000000000004</v>
      </c>
    </row>
    <row r="9873" spans="1:12" x14ac:dyDescent="0.35">
      <c r="A9873" t="s">
        <v>10694</v>
      </c>
      <c r="B9873" s="1">
        <v>45568</v>
      </c>
      <c r="C9873" t="s">
        <v>32</v>
      </c>
      <c r="D9873" t="s">
        <v>33</v>
      </c>
      <c r="E9873" t="s">
        <v>19</v>
      </c>
      <c r="F9873">
        <v>4</v>
      </c>
      <c r="G9873">
        <v>5.88</v>
      </c>
      <c r="H9873">
        <v>0.2</v>
      </c>
      <c r="I9873" t="s">
        <v>125</v>
      </c>
      <c r="J9873">
        <f t="shared" si="462"/>
        <v>1.88</v>
      </c>
      <c r="K9873">
        <f t="shared" si="463"/>
        <v>1.504</v>
      </c>
      <c r="L9873">
        <f t="shared" si="464"/>
        <v>0.37600000000000011</v>
      </c>
    </row>
    <row r="9874" spans="1:12" x14ac:dyDescent="0.35">
      <c r="A9874" t="s">
        <v>10695</v>
      </c>
      <c r="B9874" s="1">
        <v>45555</v>
      </c>
      <c r="C9874" t="s">
        <v>10</v>
      </c>
      <c r="D9874" t="s">
        <v>11</v>
      </c>
      <c r="E9874" t="s">
        <v>23</v>
      </c>
      <c r="F9874">
        <v>3</v>
      </c>
      <c r="G9874">
        <v>474.29</v>
      </c>
      <c r="H9874">
        <v>0</v>
      </c>
      <c r="I9874" t="s">
        <v>1871</v>
      </c>
      <c r="J9874">
        <f t="shared" si="462"/>
        <v>471.29</v>
      </c>
      <c r="K9874">
        <f t="shared" si="463"/>
        <v>471.29</v>
      </c>
      <c r="L9874">
        <f t="shared" si="464"/>
        <v>188.51600000000002</v>
      </c>
    </row>
    <row r="9875" spans="1:12" x14ac:dyDescent="0.35">
      <c r="A9875" t="s">
        <v>10696</v>
      </c>
      <c r="B9875" s="1">
        <v>44934</v>
      </c>
      <c r="C9875" t="s">
        <v>53</v>
      </c>
      <c r="D9875" t="s">
        <v>18</v>
      </c>
      <c r="E9875" t="s">
        <v>23</v>
      </c>
      <c r="F9875">
        <v>9</v>
      </c>
      <c r="G9875">
        <v>143.94</v>
      </c>
      <c r="H9875">
        <v>0</v>
      </c>
      <c r="I9875" t="s">
        <v>1076</v>
      </c>
      <c r="J9875">
        <f t="shared" si="462"/>
        <v>134.94</v>
      </c>
      <c r="K9875">
        <f t="shared" si="463"/>
        <v>134.94</v>
      </c>
      <c r="L9875">
        <f t="shared" si="464"/>
        <v>53.975999999999999</v>
      </c>
    </row>
    <row r="9876" spans="1:12" x14ac:dyDescent="0.35">
      <c r="A9876" t="s">
        <v>10697</v>
      </c>
      <c r="B9876" s="1">
        <v>45067</v>
      </c>
      <c r="C9876" t="s">
        <v>32</v>
      </c>
      <c r="D9876" t="s">
        <v>33</v>
      </c>
      <c r="E9876" t="s">
        <v>19</v>
      </c>
      <c r="F9876">
        <v>7</v>
      </c>
      <c r="G9876">
        <v>99.3</v>
      </c>
      <c r="H9876">
        <v>0.15</v>
      </c>
      <c r="I9876" t="s">
        <v>1544</v>
      </c>
      <c r="J9876">
        <f t="shared" si="462"/>
        <v>92.3</v>
      </c>
      <c r="K9876">
        <f t="shared" si="463"/>
        <v>78.454999999999998</v>
      </c>
      <c r="L9876">
        <f t="shared" si="464"/>
        <v>23.075000000000003</v>
      </c>
    </row>
    <row r="9877" spans="1:12" x14ac:dyDescent="0.35">
      <c r="A9877" t="s">
        <v>10698</v>
      </c>
      <c r="B9877" s="1">
        <v>44657</v>
      </c>
      <c r="C9877" t="s">
        <v>99</v>
      </c>
      <c r="D9877" t="s">
        <v>33</v>
      </c>
      <c r="E9877" t="s">
        <v>12</v>
      </c>
      <c r="F9877">
        <v>8</v>
      </c>
      <c r="G9877">
        <v>142.82</v>
      </c>
      <c r="H9877">
        <v>0</v>
      </c>
      <c r="I9877" t="s">
        <v>2908</v>
      </c>
      <c r="J9877">
        <f t="shared" si="462"/>
        <v>134.82</v>
      </c>
      <c r="K9877">
        <f t="shared" si="463"/>
        <v>134.82</v>
      </c>
      <c r="L9877">
        <f t="shared" si="464"/>
        <v>53.927999999999997</v>
      </c>
    </row>
    <row r="9878" spans="1:12" x14ac:dyDescent="0.35">
      <c r="A9878" t="s">
        <v>10699</v>
      </c>
      <c r="B9878" s="1">
        <v>44787</v>
      </c>
      <c r="C9878" t="s">
        <v>10</v>
      </c>
      <c r="D9878" t="s">
        <v>11</v>
      </c>
      <c r="E9878" t="s">
        <v>12</v>
      </c>
      <c r="F9878">
        <v>8</v>
      </c>
      <c r="G9878">
        <v>538.26</v>
      </c>
      <c r="H9878">
        <v>0.3</v>
      </c>
      <c r="I9878" t="s">
        <v>708</v>
      </c>
      <c r="J9878">
        <f t="shared" si="462"/>
        <v>530.26</v>
      </c>
      <c r="K9878">
        <f t="shared" si="463"/>
        <v>371.18199999999996</v>
      </c>
      <c r="L9878">
        <f t="shared" si="464"/>
        <v>53.025999999999954</v>
      </c>
    </row>
    <row r="9879" spans="1:12" x14ac:dyDescent="0.35">
      <c r="A9879" t="s">
        <v>10700</v>
      </c>
      <c r="B9879" s="1">
        <v>45430</v>
      </c>
      <c r="C9879" t="s">
        <v>141</v>
      </c>
      <c r="D9879" t="s">
        <v>33</v>
      </c>
      <c r="E9879" t="s">
        <v>43</v>
      </c>
      <c r="F9879">
        <v>8</v>
      </c>
      <c r="G9879">
        <v>85.96</v>
      </c>
      <c r="H9879">
        <v>0</v>
      </c>
      <c r="I9879" t="s">
        <v>2635</v>
      </c>
      <c r="J9879">
        <f t="shared" si="462"/>
        <v>77.959999999999994</v>
      </c>
      <c r="K9879">
        <f t="shared" si="463"/>
        <v>77.959999999999994</v>
      </c>
      <c r="L9879">
        <f t="shared" si="464"/>
        <v>31.183999999999997</v>
      </c>
    </row>
    <row r="9880" spans="1:12" x14ac:dyDescent="0.35">
      <c r="A9880" t="s">
        <v>10701</v>
      </c>
      <c r="B9880" s="1">
        <v>45339</v>
      </c>
      <c r="C9880" t="s">
        <v>17</v>
      </c>
      <c r="D9880" t="s">
        <v>18</v>
      </c>
      <c r="E9880" t="s">
        <v>43</v>
      </c>
      <c r="F9880">
        <v>6</v>
      </c>
      <c r="G9880">
        <v>1221.9000000000001</v>
      </c>
      <c r="H9880">
        <v>0.15</v>
      </c>
      <c r="I9880" t="s">
        <v>559</v>
      </c>
      <c r="J9880">
        <f t="shared" si="462"/>
        <v>1215.9000000000001</v>
      </c>
      <c r="K9880">
        <f t="shared" si="463"/>
        <v>1033.5150000000001</v>
      </c>
      <c r="L9880">
        <f t="shared" si="464"/>
        <v>303.97500000000002</v>
      </c>
    </row>
    <row r="9881" spans="1:12" x14ac:dyDescent="0.35">
      <c r="A9881" t="s">
        <v>10702</v>
      </c>
      <c r="B9881" s="1">
        <v>44669</v>
      </c>
      <c r="C9881" t="s">
        <v>10</v>
      </c>
      <c r="D9881" t="s">
        <v>11</v>
      </c>
      <c r="E9881" t="s">
        <v>12</v>
      </c>
      <c r="F9881">
        <v>3</v>
      </c>
      <c r="G9881">
        <v>51.54</v>
      </c>
      <c r="H9881">
        <v>0.15</v>
      </c>
      <c r="I9881" t="s">
        <v>673</v>
      </c>
      <c r="J9881">
        <f t="shared" si="462"/>
        <v>48.54</v>
      </c>
      <c r="K9881">
        <f t="shared" si="463"/>
        <v>41.259</v>
      </c>
      <c r="L9881">
        <f t="shared" si="464"/>
        <v>12.135000000000002</v>
      </c>
    </row>
    <row r="9882" spans="1:12" x14ac:dyDescent="0.35">
      <c r="A9882" t="s">
        <v>10703</v>
      </c>
      <c r="B9882" s="1">
        <v>44778</v>
      </c>
      <c r="C9882" t="s">
        <v>17</v>
      </c>
      <c r="D9882" t="s">
        <v>18</v>
      </c>
      <c r="E9882" t="s">
        <v>19</v>
      </c>
      <c r="F9882">
        <v>3</v>
      </c>
      <c r="G9882">
        <v>1147.43</v>
      </c>
      <c r="H9882">
        <v>0.15</v>
      </c>
      <c r="I9882" t="s">
        <v>2817</v>
      </c>
      <c r="J9882">
        <f t="shared" si="462"/>
        <v>1144.43</v>
      </c>
      <c r="K9882">
        <f t="shared" si="463"/>
        <v>972.76549999999997</v>
      </c>
      <c r="L9882">
        <f t="shared" si="464"/>
        <v>286.10749999999996</v>
      </c>
    </row>
    <row r="9883" spans="1:12" x14ac:dyDescent="0.35">
      <c r="A9883" t="s">
        <v>10704</v>
      </c>
      <c r="B9883" s="1">
        <v>45526</v>
      </c>
      <c r="C9883" t="s">
        <v>99</v>
      </c>
      <c r="D9883" t="s">
        <v>33</v>
      </c>
      <c r="E9883" t="s">
        <v>19</v>
      </c>
      <c r="F9883">
        <v>1</v>
      </c>
      <c r="G9883">
        <v>19.239999999999998</v>
      </c>
      <c r="H9883">
        <v>0.1</v>
      </c>
      <c r="I9883" t="s">
        <v>169</v>
      </c>
      <c r="J9883">
        <f t="shared" si="462"/>
        <v>18.239999999999998</v>
      </c>
      <c r="K9883">
        <f t="shared" si="463"/>
        <v>16.416</v>
      </c>
      <c r="L9883">
        <f t="shared" si="464"/>
        <v>5.4720000000000013</v>
      </c>
    </row>
    <row r="9884" spans="1:12" x14ac:dyDescent="0.35">
      <c r="A9884" t="s">
        <v>10705</v>
      </c>
      <c r="B9884" s="1">
        <v>45644</v>
      </c>
      <c r="C9884" t="s">
        <v>10</v>
      </c>
      <c r="D9884" t="s">
        <v>11</v>
      </c>
      <c r="E9884" t="s">
        <v>19</v>
      </c>
      <c r="F9884">
        <v>10</v>
      </c>
      <c r="G9884">
        <v>176.16</v>
      </c>
      <c r="H9884">
        <v>0</v>
      </c>
      <c r="I9884" t="s">
        <v>1635</v>
      </c>
      <c r="J9884">
        <f t="shared" si="462"/>
        <v>166.16</v>
      </c>
      <c r="K9884">
        <f t="shared" si="463"/>
        <v>166.16</v>
      </c>
      <c r="L9884">
        <f t="shared" si="464"/>
        <v>66.463999999999999</v>
      </c>
    </row>
    <row r="9885" spans="1:12" x14ac:dyDescent="0.35">
      <c r="A9885" t="s">
        <v>10706</v>
      </c>
      <c r="B9885" s="1">
        <v>45505</v>
      </c>
      <c r="C9885" t="s">
        <v>32</v>
      </c>
      <c r="D9885" t="s">
        <v>33</v>
      </c>
      <c r="E9885" t="s">
        <v>12</v>
      </c>
      <c r="F9885">
        <v>10</v>
      </c>
      <c r="G9885">
        <v>41.22</v>
      </c>
      <c r="H9885">
        <v>0.3</v>
      </c>
      <c r="I9885" t="s">
        <v>1396</v>
      </c>
      <c r="J9885">
        <f t="shared" si="462"/>
        <v>31.22</v>
      </c>
      <c r="K9885">
        <f t="shared" si="463"/>
        <v>21.853999999999999</v>
      </c>
      <c r="L9885">
        <f t="shared" si="464"/>
        <v>3.1219999999999999</v>
      </c>
    </row>
    <row r="9886" spans="1:12" x14ac:dyDescent="0.35">
      <c r="A9886" t="s">
        <v>10707</v>
      </c>
      <c r="B9886" s="1">
        <v>45573</v>
      </c>
      <c r="C9886" t="s">
        <v>10</v>
      </c>
      <c r="D9886" t="s">
        <v>11</v>
      </c>
      <c r="E9886" t="s">
        <v>19</v>
      </c>
      <c r="F9886">
        <v>3</v>
      </c>
      <c r="G9886">
        <v>770.23</v>
      </c>
      <c r="H9886">
        <v>0.2</v>
      </c>
      <c r="I9886" t="s">
        <v>713</v>
      </c>
      <c r="J9886">
        <f t="shared" si="462"/>
        <v>767.23</v>
      </c>
      <c r="K9886">
        <f t="shared" si="463"/>
        <v>613.78399999999999</v>
      </c>
      <c r="L9886">
        <f t="shared" si="464"/>
        <v>153.44599999999997</v>
      </c>
    </row>
    <row r="9887" spans="1:12" x14ac:dyDescent="0.35">
      <c r="A9887" t="s">
        <v>10708</v>
      </c>
      <c r="B9887" s="1">
        <v>45154</v>
      </c>
      <c r="C9887" t="s">
        <v>17</v>
      </c>
      <c r="D9887" t="s">
        <v>18</v>
      </c>
      <c r="E9887" t="s">
        <v>19</v>
      </c>
      <c r="F9887">
        <v>2</v>
      </c>
      <c r="G9887">
        <v>212.67</v>
      </c>
      <c r="H9887">
        <v>0</v>
      </c>
      <c r="I9887" t="s">
        <v>881</v>
      </c>
      <c r="J9887">
        <f t="shared" si="462"/>
        <v>210.67</v>
      </c>
      <c r="K9887">
        <f t="shared" si="463"/>
        <v>210.67</v>
      </c>
      <c r="L9887">
        <f t="shared" si="464"/>
        <v>84.268000000000001</v>
      </c>
    </row>
    <row r="9888" spans="1:12" x14ac:dyDescent="0.35">
      <c r="A9888" t="s">
        <v>10709</v>
      </c>
      <c r="B9888" s="1">
        <v>44826</v>
      </c>
      <c r="C9888" t="s">
        <v>50</v>
      </c>
      <c r="D9888" t="s">
        <v>11</v>
      </c>
      <c r="E9888" t="s">
        <v>43</v>
      </c>
      <c r="F9888">
        <v>10</v>
      </c>
      <c r="G9888">
        <v>257.36</v>
      </c>
      <c r="H9888">
        <v>0</v>
      </c>
      <c r="I9888" t="s">
        <v>157</v>
      </c>
      <c r="J9888">
        <f t="shared" si="462"/>
        <v>247.36</v>
      </c>
      <c r="K9888">
        <f t="shared" si="463"/>
        <v>247.36</v>
      </c>
      <c r="L9888">
        <f t="shared" si="464"/>
        <v>98.944000000000017</v>
      </c>
    </row>
    <row r="9889" spans="1:12" x14ac:dyDescent="0.35">
      <c r="A9889" t="s">
        <v>10710</v>
      </c>
      <c r="B9889" s="1">
        <v>45632</v>
      </c>
      <c r="C9889" t="s">
        <v>10</v>
      </c>
      <c r="D9889" t="s">
        <v>11</v>
      </c>
      <c r="E9889" t="s">
        <v>12</v>
      </c>
      <c r="F9889">
        <v>6</v>
      </c>
      <c r="G9889">
        <v>181.5</v>
      </c>
      <c r="H9889">
        <v>0.1</v>
      </c>
      <c r="I9889" t="s">
        <v>2650</v>
      </c>
      <c r="J9889">
        <f t="shared" si="462"/>
        <v>175.5</v>
      </c>
      <c r="K9889">
        <f t="shared" si="463"/>
        <v>157.95000000000002</v>
      </c>
      <c r="L9889">
        <f t="shared" si="464"/>
        <v>52.65000000000002</v>
      </c>
    </row>
    <row r="9890" spans="1:12" x14ac:dyDescent="0.35">
      <c r="A9890" t="s">
        <v>10711</v>
      </c>
      <c r="B9890" s="1">
        <v>44771</v>
      </c>
      <c r="C9890" t="s">
        <v>141</v>
      </c>
      <c r="D9890" t="s">
        <v>33</v>
      </c>
      <c r="E9890" t="s">
        <v>23</v>
      </c>
      <c r="F9890">
        <v>9</v>
      </c>
      <c r="G9890">
        <v>24.12</v>
      </c>
      <c r="H9890">
        <v>0</v>
      </c>
      <c r="I9890" t="s">
        <v>2700</v>
      </c>
      <c r="J9890">
        <f t="shared" si="462"/>
        <v>15.120000000000001</v>
      </c>
      <c r="K9890">
        <f t="shared" si="463"/>
        <v>15.120000000000001</v>
      </c>
      <c r="L9890">
        <f t="shared" si="464"/>
        <v>6.048</v>
      </c>
    </row>
    <row r="9891" spans="1:12" x14ac:dyDescent="0.35">
      <c r="A9891" t="s">
        <v>10712</v>
      </c>
      <c r="B9891" s="1">
        <v>45561</v>
      </c>
      <c r="C9891" t="s">
        <v>29</v>
      </c>
      <c r="D9891" t="s">
        <v>18</v>
      </c>
      <c r="E9891" t="s">
        <v>12</v>
      </c>
      <c r="F9891">
        <v>1</v>
      </c>
      <c r="G9891">
        <v>206.12</v>
      </c>
      <c r="H9891">
        <v>0.1</v>
      </c>
      <c r="I9891" t="s">
        <v>1900</v>
      </c>
      <c r="J9891">
        <f t="shared" si="462"/>
        <v>205.12</v>
      </c>
      <c r="K9891">
        <f t="shared" si="463"/>
        <v>184.608</v>
      </c>
      <c r="L9891">
        <f t="shared" si="464"/>
        <v>61.536000000000001</v>
      </c>
    </row>
    <row r="9892" spans="1:12" x14ac:dyDescent="0.35">
      <c r="A9892" t="s">
        <v>10713</v>
      </c>
      <c r="B9892" s="1">
        <v>45188</v>
      </c>
      <c r="C9892" t="s">
        <v>50</v>
      </c>
      <c r="D9892" t="s">
        <v>11</v>
      </c>
      <c r="E9892" t="s">
        <v>19</v>
      </c>
      <c r="F9892">
        <v>6</v>
      </c>
      <c r="G9892">
        <v>265.13</v>
      </c>
      <c r="H9892">
        <v>0</v>
      </c>
      <c r="I9892" t="s">
        <v>2285</v>
      </c>
      <c r="J9892">
        <f t="shared" si="462"/>
        <v>259.13</v>
      </c>
      <c r="K9892">
        <f t="shared" si="463"/>
        <v>259.13</v>
      </c>
      <c r="L9892">
        <f t="shared" si="464"/>
        <v>103.65200000000002</v>
      </c>
    </row>
    <row r="9893" spans="1:12" x14ac:dyDescent="0.35">
      <c r="A9893" t="s">
        <v>10714</v>
      </c>
      <c r="B9893" s="1">
        <v>45657</v>
      </c>
      <c r="C9893" t="s">
        <v>29</v>
      </c>
      <c r="D9893" t="s">
        <v>18</v>
      </c>
      <c r="E9893" t="s">
        <v>23</v>
      </c>
      <c r="F9893">
        <v>9</v>
      </c>
      <c r="G9893">
        <v>366.5</v>
      </c>
      <c r="H9893">
        <v>0.1</v>
      </c>
      <c r="I9893" t="s">
        <v>234</v>
      </c>
      <c r="J9893">
        <f t="shared" si="462"/>
        <v>357.5</v>
      </c>
      <c r="K9893">
        <f t="shared" si="463"/>
        <v>321.75</v>
      </c>
      <c r="L9893">
        <f t="shared" si="464"/>
        <v>107.25</v>
      </c>
    </row>
    <row r="9894" spans="1:12" x14ac:dyDescent="0.35">
      <c r="A9894" t="s">
        <v>10715</v>
      </c>
      <c r="B9894" s="1">
        <v>45717</v>
      </c>
      <c r="C9894" t="s">
        <v>53</v>
      </c>
      <c r="D9894" t="s">
        <v>18</v>
      </c>
      <c r="E9894" t="s">
        <v>23</v>
      </c>
      <c r="F9894">
        <v>3</v>
      </c>
      <c r="G9894">
        <v>677.12</v>
      </c>
      <c r="H9894">
        <v>0.2</v>
      </c>
      <c r="I9894" t="s">
        <v>1141</v>
      </c>
      <c r="J9894">
        <f t="shared" si="462"/>
        <v>674.12</v>
      </c>
      <c r="K9894">
        <f t="shared" si="463"/>
        <v>539.29600000000005</v>
      </c>
      <c r="L9894">
        <f t="shared" si="464"/>
        <v>134.82400000000007</v>
      </c>
    </row>
    <row r="9895" spans="1:12" x14ac:dyDescent="0.35">
      <c r="A9895" t="s">
        <v>10716</v>
      </c>
      <c r="B9895" s="1">
        <v>45744</v>
      </c>
      <c r="C9895" t="s">
        <v>29</v>
      </c>
      <c r="D9895" t="s">
        <v>18</v>
      </c>
      <c r="E9895" t="s">
        <v>12</v>
      </c>
      <c r="F9895">
        <v>3</v>
      </c>
      <c r="G9895">
        <v>1416.69</v>
      </c>
      <c r="H9895">
        <v>0</v>
      </c>
      <c r="I9895" t="s">
        <v>2143</v>
      </c>
      <c r="J9895">
        <f t="shared" si="462"/>
        <v>1413.69</v>
      </c>
      <c r="K9895">
        <f t="shared" si="463"/>
        <v>1413.69</v>
      </c>
      <c r="L9895">
        <f t="shared" si="464"/>
        <v>565.476</v>
      </c>
    </row>
    <row r="9896" spans="1:12" x14ac:dyDescent="0.35">
      <c r="A9896" t="s">
        <v>10717</v>
      </c>
      <c r="B9896" s="1">
        <v>45568</v>
      </c>
      <c r="C9896" t="s">
        <v>61</v>
      </c>
      <c r="D9896" t="s">
        <v>33</v>
      </c>
      <c r="E9896" t="s">
        <v>43</v>
      </c>
      <c r="F9896">
        <v>9</v>
      </c>
      <c r="G9896">
        <v>12.18</v>
      </c>
      <c r="H9896">
        <v>0.2</v>
      </c>
      <c r="I9896" t="s">
        <v>1396</v>
      </c>
      <c r="J9896">
        <f t="shared" si="462"/>
        <v>3.1799999999999997</v>
      </c>
      <c r="K9896">
        <f t="shared" si="463"/>
        <v>2.544</v>
      </c>
      <c r="L9896">
        <f t="shared" si="464"/>
        <v>0.63600000000000034</v>
      </c>
    </row>
    <row r="9897" spans="1:12" x14ac:dyDescent="0.35">
      <c r="A9897" t="s">
        <v>10718</v>
      </c>
      <c r="B9897" s="1">
        <v>45871</v>
      </c>
      <c r="C9897" t="s">
        <v>141</v>
      </c>
      <c r="D9897" t="s">
        <v>33</v>
      </c>
      <c r="E9897" t="s">
        <v>12</v>
      </c>
      <c r="F9897">
        <v>4</v>
      </c>
      <c r="G9897">
        <v>64.13</v>
      </c>
      <c r="H9897">
        <v>0</v>
      </c>
      <c r="I9897" t="s">
        <v>2276</v>
      </c>
      <c r="J9897">
        <f t="shared" si="462"/>
        <v>60.129999999999995</v>
      </c>
      <c r="K9897">
        <f t="shared" si="463"/>
        <v>60.129999999999995</v>
      </c>
      <c r="L9897">
        <f t="shared" si="464"/>
        <v>24.052</v>
      </c>
    </row>
    <row r="9898" spans="1:12" x14ac:dyDescent="0.35">
      <c r="A9898" t="s">
        <v>10719</v>
      </c>
      <c r="B9898" s="1">
        <v>45792</v>
      </c>
      <c r="C9898" t="s">
        <v>64</v>
      </c>
      <c r="D9898" t="s">
        <v>11</v>
      </c>
      <c r="E9898" t="s">
        <v>23</v>
      </c>
      <c r="F9898">
        <v>3</v>
      </c>
      <c r="G9898">
        <v>68.069999999999993</v>
      </c>
      <c r="H9898">
        <v>0.2</v>
      </c>
      <c r="I9898" t="s">
        <v>230</v>
      </c>
      <c r="J9898">
        <f t="shared" si="462"/>
        <v>65.069999999999993</v>
      </c>
      <c r="K9898">
        <f t="shared" si="463"/>
        <v>52.055999999999997</v>
      </c>
      <c r="L9898">
        <f t="shared" si="464"/>
        <v>13.014000000000003</v>
      </c>
    </row>
    <row r="9899" spans="1:12" x14ac:dyDescent="0.35">
      <c r="A9899" t="s">
        <v>10720</v>
      </c>
      <c r="B9899" s="1">
        <v>45308</v>
      </c>
      <c r="C9899" t="s">
        <v>71</v>
      </c>
      <c r="D9899" t="s">
        <v>33</v>
      </c>
      <c r="E9899" t="s">
        <v>23</v>
      </c>
      <c r="F9899">
        <v>9</v>
      </c>
      <c r="G9899">
        <v>29.63</v>
      </c>
      <c r="H9899">
        <v>0</v>
      </c>
      <c r="I9899" t="s">
        <v>213</v>
      </c>
      <c r="J9899">
        <f t="shared" si="462"/>
        <v>20.63</v>
      </c>
      <c r="K9899">
        <f t="shared" si="463"/>
        <v>20.63</v>
      </c>
      <c r="L9899">
        <f t="shared" si="464"/>
        <v>8.2520000000000007</v>
      </c>
    </row>
    <row r="9900" spans="1:12" x14ac:dyDescent="0.35">
      <c r="A9900" t="s">
        <v>10721</v>
      </c>
      <c r="B9900" s="1">
        <v>45983</v>
      </c>
      <c r="C9900" t="s">
        <v>10</v>
      </c>
      <c r="D9900" t="s">
        <v>11</v>
      </c>
      <c r="E9900" t="s">
        <v>19</v>
      </c>
      <c r="F9900">
        <v>7</v>
      </c>
      <c r="G9900">
        <v>338.36</v>
      </c>
      <c r="H9900">
        <v>0</v>
      </c>
      <c r="I9900" t="s">
        <v>786</v>
      </c>
      <c r="J9900">
        <f t="shared" si="462"/>
        <v>331.36</v>
      </c>
      <c r="K9900">
        <f t="shared" si="463"/>
        <v>331.36</v>
      </c>
      <c r="L9900">
        <f t="shared" si="464"/>
        <v>132.54400000000001</v>
      </c>
    </row>
    <row r="9901" spans="1:12" x14ac:dyDescent="0.35">
      <c r="A9901" t="s">
        <v>10722</v>
      </c>
      <c r="B9901" s="1">
        <v>45526</v>
      </c>
      <c r="C9901" t="s">
        <v>64</v>
      </c>
      <c r="D9901" t="s">
        <v>11</v>
      </c>
      <c r="E9901" t="s">
        <v>43</v>
      </c>
      <c r="F9901">
        <v>4</v>
      </c>
      <c r="G9901">
        <v>270.92</v>
      </c>
      <c r="H9901">
        <v>0.1</v>
      </c>
      <c r="I9901" t="s">
        <v>3078</v>
      </c>
      <c r="J9901">
        <f t="shared" si="462"/>
        <v>266.92</v>
      </c>
      <c r="K9901">
        <f t="shared" si="463"/>
        <v>240.22800000000001</v>
      </c>
      <c r="L9901">
        <f t="shared" si="464"/>
        <v>80.075999999999993</v>
      </c>
    </row>
    <row r="9902" spans="1:12" x14ac:dyDescent="0.35">
      <c r="A9902" t="s">
        <v>10723</v>
      </c>
      <c r="B9902" s="1">
        <v>45257</v>
      </c>
      <c r="C9902" t="s">
        <v>10</v>
      </c>
      <c r="D9902" t="s">
        <v>11</v>
      </c>
      <c r="E9902" t="s">
        <v>23</v>
      </c>
      <c r="F9902">
        <v>8</v>
      </c>
      <c r="G9902">
        <v>111.22</v>
      </c>
      <c r="H9902">
        <v>0</v>
      </c>
      <c r="I9902" t="s">
        <v>2788</v>
      </c>
      <c r="J9902">
        <f t="shared" si="462"/>
        <v>103.22</v>
      </c>
      <c r="K9902">
        <f t="shared" si="463"/>
        <v>103.22</v>
      </c>
      <c r="L9902">
        <f t="shared" si="464"/>
        <v>41.288000000000004</v>
      </c>
    </row>
    <row r="9903" spans="1:12" x14ac:dyDescent="0.35">
      <c r="A9903" t="s">
        <v>10724</v>
      </c>
      <c r="B9903" s="1">
        <v>45205</v>
      </c>
      <c r="C9903" t="s">
        <v>78</v>
      </c>
      <c r="D9903" t="s">
        <v>33</v>
      </c>
      <c r="E9903" t="s">
        <v>43</v>
      </c>
      <c r="F9903">
        <v>1</v>
      </c>
      <c r="G9903">
        <v>47.75</v>
      </c>
      <c r="H9903">
        <v>0.1</v>
      </c>
      <c r="I9903" t="s">
        <v>439</v>
      </c>
      <c r="J9903">
        <f t="shared" si="462"/>
        <v>46.75</v>
      </c>
      <c r="K9903">
        <f t="shared" si="463"/>
        <v>42.075000000000003</v>
      </c>
      <c r="L9903">
        <f t="shared" si="464"/>
        <v>14.025000000000002</v>
      </c>
    </row>
    <row r="9904" spans="1:12" x14ac:dyDescent="0.35">
      <c r="A9904" t="s">
        <v>10725</v>
      </c>
      <c r="B9904" s="1">
        <v>44732</v>
      </c>
      <c r="C9904" t="s">
        <v>22</v>
      </c>
      <c r="D9904" t="s">
        <v>11</v>
      </c>
      <c r="E9904" t="s">
        <v>12</v>
      </c>
      <c r="F9904">
        <v>8</v>
      </c>
      <c r="G9904">
        <v>474.53</v>
      </c>
      <c r="H9904">
        <v>0.2</v>
      </c>
      <c r="I9904" t="s">
        <v>1482</v>
      </c>
      <c r="J9904">
        <f t="shared" si="462"/>
        <v>466.53</v>
      </c>
      <c r="K9904">
        <f t="shared" si="463"/>
        <v>373.22399999999999</v>
      </c>
      <c r="L9904">
        <f t="shared" si="464"/>
        <v>93.30600000000004</v>
      </c>
    </row>
    <row r="9905" spans="1:12" x14ac:dyDescent="0.35">
      <c r="A9905" t="s">
        <v>10726</v>
      </c>
      <c r="B9905" s="1">
        <v>44697</v>
      </c>
      <c r="C9905" t="s">
        <v>26</v>
      </c>
      <c r="D9905" t="s">
        <v>18</v>
      </c>
      <c r="E9905" t="s">
        <v>43</v>
      </c>
      <c r="F9905">
        <v>7</v>
      </c>
      <c r="G9905">
        <v>741.64</v>
      </c>
      <c r="H9905">
        <v>0.2</v>
      </c>
      <c r="I9905" t="s">
        <v>2038</v>
      </c>
      <c r="J9905">
        <f t="shared" si="462"/>
        <v>734.64</v>
      </c>
      <c r="K9905">
        <f t="shared" si="463"/>
        <v>587.71199999999999</v>
      </c>
      <c r="L9905">
        <f t="shared" si="464"/>
        <v>146.928</v>
      </c>
    </row>
    <row r="9906" spans="1:12" x14ac:dyDescent="0.35">
      <c r="A9906" t="s">
        <v>10727</v>
      </c>
      <c r="B9906" s="1">
        <v>45177</v>
      </c>
      <c r="C9906" t="s">
        <v>29</v>
      </c>
      <c r="D9906" t="s">
        <v>18</v>
      </c>
      <c r="E9906" t="s">
        <v>19</v>
      </c>
      <c r="F9906">
        <v>2</v>
      </c>
      <c r="G9906">
        <v>1034.22</v>
      </c>
      <c r="H9906">
        <v>0.1</v>
      </c>
      <c r="I9906" t="s">
        <v>2500</v>
      </c>
      <c r="J9906">
        <f t="shared" si="462"/>
        <v>1032.22</v>
      </c>
      <c r="K9906">
        <f t="shared" si="463"/>
        <v>928.99800000000005</v>
      </c>
      <c r="L9906">
        <f t="shared" si="464"/>
        <v>309.66600000000005</v>
      </c>
    </row>
    <row r="9907" spans="1:12" x14ac:dyDescent="0.35">
      <c r="A9907" t="s">
        <v>10728</v>
      </c>
      <c r="B9907" s="1">
        <v>44633</v>
      </c>
      <c r="C9907" t="s">
        <v>71</v>
      </c>
      <c r="D9907" t="s">
        <v>33</v>
      </c>
      <c r="E9907" t="s">
        <v>12</v>
      </c>
      <c r="F9907">
        <v>2</v>
      </c>
      <c r="G9907">
        <v>132.77000000000001</v>
      </c>
      <c r="H9907">
        <v>0.3</v>
      </c>
      <c r="I9907" t="s">
        <v>770</v>
      </c>
      <c r="J9907">
        <f t="shared" si="462"/>
        <v>130.77000000000001</v>
      </c>
      <c r="K9907">
        <f t="shared" si="463"/>
        <v>91.539000000000001</v>
      </c>
      <c r="L9907">
        <f t="shared" si="464"/>
        <v>13.076999999999998</v>
      </c>
    </row>
    <row r="9908" spans="1:12" x14ac:dyDescent="0.35">
      <c r="A9908" t="s">
        <v>10729</v>
      </c>
      <c r="B9908" s="1">
        <v>45413</v>
      </c>
      <c r="C9908" t="s">
        <v>64</v>
      </c>
      <c r="D9908" t="s">
        <v>11</v>
      </c>
      <c r="E9908" t="s">
        <v>19</v>
      </c>
      <c r="F9908">
        <v>3</v>
      </c>
      <c r="G9908">
        <v>768.6</v>
      </c>
      <c r="H9908">
        <v>0.1</v>
      </c>
      <c r="I9908" t="s">
        <v>577</v>
      </c>
      <c r="J9908">
        <f t="shared" si="462"/>
        <v>765.6</v>
      </c>
      <c r="K9908">
        <f t="shared" si="463"/>
        <v>689.04000000000008</v>
      </c>
      <c r="L9908">
        <f t="shared" si="464"/>
        <v>229.68000000000006</v>
      </c>
    </row>
    <row r="9909" spans="1:12" x14ac:dyDescent="0.35">
      <c r="A9909" t="s">
        <v>10730</v>
      </c>
      <c r="B9909" s="1">
        <v>45549</v>
      </c>
      <c r="C9909" t="s">
        <v>64</v>
      </c>
      <c r="D9909" t="s">
        <v>11</v>
      </c>
      <c r="E9909" t="s">
        <v>43</v>
      </c>
      <c r="F9909">
        <v>6</v>
      </c>
      <c r="G9909">
        <v>148.53</v>
      </c>
      <c r="H9909">
        <v>0</v>
      </c>
      <c r="I9909" t="s">
        <v>2401</v>
      </c>
      <c r="J9909">
        <f t="shared" si="462"/>
        <v>142.53</v>
      </c>
      <c r="K9909">
        <f t="shared" si="463"/>
        <v>142.53</v>
      </c>
      <c r="L9909">
        <f t="shared" si="464"/>
        <v>57.012</v>
      </c>
    </row>
    <row r="9910" spans="1:12" x14ac:dyDescent="0.35">
      <c r="A9910" t="s">
        <v>10731</v>
      </c>
      <c r="B9910" s="1">
        <v>45030</v>
      </c>
      <c r="C9910" t="s">
        <v>50</v>
      </c>
      <c r="D9910" t="s">
        <v>11</v>
      </c>
      <c r="E9910" t="s">
        <v>19</v>
      </c>
      <c r="F9910">
        <v>2</v>
      </c>
      <c r="G9910">
        <v>783.82</v>
      </c>
      <c r="H9910">
        <v>0</v>
      </c>
      <c r="I9910" t="s">
        <v>357</v>
      </c>
      <c r="J9910">
        <f t="shared" si="462"/>
        <v>781.82</v>
      </c>
      <c r="K9910">
        <f t="shared" si="463"/>
        <v>781.82</v>
      </c>
      <c r="L9910">
        <f t="shared" si="464"/>
        <v>312.72800000000007</v>
      </c>
    </row>
    <row r="9911" spans="1:12" x14ac:dyDescent="0.35">
      <c r="A9911" t="s">
        <v>10732</v>
      </c>
      <c r="B9911" s="1">
        <v>44818</v>
      </c>
      <c r="C9911" t="s">
        <v>50</v>
      </c>
      <c r="D9911" t="s">
        <v>11</v>
      </c>
      <c r="E9911" t="s">
        <v>43</v>
      </c>
      <c r="F9911">
        <v>4</v>
      </c>
      <c r="G9911">
        <v>256.92</v>
      </c>
      <c r="H9911">
        <v>0.2</v>
      </c>
      <c r="I9911" t="s">
        <v>177</v>
      </c>
      <c r="J9911">
        <f t="shared" si="462"/>
        <v>252.92000000000002</v>
      </c>
      <c r="K9911">
        <f t="shared" si="463"/>
        <v>202.33600000000001</v>
      </c>
      <c r="L9911">
        <f t="shared" si="464"/>
        <v>50.584000000000003</v>
      </c>
    </row>
    <row r="9912" spans="1:12" x14ac:dyDescent="0.35">
      <c r="A9912" t="s">
        <v>10733</v>
      </c>
      <c r="B9912" s="1">
        <v>45622</v>
      </c>
      <c r="C9912" t="s">
        <v>26</v>
      </c>
      <c r="D9912" t="s">
        <v>18</v>
      </c>
      <c r="E9912" t="s">
        <v>43</v>
      </c>
      <c r="F9912">
        <v>7</v>
      </c>
      <c r="G9912">
        <v>752.77</v>
      </c>
      <c r="H9912">
        <v>0.1</v>
      </c>
      <c r="I9912" t="s">
        <v>3726</v>
      </c>
      <c r="J9912">
        <f t="shared" si="462"/>
        <v>745.77</v>
      </c>
      <c r="K9912">
        <f t="shared" si="463"/>
        <v>671.19299999999998</v>
      </c>
      <c r="L9912">
        <f t="shared" si="464"/>
        <v>223.73099999999999</v>
      </c>
    </row>
    <row r="9913" spans="1:12" x14ac:dyDescent="0.35">
      <c r="A9913" t="s">
        <v>10734</v>
      </c>
      <c r="B9913" s="1">
        <v>45006</v>
      </c>
      <c r="C9913" t="s">
        <v>71</v>
      </c>
      <c r="D9913" t="s">
        <v>33</v>
      </c>
      <c r="E9913" t="s">
        <v>12</v>
      </c>
      <c r="F9913">
        <v>3</v>
      </c>
      <c r="G9913">
        <v>121.91</v>
      </c>
      <c r="H9913">
        <v>0.3</v>
      </c>
      <c r="I9913" t="s">
        <v>1806</v>
      </c>
      <c r="J9913">
        <f t="shared" si="462"/>
        <v>118.91</v>
      </c>
      <c r="K9913">
        <f t="shared" si="463"/>
        <v>83.236999999999995</v>
      </c>
      <c r="L9913">
        <f t="shared" si="464"/>
        <v>11.891000000000005</v>
      </c>
    </row>
    <row r="9914" spans="1:12" x14ac:dyDescent="0.35">
      <c r="A9914" t="s">
        <v>10735</v>
      </c>
      <c r="B9914" s="1">
        <v>45976</v>
      </c>
      <c r="C9914" t="s">
        <v>40</v>
      </c>
      <c r="D9914" t="s">
        <v>33</v>
      </c>
      <c r="E9914" t="s">
        <v>23</v>
      </c>
      <c r="F9914">
        <v>8</v>
      </c>
      <c r="G9914">
        <v>79.3</v>
      </c>
      <c r="H9914">
        <v>0.3</v>
      </c>
      <c r="I9914" t="s">
        <v>2755</v>
      </c>
      <c r="J9914">
        <f t="shared" si="462"/>
        <v>71.3</v>
      </c>
      <c r="K9914">
        <f t="shared" si="463"/>
        <v>49.91</v>
      </c>
      <c r="L9914">
        <f t="shared" si="464"/>
        <v>7.1300000000000026</v>
      </c>
    </row>
    <row r="9915" spans="1:12" x14ac:dyDescent="0.35">
      <c r="A9915" t="s">
        <v>10736</v>
      </c>
      <c r="B9915" s="1">
        <v>45906</v>
      </c>
      <c r="C9915" t="s">
        <v>53</v>
      </c>
      <c r="D9915" t="s">
        <v>18</v>
      </c>
      <c r="E9915" t="s">
        <v>12</v>
      </c>
      <c r="F9915">
        <v>3</v>
      </c>
      <c r="G9915">
        <v>1238.08</v>
      </c>
      <c r="H9915">
        <v>0.1</v>
      </c>
      <c r="I9915" t="s">
        <v>1402</v>
      </c>
      <c r="J9915">
        <f t="shared" si="462"/>
        <v>1235.08</v>
      </c>
      <c r="K9915">
        <f t="shared" si="463"/>
        <v>1111.5719999999999</v>
      </c>
      <c r="L9915">
        <f t="shared" si="464"/>
        <v>370.524</v>
      </c>
    </row>
    <row r="9916" spans="1:12" x14ac:dyDescent="0.35">
      <c r="A9916" t="s">
        <v>10737</v>
      </c>
      <c r="B9916" s="1">
        <v>45167</v>
      </c>
      <c r="C9916" t="s">
        <v>50</v>
      </c>
      <c r="D9916" t="s">
        <v>11</v>
      </c>
      <c r="E9916" t="s">
        <v>12</v>
      </c>
      <c r="F9916">
        <v>5</v>
      </c>
      <c r="G9916">
        <v>611.5</v>
      </c>
      <c r="H9916">
        <v>0.3</v>
      </c>
      <c r="I9916" t="s">
        <v>1414</v>
      </c>
      <c r="J9916">
        <f t="shared" si="462"/>
        <v>606.5</v>
      </c>
      <c r="K9916">
        <f t="shared" si="463"/>
        <v>424.54999999999995</v>
      </c>
      <c r="L9916">
        <f t="shared" si="464"/>
        <v>60.649999999999977</v>
      </c>
    </row>
    <row r="9917" spans="1:12" x14ac:dyDescent="0.35">
      <c r="A9917" t="s">
        <v>10738</v>
      </c>
      <c r="B9917" s="1">
        <v>45617</v>
      </c>
      <c r="C9917" t="s">
        <v>141</v>
      </c>
      <c r="D9917" t="s">
        <v>33</v>
      </c>
      <c r="E9917" t="s">
        <v>23</v>
      </c>
      <c r="F9917">
        <v>6</v>
      </c>
      <c r="G9917">
        <v>89.12</v>
      </c>
      <c r="H9917">
        <v>0.2</v>
      </c>
      <c r="I9917" t="s">
        <v>2589</v>
      </c>
      <c r="J9917">
        <f t="shared" si="462"/>
        <v>83.12</v>
      </c>
      <c r="K9917">
        <f t="shared" si="463"/>
        <v>66.496000000000009</v>
      </c>
      <c r="L9917">
        <f t="shared" si="464"/>
        <v>16.624000000000009</v>
      </c>
    </row>
    <row r="9918" spans="1:12" x14ac:dyDescent="0.35">
      <c r="A9918" t="s">
        <v>10739</v>
      </c>
      <c r="B9918" s="1">
        <v>45338</v>
      </c>
      <c r="C9918" t="s">
        <v>22</v>
      </c>
      <c r="D9918" t="s">
        <v>11</v>
      </c>
      <c r="E9918" t="s">
        <v>19</v>
      </c>
      <c r="F9918">
        <v>8</v>
      </c>
      <c r="G9918">
        <v>719.67</v>
      </c>
      <c r="H9918">
        <v>0</v>
      </c>
      <c r="I9918" t="s">
        <v>1354</v>
      </c>
      <c r="J9918">
        <f t="shared" si="462"/>
        <v>711.67</v>
      </c>
      <c r="K9918">
        <f t="shared" si="463"/>
        <v>711.67</v>
      </c>
      <c r="L9918">
        <f t="shared" si="464"/>
        <v>284.66800000000001</v>
      </c>
    </row>
    <row r="9919" spans="1:12" x14ac:dyDescent="0.35">
      <c r="A9919" t="s">
        <v>10740</v>
      </c>
      <c r="B9919" s="1">
        <v>45087</v>
      </c>
      <c r="C9919" t="s">
        <v>10</v>
      </c>
      <c r="D9919" t="s">
        <v>11</v>
      </c>
      <c r="E9919" t="s">
        <v>19</v>
      </c>
      <c r="F9919">
        <v>9</v>
      </c>
      <c r="G9919">
        <v>102.04</v>
      </c>
      <c r="H9919">
        <v>0</v>
      </c>
      <c r="I9919" t="s">
        <v>1955</v>
      </c>
      <c r="J9919">
        <f t="shared" si="462"/>
        <v>93.04</v>
      </c>
      <c r="K9919">
        <f t="shared" si="463"/>
        <v>93.04</v>
      </c>
      <c r="L9919">
        <f t="shared" si="464"/>
        <v>37.216000000000001</v>
      </c>
    </row>
    <row r="9920" spans="1:12" x14ac:dyDescent="0.35">
      <c r="A9920" t="s">
        <v>10741</v>
      </c>
      <c r="B9920" s="1">
        <v>45340</v>
      </c>
      <c r="C9920" t="s">
        <v>10</v>
      </c>
      <c r="D9920" t="s">
        <v>11</v>
      </c>
      <c r="E9920" t="s">
        <v>43</v>
      </c>
      <c r="F9920">
        <v>7</v>
      </c>
      <c r="G9920">
        <v>645.11</v>
      </c>
      <c r="H9920">
        <v>0</v>
      </c>
      <c r="I9920" t="s">
        <v>1482</v>
      </c>
      <c r="J9920">
        <f t="shared" si="462"/>
        <v>638.11</v>
      </c>
      <c r="K9920">
        <f t="shared" si="463"/>
        <v>638.11</v>
      </c>
      <c r="L9920">
        <f t="shared" si="464"/>
        <v>255.24400000000003</v>
      </c>
    </row>
    <row r="9921" spans="1:12" x14ac:dyDescent="0.35">
      <c r="A9921" t="s">
        <v>10742</v>
      </c>
      <c r="B9921" s="1">
        <v>45069</v>
      </c>
      <c r="C9921" t="s">
        <v>78</v>
      </c>
      <c r="D9921" t="s">
        <v>33</v>
      </c>
      <c r="E9921" t="s">
        <v>12</v>
      </c>
      <c r="F9921">
        <v>10</v>
      </c>
      <c r="G9921">
        <v>125.17</v>
      </c>
      <c r="H9921">
        <v>0.15</v>
      </c>
      <c r="I9921" t="s">
        <v>1062</v>
      </c>
      <c r="J9921">
        <f t="shared" si="462"/>
        <v>115.17</v>
      </c>
      <c r="K9921">
        <f t="shared" si="463"/>
        <v>97.894499999999994</v>
      </c>
      <c r="L9921">
        <f t="shared" si="464"/>
        <v>28.79249999999999</v>
      </c>
    </row>
    <row r="9922" spans="1:12" x14ac:dyDescent="0.35">
      <c r="A9922" t="s">
        <v>10743</v>
      </c>
      <c r="B9922" s="1">
        <v>45748</v>
      </c>
      <c r="C9922" t="s">
        <v>99</v>
      </c>
      <c r="D9922" t="s">
        <v>33</v>
      </c>
      <c r="E9922" t="s">
        <v>23</v>
      </c>
      <c r="F9922">
        <v>9</v>
      </c>
      <c r="G9922">
        <v>70.209999999999994</v>
      </c>
      <c r="H9922">
        <v>0</v>
      </c>
      <c r="I9922" t="s">
        <v>1266</v>
      </c>
      <c r="J9922">
        <f t="shared" ref="J9922:J9985" si="465">G9922-F9922</f>
        <v>61.209999999999994</v>
      </c>
      <c r="K9922">
        <f t="shared" ref="K9922:K9985" si="466">J9922*(1-H9922)</f>
        <v>61.209999999999994</v>
      </c>
      <c r="L9922">
        <f t="shared" ref="L9922:L9985" si="467">K9922-(J9922*0.6)</f>
        <v>24.484000000000002</v>
      </c>
    </row>
    <row r="9923" spans="1:12" x14ac:dyDescent="0.35">
      <c r="A9923" t="s">
        <v>10744</v>
      </c>
      <c r="B9923" s="1">
        <v>45107</v>
      </c>
      <c r="C9923" t="s">
        <v>71</v>
      </c>
      <c r="D9923" t="s">
        <v>33</v>
      </c>
      <c r="E9923" t="s">
        <v>12</v>
      </c>
      <c r="F9923">
        <v>3</v>
      </c>
      <c r="G9923">
        <v>26.99</v>
      </c>
      <c r="H9923">
        <v>0</v>
      </c>
      <c r="I9923" t="s">
        <v>1942</v>
      </c>
      <c r="J9923">
        <f t="shared" si="465"/>
        <v>23.99</v>
      </c>
      <c r="K9923">
        <f t="shared" si="466"/>
        <v>23.99</v>
      </c>
      <c r="L9923">
        <f t="shared" si="467"/>
        <v>9.5960000000000001</v>
      </c>
    </row>
    <row r="9924" spans="1:12" x14ac:dyDescent="0.35">
      <c r="A9924" t="s">
        <v>10745</v>
      </c>
      <c r="B9924" s="1">
        <v>45194</v>
      </c>
      <c r="C9924" t="s">
        <v>10</v>
      </c>
      <c r="D9924" t="s">
        <v>11</v>
      </c>
      <c r="E9924" t="s">
        <v>12</v>
      </c>
      <c r="F9924">
        <v>4</v>
      </c>
      <c r="G9924">
        <v>107.55</v>
      </c>
      <c r="H9924">
        <v>0.1</v>
      </c>
      <c r="I9924" t="s">
        <v>633</v>
      </c>
      <c r="J9924">
        <f t="shared" si="465"/>
        <v>103.55</v>
      </c>
      <c r="K9924">
        <f t="shared" si="466"/>
        <v>93.194999999999993</v>
      </c>
      <c r="L9924">
        <f t="shared" si="467"/>
        <v>31.064999999999998</v>
      </c>
    </row>
    <row r="9925" spans="1:12" x14ac:dyDescent="0.35">
      <c r="A9925" t="s">
        <v>10746</v>
      </c>
      <c r="B9925" s="1">
        <v>45282</v>
      </c>
      <c r="C9925" t="s">
        <v>29</v>
      </c>
      <c r="D9925" t="s">
        <v>18</v>
      </c>
      <c r="E9925" t="s">
        <v>19</v>
      </c>
      <c r="F9925">
        <v>9</v>
      </c>
      <c r="G9925">
        <v>200.17</v>
      </c>
      <c r="H9925">
        <v>0</v>
      </c>
      <c r="I9925" t="s">
        <v>536</v>
      </c>
      <c r="J9925">
        <f t="shared" si="465"/>
        <v>191.17</v>
      </c>
      <c r="K9925">
        <f t="shared" si="466"/>
        <v>191.17</v>
      </c>
      <c r="L9925">
        <f t="shared" si="467"/>
        <v>76.468000000000004</v>
      </c>
    </row>
    <row r="9926" spans="1:12" x14ac:dyDescent="0.35">
      <c r="A9926" t="s">
        <v>10747</v>
      </c>
      <c r="B9926" s="1">
        <v>45852</v>
      </c>
      <c r="C9926" t="s">
        <v>64</v>
      </c>
      <c r="D9926" t="s">
        <v>11</v>
      </c>
      <c r="E9926" t="s">
        <v>19</v>
      </c>
      <c r="F9926">
        <v>3</v>
      </c>
      <c r="G9926">
        <v>290.3</v>
      </c>
      <c r="H9926">
        <v>0</v>
      </c>
      <c r="I9926" t="s">
        <v>548</v>
      </c>
      <c r="J9926">
        <f t="shared" si="465"/>
        <v>287.3</v>
      </c>
      <c r="K9926">
        <f t="shared" si="466"/>
        <v>287.3</v>
      </c>
      <c r="L9926">
        <f t="shared" si="467"/>
        <v>114.92000000000002</v>
      </c>
    </row>
    <row r="9927" spans="1:12" x14ac:dyDescent="0.35">
      <c r="A9927" t="s">
        <v>10748</v>
      </c>
      <c r="B9927" s="1">
        <v>45961</v>
      </c>
      <c r="C9927" t="s">
        <v>29</v>
      </c>
      <c r="D9927" t="s">
        <v>18</v>
      </c>
      <c r="E9927" t="s">
        <v>43</v>
      </c>
      <c r="F9927">
        <v>5</v>
      </c>
      <c r="G9927">
        <v>683.5</v>
      </c>
      <c r="H9927">
        <v>0.2</v>
      </c>
      <c r="I9927" t="s">
        <v>219</v>
      </c>
      <c r="J9927">
        <f t="shared" si="465"/>
        <v>678.5</v>
      </c>
      <c r="K9927">
        <f t="shared" si="466"/>
        <v>542.80000000000007</v>
      </c>
      <c r="L9927">
        <f t="shared" si="467"/>
        <v>135.7000000000001</v>
      </c>
    </row>
    <row r="9928" spans="1:12" x14ac:dyDescent="0.35">
      <c r="A9928" t="s">
        <v>10749</v>
      </c>
      <c r="B9928" s="1">
        <v>45859</v>
      </c>
      <c r="C9928" t="s">
        <v>71</v>
      </c>
      <c r="D9928" t="s">
        <v>33</v>
      </c>
      <c r="E9928" t="s">
        <v>23</v>
      </c>
      <c r="F9928">
        <v>7</v>
      </c>
      <c r="G9928">
        <v>53.72</v>
      </c>
      <c r="H9928">
        <v>0.1</v>
      </c>
      <c r="I9928" t="s">
        <v>1272</v>
      </c>
      <c r="J9928">
        <f t="shared" si="465"/>
        <v>46.72</v>
      </c>
      <c r="K9928">
        <f t="shared" si="466"/>
        <v>42.048000000000002</v>
      </c>
      <c r="L9928">
        <f t="shared" si="467"/>
        <v>14.016000000000002</v>
      </c>
    </row>
    <row r="9929" spans="1:12" x14ac:dyDescent="0.35">
      <c r="A9929" t="s">
        <v>10750</v>
      </c>
      <c r="B9929" s="1">
        <v>44700</v>
      </c>
      <c r="C9929" t="s">
        <v>29</v>
      </c>
      <c r="D9929" t="s">
        <v>18</v>
      </c>
      <c r="E9929" t="s">
        <v>43</v>
      </c>
      <c r="F9929">
        <v>10</v>
      </c>
      <c r="G9929">
        <v>575.02</v>
      </c>
      <c r="H9929">
        <v>0.1</v>
      </c>
      <c r="I9929" t="s">
        <v>5796</v>
      </c>
      <c r="J9929">
        <f t="shared" si="465"/>
        <v>565.02</v>
      </c>
      <c r="K9929">
        <f t="shared" si="466"/>
        <v>508.51799999999997</v>
      </c>
      <c r="L9929">
        <f t="shared" si="467"/>
        <v>169.50599999999997</v>
      </c>
    </row>
    <row r="9930" spans="1:12" x14ac:dyDescent="0.35">
      <c r="A9930" t="s">
        <v>10751</v>
      </c>
      <c r="B9930" s="1">
        <v>45172</v>
      </c>
      <c r="C9930" t="s">
        <v>26</v>
      </c>
      <c r="D9930" t="s">
        <v>18</v>
      </c>
      <c r="E9930" t="s">
        <v>19</v>
      </c>
      <c r="F9930">
        <v>9</v>
      </c>
      <c r="G9930">
        <v>411.12</v>
      </c>
      <c r="H9930">
        <v>0.2</v>
      </c>
      <c r="I9930" t="s">
        <v>1224</v>
      </c>
      <c r="J9930">
        <f t="shared" si="465"/>
        <v>402.12</v>
      </c>
      <c r="K9930">
        <f t="shared" si="466"/>
        <v>321.69600000000003</v>
      </c>
      <c r="L9930">
        <f t="shared" si="467"/>
        <v>80.424000000000035</v>
      </c>
    </row>
    <row r="9931" spans="1:12" x14ac:dyDescent="0.35">
      <c r="A9931" t="s">
        <v>10752</v>
      </c>
      <c r="B9931" s="1">
        <v>45913</v>
      </c>
      <c r="C9931" t="s">
        <v>22</v>
      </c>
      <c r="D9931" t="s">
        <v>11</v>
      </c>
      <c r="E9931" t="s">
        <v>19</v>
      </c>
      <c r="F9931">
        <v>10</v>
      </c>
      <c r="G9931">
        <v>488.28</v>
      </c>
      <c r="H9931">
        <v>0.1</v>
      </c>
      <c r="I9931" t="s">
        <v>559</v>
      </c>
      <c r="J9931">
        <f t="shared" si="465"/>
        <v>478.28</v>
      </c>
      <c r="K9931">
        <f t="shared" si="466"/>
        <v>430.452</v>
      </c>
      <c r="L9931">
        <f t="shared" si="467"/>
        <v>143.48400000000004</v>
      </c>
    </row>
    <row r="9932" spans="1:12" x14ac:dyDescent="0.35">
      <c r="A9932" t="s">
        <v>10753</v>
      </c>
      <c r="B9932" s="1">
        <v>45539</v>
      </c>
      <c r="C9932" t="s">
        <v>99</v>
      </c>
      <c r="D9932" t="s">
        <v>33</v>
      </c>
      <c r="E9932" t="s">
        <v>19</v>
      </c>
      <c r="F9932">
        <v>3</v>
      </c>
      <c r="G9932">
        <v>43.07</v>
      </c>
      <c r="H9932">
        <v>0</v>
      </c>
      <c r="I9932" t="s">
        <v>414</v>
      </c>
      <c r="J9932">
        <f t="shared" si="465"/>
        <v>40.07</v>
      </c>
      <c r="K9932">
        <f t="shared" si="466"/>
        <v>40.07</v>
      </c>
      <c r="L9932">
        <f t="shared" si="467"/>
        <v>16.028000000000002</v>
      </c>
    </row>
    <row r="9933" spans="1:12" x14ac:dyDescent="0.35">
      <c r="A9933" t="s">
        <v>10754</v>
      </c>
      <c r="B9933" s="1">
        <v>45123</v>
      </c>
      <c r="C9933" t="s">
        <v>64</v>
      </c>
      <c r="D9933" t="s">
        <v>11</v>
      </c>
      <c r="E9933" t="s">
        <v>12</v>
      </c>
      <c r="F9933">
        <v>5</v>
      </c>
      <c r="G9933">
        <v>213.55</v>
      </c>
      <c r="H9933">
        <v>0.1</v>
      </c>
      <c r="I9933" t="s">
        <v>451</v>
      </c>
      <c r="J9933">
        <f t="shared" si="465"/>
        <v>208.55</v>
      </c>
      <c r="K9933">
        <f t="shared" si="466"/>
        <v>187.69500000000002</v>
      </c>
      <c r="L9933">
        <f t="shared" si="467"/>
        <v>62.565000000000026</v>
      </c>
    </row>
    <row r="9934" spans="1:12" x14ac:dyDescent="0.35">
      <c r="A9934" t="s">
        <v>10755</v>
      </c>
      <c r="B9934" s="1">
        <v>45090</v>
      </c>
      <c r="C9934" t="s">
        <v>29</v>
      </c>
      <c r="D9934" t="s">
        <v>18</v>
      </c>
      <c r="E9934" t="s">
        <v>43</v>
      </c>
      <c r="F9934">
        <v>9</v>
      </c>
      <c r="G9934">
        <v>590.35</v>
      </c>
      <c r="H9934">
        <v>0.2</v>
      </c>
      <c r="I9934" t="s">
        <v>2382</v>
      </c>
      <c r="J9934">
        <f t="shared" si="465"/>
        <v>581.35</v>
      </c>
      <c r="K9934">
        <f t="shared" si="466"/>
        <v>465.08000000000004</v>
      </c>
      <c r="L9934">
        <f t="shared" si="467"/>
        <v>116.27000000000004</v>
      </c>
    </row>
    <row r="9935" spans="1:12" x14ac:dyDescent="0.35">
      <c r="A9935" t="s">
        <v>10756</v>
      </c>
      <c r="B9935" s="1">
        <v>44967</v>
      </c>
      <c r="C9935" t="s">
        <v>64</v>
      </c>
      <c r="D9935" t="s">
        <v>11</v>
      </c>
      <c r="E9935" t="s">
        <v>12</v>
      </c>
      <c r="F9935">
        <v>5</v>
      </c>
      <c r="G9935">
        <v>513.03</v>
      </c>
      <c r="H9935">
        <v>0</v>
      </c>
      <c r="I9935" t="s">
        <v>1889</v>
      </c>
      <c r="J9935">
        <f t="shared" si="465"/>
        <v>508.03</v>
      </c>
      <c r="K9935">
        <f t="shared" si="466"/>
        <v>508.03</v>
      </c>
      <c r="L9935">
        <f t="shared" si="467"/>
        <v>203.21199999999999</v>
      </c>
    </row>
    <row r="9936" spans="1:12" x14ac:dyDescent="0.35">
      <c r="A9936" t="s">
        <v>10757</v>
      </c>
      <c r="B9936" s="1">
        <v>45559</v>
      </c>
      <c r="C9936" t="s">
        <v>64</v>
      </c>
      <c r="D9936" t="s">
        <v>11</v>
      </c>
      <c r="E9936" t="s">
        <v>23</v>
      </c>
      <c r="F9936">
        <v>8</v>
      </c>
      <c r="G9936">
        <v>197.4</v>
      </c>
      <c r="H9936">
        <v>0.15</v>
      </c>
      <c r="I9936" t="s">
        <v>30</v>
      </c>
      <c r="J9936">
        <f t="shared" si="465"/>
        <v>189.4</v>
      </c>
      <c r="K9936">
        <f t="shared" si="466"/>
        <v>160.99</v>
      </c>
      <c r="L9936">
        <f t="shared" si="467"/>
        <v>47.350000000000009</v>
      </c>
    </row>
    <row r="9937" spans="1:12" x14ac:dyDescent="0.35">
      <c r="A9937" t="s">
        <v>10758</v>
      </c>
      <c r="B9937" s="1">
        <v>45865</v>
      </c>
      <c r="C9937" t="s">
        <v>26</v>
      </c>
      <c r="D9937" t="s">
        <v>18</v>
      </c>
      <c r="E9937" t="s">
        <v>19</v>
      </c>
      <c r="F9937">
        <v>10</v>
      </c>
      <c r="G9937">
        <v>1306.3900000000001</v>
      </c>
      <c r="H9937">
        <v>0.2</v>
      </c>
      <c r="I9937" t="s">
        <v>753</v>
      </c>
      <c r="J9937">
        <f t="shared" si="465"/>
        <v>1296.3900000000001</v>
      </c>
      <c r="K9937">
        <f t="shared" si="466"/>
        <v>1037.1120000000001</v>
      </c>
      <c r="L9937">
        <f t="shared" si="467"/>
        <v>259.27800000000002</v>
      </c>
    </row>
    <row r="9938" spans="1:12" x14ac:dyDescent="0.35">
      <c r="A9938" t="s">
        <v>10759</v>
      </c>
      <c r="B9938" s="1">
        <v>45856</v>
      </c>
      <c r="C9938" t="s">
        <v>141</v>
      </c>
      <c r="D9938" t="s">
        <v>33</v>
      </c>
      <c r="E9938" t="s">
        <v>43</v>
      </c>
      <c r="F9938">
        <v>9</v>
      </c>
      <c r="G9938">
        <v>73.7</v>
      </c>
      <c r="H9938">
        <v>0.2</v>
      </c>
      <c r="I9938" t="s">
        <v>2461</v>
      </c>
      <c r="J9938">
        <f t="shared" si="465"/>
        <v>64.7</v>
      </c>
      <c r="K9938">
        <f t="shared" si="466"/>
        <v>51.760000000000005</v>
      </c>
      <c r="L9938">
        <f t="shared" si="467"/>
        <v>12.940000000000005</v>
      </c>
    </row>
    <row r="9939" spans="1:12" x14ac:dyDescent="0.35">
      <c r="A9939" t="s">
        <v>10760</v>
      </c>
      <c r="B9939" s="1">
        <v>45333</v>
      </c>
      <c r="C9939" t="s">
        <v>64</v>
      </c>
      <c r="D9939" t="s">
        <v>11</v>
      </c>
      <c r="E9939" t="s">
        <v>23</v>
      </c>
      <c r="F9939">
        <v>7</v>
      </c>
      <c r="G9939">
        <v>166.47</v>
      </c>
      <c r="H9939">
        <v>0.2</v>
      </c>
      <c r="I9939" t="s">
        <v>636</v>
      </c>
      <c r="J9939">
        <f t="shared" si="465"/>
        <v>159.47</v>
      </c>
      <c r="K9939">
        <f t="shared" si="466"/>
        <v>127.57600000000001</v>
      </c>
      <c r="L9939">
        <f t="shared" si="467"/>
        <v>31.894000000000005</v>
      </c>
    </row>
    <row r="9940" spans="1:12" x14ac:dyDescent="0.35">
      <c r="A9940" t="s">
        <v>10761</v>
      </c>
      <c r="B9940" s="1">
        <v>45612</v>
      </c>
      <c r="C9940" t="s">
        <v>29</v>
      </c>
      <c r="D9940" t="s">
        <v>18</v>
      </c>
      <c r="E9940" t="s">
        <v>12</v>
      </c>
      <c r="F9940">
        <v>5</v>
      </c>
      <c r="G9940">
        <v>552.38</v>
      </c>
      <c r="H9940">
        <v>0.1</v>
      </c>
      <c r="I9940" t="s">
        <v>238</v>
      </c>
      <c r="J9940">
        <f t="shared" si="465"/>
        <v>547.38</v>
      </c>
      <c r="K9940">
        <f t="shared" si="466"/>
        <v>492.642</v>
      </c>
      <c r="L9940">
        <f t="shared" si="467"/>
        <v>164.214</v>
      </c>
    </row>
    <row r="9941" spans="1:12" x14ac:dyDescent="0.35">
      <c r="A9941" t="s">
        <v>10762</v>
      </c>
      <c r="B9941" s="1">
        <v>45137</v>
      </c>
      <c r="C9941" t="s">
        <v>22</v>
      </c>
      <c r="D9941" t="s">
        <v>11</v>
      </c>
      <c r="E9941" t="s">
        <v>19</v>
      </c>
      <c r="F9941">
        <v>10</v>
      </c>
      <c r="G9941">
        <v>173.12</v>
      </c>
      <c r="H9941">
        <v>0.3</v>
      </c>
      <c r="I9941" t="s">
        <v>1871</v>
      </c>
      <c r="J9941">
        <f t="shared" si="465"/>
        <v>163.12</v>
      </c>
      <c r="K9941">
        <f t="shared" si="466"/>
        <v>114.184</v>
      </c>
      <c r="L9941">
        <f t="shared" si="467"/>
        <v>16.311999999999998</v>
      </c>
    </row>
    <row r="9942" spans="1:12" x14ac:dyDescent="0.35">
      <c r="A9942" t="s">
        <v>10763</v>
      </c>
      <c r="B9942" s="1">
        <v>45881</v>
      </c>
      <c r="C9942" t="s">
        <v>17</v>
      </c>
      <c r="D9942" t="s">
        <v>18</v>
      </c>
      <c r="E9942" t="s">
        <v>12</v>
      </c>
      <c r="F9942">
        <v>9</v>
      </c>
      <c r="G9942">
        <v>108.26</v>
      </c>
      <c r="H9942">
        <v>0</v>
      </c>
      <c r="I9942" t="s">
        <v>414</v>
      </c>
      <c r="J9942">
        <f t="shared" si="465"/>
        <v>99.26</v>
      </c>
      <c r="K9942">
        <f t="shared" si="466"/>
        <v>99.26</v>
      </c>
      <c r="L9942">
        <f t="shared" si="467"/>
        <v>39.704000000000008</v>
      </c>
    </row>
    <row r="9943" spans="1:12" x14ac:dyDescent="0.35">
      <c r="A9943" t="s">
        <v>10764</v>
      </c>
      <c r="B9943" s="1">
        <v>45628</v>
      </c>
      <c r="C9943" t="s">
        <v>29</v>
      </c>
      <c r="D9943" t="s">
        <v>18</v>
      </c>
      <c r="E9943" t="s">
        <v>43</v>
      </c>
      <c r="F9943">
        <v>9</v>
      </c>
      <c r="G9943">
        <v>541.24</v>
      </c>
      <c r="H9943">
        <v>0.3</v>
      </c>
      <c r="I9943" t="s">
        <v>990</v>
      </c>
      <c r="J9943">
        <f t="shared" si="465"/>
        <v>532.24</v>
      </c>
      <c r="K9943">
        <f t="shared" si="466"/>
        <v>372.56799999999998</v>
      </c>
      <c r="L9943">
        <f t="shared" si="467"/>
        <v>53.22399999999999</v>
      </c>
    </row>
    <row r="9944" spans="1:12" x14ac:dyDescent="0.35">
      <c r="A9944" t="s">
        <v>10765</v>
      </c>
      <c r="B9944" s="1">
        <v>45503</v>
      </c>
      <c r="C9944" t="s">
        <v>53</v>
      </c>
      <c r="D9944" t="s">
        <v>18</v>
      </c>
      <c r="E9944" t="s">
        <v>43</v>
      </c>
      <c r="F9944">
        <v>7</v>
      </c>
      <c r="G9944">
        <v>300.39</v>
      </c>
      <c r="H9944">
        <v>0.1</v>
      </c>
      <c r="I9944" t="s">
        <v>786</v>
      </c>
      <c r="J9944">
        <f t="shared" si="465"/>
        <v>293.39</v>
      </c>
      <c r="K9944">
        <f t="shared" si="466"/>
        <v>264.05099999999999</v>
      </c>
      <c r="L9944">
        <f t="shared" si="467"/>
        <v>88.016999999999996</v>
      </c>
    </row>
    <row r="9945" spans="1:12" x14ac:dyDescent="0.35">
      <c r="A9945" t="s">
        <v>10766</v>
      </c>
      <c r="B9945" s="1">
        <v>45240</v>
      </c>
      <c r="C9945" t="s">
        <v>71</v>
      </c>
      <c r="D9945" t="s">
        <v>33</v>
      </c>
      <c r="E9945" t="s">
        <v>43</v>
      </c>
      <c r="F9945">
        <v>10</v>
      </c>
      <c r="G9945">
        <v>111.03</v>
      </c>
      <c r="H9945">
        <v>0.15</v>
      </c>
      <c r="I9945" t="s">
        <v>328</v>
      </c>
      <c r="J9945">
        <f t="shared" si="465"/>
        <v>101.03</v>
      </c>
      <c r="K9945">
        <f t="shared" si="466"/>
        <v>85.875500000000002</v>
      </c>
      <c r="L9945">
        <f t="shared" si="467"/>
        <v>25.257500000000007</v>
      </c>
    </row>
    <row r="9946" spans="1:12" x14ac:dyDescent="0.35">
      <c r="A9946" t="s">
        <v>10767</v>
      </c>
      <c r="B9946" s="1">
        <v>45916</v>
      </c>
      <c r="C9946" t="s">
        <v>71</v>
      </c>
      <c r="D9946" t="s">
        <v>33</v>
      </c>
      <c r="E9946" t="s">
        <v>12</v>
      </c>
      <c r="F9946">
        <v>10</v>
      </c>
      <c r="G9946">
        <v>18.809999999999999</v>
      </c>
      <c r="H9946">
        <v>0</v>
      </c>
      <c r="I9946" t="s">
        <v>1765</v>
      </c>
      <c r="J9946">
        <f t="shared" si="465"/>
        <v>8.8099999999999987</v>
      </c>
      <c r="K9946">
        <f t="shared" si="466"/>
        <v>8.8099999999999987</v>
      </c>
      <c r="L9946">
        <f t="shared" si="467"/>
        <v>3.524</v>
      </c>
    </row>
    <row r="9947" spans="1:12" x14ac:dyDescent="0.35">
      <c r="A9947" t="s">
        <v>10768</v>
      </c>
      <c r="B9947" s="1">
        <v>45609</v>
      </c>
      <c r="C9947" t="s">
        <v>22</v>
      </c>
      <c r="D9947" t="s">
        <v>11</v>
      </c>
      <c r="E9947" t="s">
        <v>19</v>
      </c>
      <c r="F9947">
        <v>2</v>
      </c>
      <c r="G9947">
        <v>470.23</v>
      </c>
      <c r="H9947">
        <v>0</v>
      </c>
      <c r="I9947" t="s">
        <v>171</v>
      </c>
      <c r="J9947">
        <f t="shared" si="465"/>
        <v>468.23</v>
      </c>
      <c r="K9947">
        <f t="shared" si="466"/>
        <v>468.23</v>
      </c>
      <c r="L9947">
        <f t="shared" si="467"/>
        <v>187.29200000000003</v>
      </c>
    </row>
    <row r="9948" spans="1:12" x14ac:dyDescent="0.35">
      <c r="A9948" t="s">
        <v>10769</v>
      </c>
      <c r="B9948" s="1">
        <v>45941</v>
      </c>
      <c r="C9948" t="s">
        <v>29</v>
      </c>
      <c r="D9948" t="s">
        <v>18</v>
      </c>
      <c r="E9948" t="s">
        <v>43</v>
      </c>
      <c r="F9948">
        <v>3</v>
      </c>
      <c r="G9948">
        <v>121.86</v>
      </c>
      <c r="H9948">
        <v>0</v>
      </c>
      <c r="I9948" t="s">
        <v>48</v>
      </c>
      <c r="J9948">
        <f t="shared" si="465"/>
        <v>118.86</v>
      </c>
      <c r="K9948">
        <f t="shared" si="466"/>
        <v>118.86</v>
      </c>
      <c r="L9948">
        <f t="shared" si="467"/>
        <v>47.543999999999997</v>
      </c>
    </row>
    <row r="9949" spans="1:12" x14ac:dyDescent="0.35">
      <c r="A9949" t="s">
        <v>10770</v>
      </c>
      <c r="B9949" s="1">
        <v>45913</v>
      </c>
      <c r="C9949" t="s">
        <v>71</v>
      </c>
      <c r="D9949" t="s">
        <v>33</v>
      </c>
      <c r="E9949" t="s">
        <v>43</v>
      </c>
      <c r="F9949">
        <v>5</v>
      </c>
      <c r="G9949">
        <v>9.56</v>
      </c>
      <c r="H9949">
        <v>0.3</v>
      </c>
      <c r="I9949" t="s">
        <v>2650</v>
      </c>
      <c r="J9949">
        <f t="shared" si="465"/>
        <v>4.5600000000000005</v>
      </c>
      <c r="K9949">
        <f t="shared" si="466"/>
        <v>3.1920000000000002</v>
      </c>
      <c r="L9949">
        <f t="shared" si="467"/>
        <v>0.45599999999999996</v>
      </c>
    </row>
    <row r="9950" spans="1:12" x14ac:dyDescent="0.35">
      <c r="A9950" t="s">
        <v>10771</v>
      </c>
      <c r="B9950" s="1">
        <v>44744</v>
      </c>
      <c r="C9950" t="s">
        <v>78</v>
      </c>
      <c r="D9950" t="s">
        <v>33</v>
      </c>
      <c r="E9950" t="s">
        <v>12</v>
      </c>
      <c r="F9950">
        <v>1</v>
      </c>
      <c r="G9950">
        <v>71.3</v>
      </c>
      <c r="H9950">
        <v>0.1</v>
      </c>
      <c r="I9950" t="s">
        <v>414</v>
      </c>
      <c r="J9950">
        <f t="shared" si="465"/>
        <v>70.3</v>
      </c>
      <c r="K9950">
        <f t="shared" si="466"/>
        <v>63.269999999999996</v>
      </c>
      <c r="L9950">
        <f t="shared" si="467"/>
        <v>21.089999999999996</v>
      </c>
    </row>
    <row r="9951" spans="1:12" x14ac:dyDescent="0.35">
      <c r="A9951" t="s">
        <v>10772</v>
      </c>
      <c r="B9951" s="1">
        <v>45905</v>
      </c>
      <c r="C9951" t="s">
        <v>53</v>
      </c>
      <c r="D9951" t="s">
        <v>18</v>
      </c>
      <c r="E9951" t="s">
        <v>23</v>
      </c>
      <c r="F9951">
        <v>7</v>
      </c>
      <c r="G9951">
        <v>1017.48</v>
      </c>
      <c r="H9951">
        <v>0</v>
      </c>
      <c r="I9951" t="s">
        <v>724</v>
      </c>
      <c r="J9951">
        <f t="shared" si="465"/>
        <v>1010.48</v>
      </c>
      <c r="K9951">
        <f t="shared" si="466"/>
        <v>1010.48</v>
      </c>
      <c r="L9951">
        <f t="shared" si="467"/>
        <v>404.19200000000001</v>
      </c>
    </row>
    <row r="9952" spans="1:12" x14ac:dyDescent="0.35">
      <c r="A9952" t="s">
        <v>10773</v>
      </c>
      <c r="B9952" s="1">
        <v>45529</v>
      </c>
      <c r="C9952" t="s">
        <v>10</v>
      </c>
      <c r="D9952" t="s">
        <v>11</v>
      </c>
      <c r="E9952" t="s">
        <v>12</v>
      </c>
      <c r="F9952">
        <v>8</v>
      </c>
      <c r="G9952">
        <v>294.58</v>
      </c>
      <c r="H9952">
        <v>0.2</v>
      </c>
      <c r="I9952" t="s">
        <v>1547</v>
      </c>
      <c r="J9952">
        <f t="shared" si="465"/>
        <v>286.58</v>
      </c>
      <c r="K9952">
        <f t="shared" si="466"/>
        <v>229.26400000000001</v>
      </c>
      <c r="L9952">
        <f t="shared" si="467"/>
        <v>57.316000000000031</v>
      </c>
    </row>
    <row r="9953" spans="1:12" x14ac:dyDescent="0.35">
      <c r="A9953" t="s">
        <v>10774</v>
      </c>
      <c r="B9953" s="1">
        <v>45868</v>
      </c>
      <c r="C9953" t="s">
        <v>26</v>
      </c>
      <c r="D9953" t="s">
        <v>18</v>
      </c>
      <c r="E9953" t="s">
        <v>19</v>
      </c>
      <c r="F9953">
        <v>5</v>
      </c>
      <c r="G9953">
        <v>840.14</v>
      </c>
      <c r="H9953">
        <v>0.2</v>
      </c>
      <c r="I9953" t="s">
        <v>704</v>
      </c>
      <c r="J9953">
        <f t="shared" si="465"/>
        <v>835.14</v>
      </c>
      <c r="K9953">
        <f t="shared" si="466"/>
        <v>668.11200000000008</v>
      </c>
      <c r="L9953">
        <f t="shared" si="467"/>
        <v>167.02800000000013</v>
      </c>
    </row>
    <row r="9954" spans="1:12" x14ac:dyDescent="0.35">
      <c r="A9954" t="s">
        <v>10775</v>
      </c>
      <c r="B9954" s="1">
        <v>45717</v>
      </c>
      <c r="C9954" t="s">
        <v>61</v>
      </c>
      <c r="D9954" t="s">
        <v>33</v>
      </c>
      <c r="E9954" t="s">
        <v>23</v>
      </c>
      <c r="F9954">
        <v>3</v>
      </c>
      <c r="G9954">
        <v>138.07</v>
      </c>
      <c r="H9954">
        <v>0.15</v>
      </c>
      <c r="I9954" t="s">
        <v>573</v>
      </c>
      <c r="J9954">
        <f t="shared" si="465"/>
        <v>135.07</v>
      </c>
      <c r="K9954">
        <f t="shared" si="466"/>
        <v>114.80949999999999</v>
      </c>
      <c r="L9954">
        <f t="shared" si="467"/>
        <v>33.767499999999998</v>
      </c>
    </row>
    <row r="9955" spans="1:12" x14ac:dyDescent="0.35">
      <c r="A9955" t="s">
        <v>10776</v>
      </c>
      <c r="B9955" s="1">
        <v>45553</v>
      </c>
      <c r="C9955" t="s">
        <v>29</v>
      </c>
      <c r="D9955" t="s">
        <v>18</v>
      </c>
      <c r="E9955" t="s">
        <v>23</v>
      </c>
      <c r="F9955">
        <v>9</v>
      </c>
      <c r="G9955">
        <v>1362.65</v>
      </c>
      <c r="H9955">
        <v>0.3</v>
      </c>
      <c r="I9955" t="s">
        <v>2858</v>
      </c>
      <c r="J9955">
        <f t="shared" si="465"/>
        <v>1353.65</v>
      </c>
      <c r="K9955">
        <f t="shared" si="466"/>
        <v>947.55499999999995</v>
      </c>
      <c r="L9955">
        <f t="shared" si="467"/>
        <v>135.3649999999999</v>
      </c>
    </row>
    <row r="9956" spans="1:12" x14ac:dyDescent="0.35">
      <c r="A9956" t="s">
        <v>10777</v>
      </c>
      <c r="B9956" s="1">
        <v>44804</v>
      </c>
      <c r="C9956" t="s">
        <v>64</v>
      </c>
      <c r="D9956" t="s">
        <v>11</v>
      </c>
      <c r="E9956" t="s">
        <v>23</v>
      </c>
      <c r="F9956">
        <v>7</v>
      </c>
      <c r="G9956">
        <v>175.27</v>
      </c>
      <c r="H9956">
        <v>0.15</v>
      </c>
      <c r="I9956" t="s">
        <v>609</v>
      </c>
      <c r="J9956">
        <f t="shared" si="465"/>
        <v>168.27</v>
      </c>
      <c r="K9956">
        <f t="shared" si="466"/>
        <v>143.02950000000001</v>
      </c>
      <c r="L9956">
        <f t="shared" si="467"/>
        <v>42.06750000000001</v>
      </c>
    </row>
    <row r="9957" spans="1:12" x14ac:dyDescent="0.35">
      <c r="A9957" t="s">
        <v>10778</v>
      </c>
      <c r="B9957" s="1">
        <v>45077</v>
      </c>
      <c r="C9957" t="s">
        <v>26</v>
      </c>
      <c r="D9957" t="s">
        <v>18</v>
      </c>
      <c r="E9957" t="s">
        <v>19</v>
      </c>
      <c r="F9957">
        <v>7</v>
      </c>
      <c r="G9957">
        <v>1108.77</v>
      </c>
      <c r="H9957">
        <v>0.15</v>
      </c>
      <c r="I9957" t="s">
        <v>381</v>
      </c>
      <c r="J9957">
        <f t="shared" si="465"/>
        <v>1101.77</v>
      </c>
      <c r="K9957">
        <f t="shared" si="466"/>
        <v>936.50450000000001</v>
      </c>
      <c r="L9957">
        <f t="shared" si="467"/>
        <v>275.4425</v>
      </c>
    </row>
    <row r="9958" spans="1:12" x14ac:dyDescent="0.35">
      <c r="A9958" t="s">
        <v>10779</v>
      </c>
      <c r="B9958" s="1">
        <v>45995</v>
      </c>
      <c r="C9958" t="s">
        <v>40</v>
      </c>
      <c r="D9958" t="s">
        <v>33</v>
      </c>
      <c r="E9958" t="s">
        <v>12</v>
      </c>
      <c r="F9958">
        <v>1</v>
      </c>
      <c r="G9958">
        <v>90.56</v>
      </c>
      <c r="H9958">
        <v>0</v>
      </c>
      <c r="I9958" t="s">
        <v>2817</v>
      </c>
      <c r="J9958">
        <f t="shared" si="465"/>
        <v>89.56</v>
      </c>
      <c r="K9958">
        <f t="shared" si="466"/>
        <v>89.56</v>
      </c>
      <c r="L9958">
        <f t="shared" si="467"/>
        <v>35.824000000000005</v>
      </c>
    </row>
    <row r="9959" spans="1:12" x14ac:dyDescent="0.35">
      <c r="A9959" t="s">
        <v>10780</v>
      </c>
      <c r="B9959" s="1">
        <v>45024</v>
      </c>
      <c r="C9959" t="s">
        <v>29</v>
      </c>
      <c r="D9959" t="s">
        <v>18</v>
      </c>
      <c r="E9959" t="s">
        <v>43</v>
      </c>
      <c r="F9959">
        <v>6</v>
      </c>
      <c r="G9959">
        <v>307.3</v>
      </c>
      <c r="H9959">
        <v>0</v>
      </c>
      <c r="I9959" t="s">
        <v>1463</v>
      </c>
      <c r="J9959">
        <f t="shared" si="465"/>
        <v>301.3</v>
      </c>
      <c r="K9959">
        <f t="shared" si="466"/>
        <v>301.3</v>
      </c>
      <c r="L9959">
        <f t="shared" si="467"/>
        <v>120.52000000000001</v>
      </c>
    </row>
    <row r="9960" spans="1:12" x14ac:dyDescent="0.35">
      <c r="A9960" t="s">
        <v>10781</v>
      </c>
      <c r="B9960" s="1">
        <v>45086</v>
      </c>
      <c r="C9960" t="s">
        <v>53</v>
      </c>
      <c r="D9960" t="s">
        <v>18</v>
      </c>
      <c r="E9960" t="s">
        <v>23</v>
      </c>
      <c r="F9960">
        <v>6</v>
      </c>
      <c r="G9960">
        <v>1244.21</v>
      </c>
      <c r="H9960">
        <v>0.15</v>
      </c>
      <c r="I9960" t="s">
        <v>309</v>
      </c>
      <c r="J9960">
        <f t="shared" si="465"/>
        <v>1238.21</v>
      </c>
      <c r="K9960">
        <f t="shared" si="466"/>
        <v>1052.4784999999999</v>
      </c>
      <c r="L9960">
        <f t="shared" si="467"/>
        <v>309.5524999999999</v>
      </c>
    </row>
    <row r="9961" spans="1:12" x14ac:dyDescent="0.35">
      <c r="A9961" t="s">
        <v>10782</v>
      </c>
      <c r="B9961" s="1">
        <v>45565</v>
      </c>
      <c r="C9961" t="s">
        <v>40</v>
      </c>
      <c r="D9961" t="s">
        <v>33</v>
      </c>
      <c r="E9961" t="s">
        <v>43</v>
      </c>
      <c r="F9961">
        <v>5</v>
      </c>
      <c r="G9961">
        <v>26.15</v>
      </c>
      <c r="H9961">
        <v>0.2</v>
      </c>
      <c r="I9961" t="s">
        <v>1547</v>
      </c>
      <c r="J9961">
        <f t="shared" si="465"/>
        <v>21.15</v>
      </c>
      <c r="K9961">
        <f t="shared" si="466"/>
        <v>16.919999999999998</v>
      </c>
      <c r="L9961">
        <f t="shared" si="467"/>
        <v>4.2299999999999986</v>
      </c>
    </row>
    <row r="9962" spans="1:12" x14ac:dyDescent="0.35">
      <c r="A9962" t="s">
        <v>10783</v>
      </c>
      <c r="B9962" s="1">
        <v>45364</v>
      </c>
      <c r="C9962" t="s">
        <v>32</v>
      </c>
      <c r="D9962" t="s">
        <v>33</v>
      </c>
      <c r="E9962" t="s">
        <v>19</v>
      </c>
      <c r="F9962">
        <v>8</v>
      </c>
      <c r="G9962">
        <v>10.25</v>
      </c>
      <c r="H9962">
        <v>0</v>
      </c>
      <c r="I9962" t="s">
        <v>191</v>
      </c>
      <c r="J9962">
        <f t="shared" si="465"/>
        <v>2.25</v>
      </c>
      <c r="K9962">
        <f t="shared" si="466"/>
        <v>2.25</v>
      </c>
      <c r="L9962">
        <f t="shared" si="467"/>
        <v>0.90000000000000013</v>
      </c>
    </row>
    <row r="9963" spans="1:12" x14ac:dyDescent="0.35">
      <c r="A9963" t="s">
        <v>10784</v>
      </c>
      <c r="B9963" s="1">
        <v>45111</v>
      </c>
      <c r="C9963" t="s">
        <v>53</v>
      </c>
      <c r="D9963" t="s">
        <v>18</v>
      </c>
      <c r="E9963" t="s">
        <v>19</v>
      </c>
      <c r="F9963">
        <v>1</v>
      </c>
      <c r="G9963">
        <v>322.51</v>
      </c>
      <c r="H9963">
        <v>0</v>
      </c>
      <c r="I9963" t="s">
        <v>195</v>
      </c>
      <c r="J9963">
        <f t="shared" si="465"/>
        <v>321.51</v>
      </c>
      <c r="K9963">
        <f t="shared" si="466"/>
        <v>321.51</v>
      </c>
      <c r="L9963">
        <f t="shared" si="467"/>
        <v>128.60400000000001</v>
      </c>
    </row>
    <row r="9964" spans="1:12" x14ac:dyDescent="0.35">
      <c r="A9964" t="s">
        <v>10785</v>
      </c>
      <c r="B9964" s="1">
        <v>44746</v>
      </c>
      <c r="C9964" t="s">
        <v>78</v>
      </c>
      <c r="D9964" t="s">
        <v>33</v>
      </c>
      <c r="E9964" t="s">
        <v>43</v>
      </c>
      <c r="F9964">
        <v>5</v>
      </c>
      <c r="G9964">
        <v>35.4</v>
      </c>
      <c r="H9964">
        <v>0.3</v>
      </c>
      <c r="I9964" t="s">
        <v>1365</v>
      </c>
      <c r="J9964">
        <f t="shared" si="465"/>
        <v>30.4</v>
      </c>
      <c r="K9964">
        <f t="shared" si="466"/>
        <v>21.279999999999998</v>
      </c>
      <c r="L9964">
        <f t="shared" si="467"/>
        <v>3.0399999999999991</v>
      </c>
    </row>
    <row r="9965" spans="1:12" x14ac:dyDescent="0.35">
      <c r="A9965" t="s">
        <v>8082</v>
      </c>
      <c r="B9965" s="1">
        <v>44968</v>
      </c>
      <c r="C9965" t="s">
        <v>17</v>
      </c>
      <c r="D9965" t="s">
        <v>18</v>
      </c>
      <c r="E9965" t="s">
        <v>12</v>
      </c>
      <c r="F9965">
        <v>5</v>
      </c>
      <c r="G9965">
        <v>118.06</v>
      </c>
      <c r="H9965">
        <v>0.2</v>
      </c>
      <c r="I9965" t="s">
        <v>1959</v>
      </c>
      <c r="J9965">
        <f t="shared" si="465"/>
        <v>113.06</v>
      </c>
      <c r="K9965">
        <f t="shared" si="466"/>
        <v>90.448000000000008</v>
      </c>
      <c r="L9965">
        <f t="shared" si="467"/>
        <v>22.612000000000009</v>
      </c>
    </row>
    <row r="9966" spans="1:12" x14ac:dyDescent="0.35">
      <c r="A9966" t="s">
        <v>10786</v>
      </c>
      <c r="B9966" s="1">
        <v>45627</v>
      </c>
      <c r="C9966" t="s">
        <v>29</v>
      </c>
      <c r="D9966" t="s">
        <v>18</v>
      </c>
      <c r="E9966" t="s">
        <v>12</v>
      </c>
      <c r="F9966">
        <v>6</v>
      </c>
      <c r="G9966">
        <v>1390.72</v>
      </c>
      <c r="H9966">
        <v>0</v>
      </c>
      <c r="I9966" t="s">
        <v>2070</v>
      </c>
      <c r="J9966">
        <f t="shared" si="465"/>
        <v>1384.72</v>
      </c>
      <c r="K9966">
        <f t="shared" si="466"/>
        <v>1384.72</v>
      </c>
      <c r="L9966">
        <f t="shared" si="467"/>
        <v>553.88800000000003</v>
      </c>
    </row>
    <row r="9967" spans="1:12" x14ac:dyDescent="0.35">
      <c r="A9967" t="s">
        <v>10787</v>
      </c>
      <c r="B9967" s="1">
        <v>44938</v>
      </c>
      <c r="C9967" t="s">
        <v>17</v>
      </c>
      <c r="D9967" t="s">
        <v>18</v>
      </c>
      <c r="E9967" t="s">
        <v>23</v>
      </c>
      <c r="F9967">
        <v>1</v>
      </c>
      <c r="G9967">
        <v>359.78</v>
      </c>
      <c r="H9967">
        <v>0.3</v>
      </c>
      <c r="I9967" t="s">
        <v>1264</v>
      </c>
      <c r="J9967">
        <f t="shared" si="465"/>
        <v>358.78</v>
      </c>
      <c r="K9967">
        <f t="shared" si="466"/>
        <v>251.14599999999996</v>
      </c>
      <c r="L9967">
        <f t="shared" si="467"/>
        <v>35.877999999999986</v>
      </c>
    </row>
    <row r="9968" spans="1:12" x14ac:dyDescent="0.35">
      <c r="A9968" t="s">
        <v>10788</v>
      </c>
      <c r="B9968" s="1">
        <v>44825</v>
      </c>
      <c r="C9968" t="s">
        <v>71</v>
      </c>
      <c r="D9968" t="s">
        <v>33</v>
      </c>
      <c r="E9968" t="s">
        <v>12</v>
      </c>
      <c r="F9968">
        <v>7</v>
      </c>
      <c r="G9968">
        <v>124.12</v>
      </c>
      <c r="H9968">
        <v>0.3</v>
      </c>
      <c r="I9968" t="s">
        <v>862</v>
      </c>
      <c r="J9968">
        <f t="shared" si="465"/>
        <v>117.12</v>
      </c>
      <c r="K9968">
        <f t="shared" si="466"/>
        <v>81.983999999999995</v>
      </c>
      <c r="L9968">
        <f t="shared" si="467"/>
        <v>11.711999999999989</v>
      </c>
    </row>
    <row r="9969" spans="1:12" x14ac:dyDescent="0.35">
      <c r="A9969" t="s">
        <v>10789</v>
      </c>
      <c r="B9969" s="1">
        <v>45486</v>
      </c>
      <c r="C9969" t="s">
        <v>29</v>
      </c>
      <c r="D9969" t="s">
        <v>18</v>
      </c>
      <c r="E9969" t="s">
        <v>19</v>
      </c>
      <c r="F9969">
        <v>10</v>
      </c>
      <c r="G9969">
        <v>944.38</v>
      </c>
      <c r="H9969">
        <v>0</v>
      </c>
      <c r="I9969" t="s">
        <v>2221</v>
      </c>
      <c r="J9969">
        <f t="shared" si="465"/>
        <v>934.38</v>
      </c>
      <c r="K9969">
        <f t="shared" si="466"/>
        <v>934.38</v>
      </c>
      <c r="L9969">
        <f t="shared" si="467"/>
        <v>373.75200000000007</v>
      </c>
    </row>
    <row r="9970" spans="1:12" x14ac:dyDescent="0.35">
      <c r="A9970" t="s">
        <v>10790</v>
      </c>
      <c r="B9970" s="1">
        <v>44580</v>
      </c>
      <c r="C9970" t="s">
        <v>26</v>
      </c>
      <c r="D9970" t="s">
        <v>18</v>
      </c>
      <c r="E9970" t="s">
        <v>43</v>
      </c>
      <c r="F9970">
        <v>9</v>
      </c>
      <c r="G9970">
        <v>1211.98</v>
      </c>
      <c r="H9970">
        <v>0</v>
      </c>
      <c r="I9970" t="s">
        <v>1526</v>
      </c>
      <c r="J9970">
        <f t="shared" si="465"/>
        <v>1202.98</v>
      </c>
      <c r="K9970">
        <f t="shared" si="466"/>
        <v>1202.98</v>
      </c>
      <c r="L9970">
        <f t="shared" si="467"/>
        <v>481.19200000000001</v>
      </c>
    </row>
    <row r="9971" spans="1:12" x14ac:dyDescent="0.35">
      <c r="A9971" t="s">
        <v>10791</v>
      </c>
      <c r="B9971" s="1">
        <v>45528</v>
      </c>
      <c r="C9971" t="s">
        <v>17</v>
      </c>
      <c r="D9971" t="s">
        <v>18</v>
      </c>
      <c r="E9971" t="s">
        <v>19</v>
      </c>
      <c r="F9971">
        <v>5</v>
      </c>
      <c r="G9971">
        <v>617.63</v>
      </c>
      <c r="H9971">
        <v>0.2</v>
      </c>
      <c r="I9971" t="s">
        <v>1031</v>
      </c>
      <c r="J9971">
        <f t="shared" si="465"/>
        <v>612.63</v>
      </c>
      <c r="K9971">
        <f t="shared" si="466"/>
        <v>490.10400000000004</v>
      </c>
      <c r="L9971">
        <f t="shared" si="467"/>
        <v>122.52600000000007</v>
      </c>
    </row>
    <row r="9972" spans="1:12" x14ac:dyDescent="0.35">
      <c r="A9972" t="s">
        <v>10792</v>
      </c>
      <c r="B9972" s="1">
        <v>45172</v>
      </c>
      <c r="C9972" t="s">
        <v>56</v>
      </c>
      <c r="D9972" t="s">
        <v>33</v>
      </c>
      <c r="E9972" t="s">
        <v>43</v>
      </c>
      <c r="F9972">
        <v>9</v>
      </c>
      <c r="G9972">
        <v>110.14</v>
      </c>
      <c r="H9972">
        <v>0.3</v>
      </c>
      <c r="I9972" t="s">
        <v>1041</v>
      </c>
      <c r="J9972">
        <f t="shared" si="465"/>
        <v>101.14</v>
      </c>
      <c r="K9972">
        <f t="shared" si="466"/>
        <v>70.798000000000002</v>
      </c>
      <c r="L9972">
        <f t="shared" si="467"/>
        <v>10.114000000000004</v>
      </c>
    </row>
    <row r="9973" spans="1:12" x14ac:dyDescent="0.35">
      <c r="A9973" t="s">
        <v>10793</v>
      </c>
      <c r="B9973" s="1">
        <v>45205</v>
      </c>
      <c r="C9973" t="s">
        <v>10</v>
      </c>
      <c r="D9973" t="s">
        <v>11</v>
      </c>
      <c r="E9973" t="s">
        <v>23</v>
      </c>
      <c r="F9973">
        <v>2</v>
      </c>
      <c r="G9973">
        <v>228.32</v>
      </c>
      <c r="H9973">
        <v>0.15</v>
      </c>
      <c r="I9973" t="s">
        <v>852</v>
      </c>
      <c r="J9973">
        <f t="shared" si="465"/>
        <v>226.32</v>
      </c>
      <c r="K9973">
        <f t="shared" si="466"/>
        <v>192.37199999999999</v>
      </c>
      <c r="L9973">
        <f t="shared" si="467"/>
        <v>56.579999999999984</v>
      </c>
    </row>
    <row r="9974" spans="1:12" x14ac:dyDescent="0.35">
      <c r="A9974" t="s">
        <v>10794</v>
      </c>
      <c r="B9974" s="1">
        <v>44936</v>
      </c>
      <c r="C9974" t="s">
        <v>32</v>
      </c>
      <c r="D9974" t="s">
        <v>33</v>
      </c>
      <c r="E9974" t="s">
        <v>19</v>
      </c>
      <c r="F9974">
        <v>3</v>
      </c>
      <c r="G9974">
        <v>132.33000000000001</v>
      </c>
      <c r="H9974">
        <v>0</v>
      </c>
      <c r="I9974" t="s">
        <v>2558</v>
      </c>
      <c r="J9974">
        <f t="shared" si="465"/>
        <v>129.33000000000001</v>
      </c>
      <c r="K9974">
        <f t="shared" si="466"/>
        <v>129.33000000000001</v>
      </c>
      <c r="L9974">
        <f t="shared" si="467"/>
        <v>51.732000000000014</v>
      </c>
    </row>
    <row r="9975" spans="1:12" x14ac:dyDescent="0.35">
      <c r="A9975" t="s">
        <v>10795</v>
      </c>
      <c r="B9975" s="1">
        <v>45266</v>
      </c>
      <c r="C9975" t="s">
        <v>26</v>
      </c>
      <c r="D9975" t="s">
        <v>18</v>
      </c>
      <c r="E9975" t="s">
        <v>43</v>
      </c>
      <c r="F9975">
        <v>4</v>
      </c>
      <c r="G9975">
        <v>369.48</v>
      </c>
      <c r="H9975">
        <v>0</v>
      </c>
      <c r="I9975" t="s">
        <v>2986</v>
      </c>
      <c r="J9975">
        <f t="shared" si="465"/>
        <v>365.48</v>
      </c>
      <c r="K9975">
        <f t="shared" si="466"/>
        <v>365.48</v>
      </c>
      <c r="L9975">
        <f t="shared" si="467"/>
        <v>146.19200000000001</v>
      </c>
    </row>
    <row r="9976" spans="1:12" x14ac:dyDescent="0.35">
      <c r="A9976" t="s">
        <v>10796</v>
      </c>
      <c r="B9976" s="1">
        <v>45799</v>
      </c>
      <c r="C9976" t="s">
        <v>10</v>
      </c>
      <c r="D9976" t="s">
        <v>11</v>
      </c>
      <c r="E9976" t="s">
        <v>19</v>
      </c>
      <c r="F9976">
        <v>8</v>
      </c>
      <c r="G9976">
        <v>408.59</v>
      </c>
      <c r="H9976">
        <v>0.2</v>
      </c>
      <c r="I9976" t="s">
        <v>2748</v>
      </c>
      <c r="J9976">
        <f t="shared" si="465"/>
        <v>400.59</v>
      </c>
      <c r="K9976">
        <f t="shared" si="466"/>
        <v>320.47199999999998</v>
      </c>
      <c r="L9976">
        <f t="shared" si="467"/>
        <v>80.117999999999995</v>
      </c>
    </row>
    <row r="9977" spans="1:12" x14ac:dyDescent="0.35">
      <c r="A9977" t="s">
        <v>10797</v>
      </c>
      <c r="B9977" s="1">
        <v>45905</v>
      </c>
      <c r="C9977" t="s">
        <v>56</v>
      </c>
      <c r="D9977" t="s">
        <v>33</v>
      </c>
      <c r="E9977" t="s">
        <v>23</v>
      </c>
      <c r="F9977">
        <v>4</v>
      </c>
      <c r="G9977">
        <v>51.78</v>
      </c>
      <c r="H9977">
        <v>0.15</v>
      </c>
      <c r="I9977" t="s">
        <v>961</v>
      </c>
      <c r="J9977">
        <f t="shared" si="465"/>
        <v>47.78</v>
      </c>
      <c r="K9977">
        <f t="shared" si="466"/>
        <v>40.613</v>
      </c>
      <c r="L9977">
        <f t="shared" si="467"/>
        <v>11.945</v>
      </c>
    </row>
    <row r="9978" spans="1:12" x14ac:dyDescent="0.35">
      <c r="A9978" t="s">
        <v>10798</v>
      </c>
      <c r="B9978" s="1">
        <v>44748</v>
      </c>
      <c r="C9978" t="s">
        <v>17</v>
      </c>
      <c r="D9978" t="s">
        <v>18</v>
      </c>
      <c r="E9978" t="s">
        <v>43</v>
      </c>
      <c r="F9978">
        <v>5</v>
      </c>
      <c r="G9978">
        <v>1422.09</v>
      </c>
      <c r="H9978">
        <v>0</v>
      </c>
      <c r="I9978" t="s">
        <v>1154</v>
      </c>
      <c r="J9978">
        <f t="shared" si="465"/>
        <v>1417.09</v>
      </c>
      <c r="K9978">
        <f t="shared" si="466"/>
        <v>1417.09</v>
      </c>
      <c r="L9978">
        <f t="shared" si="467"/>
        <v>566.83600000000001</v>
      </c>
    </row>
    <row r="9979" spans="1:12" x14ac:dyDescent="0.35">
      <c r="A9979" t="s">
        <v>10799</v>
      </c>
      <c r="B9979" s="1">
        <v>45454</v>
      </c>
      <c r="C9979" t="s">
        <v>50</v>
      </c>
      <c r="D9979" t="s">
        <v>11</v>
      </c>
      <c r="E9979" t="s">
        <v>43</v>
      </c>
      <c r="F9979">
        <v>6</v>
      </c>
      <c r="G9979">
        <v>115.68</v>
      </c>
      <c r="H9979">
        <v>0.2</v>
      </c>
      <c r="I9979" t="s">
        <v>513</v>
      </c>
      <c r="J9979">
        <f t="shared" si="465"/>
        <v>109.68</v>
      </c>
      <c r="K9979">
        <f t="shared" si="466"/>
        <v>87.744000000000014</v>
      </c>
      <c r="L9979">
        <f t="shared" si="467"/>
        <v>21.936000000000007</v>
      </c>
    </row>
    <row r="9980" spans="1:12" x14ac:dyDescent="0.35">
      <c r="A9980" t="s">
        <v>10800</v>
      </c>
      <c r="B9980" s="1">
        <v>45642</v>
      </c>
      <c r="C9980" t="s">
        <v>56</v>
      </c>
      <c r="D9980" t="s">
        <v>33</v>
      </c>
      <c r="E9980" t="s">
        <v>23</v>
      </c>
      <c r="F9980">
        <v>7</v>
      </c>
      <c r="G9980">
        <v>63.79</v>
      </c>
      <c r="H9980">
        <v>0</v>
      </c>
      <c r="I9980" t="s">
        <v>2600</v>
      </c>
      <c r="J9980">
        <f t="shared" si="465"/>
        <v>56.79</v>
      </c>
      <c r="K9980">
        <f t="shared" si="466"/>
        <v>56.79</v>
      </c>
      <c r="L9980">
        <f t="shared" si="467"/>
        <v>22.716000000000001</v>
      </c>
    </row>
    <row r="9981" spans="1:12" x14ac:dyDescent="0.35">
      <c r="A9981" t="s">
        <v>10801</v>
      </c>
      <c r="B9981" s="1">
        <v>45733</v>
      </c>
      <c r="C9981" t="s">
        <v>50</v>
      </c>
      <c r="D9981" t="s">
        <v>11</v>
      </c>
      <c r="E9981" t="s">
        <v>12</v>
      </c>
      <c r="F9981">
        <v>5</v>
      </c>
      <c r="G9981">
        <v>214.56</v>
      </c>
      <c r="H9981">
        <v>0.15</v>
      </c>
      <c r="I9981" t="s">
        <v>2755</v>
      </c>
      <c r="J9981">
        <f t="shared" si="465"/>
        <v>209.56</v>
      </c>
      <c r="K9981">
        <f t="shared" si="466"/>
        <v>178.126</v>
      </c>
      <c r="L9981">
        <f t="shared" si="467"/>
        <v>52.390000000000015</v>
      </c>
    </row>
    <row r="9982" spans="1:12" x14ac:dyDescent="0.35">
      <c r="A9982" t="s">
        <v>10802</v>
      </c>
      <c r="B9982" s="1">
        <v>45432</v>
      </c>
      <c r="C9982" t="s">
        <v>53</v>
      </c>
      <c r="D9982" t="s">
        <v>18</v>
      </c>
      <c r="E9982" t="s">
        <v>19</v>
      </c>
      <c r="F9982">
        <v>3</v>
      </c>
      <c r="G9982">
        <v>605.91</v>
      </c>
      <c r="H9982">
        <v>0</v>
      </c>
      <c r="I9982" t="s">
        <v>590</v>
      </c>
      <c r="J9982">
        <f t="shared" si="465"/>
        <v>602.91</v>
      </c>
      <c r="K9982">
        <f t="shared" si="466"/>
        <v>602.91</v>
      </c>
      <c r="L9982">
        <f t="shared" si="467"/>
        <v>241.16399999999999</v>
      </c>
    </row>
    <row r="9983" spans="1:12" x14ac:dyDescent="0.35">
      <c r="A9983" t="s">
        <v>10803</v>
      </c>
      <c r="B9983" s="1">
        <v>45687</v>
      </c>
      <c r="C9983" t="s">
        <v>64</v>
      </c>
      <c r="D9983" t="s">
        <v>11</v>
      </c>
      <c r="E9983" t="s">
        <v>19</v>
      </c>
      <c r="F9983">
        <v>7</v>
      </c>
      <c r="G9983">
        <v>757.24</v>
      </c>
      <c r="H9983">
        <v>0</v>
      </c>
      <c r="I9983" t="s">
        <v>1055</v>
      </c>
      <c r="J9983">
        <f t="shared" si="465"/>
        <v>750.24</v>
      </c>
      <c r="K9983">
        <f t="shared" si="466"/>
        <v>750.24</v>
      </c>
      <c r="L9983">
        <f t="shared" si="467"/>
        <v>300.096</v>
      </c>
    </row>
    <row r="9984" spans="1:12" x14ac:dyDescent="0.35">
      <c r="A9984" t="s">
        <v>10804</v>
      </c>
      <c r="B9984" s="1">
        <v>45147</v>
      </c>
      <c r="C9984" t="s">
        <v>26</v>
      </c>
      <c r="D9984" t="s">
        <v>18</v>
      </c>
      <c r="E9984" t="s">
        <v>23</v>
      </c>
      <c r="F9984">
        <v>2</v>
      </c>
      <c r="G9984">
        <v>250.6</v>
      </c>
      <c r="H9984">
        <v>0.1</v>
      </c>
      <c r="I9984" t="s">
        <v>1505</v>
      </c>
      <c r="J9984">
        <f t="shared" si="465"/>
        <v>248.6</v>
      </c>
      <c r="K9984">
        <f t="shared" si="466"/>
        <v>223.74</v>
      </c>
      <c r="L9984">
        <f t="shared" si="467"/>
        <v>74.580000000000013</v>
      </c>
    </row>
    <row r="9985" spans="1:12" x14ac:dyDescent="0.35">
      <c r="A9985" t="s">
        <v>10805</v>
      </c>
      <c r="B9985" s="1">
        <v>45637</v>
      </c>
      <c r="C9985" t="s">
        <v>40</v>
      </c>
      <c r="D9985" t="s">
        <v>33</v>
      </c>
      <c r="E9985" t="s">
        <v>23</v>
      </c>
      <c r="F9985">
        <v>10</v>
      </c>
      <c r="G9985">
        <v>80.84</v>
      </c>
      <c r="H9985">
        <v>0.2</v>
      </c>
      <c r="I9985" t="s">
        <v>355</v>
      </c>
      <c r="J9985">
        <f t="shared" si="465"/>
        <v>70.84</v>
      </c>
      <c r="K9985">
        <f t="shared" si="466"/>
        <v>56.672000000000004</v>
      </c>
      <c r="L9985">
        <f t="shared" si="467"/>
        <v>14.168000000000006</v>
      </c>
    </row>
    <row r="9986" spans="1:12" x14ac:dyDescent="0.35">
      <c r="A9986" t="s">
        <v>10806</v>
      </c>
      <c r="B9986" s="1">
        <v>45142</v>
      </c>
      <c r="C9986" t="s">
        <v>10</v>
      </c>
      <c r="D9986" t="s">
        <v>11</v>
      </c>
      <c r="E9986" t="s">
        <v>19</v>
      </c>
      <c r="F9986">
        <v>3</v>
      </c>
      <c r="G9986">
        <v>285.06</v>
      </c>
      <c r="H9986">
        <v>0.15</v>
      </c>
      <c r="I9986" t="s">
        <v>1755</v>
      </c>
      <c r="J9986">
        <f t="shared" ref="J9986:J10001" si="468">G9986-F9986</f>
        <v>282.06</v>
      </c>
      <c r="K9986">
        <f t="shared" ref="K9986:K10001" si="469">J9986*(1-H9986)</f>
        <v>239.751</v>
      </c>
      <c r="L9986">
        <f t="shared" ref="L9986:L10001" si="470">K9986-(J9986*0.6)</f>
        <v>70.515000000000015</v>
      </c>
    </row>
    <row r="9987" spans="1:12" x14ac:dyDescent="0.35">
      <c r="A9987" t="s">
        <v>10807</v>
      </c>
      <c r="B9987" s="1">
        <v>44598</v>
      </c>
      <c r="C9987" t="s">
        <v>29</v>
      </c>
      <c r="D9987" t="s">
        <v>18</v>
      </c>
      <c r="E9987" t="s">
        <v>19</v>
      </c>
      <c r="F9987">
        <v>8</v>
      </c>
      <c r="G9987">
        <v>964.48</v>
      </c>
      <c r="H9987">
        <v>0.3</v>
      </c>
      <c r="I9987" t="s">
        <v>1218</v>
      </c>
      <c r="J9987">
        <f t="shared" si="468"/>
        <v>956.48</v>
      </c>
      <c r="K9987">
        <f t="shared" si="469"/>
        <v>669.53599999999994</v>
      </c>
      <c r="L9987">
        <f t="shared" si="470"/>
        <v>95.647999999999911</v>
      </c>
    </row>
    <row r="9988" spans="1:12" x14ac:dyDescent="0.35">
      <c r="A9988" t="s">
        <v>10808</v>
      </c>
      <c r="B9988" s="1">
        <v>44932</v>
      </c>
      <c r="C9988" t="s">
        <v>99</v>
      </c>
      <c r="D9988" t="s">
        <v>33</v>
      </c>
      <c r="E9988" t="s">
        <v>43</v>
      </c>
      <c r="F9988">
        <v>2</v>
      </c>
      <c r="G9988">
        <v>94.61</v>
      </c>
      <c r="H9988">
        <v>0.3</v>
      </c>
      <c r="I9988" t="s">
        <v>573</v>
      </c>
      <c r="J9988">
        <f t="shared" si="468"/>
        <v>92.61</v>
      </c>
      <c r="K9988">
        <f t="shared" si="469"/>
        <v>64.826999999999998</v>
      </c>
      <c r="L9988">
        <f t="shared" si="470"/>
        <v>9.2610000000000028</v>
      </c>
    </row>
    <row r="9989" spans="1:12" x14ac:dyDescent="0.35">
      <c r="A9989" t="s">
        <v>10809</v>
      </c>
      <c r="B9989" s="1">
        <v>44863</v>
      </c>
      <c r="C9989" t="s">
        <v>56</v>
      </c>
      <c r="D9989" t="s">
        <v>33</v>
      </c>
      <c r="E9989" t="s">
        <v>23</v>
      </c>
      <c r="F9989">
        <v>9</v>
      </c>
      <c r="G9989">
        <v>118.86</v>
      </c>
      <c r="H9989">
        <v>0</v>
      </c>
      <c r="I9989" t="s">
        <v>332</v>
      </c>
      <c r="J9989">
        <f t="shared" si="468"/>
        <v>109.86</v>
      </c>
      <c r="K9989">
        <f t="shared" si="469"/>
        <v>109.86</v>
      </c>
      <c r="L9989">
        <f t="shared" si="470"/>
        <v>43.944000000000003</v>
      </c>
    </row>
    <row r="9990" spans="1:12" x14ac:dyDescent="0.35">
      <c r="A9990" t="s">
        <v>10810</v>
      </c>
      <c r="B9990" s="1">
        <v>45858</v>
      </c>
      <c r="C9990" t="s">
        <v>64</v>
      </c>
      <c r="D9990" t="s">
        <v>11</v>
      </c>
      <c r="E9990" t="s">
        <v>19</v>
      </c>
      <c r="F9990">
        <v>3</v>
      </c>
      <c r="G9990">
        <v>626.03</v>
      </c>
      <c r="H9990">
        <v>0.15</v>
      </c>
      <c r="I9990" t="s">
        <v>1402</v>
      </c>
      <c r="J9990">
        <f t="shared" si="468"/>
        <v>623.03</v>
      </c>
      <c r="K9990">
        <f t="shared" si="469"/>
        <v>529.57549999999992</v>
      </c>
      <c r="L9990">
        <f t="shared" si="470"/>
        <v>155.75749999999994</v>
      </c>
    </row>
    <row r="9991" spans="1:12" x14ac:dyDescent="0.35">
      <c r="A9991" t="s">
        <v>10811</v>
      </c>
      <c r="B9991" s="1">
        <v>44974</v>
      </c>
      <c r="C9991" t="s">
        <v>53</v>
      </c>
      <c r="D9991" t="s">
        <v>18</v>
      </c>
      <c r="E9991" t="s">
        <v>23</v>
      </c>
      <c r="F9991">
        <v>9</v>
      </c>
      <c r="G9991">
        <v>247.09</v>
      </c>
      <c r="H9991">
        <v>0.15</v>
      </c>
      <c r="I9991" t="s">
        <v>2049</v>
      </c>
      <c r="J9991">
        <f t="shared" si="468"/>
        <v>238.09</v>
      </c>
      <c r="K9991">
        <f t="shared" si="469"/>
        <v>202.37649999999999</v>
      </c>
      <c r="L9991">
        <f t="shared" si="470"/>
        <v>59.522500000000008</v>
      </c>
    </row>
    <row r="9992" spans="1:12" x14ac:dyDescent="0.35">
      <c r="A9992" t="s">
        <v>10812</v>
      </c>
      <c r="B9992" s="1">
        <v>45562</v>
      </c>
      <c r="C9992" t="s">
        <v>78</v>
      </c>
      <c r="D9992" t="s">
        <v>33</v>
      </c>
      <c r="E9992" t="s">
        <v>19</v>
      </c>
      <c r="F9992">
        <v>5</v>
      </c>
      <c r="G9992">
        <v>87.32</v>
      </c>
      <c r="H9992">
        <v>0</v>
      </c>
      <c r="I9992" t="s">
        <v>1740</v>
      </c>
      <c r="J9992">
        <f t="shared" si="468"/>
        <v>82.32</v>
      </c>
      <c r="K9992">
        <f t="shared" si="469"/>
        <v>82.32</v>
      </c>
      <c r="L9992">
        <f t="shared" si="470"/>
        <v>32.927999999999997</v>
      </c>
    </row>
    <row r="9993" spans="1:12" x14ac:dyDescent="0.35">
      <c r="A9993" t="s">
        <v>10813</v>
      </c>
      <c r="B9993" s="1">
        <v>45690</v>
      </c>
      <c r="C9993" t="s">
        <v>26</v>
      </c>
      <c r="D9993" t="s">
        <v>18</v>
      </c>
      <c r="E9993" t="s">
        <v>23</v>
      </c>
      <c r="F9993">
        <v>4</v>
      </c>
      <c r="G9993">
        <v>808.97</v>
      </c>
      <c r="H9993">
        <v>0</v>
      </c>
      <c r="I9993" t="s">
        <v>538</v>
      </c>
      <c r="J9993">
        <f t="shared" si="468"/>
        <v>804.97</v>
      </c>
      <c r="K9993">
        <f t="shared" si="469"/>
        <v>804.97</v>
      </c>
      <c r="L9993">
        <f t="shared" si="470"/>
        <v>321.98800000000006</v>
      </c>
    </row>
    <row r="9994" spans="1:12" x14ac:dyDescent="0.35">
      <c r="A9994" t="s">
        <v>10814</v>
      </c>
      <c r="B9994" s="1">
        <v>45315</v>
      </c>
      <c r="C9994" t="s">
        <v>40</v>
      </c>
      <c r="D9994" t="s">
        <v>33</v>
      </c>
      <c r="E9994" t="s">
        <v>19</v>
      </c>
      <c r="F9994">
        <v>3</v>
      </c>
      <c r="G9994">
        <v>44.62</v>
      </c>
      <c r="H9994">
        <v>0</v>
      </c>
      <c r="I9994" t="s">
        <v>340</v>
      </c>
      <c r="J9994">
        <f t="shared" si="468"/>
        <v>41.62</v>
      </c>
      <c r="K9994">
        <f t="shared" si="469"/>
        <v>41.62</v>
      </c>
      <c r="L9994">
        <f t="shared" si="470"/>
        <v>16.648</v>
      </c>
    </row>
    <row r="9995" spans="1:12" x14ac:dyDescent="0.35">
      <c r="A9995" t="s">
        <v>10815</v>
      </c>
      <c r="B9995" s="1">
        <v>45720</v>
      </c>
      <c r="C9995" t="s">
        <v>10</v>
      </c>
      <c r="D9995" t="s">
        <v>11</v>
      </c>
      <c r="E9995" t="s">
        <v>43</v>
      </c>
      <c r="F9995">
        <v>10</v>
      </c>
      <c r="G9995">
        <v>546.11</v>
      </c>
      <c r="H9995">
        <v>0.2</v>
      </c>
      <c r="I9995" t="s">
        <v>13</v>
      </c>
      <c r="J9995">
        <f t="shared" si="468"/>
        <v>536.11</v>
      </c>
      <c r="K9995">
        <f t="shared" si="469"/>
        <v>428.88800000000003</v>
      </c>
      <c r="L9995">
        <f t="shared" si="470"/>
        <v>107.22200000000004</v>
      </c>
    </row>
    <row r="9996" spans="1:12" x14ac:dyDescent="0.35">
      <c r="A9996" t="s">
        <v>10816</v>
      </c>
      <c r="B9996" s="1">
        <v>45181</v>
      </c>
      <c r="C9996" t="s">
        <v>22</v>
      </c>
      <c r="D9996" t="s">
        <v>11</v>
      </c>
      <c r="E9996" t="s">
        <v>23</v>
      </c>
      <c r="F9996">
        <v>5</v>
      </c>
      <c r="G9996">
        <v>460.78</v>
      </c>
      <c r="H9996">
        <v>0</v>
      </c>
      <c r="I9996" t="s">
        <v>280</v>
      </c>
      <c r="J9996">
        <f t="shared" si="468"/>
        <v>455.78</v>
      </c>
      <c r="K9996">
        <f t="shared" si="469"/>
        <v>455.78</v>
      </c>
      <c r="L9996">
        <f t="shared" si="470"/>
        <v>182.31200000000001</v>
      </c>
    </row>
    <row r="9997" spans="1:12" x14ac:dyDescent="0.35">
      <c r="A9997" t="s">
        <v>10817</v>
      </c>
      <c r="B9997" s="1">
        <v>46017</v>
      </c>
      <c r="C9997" t="s">
        <v>22</v>
      </c>
      <c r="D9997" t="s">
        <v>11</v>
      </c>
      <c r="E9997" t="s">
        <v>12</v>
      </c>
      <c r="F9997">
        <v>9</v>
      </c>
      <c r="G9997">
        <v>413.13</v>
      </c>
      <c r="H9997">
        <v>0.2</v>
      </c>
      <c r="I9997" t="s">
        <v>297</v>
      </c>
      <c r="J9997">
        <f t="shared" si="468"/>
        <v>404.13</v>
      </c>
      <c r="K9997">
        <f t="shared" si="469"/>
        <v>323.30400000000003</v>
      </c>
      <c r="L9997">
        <f t="shared" si="470"/>
        <v>80.82600000000005</v>
      </c>
    </row>
    <row r="9998" spans="1:12" x14ac:dyDescent="0.35">
      <c r="A9998" t="s">
        <v>10818</v>
      </c>
      <c r="B9998" s="1">
        <v>45885</v>
      </c>
      <c r="C9998" t="s">
        <v>50</v>
      </c>
      <c r="D9998" t="s">
        <v>11</v>
      </c>
      <c r="E9998" t="s">
        <v>23</v>
      </c>
      <c r="F9998">
        <v>2</v>
      </c>
      <c r="G9998">
        <v>280.62</v>
      </c>
      <c r="H9998">
        <v>0.3</v>
      </c>
      <c r="I9998" t="s">
        <v>824</v>
      </c>
      <c r="J9998">
        <f t="shared" si="468"/>
        <v>278.62</v>
      </c>
      <c r="K9998">
        <f t="shared" si="469"/>
        <v>195.03399999999999</v>
      </c>
      <c r="L9998">
        <f t="shared" si="470"/>
        <v>27.861999999999995</v>
      </c>
    </row>
    <row r="9999" spans="1:12" x14ac:dyDescent="0.35">
      <c r="A9999" t="s">
        <v>10819</v>
      </c>
      <c r="B9999" s="1">
        <v>44753</v>
      </c>
      <c r="C9999" t="s">
        <v>50</v>
      </c>
      <c r="D9999" t="s">
        <v>11</v>
      </c>
      <c r="E9999" t="s">
        <v>19</v>
      </c>
      <c r="F9999">
        <v>4</v>
      </c>
      <c r="G9999">
        <v>609.91</v>
      </c>
      <c r="H9999">
        <v>0</v>
      </c>
      <c r="I9999" t="s">
        <v>932</v>
      </c>
      <c r="J9999">
        <f t="shared" si="468"/>
        <v>605.91</v>
      </c>
      <c r="K9999">
        <f t="shared" si="469"/>
        <v>605.91</v>
      </c>
      <c r="L9999">
        <f t="shared" si="470"/>
        <v>242.36399999999998</v>
      </c>
    </row>
    <row r="10000" spans="1:12" x14ac:dyDescent="0.35">
      <c r="A10000" t="s">
        <v>10820</v>
      </c>
      <c r="B10000" s="1">
        <v>45262</v>
      </c>
      <c r="C10000" t="s">
        <v>64</v>
      </c>
      <c r="D10000" t="s">
        <v>11</v>
      </c>
      <c r="E10000" t="s">
        <v>12</v>
      </c>
      <c r="F10000">
        <v>9</v>
      </c>
      <c r="G10000">
        <v>276.88</v>
      </c>
      <c r="H10000">
        <v>0</v>
      </c>
      <c r="I10000" t="s">
        <v>1966</v>
      </c>
      <c r="J10000">
        <f t="shared" si="468"/>
        <v>267.88</v>
      </c>
      <c r="K10000">
        <f t="shared" si="469"/>
        <v>267.88</v>
      </c>
      <c r="L10000">
        <f t="shared" si="470"/>
        <v>107.15200000000002</v>
      </c>
    </row>
    <row r="10001" spans="1:12" x14ac:dyDescent="0.35">
      <c r="A10001" t="s">
        <v>10821</v>
      </c>
      <c r="B10001" s="1">
        <v>44941</v>
      </c>
      <c r="C10001" t="s">
        <v>10</v>
      </c>
      <c r="D10001" t="s">
        <v>11</v>
      </c>
      <c r="E10001" t="s">
        <v>19</v>
      </c>
      <c r="F10001">
        <v>8</v>
      </c>
      <c r="G10001">
        <v>783.5</v>
      </c>
      <c r="H10001">
        <v>0.3</v>
      </c>
      <c r="I10001" t="s">
        <v>1451</v>
      </c>
      <c r="J10001">
        <f t="shared" si="468"/>
        <v>775.5</v>
      </c>
      <c r="K10001">
        <f t="shared" si="469"/>
        <v>542.84999999999991</v>
      </c>
      <c r="L10001">
        <f t="shared" si="470"/>
        <v>77.549999999999955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 on Month Growth</vt:lpstr>
      <vt:lpstr>Top 5</vt:lpstr>
      <vt:lpstr>Bottom 5</vt:lpstr>
      <vt:lpstr>Discount Analysis</vt:lpstr>
      <vt:lpstr>superstore_10k_sales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anand harikumar</cp:lastModifiedBy>
  <dcterms:created xsi:type="dcterms:W3CDTF">2026-10-08T02:33:11Z</dcterms:created>
  <dcterms:modified xsi:type="dcterms:W3CDTF">2026-10-08T03:52:02Z</dcterms:modified>
</cp:coreProperties>
</file>